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bookViews>
  <sheets>
    <sheet name="使い方" sheetId="5" r:id="rId1"/>
    <sheet name="CSVデータ" sheetId="4" r:id="rId2"/>
    <sheet name="出力票" sheetId="1" r:id="rId3"/>
  </sheets>
  <definedNames>
    <definedName name="_xlnm.Print_Area" localSheetId="2">出力票!$A$1:$AA$188</definedName>
  </definedNames>
  <calcPr calcId="145621"/>
</workbook>
</file>

<file path=xl/calcChain.xml><?xml version="1.0" encoding="utf-8"?>
<calcChain xmlns="http://schemas.openxmlformats.org/spreadsheetml/2006/main">
  <c r="A187" i="1" l="1"/>
  <c r="A186" i="1"/>
  <c r="A185" i="1"/>
  <c r="A184" i="1"/>
  <c r="A140" i="1"/>
  <c r="A139" i="1"/>
  <c r="A138" i="1"/>
  <c r="A137" i="1"/>
  <c r="A93" i="1"/>
  <c r="A92" i="1"/>
  <c r="A91" i="1"/>
  <c r="A90" i="1"/>
  <c r="AFP167" i="4" l="1"/>
  <c r="AFP166" i="4"/>
  <c r="AFP165" i="4"/>
  <c r="AFP164" i="4"/>
  <c r="AFP163" i="4"/>
  <c r="AFP162" i="4"/>
  <c r="AFP161" i="4"/>
  <c r="AFP160" i="4"/>
  <c r="AFP159" i="4"/>
  <c r="AFP158" i="4"/>
  <c r="AFT157" i="4"/>
  <c r="AFV150" i="4"/>
  <c r="AFV167" i="4" s="1"/>
  <c r="AFP150" i="4"/>
  <c r="AFV149" i="4"/>
  <c r="AFV166" i="4" s="1"/>
  <c r="AFP149" i="4"/>
  <c r="AFV148" i="4"/>
  <c r="AFV165" i="4" s="1"/>
  <c r="AFP148" i="4"/>
  <c r="AFV147" i="4"/>
  <c r="AFV164" i="4" s="1"/>
  <c r="AFP147" i="4"/>
  <c r="AFV146" i="4"/>
  <c r="AFV163" i="4" s="1"/>
  <c r="AFP146" i="4"/>
  <c r="AFV145" i="4"/>
  <c r="AFV162" i="4" s="1"/>
  <c r="AFP145" i="4"/>
  <c r="AFV144" i="4"/>
  <c r="AFV161" i="4" s="1"/>
  <c r="AFP144" i="4"/>
  <c r="AFV143" i="4"/>
  <c r="AFV160" i="4" s="1"/>
  <c r="AFP143" i="4"/>
  <c r="AFV142" i="4"/>
  <c r="AFV159" i="4" s="1"/>
  <c r="AFP142" i="4"/>
  <c r="AFV141" i="4"/>
  <c r="AFV158" i="4" s="1"/>
  <c r="AFP141" i="4"/>
  <c r="AFZ140" i="4"/>
  <c r="AFZ157" i="4" s="1"/>
  <c r="AFT140" i="4"/>
  <c r="AFP116" i="4"/>
  <c r="AFP133" i="4" s="1"/>
  <c r="AFP115" i="4"/>
  <c r="AFP132" i="4" s="1"/>
  <c r="AFP114" i="4"/>
  <c r="AFP131" i="4" s="1"/>
  <c r="AFP113" i="4"/>
  <c r="AFP130" i="4" s="1"/>
  <c r="AFP112" i="4"/>
  <c r="AFP129" i="4" s="1"/>
  <c r="AFP111" i="4"/>
  <c r="AFP128" i="4" s="1"/>
  <c r="AFP110" i="4"/>
  <c r="AFP127" i="4" s="1"/>
  <c r="AFP109" i="4"/>
  <c r="AFP126" i="4" s="1"/>
  <c r="AFP108" i="4"/>
  <c r="AFP125" i="4" s="1"/>
  <c r="AFP107" i="4"/>
  <c r="AFP124" i="4" s="1"/>
  <c r="AFT106" i="4"/>
  <c r="AFT123" i="4" s="1"/>
  <c r="AFP81" i="4"/>
  <c r="AFP80" i="4"/>
  <c r="AFP79" i="4"/>
  <c r="AFP78" i="4"/>
  <c r="AFP77" i="4"/>
  <c r="AFP76" i="4"/>
  <c r="AFP75" i="4"/>
  <c r="AFP74" i="4"/>
  <c r="AFP73" i="4"/>
  <c r="AFP72" i="4"/>
  <c r="AFT71" i="4"/>
  <c r="AFV64" i="4"/>
  <c r="AFV81" i="4" s="1"/>
  <c r="AFP64" i="4"/>
  <c r="AFV63" i="4"/>
  <c r="AFV80" i="4" s="1"/>
  <c r="AFP63" i="4"/>
  <c r="AFV62" i="4"/>
  <c r="AFV79" i="4" s="1"/>
  <c r="AFP62" i="4"/>
  <c r="AFV61" i="4"/>
  <c r="AFV78" i="4" s="1"/>
  <c r="AFP61" i="4"/>
  <c r="AFV60" i="4"/>
  <c r="AFV77" i="4" s="1"/>
  <c r="AFP60" i="4"/>
  <c r="AFV59" i="4"/>
  <c r="AFV76" i="4" s="1"/>
  <c r="AFP59" i="4"/>
  <c r="AFV58" i="4"/>
  <c r="AFV75" i="4" s="1"/>
  <c r="AFP58" i="4"/>
  <c r="AFV57" i="4"/>
  <c r="AFV74" i="4" s="1"/>
  <c r="AFP57" i="4"/>
  <c r="AFV56" i="4"/>
  <c r="AFV73" i="4" s="1"/>
  <c r="AFP56" i="4"/>
  <c r="AFV55" i="4"/>
  <c r="AFV72" i="4" s="1"/>
  <c r="AFP55" i="4"/>
  <c r="AFZ54" i="4"/>
  <c r="AFZ71" i="4" s="1"/>
  <c r="AFT54" i="4"/>
  <c r="AFP30" i="4"/>
  <c r="AFP47" i="4" s="1"/>
  <c r="AFP29" i="4"/>
  <c r="AFP46" i="4" s="1"/>
  <c r="AFP28" i="4"/>
  <c r="AFP45" i="4" s="1"/>
  <c r="AFP27" i="4"/>
  <c r="AFP44" i="4" s="1"/>
  <c r="AFP26" i="4"/>
  <c r="AFP43" i="4" s="1"/>
  <c r="AFP25" i="4"/>
  <c r="AFP42" i="4" s="1"/>
  <c r="AFP24" i="4"/>
  <c r="AFP41" i="4" s="1"/>
  <c r="AFP23" i="4"/>
  <c r="AFP40" i="4" s="1"/>
  <c r="AFP22" i="4"/>
  <c r="AFP39" i="4" s="1"/>
  <c r="AFP21" i="4"/>
  <c r="AFP38" i="4" s="1"/>
  <c r="AFT20" i="4"/>
  <c r="AFT37" i="4" s="1"/>
  <c r="AES167" i="4"/>
  <c r="AES166" i="4"/>
  <c r="AES165" i="4"/>
  <c r="AES164" i="4"/>
  <c r="AES163" i="4"/>
  <c r="AES162" i="4"/>
  <c r="AES161" i="4"/>
  <c r="AES160" i="4"/>
  <c r="AES159" i="4"/>
  <c r="AES158" i="4"/>
  <c r="AEW157" i="4"/>
  <c r="AEY150" i="4"/>
  <c r="AEY167" i="4" s="1"/>
  <c r="AES150" i="4"/>
  <c r="AEY149" i="4"/>
  <c r="AEY166" i="4" s="1"/>
  <c r="AES149" i="4"/>
  <c r="AEY148" i="4"/>
  <c r="AEY165" i="4" s="1"/>
  <c r="AES148" i="4"/>
  <c r="AEY147" i="4"/>
  <c r="AEY164" i="4" s="1"/>
  <c r="AES147" i="4"/>
  <c r="AEY146" i="4"/>
  <c r="AEY163" i="4" s="1"/>
  <c r="AES146" i="4"/>
  <c r="AEY145" i="4"/>
  <c r="AEY162" i="4" s="1"/>
  <c r="AES145" i="4"/>
  <c r="AEY144" i="4"/>
  <c r="AEY161" i="4" s="1"/>
  <c r="AES144" i="4"/>
  <c r="AEY143" i="4"/>
  <c r="AEY160" i="4" s="1"/>
  <c r="AES143" i="4"/>
  <c r="AEY142" i="4"/>
  <c r="AEY159" i="4" s="1"/>
  <c r="AES142" i="4"/>
  <c r="AEY141" i="4"/>
  <c r="AEY158" i="4" s="1"/>
  <c r="AES141" i="4"/>
  <c r="AFC140" i="4"/>
  <c r="AFC157" i="4" s="1"/>
  <c r="AEW140" i="4"/>
  <c r="AES116" i="4"/>
  <c r="AES133" i="4" s="1"/>
  <c r="AES115" i="4"/>
  <c r="AES132" i="4" s="1"/>
  <c r="AES114" i="4"/>
  <c r="AES131" i="4" s="1"/>
  <c r="AES113" i="4"/>
  <c r="AES130" i="4" s="1"/>
  <c r="AES112" i="4"/>
  <c r="AES129" i="4" s="1"/>
  <c r="AES111" i="4"/>
  <c r="AES128" i="4" s="1"/>
  <c r="AES110" i="4"/>
  <c r="AES127" i="4" s="1"/>
  <c r="AES109" i="4"/>
  <c r="AES126" i="4" s="1"/>
  <c r="AES108" i="4"/>
  <c r="AES125" i="4" s="1"/>
  <c r="AES107" i="4"/>
  <c r="AES124" i="4" s="1"/>
  <c r="AEW106" i="4"/>
  <c r="AEW123" i="4" s="1"/>
  <c r="AES81" i="4"/>
  <c r="AES80" i="4"/>
  <c r="AES79" i="4"/>
  <c r="AES78" i="4"/>
  <c r="AES77" i="4"/>
  <c r="AES76" i="4"/>
  <c r="AES75" i="4"/>
  <c r="AES74" i="4"/>
  <c r="AES73" i="4"/>
  <c r="AES72" i="4"/>
  <c r="AEW71" i="4"/>
  <c r="AEY64" i="4"/>
  <c r="AEY81" i="4" s="1"/>
  <c r="AES64" i="4"/>
  <c r="AEY63" i="4"/>
  <c r="AEY80" i="4" s="1"/>
  <c r="AES63" i="4"/>
  <c r="AEY62" i="4"/>
  <c r="AEY79" i="4" s="1"/>
  <c r="AES62" i="4"/>
  <c r="AEY61" i="4"/>
  <c r="AEY78" i="4" s="1"/>
  <c r="AES61" i="4"/>
  <c r="AEY60" i="4"/>
  <c r="AEY77" i="4" s="1"/>
  <c r="AES60" i="4"/>
  <c r="AEY59" i="4"/>
  <c r="AEY76" i="4" s="1"/>
  <c r="AES59" i="4"/>
  <c r="AEY58" i="4"/>
  <c r="AEY75" i="4" s="1"/>
  <c r="AES58" i="4"/>
  <c r="AEY57" i="4"/>
  <c r="AEY74" i="4" s="1"/>
  <c r="AES57" i="4"/>
  <c r="AEY56" i="4"/>
  <c r="AEY73" i="4" s="1"/>
  <c r="AES56" i="4"/>
  <c r="AEY55" i="4"/>
  <c r="AEY72" i="4" s="1"/>
  <c r="AES55" i="4"/>
  <c r="AFC54" i="4"/>
  <c r="AFC71" i="4" s="1"/>
  <c r="AEW54" i="4"/>
  <c r="AES30" i="4"/>
  <c r="AES47" i="4" s="1"/>
  <c r="AES29" i="4"/>
  <c r="AES46" i="4" s="1"/>
  <c r="AES28" i="4"/>
  <c r="AES45" i="4" s="1"/>
  <c r="AES27" i="4"/>
  <c r="AES44" i="4" s="1"/>
  <c r="AES26" i="4"/>
  <c r="AES43" i="4" s="1"/>
  <c r="AES25" i="4"/>
  <c r="AES42" i="4" s="1"/>
  <c r="AES24" i="4"/>
  <c r="AES41" i="4" s="1"/>
  <c r="AES23" i="4"/>
  <c r="AES40" i="4" s="1"/>
  <c r="AES22" i="4"/>
  <c r="AES39" i="4" s="1"/>
  <c r="AES21" i="4"/>
  <c r="AES38" i="4" s="1"/>
  <c r="AEW20" i="4"/>
  <c r="AEW37" i="4" s="1"/>
  <c r="ADV167" i="4"/>
  <c r="ADV166" i="4"/>
  <c r="ADV165" i="4"/>
  <c r="ADV164" i="4"/>
  <c r="ADV163" i="4"/>
  <c r="ADV162" i="4"/>
  <c r="ADV161" i="4"/>
  <c r="ADV160" i="4"/>
  <c r="ADV159" i="4"/>
  <c r="ADV158" i="4"/>
  <c r="ADZ157" i="4"/>
  <c r="AEB150" i="4"/>
  <c r="AEB167" i="4" s="1"/>
  <c r="ADV150" i="4"/>
  <c r="AEB149" i="4"/>
  <c r="AEB166" i="4" s="1"/>
  <c r="ADV149" i="4"/>
  <c r="AEB148" i="4"/>
  <c r="AEB165" i="4" s="1"/>
  <c r="ADV148" i="4"/>
  <c r="AEB147" i="4"/>
  <c r="AEB164" i="4" s="1"/>
  <c r="ADV147" i="4"/>
  <c r="AEB146" i="4"/>
  <c r="AEB163" i="4" s="1"/>
  <c r="ADV146" i="4"/>
  <c r="AEB145" i="4"/>
  <c r="AEB162" i="4" s="1"/>
  <c r="ADV145" i="4"/>
  <c r="AEB144" i="4"/>
  <c r="AEB161" i="4" s="1"/>
  <c r="ADV144" i="4"/>
  <c r="AEB143" i="4"/>
  <c r="AEB160" i="4" s="1"/>
  <c r="ADV143" i="4"/>
  <c r="AEB142" i="4"/>
  <c r="AEB159" i="4" s="1"/>
  <c r="ADV142" i="4"/>
  <c r="AEB141" i="4"/>
  <c r="AEB158" i="4" s="1"/>
  <c r="ADV141" i="4"/>
  <c r="AEF140" i="4"/>
  <c r="AEF157" i="4" s="1"/>
  <c r="ADZ140" i="4"/>
  <c r="ADV116" i="4"/>
  <c r="ADV133" i="4" s="1"/>
  <c r="ADV115" i="4"/>
  <c r="ADV132" i="4" s="1"/>
  <c r="ADV114" i="4"/>
  <c r="ADV131" i="4" s="1"/>
  <c r="ADV113" i="4"/>
  <c r="ADV130" i="4" s="1"/>
  <c r="ADV112" i="4"/>
  <c r="ADV129" i="4" s="1"/>
  <c r="ADV111" i="4"/>
  <c r="ADV128" i="4" s="1"/>
  <c r="ADV110" i="4"/>
  <c r="ADV127" i="4" s="1"/>
  <c r="ADV109" i="4"/>
  <c r="ADV126" i="4" s="1"/>
  <c r="ADV108" i="4"/>
  <c r="ADV125" i="4" s="1"/>
  <c r="ADV107" i="4"/>
  <c r="ADV124" i="4" s="1"/>
  <c r="ADZ106" i="4"/>
  <c r="ADZ123" i="4" s="1"/>
  <c r="ADV81" i="4"/>
  <c r="ADV80" i="4"/>
  <c r="ADV79" i="4"/>
  <c r="ADV78" i="4"/>
  <c r="ADV77" i="4"/>
  <c r="ADV76" i="4"/>
  <c r="ADV75" i="4"/>
  <c r="ADV74" i="4"/>
  <c r="ADV73" i="4"/>
  <c r="ADV72" i="4"/>
  <c r="ADZ71" i="4"/>
  <c r="AEB64" i="4"/>
  <c r="AEB81" i="4" s="1"/>
  <c r="ADV64" i="4"/>
  <c r="AEB63" i="4"/>
  <c r="AEB80" i="4" s="1"/>
  <c r="ADV63" i="4"/>
  <c r="AEB62" i="4"/>
  <c r="AEB79" i="4" s="1"/>
  <c r="ADV62" i="4"/>
  <c r="AEB61" i="4"/>
  <c r="AEB78" i="4" s="1"/>
  <c r="ADV61" i="4"/>
  <c r="AEB60" i="4"/>
  <c r="AEB77" i="4" s="1"/>
  <c r="ADV60" i="4"/>
  <c r="AEB59" i="4"/>
  <c r="AEB76" i="4" s="1"/>
  <c r="ADV59" i="4"/>
  <c r="AEB58" i="4"/>
  <c r="AEB75" i="4" s="1"/>
  <c r="ADV58" i="4"/>
  <c r="AEB57" i="4"/>
  <c r="AEB74" i="4" s="1"/>
  <c r="ADV57" i="4"/>
  <c r="AEB56" i="4"/>
  <c r="AEB73" i="4" s="1"/>
  <c r="ADV56" i="4"/>
  <c r="AEB55" i="4"/>
  <c r="AEB72" i="4" s="1"/>
  <c r="ADV55" i="4"/>
  <c r="AEF54" i="4"/>
  <c r="AEF71" i="4" s="1"/>
  <c r="ADZ54" i="4"/>
  <c r="ADV30" i="4"/>
  <c r="ADV47" i="4" s="1"/>
  <c r="ADV29" i="4"/>
  <c r="ADV46" i="4" s="1"/>
  <c r="ADV28" i="4"/>
  <c r="ADV45" i="4" s="1"/>
  <c r="ADV27" i="4"/>
  <c r="ADV44" i="4" s="1"/>
  <c r="ADV26" i="4"/>
  <c r="ADV43" i="4" s="1"/>
  <c r="ADV25" i="4"/>
  <c r="ADV42" i="4" s="1"/>
  <c r="ADV24" i="4"/>
  <c r="ADV41" i="4" s="1"/>
  <c r="ADV23" i="4"/>
  <c r="ADV40" i="4" s="1"/>
  <c r="ADV22" i="4"/>
  <c r="ADV39" i="4" s="1"/>
  <c r="ADV21" i="4"/>
  <c r="ADV38" i="4" s="1"/>
  <c r="ADZ20" i="4"/>
  <c r="ADZ37" i="4" s="1"/>
  <c r="ACY167" i="4"/>
  <c r="ACY166" i="4"/>
  <c r="ACY165" i="4"/>
  <c r="ACY164" i="4"/>
  <c r="ACY163" i="4"/>
  <c r="ACY162" i="4"/>
  <c r="ACY161" i="4"/>
  <c r="ACY160" i="4"/>
  <c r="ACY159" i="4"/>
  <c r="ACY158" i="4"/>
  <c r="ADC157" i="4"/>
  <c r="ADE150" i="4"/>
  <c r="ADE167" i="4" s="1"/>
  <c r="ACY150" i="4"/>
  <c r="ADE149" i="4"/>
  <c r="ADE166" i="4" s="1"/>
  <c r="ACY149" i="4"/>
  <c r="ADE148" i="4"/>
  <c r="ADE165" i="4" s="1"/>
  <c r="ACY148" i="4"/>
  <c r="ADE147" i="4"/>
  <c r="ADE164" i="4" s="1"/>
  <c r="ACY147" i="4"/>
  <c r="ADE146" i="4"/>
  <c r="ADE163" i="4" s="1"/>
  <c r="ACY146" i="4"/>
  <c r="ADE145" i="4"/>
  <c r="ADE162" i="4" s="1"/>
  <c r="ACY145" i="4"/>
  <c r="ADE144" i="4"/>
  <c r="ADE161" i="4" s="1"/>
  <c r="ACY144" i="4"/>
  <c r="ADE143" i="4"/>
  <c r="ADE160" i="4" s="1"/>
  <c r="ACY143" i="4"/>
  <c r="ADE142" i="4"/>
  <c r="ADE159" i="4" s="1"/>
  <c r="ACY142" i="4"/>
  <c r="ADE141" i="4"/>
  <c r="ADE158" i="4" s="1"/>
  <c r="ACY141" i="4"/>
  <c r="ADI140" i="4"/>
  <c r="ADI157" i="4" s="1"/>
  <c r="ADC140" i="4"/>
  <c r="ACY116" i="4"/>
  <c r="ACY133" i="4" s="1"/>
  <c r="ACY115" i="4"/>
  <c r="ACY132" i="4" s="1"/>
  <c r="ACY114" i="4"/>
  <c r="ACY131" i="4" s="1"/>
  <c r="ACY113" i="4"/>
  <c r="ACY130" i="4" s="1"/>
  <c r="ACY112" i="4"/>
  <c r="ACY129" i="4" s="1"/>
  <c r="ACY111" i="4"/>
  <c r="ACY128" i="4" s="1"/>
  <c r="ACY110" i="4"/>
  <c r="ACY127" i="4" s="1"/>
  <c r="ACY109" i="4"/>
  <c r="ACY126" i="4" s="1"/>
  <c r="ACY108" i="4"/>
  <c r="ACY125" i="4" s="1"/>
  <c r="ACY107" i="4"/>
  <c r="ACY124" i="4" s="1"/>
  <c r="ADC106" i="4"/>
  <c r="ADC123" i="4" s="1"/>
  <c r="ACY81" i="4"/>
  <c r="ACY80" i="4"/>
  <c r="ACY79" i="4"/>
  <c r="ACY78" i="4"/>
  <c r="ACY77" i="4"/>
  <c r="ACY76" i="4"/>
  <c r="ACY75" i="4"/>
  <c r="ACY74" i="4"/>
  <c r="ACY73" i="4"/>
  <c r="ACY72" i="4"/>
  <c r="ADC71" i="4"/>
  <c r="ADE64" i="4"/>
  <c r="ADE81" i="4" s="1"/>
  <c r="ACY64" i="4"/>
  <c r="ADE63" i="4"/>
  <c r="ADE80" i="4" s="1"/>
  <c r="ACY63" i="4"/>
  <c r="ADE62" i="4"/>
  <c r="ADE79" i="4" s="1"/>
  <c r="ACY62" i="4"/>
  <c r="ADE61" i="4"/>
  <c r="ADE78" i="4" s="1"/>
  <c r="ACY61" i="4"/>
  <c r="ADE60" i="4"/>
  <c r="ADE77" i="4" s="1"/>
  <c r="ACY60" i="4"/>
  <c r="ADE59" i="4"/>
  <c r="ADE76" i="4" s="1"/>
  <c r="ACY59" i="4"/>
  <c r="ADE58" i="4"/>
  <c r="ADE75" i="4" s="1"/>
  <c r="ACY58" i="4"/>
  <c r="ADE57" i="4"/>
  <c r="ADE74" i="4" s="1"/>
  <c r="ACY57" i="4"/>
  <c r="ADE56" i="4"/>
  <c r="ADE73" i="4" s="1"/>
  <c r="ACY56" i="4"/>
  <c r="ADE55" i="4"/>
  <c r="ADE72" i="4" s="1"/>
  <c r="ACY55" i="4"/>
  <c r="ADI54" i="4"/>
  <c r="ADI71" i="4" s="1"/>
  <c r="ADC54" i="4"/>
  <c r="ACY30" i="4"/>
  <c r="ACY47" i="4" s="1"/>
  <c r="ACY29" i="4"/>
  <c r="ACY46" i="4" s="1"/>
  <c r="ACY28" i="4"/>
  <c r="ACY45" i="4" s="1"/>
  <c r="ACY27" i="4"/>
  <c r="ACY44" i="4" s="1"/>
  <c r="ACY26" i="4"/>
  <c r="ACY43" i="4" s="1"/>
  <c r="ACY25" i="4"/>
  <c r="ACY42" i="4" s="1"/>
  <c r="ACY24" i="4"/>
  <c r="ACY41" i="4" s="1"/>
  <c r="ACY23" i="4"/>
  <c r="ACY40" i="4" s="1"/>
  <c r="ACY22" i="4"/>
  <c r="ACY39" i="4" s="1"/>
  <c r="ACY21" i="4"/>
  <c r="ACY38" i="4" s="1"/>
  <c r="ADC20" i="4"/>
  <c r="ADC37" i="4" s="1"/>
  <c r="ACB167" i="4"/>
  <c r="ACB166" i="4"/>
  <c r="ACB165" i="4"/>
  <c r="ACB164" i="4"/>
  <c r="ACB163" i="4"/>
  <c r="ACB162" i="4"/>
  <c r="ACB161" i="4"/>
  <c r="ACB160" i="4"/>
  <c r="ACB159" i="4"/>
  <c r="ACB158" i="4"/>
  <c r="ACF157" i="4"/>
  <c r="ACH150" i="4"/>
  <c r="ACH167" i="4" s="1"/>
  <c r="ACB150" i="4"/>
  <c r="ACH149" i="4"/>
  <c r="ACH166" i="4" s="1"/>
  <c r="ACB149" i="4"/>
  <c r="ACH148" i="4"/>
  <c r="ACH165" i="4" s="1"/>
  <c r="ACB148" i="4"/>
  <c r="ACH147" i="4"/>
  <c r="ACH164" i="4" s="1"/>
  <c r="ACB147" i="4"/>
  <c r="ACH146" i="4"/>
  <c r="ACH163" i="4" s="1"/>
  <c r="ACB146" i="4"/>
  <c r="ACH145" i="4"/>
  <c r="ACH162" i="4" s="1"/>
  <c r="ACB145" i="4"/>
  <c r="ACH144" i="4"/>
  <c r="ACH161" i="4" s="1"/>
  <c r="ACB144" i="4"/>
  <c r="ACH143" i="4"/>
  <c r="ACH160" i="4" s="1"/>
  <c r="ACB143" i="4"/>
  <c r="ACH142" i="4"/>
  <c r="ACH159" i="4" s="1"/>
  <c r="ACB142" i="4"/>
  <c r="ACH141" i="4"/>
  <c r="ACH158" i="4" s="1"/>
  <c r="ACB141" i="4"/>
  <c r="ACL140" i="4"/>
  <c r="ACL157" i="4" s="1"/>
  <c r="ACF140" i="4"/>
  <c r="ACB116" i="4"/>
  <c r="ACB133" i="4" s="1"/>
  <c r="ACB115" i="4"/>
  <c r="ACB132" i="4" s="1"/>
  <c r="ACB114" i="4"/>
  <c r="ACB131" i="4" s="1"/>
  <c r="ACB113" i="4"/>
  <c r="ACB130" i="4" s="1"/>
  <c r="ACB112" i="4"/>
  <c r="ACB129" i="4" s="1"/>
  <c r="ACB111" i="4"/>
  <c r="ACB128" i="4" s="1"/>
  <c r="ACB110" i="4"/>
  <c r="ACB127" i="4" s="1"/>
  <c r="ACB109" i="4"/>
  <c r="ACB126" i="4" s="1"/>
  <c r="ACB108" i="4"/>
  <c r="ACB125" i="4" s="1"/>
  <c r="ACB107" i="4"/>
  <c r="ACB124" i="4" s="1"/>
  <c r="ACF106" i="4"/>
  <c r="ACF123" i="4" s="1"/>
  <c r="ACB81" i="4"/>
  <c r="ACB80" i="4"/>
  <c r="ACB79" i="4"/>
  <c r="ACB78" i="4"/>
  <c r="ACB77" i="4"/>
  <c r="ACB76" i="4"/>
  <c r="ACB75" i="4"/>
  <c r="ACB74" i="4"/>
  <c r="ACB73" i="4"/>
  <c r="ACB72" i="4"/>
  <c r="ACF71" i="4"/>
  <c r="ACH64" i="4"/>
  <c r="ACH81" i="4" s="1"/>
  <c r="ACB64" i="4"/>
  <c r="ACH63" i="4"/>
  <c r="ACH80" i="4" s="1"/>
  <c r="ACB63" i="4"/>
  <c r="ACH62" i="4"/>
  <c r="ACH79" i="4" s="1"/>
  <c r="ACB62" i="4"/>
  <c r="ACH61" i="4"/>
  <c r="ACH78" i="4" s="1"/>
  <c r="ACB61" i="4"/>
  <c r="ACH60" i="4"/>
  <c r="ACH77" i="4" s="1"/>
  <c r="ACB60" i="4"/>
  <c r="ACH59" i="4"/>
  <c r="ACH76" i="4" s="1"/>
  <c r="ACB59" i="4"/>
  <c r="ACH58" i="4"/>
  <c r="ACH75" i="4" s="1"/>
  <c r="ACB58" i="4"/>
  <c r="ACH57" i="4"/>
  <c r="ACH74" i="4" s="1"/>
  <c r="ACB57" i="4"/>
  <c r="ACH56" i="4"/>
  <c r="ACH73" i="4" s="1"/>
  <c r="ACB56" i="4"/>
  <c r="ACH55" i="4"/>
  <c r="ACH72" i="4" s="1"/>
  <c r="ACB55" i="4"/>
  <c r="ACL54" i="4"/>
  <c r="ACL71" i="4" s="1"/>
  <c r="ACF54" i="4"/>
  <c r="ACB30" i="4"/>
  <c r="ACB47" i="4" s="1"/>
  <c r="ACB29" i="4"/>
  <c r="ACB46" i="4" s="1"/>
  <c r="ACB28" i="4"/>
  <c r="ACB45" i="4" s="1"/>
  <c r="ACB27" i="4"/>
  <c r="ACB44" i="4" s="1"/>
  <c r="ACB26" i="4"/>
  <c r="ACB43" i="4" s="1"/>
  <c r="ACB25" i="4"/>
  <c r="ACB42" i="4" s="1"/>
  <c r="ACB24" i="4"/>
  <c r="ACB41" i="4" s="1"/>
  <c r="ACB23" i="4"/>
  <c r="ACB40" i="4" s="1"/>
  <c r="ACB22" i="4"/>
  <c r="ACB39" i="4" s="1"/>
  <c r="ACB21" i="4"/>
  <c r="ACB38" i="4" s="1"/>
  <c r="ACF20" i="4"/>
  <c r="ACF37" i="4" s="1"/>
  <c r="ABE167" i="4"/>
  <c r="ABE166" i="4"/>
  <c r="ABE165" i="4"/>
  <c r="ABE164" i="4"/>
  <c r="ABE163" i="4"/>
  <c r="ABE162" i="4"/>
  <c r="ABE161" i="4"/>
  <c r="ABE160" i="4"/>
  <c r="ABE159" i="4"/>
  <c r="ABE158" i="4"/>
  <c r="ABI157" i="4"/>
  <c r="ABK150" i="4"/>
  <c r="ABK167" i="4" s="1"/>
  <c r="ABE150" i="4"/>
  <c r="ABK149" i="4"/>
  <c r="ABK166" i="4" s="1"/>
  <c r="ABE149" i="4"/>
  <c r="ABK148" i="4"/>
  <c r="ABK165" i="4" s="1"/>
  <c r="ABE148" i="4"/>
  <c r="ABK147" i="4"/>
  <c r="ABK164" i="4" s="1"/>
  <c r="ABE147" i="4"/>
  <c r="ABK146" i="4"/>
  <c r="ABK163" i="4" s="1"/>
  <c r="ABE146" i="4"/>
  <c r="ABK145" i="4"/>
  <c r="ABK162" i="4" s="1"/>
  <c r="ABE145" i="4"/>
  <c r="ABK144" i="4"/>
  <c r="ABK161" i="4" s="1"/>
  <c r="ABE144" i="4"/>
  <c r="ABK143" i="4"/>
  <c r="ABK160" i="4" s="1"/>
  <c r="ABE143" i="4"/>
  <c r="ABK142" i="4"/>
  <c r="ABK159" i="4" s="1"/>
  <c r="ABE142" i="4"/>
  <c r="ABK141" i="4"/>
  <c r="ABK158" i="4" s="1"/>
  <c r="ABE141" i="4"/>
  <c r="ABO140" i="4"/>
  <c r="ABO157" i="4" s="1"/>
  <c r="ABI140" i="4"/>
  <c r="ABE116" i="4"/>
  <c r="ABE133" i="4" s="1"/>
  <c r="ABE115" i="4"/>
  <c r="ABE132" i="4" s="1"/>
  <c r="ABE114" i="4"/>
  <c r="ABE131" i="4" s="1"/>
  <c r="ABE113" i="4"/>
  <c r="ABE130" i="4" s="1"/>
  <c r="ABE112" i="4"/>
  <c r="ABE129" i="4" s="1"/>
  <c r="ABE111" i="4"/>
  <c r="ABE128" i="4" s="1"/>
  <c r="ABE110" i="4"/>
  <c r="ABE127" i="4" s="1"/>
  <c r="ABE109" i="4"/>
  <c r="ABE126" i="4" s="1"/>
  <c r="ABE108" i="4"/>
  <c r="ABE125" i="4" s="1"/>
  <c r="ABE107" i="4"/>
  <c r="ABE124" i="4" s="1"/>
  <c r="ABI106" i="4"/>
  <c r="ABI123" i="4" s="1"/>
  <c r="ABE81" i="4"/>
  <c r="ABE80" i="4"/>
  <c r="ABE79" i="4"/>
  <c r="ABE78" i="4"/>
  <c r="ABE77" i="4"/>
  <c r="ABE76" i="4"/>
  <c r="ABE75" i="4"/>
  <c r="ABE74" i="4"/>
  <c r="ABE73" i="4"/>
  <c r="ABE72" i="4"/>
  <c r="ABI71" i="4"/>
  <c r="ABK64" i="4"/>
  <c r="ABK81" i="4" s="1"/>
  <c r="ABE64" i="4"/>
  <c r="ABK63" i="4"/>
  <c r="ABK80" i="4" s="1"/>
  <c r="ABE63" i="4"/>
  <c r="ABK62" i="4"/>
  <c r="ABK79" i="4" s="1"/>
  <c r="ABE62" i="4"/>
  <c r="ABK61" i="4"/>
  <c r="ABK78" i="4" s="1"/>
  <c r="ABE61" i="4"/>
  <c r="ABK60" i="4"/>
  <c r="ABK77" i="4" s="1"/>
  <c r="ABE60" i="4"/>
  <c r="ABK59" i="4"/>
  <c r="ABK76" i="4" s="1"/>
  <c r="ABE59" i="4"/>
  <c r="ABK58" i="4"/>
  <c r="ABK75" i="4" s="1"/>
  <c r="ABE58" i="4"/>
  <c r="ABK57" i="4"/>
  <c r="ABK74" i="4" s="1"/>
  <c r="ABE57" i="4"/>
  <c r="ABK56" i="4"/>
  <c r="ABK73" i="4" s="1"/>
  <c r="ABE56" i="4"/>
  <c r="ABK55" i="4"/>
  <c r="ABK72" i="4" s="1"/>
  <c r="ABE55" i="4"/>
  <c r="ABO54" i="4"/>
  <c r="ABO71" i="4" s="1"/>
  <c r="ABI54" i="4"/>
  <c r="ABE30" i="4"/>
  <c r="ABE47" i="4" s="1"/>
  <c r="ABE29" i="4"/>
  <c r="ABE46" i="4" s="1"/>
  <c r="ABE28" i="4"/>
  <c r="ABE45" i="4" s="1"/>
  <c r="ABE27" i="4"/>
  <c r="ABE44" i="4" s="1"/>
  <c r="ABE26" i="4"/>
  <c r="ABE43" i="4" s="1"/>
  <c r="ABE25" i="4"/>
  <c r="ABE42" i="4" s="1"/>
  <c r="ABE24" i="4"/>
  <c r="ABE41" i="4" s="1"/>
  <c r="ABE23" i="4"/>
  <c r="ABE40" i="4" s="1"/>
  <c r="ABE22" i="4"/>
  <c r="ABE39" i="4" s="1"/>
  <c r="ABE21" i="4"/>
  <c r="ABE38" i="4" s="1"/>
  <c r="ABI20" i="4"/>
  <c r="ABI37" i="4" s="1"/>
  <c r="AAH167" i="4"/>
  <c r="AAH166" i="4"/>
  <c r="AAH165" i="4"/>
  <c r="AAH164" i="4"/>
  <c r="AAH163" i="4"/>
  <c r="AAH162" i="4"/>
  <c r="AAH161" i="4"/>
  <c r="AAH160" i="4"/>
  <c r="AAH159" i="4"/>
  <c r="AAH158" i="4"/>
  <c r="AAL157" i="4"/>
  <c r="AAN150" i="4"/>
  <c r="AAN167" i="4" s="1"/>
  <c r="AAH150" i="4"/>
  <c r="AAN149" i="4"/>
  <c r="AAN166" i="4" s="1"/>
  <c r="AAH149" i="4"/>
  <c r="AAN148" i="4"/>
  <c r="AAN165" i="4" s="1"/>
  <c r="AAH148" i="4"/>
  <c r="AAN147" i="4"/>
  <c r="AAN164" i="4" s="1"/>
  <c r="AAH147" i="4"/>
  <c r="AAN146" i="4"/>
  <c r="AAN163" i="4" s="1"/>
  <c r="AAH146" i="4"/>
  <c r="AAN145" i="4"/>
  <c r="AAN162" i="4" s="1"/>
  <c r="AAH145" i="4"/>
  <c r="AAN144" i="4"/>
  <c r="AAN161" i="4" s="1"/>
  <c r="AAH144" i="4"/>
  <c r="AAN143" i="4"/>
  <c r="AAN160" i="4" s="1"/>
  <c r="AAH143" i="4"/>
  <c r="AAN142" i="4"/>
  <c r="AAN159" i="4" s="1"/>
  <c r="AAH142" i="4"/>
  <c r="AAN141" i="4"/>
  <c r="AAN158" i="4" s="1"/>
  <c r="AAH141" i="4"/>
  <c r="AAR140" i="4"/>
  <c r="AAR157" i="4" s="1"/>
  <c r="AAL140" i="4"/>
  <c r="AAH116" i="4"/>
  <c r="AAH133" i="4" s="1"/>
  <c r="AAH115" i="4"/>
  <c r="AAH132" i="4" s="1"/>
  <c r="AAH114" i="4"/>
  <c r="AAH131" i="4" s="1"/>
  <c r="AAH113" i="4"/>
  <c r="AAH130" i="4" s="1"/>
  <c r="AAH112" i="4"/>
  <c r="AAH129" i="4" s="1"/>
  <c r="AAH111" i="4"/>
  <c r="AAH128" i="4" s="1"/>
  <c r="AAH110" i="4"/>
  <c r="AAH127" i="4" s="1"/>
  <c r="AAH109" i="4"/>
  <c r="AAH126" i="4" s="1"/>
  <c r="AAH108" i="4"/>
  <c r="AAH125" i="4" s="1"/>
  <c r="AAH107" i="4"/>
  <c r="AAH124" i="4" s="1"/>
  <c r="AAL106" i="4"/>
  <c r="AAL123" i="4" s="1"/>
  <c r="AAH81" i="4"/>
  <c r="AAH80" i="4"/>
  <c r="AAH79" i="4"/>
  <c r="AAH78" i="4"/>
  <c r="AAH77" i="4"/>
  <c r="AAH76" i="4"/>
  <c r="AAH75" i="4"/>
  <c r="AAH74" i="4"/>
  <c r="AAH73" i="4"/>
  <c r="AAH72" i="4"/>
  <c r="AAL71" i="4"/>
  <c r="AAN64" i="4"/>
  <c r="AAN81" i="4" s="1"/>
  <c r="AAH64" i="4"/>
  <c r="AAN63" i="4"/>
  <c r="AAN80" i="4" s="1"/>
  <c r="AAH63" i="4"/>
  <c r="AAN62" i="4"/>
  <c r="AAN79" i="4" s="1"/>
  <c r="AAH62" i="4"/>
  <c r="AAN61" i="4"/>
  <c r="AAN78" i="4" s="1"/>
  <c r="AAH61" i="4"/>
  <c r="AAN60" i="4"/>
  <c r="AAN77" i="4" s="1"/>
  <c r="AAH60" i="4"/>
  <c r="AAN59" i="4"/>
  <c r="AAN76" i="4" s="1"/>
  <c r="AAH59" i="4"/>
  <c r="AAN58" i="4"/>
  <c r="AAN75" i="4" s="1"/>
  <c r="AAH58" i="4"/>
  <c r="AAN57" i="4"/>
  <c r="AAN74" i="4" s="1"/>
  <c r="AAH57" i="4"/>
  <c r="AAN56" i="4"/>
  <c r="AAN73" i="4" s="1"/>
  <c r="AAH56" i="4"/>
  <c r="AAN55" i="4"/>
  <c r="AAN72" i="4" s="1"/>
  <c r="AAH55" i="4"/>
  <c r="AAR54" i="4"/>
  <c r="AAR71" i="4" s="1"/>
  <c r="AAL54" i="4"/>
  <c r="AAH30" i="4"/>
  <c r="AAH47" i="4" s="1"/>
  <c r="AAH29" i="4"/>
  <c r="AAH46" i="4" s="1"/>
  <c r="AAH28" i="4"/>
  <c r="AAH45" i="4" s="1"/>
  <c r="AAH27" i="4"/>
  <c r="AAH44" i="4" s="1"/>
  <c r="AAH26" i="4"/>
  <c r="AAH43" i="4" s="1"/>
  <c r="AAH25" i="4"/>
  <c r="AAH42" i="4" s="1"/>
  <c r="AAH24" i="4"/>
  <c r="AAH41" i="4" s="1"/>
  <c r="AAH23" i="4"/>
  <c r="AAH40" i="4" s="1"/>
  <c r="AAH22" i="4"/>
  <c r="AAH39" i="4" s="1"/>
  <c r="AAH21" i="4"/>
  <c r="AAH38" i="4" s="1"/>
  <c r="AAL20" i="4"/>
  <c r="AAL37" i="4" s="1"/>
  <c r="ZK167" i="4"/>
  <c r="ZK166" i="4"/>
  <c r="ZK165" i="4"/>
  <c r="ZK164" i="4"/>
  <c r="ZK163" i="4"/>
  <c r="ZK162" i="4"/>
  <c r="ZK161" i="4"/>
  <c r="ZK160" i="4"/>
  <c r="ZK159" i="4"/>
  <c r="ZK158" i="4"/>
  <c r="ZO157" i="4"/>
  <c r="ZQ150" i="4"/>
  <c r="ZQ167" i="4" s="1"/>
  <c r="ZK150" i="4"/>
  <c r="ZQ149" i="4"/>
  <c r="ZQ166" i="4" s="1"/>
  <c r="ZK149" i="4"/>
  <c r="ZQ148" i="4"/>
  <c r="ZQ165" i="4" s="1"/>
  <c r="ZK148" i="4"/>
  <c r="ZQ147" i="4"/>
  <c r="ZQ164" i="4" s="1"/>
  <c r="ZK147" i="4"/>
  <c r="ZQ146" i="4"/>
  <c r="ZQ163" i="4" s="1"/>
  <c r="ZK146" i="4"/>
  <c r="ZQ145" i="4"/>
  <c r="ZQ162" i="4" s="1"/>
  <c r="ZK145" i="4"/>
  <c r="ZQ144" i="4"/>
  <c r="ZQ161" i="4" s="1"/>
  <c r="ZK144" i="4"/>
  <c r="ZQ143" i="4"/>
  <c r="ZQ160" i="4" s="1"/>
  <c r="ZK143" i="4"/>
  <c r="ZQ142" i="4"/>
  <c r="ZQ159" i="4" s="1"/>
  <c r="ZK142" i="4"/>
  <c r="ZQ141" i="4"/>
  <c r="ZQ158" i="4" s="1"/>
  <c r="ZK141" i="4"/>
  <c r="ZU140" i="4"/>
  <c r="ZU157" i="4" s="1"/>
  <c r="ZO140" i="4"/>
  <c r="ZK116" i="4"/>
  <c r="ZK133" i="4" s="1"/>
  <c r="ZK115" i="4"/>
  <c r="ZK132" i="4" s="1"/>
  <c r="ZK114" i="4"/>
  <c r="ZK131" i="4" s="1"/>
  <c r="ZK113" i="4"/>
  <c r="ZK130" i="4" s="1"/>
  <c r="ZK112" i="4"/>
  <c r="ZK129" i="4" s="1"/>
  <c r="ZK111" i="4"/>
  <c r="ZK128" i="4" s="1"/>
  <c r="ZK110" i="4"/>
  <c r="ZK127" i="4" s="1"/>
  <c r="ZK109" i="4"/>
  <c r="ZK126" i="4" s="1"/>
  <c r="ZK108" i="4"/>
  <c r="ZK125" i="4" s="1"/>
  <c r="ZK107" i="4"/>
  <c r="ZK124" i="4" s="1"/>
  <c r="ZO106" i="4"/>
  <c r="ZO123" i="4" s="1"/>
  <c r="ZK81" i="4"/>
  <c r="ZK80" i="4"/>
  <c r="ZK79" i="4"/>
  <c r="ZK78" i="4"/>
  <c r="ZK77" i="4"/>
  <c r="ZK76" i="4"/>
  <c r="ZK75" i="4"/>
  <c r="ZK74" i="4"/>
  <c r="ZK73" i="4"/>
  <c r="ZK72" i="4"/>
  <c r="ZO71" i="4"/>
  <c r="ZQ64" i="4"/>
  <c r="ZQ81" i="4" s="1"/>
  <c r="ZK64" i="4"/>
  <c r="ZQ63" i="4"/>
  <c r="ZQ80" i="4" s="1"/>
  <c r="ZK63" i="4"/>
  <c r="ZQ62" i="4"/>
  <c r="ZQ79" i="4" s="1"/>
  <c r="ZK62" i="4"/>
  <c r="ZQ61" i="4"/>
  <c r="ZQ78" i="4" s="1"/>
  <c r="ZK61" i="4"/>
  <c r="ZQ60" i="4"/>
  <c r="ZQ77" i="4" s="1"/>
  <c r="ZK60" i="4"/>
  <c r="ZQ59" i="4"/>
  <c r="ZQ76" i="4" s="1"/>
  <c r="ZK59" i="4"/>
  <c r="ZQ58" i="4"/>
  <c r="ZQ75" i="4" s="1"/>
  <c r="ZK58" i="4"/>
  <c r="ZQ57" i="4"/>
  <c r="ZQ74" i="4" s="1"/>
  <c r="ZK57" i="4"/>
  <c r="ZQ56" i="4"/>
  <c r="ZQ73" i="4" s="1"/>
  <c r="ZK56" i="4"/>
  <c r="ZQ55" i="4"/>
  <c r="ZQ72" i="4" s="1"/>
  <c r="ZK55" i="4"/>
  <c r="ZU54" i="4"/>
  <c r="ZU71" i="4" s="1"/>
  <c r="ZO54" i="4"/>
  <c r="ZK30" i="4"/>
  <c r="ZK47" i="4" s="1"/>
  <c r="ZK29" i="4"/>
  <c r="ZK46" i="4" s="1"/>
  <c r="ZK28" i="4"/>
  <c r="ZK45" i="4" s="1"/>
  <c r="ZK27" i="4"/>
  <c r="ZK44" i="4" s="1"/>
  <c r="ZK26" i="4"/>
  <c r="ZK43" i="4" s="1"/>
  <c r="ZK25" i="4"/>
  <c r="ZK42" i="4" s="1"/>
  <c r="ZK24" i="4"/>
  <c r="ZK41" i="4" s="1"/>
  <c r="ZK23" i="4"/>
  <c r="ZK40" i="4" s="1"/>
  <c r="ZK22" i="4"/>
  <c r="ZK39" i="4" s="1"/>
  <c r="ZK21" i="4"/>
  <c r="ZK38" i="4" s="1"/>
  <c r="ZO20" i="4"/>
  <c r="ZO37" i="4" s="1"/>
  <c r="YN167" i="4"/>
  <c r="YN166" i="4"/>
  <c r="YN165" i="4"/>
  <c r="YN164" i="4"/>
  <c r="YN163" i="4"/>
  <c r="YN162" i="4"/>
  <c r="YN161" i="4"/>
  <c r="YN160" i="4"/>
  <c r="YN159" i="4"/>
  <c r="YN158" i="4"/>
  <c r="YR157" i="4"/>
  <c r="YT150" i="4"/>
  <c r="YT167" i="4" s="1"/>
  <c r="YN150" i="4"/>
  <c r="YT149" i="4"/>
  <c r="YT166" i="4" s="1"/>
  <c r="YN149" i="4"/>
  <c r="YT148" i="4"/>
  <c r="YT165" i="4" s="1"/>
  <c r="YN148" i="4"/>
  <c r="YT147" i="4"/>
  <c r="YT164" i="4" s="1"/>
  <c r="YN147" i="4"/>
  <c r="YT146" i="4"/>
  <c r="YT163" i="4" s="1"/>
  <c r="YN146" i="4"/>
  <c r="YT145" i="4"/>
  <c r="YT162" i="4" s="1"/>
  <c r="YN145" i="4"/>
  <c r="YT144" i="4"/>
  <c r="YT161" i="4" s="1"/>
  <c r="YN144" i="4"/>
  <c r="YT143" i="4"/>
  <c r="YT160" i="4" s="1"/>
  <c r="YN143" i="4"/>
  <c r="YT142" i="4"/>
  <c r="YT159" i="4" s="1"/>
  <c r="YN142" i="4"/>
  <c r="YT141" i="4"/>
  <c r="YT158" i="4" s="1"/>
  <c r="YN141" i="4"/>
  <c r="YX140" i="4"/>
  <c r="YX157" i="4" s="1"/>
  <c r="YR140" i="4"/>
  <c r="YN116" i="4"/>
  <c r="YN133" i="4" s="1"/>
  <c r="YN115" i="4"/>
  <c r="YN132" i="4" s="1"/>
  <c r="YN114" i="4"/>
  <c r="YN131" i="4" s="1"/>
  <c r="YN113" i="4"/>
  <c r="YN130" i="4" s="1"/>
  <c r="YN112" i="4"/>
  <c r="YN129" i="4" s="1"/>
  <c r="YN111" i="4"/>
  <c r="YN128" i="4" s="1"/>
  <c r="YN110" i="4"/>
  <c r="YN127" i="4" s="1"/>
  <c r="YN109" i="4"/>
  <c r="YN126" i="4" s="1"/>
  <c r="YN108" i="4"/>
  <c r="YN125" i="4" s="1"/>
  <c r="YN107" i="4"/>
  <c r="YN124" i="4" s="1"/>
  <c r="YR106" i="4"/>
  <c r="YR123" i="4" s="1"/>
  <c r="YN81" i="4"/>
  <c r="YN80" i="4"/>
  <c r="YN79" i="4"/>
  <c r="YN78" i="4"/>
  <c r="YN77" i="4"/>
  <c r="YN76" i="4"/>
  <c r="YN75" i="4"/>
  <c r="YN74" i="4"/>
  <c r="YN73" i="4"/>
  <c r="YN72" i="4"/>
  <c r="YR71" i="4"/>
  <c r="YT64" i="4"/>
  <c r="YT81" i="4" s="1"/>
  <c r="YN64" i="4"/>
  <c r="YT63" i="4"/>
  <c r="YT80" i="4" s="1"/>
  <c r="YN63" i="4"/>
  <c r="YT62" i="4"/>
  <c r="YT79" i="4" s="1"/>
  <c r="YN62" i="4"/>
  <c r="YT61" i="4"/>
  <c r="YT78" i="4" s="1"/>
  <c r="YN61" i="4"/>
  <c r="YT60" i="4"/>
  <c r="YT77" i="4" s="1"/>
  <c r="YN60" i="4"/>
  <c r="YT59" i="4"/>
  <c r="YT76" i="4" s="1"/>
  <c r="YN59" i="4"/>
  <c r="YT58" i="4"/>
  <c r="YT75" i="4" s="1"/>
  <c r="YN58" i="4"/>
  <c r="YT57" i="4"/>
  <c r="YT74" i="4" s="1"/>
  <c r="YN57" i="4"/>
  <c r="YT56" i="4"/>
  <c r="YT73" i="4" s="1"/>
  <c r="YN56" i="4"/>
  <c r="YT55" i="4"/>
  <c r="YT72" i="4" s="1"/>
  <c r="YN55" i="4"/>
  <c r="YX54" i="4"/>
  <c r="YX71" i="4" s="1"/>
  <c r="YR54" i="4"/>
  <c r="YN30" i="4"/>
  <c r="YN47" i="4" s="1"/>
  <c r="YN29" i="4"/>
  <c r="YN46" i="4" s="1"/>
  <c r="YN28" i="4"/>
  <c r="YN45" i="4" s="1"/>
  <c r="YN27" i="4"/>
  <c r="YN44" i="4" s="1"/>
  <c r="YN26" i="4"/>
  <c r="YN43" i="4" s="1"/>
  <c r="YN25" i="4"/>
  <c r="YN42" i="4" s="1"/>
  <c r="YN24" i="4"/>
  <c r="YN41" i="4" s="1"/>
  <c r="YN23" i="4"/>
  <c r="YN40" i="4" s="1"/>
  <c r="YN22" i="4"/>
  <c r="YN39" i="4" s="1"/>
  <c r="YN21" i="4"/>
  <c r="YN38" i="4" s="1"/>
  <c r="YR20" i="4"/>
  <c r="YR37" i="4" s="1"/>
  <c r="XQ167" i="4"/>
  <c r="XQ166" i="4"/>
  <c r="XQ165" i="4"/>
  <c r="XQ164" i="4"/>
  <c r="XQ163" i="4"/>
  <c r="XQ162" i="4"/>
  <c r="XQ161" i="4"/>
  <c r="XQ160" i="4"/>
  <c r="XQ159" i="4"/>
  <c r="XQ158" i="4"/>
  <c r="XU157" i="4"/>
  <c r="XW150" i="4"/>
  <c r="XW167" i="4" s="1"/>
  <c r="XQ150" i="4"/>
  <c r="XW149" i="4"/>
  <c r="XW166" i="4" s="1"/>
  <c r="XQ149" i="4"/>
  <c r="XW148" i="4"/>
  <c r="XW165" i="4" s="1"/>
  <c r="XQ148" i="4"/>
  <c r="XW147" i="4"/>
  <c r="XW164" i="4" s="1"/>
  <c r="XQ147" i="4"/>
  <c r="XW146" i="4"/>
  <c r="XW163" i="4" s="1"/>
  <c r="XQ146" i="4"/>
  <c r="XW145" i="4"/>
  <c r="XW162" i="4" s="1"/>
  <c r="XQ145" i="4"/>
  <c r="XW144" i="4"/>
  <c r="XW161" i="4" s="1"/>
  <c r="XQ144" i="4"/>
  <c r="XW143" i="4"/>
  <c r="XW160" i="4" s="1"/>
  <c r="XQ143" i="4"/>
  <c r="XW142" i="4"/>
  <c r="XW159" i="4" s="1"/>
  <c r="XQ142" i="4"/>
  <c r="XW141" i="4"/>
  <c r="XW158" i="4" s="1"/>
  <c r="XQ141" i="4"/>
  <c r="YA140" i="4"/>
  <c r="YA157" i="4" s="1"/>
  <c r="XU140" i="4"/>
  <c r="XQ116" i="4"/>
  <c r="XQ133" i="4" s="1"/>
  <c r="XQ115" i="4"/>
  <c r="XQ132" i="4" s="1"/>
  <c r="XQ114" i="4"/>
  <c r="XQ131" i="4" s="1"/>
  <c r="XQ113" i="4"/>
  <c r="XQ130" i="4" s="1"/>
  <c r="XQ112" i="4"/>
  <c r="XQ129" i="4" s="1"/>
  <c r="XQ111" i="4"/>
  <c r="XQ128" i="4" s="1"/>
  <c r="XQ110" i="4"/>
  <c r="XQ127" i="4" s="1"/>
  <c r="XQ109" i="4"/>
  <c r="XQ126" i="4" s="1"/>
  <c r="XQ108" i="4"/>
  <c r="XQ125" i="4" s="1"/>
  <c r="XQ107" i="4"/>
  <c r="XQ124" i="4" s="1"/>
  <c r="XU106" i="4"/>
  <c r="XU123" i="4" s="1"/>
  <c r="XQ81" i="4"/>
  <c r="XQ80" i="4"/>
  <c r="XQ79" i="4"/>
  <c r="XQ78" i="4"/>
  <c r="XQ77" i="4"/>
  <c r="XQ76" i="4"/>
  <c r="XQ75" i="4"/>
  <c r="XQ74" i="4"/>
  <c r="XQ73" i="4"/>
  <c r="XQ72" i="4"/>
  <c r="XU71" i="4"/>
  <c r="XW64" i="4"/>
  <c r="XW81" i="4" s="1"/>
  <c r="XQ64" i="4"/>
  <c r="XW63" i="4"/>
  <c r="XW80" i="4" s="1"/>
  <c r="XQ63" i="4"/>
  <c r="XW62" i="4"/>
  <c r="XW79" i="4" s="1"/>
  <c r="XQ62" i="4"/>
  <c r="XW61" i="4"/>
  <c r="XW78" i="4" s="1"/>
  <c r="XQ61" i="4"/>
  <c r="XW60" i="4"/>
  <c r="XW77" i="4" s="1"/>
  <c r="XQ60" i="4"/>
  <c r="XW59" i="4"/>
  <c r="XW76" i="4" s="1"/>
  <c r="XQ59" i="4"/>
  <c r="XW58" i="4"/>
  <c r="XW75" i="4" s="1"/>
  <c r="XQ58" i="4"/>
  <c r="XW57" i="4"/>
  <c r="XW74" i="4" s="1"/>
  <c r="XQ57" i="4"/>
  <c r="XW56" i="4"/>
  <c r="XW73" i="4" s="1"/>
  <c r="XQ56" i="4"/>
  <c r="XW55" i="4"/>
  <c r="XW72" i="4" s="1"/>
  <c r="XQ55" i="4"/>
  <c r="YA54" i="4"/>
  <c r="YA71" i="4" s="1"/>
  <c r="XU54" i="4"/>
  <c r="XQ30" i="4"/>
  <c r="XQ47" i="4" s="1"/>
  <c r="XQ29" i="4"/>
  <c r="XQ46" i="4" s="1"/>
  <c r="XQ28" i="4"/>
  <c r="XQ45" i="4" s="1"/>
  <c r="XQ27" i="4"/>
  <c r="XQ44" i="4" s="1"/>
  <c r="XQ26" i="4"/>
  <c r="XQ43" i="4" s="1"/>
  <c r="XQ25" i="4"/>
  <c r="XQ42" i="4" s="1"/>
  <c r="XQ24" i="4"/>
  <c r="XQ41" i="4" s="1"/>
  <c r="XQ23" i="4"/>
  <c r="XQ40" i="4" s="1"/>
  <c r="XQ22" i="4"/>
  <c r="XQ39" i="4" s="1"/>
  <c r="XQ21" i="4"/>
  <c r="XQ38" i="4" s="1"/>
  <c r="XU20" i="4"/>
  <c r="XU37" i="4" s="1"/>
  <c r="WT167" i="4"/>
  <c r="WT166" i="4"/>
  <c r="WT165" i="4"/>
  <c r="WT164" i="4"/>
  <c r="WT163" i="4"/>
  <c r="WT162" i="4"/>
  <c r="WT161" i="4"/>
  <c r="WT160" i="4"/>
  <c r="WT159" i="4"/>
  <c r="WT158" i="4"/>
  <c r="WX157" i="4"/>
  <c r="WZ150" i="4"/>
  <c r="WZ167" i="4" s="1"/>
  <c r="WT150" i="4"/>
  <c r="WZ149" i="4"/>
  <c r="WZ166" i="4" s="1"/>
  <c r="WT149" i="4"/>
  <c r="WZ148" i="4"/>
  <c r="WZ165" i="4" s="1"/>
  <c r="WT148" i="4"/>
  <c r="WZ147" i="4"/>
  <c r="WZ164" i="4" s="1"/>
  <c r="WT147" i="4"/>
  <c r="WZ146" i="4"/>
  <c r="WZ163" i="4" s="1"/>
  <c r="WT146" i="4"/>
  <c r="WZ145" i="4"/>
  <c r="WZ162" i="4" s="1"/>
  <c r="WT145" i="4"/>
  <c r="WZ144" i="4"/>
  <c r="WZ161" i="4" s="1"/>
  <c r="WT144" i="4"/>
  <c r="WZ143" i="4"/>
  <c r="WZ160" i="4" s="1"/>
  <c r="WT143" i="4"/>
  <c r="WZ142" i="4"/>
  <c r="WZ159" i="4" s="1"/>
  <c r="WT142" i="4"/>
  <c r="WZ141" i="4"/>
  <c r="WZ158" i="4" s="1"/>
  <c r="WT141" i="4"/>
  <c r="XD140" i="4"/>
  <c r="XD157" i="4" s="1"/>
  <c r="WX140" i="4"/>
  <c r="WT116" i="4"/>
  <c r="WT133" i="4" s="1"/>
  <c r="WT115" i="4"/>
  <c r="WT132" i="4" s="1"/>
  <c r="WT114" i="4"/>
  <c r="WT131" i="4" s="1"/>
  <c r="WT113" i="4"/>
  <c r="WT130" i="4" s="1"/>
  <c r="WT112" i="4"/>
  <c r="WT129" i="4" s="1"/>
  <c r="WT111" i="4"/>
  <c r="WT128" i="4" s="1"/>
  <c r="WT110" i="4"/>
  <c r="WT127" i="4" s="1"/>
  <c r="WT109" i="4"/>
  <c r="WT126" i="4" s="1"/>
  <c r="WT108" i="4"/>
  <c r="WT125" i="4" s="1"/>
  <c r="WT107" i="4"/>
  <c r="WT124" i="4" s="1"/>
  <c r="WX106" i="4"/>
  <c r="WX123" i="4" s="1"/>
  <c r="WT81" i="4"/>
  <c r="WT80" i="4"/>
  <c r="WT79" i="4"/>
  <c r="WT78" i="4"/>
  <c r="WT77" i="4"/>
  <c r="WT76" i="4"/>
  <c r="WT75" i="4"/>
  <c r="WT74" i="4"/>
  <c r="WT73" i="4"/>
  <c r="WT72" i="4"/>
  <c r="WX71" i="4"/>
  <c r="WZ64" i="4"/>
  <c r="WZ81" i="4" s="1"/>
  <c r="WT64" i="4"/>
  <c r="WZ63" i="4"/>
  <c r="WZ80" i="4" s="1"/>
  <c r="WT63" i="4"/>
  <c r="WZ62" i="4"/>
  <c r="WZ79" i="4" s="1"/>
  <c r="WT62" i="4"/>
  <c r="WZ61" i="4"/>
  <c r="WZ78" i="4" s="1"/>
  <c r="WT61" i="4"/>
  <c r="WZ60" i="4"/>
  <c r="WZ77" i="4" s="1"/>
  <c r="WT60" i="4"/>
  <c r="WZ59" i="4"/>
  <c r="WZ76" i="4" s="1"/>
  <c r="WT59" i="4"/>
  <c r="WZ58" i="4"/>
  <c r="WZ75" i="4" s="1"/>
  <c r="WT58" i="4"/>
  <c r="WZ57" i="4"/>
  <c r="WZ74" i="4" s="1"/>
  <c r="WT57" i="4"/>
  <c r="WZ56" i="4"/>
  <c r="WZ73" i="4" s="1"/>
  <c r="WT56" i="4"/>
  <c r="WZ55" i="4"/>
  <c r="WZ72" i="4" s="1"/>
  <c r="WT55" i="4"/>
  <c r="XD54" i="4"/>
  <c r="XD71" i="4" s="1"/>
  <c r="WX54" i="4"/>
  <c r="WT30" i="4"/>
  <c r="WT47" i="4" s="1"/>
  <c r="WT29" i="4"/>
  <c r="WT46" i="4" s="1"/>
  <c r="WT28" i="4"/>
  <c r="WT45" i="4" s="1"/>
  <c r="WT27" i="4"/>
  <c r="WT44" i="4" s="1"/>
  <c r="WT26" i="4"/>
  <c r="WT43" i="4" s="1"/>
  <c r="WT25" i="4"/>
  <c r="WT42" i="4" s="1"/>
  <c r="WT24" i="4"/>
  <c r="WT41" i="4" s="1"/>
  <c r="WT23" i="4"/>
  <c r="WT40" i="4" s="1"/>
  <c r="WT22" i="4"/>
  <c r="WT39" i="4" s="1"/>
  <c r="WT21" i="4"/>
  <c r="WT38" i="4" s="1"/>
  <c r="WX20" i="4"/>
  <c r="WX37" i="4" s="1"/>
  <c r="VW167" i="4"/>
  <c r="VW166" i="4"/>
  <c r="VW165" i="4"/>
  <c r="VW164" i="4"/>
  <c r="VW163" i="4"/>
  <c r="VW162" i="4"/>
  <c r="VW161" i="4"/>
  <c r="VW160" i="4"/>
  <c r="VW159" i="4"/>
  <c r="VW158" i="4"/>
  <c r="WA157" i="4"/>
  <c r="WC150" i="4"/>
  <c r="WC167" i="4" s="1"/>
  <c r="VW150" i="4"/>
  <c r="WC149" i="4"/>
  <c r="WC166" i="4" s="1"/>
  <c r="VW149" i="4"/>
  <c r="WC148" i="4"/>
  <c r="WC165" i="4" s="1"/>
  <c r="VW148" i="4"/>
  <c r="WC147" i="4"/>
  <c r="WC164" i="4" s="1"/>
  <c r="VW147" i="4"/>
  <c r="WC146" i="4"/>
  <c r="WC163" i="4" s="1"/>
  <c r="VW146" i="4"/>
  <c r="WC145" i="4"/>
  <c r="WC162" i="4" s="1"/>
  <c r="VW145" i="4"/>
  <c r="WC144" i="4"/>
  <c r="WC161" i="4" s="1"/>
  <c r="VW144" i="4"/>
  <c r="WC143" i="4"/>
  <c r="WC160" i="4" s="1"/>
  <c r="VW143" i="4"/>
  <c r="WC142" i="4"/>
  <c r="WC159" i="4" s="1"/>
  <c r="VW142" i="4"/>
  <c r="WC141" i="4"/>
  <c r="WC158" i="4" s="1"/>
  <c r="VW141" i="4"/>
  <c r="WG140" i="4"/>
  <c r="WG157" i="4" s="1"/>
  <c r="WA140" i="4"/>
  <c r="VW116" i="4"/>
  <c r="VW133" i="4" s="1"/>
  <c r="VW115" i="4"/>
  <c r="VW132" i="4" s="1"/>
  <c r="VW114" i="4"/>
  <c r="VW131" i="4" s="1"/>
  <c r="VW113" i="4"/>
  <c r="VW130" i="4" s="1"/>
  <c r="VW112" i="4"/>
  <c r="VW129" i="4" s="1"/>
  <c r="VW111" i="4"/>
  <c r="VW128" i="4" s="1"/>
  <c r="VW110" i="4"/>
  <c r="VW127" i="4" s="1"/>
  <c r="VW109" i="4"/>
  <c r="VW126" i="4" s="1"/>
  <c r="VW108" i="4"/>
  <c r="VW125" i="4" s="1"/>
  <c r="VW107" i="4"/>
  <c r="VW124" i="4" s="1"/>
  <c r="WA106" i="4"/>
  <c r="WA123" i="4" s="1"/>
  <c r="VW81" i="4"/>
  <c r="VW80" i="4"/>
  <c r="VW79" i="4"/>
  <c r="VW78" i="4"/>
  <c r="VW77" i="4"/>
  <c r="VW76" i="4"/>
  <c r="VW75" i="4"/>
  <c r="VW74" i="4"/>
  <c r="VW73" i="4"/>
  <c r="VW72" i="4"/>
  <c r="WA71" i="4"/>
  <c r="WC64" i="4"/>
  <c r="WC81" i="4" s="1"/>
  <c r="VW64" i="4"/>
  <c r="WC63" i="4"/>
  <c r="WC80" i="4" s="1"/>
  <c r="VW63" i="4"/>
  <c r="WC62" i="4"/>
  <c r="WC79" i="4" s="1"/>
  <c r="VW62" i="4"/>
  <c r="WC61" i="4"/>
  <c r="WC78" i="4" s="1"/>
  <c r="VW61" i="4"/>
  <c r="WC60" i="4"/>
  <c r="WC77" i="4" s="1"/>
  <c r="VW60" i="4"/>
  <c r="WC59" i="4"/>
  <c r="WC76" i="4" s="1"/>
  <c r="VW59" i="4"/>
  <c r="WC58" i="4"/>
  <c r="WC75" i="4" s="1"/>
  <c r="VW58" i="4"/>
  <c r="WC57" i="4"/>
  <c r="WC74" i="4" s="1"/>
  <c r="VW57" i="4"/>
  <c r="WC56" i="4"/>
  <c r="WC73" i="4" s="1"/>
  <c r="VW56" i="4"/>
  <c r="WC55" i="4"/>
  <c r="WC72" i="4" s="1"/>
  <c r="VW55" i="4"/>
  <c r="WG54" i="4"/>
  <c r="WG71" i="4" s="1"/>
  <c r="WA54" i="4"/>
  <c r="VW30" i="4"/>
  <c r="VW47" i="4" s="1"/>
  <c r="VW29" i="4"/>
  <c r="VW46" i="4" s="1"/>
  <c r="VW28" i="4"/>
  <c r="VW45" i="4" s="1"/>
  <c r="VW27" i="4"/>
  <c r="VW44" i="4" s="1"/>
  <c r="VW26" i="4"/>
  <c r="VW43" i="4" s="1"/>
  <c r="VW25" i="4"/>
  <c r="VW42" i="4" s="1"/>
  <c r="VW24" i="4"/>
  <c r="VW41" i="4" s="1"/>
  <c r="VW23" i="4"/>
  <c r="VW40" i="4" s="1"/>
  <c r="VW22" i="4"/>
  <c r="VW39" i="4" s="1"/>
  <c r="VW21" i="4"/>
  <c r="VW38" i="4" s="1"/>
  <c r="WA20" i="4"/>
  <c r="WA37" i="4" s="1"/>
  <c r="UZ167" i="4"/>
  <c r="UZ166" i="4"/>
  <c r="UZ165" i="4"/>
  <c r="UZ164" i="4"/>
  <c r="UZ163" i="4"/>
  <c r="UZ162" i="4"/>
  <c r="UZ161" i="4"/>
  <c r="UZ160" i="4"/>
  <c r="UZ159" i="4"/>
  <c r="UZ158" i="4"/>
  <c r="VD157" i="4"/>
  <c r="VF150" i="4"/>
  <c r="VF167" i="4" s="1"/>
  <c r="UZ150" i="4"/>
  <c r="VF149" i="4"/>
  <c r="VF166" i="4" s="1"/>
  <c r="UZ149" i="4"/>
  <c r="VF148" i="4"/>
  <c r="VF165" i="4" s="1"/>
  <c r="UZ148" i="4"/>
  <c r="VF147" i="4"/>
  <c r="VF164" i="4" s="1"/>
  <c r="UZ147" i="4"/>
  <c r="VF146" i="4"/>
  <c r="VF163" i="4" s="1"/>
  <c r="UZ146" i="4"/>
  <c r="VF145" i="4"/>
  <c r="VF162" i="4" s="1"/>
  <c r="UZ145" i="4"/>
  <c r="VF144" i="4"/>
  <c r="VF161" i="4" s="1"/>
  <c r="UZ144" i="4"/>
  <c r="VF143" i="4"/>
  <c r="VF160" i="4" s="1"/>
  <c r="UZ143" i="4"/>
  <c r="VF142" i="4"/>
  <c r="VF159" i="4" s="1"/>
  <c r="UZ142" i="4"/>
  <c r="VF141" i="4"/>
  <c r="VF158" i="4" s="1"/>
  <c r="UZ141" i="4"/>
  <c r="VJ140" i="4"/>
  <c r="VJ157" i="4" s="1"/>
  <c r="VD140" i="4"/>
  <c r="UZ116" i="4"/>
  <c r="UZ133" i="4" s="1"/>
  <c r="UZ115" i="4"/>
  <c r="UZ132" i="4" s="1"/>
  <c r="UZ114" i="4"/>
  <c r="UZ131" i="4" s="1"/>
  <c r="UZ113" i="4"/>
  <c r="UZ130" i="4" s="1"/>
  <c r="UZ112" i="4"/>
  <c r="UZ129" i="4" s="1"/>
  <c r="UZ111" i="4"/>
  <c r="UZ128" i="4" s="1"/>
  <c r="UZ110" i="4"/>
  <c r="UZ127" i="4" s="1"/>
  <c r="UZ109" i="4"/>
  <c r="UZ126" i="4" s="1"/>
  <c r="UZ108" i="4"/>
  <c r="UZ125" i="4" s="1"/>
  <c r="UZ107" i="4"/>
  <c r="UZ124" i="4" s="1"/>
  <c r="VD106" i="4"/>
  <c r="VD123" i="4" s="1"/>
  <c r="UZ81" i="4"/>
  <c r="UZ80" i="4"/>
  <c r="UZ79" i="4"/>
  <c r="UZ78" i="4"/>
  <c r="UZ77" i="4"/>
  <c r="UZ76" i="4"/>
  <c r="UZ75" i="4"/>
  <c r="UZ74" i="4"/>
  <c r="UZ73" i="4"/>
  <c r="UZ72" i="4"/>
  <c r="VD71" i="4"/>
  <c r="VF64" i="4"/>
  <c r="VF81" i="4" s="1"/>
  <c r="UZ64" i="4"/>
  <c r="VF63" i="4"/>
  <c r="VF80" i="4" s="1"/>
  <c r="UZ63" i="4"/>
  <c r="VF62" i="4"/>
  <c r="VF79" i="4" s="1"/>
  <c r="UZ62" i="4"/>
  <c r="VF61" i="4"/>
  <c r="VF78" i="4" s="1"/>
  <c r="UZ61" i="4"/>
  <c r="VF60" i="4"/>
  <c r="VF77" i="4" s="1"/>
  <c r="UZ60" i="4"/>
  <c r="VF59" i="4"/>
  <c r="VF76" i="4" s="1"/>
  <c r="UZ59" i="4"/>
  <c r="VF58" i="4"/>
  <c r="VF75" i="4" s="1"/>
  <c r="UZ58" i="4"/>
  <c r="VF57" i="4"/>
  <c r="VF74" i="4" s="1"/>
  <c r="UZ57" i="4"/>
  <c r="VF56" i="4"/>
  <c r="VF73" i="4" s="1"/>
  <c r="UZ56" i="4"/>
  <c r="VF55" i="4"/>
  <c r="VF72" i="4" s="1"/>
  <c r="UZ55" i="4"/>
  <c r="VJ54" i="4"/>
  <c r="VJ71" i="4" s="1"/>
  <c r="VD54" i="4"/>
  <c r="UZ30" i="4"/>
  <c r="UZ47" i="4" s="1"/>
  <c r="UZ29" i="4"/>
  <c r="UZ46" i="4" s="1"/>
  <c r="UZ28" i="4"/>
  <c r="UZ45" i="4" s="1"/>
  <c r="UZ27" i="4"/>
  <c r="UZ44" i="4" s="1"/>
  <c r="UZ26" i="4"/>
  <c r="UZ43" i="4" s="1"/>
  <c r="UZ25" i="4"/>
  <c r="UZ42" i="4" s="1"/>
  <c r="UZ24" i="4"/>
  <c r="UZ41" i="4" s="1"/>
  <c r="UZ23" i="4"/>
  <c r="UZ40" i="4" s="1"/>
  <c r="UZ22" i="4"/>
  <c r="UZ39" i="4" s="1"/>
  <c r="UZ21" i="4"/>
  <c r="UZ38" i="4" s="1"/>
  <c r="VD20" i="4"/>
  <c r="VD37" i="4" s="1"/>
  <c r="UC167" i="4"/>
  <c r="UC166" i="4"/>
  <c r="UC165" i="4"/>
  <c r="UC164" i="4"/>
  <c r="UC163" i="4"/>
  <c r="UC162" i="4"/>
  <c r="UC161" i="4"/>
  <c r="UC160" i="4"/>
  <c r="UC159" i="4"/>
  <c r="UC158" i="4"/>
  <c r="UG157" i="4"/>
  <c r="UI150" i="4"/>
  <c r="UI167" i="4" s="1"/>
  <c r="UC150" i="4"/>
  <c r="UI149" i="4"/>
  <c r="UI166" i="4" s="1"/>
  <c r="UC149" i="4"/>
  <c r="UI148" i="4"/>
  <c r="UI165" i="4" s="1"/>
  <c r="UC148" i="4"/>
  <c r="UI147" i="4"/>
  <c r="UI164" i="4" s="1"/>
  <c r="UC147" i="4"/>
  <c r="UI146" i="4"/>
  <c r="UI163" i="4" s="1"/>
  <c r="UC146" i="4"/>
  <c r="UI145" i="4"/>
  <c r="UI162" i="4" s="1"/>
  <c r="UC145" i="4"/>
  <c r="UI144" i="4"/>
  <c r="UI161" i="4" s="1"/>
  <c r="UC144" i="4"/>
  <c r="UI143" i="4"/>
  <c r="UI160" i="4" s="1"/>
  <c r="UC143" i="4"/>
  <c r="UI142" i="4"/>
  <c r="UI159" i="4" s="1"/>
  <c r="UC142" i="4"/>
  <c r="UI141" i="4"/>
  <c r="UI158" i="4" s="1"/>
  <c r="UC141" i="4"/>
  <c r="UM140" i="4"/>
  <c r="UM157" i="4" s="1"/>
  <c r="UG140" i="4"/>
  <c r="UC116" i="4"/>
  <c r="UC133" i="4" s="1"/>
  <c r="UC115" i="4"/>
  <c r="UC132" i="4" s="1"/>
  <c r="UC114" i="4"/>
  <c r="UC131" i="4" s="1"/>
  <c r="UC113" i="4"/>
  <c r="UC130" i="4" s="1"/>
  <c r="UC112" i="4"/>
  <c r="UC129" i="4" s="1"/>
  <c r="UC111" i="4"/>
  <c r="UC128" i="4" s="1"/>
  <c r="UC110" i="4"/>
  <c r="UC127" i="4" s="1"/>
  <c r="UC109" i="4"/>
  <c r="UC126" i="4" s="1"/>
  <c r="UC108" i="4"/>
  <c r="UC125" i="4" s="1"/>
  <c r="UC107" i="4"/>
  <c r="UC124" i="4" s="1"/>
  <c r="UG106" i="4"/>
  <c r="UG123" i="4" s="1"/>
  <c r="UC81" i="4"/>
  <c r="UC80" i="4"/>
  <c r="UC79" i="4"/>
  <c r="UC78" i="4"/>
  <c r="UC77" i="4"/>
  <c r="UC76" i="4"/>
  <c r="UC75" i="4"/>
  <c r="UC74" i="4"/>
  <c r="UC73" i="4"/>
  <c r="UC72" i="4"/>
  <c r="UG71" i="4"/>
  <c r="UI64" i="4"/>
  <c r="UI81" i="4" s="1"/>
  <c r="UC64" i="4"/>
  <c r="UI63" i="4"/>
  <c r="UI80" i="4" s="1"/>
  <c r="UC63" i="4"/>
  <c r="UI62" i="4"/>
  <c r="UI79" i="4" s="1"/>
  <c r="UC62" i="4"/>
  <c r="UI61" i="4"/>
  <c r="UI78" i="4" s="1"/>
  <c r="UC61" i="4"/>
  <c r="UI60" i="4"/>
  <c r="UI77" i="4" s="1"/>
  <c r="UC60" i="4"/>
  <c r="UI59" i="4"/>
  <c r="UI76" i="4" s="1"/>
  <c r="UC59" i="4"/>
  <c r="UI58" i="4"/>
  <c r="UI75" i="4" s="1"/>
  <c r="UC58" i="4"/>
  <c r="UI57" i="4"/>
  <c r="UI74" i="4" s="1"/>
  <c r="UC57" i="4"/>
  <c r="UI56" i="4"/>
  <c r="UI73" i="4" s="1"/>
  <c r="UC56" i="4"/>
  <c r="UI55" i="4"/>
  <c r="UI72" i="4" s="1"/>
  <c r="UC55" i="4"/>
  <c r="UM54" i="4"/>
  <c r="UM71" i="4" s="1"/>
  <c r="UG54" i="4"/>
  <c r="UC30" i="4"/>
  <c r="UC47" i="4" s="1"/>
  <c r="UC29" i="4"/>
  <c r="UC46" i="4" s="1"/>
  <c r="UC28" i="4"/>
  <c r="UC45" i="4" s="1"/>
  <c r="UC27" i="4"/>
  <c r="UC44" i="4" s="1"/>
  <c r="UC26" i="4"/>
  <c r="UC43" i="4" s="1"/>
  <c r="UC25" i="4"/>
  <c r="UC42" i="4" s="1"/>
  <c r="UC24" i="4"/>
  <c r="UC41" i="4" s="1"/>
  <c r="UC23" i="4"/>
  <c r="UC40" i="4" s="1"/>
  <c r="UC22" i="4"/>
  <c r="UC39" i="4" s="1"/>
  <c r="UC21" i="4"/>
  <c r="UC38" i="4" s="1"/>
  <c r="UG20" i="4"/>
  <c r="UG37" i="4" s="1"/>
  <c r="TF167" i="4"/>
  <c r="TF166" i="4"/>
  <c r="TF165" i="4"/>
  <c r="TF164" i="4"/>
  <c r="TF163" i="4"/>
  <c r="TF162" i="4"/>
  <c r="TF161" i="4"/>
  <c r="TF160" i="4"/>
  <c r="TF159" i="4"/>
  <c r="TF158" i="4"/>
  <c r="TJ157" i="4"/>
  <c r="TL150" i="4"/>
  <c r="TL167" i="4" s="1"/>
  <c r="TF150" i="4"/>
  <c r="TL149" i="4"/>
  <c r="TL166" i="4" s="1"/>
  <c r="TF149" i="4"/>
  <c r="TL148" i="4"/>
  <c r="TL165" i="4" s="1"/>
  <c r="TF148" i="4"/>
  <c r="TL147" i="4"/>
  <c r="TL164" i="4" s="1"/>
  <c r="TF147" i="4"/>
  <c r="TL146" i="4"/>
  <c r="TL163" i="4" s="1"/>
  <c r="TF146" i="4"/>
  <c r="TL145" i="4"/>
  <c r="TL162" i="4" s="1"/>
  <c r="TF145" i="4"/>
  <c r="TL144" i="4"/>
  <c r="TL161" i="4" s="1"/>
  <c r="TF144" i="4"/>
  <c r="TL143" i="4"/>
  <c r="TL160" i="4" s="1"/>
  <c r="TF143" i="4"/>
  <c r="TL142" i="4"/>
  <c r="TL159" i="4" s="1"/>
  <c r="TF142" i="4"/>
  <c r="TL141" i="4"/>
  <c r="TL158" i="4" s="1"/>
  <c r="TF141" i="4"/>
  <c r="TP140" i="4"/>
  <c r="TP157" i="4" s="1"/>
  <c r="TJ140" i="4"/>
  <c r="TF116" i="4"/>
  <c r="TF133" i="4" s="1"/>
  <c r="TF115" i="4"/>
  <c r="TF132" i="4" s="1"/>
  <c r="TF114" i="4"/>
  <c r="TF131" i="4" s="1"/>
  <c r="TF113" i="4"/>
  <c r="TF130" i="4" s="1"/>
  <c r="TF112" i="4"/>
  <c r="TF129" i="4" s="1"/>
  <c r="TF111" i="4"/>
  <c r="TF128" i="4" s="1"/>
  <c r="TF110" i="4"/>
  <c r="TF127" i="4" s="1"/>
  <c r="TF109" i="4"/>
  <c r="TF126" i="4" s="1"/>
  <c r="TF108" i="4"/>
  <c r="TF125" i="4" s="1"/>
  <c r="TF107" i="4"/>
  <c r="TF124" i="4" s="1"/>
  <c r="TJ106" i="4"/>
  <c r="TJ123" i="4" s="1"/>
  <c r="TF81" i="4"/>
  <c r="TF80" i="4"/>
  <c r="TF79" i="4"/>
  <c r="TF78" i="4"/>
  <c r="TF77" i="4"/>
  <c r="TF76" i="4"/>
  <c r="TF75" i="4"/>
  <c r="TF74" i="4"/>
  <c r="TF73" i="4"/>
  <c r="TF72" i="4"/>
  <c r="TJ71" i="4"/>
  <c r="TL64" i="4"/>
  <c r="TL81" i="4" s="1"/>
  <c r="TF64" i="4"/>
  <c r="TL63" i="4"/>
  <c r="TL80" i="4" s="1"/>
  <c r="TF63" i="4"/>
  <c r="TL62" i="4"/>
  <c r="TL79" i="4" s="1"/>
  <c r="TF62" i="4"/>
  <c r="TL61" i="4"/>
  <c r="TL78" i="4" s="1"/>
  <c r="TF61" i="4"/>
  <c r="TL60" i="4"/>
  <c r="TL77" i="4" s="1"/>
  <c r="TF60" i="4"/>
  <c r="TL59" i="4"/>
  <c r="TL76" i="4" s="1"/>
  <c r="TF59" i="4"/>
  <c r="TL58" i="4"/>
  <c r="TL75" i="4" s="1"/>
  <c r="TF58" i="4"/>
  <c r="TL57" i="4"/>
  <c r="TL74" i="4" s="1"/>
  <c r="TF57" i="4"/>
  <c r="TL56" i="4"/>
  <c r="TL73" i="4" s="1"/>
  <c r="TF56" i="4"/>
  <c r="TL55" i="4"/>
  <c r="TL72" i="4" s="1"/>
  <c r="TF55" i="4"/>
  <c r="TP54" i="4"/>
  <c r="TP71" i="4" s="1"/>
  <c r="TJ54" i="4"/>
  <c r="TF30" i="4"/>
  <c r="TF47" i="4" s="1"/>
  <c r="TF29" i="4"/>
  <c r="TF46" i="4" s="1"/>
  <c r="TF28" i="4"/>
  <c r="TF45" i="4" s="1"/>
  <c r="TF27" i="4"/>
  <c r="TF44" i="4" s="1"/>
  <c r="TF26" i="4"/>
  <c r="TF43" i="4" s="1"/>
  <c r="TF25" i="4"/>
  <c r="TF42" i="4" s="1"/>
  <c r="TF24" i="4"/>
  <c r="TF41" i="4" s="1"/>
  <c r="TF23" i="4"/>
  <c r="TF40" i="4" s="1"/>
  <c r="TF22" i="4"/>
  <c r="TF39" i="4" s="1"/>
  <c r="TF21" i="4"/>
  <c r="TF38" i="4" s="1"/>
  <c r="TJ20" i="4"/>
  <c r="TJ37" i="4" s="1"/>
  <c r="SI167" i="4"/>
  <c r="SI166" i="4"/>
  <c r="SI165" i="4"/>
  <c r="SI164" i="4"/>
  <c r="SI163" i="4"/>
  <c r="SI162" i="4"/>
  <c r="SI161" i="4"/>
  <c r="SI160" i="4"/>
  <c r="SI159" i="4"/>
  <c r="SI158" i="4"/>
  <c r="SM157" i="4"/>
  <c r="SO150" i="4"/>
  <c r="SO167" i="4" s="1"/>
  <c r="SI150" i="4"/>
  <c r="SO149" i="4"/>
  <c r="SO166" i="4" s="1"/>
  <c r="SI149" i="4"/>
  <c r="SO148" i="4"/>
  <c r="SO165" i="4" s="1"/>
  <c r="SI148" i="4"/>
  <c r="SO147" i="4"/>
  <c r="SO164" i="4" s="1"/>
  <c r="SI147" i="4"/>
  <c r="SO146" i="4"/>
  <c r="SO163" i="4" s="1"/>
  <c r="SI146" i="4"/>
  <c r="SO145" i="4"/>
  <c r="SO162" i="4" s="1"/>
  <c r="SI145" i="4"/>
  <c r="SO144" i="4"/>
  <c r="SO161" i="4" s="1"/>
  <c r="SI144" i="4"/>
  <c r="SO143" i="4"/>
  <c r="SO160" i="4" s="1"/>
  <c r="SI143" i="4"/>
  <c r="SO142" i="4"/>
  <c r="SO159" i="4" s="1"/>
  <c r="SI142" i="4"/>
  <c r="SO141" i="4"/>
  <c r="SO158" i="4" s="1"/>
  <c r="SI141" i="4"/>
  <c r="SS140" i="4"/>
  <c r="SS157" i="4" s="1"/>
  <c r="SM140" i="4"/>
  <c r="SI116" i="4"/>
  <c r="SI133" i="4" s="1"/>
  <c r="SI115" i="4"/>
  <c r="SI132" i="4" s="1"/>
  <c r="SI114" i="4"/>
  <c r="SI131" i="4" s="1"/>
  <c r="SI113" i="4"/>
  <c r="SI130" i="4" s="1"/>
  <c r="SI112" i="4"/>
  <c r="SI129" i="4" s="1"/>
  <c r="SI111" i="4"/>
  <c r="SI128" i="4" s="1"/>
  <c r="SI110" i="4"/>
  <c r="SI127" i="4" s="1"/>
  <c r="SI109" i="4"/>
  <c r="SI126" i="4" s="1"/>
  <c r="SI108" i="4"/>
  <c r="SI125" i="4" s="1"/>
  <c r="SI107" i="4"/>
  <c r="SI124" i="4" s="1"/>
  <c r="SM106" i="4"/>
  <c r="SM123" i="4" s="1"/>
  <c r="SI81" i="4"/>
  <c r="SI80" i="4"/>
  <c r="SI79" i="4"/>
  <c r="SI78" i="4"/>
  <c r="SI77" i="4"/>
  <c r="SI76" i="4"/>
  <c r="SI75" i="4"/>
  <c r="SI74" i="4"/>
  <c r="SI73" i="4"/>
  <c r="SI72" i="4"/>
  <c r="SM71" i="4"/>
  <c r="SO64" i="4"/>
  <c r="SO81" i="4" s="1"/>
  <c r="SI64" i="4"/>
  <c r="SO63" i="4"/>
  <c r="SO80" i="4" s="1"/>
  <c r="SI63" i="4"/>
  <c r="SO62" i="4"/>
  <c r="SO79" i="4" s="1"/>
  <c r="SI62" i="4"/>
  <c r="SO61" i="4"/>
  <c r="SO78" i="4" s="1"/>
  <c r="SI61" i="4"/>
  <c r="SO60" i="4"/>
  <c r="SO77" i="4" s="1"/>
  <c r="SI60" i="4"/>
  <c r="SO59" i="4"/>
  <c r="SO76" i="4" s="1"/>
  <c r="SI59" i="4"/>
  <c r="SO58" i="4"/>
  <c r="SO75" i="4" s="1"/>
  <c r="SI58" i="4"/>
  <c r="SO57" i="4"/>
  <c r="SO74" i="4" s="1"/>
  <c r="SI57" i="4"/>
  <c r="SO56" i="4"/>
  <c r="SO73" i="4" s="1"/>
  <c r="SI56" i="4"/>
  <c r="SO55" i="4"/>
  <c r="SO72" i="4" s="1"/>
  <c r="SI55" i="4"/>
  <c r="SS54" i="4"/>
  <c r="SS71" i="4" s="1"/>
  <c r="SM54" i="4"/>
  <c r="SI30" i="4"/>
  <c r="SI47" i="4" s="1"/>
  <c r="SI29" i="4"/>
  <c r="SI46" i="4" s="1"/>
  <c r="SI28" i="4"/>
  <c r="SI45" i="4" s="1"/>
  <c r="SI27" i="4"/>
  <c r="SI44" i="4" s="1"/>
  <c r="SI26" i="4"/>
  <c r="SI43" i="4" s="1"/>
  <c r="SI25" i="4"/>
  <c r="SI42" i="4" s="1"/>
  <c r="SI24" i="4"/>
  <c r="SI41" i="4" s="1"/>
  <c r="SI23" i="4"/>
  <c r="SI40" i="4" s="1"/>
  <c r="SI22" i="4"/>
  <c r="SI39" i="4" s="1"/>
  <c r="SI21" i="4"/>
  <c r="SI38" i="4" s="1"/>
  <c r="SM20" i="4"/>
  <c r="SM37" i="4" s="1"/>
  <c r="AFO283" i="4"/>
  <c r="AFN283" i="4"/>
  <c r="AFM283" i="4"/>
  <c r="AER283" i="4"/>
  <c r="AEQ283" i="4"/>
  <c r="AEP283" i="4"/>
  <c r="ADU283" i="4"/>
  <c r="ADT283" i="4"/>
  <c r="ADS283" i="4"/>
  <c r="ACX283" i="4"/>
  <c r="ACW283" i="4"/>
  <c r="ACV283" i="4"/>
  <c r="ACA283" i="4"/>
  <c r="ABZ283" i="4"/>
  <c r="ABY283" i="4"/>
  <c r="ABD283" i="4"/>
  <c r="ABC283" i="4"/>
  <c r="ABB283" i="4"/>
  <c r="AAG283" i="4"/>
  <c r="AAF283" i="4"/>
  <c r="AAE283" i="4"/>
  <c r="ZJ283" i="4"/>
  <c r="ZI283" i="4"/>
  <c r="ZH283" i="4"/>
  <c r="YM283" i="4"/>
  <c r="YL283" i="4"/>
  <c r="YK283" i="4"/>
  <c r="XP283" i="4"/>
  <c r="XO283" i="4"/>
  <c r="XN283" i="4"/>
  <c r="WS283" i="4"/>
  <c r="WR283" i="4"/>
  <c r="WQ283" i="4"/>
  <c r="VV283" i="4"/>
  <c r="VU283" i="4"/>
  <c r="VT283" i="4"/>
  <c r="UY283" i="4"/>
  <c r="UX283" i="4"/>
  <c r="UW283" i="4"/>
  <c r="AFO282" i="4"/>
  <c r="AFN282" i="4"/>
  <c r="AFM282" i="4"/>
  <c r="AER282" i="4"/>
  <c r="AEQ282" i="4"/>
  <c r="AEP282" i="4"/>
  <c r="ADU282" i="4"/>
  <c r="ADT282" i="4"/>
  <c r="ADS282" i="4"/>
  <c r="ACX282" i="4"/>
  <c r="ACW282" i="4"/>
  <c r="ACV282" i="4"/>
  <c r="ACA282" i="4"/>
  <c r="ABZ282" i="4"/>
  <c r="ABY282" i="4"/>
  <c r="ABD282" i="4"/>
  <c r="ABC282" i="4"/>
  <c r="ABB282" i="4"/>
  <c r="AAG282" i="4"/>
  <c r="AAF282" i="4"/>
  <c r="AAE282" i="4"/>
  <c r="ZJ282" i="4"/>
  <c r="ZI282" i="4"/>
  <c r="ZH282" i="4"/>
  <c r="YM282" i="4"/>
  <c r="YL282" i="4"/>
  <c r="YK282" i="4"/>
  <c r="XP282" i="4"/>
  <c r="XO282" i="4"/>
  <c r="XN282" i="4"/>
  <c r="WS282" i="4"/>
  <c r="WR282" i="4"/>
  <c r="WQ282" i="4"/>
  <c r="VV282" i="4"/>
  <c r="VU282" i="4"/>
  <c r="VT282" i="4"/>
  <c r="UY282" i="4"/>
  <c r="UX282" i="4"/>
  <c r="UW282" i="4"/>
  <c r="AFO281" i="4"/>
  <c r="AFN281" i="4"/>
  <c r="AFM281" i="4"/>
  <c r="AER281" i="4"/>
  <c r="AEQ281" i="4"/>
  <c r="AEP281" i="4"/>
  <c r="ADU281" i="4"/>
  <c r="ADT281" i="4"/>
  <c r="ADS281" i="4"/>
  <c r="ACX281" i="4"/>
  <c r="ACW281" i="4"/>
  <c r="ACV281" i="4"/>
  <c r="ACA281" i="4"/>
  <c r="ABZ281" i="4"/>
  <c r="ABY281" i="4"/>
  <c r="ABD281" i="4"/>
  <c r="ABC281" i="4"/>
  <c r="ABB281" i="4"/>
  <c r="AAG281" i="4"/>
  <c r="AAF281" i="4"/>
  <c r="AAE281" i="4"/>
  <c r="ZJ281" i="4"/>
  <c r="ZI281" i="4"/>
  <c r="ZH281" i="4"/>
  <c r="YM281" i="4"/>
  <c r="YL281" i="4"/>
  <c r="YK281" i="4"/>
  <c r="XP281" i="4"/>
  <c r="XO281" i="4"/>
  <c r="XN281" i="4"/>
  <c r="WS281" i="4"/>
  <c r="WR281" i="4"/>
  <c r="WQ281" i="4"/>
  <c r="VV281" i="4"/>
  <c r="VU281" i="4"/>
  <c r="VT281" i="4"/>
  <c r="UY281" i="4"/>
  <c r="UX281" i="4"/>
  <c r="UW281" i="4"/>
  <c r="AFO280" i="4"/>
  <c r="AFN280" i="4"/>
  <c r="AFM280" i="4"/>
  <c r="AER280" i="4"/>
  <c r="AEQ280" i="4"/>
  <c r="AEP280" i="4"/>
  <c r="ADU280" i="4"/>
  <c r="ADT280" i="4"/>
  <c r="ADS280" i="4"/>
  <c r="ACX280" i="4"/>
  <c r="ACW280" i="4"/>
  <c r="ACV280" i="4"/>
  <c r="ACA280" i="4"/>
  <c r="ABZ280" i="4"/>
  <c r="ABY280" i="4"/>
  <c r="ABD280" i="4"/>
  <c r="ABC280" i="4"/>
  <c r="ABB280" i="4"/>
  <c r="AAG280" i="4"/>
  <c r="AAF280" i="4"/>
  <c r="AAE280" i="4"/>
  <c r="ZJ280" i="4"/>
  <c r="ZI280" i="4"/>
  <c r="ZH280" i="4"/>
  <c r="YM280" i="4"/>
  <c r="YL280" i="4"/>
  <c r="YK280" i="4"/>
  <c r="XP280" i="4"/>
  <c r="XO280" i="4"/>
  <c r="XN280" i="4"/>
  <c r="WS280" i="4"/>
  <c r="WR280" i="4"/>
  <c r="WQ280" i="4"/>
  <c r="VV280" i="4"/>
  <c r="VU280" i="4"/>
  <c r="VT280" i="4"/>
  <c r="UY280" i="4"/>
  <c r="UX280" i="4"/>
  <c r="UW280" i="4"/>
  <c r="AFO279" i="4"/>
  <c r="AFN279" i="4"/>
  <c r="AFM279" i="4"/>
  <c r="AER279" i="4"/>
  <c r="AEQ279" i="4"/>
  <c r="AEP279" i="4"/>
  <c r="ADU279" i="4"/>
  <c r="ADT279" i="4"/>
  <c r="ADS279" i="4"/>
  <c r="ACX279" i="4"/>
  <c r="ACW279" i="4"/>
  <c r="ACV279" i="4"/>
  <c r="ACA279" i="4"/>
  <c r="ABZ279" i="4"/>
  <c r="ABY279" i="4"/>
  <c r="ABD279" i="4"/>
  <c r="ABC279" i="4"/>
  <c r="ABB279" i="4"/>
  <c r="AAG279" i="4"/>
  <c r="AAF279" i="4"/>
  <c r="AAE279" i="4"/>
  <c r="ZJ279" i="4"/>
  <c r="ZI279" i="4"/>
  <c r="ZH279" i="4"/>
  <c r="YM279" i="4"/>
  <c r="YL279" i="4"/>
  <c r="YK279" i="4"/>
  <c r="XP279" i="4"/>
  <c r="XO279" i="4"/>
  <c r="XN279" i="4"/>
  <c r="WS279" i="4"/>
  <c r="WR279" i="4"/>
  <c r="WQ279" i="4"/>
  <c r="VV279" i="4"/>
  <c r="VU279" i="4"/>
  <c r="VT279" i="4"/>
  <c r="UY279" i="4"/>
  <c r="UX279" i="4"/>
  <c r="UW279" i="4"/>
  <c r="AFO278" i="4"/>
  <c r="AFN278" i="4"/>
  <c r="AFM278" i="4"/>
  <c r="AER278" i="4"/>
  <c r="AEQ278" i="4"/>
  <c r="AEP278" i="4"/>
  <c r="ADU278" i="4"/>
  <c r="ADT278" i="4"/>
  <c r="ADS278" i="4"/>
  <c r="ACX278" i="4"/>
  <c r="ACW278" i="4"/>
  <c r="ACV278" i="4"/>
  <c r="ACA278" i="4"/>
  <c r="ABZ278" i="4"/>
  <c r="ABY278" i="4"/>
  <c r="ABD278" i="4"/>
  <c r="ABC278" i="4"/>
  <c r="ABB278" i="4"/>
  <c r="AAG278" i="4"/>
  <c r="AAF278" i="4"/>
  <c r="AAE278" i="4"/>
  <c r="ZJ278" i="4"/>
  <c r="ZI278" i="4"/>
  <c r="ZH278" i="4"/>
  <c r="YM278" i="4"/>
  <c r="YL278" i="4"/>
  <c r="YK278" i="4"/>
  <c r="XP278" i="4"/>
  <c r="XO278" i="4"/>
  <c r="XN278" i="4"/>
  <c r="WS278" i="4"/>
  <c r="WR278" i="4"/>
  <c r="WQ278" i="4"/>
  <c r="VV278" i="4"/>
  <c r="VU278" i="4"/>
  <c r="VT278" i="4"/>
  <c r="UY278" i="4"/>
  <c r="UX278" i="4"/>
  <c r="UW278" i="4"/>
  <c r="AFO277" i="4"/>
  <c r="AFN277" i="4"/>
  <c r="AFM277" i="4"/>
  <c r="AER277" i="4"/>
  <c r="AEQ277" i="4"/>
  <c r="AEP277" i="4"/>
  <c r="ADU277" i="4"/>
  <c r="ADT277" i="4"/>
  <c r="ADS277" i="4"/>
  <c r="ACX277" i="4"/>
  <c r="ACW277" i="4"/>
  <c r="ACV277" i="4"/>
  <c r="ACA277" i="4"/>
  <c r="ABZ277" i="4"/>
  <c r="ABY277" i="4"/>
  <c r="ABD277" i="4"/>
  <c r="ABC277" i="4"/>
  <c r="ABB277" i="4"/>
  <c r="AAG277" i="4"/>
  <c r="AAF277" i="4"/>
  <c r="AAE277" i="4"/>
  <c r="ZJ277" i="4"/>
  <c r="ZI277" i="4"/>
  <c r="ZH277" i="4"/>
  <c r="YM277" i="4"/>
  <c r="YL277" i="4"/>
  <c r="YK277" i="4"/>
  <c r="XP277" i="4"/>
  <c r="XO277" i="4"/>
  <c r="XN277" i="4"/>
  <c r="WS277" i="4"/>
  <c r="WR277" i="4"/>
  <c r="WQ277" i="4"/>
  <c r="VV277" i="4"/>
  <c r="VU277" i="4"/>
  <c r="VT277" i="4"/>
  <c r="UY277" i="4"/>
  <c r="UX277" i="4"/>
  <c r="UW277" i="4"/>
  <c r="AFO276" i="4"/>
  <c r="AFN276" i="4"/>
  <c r="AFM276" i="4"/>
  <c r="AER276" i="4"/>
  <c r="AEQ276" i="4"/>
  <c r="AEP276" i="4"/>
  <c r="ADU276" i="4"/>
  <c r="ADT276" i="4"/>
  <c r="ADS276" i="4"/>
  <c r="ACX276" i="4"/>
  <c r="ACW276" i="4"/>
  <c r="ACV276" i="4"/>
  <c r="ACA276" i="4"/>
  <c r="ABZ276" i="4"/>
  <c r="ABY276" i="4"/>
  <c r="ABD276" i="4"/>
  <c r="ABC276" i="4"/>
  <c r="ABB276" i="4"/>
  <c r="AAG276" i="4"/>
  <c r="AAF276" i="4"/>
  <c r="AAE276" i="4"/>
  <c r="ZJ276" i="4"/>
  <c r="ZI276" i="4"/>
  <c r="ZH276" i="4"/>
  <c r="YM276" i="4"/>
  <c r="YL276" i="4"/>
  <c r="YK276" i="4"/>
  <c r="XP276" i="4"/>
  <c r="XO276" i="4"/>
  <c r="XN276" i="4"/>
  <c r="WS276" i="4"/>
  <c r="WR276" i="4"/>
  <c r="WQ276" i="4"/>
  <c r="VV276" i="4"/>
  <c r="VU276" i="4"/>
  <c r="VT276" i="4"/>
  <c r="UY276" i="4"/>
  <c r="UX276" i="4"/>
  <c r="UW276" i="4"/>
  <c r="AFO275" i="4"/>
  <c r="AFN275" i="4"/>
  <c r="AFM275" i="4"/>
  <c r="AER275" i="4"/>
  <c r="AEQ275" i="4"/>
  <c r="AEP275" i="4"/>
  <c r="ADU275" i="4"/>
  <c r="ADT275" i="4"/>
  <c r="ADS275" i="4"/>
  <c r="ACX275" i="4"/>
  <c r="ACW275" i="4"/>
  <c r="ACV275" i="4"/>
  <c r="ACA275" i="4"/>
  <c r="ABZ275" i="4"/>
  <c r="ABY275" i="4"/>
  <c r="ABD275" i="4"/>
  <c r="ABC275" i="4"/>
  <c r="ABB275" i="4"/>
  <c r="AAG275" i="4"/>
  <c r="AAF275" i="4"/>
  <c r="AAE275" i="4"/>
  <c r="ZJ275" i="4"/>
  <c r="ZI275" i="4"/>
  <c r="ZH275" i="4"/>
  <c r="YM275" i="4"/>
  <c r="YL275" i="4"/>
  <c r="YK275" i="4"/>
  <c r="XP275" i="4"/>
  <c r="XO275" i="4"/>
  <c r="XN275" i="4"/>
  <c r="WS275" i="4"/>
  <c r="WR275" i="4"/>
  <c r="WQ275" i="4"/>
  <c r="VV275" i="4"/>
  <c r="VU275" i="4"/>
  <c r="VT275" i="4"/>
  <c r="UY275" i="4"/>
  <c r="UX275" i="4"/>
  <c r="UW275" i="4"/>
  <c r="AFO274" i="4"/>
  <c r="AFN274" i="4"/>
  <c r="AFM274" i="4"/>
  <c r="AER274" i="4"/>
  <c r="AEQ274" i="4"/>
  <c r="AEP274" i="4"/>
  <c r="ADU274" i="4"/>
  <c r="ADT274" i="4"/>
  <c r="ADS274" i="4"/>
  <c r="ACX274" i="4"/>
  <c r="ACW274" i="4"/>
  <c r="ACV274" i="4"/>
  <c r="ACA274" i="4"/>
  <c r="ABZ274" i="4"/>
  <c r="ABY274" i="4"/>
  <c r="ABD274" i="4"/>
  <c r="ABC274" i="4"/>
  <c r="ABB274" i="4"/>
  <c r="AAG274" i="4"/>
  <c r="AAF274" i="4"/>
  <c r="AAE274" i="4"/>
  <c r="ZJ274" i="4"/>
  <c r="ZI274" i="4"/>
  <c r="ZH274" i="4"/>
  <c r="YM274" i="4"/>
  <c r="YL274" i="4"/>
  <c r="YK274" i="4"/>
  <c r="XP274" i="4"/>
  <c r="XO274" i="4"/>
  <c r="XN274" i="4"/>
  <c r="WS274" i="4"/>
  <c r="WR274" i="4"/>
  <c r="WQ274" i="4"/>
  <c r="VV274" i="4"/>
  <c r="VU274" i="4"/>
  <c r="VT274" i="4"/>
  <c r="UY274" i="4"/>
  <c r="UX274" i="4"/>
  <c r="UW274" i="4"/>
  <c r="AFO273" i="4"/>
  <c r="AFN273" i="4"/>
  <c r="AFM273" i="4"/>
  <c r="AER273" i="4"/>
  <c r="AEQ273" i="4"/>
  <c r="AEP273" i="4"/>
  <c r="ADU273" i="4"/>
  <c r="ADT273" i="4"/>
  <c r="ADS273" i="4"/>
  <c r="ACX273" i="4"/>
  <c r="ACW273" i="4"/>
  <c r="ACV273" i="4"/>
  <c r="ACA273" i="4"/>
  <c r="ABZ273" i="4"/>
  <c r="ABY273" i="4"/>
  <c r="ABD273" i="4"/>
  <c r="ABC273" i="4"/>
  <c r="ABB273" i="4"/>
  <c r="AAG273" i="4"/>
  <c r="AAF273" i="4"/>
  <c r="AAE273" i="4"/>
  <c r="ZJ273" i="4"/>
  <c r="ZI273" i="4"/>
  <c r="ZH273" i="4"/>
  <c r="YM273" i="4"/>
  <c r="YL273" i="4"/>
  <c r="YK273" i="4"/>
  <c r="XP273" i="4"/>
  <c r="XO273" i="4"/>
  <c r="XN273" i="4"/>
  <c r="WS273" i="4"/>
  <c r="WR273" i="4"/>
  <c r="WQ273" i="4"/>
  <c r="VV273" i="4"/>
  <c r="VU273" i="4"/>
  <c r="VT273" i="4"/>
  <c r="UY273" i="4"/>
  <c r="UX273" i="4"/>
  <c r="UW273" i="4"/>
  <c r="AFO272" i="4"/>
  <c r="AFN272" i="4"/>
  <c r="AFM272" i="4"/>
  <c r="AER272" i="4"/>
  <c r="AEQ272" i="4"/>
  <c r="AEP272" i="4"/>
  <c r="ADU272" i="4"/>
  <c r="ADT272" i="4"/>
  <c r="ADS272" i="4"/>
  <c r="ACX272" i="4"/>
  <c r="ACW272" i="4"/>
  <c r="ACV272" i="4"/>
  <c r="ACA272" i="4"/>
  <c r="ABZ272" i="4"/>
  <c r="ABY272" i="4"/>
  <c r="ABD272" i="4"/>
  <c r="ABC272" i="4"/>
  <c r="ABB272" i="4"/>
  <c r="AAG272" i="4"/>
  <c r="AAF272" i="4"/>
  <c r="AAE272" i="4"/>
  <c r="ZJ272" i="4"/>
  <c r="ZI272" i="4"/>
  <c r="ZH272" i="4"/>
  <c r="YM272" i="4"/>
  <c r="YL272" i="4"/>
  <c r="YK272" i="4"/>
  <c r="XP272" i="4"/>
  <c r="XO272" i="4"/>
  <c r="XN272" i="4"/>
  <c r="WS272" i="4"/>
  <c r="WR272" i="4"/>
  <c r="WQ272" i="4"/>
  <c r="VV272" i="4"/>
  <c r="VU272" i="4"/>
  <c r="VT272" i="4"/>
  <c r="UY272" i="4"/>
  <c r="UX272" i="4"/>
  <c r="UW272" i="4"/>
  <c r="AFO271" i="4"/>
  <c r="AFN271" i="4"/>
  <c r="AFM271" i="4"/>
  <c r="AER271" i="4"/>
  <c r="AEQ271" i="4"/>
  <c r="AEP271" i="4"/>
  <c r="ADU271" i="4"/>
  <c r="ADT271" i="4"/>
  <c r="ADS271" i="4"/>
  <c r="ACX271" i="4"/>
  <c r="ACW271" i="4"/>
  <c r="ACV271" i="4"/>
  <c r="ACA271" i="4"/>
  <c r="ABZ271" i="4"/>
  <c r="ABY271" i="4"/>
  <c r="ABD271" i="4"/>
  <c r="ABC271" i="4"/>
  <c r="ABB271" i="4"/>
  <c r="AAG271" i="4"/>
  <c r="AAF271" i="4"/>
  <c r="AAE271" i="4"/>
  <c r="ZJ271" i="4"/>
  <c r="ZI271" i="4"/>
  <c r="ZH271" i="4"/>
  <c r="YM271" i="4"/>
  <c r="YL271" i="4"/>
  <c r="YK271" i="4"/>
  <c r="XP271" i="4"/>
  <c r="XO271" i="4"/>
  <c r="XN271" i="4"/>
  <c r="WS271" i="4"/>
  <c r="WR271" i="4"/>
  <c r="WQ271" i="4"/>
  <c r="VV271" i="4"/>
  <c r="VU271" i="4"/>
  <c r="VT271" i="4"/>
  <c r="UY271" i="4"/>
  <c r="UX271" i="4"/>
  <c r="UW271" i="4"/>
  <c r="AFO270" i="4"/>
  <c r="AFN270" i="4"/>
  <c r="AFM270" i="4"/>
  <c r="AER270" i="4"/>
  <c r="AEQ270" i="4"/>
  <c r="AEP270" i="4"/>
  <c r="ADU270" i="4"/>
  <c r="ADT270" i="4"/>
  <c r="ADS270" i="4"/>
  <c r="ACX270" i="4"/>
  <c r="ACW270" i="4"/>
  <c r="ACV270" i="4"/>
  <c r="ACA270" i="4"/>
  <c r="ABZ270" i="4"/>
  <c r="ABY270" i="4"/>
  <c r="ABD270" i="4"/>
  <c r="ABC270" i="4"/>
  <c r="ABB270" i="4"/>
  <c r="AAG270" i="4"/>
  <c r="AAF270" i="4"/>
  <c r="AAE270" i="4"/>
  <c r="ZJ270" i="4"/>
  <c r="ZI270" i="4"/>
  <c r="ZH270" i="4"/>
  <c r="YM270" i="4"/>
  <c r="YL270" i="4"/>
  <c r="YK270" i="4"/>
  <c r="XP270" i="4"/>
  <c r="XO270" i="4"/>
  <c r="XN270" i="4"/>
  <c r="WS270" i="4"/>
  <c r="WR270" i="4"/>
  <c r="WQ270" i="4"/>
  <c r="VV270" i="4"/>
  <c r="VU270" i="4"/>
  <c r="VT270" i="4"/>
  <c r="UY270" i="4"/>
  <c r="UX270" i="4"/>
  <c r="UW270" i="4"/>
  <c r="AFO269" i="4"/>
  <c r="AFN269" i="4"/>
  <c r="AFM269" i="4"/>
  <c r="AER269" i="4"/>
  <c r="AEQ269" i="4"/>
  <c r="AEP269" i="4"/>
  <c r="ADU269" i="4"/>
  <c r="ADT269" i="4"/>
  <c r="ADS269" i="4"/>
  <c r="ACX269" i="4"/>
  <c r="ACW269" i="4"/>
  <c r="ACV269" i="4"/>
  <c r="ACA269" i="4"/>
  <c r="ABZ269" i="4"/>
  <c r="ABY269" i="4"/>
  <c r="ABD269" i="4"/>
  <c r="ABC269" i="4"/>
  <c r="ABB269" i="4"/>
  <c r="AAG269" i="4"/>
  <c r="AAF269" i="4"/>
  <c r="AAE269" i="4"/>
  <c r="ZJ269" i="4"/>
  <c r="ZI269" i="4"/>
  <c r="ZH269" i="4"/>
  <c r="YM269" i="4"/>
  <c r="YL269" i="4"/>
  <c r="YK269" i="4"/>
  <c r="XP269" i="4"/>
  <c r="XO269" i="4"/>
  <c r="XN269" i="4"/>
  <c r="WS269" i="4"/>
  <c r="WR269" i="4"/>
  <c r="WQ269" i="4"/>
  <c r="VV269" i="4"/>
  <c r="VU269" i="4"/>
  <c r="VT269" i="4"/>
  <c r="UY269" i="4"/>
  <c r="UX269" i="4"/>
  <c r="UW269" i="4"/>
  <c r="AFO268" i="4"/>
  <c r="AFN268" i="4"/>
  <c r="AFM268" i="4"/>
  <c r="AER268" i="4"/>
  <c r="AEQ268" i="4"/>
  <c r="AEP268" i="4"/>
  <c r="ADU268" i="4"/>
  <c r="ADT268" i="4"/>
  <c r="ADS268" i="4"/>
  <c r="ACX268" i="4"/>
  <c r="ACW268" i="4"/>
  <c r="ACV268" i="4"/>
  <c r="ACA268" i="4"/>
  <c r="ABZ268" i="4"/>
  <c r="ABY268" i="4"/>
  <c r="ABD268" i="4"/>
  <c r="ABC268" i="4"/>
  <c r="ABB268" i="4"/>
  <c r="AAG268" i="4"/>
  <c r="AAF268" i="4"/>
  <c r="AAE268" i="4"/>
  <c r="ZJ268" i="4"/>
  <c r="ZI268" i="4"/>
  <c r="ZH268" i="4"/>
  <c r="YM268" i="4"/>
  <c r="YL268" i="4"/>
  <c r="YK268" i="4"/>
  <c r="XP268" i="4"/>
  <c r="XO268" i="4"/>
  <c r="XN268" i="4"/>
  <c r="WS268" i="4"/>
  <c r="WR268" i="4"/>
  <c r="WQ268" i="4"/>
  <c r="VV268" i="4"/>
  <c r="VU268" i="4"/>
  <c r="VT268" i="4"/>
  <c r="UY268" i="4"/>
  <c r="UX268" i="4"/>
  <c r="UW268" i="4"/>
  <c r="AFO267" i="4"/>
  <c r="AFN267" i="4"/>
  <c r="AFM267" i="4"/>
  <c r="AER267" i="4"/>
  <c r="AEQ267" i="4"/>
  <c r="AEP267" i="4"/>
  <c r="ADU267" i="4"/>
  <c r="ADT267" i="4"/>
  <c r="ADS267" i="4"/>
  <c r="ACX267" i="4"/>
  <c r="ACW267" i="4"/>
  <c r="ACV267" i="4"/>
  <c r="ACA267" i="4"/>
  <c r="ABZ267" i="4"/>
  <c r="ABY267" i="4"/>
  <c r="ABD267" i="4"/>
  <c r="ABC267" i="4"/>
  <c r="ABB267" i="4"/>
  <c r="AAG267" i="4"/>
  <c r="AAF267" i="4"/>
  <c r="AAE267" i="4"/>
  <c r="ZJ267" i="4"/>
  <c r="ZI267" i="4"/>
  <c r="ZH267" i="4"/>
  <c r="YM267" i="4"/>
  <c r="YL267" i="4"/>
  <c r="YK267" i="4"/>
  <c r="XP267" i="4"/>
  <c r="XO267" i="4"/>
  <c r="XN267" i="4"/>
  <c r="WS267" i="4"/>
  <c r="WR267" i="4"/>
  <c r="WQ267" i="4"/>
  <c r="VV267" i="4"/>
  <c r="VU267" i="4"/>
  <c r="VT267" i="4"/>
  <c r="UY267" i="4"/>
  <c r="UX267" i="4"/>
  <c r="UW267" i="4"/>
  <c r="AFO266" i="4"/>
  <c r="AFN266" i="4"/>
  <c r="AFM266" i="4"/>
  <c r="AER266" i="4"/>
  <c r="AEQ266" i="4"/>
  <c r="AEP266" i="4"/>
  <c r="ADU266" i="4"/>
  <c r="ADT266" i="4"/>
  <c r="ADS266" i="4"/>
  <c r="ACX266" i="4"/>
  <c r="ACW266" i="4"/>
  <c r="ACV266" i="4"/>
  <c r="ACA266" i="4"/>
  <c r="ABZ266" i="4"/>
  <c r="ABY266" i="4"/>
  <c r="ABD266" i="4"/>
  <c r="ABC266" i="4"/>
  <c r="ABB266" i="4"/>
  <c r="AAG266" i="4"/>
  <c r="AAF266" i="4"/>
  <c r="AAE266" i="4"/>
  <c r="ZJ266" i="4"/>
  <c r="ZI266" i="4"/>
  <c r="ZH266" i="4"/>
  <c r="YM266" i="4"/>
  <c r="YL266" i="4"/>
  <c r="YK266" i="4"/>
  <c r="XP266" i="4"/>
  <c r="XO266" i="4"/>
  <c r="XN266" i="4"/>
  <c r="WS266" i="4"/>
  <c r="WR266" i="4"/>
  <c r="WQ266" i="4"/>
  <c r="VV266" i="4"/>
  <c r="VU266" i="4"/>
  <c r="VT266" i="4"/>
  <c r="UY266" i="4"/>
  <c r="UX266" i="4"/>
  <c r="UW266" i="4"/>
  <c r="AFO265" i="4"/>
  <c r="AFN265" i="4"/>
  <c r="AFM265" i="4"/>
  <c r="AER265" i="4"/>
  <c r="AEQ265" i="4"/>
  <c r="AEP265" i="4"/>
  <c r="ADU265" i="4"/>
  <c r="ADT265" i="4"/>
  <c r="ADS265" i="4"/>
  <c r="ACX265" i="4"/>
  <c r="ACW265" i="4"/>
  <c r="ACV265" i="4"/>
  <c r="ACA265" i="4"/>
  <c r="ABZ265" i="4"/>
  <c r="ABY265" i="4"/>
  <c r="ABD265" i="4"/>
  <c r="ABC265" i="4"/>
  <c r="ABB265" i="4"/>
  <c r="AAG265" i="4"/>
  <c r="AAF265" i="4"/>
  <c r="AAE265" i="4"/>
  <c r="ZJ265" i="4"/>
  <c r="ZI265" i="4"/>
  <c r="ZH265" i="4"/>
  <c r="YM265" i="4"/>
  <c r="YL265" i="4"/>
  <c r="YK265" i="4"/>
  <c r="XP265" i="4"/>
  <c r="XO265" i="4"/>
  <c r="XN265" i="4"/>
  <c r="WS265" i="4"/>
  <c r="WR265" i="4"/>
  <c r="WQ265" i="4"/>
  <c r="VV265" i="4"/>
  <c r="VU265" i="4"/>
  <c r="VT265" i="4"/>
  <c r="UY265" i="4"/>
  <c r="UX265" i="4"/>
  <c r="UW265" i="4"/>
  <c r="AFO264" i="4"/>
  <c r="AFN264" i="4"/>
  <c r="AFM264" i="4"/>
  <c r="AER264" i="4"/>
  <c r="AEQ264" i="4"/>
  <c r="AEP264" i="4"/>
  <c r="ADU264" i="4"/>
  <c r="ADT264" i="4"/>
  <c r="ADS264" i="4"/>
  <c r="ACX264" i="4"/>
  <c r="ACW264" i="4"/>
  <c r="ACV264" i="4"/>
  <c r="ACA264" i="4"/>
  <c r="ABZ264" i="4"/>
  <c r="ABY264" i="4"/>
  <c r="ABD264" i="4"/>
  <c r="ABC264" i="4"/>
  <c r="ABB264" i="4"/>
  <c r="AAG264" i="4"/>
  <c r="AAF264" i="4"/>
  <c r="AAE264" i="4"/>
  <c r="ZJ264" i="4"/>
  <c r="ZI264" i="4"/>
  <c r="ZH264" i="4"/>
  <c r="YM264" i="4"/>
  <c r="YL264" i="4"/>
  <c r="YK264" i="4"/>
  <c r="XP264" i="4"/>
  <c r="XO264" i="4"/>
  <c r="XN264" i="4"/>
  <c r="WS264" i="4"/>
  <c r="WR264" i="4"/>
  <c r="WQ264" i="4"/>
  <c r="VV264" i="4"/>
  <c r="VU264" i="4"/>
  <c r="VT264" i="4"/>
  <c r="UY264" i="4"/>
  <c r="UX264" i="4"/>
  <c r="UW264" i="4"/>
  <c r="AFO263" i="4"/>
  <c r="AFN263" i="4"/>
  <c r="AFM263" i="4"/>
  <c r="AER263" i="4"/>
  <c r="AEQ263" i="4"/>
  <c r="AEP263" i="4"/>
  <c r="ADU263" i="4"/>
  <c r="ADT263" i="4"/>
  <c r="ADS263" i="4"/>
  <c r="ACX263" i="4"/>
  <c r="ACW263" i="4"/>
  <c r="ACV263" i="4"/>
  <c r="ACA263" i="4"/>
  <c r="ABZ263" i="4"/>
  <c r="ABY263" i="4"/>
  <c r="ABD263" i="4"/>
  <c r="ABC263" i="4"/>
  <c r="ABB263" i="4"/>
  <c r="AAG263" i="4"/>
  <c r="AAF263" i="4"/>
  <c r="AAE263" i="4"/>
  <c r="ZJ263" i="4"/>
  <c r="ZI263" i="4"/>
  <c r="ZH263" i="4"/>
  <c r="YM263" i="4"/>
  <c r="YL263" i="4"/>
  <c r="YK263" i="4"/>
  <c r="XP263" i="4"/>
  <c r="XO263" i="4"/>
  <c r="XN263" i="4"/>
  <c r="WS263" i="4"/>
  <c r="WR263" i="4"/>
  <c r="WQ263" i="4"/>
  <c r="VV263" i="4"/>
  <c r="VU263" i="4"/>
  <c r="VT263" i="4"/>
  <c r="UY263" i="4"/>
  <c r="UX263" i="4"/>
  <c r="UW263" i="4"/>
  <c r="AFO262" i="4"/>
  <c r="AFN262" i="4"/>
  <c r="AFM262" i="4"/>
  <c r="AER262" i="4"/>
  <c r="AEQ262" i="4"/>
  <c r="AEP262" i="4"/>
  <c r="ADU262" i="4"/>
  <c r="ADT262" i="4"/>
  <c r="ADS262" i="4"/>
  <c r="ACX262" i="4"/>
  <c r="ACW262" i="4"/>
  <c r="ACV262" i="4"/>
  <c r="ACA262" i="4"/>
  <c r="ABZ262" i="4"/>
  <c r="ABY262" i="4"/>
  <c r="ABD262" i="4"/>
  <c r="ABC262" i="4"/>
  <c r="ABB262" i="4"/>
  <c r="AAG262" i="4"/>
  <c r="AAF262" i="4"/>
  <c r="AAE262" i="4"/>
  <c r="ZJ262" i="4"/>
  <c r="ZI262" i="4"/>
  <c r="ZH262" i="4"/>
  <c r="YM262" i="4"/>
  <c r="YL262" i="4"/>
  <c r="YK262" i="4"/>
  <c r="XP262" i="4"/>
  <c r="XO262" i="4"/>
  <c r="XN262" i="4"/>
  <c r="WS262" i="4"/>
  <c r="WR262" i="4"/>
  <c r="WQ262" i="4"/>
  <c r="VV262" i="4"/>
  <c r="VU262" i="4"/>
  <c r="VT262" i="4"/>
  <c r="UY262" i="4"/>
  <c r="UX262" i="4"/>
  <c r="UW262" i="4"/>
  <c r="AFO261" i="4"/>
  <c r="AFN261" i="4"/>
  <c r="AFM261" i="4"/>
  <c r="AER261" i="4"/>
  <c r="AEQ261" i="4"/>
  <c r="AEP261" i="4"/>
  <c r="ADU261" i="4"/>
  <c r="ADT261" i="4"/>
  <c r="ADS261" i="4"/>
  <c r="ACX261" i="4"/>
  <c r="ACW261" i="4"/>
  <c r="ACV261" i="4"/>
  <c r="ACA261" i="4"/>
  <c r="ABZ261" i="4"/>
  <c r="ABY261" i="4"/>
  <c r="ABD261" i="4"/>
  <c r="ABC261" i="4"/>
  <c r="ABB261" i="4"/>
  <c r="AAG261" i="4"/>
  <c r="AAF261" i="4"/>
  <c r="AAE261" i="4"/>
  <c r="ZJ261" i="4"/>
  <c r="ZI261" i="4"/>
  <c r="ZH261" i="4"/>
  <c r="YM261" i="4"/>
  <c r="YL261" i="4"/>
  <c r="YK261" i="4"/>
  <c r="XP261" i="4"/>
  <c r="XO261" i="4"/>
  <c r="XN261" i="4"/>
  <c r="WS261" i="4"/>
  <c r="WR261" i="4"/>
  <c r="WQ261" i="4"/>
  <c r="VV261" i="4"/>
  <c r="VU261" i="4"/>
  <c r="VT261" i="4"/>
  <c r="UY261" i="4"/>
  <c r="UX261" i="4"/>
  <c r="UW261" i="4"/>
  <c r="AFO260" i="4"/>
  <c r="AFN260" i="4"/>
  <c r="AFM260" i="4"/>
  <c r="AER260" i="4"/>
  <c r="AEQ260" i="4"/>
  <c r="AEP260" i="4"/>
  <c r="ADU260" i="4"/>
  <c r="ADT260" i="4"/>
  <c r="ADS260" i="4"/>
  <c r="ACX260" i="4"/>
  <c r="ACW260" i="4"/>
  <c r="ACV260" i="4"/>
  <c r="ACA260" i="4"/>
  <c r="ABZ260" i="4"/>
  <c r="ABY260" i="4"/>
  <c r="ABD260" i="4"/>
  <c r="ABC260" i="4"/>
  <c r="ABB260" i="4"/>
  <c r="AAG260" i="4"/>
  <c r="AAF260" i="4"/>
  <c r="AAE260" i="4"/>
  <c r="ZJ260" i="4"/>
  <c r="ZI260" i="4"/>
  <c r="ZH260" i="4"/>
  <c r="YM260" i="4"/>
  <c r="YL260" i="4"/>
  <c r="YK260" i="4"/>
  <c r="XP260" i="4"/>
  <c r="XO260" i="4"/>
  <c r="XN260" i="4"/>
  <c r="WS260" i="4"/>
  <c r="WR260" i="4"/>
  <c r="WQ260" i="4"/>
  <c r="VV260" i="4"/>
  <c r="VU260" i="4"/>
  <c r="VT260" i="4"/>
  <c r="UY260" i="4"/>
  <c r="UX260" i="4"/>
  <c r="UW260" i="4"/>
  <c r="AFO259" i="4"/>
  <c r="AFN259" i="4"/>
  <c r="AFM259" i="4"/>
  <c r="AER259" i="4"/>
  <c r="AEQ259" i="4"/>
  <c r="AEP259" i="4"/>
  <c r="ADU259" i="4"/>
  <c r="ADT259" i="4"/>
  <c r="ADS259" i="4"/>
  <c r="ACX259" i="4"/>
  <c r="ACW259" i="4"/>
  <c r="ACV259" i="4"/>
  <c r="ACA259" i="4"/>
  <c r="ABZ259" i="4"/>
  <c r="ABY259" i="4"/>
  <c r="ABD259" i="4"/>
  <c r="ABC259" i="4"/>
  <c r="ABB259" i="4"/>
  <c r="AAG259" i="4"/>
  <c r="AAF259" i="4"/>
  <c r="AAE259" i="4"/>
  <c r="ZJ259" i="4"/>
  <c r="ZI259" i="4"/>
  <c r="ZH259" i="4"/>
  <c r="YM259" i="4"/>
  <c r="YL259" i="4"/>
  <c r="YK259" i="4"/>
  <c r="XP259" i="4"/>
  <c r="XO259" i="4"/>
  <c r="XN259" i="4"/>
  <c r="WS259" i="4"/>
  <c r="WR259" i="4"/>
  <c r="WQ259" i="4"/>
  <c r="VV259" i="4"/>
  <c r="VU259" i="4"/>
  <c r="VT259" i="4"/>
  <c r="UY259" i="4"/>
  <c r="UX259" i="4"/>
  <c r="UW259" i="4"/>
  <c r="AFO258" i="4"/>
  <c r="AFN258" i="4"/>
  <c r="AFM258" i="4"/>
  <c r="AER258" i="4"/>
  <c r="AEQ258" i="4"/>
  <c r="AEP258" i="4"/>
  <c r="ADU258" i="4"/>
  <c r="ADT258" i="4"/>
  <c r="ADS258" i="4"/>
  <c r="ACX258" i="4"/>
  <c r="ACW258" i="4"/>
  <c r="ACV258" i="4"/>
  <c r="ACA258" i="4"/>
  <c r="ABZ258" i="4"/>
  <c r="ABY258" i="4"/>
  <c r="ABD258" i="4"/>
  <c r="ABC258" i="4"/>
  <c r="ABB258" i="4"/>
  <c r="AAG258" i="4"/>
  <c r="AAF258" i="4"/>
  <c r="AAE258" i="4"/>
  <c r="ZJ258" i="4"/>
  <c r="ZI258" i="4"/>
  <c r="ZH258" i="4"/>
  <c r="YM258" i="4"/>
  <c r="YL258" i="4"/>
  <c r="YK258" i="4"/>
  <c r="XP258" i="4"/>
  <c r="XO258" i="4"/>
  <c r="XN258" i="4"/>
  <c r="WS258" i="4"/>
  <c r="WR258" i="4"/>
  <c r="WQ258" i="4"/>
  <c r="VV258" i="4"/>
  <c r="VU258" i="4"/>
  <c r="VT258" i="4"/>
  <c r="UY258" i="4"/>
  <c r="UX258" i="4"/>
  <c r="UW258" i="4"/>
  <c r="AFO257" i="4"/>
  <c r="AFN257" i="4"/>
  <c r="AFM257" i="4"/>
  <c r="AER257" i="4"/>
  <c r="AEQ257" i="4"/>
  <c r="AEP257" i="4"/>
  <c r="ADU257" i="4"/>
  <c r="ADT257" i="4"/>
  <c r="ADS257" i="4"/>
  <c r="ACX257" i="4"/>
  <c r="ACW257" i="4"/>
  <c r="ACV257" i="4"/>
  <c r="ACA257" i="4"/>
  <c r="ABZ257" i="4"/>
  <c r="ABY257" i="4"/>
  <c r="ABD257" i="4"/>
  <c r="ABC257" i="4"/>
  <c r="ABB257" i="4"/>
  <c r="AAG257" i="4"/>
  <c r="AAF257" i="4"/>
  <c r="AAE257" i="4"/>
  <c r="ZJ257" i="4"/>
  <c r="ZI257" i="4"/>
  <c r="ZH257" i="4"/>
  <c r="YM257" i="4"/>
  <c r="YL257" i="4"/>
  <c r="YK257" i="4"/>
  <c r="XP257" i="4"/>
  <c r="XO257" i="4"/>
  <c r="XN257" i="4"/>
  <c r="WS257" i="4"/>
  <c r="WR257" i="4"/>
  <c r="WQ257" i="4"/>
  <c r="VV257" i="4"/>
  <c r="VU257" i="4"/>
  <c r="VT257" i="4"/>
  <c r="UY257" i="4"/>
  <c r="UX257" i="4"/>
  <c r="UW257" i="4"/>
  <c r="AFO256" i="4"/>
  <c r="AFN256" i="4"/>
  <c r="AFM256" i="4"/>
  <c r="AER256" i="4"/>
  <c r="AEQ256" i="4"/>
  <c r="AEP256" i="4"/>
  <c r="ADU256" i="4"/>
  <c r="ADT256" i="4"/>
  <c r="ADS256" i="4"/>
  <c r="ACX256" i="4"/>
  <c r="ACW256" i="4"/>
  <c r="ACV256" i="4"/>
  <c r="ACA256" i="4"/>
  <c r="ABZ256" i="4"/>
  <c r="ABY256" i="4"/>
  <c r="ABD256" i="4"/>
  <c r="ABC256" i="4"/>
  <c r="ABB256" i="4"/>
  <c r="AAG256" i="4"/>
  <c r="AAF256" i="4"/>
  <c r="AAE256" i="4"/>
  <c r="ZJ256" i="4"/>
  <c r="ZI256" i="4"/>
  <c r="ZH256" i="4"/>
  <c r="YM256" i="4"/>
  <c r="YL256" i="4"/>
  <c r="YK256" i="4"/>
  <c r="XP256" i="4"/>
  <c r="XO256" i="4"/>
  <c r="XN256" i="4"/>
  <c r="WS256" i="4"/>
  <c r="WR256" i="4"/>
  <c r="WQ256" i="4"/>
  <c r="VV256" i="4"/>
  <c r="VU256" i="4"/>
  <c r="VT256" i="4"/>
  <c r="UY256" i="4"/>
  <c r="UX256" i="4"/>
  <c r="UW256" i="4"/>
  <c r="AFO255" i="4"/>
  <c r="AFN255" i="4"/>
  <c r="AFM255" i="4"/>
  <c r="AER255" i="4"/>
  <c r="AEQ255" i="4"/>
  <c r="AEP255" i="4"/>
  <c r="ADU255" i="4"/>
  <c r="ADT255" i="4"/>
  <c r="ADS255" i="4"/>
  <c r="ACX255" i="4"/>
  <c r="ACW255" i="4"/>
  <c r="ACV255" i="4"/>
  <c r="ACA255" i="4"/>
  <c r="ABZ255" i="4"/>
  <c r="ABY255" i="4"/>
  <c r="ABD255" i="4"/>
  <c r="ABC255" i="4"/>
  <c r="ABB255" i="4"/>
  <c r="AAG255" i="4"/>
  <c r="AAF255" i="4"/>
  <c r="AAE255" i="4"/>
  <c r="ZJ255" i="4"/>
  <c r="ZI255" i="4"/>
  <c r="ZH255" i="4"/>
  <c r="YM255" i="4"/>
  <c r="YL255" i="4"/>
  <c r="YK255" i="4"/>
  <c r="XP255" i="4"/>
  <c r="XO255" i="4"/>
  <c r="XN255" i="4"/>
  <c r="WS255" i="4"/>
  <c r="WR255" i="4"/>
  <c r="WQ255" i="4"/>
  <c r="VV255" i="4"/>
  <c r="VU255" i="4"/>
  <c r="VT255" i="4"/>
  <c r="UY255" i="4"/>
  <c r="UX255" i="4"/>
  <c r="UW255" i="4"/>
  <c r="AFO254" i="4"/>
  <c r="AFN254" i="4"/>
  <c r="AFM254" i="4"/>
  <c r="AER254" i="4"/>
  <c r="AEQ254" i="4"/>
  <c r="AEP254" i="4"/>
  <c r="ADU254" i="4"/>
  <c r="ADT254" i="4"/>
  <c r="ADS254" i="4"/>
  <c r="ACX254" i="4"/>
  <c r="ACW254" i="4"/>
  <c r="ACV254" i="4"/>
  <c r="ACA254" i="4"/>
  <c r="ABZ254" i="4"/>
  <c r="ABY254" i="4"/>
  <c r="ABD254" i="4"/>
  <c r="ABC254" i="4"/>
  <c r="ABB254" i="4"/>
  <c r="AAG254" i="4"/>
  <c r="AAF254" i="4"/>
  <c r="AAE254" i="4"/>
  <c r="ZJ254" i="4"/>
  <c r="ZI254" i="4"/>
  <c r="ZH254" i="4"/>
  <c r="YM254" i="4"/>
  <c r="YL254" i="4"/>
  <c r="YK254" i="4"/>
  <c r="XP254" i="4"/>
  <c r="XO254" i="4"/>
  <c r="XN254" i="4"/>
  <c r="WS254" i="4"/>
  <c r="WR254" i="4"/>
  <c r="WQ254" i="4"/>
  <c r="VV254" i="4"/>
  <c r="VU254" i="4"/>
  <c r="VT254" i="4"/>
  <c r="UY254" i="4"/>
  <c r="UX254" i="4"/>
  <c r="UW254" i="4"/>
  <c r="AFO253" i="4"/>
  <c r="AFN253" i="4"/>
  <c r="AFM253" i="4"/>
  <c r="AER253" i="4"/>
  <c r="AEQ253" i="4"/>
  <c r="AEP253" i="4"/>
  <c r="ADU253" i="4"/>
  <c r="ADT253" i="4"/>
  <c r="ADS253" i="4"/>
  <c r="ACX253" i="4"/>
  <c r="ACW253" i="4"/>
  <c r="ACV253" i="4"/>
  <c r="ACA253" i="4"/>
  <c r="ABZ253" i="4"/>
  <c r="ABY253" i="4"/>
  <c r="ABD253" i="4"/>
  <c r="ABC253" i="4"/>
  <c r="ABB253" i="4"/>
  <c r="AAG253" i="4"/>
  <c r="AAF253" i="4"/>
  <c r="AAE253" i="4"/>
  <c r="ZJ253" i="4"/>
  <c r="ZI253" i="4"/>
  <c r="ZH253" i="4"/>
  <c r="YM253" i="4"/>
  <c r="YL253" i="4"/>
  <c r="YK253" i="4"/>
  <c r="XP253" i="4"/>
  <c r="XO253" i="4"/>
  <c r="XN253" i="4"/>
  <c r="WS253" i="4"/>
  <c r="WR253" i="4"/>
  <c r="WQ253" i="4"/>
  <c r="VV253" i="4"/>
  <c r="VU253" i="4"/>
  <c r="VT253" i="4"/>
  <c r="UY253" i="4"/>
  <c r="UX253" i="4"/>
  <c r="UW253" i="4"/>
  <c r="AFO252" i="4"/>
  <c r="AFN252" i="4"/>
  <c r="AFM252" i="4"/>
  <c r="AER252" i="4"/>
  <c r="AEQ252" i="4"/>
  <c r="AEP252" i="4"/>
  <c r="ADU252" i="4"/>
  <c r="ADT252" i="4"/>
  <c r="ADS252" i="4"/>
  <c r="ACX252" i="4"/>
  <c r="ACW252" i="4"/>
  <c r="ACV252" i="4"/>
  <c r="ACA252" i="4"/>
  <c r="ABZ252" i="4"/>
  <c r="ABY252" i="4"/>
  <c r="ABD252" i="4"/>
  <c r="ABC252" i="4"/>
  <c r="ABB252" i="4"/>
  <c r="AAG252" i="4"/>
  <c r="AAF252" i="4"/>
  <c r="AAE252" i="4"/>
  <c r="ZJ252" i="4"/>
  <c r="ZI252" i="4"/>
  <c r="ZH252" i="4"/>
  <c r="YM252" i="4"/>
  <c r="YL252" i="4"/>
  <c r="YK252" i="4"/>
  <c r="XP252" i="4"/>
  <c r="XO252" i="4"/>
  <c r="XN252" i="4"/>
  <c r="WS252" i="4"/>
  <c r="WR252" i="4"/>
  <c r="WQ252" i="4"/>
  <c r="VV252" i="4"/>
  <c r="VU252" i="4"/>
  <c r="VT252" i="4"/>
  <c r="UY252" i="4"/>
  <c r="UX252" i="4"/>
  <c r="UW252" i="4"/>
  <c r="AFO251" i="4"/>
  <c r="AFN251" i="4"/>
  <c r="AFM251" i="4"/>
  <c r="AER251" i="4"/>
  <c r="AEQ251" i="4"/>
  <c r="AEP251" i="4"/>
  <c r="ADU251" i="4"/>
  <c r="ADT251" i="4"/>
  <c r="ADS251" i="4"/>
  <c r="ACX251" i="4"/>
  <c r="ACW251" i="4"/>
  <c r="ACV251" i="4"/>
  <c r="ACA251" i="4"/>
  <c r="ABZ251" i="4"/>
  <c r="ABY251" i="4"/>
  <c r="ABD251" i="4"/>
  <c r="ABC251" i="4"/>
  <c r="ABB251" i="4"/>
  <c r="AAG251" i="4"/>
  <c r="AAF251" i="4"/>
  <c r="AAE251" i="4"/>
  <c r="ZJ251" i="4"/>
  <c r="ZI251" i="4"/>
  <c r="ZH251" i="4"/>
  <c r="YM251" i="4"/>
  <c r="YL251" i="4"/>
  <c r="YK251" i="4"/>
  <c r="XP251" i="4"/>
  <c r="XO251" i="4"/>
  <c r="XN251" i="4"/>
  <c r="WS251" i="4"/>
  <c r="WR251" i="4"/>
  <c r="WQ251" i="4"/>
  <c r="VV251" i="4"/>
  <c r="VU251" i="4"/>
  <c r="VT251" i="4"/>
  <c r="UY251" i="4"/>
  <c r="UX251" i="4"/>
  <c r="UW251" i="4"/>
  <c r="AFO250" i="4"/>
  <c r="AFN250" i="4"/>
  <c r="AFM250" i="4"/>
  <c r="AER250" i="4"/>
  <c r="AEQ250" i="4"/>
  <c r="AEP250" i="4"/>
  <c r="ADU250" i="4"/>
  <c r="ADT250" i="4"/>
  <c r="ADS250" i="4"/>
  <c r="ACX250" i="4"/>
  <c r="ACW250" i="4"/>
  <c r="ACV250" i="4"/>
  <c r="ACA250" i="4"/>
  <c r="ABZ250" i="4"/>
  <c r="ABY250" i="4"/>
  <c r="ABD250" i="4"/>
  <c r="ABC250" i="4"/>
  <c r="ABB250" i="4"/>
  <c r="AAG250" i="4"/>
  <c r="AAF250" i="4"/>
  <c r="AAE250" i="4"/>
  <c r="ZJ250" i="4"/>
  <c r="ZI250" i="4"/>
  <c r="ZH250" i="4"/>
  <c r="YM250" i="4"/>
  <c r="YL250" i="4"/>
  <c r="YK250" i="4"/>
  <c r="XP250" i="4"/>
  <c r="XO250" i="4"/>
  <c r="XN250" i="4"/>
  <c r="WS250" i="4"/>
  <c r="WR250" i="4"/>
  <c r="WQ250" i="4"/>
  <c r="VV250" i="4"/>
  <c r="VU250" i="4"/>
  <c r="VT250" i="4"/>
  <c r="UY250" i="4"/>
  <c r="UX250" i="4"/>
  <c r="UW250" i="4"/>
  <c r="AFO249" i="4"/>
  <c r="AFN249" i="4"/>
  <c r="AFM249" i="4"/>
  <c r="AER249" i="4"/>
  <c r="AEQ249" i="4"/>
  <c r="AEP249" i="4"/>
  <c r="ADU249" i="4"/>
  <c r="ADT249" i="4"/>
  <c r="ADS249" i="4"/>
  <c r="ACX249" i="4"/>
  <c r="ACW249" i="4"/>
  <c r="ACV249" i="4"/>
  <c r="ACA249" i="4"/>
  <c r="ABZ249" i="4"/>
  <c r="ABY249" i="4"/>
  <c r="ABD249" i="4"/>
  <c r="ABC249" i="4"/>
  <c r="ABB249" i="4"/>
  <c r="AAG249" i="4"/>
  <c r="AAF249" i="4"/>
  <c r="AAE249" i="4"/>
  <c r="ZJ249" i="4"/>
  <c r="ZI249" i="4"/>
  <c r="ZH249" i="4"/>
  <c r="YM249" i="4"/>
  <c r="YL249" i="4"/>
  <c r="YK249" i="4"/>
  <c r="XP249" i="4"/>
  <c r="XO249" i="4"/>
  <c r="XN249" i="4"/>
  <c r="WS249" i="4"/>
  <c r="WR249" i="4"/>
  <c r="WQ249" i="4"/>
  <c r="VV249" i="4"/>
  <c r="VU249" i="4"/>
  <c r="VT249" i="4"/>
  <c r="UY249" i="4"/>
  <c r="UX249" i="4"/>
  <c r="UW249" i="4"/>
  <c r="AFO248" i="4"/>
  <c r="AFN248" i="4"/>
  <c r="AFM248" i="4"/>
  <c r="AER248" i="4"/>
  <c r="AEQ248" i="4"/>
  <c r="AEP248" i="4"/>
  <c r="ADU248" i="4"/>
  <c r="ADT248" i="4"/>
  <c r="ADS248" i="4"/>
  <c r="ACX248" i="4"/>
  <c r="ACW248" i="4"/>
  <c r="ACV248" i="4"/>
  <c r="ACA248" i="4"/>
  <c r="ABZ248" i="4"/>
  <c r="ABY248" i="4"/>
  <c r="ABD248" i="4"/>
  <c r="ABC248" i="4"/>
  <c r="ABB248" i="4"/>
  <c r="AAG248" i="4"/>
  <c r="AAF248" i="4"/>
  <c r="AAE248" i="4"/>
  <c r="ZJ248" i="4"/>
  <c r="ZI248" i="4"/>
  <c r="ZH248" i="4"/>
  <c r="YM248" i="4"/>
  <c r="YL248" i="4"/>
  <c r="YK248" i="4"/>
  <c r="XP248" i="4"/>
  <c r="XO248" i="4"/>
  <c r="XN248" i="4"/>
  <c r="WS248" i="4"/>
  <c r="WR248" i="4"/>
  <c r="WQ248" i="4"/>
  <c r="VV248" i="4"/>
  <c r="VU248" i="4"/>
  <c r="VT248" i="4"/>
  <c r="UY248" i="4"/>
  <c r="UX248" i="4"/>
  <c r="UW248" i="4"/>
  <c r="AFO247" i="4"/>
  <c r="AFN247" i="4"/>
  <c r="AFM247" i="4"/>
  <c r="AER247" i="4"/>
  <c r="AEQ247" i="4"/>
  <c r="AEP247" i="4"/>
  <c r="ADU247" i="4"/>
  <c r="ADT247" i="4"/>
  <c r="ADS247" i="4"/>
  <c r="ACX247" i="4"/>
  <c r="ACW247" i="4"/>
  <c r="ACV247" i="4"/>
  <c r="ACA247" i="4"/>
  <c r="ABZ247" i="4"/>
  <c r="ABY247" i="4"/>
  <c r="ABD247" i="4"/>
  <c r="ABC247" i="4"/>
  <c r="ABB247" i="4"/>
  <c r="AAG247" i="4"/>
  <c r="AAF247" i="4"/>
  <c r="AAE247" i="4"/>
  <c r="ZJ247" i="4"/>
  <c r="ZI247" i="4"/>
  <c r="ZH247" i="4"/>
  <c r="YM247" i="4"/>
  <c r="YL247" i="4"/>
  <c r="YK247" i="4"/>
  <c r="XP247" i="4"/>
  <c r="XO247" i="4"/>
  <c r="XN247" i="4"/>
  <c r="WS247" i="4"/>
  <c r="WR247" i="4"/>
  <c r="WQ247" i="4"/>
  <c r="VV247" i="4"/>
  <c r="VU247" i="4"/>
  <c r="VT247" i="4"/>
  <c r="UY247" i="4"/>
  <c r="UX247" i="4"/>
  <c r="UW247" i="4"/>
  <c r="AFO246" i="4"/>
  <c r="AFN246" i="4"/>
  <c r="AFM246" i="4"/>
  <c r="AER246" i="4"/>
  <c r="AEQ246" i="4"/>
  <c r="AEP246" i="4"/>
  <c r="ADU246" i="4"/>
  <c r="ADT246" i="4"/>
  <c r="ADS246" i="4"/>
  <c r="ACX246" i="4"/>
  <c r="ACW246" i="4"/>
  <c r="ACV246" i="4"/>
  <c r="ACA246" i="4"/>
  <c r="ABZ246" i="4"/>
  <c r="ABY246" i="4"/>
  <c r="ABD246" i="4"/>
  <c r="ABC246" i="4"/>
  <c r="ABB246" i="4"/>
  <c r="AAG246" i="4"/>
  <c r="AAF246" i="4"/>
  <c r="AAE246" i="4"/>
  <c r="ZJ246" i="4"/>
  <c r="ZI246" i="4"/>
  <c r="ZH246" i="4"/>
  <c r="YM246" i="4"/>
  <c r="YL246" i="4"/>
  <c r="YK246" i="4"/>
  <c r="XP246" i="4"/>
  <c r="XO246" i="4"/>
  <c r="XN246" i="4"/>
  <c r="WS246" i="4"/>
  <c r="WR246" i="4"/>
  <c r="WQ246" i="4"/>
  <c r="VV246" i="4"/>
  <c r="VU246" i="4"/>
  <c r="VT246" i="4"/>
  <c r="UY246" i="4"/>
  <c r="UX246" i="4"/>
  <c r="UW246" i="4"/>
  <c r="AFO245" i="4"/>
  <c r="AFN245" i="4"/>
  <c r="AFM245" i="4"/>
  <c r="AER245" i="4"/>
  <c r="AEQ245" i="4"/>
  <c r="AEP245" i="4"/>
  <c r="ADU245" i="4"/>
  <c r="ADT245" i="4"/>
  <c r="ADS245" i="4"/>
  <c r="ACX245" i="4"/>
  <c r="ACW245" i="4"/>
  <c r="ACV245" i="4"/>
  <c r="ACA245" i="4"/>
  <c r="ABZ245" i="4"/>
  <c r="ABY245" i="4"/>
  <c r="ABD245" i="4"/>
  <c r="ABC245" i="4"/>
  <c r="ABB245" i="4"/>
  <c r="AAG245" i="4"/>
  <c r="AAF245" i="4"/>
  <c r="AAE245" i="4"/>
  <c r="ZJ245" i="4"/>
  <c r="ZI245" i="4"/>
  <c r="ZH245" i="4"/>
  <c r="YM245" i="4"/>
  <c r="YL245" i="4"/>
  <c r="YK245" i="4"/>
  <c r="XP245" i="4"/>
  <c r="XO245" i="4"/>
  <c r="XN245" i="4"/>
  <c r="WS245" i="4"/>
  <c r="WR245" i="4"/>
  <c r="WQ245" i="4"/>
  <c r="VV245" i="4"/>
  <c r="VU245" i="4"/>
  <c r="VT245" i="4"/>
  <c r="UY245" i="4"/>
  <c r="UX245" i="4"/>
  <c r="UW245" i="4"/>
  <c r="AFO244" i="4"/>
  <c r="AFN244" i="4"/>
  <c r="AFM244" i="4"/>
  <c r="AER244" i="4"/>
  <c r="AEQ244" i="4"/>
  <c r="AEP244" i="4"/>
  <c r="ADU244" i="4"/>
  <c r="ADT244" i="4"/>
  <c r="ADS244" i="4"/>
  <c r="ACX244" i="4"/>
  <c r="ACW244" i="4"/>
  <c r="ACV244" i="4"/>
  <c r="ACA244" i="4"/>
  <c r="ABZ244" i="4"/>
  <c r="ABY244" i="4"/>
  <c r="ABD244" i="4"/>
  <c r="ABC244" i="4"/>
  <c r="ABB244" i="4"/>
  <c r="AAG244" i="4"/>
  <c r="AAF244" i="4"/>
  <c r="AAE244" i="4"/>
  <c r="ZJ244" i="4"/>
  <c r="ZI244" i="4"/>
  <c r="ZH244" i="4"/>
  <c r="YM244" i="4"/>
  <c r="YL244" i="4"/>
  <c r="YK244" i="4"/>
  <c r="XP244" i="4"/>
  <c r="XO244" i="4"/>
  <c r="XN244" i="4"/>
  <c r="WS244" i="4"/>
  <c r="WR244" i="4"/>
  <c r="WQ244" i="4"/>
  <c r="VV244" i="4"/>
  <c r="VU244" i="4"/>
  <c r="VT244" i="4"/>
  <c r="UY244" i="4"/>
  <c r="UX244" i="4"/>
  <c r="UW244" i="4"/>
  <c r="AFO243" i="4"/>
  <c r="AFN243" i="4"/>
  <c r="AFM243" i="4"/>
  <c r="AER243" i="4"/>
  <c r="AEQ243" i="4"/>
  <c r="AEP243" i="4"/>
  <c r="ADU243" i="4"/>
  <c r="ADT243" i="4"/>
  <c r="ADS243" i="4"/>
  <c r="ACX243" i="4"/>
  <c r="ACW243" i="4"/>
  <c r="ACV243" i="4"/>
  <c r="ACA243" i="4"/>
  <c r="ABZ243" i="4"/>
  <c r="ABY243" i="4"/>
  <c r="ABD243" i="4"/>
  <c r="ABC243" i="4"/>
  <c r="ABB243" i="4"/>
  <c r="AAG243" i="4"/>
  <c r="AAF243" i="4"/>
  <c r="AAE243" i="4"/>
  <c r="ZJ243" i="4"/>
  <c r="ZI243" i="4"/>
  <c r="ZH243" i="4"/>
  <c r="YM243" i="4"/>
  <c r="YL243" i="4"/>
  <c r="YK243" i="4"/>
  <c r="XP243" i="4"/>
  <c r="XO243" i="4"/>
  <c r="XN243" i="4"/>
  <c r="WS243" i="4"/>
  <c r="WR243" i="4"/>
  <c r="WQ243" i="4"/>
  <c r="VV243" i="4"/>
  <c r="VU243" i="4"/>
  <c r="VT243" i="4"/>
  <c r="UY243" i="4"/>
  <c r="UX243" i="4"/>
  <c r="UW243" i="4"/>
  <c r="AFO242" i="4"/>
  <c r="AFN242" i="4"/>
  <c r="AFM242" i="4"/>
  <c r="AER242" i="4"/>
  <c r="AEQ242" i="4"/>
  <c r="AEP242" i="4"/>
  <c r="ADU242" i="4"/>
  <c r="ADT242" i="4"/>
  <c r="ADS242" i="4"/>
  <c r="ACX242" i="4"/>
  <c r="ACW242" i="4"/>
  <c r="ACV242" i="4"/>
  <c r="ACA242" i="4"/>
  <c r="ABZ242" i="4"/>
  <c r="ABY242" i="4"/>
  <c r="ABD242" i="4"/>
  <c r="ABC242" i="4"/>
  <c r="ABB242" i="4"/>
  <c r="AAG242" i="4"/>
  <c r="AAF242" i="4"/>
  <c r="AAE242" i="4"/>
  <c r="ZJ242" i="4"/>
  <c r="ZI242" i="4"/>
  <c r="ZH242" i="4"/>
  <c r="YM242" i="4"/>
  <c r="YL242" i="4"/>
  <c r="YK242" i="4"/>
  <c r="XP242" i="4"/>
  <c r="XO242" i="4"/>
  <c r="XN242" i="4"/>
  <c r="WS242" i="4"/>
  <c r="WR242" i="4"/>
  <c r="WQ242" i="4"/>
  <c r="VV242" i="4"/>
  <c r="VU242" i="4"/>
  <c r="VT242" i="4"/>
  <c r="UY242" i="4"/>
  <c r="UX242" i="4"/>
  <c r="UW242" i="4"/>
  <c r="AFO241" i="4"/>
  <c r="AFN241" i="4"/>
  <c r="AFM241" i="4"/>
  <c r="AER241" i="4"/>
  <c r="AEQ241" i="4"/>
  <c r="AEP241" i="4"/>
  <c r="ADU241" i="4"/>
  <c r="ADT241" i="4"/>
  <c r="ADS241" i="4"/>
  <c r="ACX241" i="4"/>
  <c r="ACW241" i="4"/>
  <c r="ACV241" i="4"/>
  <c r="ACA241" i="4"/>
  <c r="ABZ241" i="4"/>
  <c r="ABY241" i="4"/>
  <c r="ABD241" i="4"/>
  <c r="ABC241" i="4"/>
  <c r="ABB241" i="4"/>
  <c r="AAG241" i="4"/>
  <c r="AAF241" i="4"/>
  <c r="AAE241" i="4"/>
  <c r="ZJ241" i="4"/>
  <c r="ZI241" i="4"/>
  <c r="ZH241" i="4"/>
  <c r="YM241" i="4"/>
  <c r="YL241" i="4"/>
  <c r="YK241" i="4"/>
  <c r="XP241" i="4"/>
  <c r="XO241" i="4"/>
  <c r="XN241" i="4"/>
  <c r="WS241" i="4"/>
  <c r="WR241" i="4"/>
  <c r="WQ241" i="4"/>
  <c r="VV241" i="4"/>
  <c r="VU241" i="4"/>
  <c r="VT241" i="4"/>
  <c r="UY241" i="4"/>
  <c r="UX241" i="4"/>
  <c r="UW241" i="4"/>
  <c r="AFO240" i="4"/>
  <c r="AFN240" i="4"/>
  <c r="AFM240" i="4"/>
  <c r="AER240" i="4"/>
  <c r="AEQ240" i="4"/>
  <c r="AEP240" i="4"/>
  <c r="ADU240" i="4"/>
  <c r="ADT240" i="4"/>
  <c r="ADS240" i="4"/>
  <c r="ACX240" i="4"/>
  <c r="ACW240" i="4"/>
  <c r="ACV240" i="4"/>
  <c r="ACA240" i="4"/>
  <c r="ABZ240" i="4"/>
  <c r="ABY240" i="4"/>
  <c r="ABD240" i="4"/>
  <c r="ABC240" i="4"/>
  <c r="ABB240" i="4"/>
  <c r="AAG240" i="4"/>
  <c r="AAF240" i="4"/>
  <c r="AAE240" i="4"/>
  <c r="ZJ240" i="4"/>
  <c r="ZI240" i="4"/>
  <c r="ZH240" i="4"/>
  <c r="YM240" i="4"/>
  <c r="YL240" i="4"/>
  <c r="YK240" i="4"/>
  <c r="XP240" i="4"/>
  <c r="XO240" i="4"/>
  <c r="XN240" i="4"/>
  <c r="WS240" i="4"/>
  <c r="WR240" i="4"/>
  <c r="WQ240" i="4"/>
  <c r="VV240" i="4"/>
  <c r="VU240" i="4"/>
  <c r="VT240" i="4"/>
  <c r="UY240" i="4"/>
  <c r="UX240" i="4"/>
  <c r="UW240" i="4"/>
  <c r="AFO239" i="4"/>
  <c r="AFN239" i="4"/>
  <c r="AFM239" i="4"/>
  <c r="AER239" i="4"/>
  <c r="AEQ239" i="4"/>
  <c r="AEP239" i="4"/>
  <c r="ADU239" i="4"/>
  <c r="ADT239" i="4"/>
  <c r="ADS239" i="4"/>
  <c r="ACX239" i="4"/>
  <c r="ACW239" i="4"/>
  <c r="ACV239" i="4"/>
  <c r="ACA239" i="4"/>
  <c r="ABZ239" i="4"/>
  <c r="ABY239" i="4"/>
  <c r="ABD239" i="4"/>
  <c r="ABC239" i="4"/>
  <c r="ABB239" i="4"/>
  <c r="AAG239" i="4"/>
  <c r="AAF239" i="4"/>
  <c r="AAE239" i="4"/>
  <c r="ZJ239" i="4"/>
  <c r="ZI239" i="4"/>
  <c r="ZH239" i="4"/>
  <c r="YM239" i="4"/>
  <c r="YL239" i="4"/>
  <c r="YK239" i="4"/>
  <c r="XP239" i="4"/>
  <c r="XO239" i="4"/>
  <c r="XN239" i="4"/>
  <c r="WS239" i="4"/>
  <c r="WR239" i="4"/>
  <c r="WQ239" i="4"/>
  <c r="VV239" i="4"/>
  <c r="VU239" i="4"/>
  <c r="VT239" i="4"/>
  <c r="UY239" i="4"/>
  <c r="UX239" i="4"/>
  <c r="UW239" i="4"/>
  <c r="AFO238" i="4"/>
  <c r="AFN238" i="4"/>
  <c r="AFM238" i="4"/>
  <c r="AER238" i="4"/>
  <c r="AEQ238" i="4"/>
  <c r="AEP238" i="4"/>
  <c r="ADU238" i="4"/>
  <c r="ADT238" i="4"/>
  <c r="ADS238" i="4"/>
  <c r="ACX238" i="4"/>
  <c r="ACW238" i="4"/>
  <c r="ACV238" i="4"/>
  <c r="ACA238" i="4"/>
  <c r="ABZ238" i="4"/>
  <c r="ABY238" i="4"/>
  <c r="ABD238" i="4"/>
  <c r="ABC238" i="4"/>
  <c r="ABB238" i="4"/>
  <c r="AAG238" i="4"/>
  <c r="AAF238" i="4"/>
  <c r="AAE238" i="4"/>
  <c r="ZJ238" i="4"/>
  <c r="ZI238" i="4"/>
  <c r="ZH238" i="4"/>
  <c r="YM238" i="4"/>
  <c r="YL238" i="4"/>
  <c r="YK238" i="4"/>
  <c r="XP238" i="4"/>
  <c r="XO238" i="4"/>
  <c r="XN238" i="4"/>
  <c r="WS238" i="4"/>
  <c r="WR238" i="4"/>
  <c r="WQ238" i="4"/>
  <c r="VV238" i="4"/>
  <c r="VU238" i="4"/>
  <c r="VT238" i="4"/>
  <c r="UY238" i="4"/>
  <c r="UX238" i="4"/>
  <c r="UW238" i="4"/>
  <c r="AFO237" i="4"/>
  <c r="AFN237" i="4"/>
  <c r="AFM237" i="4"/>
  <c r="AER237" i="4"/>
  <c r="AEQ237" i="4"/>
  <c r="AEP237" i="4"/>
  <c r="ADU237" i="4"/>
  <c r="ADT237" i="4"/>
  <c r="ADS237" i="4"/>
  <c r="ACX237" i="4"/>
  <c r="ACW237" i="4"/>
  <c r="ACV237" i="4"/>
  <c r="ACA237" i="4"/>
  <c r="ABZ237" i="4"/>
  <c r="ABY237" i="4"/>
  <c r="ABD237" i="4"/>
  <c r="ABC237" i="4"/>
  <c r="ABB237" i="4"/>
  <c r="AAG237" i="4"/>
  <c r="AAF237" i="4"/>
  <c r="AAE237" i="4"/>
  <c r="ZJ237" i="4"/>
  <c r="ZI237" i="4"/>
  <c r="ZH237" i="4"/>
  <c r="YM237" i="4"/>
  <c r="YL237" i="4"/>
  <c r="YK237" i="4"/>
  <c r="XP237" i="4"/>
  <c r="XO237" i="4"/>
  <c r="XN237" i="4"/>
  <c r="WS237" i="4"/>
  <c r="WR237" i="4"/>
  <c r="WQ237" i="4"/>
  <c r="VV237" i="4"/>
  <c r="VU237" i="4"/>
  <c r="VT237" i="4"/>
  <c r="UY237" i="4"/>
  <c r="UX237" i="4"/>
  <c r="UW237" i="4"/>
  <c r="AFO236" i="4"/>
  <c r="AFN236" i="4"/>
  <c r="AFM236" i="4"/>
  <c r="AER236" i="4"/>
  <c r="AEQ236" i="4"/>
  <c r="AEP236" i="4"/>
  <c r="ADU236" i="4"/>
  <c r="ADT236" i="4"/>
  <c r="ADS236" i="4"/>
  <c r="ACX236" i="4"/>
  <c r="ACW236" i="4"/>
  <c r="ACV236" i="4"/>
  <c r="ACA236" i="4"/>
  <c r="ABZ236" i="4"/>
  <c r="ABY236" i="4"/>
  <c r="ABD236" i="4"/>
  <c r="ABC236" i="4"/>
  <c r="ABB236" i="4"/>
  <c r="AAG236" i="4"/>
  <c r="AAF236" i="4"/>
  <c r="AAE236" i="4"/>
  <c r="ZJ236" i="4"/>
  <c r="ZI236" i="4"/>
  <c r="ZH236" i="4"/>
  <c r="YM236" i="4"/>
  <c r="YL236" i="4"/>
  <c r="YK236" i="4"/>
  <c r="XP236" i="4"/>
  <c r="XO236" i="4"/>
  <c r="XN236" i="4"/>
  <c r="WS236" i="4"/>
  <c r="WR236" i="4"/>
  <c r="WQ236" i="4"/>
  <c r="VV236" i="4"/>
  <c r="VU236" i="4"/>
  <c r="VT236" i="4"/>
  <c r="UY236" i="4"/>
  <c r="UX236" i="4"/>
  <c r="UW236" i="4"/>
  <c r="AFO235" i="4"/>
  <c r="AFN235" i="4"/>
  <c r="AFM235" i="4"/>
  <c r="AER235" i="4"/>
  <c r="AEQ235" i="4"/>
  <c r="AEP235" i="4"/>
  <c r="ADU235" i="4"/>
  <c r="ADT235" i="4"/>
  <c r="ADS235" i="4"/>
  <c r="ACX235" i="4"/>
  <c r="ACW235" i="4"/>
  <c r="ACV235" i="4"/>
  <c r="ACA235" i="4"/>
  <c r="ABZ235" i="4"/>
  <c r="ABY235" i="4"/>
  <c r="ABD235" i="4"/>
  <c r="ABC235" i="4"/>
  <c r="ABB235" i="4"/>
  <c r="AAG235" i="4"/>
  <c r="AAF235" i="4"/>
  <c r="AAE235" i="4"/>
  <c r="ZJ235" i="4"/>
  <c r="ZI235" i="4"/>
  <c r="ZH235" i="4"/>
  <c r="YM235" i="4"/>
  <c r="YL235" i="4"/>
  <c r="YK235" i="4"/>
  <c r="XP235" i="4"/>
  <c r="XO235" i="4"/>
  <c r="XN235" i="4"/>
  <c r="WS235" i="4"/>
  <c r="WR235" i="4"/>
  <c r="WQ235" i="4"/>
  <c r="VV235" i="4"/>
  <c r="VU235" i="4"/>
  <c r="VT235" i="4"/>
  <c r="UY235" i="4"/>
  <c r="UX235" i="4"/>
  <c r="UW235" i="4"/>
  <c r="AFO234" i="4"/>
  <c r="AFN234" i="4"/>
  <c r="AFM234" i="4"/>
  <c r="AER234" i="4"/>
  <c r="AEQ234" i="4"/>
  <c r="AEP234" i="4"/>
  <c r="ADU234" i="4"/>
  <c r="ADT234" i="4"/>
  <c r="ADS234" i="4"/>
  <c r="ACX234" i="4"/>
  <c r="ACW234" i="4"/>
  <c r="ACV234" i="4"/>
  <c r="ACA234" i="4"/>
  <c r="ABZ234" i="4"/>
  <c r="ABY234" i="4"/>
  <c r="ABD234" i="4"/>
  <c r="ABC234" i="4"/>
  <c r="ABB234" i="4"/>
  <c r="AAG234" i="4"/>
  <c r="AAF234" i="4"/>
  <c r="AAE234" i="4"/>
  <c r="ZJ234" i="4"/>
  <c r="ZI234" i="4"/>
  <c r="ZH234" i="4"/>
  <c r="YM234" i="4"/>
  <c r="YL234" i="4"/>
  <c r="YK234" i="4"/>
  <c r="XP234" i="4"/>
  <c r="XO234" i="4"/>
  <c r="XN234" i="4"/>
  <c r="WS234" i="4"/>
  <c r="WR234" i="4"/>
  <c r="WQ234" i="4"/>
  <c r="VV234" i="4"/>
  <c r="VU234" i="4"/>
  <c r="VT234" i="4"/>
  <c r="UY234" i="4"/>
  <c r="UX234" i="4"/>
  <c r="UW234" i="4"/>
  <c r="AFO233" i="4"/>
  <c r="AFN233" i="4"/>
  <c r="AFM233" i="4"/>
  <c r="AER233" i="4"/>
  <c r="AEQ233" i="4"/>
  <c r="AEP233" i="4"/>
  <c r="ADU233" i="4"/>
  <c r="ADT233" i="4"/>
  <c r="ADS233" i="4"/>
  <c r="ACX233" i="4"/>
  <c r="ACW233" i="4"/>
  <c r="ACV233" i="4"/>
  <c r="ACA233" i="4"/>
  <c r="ABZ233" i="4"/>
  <c r="ABY233" i="4"/>
  <c r="ABD233" i="4"/>
  <c r="ABC233" i="4"/>
  <c r="ABB233" i="4"/>
  <c r="AAG233" i="4"/>
  <c r="AAF233" i="4"/>
  <c r="AAE233" i="4"/>
  <c r="ZJ233" i="4"/>
  <c r="ZI233" i="4"/>
  <c r="ZH233" i="4"/>
  <c r="YM233" i="4"/>
  <c r="YL233" i="4"/>
  <c r="YK233" i="4"/>
  <c r="XP233" i="4"/>
  <c r="XO233" i="4"/>
  <c r="XN233" i="4"/>
  <c r="WS233" i="4"/>
  <c r="WR233" i="4"/>
  <c r="WQ233" i="4"/>
  <c r="VV233" i="4"/>
  <c r="VU233" i="4"/>
  <c r="VT233" i="4"/>
  <c r="UY233" i="4"/>
  <c r="UX233" i="4"/>
  <c r="UW233" i="4"/>
  <c r="AFO232" i="4"/>
  <c r="AFN232" i="4"/>
  <c r="AFM232" i="4"/>
  <c r="AER232" i="4"/>
  <c r="AEQ232" i="4"/>
  <c r="AEP232" i="4"/>
  <c r="ADU232" i="4"/>
  <c r="ADT232" i="4"/>
  <c r="ADS232" i="4"/>
  <c r="ACX232" i="4"/>
  <c r="ACW232" i="4"/>
  <c r="ACV232" i="4"/>
  <c r="ACA232" i="4"/>
  <c r="ABZ232" i="4"/>
  <c r="ABY232" i="4"/>
  <c r="ABD232" i="4"/>
  <c r="ABC232" i="4"/>
  <c r="ABB232" i="4"/>
  <c r="AAG232" i="4"/>
  <c r="AAF232" i="4"/>
  <c r="AAE232" i="4"/>
  <c r="ZJ232" i="4"/>
  <c r="ZI232" i="4"/>
  <c r="ZH232" i="4"/>
  <c r="YM232" i="4"/>
  <c r="YL232" i="4"/>
  <c r="YK232" i="4"/>
  <c r="XP232" i="4"/>
  <c r="XO232" i="4"/>
  <c r="XN232" i="4"/>
  <c r="WS232" i="4"/>
  <c r="WR232" i="4"/>
  <c r="WQ232" i="4"/>
  <c r="VV232" i="4"/>
  <c r="VU232" i="4"/>
  <c r="VT232" i="4"/>
  <c r="UY232" i="4"/>
  <c r="UX232" i="4"/>
  <c r="UW232" i="4"/>
  <c r="AFO231" i="4"/>
  <c r="AFN231" i="4"/>
  <c r="AFM231" i="4"/>
  <c r="AER231" i="4"/>
  <c r="AEQ231" i="4"/>
  <c r="AEP231" i="4"/>
  <c r="ADU231" i="4"/>
  <c r="ADT231" i="4"/>
  <c r="ADS231" i="4"/>
  <c r="ACX231" i="4"/>
  <c r="ACW231" i="4"/>
  <c r="ACV231" i="4"/>
  <c r="ACA231" i="4"/>
  <c r="ABZ231" i="4"/>
  <c r="ABY231" i="4"/>
  <c r="ABD231" i="4"/>
  <c r="ABC231" i="4"/>
  <c r="ABB231" i="4"/>
  <c r="AAG231" i="4"/>
  <c r="AAF231" i="4"/>
  <c r="AAE231" i="4"/>
  <c r="ZJ231" i="4"/>
  <c r="ZI231" i="4"/>
  <c r="ZH231" i="4"/>
  <c r="YM231" i="4"/>
  <c r="YL231" i="4"/>
  <c r="YK231" i="4"/>
  <c r="XP231" i="4"/>
  <c r="XO231" i="4"/>
  <c r="XN231" i="4"/>
  <c r="WS231" i="4"/>
  <c r="WR231" i="4"/>
  <c r="WQ231" i="4"/>
  <c r="VV231" i="4"/>
  <c r="VU231" i="4"/>
  <c r="VT231" i="4"/>
  <c r="UY231" i="4"/>
  <c r="UX231" i="4"/>
  <c r="UW231" i="4"/>
  <c r="AFO230" i="4"/>
  <c r="AFN230" i="4"/>
  <c r="AFM230" i="4"/>
  <c r="AER230" i="4"/>
  <c r="AEQ230" i="4"/>
  <c r="AEP230" i="4"/>
  <c r="ADU230" i="4"/>
  <c r="ADT230" i="4"/>
  <c r="ADS230" i="4"/>
  <c r="ACX230" i="4"/>
  <c r="ACW230" i="4"/>
  <c r="ACV230" i="4"/>
  <c r="ACA230" i="4"/>
  <c r="ABZ230" i="4"/>
  <c r="ABY230" i="4"/>
  <c r="ABD230" i="4"/>
  <c r="ABC230" i="4"/>
  <c r="ABB230" i="4"/>
  <c r="AAG230" i="4"/>
  <c r="AAF230" i="4"/>
  <c r="AAE230" i="4"/>
  <c r="ZJ230" i="4"/>
  <c r="ZI230" i="4"/>
  <c r="ZH230" i="4"/>
  <c r="YM230" i="4"/>
  <c r="YL230" i="4"/>
  <c r="YK230" i="4"/>
  <c r="XP230" i="4"/>
  <c r="XO230" i="4"/>
  <c r="XN230" i="4"/>
  <c r="WS230" i="4"/>
  <c r="WR230" i="4"/>
  <c r="WQ230" i="4"/>
  <c r="VV230" i="4"/>
  <c r="VU230" i="4"/>
  <c r="VT230" i="4"/>
  <c r="UY230" i="4"/>
  <c r="UX230" i="4"/>
  <c r="UW230" i="4"/>
  <c r="AFO229" i="4"/>
  <c r="AFN229" i="4"/>
  <c r="AFM229" i="4"/>
  <c r="AER229" i="4"/>
  <c r="AEQ229" i="4"/>
  <c r="AEP229" i="4"/>
  <c r="ADU229" i="4"/>
  <c r="ADT229" i="4"/>
  <c r="ADS229" i="4"/>
  <c r="ACX229" i="4"/>
  <c r="ACW229" i="4"/>
  <c r="ACV229" i="4"/>
  <c r="ACA229" i="4"/>
  <c r="ABZ229" i="4"/>
  <c r="ABY229" i="4"/>
  <c r="ABD229" i="4"/>
  <c r="ABC229" i="4"/>
  <c r="ABB229" i="4"/>
  <c r="AAG229" i="4"/>
  <c r="AAF229" i="4"/>
  <c r="AAE229" i="4"/>
  <c r="ZJ229" i="4"/>
  <c r="ZI229" i="4"/>
  <c r="ZH229" i="4"/>
  <c r="YM229" i="4"/>
  <c r="YL229" i="4"/>
  <c r="YK229" i="4"/>
  <c r="XP229" i="4"/>
  <c r="XO229" i="4"/>
  <c r="XN229" i="4"/>
  <c r="WS229" i="4"/>
  <c r="WR229" i="4"/>
  <c r="WQ229" i="4"/>
  <c r="VV229" i="4"/>
  <c r="VU229" i="4"/>
  <c r="VT229" i="4"/>
  <c r="UY229" i="4"/>
  <c r="UX229" i="4"/>
  <c r="UW229" i="4"/>
  <c r="AFO228" i="4"/>
  <c r="AFN228" i="4"/>
  <c r="AFM228" i="4"/>
  <c r="AER228" i="4"/>
  <c r="AEQ228" i="4"/>
  <c r="AEP228" i="4"/>
  <c r="ADU228" i="4"/>
  <c r="ADT228" i="4"/>
  <c r="ADS228" i="4"/>
  <c r="ACX228" i="4"/>
  <c r="ACW228" i="4"/>
  <c r="ACV228" i="4"/>
  <c r="ACA228" i="4"/>
  <c r="ABZ228" i="4"/>
  <c r="ABY228" i="4"/>
  <c r="ABD228" i="4"/>
  <c r="ABC228" i="4"/>
  <c r="ABB228" i="4"/>
  <c r="AAG228" i="4"/>
  <c r="AAF228" i="4"/>
  <c r="AAE228" i="4"/>
  <c r="ZJ228" i="4"/>
  <c r="ZI228" i="4"/>
  <c r="ZH228" i="4"/>
  <c r="YM228" i="4"/>
  <c r="YL228" i="4"/>
  <c r="YK228" i="4"/>
  <c r="XP228" i="4"/>
  <c r="XO228" i="4"/>
  <c r="XN228" i="4"/>
  <c r="WS228" i="4"/>
  <c r="WR228" i="4"/>
  <c r="WQ228" i="4"/>
  <c r="VV228" i="4"/>
  <c r="VU228" i="4"/>
  <c r="VT228" i="4"/>
  <c r="UY228" i="4"/>
  <c r="UX228" i="4"/>
  <c r="UW228" i="4"/>
  <c r="AFO227" i="4"/>
  <c r="AFN227" i="4"/>
  <c r="AFM227" i="4"/>
  <c r="AER227" i="4"/>
  <c r="AEQ227" i="4"/>
  <c r="AEP227" i="4"/>
  <c r="ADU227" i="4"/>
  <c r="ADT227" i="4"/>
  <c r="ADS227" i="4"/>
  <c r="ACX227" i="4"/>
  <c r="ACW227" i="4"/>
  <c r="ACV227" i="4"/>
  <c r="ACA227" i="4"/>
  <c r="ABZ227" i="4"/>
  <c r="ABY227" i="4"/>
  <c r="ABD227" i="4"/>
  <c r="ABC227" i="4"/>
  <c r="ABB227" i="4"/>
  <c r="AAG227" i="4"/>
  <c r="AAF227" i="4"/>
  <c r="AAE227" i="4"/>
  <c r="ZJ227" i="4"/>
  <c r="ZI227" i="4"/>
  <c r="ZH227" i="4"/>
  <c r="YM227" i="4"/>
  <c r="YL227" i="4"/>
  <c r="YK227" i="4"/>
  <c r="XP227" i="4"/>
  <c r="XO227" i="4"/>
  <c r="XN227" i="4"/>
  <c r="WS227" i="4"/>
  <c r="WR227" i="4"/>
  <c r="WQ227" i="4"/>
  <c r="VV227" i="4"/>
  <c r="VU227" i="4"/>
  <c r="VT227" i="4"/>
  <c r="UY227" i="4"/>
  <c r="UX227" i="4"/>
  <c r="UW227" i="4"/>
  <c r="AFO226" i="4"/>
  <c r="AFN226" i="4"/>
  <c r="AFM226" i="4"/>
  <c r="AER226" i="4"/>
  <c r="AEQ226" i="4"/>
  <c r="AEP226" i="4"/>
  <c r="ADU226" i="4"/>
  <c r="ADT226" i="4"/>
  <c r="ADS226" i="4"/>
  <c r="ACX226" i="4"/>
  <c r="ACW226" i="4"/>
  <c r="ACV226" i="4"/>
  <c r="ACA226" i="4"/>
  <c r="ABZ226" i="4"/>
  <c r="ABY226" i="4"/>
  <c r="ABD226" i="4"/>
  <c r="ABC226" i="4"/>
  <c r="ABB226" i="4"/>
  <c r="AAG226" i="4"/>
  <c r="AAF226" i="4"/>
  <c r="AAE226" i="4"/>
  <c r="ZJ226" i="4"/>
  <c r="ZI226" i="4"/>
  <c r="ZH226" i="4"/>
  <c r="YM226" i="4"/>
  <c r="YL226" i="4"/>
  <c r="YK226" i="4"/>
  <c r="XP226" i="4"/>
  <c r="XO226" i="4"/>
  <c r="XN226" i="4"/>
  <c r="WS226" i="4"/>
  <c r="WR226" i="4"/>
  <c r="WQ226" i="4"/>
  <c r="VV226" i="4"/>
  <c r="VU226" i="4"/>
  <c r="VT226" i="4"/>
  <c r="UY226" i="4"/>
  <c r="UX226" i="4"/>
  <c r="UW226" i="4"/>
  <c r="AFO225" i="4"/>
  <c r="AFN225" i="4"/>
  <c r="AFM225" i="4"/>
  <c r="AER225" i="4"/>
  <c r="AEQ225" i="4"/>
  <c r="AEP225" i="4"/>
  <c r="ADU225" i="4"/>
  <c r="ADT225" i="4"/>
  <c r="ADS225" i="4"/>
  <c r="ACX225" i="4"/>
  <c r="ACW225" i="4"/>
  <c r="ACV225" i="4"/>
  <c r="ACA225" i="4"/>
  <c r="ABZ225" i="4"/>
  <c r="ABY225" i="4"/>
  <c r="ABD225" i="4"/>
  <c r="ABC225" i="4"/>
  <c r="ABB225" i="4"/>
  <c r="AAG225" i="4"/>
  <c r="AAF225" i="4"/>
  <c r="AAE225" i="4"/>
  <c r="ZJ225" i="4"/>
  <c r="ZI225" i="4"/>
  <c r="ZH225" i="4"/>
  <c r="YM225" i="4"/>
  <c r="YL225" i="4"/>
  <c r="YK225" i="4"/>
  <c r="XP225" i="4"/>
  <c r="XO225" i="4"/>
  <c r="XN225" i="4"/>
  <c r="WS225" i="4"/>
  <c r="WR225" i="4"/>
  <c r="WQ225" i="4"/>
  <c r="VV225" i="4"/>
  <c r="VU225" i="4"/>
  <c r="VT225" i="4"/>
  <c r="UY225" i="4"/>
  <c r="UX225" i="4"/>
  <c r="UW225" i="4"/>
  <c r="AFO224" i="4"/>
  <c r="AFN224" i="4"/>
  <c r="AFM224" i="4"/>
  <c r="AER224" i="4"/>
  <c r="AEQ224" i="4"/>
  <c r="AEP224" i="4"/>
  <c r="ADU224" i="4"/>
  <c r="ADT224" i="4"/>
  <c r="ADS224" i="4"/>
  <c r="ACX224" i="4"/>
  <c r="ACW224" i="4"/>
  <c r="ACV224" i="4"/>
  <c r="ACA224" i="4"/>
  <c r="ABZ224" i="4"/>
  <c r="ABY224" i="4"/>
  <c r="ABD224" i="4"/>
  <c r="ABC224" i="4"/>
  <c r="ABB224" i="4"/>
  <c r="AAG224" i="4"/>
  <c r="AAF224" i="4"/>
  <c r="AAE224" i="4"/>
  <c r="ZJ224" i="4"/>
  <c r="ZI224" i="4"/>
  <c r="ZH224" i="4"/>
  <c r="YM224" i="4"/>
  <c r="YL224" i="4"/>
  <c r="YK224" i="4"/>
  <c r="XP224" i="4"/>
  <c r="XO224" i="4"/>
  <c r="XN224" i="4"/>
  <c r="WS224" i="4"/>
  <c r="WR224" i="4"/>
  <c r="WQ224" i="4"/>
  <c r="VV224" i="4"/>
  <c r="VU224" i="4"/>
  <c r="VT224" i="4"/>
  <c r="UY224" i="4"/>
  <c r="UX224" i="4"/>
  <c r="UW224" i="4"/>
  <c r="AFO223" i="4"/>
  <c r="AFN223" i="4"/>
  <c r="AFM223" i="4"/>
  <c r="AER223" i="4"/>
  <c r="AEQ223" i="4"/>
  <c r="AEP223" i="4"/>
  <c r="ADU223" i="4"/>
  <c r="ADT223" i="4"/>
  <c r="ADS223" i="4"/>
  <c r="ACX223" i="4"/>
  <c r="ACW223" i="4"/>
  <c r="ACV223" i="4"/>
  <c r="ACA223" i="4"/>
  <c r="ABZ223" i="4"/>
  <c r="ABY223" i="4"/>
  <c r="ABD223" i="4"/>
  <c r="ABC223" i="4"/>
  <c r="ABB223" i="4"/>
  <c r="AAG223" i="4"/>
  <c r="AAF223" i="4"/>
  <c r="AAE223" i="4"/>
  <c r="ZJ223" i="4"/>
  <c r="ZI223" i="4"/>
  <c r="ZH223" i="4"/>
  <c r="YM223" i="4"/>
  <c r="YL223" i="4"/>
  <c r="YK223" i="4"/>
  <c r="XP223" i="4"/>
  <c r="XO223" i="4"/>
  <c r="XN223" i="4"/>
  <c r="WS223" i="4"/>
  <c r="WR223" i="4"/>
  <c r="WQ223" i="4"/>
  <c r="VV223" i="4"/>
  <c r="VU223" i="4"/>
  <c r="VT223" i="4"/>
  <c r="UY223" i="4"/>
  <c r="UX223" i="4"/>
  <c r="UW223" i="4"/>
  <c r="AFO222" i="4"/>
  <c r="AFN222" i="4"/>
  <c r="AFM222" i="4"/>
  <c r="AER222" i="4"/>
  <c r="AEQ222" i="4"/>
  <c r="AEP222" i="4"/>
  <c r="ADU222" i="4"/>
  <c r="ADT222" i="4"/>
  <c r="ADS222" i="4"/>
  <c r="ACX222" i="4"/>
  <c r="ACW222" i="4"/>
  <c r="ACV222" i="4"/>
  <c r="ACA222" i="4"/>
  <c r="ABZ222" i="4"/>
  <c r="ABY222" i="4"/>
  <c r="ABD222" i="4"/>
  <c r="ABC222" i="4"/>
  <c r="ABB222" i="4"/>
  <c r="AAG222" i="4"/>
  <c r="AAF222" i="4"/>
  <c r="AAE222" i="4"/>
  <c r="ZJ222" i="4"/>
  <c r="ZI222" i="4"/>
  <c r="ZH222" i="4"/>
  <c r="YM222" i="4"/>
  <c r="YL222" i="4"/>
  <c r="YK222" i="4"/>
  <c r="XP222" i="4"/>
  <c r="XO222" i="4"/>
  <c r="XN222" i="4"/>
  <c r="WS222" i="4"/>
  <c r="WR222" i="4"/>
  <c r="WQ222" i="4"/>
  <c r="VV222" i="4"/>
  <c r="VU222" i="4"/>
  <c r="VT222" i="4"/>
  <c r="UY222" i="4"/>
  <c r="UX222" i="4"/>
  <c r="UW222" i="4"/>
  <c r="AFO221" i="4"/>
  <c r="AFN221" i="4"/>
  <c r="AFM221" i="4"/>
  <c r="AER221" i="4"/>
  <c r="AEQ221" i="4"/>
  <c r="AEP221" i="4"/>
  <c r="ADU221" i="4"/>
  <c r="ADT221" i="4"/>
  <c r="ADS221" i="4"/>
  <c r="ACX221" i="4"/>
  <c r="ACW221" i="4"/>
  <c r="ACV221" i="4"/>
  <c r="ACA221" i="4"/>
  <c r="ABZ221" i="4"/>
  <c r="ABY221" i="4"/>
  <c r="ABD221" i="4"/>
  <c r="ABC221" i="4"/>
  <c r="ABB221" i="4"/>
  <c r="AAG221" i="4"/>
  <c r="AAF221" i="4"/>
  <c r="AAE221" i="4"/>
  <c r="ZJ221" i="4"/>
  <c r="ZI221" i="4"/>
  <c r="ZH221" i="4"/>
  <c r="YM221" i="4"/>
  <c r="YL221" i="4"/>
  <c r="YK221" i="4"/>
  <c r="XP221" i="4"/>
  <c r="XO221" i="4"/>
  <c r="XN221" i="4"/>
  <c r="WS221" i="4"/>
  <c r="WR221" i="4"/>
  <c r="WQ221" i="4"/>
  <c r="VV221" i="4"/>
  <c r="VU221" i="4"/>
  <c r="VT221" i="4"/>
  <c r="UY221" i="4"/>
  <c r="UX221" i="4"/>
  <c r="UW221" i="4"/>
  <c r="AFO220" i="4"/>
  <c r="AFN220" i="4"/>
  <c r="AFM220" i="4"/>
  <c r="AER220" i="4"/>
  <c r="AEQ220" i="4"/>
  <c r="AEP220" i="4"/>
  <c r="ADU220" i="4"/>
  <c r="ADT220" i="4"/>
  <c r="ADS220" i="4"/>
  <c r="ACX220" i="4"/>
  <c r="ACW220" i="4"/>
  <c r="ACV220" i="4"/>
  <c r="ACA220" i="4"/>
  <c r="ABZ220" i="4"/>
  <c r="ABY220" i="4"/>
  <c r="ABD220" i="4"/>
  <c r="ABC220" i="4"/>
  <c r="ABB220" i="4"/>
  <c r="AAG220" i="4"/>
  <c r="AAF220" i="4"/>
  <c r="AAE220" i="4"/>
  <c r="ZJ220" i="4"/>
  <c r="ZI220" i="4"/>
  <c r="ZH220" i="4"/>
  <c r="YM220" i="4"/>
  <c r="YL220" i="4"/>
  <c r="YK220" i="4"/>
  <c r="XP220" i="4"/>
  <c r="XO220" i="4"/>
  <c r="XN220" i="4"/>
  <c r="WS220" i="4"/>
  <c r="WR220" i="4"/>
  <c r="WQ220" i="4"/>
  <c r="VV220" i="4"/>
  <c r="VU220" i="4"/>
  <c r="VT220" i="4"/>
  <c r="UY220" i="4"/>
  <c r="UX220" i="4"/>
  <c r="UW220" i="4"/>
  <c r="AFO219" i="4"/>
  <c r="AFN219" i="4"/>
  <c r="AFM219" i="4"/>
  <c r="AER219" i="4"/>
  <c r="AEQ219" i="4"/>
  <c r="AEP219" i="4"/>
  <c r="ADU219" i="4"/>
  <c r="ADT219" i="4"/>
  <c r="ADS219" i="4"/>
  <c r="ACX219" i="4"/>
  <c r="ACW219" i="4"/>
  <c r="ACV219" i="4"/>
  <c r="ACA219" i="4"/>
  <c r="ABZ219" i="4"/>
  <c r="ABY219" i="4"/>
  <c r="ABD219" i="4"/>
  <c r="ABC219" i="4"/>
  <c r="ABB219" i="4"/>
  <c r="AAG219" i="4"/>
  <c r="AAF219" i="4"/>
  <c r="AAE219" i="4"/>
  <c r="ZJ219" i="4"/>
  <c r="ZI219" i="4"/>
  <c r="ZH219" i="4"/>
  <c r="YM219" i="4"/>
  <c r="YL219" i="4"/>
  <c r="YK219" i="4"/>
  <c r="XP219" i="4"/>
  <c r="XO219" i="4"/>
  <c r="XN219" i="4"/>
  <c r="WS219" i="4"/>
  <c r="WR219" i="4"/>
  <c r="WQ219" i="4"/>
  <c r="VV219" i="4"/>
  <c r="VU219" i="4"/>
  <c r="VT219" i="4"/>
  <c r="UY219" i="4"/>
  <c r="UX219" i="4"/>
  <c r="UW219" i="4"/>
  <c r="AFO218" i="4"/>
  <c r="AFN218" i="4"/>
  <c r="AFM218" i="4"/>
  <c r="AER218" i="4"/>
  <c r="AEQ218" i="4"/>
  <c r="AEP218" i="4"/>
  <c r="ADU218" i="4"/>
  <c r="ADT218" i="4"/>
  <c r="ADS218" i="4"/>
  <c r="ACX218" i="4"/>
  <c r="ACW218" i="4"/>
  <c r="ACV218" i="4"/>
  <c r="ACA218" i="4"/>
  <c r="ABZ218" i="4"/>
  <c r="ABY218" i="4"/>
  <c r="ABD218" i="4"/>
  <c r="ABC218" i="4"/>
  <c r="ABB218" i="4"/>
  <c r="AAG218" i="4"/>
  <c r="AAF218" i="4"/>
  <c r="AAE218" i="4"/>
  <c r="ZJ218" i="4"/>
  <c r="ZI218" i="4"/>
  <c r="ZH218" i="4"/>
  <c r="YM218" i="4"/>
  <c r="YL218" i="4"/>
  <c r="YK218" i="4"/>
  <c r="XP218" i="4"/>
  <c r="XO218" i="4"/>
  <c r="XN218" i="4"/>
  <c r="WS218" i="4"/>
  <c r="WR218" i="4"/>
  <c r="WQ218" i="4"/>
  <c r="VV218" i="4"/>
  <c r="VU218" i="4"/>
  <c r="VT218" i="4"/>
  <c r="UY218" i="4"/>
  <c r="UX218" i="4"/>
  <c r="UW218" i="4"/>
  <c r="AFO217" i="4"/>
  <c r="AFN217" i="4"/>
  <c r="AFM217" i="4"/>
  <c r="AER217" i="4"/>
  <c r="AEQ217" i="4"/>
  <c r="AEP217" i="4"/>
  <c r="ADU217" i="4"/>
  <c r="ADT217" i="4"/>
  <c r="ADS217" i="4"/>
  <c r="ACX217" i="4"/>
  <c r="ACW217" i="4"/>
  <c r="ACV217" i="4"/>
  <c r="ACA217" i="4"/>
  <c r="ABZ217" i="4"/>
  <c r="ABY217" i="4"/>
  <c r="ABD217" i="4"/>
  <c r="ABC217" i="4"/>
  <c r="ABB217" i="4"/>
  <c r="AAG217" i="4"/>
  <c r="AAF217" i="4"/>
  <c r="AAE217" i="4"/>
  <c r="ZJ217" i="4"/>
  <c r="ZI217" i="4"/>
  <c r="ZH217" i="4"/>
  <c r="YM217" i="4"/>
  <c r="YL217" i="4"/>
  <c r="YK217" i="4"/>
  <c r="XP217" i="4"/>
  <c r="XO217" i="4"/>
  <c r="XN217" i="4"/>
  <c r="WS217" i="4"/>
  <c r="WR217" i="4"/>
  <c r="WQ217" i="4"/>
  <c r="VV217" i="4"/>
  <c r="VU217" i="4"/>
  <c r="VT217" i="4"/>
  <c r="UY217" i="4"/>
  <c r="UX217" i="4"/>
  <c r="UW217" i="4"/>
  <c r="AFO216" i="4"/>
  <c r="AFN216" i="4"/>
  <c r="AFM216" i="4"/>
  <c r="AER216" i="4"/>
  <c r="AEQ216" i="4"/>
  <c r="AEP216" i="4"/>
  <c r="ADU216" i="4"/>
  <c r="ADT216" i="4"/>
  <c r="ADS216" i="4"/>
  <c r="ACX216" i="4"/>
  <c r="ACW216" i="4"/>
  <c r="ACV216" i="4"/>
  <c r="ACA216" i="4"/>
  <c r="ABZ216" i="4"/>
  <c r="ABY216" i="4"/>
  <c r="ABD216" i="4"/>
  <c r="ABC216" i="4"/>
  <c r="ABB216" i="4"/>
  <c r="AAG216" i="4"/>
  <c r="AAF216" i="4"/>
  <c r="AAE216" i="4"/>
  <c r="ZJ216" i="4"/>
  <c r="ZI216" i="4"/>
  <c r="ZH216" i="4"/>
  <c r="YM216" i="4"/>
  <c r="YL216" i="4"/>
  <c r="YK216" i="4"/>
  <c r="XP216" i="4"/>
  <c r="XO216" i="4"/>
  <c r="XN216" i="4"/>
  <c r="WS216" i="4"/>
  <c r="WR216" i="4"/>
  <c r="WQ216" i="4"/>
  <c r="VV216" i="4"/>
  <c r="VU216" i="4"/>
  <c r="VT216" i="4"/>
  <c r="UY216" i="4"/>
  <c r="UX216" i="4"/>
  <c r="UW216" i="4"/>
  <c r="AFO215" i="4"/>
  <c r="AFN215" i="4"/>
  <c r="AFM215" i="4"/>
  <c r="AER215" i="4"/>
  <c r="AEQ215" i="4"/>
  <c r="AEP215" i="4"/>
  <c r="ADU215" i="4"/>
  <c r="ADT215" i="4"/>
  <c r="ADS215" i="4"/>
  <c r="ACX215" i="4"/>
  <c r="ACW215" i="4"/>
  <c r="ACV215" i="4"/>
  <c r="ACA215" i="4"/>
  <c r="ABZ215" i="4"/>
  <c r="ABY215" i="4"/>
  <c r="ABD215" i="4"/>
  <c r="ABC215" i="4"/>
  <c r="ABB215" i="4"/>
  <c r="AAG215" i="4"/>
  <c r="AAF215" i="4"/>
  <c r="AAE215" i="4"/>
  <c r="ZJ215" i="4"/>
  <c r="ZI215" i="4"/>
  <c r="ZH215" i="4"/>
  <c r="YM215" i="4"/>
  <c r="YL215" i="4"/>
  <c r="YK215" i="4"/>
  <c r="XP215" i="4"/>
  <c r="XO215" i="4"/>
  <c r="XN215" i="4"/>
  <c r="WS215" i="4"/>
  <c r="WR215" i="4"/>
  <c r="WQ215" i="4"/>
  <c r="VV215" i="4"/>
  <c r="VU215" i="4"/>
  <c r="VT215" i="4"/>
  <c r="UY215" i="4"/>
  <c r="UX215" i="4"/>
  <c r="UW215" i="4"/>
  <c r="AFO214" i="4"/>
  <c r="AFN214" i="4"/>
  <c r="AFM214" i="4"/>
  <c r="AER214" i="4"/>
  <c r="AEQ214" i="4"/>
  <c r="AEP214" i="4"/>
  <c r="ADU214" i="4"/>
  <c r="ADT214" i="4"/>
  <c r="ADS214" i="4"/>
  <c r="ACX214" i="4"/>
  <c r="ACW214" i="4"/>
  <c r="ACV214" i="4"/>
  <c r="ACA214" i="4"/>
  <c r="ABZ214" i="4"/>
  <c r="ABY214" i="4"/>
  <c r="ABD214" i="4"/>
  <c r="ABC214" i="4"/>
  <c r="ABB214" i="4"/>
  <c r="AAG214" i="4"/>
  <c r="AAF214" i="4"/>
  <c r="AAE214" i="4"/>
  <c r="ZJ214" i="4"/>
  <c r="ZI214" i="4"/>
  <c r="ZH214" i="4"/>
  <c r="YM214" i="4"/>
  <c r="YL214" i="4"/>
  <c r="YK214" i="4"/>
  <c r="XP214" i="4"/>
  <c r="XO214" i="4"/>
  <c r="XN214" i="4"/>
  <c r="WS214" i="4"/>
  <c r="WR214" i="4"/>
  <c r="WQ214" i="4"/>
  <c r="VV214" i="4"/>
  <c r="VU214" i="4"/>
  <c r="VT214" i="4"/>
  <c r="UY214" i="4"/>
  <c r="UX214" i="4"/>
  <c r="UW214" i="4"/>
  <c r="AFO213" i="4"/>
  <c r="AFN213" i="4"/>
  <c r="AFM213" i="4"/>
  <c r="AER213" i="4"/>
  <c r="AEQ213" i="4"/>
  <c r="AEP213" i="4"/>
  <c r="ADU213" i="4"/>
  <c r="ADT213" i="4"/>
  <c r="ADS213" i="4"/>
  <c r="ACX213" i="4"/>
  <c r="ACW213" i="4"/>
  <c r="ACV213" i="4"/>
  <c r="ACA213" i="4"/>
  <c r="ABZ213" i="4"/>
  <c r="ABY213" i="4"/>
  <c r="ABD213" i="4"/>
  <c r="ABC213" i="4"/>
  <c r="ABB213" i="4"/>
  <c r="AAG213" i="4"/>
  <c r="AAF213" i="4"/>
  <c r="AAE213" i="4"/>
  <c r="ZJ213" i="4"/>
  <c r="ZI213" i="4"/>
  <c r="ZH213" i="4"/>
  <c r="YM213" i="4"/>
  <c r="YL213" i="4"/>
  <c r="YK213" i="4"/>
  <c r="XP213" i="4"/>
  <c r="XO213" i="4"/>
  <c r="XN213" i="4"/>
  <c r="WS213" i="4"/>
  <c r="WR213" i="4"/>
  <c r="WQ213" i="4"/>
  <c r="VV213" i="4"/>
  <c r="VU213" i="4"/>
  <c r="VT213" i="4"/>
  <c r="UY213" i="4"/>
  <c r="UX213" i="4"/>
  <c r="UW213" i="4"/>
  <c r="AFO212" i="4"/>
  <c r="AFN212" i="4"/>
  <c r="AFM212" i="4"/>
  <c r="AER212" i="4"/>
  <c r="AEQ212" i="4"/>
  <c r="AEP212" i="4"/>
  <c r="ADU212" i="4"/>
  <c r="ADT212" i="4"/>
  <c r="ADS212" i="4"/>
  <c r="ACX212" i="4"/>
  <c r="ACW212" i="4"/>
  <c r="ACV212" i="4"/>
  <c r="ACA212" i="4"/>
  <c r="ABZ212" i="4"/>
  <c r="ABY212" i="4"/>
  <c r="ABD212" i="4"/>
  <c r="ABC212" i="4"/>
  <c r="ABB212" i="4"/>
  <c r="AAG212" i="4"/>
  <c r="AAF212" i="4"/>
  <c r="AAE212" i="4"/>
  <c r="ZJ212" i="4"/>
  <c r="ZI212" i="4"/>
  <c r="ZH212" i="4"/>
  <c r="YM212" i="4"/>
  <c r="YL212" i="4"/>
  <c r="YK212" i="4"/>
  <c r="XP212" i="4"/>
  <c r="XO212" i="4"/>
  <c r="XN212" i="4"/>
  <c r="WS212" i="4"/>
  <c r="WR212" i="4"/>
  <c r="WQ212" i="4"/>
  <c r="VV212" i="4"/>
  <c r="VU212" i="4"/>
  <c r="VT212" i="4"/>
  <c r="UY212" i="4"/>
  <c r="UX212" i="4"/>
  <c r="UW212" i="4"/>
  <c r="AFO211" i="4"/>
  <c r="AFN211" i="4"/>
  <c r="AFM211" i="4"/>
  <c r="AER211" i="4"/>
  <c r="AEQ211" i="4"/>
  <c r="AEP211" i="4"/>
  <c r="ADU211" i="4"/>
  <c r="ADT211" i="4"/>
  <c r="ADS211" i="4"/>
  <c r="ACX211" i="4"/>
  <c r="ACW211" i="4"/>
  <c r="ACV211" i="4"/>
  <c r="ACA211" i="4"/>
  <c r="ABZ211" i="4"/>
  <c r="ABY211" i="4"/>
  <c r="ABD211" i="4"/>
  <c r="ABC211" i="4"/>
  <c r="ABB211" i="4"/>
  <c r="AAG211" i="4"/>
  <c r="AAF211" i="4"/>
  <c r="AAE211" i="4"/>
  <c r="ZJ211" i="4"/>
  <c r="ZI211" i="4"/>
  <c r="ZH211" i="4"/>
  <c r="YM211" i="4"/>
  <c r="YL211" i="4"/>
  <c r="YK211" i="4"/>
  <c r="XP211" i="4"/>
  <c r="XO211" i="4"/>
  <c r="XN211" i="4"/>
  <c r="WS211" i="4"/>
  <c r="WR211" i="4"/>
  <c r="WQ211" i="4"/>
  <c r="VV211" i="4"/>
  <c r="VU211" i="4"/>
  <c r="VT211" i="4"/>
  <c r="UY211" i="4"/>
  <c r="UX211" i="4"/>
  <c r="UW211" i="4"/>
  <c r="AFO210" i="4"/>
  <c r="AFN210" i="4"/>
  <c r="AFM210" i="4"/>
  <c r="AER210" i="4"/>
  <c r="AEQ210" i="4"/>
  <c r="AEP210" i="4"/>
  <c r="ADU210" i="4"/>
  <c r="ADT210" i="4"/>
  <c r="ADS210" i="4"/>
  <c r="ACX210" i="4"/>
  <c r="ACW210" i="4"/>
  <c r="ACV210" i="4"/>
  <c r="ACA210" i="4"/>
  <c r="ABZ210" i="4"/>
  <c r="ABY210" i="4"/>
  <c r="ABD210" i="4"/>
  <c r="ABC210" i="4"/>
  <c r="ABB210" i="4"/>
  <c r="AAG210" i="4"/>
  <c r="AAF210" i="4"/>
  <c r="AAE210" i="4"/>
  <c r="ZJ210" i="4"/>
  <c r="ZI210" i="4"/>
  <c r="ZH210" i="4"/>
  <c r="YM210" i="4"/>
  <c r="YL210" i="4"/>
  <c r="YK210" i="4"/>
  <c r="XP210" i="4"/>
  <c r="XO210" i="4"/>
  <c r="XN210" i="4"/>
  <c r="WS210" i="4"/>
  <c r="WR210" i="4"/>
  <c r="WQ210" i="4"/>
  <c r="VV210" i="4"/>
  <c r="VU210" i="4"/>
  <c r="VT210" i="4"/>
  <c r="UY210" i="4"/>
  <c r="UX210" i="4"/>
  <c r="UW210" i="4"/>
  <c r="AFO209" i="4"/>
  <c r="AFN209" i="4"/>
  <c r="AFM209" i="4"/>
  <c r="AER209" i="4"/>
  <c r="AEQ209" i="4"/>
  <c r="AEP209" i="4"/>
  <c r="ADU209" i="4"/>
  <c r="ADT209" i="4"/>
  <c r="ADS209" i="4"/>
  <c r="ACX209" i="4"/>
  <c r="ACW209" i="4"/>
  <c r="ACV209" i="4"/>
  <c r="ACA209" i="4"/>
  <c r="ABZ209" i="4"/>
  <c r="ABY209" i="4"/>
  <c r="ABD209" i="4"/>
  <c r="ABC209" i="4"/>
  <c r="ABB209" i="4"/>
  <c r="AAG209" i="4"/>
  <c r="AAF209" i="4"/>
  <c r="AAE209" i="4"/>
  <c r="ZJ209" i="4"/>
  <c r="ZI209" i="4"/>
  <c r="ZH209" i="4"/>
  <c r="YM209" i="4"/>
  <c r="YL209" i="4"/>
  <c r="YK209" i="4"/>
  <c r="XP209" i="4"/>
  <c r="XO209" i="4"/>
  <c r="XN209" i="4"/>
  <c r="WS209" i="4"/>
  <c r="WR209" i="4"/>
  <c r="WQ209" i="4"/>
  <c r="VV209" i="4"/>
  <c r="VU209" i="4"/>
  <c r="VT209" i="4"/>
  <c r="UY209" i="4"/>
  <c r="UX209" i="4"/>
  <c r="UW209" i="4"/>
  <c r="AFO208" i="4"/>
  <c r="AFN208" i="4"/>
  <c r="AFM208" i="4"/>
  <c r="AER208" i="4"/>
  <c r="AEQ208" i="4"/>
  <c r="AEP208" i="4"/>
  <c r="ADU208" i="4"/>
  <c r="ADT208" i="4"/>
  <c r="ADS208" i="4"/>
  <c r="ACX208" i="4"/>
  <c r="ACW208" i="4"/>
  <c r="ACV208" i="4"/>
  <c r="ACA208" i="4"/>
  <c r="ABZ208" i="4"/>
  <c r="ABY208" i="4"/>
  <c r="ABD208" i="4"/>
  <c r="ABC208" i="4"/>
  <c r="ABB208" i="4"/>
  <c r="AAG208" i="4"/>
  <c r="AAF208" i="4"/>
  <c r="AAE208" i="4"/>
  <c r="ZJ208" i="4"/>
  <c r="ZI208" i="4"/>
  <c r="ZH208" i="4"/>
  <c r="YM208" i="4"/>
  <c r="YL208" i="4"/>
  <c r="YK208" i="4"/>
  <c r="XP208" i="4"/>
  <c r="XO208" i="4"/>
  <c r="XN208" i="4"/>
  <c r="WS208" i="4"/>
  <c r="WR208" i="4"/>
  <c r="WQ208" i="4"/>
  <c r="VV208" i="4"/>
  <c r="VU208" i="4"/>
  <c r="VT208" i="4"/>
  <c r="UY208" i="4"/>
  <c r="UX208" i="4"/>
  <c r="UW208" i="4"/>
  <c r="AFO207" i="4"/>
  <c r="AFN207" i="4"/>
  <c r="AFM207" i="4"/>
  <c r="AER207" i="4"/>
  <c r="AEQ207" i="4"/>
  <c r="AEP207" i="4"/>
  <c r="ADU207" i="4"/>
  <c r="ADT207" i="4"/>
  <c r="ADS207" i="4"/>
  <c r="ACX207" i="4"/>
  <c r="ACW207" i="4"/>
  <c r="ACV207" i="4"/>
  <c r="ACA207" i="4"/>
  <c r="ABZ207" i="4"/>
  <c r="ABY207" i="4"/>
  <c r="ABD207" i="4"/>
  <c r="ABC207" i="4"/>
  <c r="ABB207" i="4"/>
  <c r="AAG207" i="4"/>
  <c r="AAF207" i="4"/>
  <c r="AAE207" i="4"/>
  <c r="ZJ207" i="4"/>
  <c r="ZI207" i="4"/>
  <c r="ZH207" i="4"/>
  <c r="YM207" i="4"/>
  <c r="YL207" i="4"/>
  <c r="YK207" i="4"/>
  <c r="XP207" i="4"/>
  <c r="XO207" i="4"/>
  <c r="XN207" i="4"/>
  <c r="WS207" i="4"/>
  <c r="WR207" i="4"/>
  <c r="WQ207" i="4"/>
  <c r="VV207" i="4"/>
  <c r="VU207" i="4"/>
  <c r="VT207" i="4"/>
  <c r="UY207" i="4"/>
  <c r="UX207" i="4"/>
  <c r="UW207" i="4"/>
  <c r="AFO206" i="4"/>
  <c r="AFN206" i="4"/>
  <c r="AFM206" i="4"/>
  <c r="AER206" i="4"/>
  <c r="AEQ206" i="4"/>
  <c r="AEP206" i="4"/>
  <c r="ADU206" i="4"/>
  <c r="ADT206" i="4"/>
  <c r="ADS206" i="4"/>
  <c r="ACX206" i="4"/>
  <c r="ACW206" i="4"/>
  <c r="ACV206" i="4"/>
  <c r="ACA206" i="4"/>
  <c r="ABZ206" i="4"/>
  <c r="ABY206" i="4"/>
  <c r="ABD206" i="4"/>
  <c r="ABC206" i="4"/>
  <c r="ABB206" i="4"/>
  <c r="AAG206" i="4"/>
  <c r="AAF206" i="4"/>
  <c r="AAE206" i="4"/>
  <c r="ZJ206" i="4"/>
  <c r="ZI206" i="4"/>
  <c r="ZH206" i="4"/>
  <c r="YM206" i="4"/>
  <c r="YL206" i="4"/>
  <c r="YK206" i="4"/>
  <c r="XP206" i="4"/>
  <c r="XO206" i="4"/>
  <c r="XN206" i="4"/>
  <c r="WS206" i="4"/>
  <c r="WR206" i="4"/>
  <c r="WQ206" i="4"/>
  <c r="VV206" i="4"/>
  <c r="VU206" i="4"/>
  <c r="VT206" i="4"/>
  <c r="UY206" i="4"/>
  <c r="UX206" i="4"/>
  <c r="UW206" i="4"/>
  <c r="AFO205" i="4"/>
  <c r="AFN205" i="4"/>
  <c r="AFM205" i="4"/>
  <c r="AER205" i="4"/>
  <c r="AEQ205" i="4"/>
  <c r="AEP205" i="4"/>
  <c r="ADU205" i="4"/>
  <c r="ADT205" i="4"/>
  <c r="ADS205" i="4"/>
  <c r="ACX205" i="4"/>
  <c r="ACW205" i="4"/>
  <c r="ACV205" i="4"/>
  <c r="ACA205" i="4"/>
  <c r="ABZ205" i="4"/>
  <c r="ABY205" i="4"/>
  <c r="ABD205" i="4"/>
  <c r="ABC205" i="4"/>
  <c r="ABB205" i="4"/>
  <c r="AAG205" i="4"/>
  <c r="AAF205" i="4"/>
  <c r="AAE205" i="4"/>
  <c r="ZJ205" i="4"/>
  <c r="ZI205" i="4"/>
  <c r="ZH205" i="4"/>
  <c r="YM205" i="4"/>
  <c r="YL205" i="4"/>
  <c r="YK205" i="4"/>
  <c r="XP205" i="4"/>
  <c r="XO205" i="4"/>
  <c r="XN205" i="4"/>
  <c r="WS205" i="4"/>
  <c r="WR205" i="4"/>
  <c r="WQ205" i="4"/>
  <c r="VV205" i="4"/>
  <c r="VU205" i="4"/>
  <c r="VT205" i="4"/>
  <c r="UY205" i="4"/>
  <c r="UX205" i="4"/>
  <c r="UW205" i="4"/>
  <c r="AFO204" i="4"/>
  <c r="AFN204" i="4"/>
  <c r="AFM204" i="4"/>
  <c r="AER204" i="4"/>
  <c r="AEQ204" i="4"/>
  <c r="AEP204" i="4"/>
  <c r="ADU204" i="4"/>
  <c r="ADT204" i="4"/>
  <c r="ADS204" i="4"/>
  <c r="ACX204" i="4"/>
  <c r="ACW204" i="4"/>
  <c r="ACV204" i="4"/>
  <c r="ACA204" i="4"/>
  <c r="ABZ204" i="4"/>
  <c r="ABY204" i="4"/>
  <c r="ABD204" i="4"/>
  <c r="ABC204" i="4"/>
  <c r="ABB204" i="4"/>
  <c r="AAG204" i="4"/>
  <c r="AAF204" i="4"/>
  <c r="AAE204" i="4"/>
  <c r="ZJ204" i="4"/>
  <c r="ZI204" i="4"/>
  <c r="ZH204" i="4"/>
  <c r="YM204" i="4"/>
  <c r="YL204" i="4"/>
  <c r="YK204" i="4"/>
  <c r="XP204" i="4"/>
  <c r="XO204" i="4"/>
  <c r="XN204" i="4"/>
  <c r="WS204" i="4"/>
  <c r="WR204" i="4"/>
  <c r="WQ204" i="4"/>
  <c r="VV204" i="4"/>
  <c r="VU204" i="4"/>
  <c r="VT204" i="4"/>
  <c r="UY204" i="4"/>
  <c r="UX204" i="4"/>
  <c r="UW204" i="4"/>
  <c r="AFO203" i="4"/>
  <c r="AFN203" i="4"/>
  <c r="AFM203" i="4"/>
  <c r="AER203" i="4"/>
  <c r="AEQ203" i="4"/>
  <c r="AEP203" i="4"/>
  <c r="ADU203" i="4"/>
  <c r="ADT203" i="4"/>
  <c r="ADS203" i="4"/>
  <c r="ACX203" i="4"/>
  <c r="ACW203" i="4"/>
  <c r="ACV203" i="4"/>
  <c r="ACA203" i="4"/>
  <c r="ABZ203" i="4"/>
  <c r="ABY203" i="4"/>
  <c r="ABD203" i="4"/>
  <c r="ABC203" i="4"/>
  <c r="ABB203" i="4"/>
  <c r="AAG203" i="4"/>
  <c r="AAF203" i="4"/>
  <c r="AAE203" i="4"/>
  <c r="ZJ203" i="4"/>
  <c r="ZI203" i="4"/>
  <c r="ZH203" i="4"/>
  <c r="YM203" i="4"/>
  <c r="YL203" i="4"/>
  <c r="YK203" i="4"/>
  <c r="XP203" i="4"/>
  <c r="XO203" i="4"/>
  <c r="XN203" i="4"/>
  <c r="WS203" i="4"/>
  <c r="WR203" i="4"/>
  <c r="WQ203" i="4"/>
  <c r="VV203" i="4"/>
  <c r="VU203" i="4"/>
  <c r="VT203" i="4"/>
  <c r="UY203" i="4"/>
  <c r="UX203" i="4"/>
  <c r="UW203" i="4"/>
  <c r="AFO202" i="4"/>
  <c r="AFN202" i="4"/>
  <c r="AFM202" i="4"/>
  <c r="AER202" i="4"/>
  <c r="AEQ202" i="4"/>
  <c r="AEP202" i="4"/>
  <c r="ADU202" i="4"/>
  <c r="ADT202" i="4"/>
  <c r="ADS202" i="4"/>
  <c r="ACX202" i="4"/>
  <c r="ACW202" i="4"/>
  <c r="ACV202" i="4"/>
  <c r="ACA202" i="4"/>
  <c r="ABZ202" i="4"/>
  <c r="ABY202" i="4"/>
  <c r="ABD202" i="4"/>
  <c r="ABC202" i="4"/>
  <c r="ABB202" i="4"/>
  <c r="AAG202" i="4"/>
  <c r="AAF202" i="4"/>
  <c r="AAE202" i="4"/>
  <c r="ZJ202" i="4"/>
  <c r="ZI202" i="4"/>
  <c r="ZH202" i="4"/>
  <c r="YM202" i="4"/>
  <c r="YL202" i="4"/>
  <c r="YK202" i="4"/>
  <c r="XP202" i="4"/>
  <c r="XO202" i="4"/>
  <c r="XN202" i="4"/>
  <c r="WS202" i="4"/>
  <c r="WR202" i="4"/>
  <c r="WQ202" i="4"/>
  <c r="VV202" i="4"/>
  <c r="VU202" i="4"/>
  <c r="VT202" i="4"/>
  <c r="UY202" i="4"/>
  <c r="UX202" i="4"/>
  <c r="UW202" i="4"/>
  <c r="AFO201" i="4"/>
  <c r="AFN201" i="4"/>
  <c r="AFM201" i="4"/>
  <c r="AER201" i="4"/>
  <c r="AEQ201" i="4"/>
  <c r="AEP201" i="4"/>
  <c r="ADU201" i="4"/>
  <c r="ADT201" i="4"/>
  <c r="ADS201" i="4"/>
  <c r="ACX201" i="4"/>
  <c r="ACW201" i="4"/>
  <c r="ACV201" i="4"/>
  <c r="ACA201" i="4"/>
  <c r="ABZ201" i="4"/>
  <c r="ABY201" i="4"/>
  <c r="ABD201" i="4"/>
  <c r="ABC201" i="4"/>
  <c r="ABB201" i="4"/>
  <c r="AAG201" i="4"/>
  <c r="AAF201" i="4"/>
  <c r="AAE201" i="4"/>
  <c r="ZJ201" i="4"/>
  <c r="ZI201" i="4"/>
  <c r="ZH201" i="4"/>
  <c r="YM201" i="4"/>
  <c r="YL201" i="4"/>
  <c r="YK201" i="4"/>
  <c r="XP201" i="4"/>
  <c r="XO201" i="4"/>
  <c r="XN201" i="4"/>
  <c r="WS201" i="4"/>
  <c r="WR201" i="4"/>
  <c r="WQ201" i="4"/>
  <c r="VV201" i="4"/>
  <c r="VU201" i="4"/>
  <c r="VT201" i="4"/>
  <c r="UY201" i="4"/>
  <c r="UX201" i="4"/>
  <c r="UW201" i="4"/>
  <c r="AFO200" i="4"/>
  <c r="AFN200" i="4"/>
  <c r="AFM200" i="4"/>
  <c r="AER200" i="4"/>
  <c r="AEQ200" i="4"/>
  <c r="AEP200" i="4"/>
  <c r="ADU200" i="4"/>
  <c r="ADT200" i="4"/>
  <c r="ADS200" i="4"/>
  <c r="ACX200" i="4"/>
  <c r="ACW200" i="4"/>
  <c r="ACV200" i="4"/>
  <c r="ACA200" i="4"/>
  <c r="ABZ200" i="4"/>
  <c r="ABY200" i="4"/>
  <c r="ABD200" i="4"/>
  <c r="ABC200" i="4"/>
  <c r="ABB200" i="4"/>
  <c r="AAG200" i="4"/>
  <c r="AAF200" i="4"/>
  <c r="AAE200" i="4"/>
  <c r="ZJ200" i="4"/>
  <c r="ZI200" i="4"/>
  <c r="ZH200" i="4"/>
  <c r="YM200" i="4"/>
  <c r="YL200" i="4"/>
  <c r="YK200" i="4"/>
  <c r="XP200" i="4"/>
  <c r="XO200" i="4"/>
  <c r="XN200" i="4"/>
  <c r="WS200" i="4"/>
  <c r="WR200" i="4"/>
  <c r="WQ200" i="4"/>
  <c r="VV200" i="4"/>
  <c r="VU200" i="4"/>
  <c r="VT200" i="4"/>
  <c r="UY200" i="4"/>
  <c r="UX200" i="4"/>
  <c r="UW200" i="4"/>
  <c r="AFO199" i="4"/>
  <c r="AFN199" i="4"/>
  <c r="AFM199" i="4"/>
  <c r="AER199" i="4"/>
  <c r="AEQ199" i="4"/>
  <c r="AEP199" i="4"/>
  <c r="ADU199" i="4"/>
  <c r="ADT199" i="4"/>
  <c r="ADS199" i="4"/>
  <c r="ACX199" i="4"/>
  <c r="ACW199" i="4"/>
  <c r="ACV199" i="4"/>
  <c r="ACA199" i="4"/>
  <c r="ABZ199" i="4"/>
  <c r="ABY199" i="4"/>
  <c r="ABD199" i="4"/>
  <c r="ABC199" i="4"/>
  <c r="ABB199" i="4"/>
  <c r="AAG199" i="4"/>
  <c r="AAF199" i="4"/>
  <c r="AAE199" i="4"/>
  <c r="ZJ199" i="4"/>
  <c r="ZI199" i="4"/>
  <c r="ZH199" i="4"/>
  <c r="YM199" i="4"/>
  <c r="YL199" i="4"/>
  <c r="YK199" i="4"/>
  <c r="XP199" i="4"/>
  <c r="XO199" i="4"/>
  <c r="XN199" i="4"/>
  <c r="WS199" i="4"/>
  <c r="WR199" i="4"/>
  <c r="WQ199" i="4"/>
  <c r="VV199" i="4"/>
  <c r="VU199" i="4"/>
  <c r="VT199" i="4"/>
  <c r="UY199" i="4"/>
  <c r="UX199" i="4"/>
  <c r="UW199" i="4"/>
  <c r="AFO198" i="4"/>
  <c r="AFN198" i="4"/>
  <c r="AFM198" i="4"/>
  <c r="AER198" i="4"/>
  <c r="AEQ198" i="4"/>
  <c r="AEP198" i="4"/>
  <c r="ADU198" i="4"/>
  <c r="ADT198" i="4"/>
  <c r="ADS198" i="4"/>
  <c r="ACX198" i="4"/>
  <c r="ACW198" i="4"/>
  <c r="ACV198" i="4"/>
  <c r="ACA198" i="4"/>
  <c r="ABZ198" i="4"/>
  <c r="ABY198" i="4"/>
  <c r="ABD198" i="4"/>
  <c r="ABC198" i="4"/>
  <c r="ABB198" i="4"/>
  <c r="AAG198" i="4"/>
  <c r="AAF198" i="4"/>
  <c r="AAE198" i="4"/>
  <c r="ZJ198" i="4"/>
  <c r="ZI198" i="4"/>
  <c r="ZH198" i="4"/>
  <c r="YM198" i="4"/>
  <c r="YL198" i="4"/>
  <c r="YK198" i="4"/>
  <c r="XP198" i="4"/>
  <c r="XO198" i="4"/>
  <c r="XN198" i="4"/>
  <c r="WS198" i="4"/>
  <c r="WR198" i="4"/>
  <c r="WQ198" i="4"/>
  <c r="VV198" i="4"/>
  <c r="VU198" i="4"/>
  <c r="VT198" i="4"/>
  <c r="UY198" i="4"/>
  <c r="UX198" i="4"/>
  <c r="UW198" i="4"/>
  <c r="AFO197" i="4"/>
  <c r="AFN197" i="4"/>
  <c r="AFM197" i="4"/>
  <c r="AER197" i="4"/>
  <c r="AEQ197" i="4"/>
  <c r="AEP197" i="4"/>
  <c r="ADU197" i="4"/>
  <c r="ADT197" i="4"/>
  <c r="ADS197" i="4"/>
  <c r="ACX197" i="4"/>
  <c r="ACW197" i="4"/>
  <c r="ACV197" i="4"/>
  <c r="ACA197" i="4"/>
  <c r="ABZ197" i="4"/>
  <c r="ABY197" i="4"/>
  <c r="ABD197" i="4"/>
  <c r="ABC197" i="4"/>
  <c r="ABB197" i="4"/>
  <c r="AAG197" i="4"/>
  <c r="AAF197" i="4"/>
  <c r="AAE197" i="4"/>
  <c r="ZJ197" i="4"/>
  <c r="ZI197" i="4"/>
  <c r="ZH197" i="4"/>
  <c r="YM197" i="4"/>
  <c r="YL197" i="4"/>
  <c r="YK197" i="4"/>
  <c r="XP197" i="4"/>
  <c r="XO197" i="4"/>
  <c r="XN197" i="4"/>
  <c r="WS197" i="4"/>
  <c r="WR197" i="4"/>
  <c r="WQ197" i="4"/>
  <c r="VV197" i="4"/>
  <c r="VU197" i="4"/>
  <c r="VT197" i="4"/>
  <c r="UY197" i="4"/>
  <c r="UX197" i="4"/>
  <c r="UW197" i="4"/>
  <c r="AFO196" i="4"/>
  <c r="AFN196" i="4"/>
  <c r="AFM196" i="4"/>
  <c r="AER196" i="4"/>
  <c r="AEQ196" i="4"/>
  <c r="AEP196" i="4"/>
  <c r="ADU196" i="4"/>
  <c r="ADT196" i="4"/>
  <c r="ADS196" i="4"/>
  <c r="ACX196" i="4"/>
  <c r="ACW196" i="4"/>
  <c r="ACV196" i="4"/>
  <c r="ACA196" i="4"/>
  <c r="ABZ196" i="4"/>
  <c r="ABY196" i="4"/>
  <c r="ABD196" i="4"/>
  <c r="ABC196" i="4"/>
  <c r="ABB196" i="4"/>
  <c r="AAG196" i="4"/>
  <c r="AAF196" i="4"/>
  <c r="AAE196" i="4"/>
  <c r="ZJ196" i="4"/>
  <c r="ZI196" i="4"/>
  <c r="ZH196" i="4"/>
  <c r="YM196" i="4"/>
  <c r="YL196" i="4"/>
  <c r="YK196" i="4"/>
  <c r="XP196" i="4"/>
  <c r="XO196" i="4"/>
  <c r="XN196" i="4"/>
  <c r="WS196" i="4"/>
  <c r="WR196" i="4"/>
  <c r="WQ196" i="4"/>
  <c r="VV196" i="4"/>
  <c r="VU196" i="4"/>
  <c r="VT196" i="4"/>
  <c r="UY196" i="4"/>
  <c r="UX196" i="4"/>
  <c r="UW196" i="4"/>
  <c r="AFO195" i="4"/>
  <c r="AFN195" i="4"/>
  <c r="AFM195" i="4"/>
  <c r="AER195" i="4"/>
  <c r="AEQ195" i="4"/>
  <c r="AEP195" i="4"/>
  <c r="ADU195" i="4"/>
  <c r="ADT195" i="4"/>
  <c r="ADS195" i="4"/>
  <c r="ACX195" i="4"/>
  <c r="ACW195" i="4"/>
  <c r="ACV195" i="4"/>
  <c r="ACA195" i="4"/>
  <c r="ABZ195" i="4"/>
  <c r="ABY195" i="4"/>
  <c r="ABD195" i="4"/>
  <c r="ABC195" i="4"/>
  <c r="ABB195" i="4"/>
  <c r="AAG195" i="4"/>
  <c r="AAF195" i="4"/>
  <c r="AAE195" i="4"/>
  <c r="ZJ195" i="4"/>
  <c r="ZI195" i="4"/>
  <c r="ZH195" i="4"/>
  <c r="YM195" i="4"/>
  <c r="YL195" i="4"/>
  <c r="YK195" i="4"/>
  <c r="XP195" i="4"/>
  <c r="XO195" i="4"/>
  <c r="XN195" i="4"/>
  <c r="WS195" i="4"/>
  <c r="WR195" i="4"/>
  <c r="WQ195" i="4"/>
  <c r="VV195" i="4"/>
  <c r="VU195" i="4"/>
  <c r="VT195" i="4"/>
  <c r="UY195" i="4"/>
  <c r="UX195" i="4"/>
  <c r="UW195" i="4"/>
  <c r="AFO194" i="4"/>
  <c r="AFN194" i="4"/>
  <c r="AFM194" i="4"/>
  <c r="AER194" i="4"/>
  <c r="AEQ194" i="4"/>
  <c r="AEP194" i="4"/>
  <c r="ADU194" i="4"/>
  <c r="ADT194" i="4"/>
  <c r="ADS194" i="4"/>
  <c r="ACX194" i="4"/>
  <c r="ACW194" i="4"/>
  <c r="ACV194" i="4"/>
  <c r="ACA194" i="4"/>
  <c r="ABZ194" i="4"/>
  <c r="ABY194" i="4"/>
  <c r="ABD194" i="4"/>
  <c r="ABC194" i="4"/>
  <c r="ABB194" i="4"/>
  <c r="AAG194" i="4"/>
  <c r="AAF194" i="4"/>
  <c r="AAE194" i="4"/>
  <c r="ZJ194" i="4"/>
  <c r="ZI194" i="4"/>
  <c r="ZH194" i="4"/>
  <c r="YM194" i="4"/>
  <c r="YL194" i="4"/>
  <c r="YK194" i="4"/>
  <c r="XP194" i="4"/>
  <c r="XO194" i="4"/>
  <c r="XN194" i="4"/>
  <c r="WS194" i="4"/>
  <c r="WR194" i="4"/>
  <c r="WQ194" i="4"/>
  <c r="VV194" i="4"/>
  <c r="VU194" i="4"/>
  <c r="VT194" i="4"/>
  <c r="UY194" i="4"/>
  <c r="UX194" i="4"/>
  <c r="UW194" i="4"/>
  <c r="AFO193" i="4"/>
  <c r="AFN193" i="4"/>
  <c r="AFM193" i="4"/>
  <c r="AER193" i="4"/>
  <c r="AEQ193" i="4"/>
  <c r="AEP193" i="4"/>
  <c r="ADU193" i="4"/>
  <c r="ADT193" i="4"/>
  <c r="ADS193" i="4"/>
  <c r="ACX193" i="4"/>
  <c r="ACW193" i="4"/>
  <c r="ACV193" i="4"/>
  <c r="ACA193" i="4"/>
  <c r="ABZ193" i="4"/>
  <c r="ABY193" i="4"/>
  <c r="ABD193" i="4"/>
  <c r="ABC193" i="4"/>
  <c r="ABB193" i="4"/>
  <c r="AAG193" i="4"/>
  <c r="AAF193" i="4"/>
  <c r="AAE193" i="4"/>
  <c r="ZJ193" i="4"/>
  <c r="ZI193" i="4"/>
  <c r="ZH193" i="4"/>
  <c r="YM193" i="4"/>
  <c r="YL193" i="4"/>
  <c r="YK193" i="4"/>
  <c r="XP193" i="4"/>
  <c r="XO193" i="4"/>
  <c r="XN193" i="4"/>
  <c r="WS193" i="4"/>
  <c r="WR193" i="4"/>
  <c r="WQ193" i="4"/>
  <c r="VV193" i="4"/>
  <c r="VU193" i="4"/>
  <c r="VT193" i="4"/>
  <c r="UY193" i="4"/>
  <c r="UX193" i="4"/>
  <c r="UW193" i="4"/>
  <c r="AFO192" i="4"/>
  <c r="AFN192" i="4"/>
  <c r="AFM192" i="4"/>
  <c r="AER192" i="4"/>
  <c r="AEQ192" i="4"/>
  <c r="AEP192" i="4"/>
  <c r="ADU192" i="4"/>
  <c r="ADT192" i="4"/>
  <c r="ADS192" i="4"/>
  <c r="ACX192" i="4"/>
  <c r="ACW192" i="4"/>
  <c r="ACV192" i="4"/>
  <c r="ACA192" i="4"/>
  <c r="ABZ192" i="4"/>
  <c r="ABY192" i="4"/>
  <c r="ABD192" i="4"/>
  <c r="ABC192" i="4"/>
  <c r="ABB192" i="4"/>
  <c r="AAG192" i="4"/>
  <c r="AAF192" i="4"/>
  <c r="AAE192" i="4"/>
  <c r="ZJ192" i="4"/>
  <c r="ZI192" i="4"/>
  <c r="ZH192" i="4"/>
  <c r="YM192" i="4"/>
  <c r="YL192" i="4"/>
  <c r="YK192" i="4"/>
  <c r="XP192" i="4"/>
  <c r="XO192" i="4"/>
  <c r="XN192" i="4"/>
  <c r="WS192" i="4"/>
  <c r="WR192" i="4"/>
  <c r="WQ192" i="4"/>
  <c r="VV192" i="4"/>
  <c r="VU192" i="4"/>
  <c r="VT192" i="4"/>
  <c r="UY192" i="4"/>
  <c r="UX192" i="4"/>
  <c r="UW192" i="4"/>
  <c r="AFO191" i="4"/>
  <c r="AFN191" i="4"/>
  <c r="AFM191" i="4"/>
  <c r="AER191" i="4"/>
  <c r="AEQ191" i="4"/>
  <c r="AEP191" i="4"/>
  <c r="ADU191" i="4"/>
  <c r="ADT191" i="4"/>
  <c r="ADS191" i="4"/>
  <c r="ACX191" i="4"/>
  <c r="ACW191" i="4"/>
  <c r="ACV191" i="4"/>
  <c r="ACA191" i="4"/>
  <c r="ABZ191" i="4"/>
  <c r="ABY191" i="4"/>
  <c r="ABD191" i="4"/>
  <c r="ABC191" i="4"/>
  <c r="ABB191" i="4"/>
  <c r="AAG191" i="4"/>
  <c r="AAF191" i="4"/>
  <c r="AAE191" i="4"/>
  <c r="ZJ191" i="4"/>
  <c r="ZI191" i="4"/>
  <c r="ZH191" i="4"/>
  <c r="YM191" i="4"/>
  <c r="YL191" i="4"/>
  <c r="YK191" i="4"/>
  <c r="XP191" i="4"/>
  <c r="XO191" i="4"/>
  <c r="XN191" i="4"/>
  <c r="WS191" i="4"/>
  <c r="WR191" i="4"/>
  <c r="WQ191" i="4"/>
  <c r="VV191" i="4"/>
  <c r="VU191" i="4"/>
  <c r="VT191" i="4"/>
  <c r="UY191" i="4"/>
  <c r="UX191" i="4"/>
  <c r="UW191" i="4"/>
  <c r="AFO190" i="4"/>
  <c r="AFN190" i="4"/>
  <c r="AFM190" i="4"/>
  <c r="AER190" i="4"/>
  <c r="AEQ190" i="4"/>
  <c r="AEP190" i="4"/>
  <c r="ADU190" i="4"/>
  <c r="ADT190" i="4"/>
  <c r="ADS190" i="4"/>
  <c r="ACX190" i="4"/>
  <c r="ACW190" i="4"/>
  <c r="ACV190" i="4"/>
  <c r="ACA190" i="4"/>
  <c r="ABZ190" i="4"/>
  <c r="ABY190" i="4"/>
  <c r="ABD190" i="4"/>
  <c r="ABC190" i="4"/>
  <c r="ABB190" i="4"/>
  <c r="AAG190" i="4"/>
  <c r="AAF190" i="4"/>
  <c r="AAE190" i="4"/>
  <c r="ZJ190" i="4"/>
  <c r="ZI190" i="4"/>
  <c r="ZH190" i="4"/>
  <c r="YM190" i="4"/>
  <c r="YL190" i="4"/>
  <c r="YK190" i="4"/>
  <c r="XP190" i="4"/>
  <c r="XO190" i="4"/>
  <c r="XN190" i="4"/>
  <c r="WS190" i="4"/>
  <c r="WR190" i="4"/>
  <c r="WQ190" i="4"/>
  <c r="VV190" i="4"/>
  <c r="VU190" i="4"/>
  <c r="VT190" i="4"/>
  <c r="UY190" i="4"/>
  <c r="UX190" i="4"/>
  <c r="UW190" i="4"/>
  <c r="AFO189" i="4"/>
  <c r="AFN189" i="4"/>
  <c r="AFM189" i="4"/>
  <c r="AER189" i="4"/>
  <c r="AEQ189" i="4"/>
  <c r="AEP189" i="4"/>
  <c r="ADU189" i="4"/>
  <c r="ADT189" i="4"/>
  <c r="ADS189" i="4"/>
  <c r="ACX189" i="4"/>
  <c r="ACW189" i="4"/>
  <c r="ACV189" i="4"/>
  <c r="ACA189" i="4"/>
  <c r="ABZ189" i="4"/>
  <c r="ABY189" i="4"/>
  <c r="ABD189" i="4"/>
  <c r="ABC189" i="4"/>
  <c r="ABB189" i="4"/>
  <c r="AAG189" i="4"/>
  <c r="AAF189" i="4"/>
  <c r="AAE189" i="4"/>
  <c r="ZJ189" i="4"/>
  <c r="ZI189" i="4"/>
  <c r="ZH189" i="4"/>
  <c r="YM189" i="4"/>
  <c r="YL189" i="4"/>
  <c r="YK189" i="4"/>
  <c r="XP189" i="4"/>
  <c r="XO189" i="4"/>
  <c r="XN189" i="4"/>
  <c r="WS189" i="4"/>
  <c r="WR189" i="4"/>
  <c r="WQ189" i="4"/>
  <c r="VV189" i="4"/>
  <c r="VU189" i="4"/>
  <c r="VT189" i="4"/>
  <c r="UY189" i="4"/>
  <c r="UX189" i="4"/>
  <c r="UW189" i="4"/>
  <c r="AFO188" i="4"/>
  <c r="AFN188" i="4"/>
  <c r="AFM188" i="4"/>
  <c r="AER188" i="4"/>
  <c r="AEQ188" i="4"/>
  <c r="AEP188" i="4"/>
  <c r="ADU188" i="4"/>
  <c r="ADT188" i="4"/>
  <c r="ADS188" i="4"/>
  <c r="ACX188" i="4"/>
  <c r="ACW188" i="4"/>
  <c r="ACV188" i="4"/>
  <c r="ACA188" i="4"/>
  <c r="ABZ188" i="4"/>
  <c r="ABY188" i="4"/>
  <c r="ABD188" i="4"/>
  <c r="ABC188" i="4"/>
  <c r="ABB188" i="4"/>
  <c r="AAG188" i="4"/>
  <c r="AAF188" i="4"/>
  <c r="AAE188" i="4"/>
  <c r="ZJ188" i="4"/>
  <c r="ZI188" i="4"/>
  <c r="ZH188" i="4"/>
  <c r="YM188" i="4"/>
  <c r="YL188" i="4"/>
  <c r="YK188" i="4"/>
  <c r="XP188" i="4"/>
  <c r="XO188" i="4"/>
  <c r="XN188" i="4"/>
  <c r="WS188" i="4"/>
  <c r="WR188" i="4"/>
  <c r="WQ188" i="4"/>
  <c r="VV188" i="4"/>
  <c r="VU188" i="4"/>
  <c r="VT188" i="4"/>
  <c r="UY188" i="4"/>
  <c r="UX188" i="4"/>
  <c r="UW188" i="4"/>
  <c r="AFO187" i="4"/>
  <c r="AFN187" i="4"/>
  <c r="AFM187" i="4"/>
  <c r="AER187" i="4"/>
  <c r="AEQ187" i="4"/>
  <c r="AEP187" i="4"/>
  <c r="ADU187" i="4"/>
  <c r="ADT187" i="4"/>
  <c r="ADS187" i="4"/>
  <c r="ACX187" i="4"/>
  <c r="ACW187" i="4"/>
  <c r="ACV187" i="4"/>
  <c r="ACA187" i="4"/>
  <c r="ABZ187" i="4"/>
  <c r="ABY187" i="4"/>
  <c r="ABD187" i="4"/>
  <c r="ABC187" i="4"/>
  <c r="ABB187" i="4"/>
  <c r="AAG187" i="4"/>
  <c r="AAF187" i="4"/>
  <c r="AAE187" i="4"/>
  <c r="ZJ187" i="4"/>
  <c r="ZI187" i="4"/>
  <c r="ZH187" i="4"/>
  <c r="YM187" i="4"/>
  <c r="YL187" i="4"/>
  <c r="YK187" i="4"/>
  <c r="XP187" i="4"/>
  <c r="XO187" i="4"/>
  <c r="XN187" i="4"/>
  <c r="WS187" i="4"/>
  <c r="WR187" i="4"/>
  <c r="WQ187" i="4"/>
  <c r="VV187" i="4"/>
  <c r="VU187" i="4"/>
  <c r="VT187" i="4"/>
  <c r="UY187" i="4"/>
  <c r="UX187" i="4"/>
  <c r="UW187" i="4"/>
  <c r="AFO186" i="4"/>
  <c r="AFN186" i="4"/>
  <c r="AFM186" i="4"/>
  <c r="AER186" i="4"/>
  <c r="AEQ186" i="4"/>
  <c r="AEP186" i="4"/>
  <c r="ADU186" i="4"/>
  <c r="ADT186" i="4"/>
  <c r="ADS186" i="4"/>
  <c r="ACX186" i="4"/>
  <c r="ACW186" i="4"/>
  <c r="ACV186" i="4"/>
  <c r="ACA186" i="4"/>
  <c r="ABZ186" i="4"/>
  <c r="ABY186" i="4"/>
  <c r="ABD186" i="4"/>
  <c r="ABC186" i="4"/>
  <c r="ABB186" i="4"/>
  <c r="AAG186" i="4"/>
  <c r="AAF186" i="4"/>
  <c r="AAE186" i="4"/>
  <c r="ZJ186" i="4"/>
  <c r="ZI186" i="4"/>
  <c r="ZH186" i="4"/>
  <c r="YM186" i="4"/>
  <c r="YL186" i="4"/>
  <c r="YK186" i="4"/>
  <c r="XP186" i="4"/>
  <c r="XO186" i="4"/>
  <c r="XN186" i="4"/>
  <c r="WS186" i="4"/>
  <c r="WR186" i="4"/>
  <c r="WQ186" i="4"/>
  <c r="VV186" i="4"/>
  <c r="VU186" i="4"/>
  <c r="VT186" i="4"/>
  <c r="UY186" i="4"/>
  <c r="UX186" i="4"/>
  <c r="UW186" i="4"/>
  <c r="AFO185" i="4"/>
  <c r="AFN185" i="4"/>
  <c r="AFM185" i="4"/>
  <c r="AER185" i="4"/>
  <c r="AEQ185" i="4"/>
  <c r="AEP185" i="4"/>
  <c r="ADU185" i="4"/>
  <c r="ADT185" i="4"/>
  <c r="ADS185" i="4"/>
  <c r="ACX185" i="4"/>
  <c r="ACW185" i="4"/>
  <c r="ACV185" i="4"/>
  <c r="ACA185" i="4"/>
  <c r="ABZ185" i="4"/>
  <c r="ABY185" i="4"/>
  <c r="ABD185" i="4"/>
  <c r="ABC185" i="4"/>
  <c r="ABB185" i="4"/>
  <c r="AAG185" i="4"/>
  <c r="AAF185" i="4"/>
  <c r="AAE185" i="4"/>
  <c r="ZJ185" i="4"/>
  <c r="ZI185" i="4"/>
  <c r="ZH185" i="4"/>
  <c r="YM185" i="4"/>
  <c r="YL185" i="4"/>
  <c r="YK185" i="4"/>
  <c r="XP185" i="4"/>
  <c r="XO185" i="4"/>
  <c r="XN185" i="4"/>
  <c r="WS185" i="4"/>
  <c r="WR185" i="4"/>
  <c r="WQ185" i="4"/>
  <c r="VV185" i="4"/>
  <c r="VU185" i="4"/>
  <c r="VT185" i="4"/>
  <c r="UY185" i="4"/>
  <c r="UX185" i="4"/>
  <c r="UW185" i="4"/>
  <c r="AFO184" i="4"/>
  <c r="AFN184" i="4"/>
  <c r="AFM184" i="4"/>
  <c r="AER184" i="4"/>
  <c r="AEQ184" i="4"/>
  <c r="AEP184" i="4"/>
  <c r="ADU184" i="4"/>
  <c r="ADT184" i="4"/>
  <c r="ADS184" i="4"/>
  <c r="ACX184" i="4"/>
  <c r="ACW184" i="4"/>
  <c r="ACV184" i="4"/>
  <c r="ACA184" i="4"/>
  <c r="ABZ184" i="4"/>
  <c r="ABY184" i="4"/>
  <c r="ABD184" i="4"/>
  <c r="ABC184" i="4"/>
  <c r="ABB184" i="4"/>
  <c r="AAG184" i="4"/>
  <c r="AAF184" i="4"/>
  <c r="AAE184" i="4"/>
  <c r="ZJ184" i="4"/>
  <c r="ZI184" i="4"/>
  <c r="ZH184" i="4"/>
  <c r="YM184" i="4"/>
  <c r="YL184" i="4"/>
  <c r="YK184" i="4"/>
  <c r="XP184" i="4"/>
  <c r="XO184" i="4"/>
  <c r="XN184" i="4"/>
  <c r="WS184" i="4"/>
  <c r="WR184" i="4"/>
  <c r="WQ184" i="4"/>
  <c r="VV184" i="4"/>
  <c r="VU184" i="4"/>
  <c r="VT184" i="4"/>
  <c r="UY184" i="4"/>
  <c r="UX184" i="4"/>
  <c r="UW184" i="4"/>
  <c r="AFO183" i="4"/>
  <c r="AFN183" i="4"/>
  <c r="AFM183" i="4"/>
  <c r="AER183" i="4"/>
  <c r="AEQ183" i="4"/>
  <c r="AEP183" i="4"/>
  <c r="ADU183" i="4"/>
  <c r="ADT183" i="4"/>
  <c r="ADS183" i="4"/>
  <c r="ACX183" i="4"/>
  <c r="ACW183" i="4"/>
  <c r="ACV183" i="4"/>
  <c r="ACA183" i="4"/>
  <c r="ABZ183" i="4"/>
  <c r="ABY183" i="4"/>
  <c r="ABD183" i="4"/>
  <c r="ABC183" i="4"/>
  <c r="ABB183" i="4"/>
  <c r="AAG183" i="4"/>
  <c r="AAF183" i="4"/>
  <c r="AAE183" i="4"/>
  <c r="ZJ183" i="4"/>
  <c r="ZI183" i="4"/>
  <c r="ZH183" i="4"/>
  <c r="YM183" i="4"/>
  <c r="YL183" i="4"/>
  <c r="YK183" i="4"/>
  <c r="XP183" i="4"/>
  <c r="XO183" i="4"/>
  <c r="XN183" i="4"/>
  <c r="WS183" i="4"/>
  <c r="WR183" i="4"/>
  <c r="WQ183" i="4"/>
  <c r="VV183" i="4"/>
  <c r="VU183" i="4"/>
  <c r="VT183" i="4"/>
  <c r="UY183" i="4"/>
  <c r="UX183" i="4"/>
  <c r="UW183" i="4"/>
  <c r="AFO182" i="4"/>
  <c r="AFN182" i="4"/>
  <c r="AFM182" i="4"/>
  <c r="AER182" i="4"/>
  <c r="AEQ182" i="4"/>
  <c r="AEP182" i="4"/>
  <c r="ADU182" i="4"/>
  <c r="ADT182" i="4"/>
  <c r="ADS182" i="4"/>
  <c r="ACX182" i="4"/>
  <c r="ACW182" i="4"/>
  <c r="ACV182" i="4"/>
  <c r="ACA182" i="4"/>
  <c r="ABZ182" i="4"/>
  <c r="ABY182" i="4"/>
  <c r="ABD182" i="4"/>
  <c r="ABC182" i="4"/>
  <c r="ABB182" i="4"/>
  <c r="AAG182" i="4"/>
  <c r="AAF182" i="4"/>
  <c r="AAE182" i="4"/>
  <c r="ZJ182" i="4"/>
  <c r="ZI182" i="4"/>
  <c r="ZH182" i="4"/>
  <c r="YM182" i="4"/>
  <c r="YL182" i="4"/>
  <c r="YK182" i="4"/>
  <c r="XP182" i="4"/>
  <c r="XO182" i="4"/>
  <c r="XN182" i="4"/>
  <c r="WS182" i="4"/>
  <c r="WR182" i="4"/>
  <c r="WQ182" i="4"/>
  <c r="VV182" i="4"/>
  <c r="VU182" i="4"/>
  <c r="VT182" i="4"/>
  <c r="UY182" i="4"/>
  <c r="UX182" i="4"/>
  <c r="UW182" i="4"/>
  <c r="AFO181" i="4"/>
  <c r="AFN181" i="4"/>
  <c r="AFM181" i="4"/>
  <c r="AER181" i="4"/>
  <c r="AEQ181" i="4"/>
  <c r="AEP181" i="4"/>
  <c r="ADU181" i="4"/>
  <c r="ADT181" i="4"/>
  <c r="ADS181" i="4"/>
  <c r="ACX181" i="4"/>
  <c r="ACW181" i="4"/>
  <c r="ACV181" i="4"/>
  <c r="ACA181" i="4"/>
  <c r="ABZ181" i="4"/>
  <c r="ABY181" i="4"/>
  <c r="ABD181" i="4"/>
  <c r="ABC181" i="4"/>
  <c r="ABB181" i="4"/>
  <c r="AAG181" i="4"/>
  <c r="AAF181" i="4"/>
  <c r="AAE181" i="4"/>
  <c r="ZJ181" i="4"/>
  <c r="ZI181" i="4"/>
  <c r="ZH181" i="4"/>
  <c r="YM181" i="4"/>
  <c r="YL181" i="4"/>
  <c r="YK181" i="4"/>
  <c r="XP181" i="4"/>
  <c r="XO181" i="4"/>
  <c r="XN181" i="4"/>
  <c r="WS181" i="4"/>
  <c r="WR181" i="4"/>
  <c r="WQ181" i="4"/>
  <c r="VV181" i="4"/>
  <c r="VU181" i="4"/>
  <c r="VT181" i="4"/>
  <c r="UY181" i="4"/>
  <c r="UX181" i="4"/>
  <c r="UW181" i="4"/>
  <c r="AFO180" i="4"/>
  <c r="AFN180" i="4"/>
  <c r="AFM180" i="4"/>
  <c r="AER180" i="4"/>
  <c r="AEQ180" i="4"/>
  <c r="AEP180" i="4"/>
  <c r="ADU180" i="4"/>
  <c r="ADT180" i="4"/>
  <c r="ADS180" i="4"/>
  <c r="ACX180" i="4"/>
  <c r="ACW180" i="4"/>
  <c r="ACV180" i="4"/>
  <c r="ACA180" i="4"/>
  <c r="ABZ180" i="4"/>
  <c r="ABY180" i="4"/>
  <c r="ABD180" i="4"/>
  <c r="ABC180" i="4"/>
  <c r="ABB180" i="4"/>
  <c r="AAG180" i="4"/>
  <c r="AAF180" i="4"/>
  <c r="AAE180" i="4"/>
  <c r="ZJ180" i="4"/>
  <c r="ZI180" i="4"/>
  <c r="ZH180" i="4"/>
  <c r="YM180" i="4"/>
  <c r="YL180" i="4"/>
  <c r="YK180" i="4"/>
  <c r="XP180" i="4"/>
  <c r="XO180" i="4"/>
  <c r="XN180" i="4"/>
  <c r="WS180" i="4"/>
  <c r="WR180" i="4"/>
  <c r="WQ180" i="4"/>
  <c r="VV180" i="4"/>
  <c r="VU180" i="4"/>
  <c r="VT180" i="4"/>
  <c r="UY180" i="4"/>
  <c r="UX180" i="4"/>
  <c r="UW180" i="4"/>
  <c r="AFO179" i="4"/>
  <c r="AFN179" i="4"/>
  <c r="AFM179" i="4"/>
  <c r="AER179" i="4"/>
  <c r="AEQ179" i="4"/>
  <c r="AEP179" i="4"/>
  <c r="ADU179" i="4"/>
  <c r="ADT179" i="4"/>
  <c r="ADS179" i="4"/>
  <c r="ACX179" i="4"/>
  <c r="ACW179" i="4"/>
  <c r="ACV179" i="4"/>
  <c r="ACA179" i="4"/>
  <c r="ABZ179" i="4"/>
  <c r="ABY179" i="4"/>
  <c r="ABD179" i="4"/>
  <c r="ABC179" i="4"/>
  <c r="ABB179" i="4"/>
  <c r="AAG179" i="4"/>
  <c r="AAF179" i="4"/>
  <c r="AAE179" i="4"/>
  <c r="ZJ179" i="4"/>
  <c r="ZI179" i="4"/>
  <c r="ZH179" i="4"/>
  <c r="YM179" i="4"/>
  <c r="YL179" i="4"/>
  <c r="YK179" i="4"/>
  <c r="XP179" i="4"/>
  <c r="XO179" i="4"/>
  <c r="XN179" i="4"/>
  <c r="WS179" i="4"/>
  <c r="WR179" i="4"/>
  <c r="WQ179" i="4"/>
  <c r="VV179" i="4"/>
  <c r="VU179" i="4"/>
  <c r="VT179" i="4"/>
  <c r="UY179" i="4"/>
  <c r="UX179" i="4"/>
  <c r="UW179" i="4"/>
  <c r="AFO178" i="4"/>
  <c r="AFN178" i="4"/>
  <c r="AFM178" i="4"/>
  <c r="AER178" i="4"/>
  <c r="AEQ178" i="4"/>
  <c r="AEP178" i="4"/>
  <c r="ADU178" i="4"/>
  <c r="ADT178" i="4"/>
  <c r="ADS178" i="4"/>
  <c r="ACX178" i="4"/>
  <c r="ACW178" i="4"/>
  <c r="ACV178" i="4"/>
  <c r="ACA178" i="4"/>
  <c r="ABZ178" i="4"/>
  <c r="ABY178" i="4"/>
  <c r="ABD178" i="4"/>
  <c r="ABC178" i="4"/>
  <c r="ABB178" i="4"/>
  <c r="AAG178" i="4"/>
  <c r="AAF178" i="4"/>
  <c r="AAE178" i="4"/>
  <c r="ZJ178" i="4"/>
  <c r="ZI178" i="4"/>
  <c r="ZH178" i="4"/>
  <c r="YM178" i="4"/>
  <c r="YL178" i="4"/>
  <c r="YK178" i="4"/>
  <c r="XP178" i="4"/>
  <c r="XO178" i="4"/>
  <c r="XN178" i="4"/>
  <c r="WS178" i="4"/>
  <c r="WR178" i="4"/>
  <c r="WQ178" i="4"/>
  <c r="VV178" i="4"/>
  <c r="VU178" i="4"/>
  <c r="VT178" i="4"/>
  <c r="UY178" i="4"/>
  <c r="UX178" i="4"/>
  <c r="UW178" i="4"/>
  <c r="AFO177" i="4"/>
  <c r="AFN177" i="4"/>
  <c r="AFM177" i="4"/>
  <c r="AER177" i="4"/>
  <c r="AEQ177" i="4"/>
  <c r="AEP177" i="4"/>
  <c r="ADU177" i="4"/>
  <c r="ADT177" i="4"/>
  <c r="ADS177" i="4"/>
  <c r="ACX177" i="4"/>
  <c r="ACW177" i="4"/>
  <c r="ACV177" i="4"/>
  <c r="ACA177" i="4"/>
  <c r="ABZ177" i="4"/>
  <c r="ABY177" i="4"/>
  <c r="ABD177" i="4"/>
  <c r="ABC177" i="4"/>
  <c r="ABB177" i="4"/>
  <c r="AAG177" i="4"/>
  <c r="AAF177" i="4"/>
  <c r="AAE177" i="4"/>
  <c r="ZJ177" i="4"/>
  <c r="ZI177" i="4"/>
  <c r="ZH177" i="4"/>
  <c r="YM177" i="4"/>
  <c r="YL177" i="4"/>
  <c r="YK177" i="4"/>
  <c r="XP177" i="4"/>
  <c r="XO177" i="4"/>
  <c r="XN177" i="4"/>
  <c r="WS177" i="4"/>
  <c r="WR177" i="4"/>
  <c r="WQ177" i="4"/>
  <c r="VV177" i="4"/>
  <c r="VU177" i="4"/>
  <c r="VT177" i="4"/>
  <c r="UY177" i="4"/>
  <c r="UX177" i="4"/>
  <c r="UW177" i="4"/>
  <c r="AFO176" i="4"/>
  <c r="AFN176" i="4"/>
  <c r="AFM176" i="4"/>
  <c r="AER176" i="4"/>
  <c r="AEQ176" i="4"/>
  <c r="AEP176" i="4"/>
  <c r="ADU176" i="4"/>
  <c r="ADT176" i="4"/>
  <c r="ADS176" i="4"/>
  <c r="ACX176" i="4"/>
  <c r="ACW176" i="4"/>
  <c r="ACV176" i="4"/>
  <c r="ACA176" i="4"/>
  <c r="ABZ176" i="4"/>
  <c r="ABY176" i="4"/>
  <c r="ABD176" i="4"/>
  <c r="ABC176" i="4"/>
  <c r="ABB176" i="4"/>
  <c r="AAG176" i="4"/>
  <c r="AAF176" i="4"/>
  <c r="AAE176" i="4"/>
  <c r="ZJ176" i="4"/>
  <c r="ZI176" i="4"/>
  <c r="ZH176" i="4"/>
  <c r="YM176" i="4"/>
  <c r="YL176" i="4"/>
  <c r="YK176" i="4"/>
  <c r="XP176" i="4"/>
  <c r="XO176" i="4"/>
  <c r="XN176" i="4"/>
  <c r="WS176" i="4"/>
  <c r="WR176" i="4"/>
  <c r="WQ176" i="4"/>
  <c r="VV176" i="4"/>
  <c r="VU176" i="4"/>
  <c r="VT176" i="4"/>
  <c r="UY176" i="4"/>
  <c r="UX176" i="4"/>
  <c r="UW176" i="4"/>
  <c r="AFO175" i="4"/>
  <c r="AFN175" i="4"/>
  <c r="AFM175" i="4"/>
  <c r="AER175" i="4"/>
  <c r="AEQ175" i="4"/>
  <c r="AEP175" i="4"/>
  <c r="ADU175" i="4"/>
  <c r="ADT175" i="4"/>
  <c r="ADS175" i="4"/>
  <c r="ACX175" i="4"/>
  <c r="ACW175" i="4"/>
  <c r="ACV175" i="4"/>
  <c r="ACA175" i="4"/>
  <c r="ABZ175" i="4"/>
  <c r="ABY175" i="4"/>
  <c r="ABD175" i="4"/>
  <c r="ABC175" i="4"/>
  <c r="ABB175" i="4"/>
  <c r="AAG175" i="4"/>
  <c r="AAF175" i="4"/>
  <c r="AAE175" i="4"/>
  <c r="ZJ175" i="4"/>
  <c r="ZI175" i="4"/>
  <c r="ZH175" i="4"/>
  <c r="YM175" i="4"/>
  <c r="YL175" i="4"/>
  <c r="YK175" i="4"/>
  <c r="XP175" i="4"/>
  <c r="XO175" i="4"/>
  <c r="XN175" i="4"/>
  <c r="WS175" i="4"/>
  <c r="WR175" i="4"/>
  <c r="WQ175" i="4"/>
  <c r="VV175" i="4"/>
  <c r="VU175" i="4"/>
  <c r="VT175" i="4"/>
  <c r="UY175" i="4"/>
  <c r="UX175" i="4"/>
  <c r="UW175" i="4"/>
  <c r="AFO174" i="4"/>
  <c r="AFN174" i="4"/>
  <c r="AFM174" i="4"/>
  <c r="AER174" i="4"/>
  <c r="AEQ174" i="4"/>
  <c r="AEP174" i="4"/>
  <c r="ADU174" i="4"/>
  <c r="ADT174" i="4"/>
  <c r="ADS174" i="4"/>
  <c r="ACX174" i="4"/>
  <c r="ACW174" i="4"/>
  <c r="ACV174" i="4"/>
  <c r="ACA174" i="4"/>
  <c r="ABZ174" i="4"/>
  <c r="ABY174" i="4"/>
  <c r="ABD174" i="4"/>
  <c r="ABC174" i="4"/>
  <c r="ABB174" i="4"/>
  <c r="AAG174" i="4"/>
  <c r="AAF174" i="4"/>
  <c r="AAE174" i="4"/>
  <c r="ZJ174" i="4"/>
  <c r="ZI174" i="4"/>
  <c r="ZH174" i="4"/>
  <c r="YM174" i="4"/>
  <c r="YL174" i="4"/>
  <c r="YK174" i="4"/>
  <c r="XP174" i="4"/>
  <c r="XO174" i="4"/>
  <c r="XN174" i="4"/>
  <c r="WS174" i="4"/>
  <c r="WR174" i="4"/>
  <c r="WQ174" i="4"/>
  <c r="VV174" i="4"/>
  <c r="VU174" i="4"/>
  <c r="VT174" i="4"/>
  <c r="UY174" i="4"/>
  <c r="UX174" i="4"/>
  <c r="UW174" i="4"/>
  <c r="AFO173" i="4"/>
  <c r="AFN173" i="4"/>
  <c r="AFM173" i="4"/>
  <c r="AER173" i="4"/>
  <c r="AEQ173" i="4"/>
  <c r="AEP173" i="4"/>
  <c r="ADU173" i="4"/>
  <c r="ADT173" i="4"/>
  <c r="ADS173" i="4"/>
  <c r="ACX173" i="4"/>
  <c r="ACW173" i="4"/>
  <c r="ACV173" i="4"/>
  <c r="ACA173" i="4"/>
  <c r="ABZ173" i="4"/>
  <c r="ABY173" i="4"/>
  <c r="ABD173" i="4"/>
  <c r="ABC173" i="4"/>
  <c r="ABB173" i="4"/>
  <c r="AAG173" i="4"/>
  <c r="AAF173" i="4"/>
  <c r="AAE173" i="4"/>
  <c r="ZJ173" i="4"/>
  <c r="ZI173" i="4"/>
  <c r="ZH173" i="4"/>
  <c r="YM173" i="4"/>
  <c r="YL173" i="4"/>
  <c r="YK173" i="4"/>
  <c r="XP173" i="4"/>
  <c r="XO173" i="4"/>
  <c r="XN173" i="4"/>
  <c r="WS173" i="4"/>
  <c r="WR173" i="4"/>
  <c r="WQ173" i="4"/>
  <c r="VV173" i="4"/>
  <c r="VU173" i="4"/>
  <c r="VT173" i="4"/>
  <c r="UY173" i="4"/>
  <c r="UX173" i="4"/>
  <c r="UW173" i="4"/>
  <c r="AFO172" i="4"/>
  <c r="AFN172" i="4"/>
  <c r="AFM172" i="4"/>
  <c r="AER172" i="4"/>
  <c r="AEQ172" i="4"/>
  <c r="AEP172" i="4"/>
  <c r="ADU172" i="4"/>
  <c r="ADT172" i="4"/>
  <c r="ADS172" i="4"/>
  <c r="ACX172" i="4"/>
  <c r="ACW172" i="4"/>
  <c r="ACV172" i="4"/>
  <c r="ACA172" i="4"/>
  <c r="ABZ172" i="4"/>
  <c r="ABY172" i="4"/>
  <c r="ABD172" i="4"/>
  <c r="ABC172" i="4"/>
  <c r="ABB172" i="4"/>
  <c r="AAG172" i="4"/>
  <c r="AAF172" i="4"/>
  <c r="AAE172" i="4"/>
  <c r="ZJ172" i="4"/>
  <c r="ZI172" i="4"/>
  <c r="ZH172" i="4"/>
  <c r="YM172" i="4"/>
  <c r="YL172" i="4"/>
  <c r="YK172" i="4"/>
  <c r="XP172" i="4"/>
  <c r="XO172" i="4"/>
  <c r="XN172" i="4"/>
  <c r="WS172" i="4"/>
  <c r="WR172" i="4"/>
  <c r="WQ172" i="4"/>
  <c r="VV172" i="4"/>
  <c r="VU172" i="4"/>
  <c r="VT172" i="4"/>
  <c r="UY172" i="4"/>
  <c r="UX172" i="4"/>
  <c r="UW172" i="4"/>
  <c r="AFO171" i="4"/>
  <c r="AFN171" i="4"/>
  <c r="AFM171" i="4"/>
  <c r="AER171" i="4"/>
  <c r="AEQ171" i="4"/>
  <c r="AEP171" i="4"/>
  <c r="ADU171" i="4"/>
  <c r="ADT171" i="4"/>
  <c r="ADS171" i="4"/>
  <c r="ACX171" i="4"/>
  <c r="ACW171" i="4"/>
  <c r="ACV171" i="4"/>
  <c r="ACA171" i="4"/>
  <c r="ABZ171" i="4"/>
  <c r="ABY171" i="4"/>
  <c r="ABD171" i="4"/>
  <c r="ABC171" i="4"/>
  <c r="ABB171" i="4"/>
  <c r="AAG171" i="4"/>
  <c r="AAF171" i="4"/>
  <c r="AAE171" i="4"/>
  <c r="ZJ171" i="4"/>
  <c r="ZI171" i="4"/>
  <c r="ZH171" i="4"/>
  <c r="YM171" i="4"/>
  <c r="YL171" i="4"/>
  <c r="YK171" i="4"/>
  <c r="XP171" i="4"/>
  <c r="XO171" i="4"/>
  <c r="XN171" i="4"/>
  <c r="WS171" i="4"/>
  <c r="WR171" i="4"/>
  <c r="WQ171" i="4"/>
  <c r="VV171" i="4"/>
  <c r="VU171" i="4"/>
  <c r="VT171" i="4"/>
  <c r="UY171" i="4"/>
  <c r="UX171" i="4"/>
  <c r="UW171" i="4"/>
  <c r="AFO170" i="4"/>
  <c r="AFN170" i="4"/>
  <c r="AFM170" i="4"/>
  <c r="AER170" i="4"/>
  <c r="AEQ170" i="4"/>
  <c r="AEP170" i="4"/>
  <c r="ADU170" i="4"/>
  <c r="ADT170" i="4"/>
  <c r="ADS170" i="4"/>
  <c r="ACX170" i="4"/>
  <c r="ACW170" i="4"/>
  <c r="ACV170" i="4"/>
  <c r="ACA170" i="4"/>
  <c r="ABZ170" i="4"/>
  <c r="ABY170" i="4"/>
  <c r="ABD170" i="4"/>
  <c r="ABC170" i="4"/>
  <c r="ABB170" i="4"/>
  <c r="AAG170" i="4"/>
  <c r="AAF170" i="4"/>
  <c r="AAE170" i="4"/>
  <c r="ZJ170" i="4"/>
  <c r="ZI170" i="4"/>
  <c r="ZH170" i="4"/>
  <c r="YM170" i="4"/>
  <c r="YL170" i="4"/>
  <c r="YK170" i="4"/>
  <c r="XP170" i="4"/>
  <c r="XO170" i="4"/>
  <c r="XN170" i="4"/>
  <c r="WS170" i="4"/>
  <c r="WR170" i="4"/>
  <c r="WQ170" i="4"/>
  <c r="VV170" i="4"/>
  <c r="VU170" i="4"/>
  <c r="VT170" i="4"/>
  <c r="UY170" i="4"/>
  <c r="UX170" i="4"/>
  <c r="UW170" i="4"/>
  <c r="AFO169" i="4"/>
  <c r="AFN169" i="4"/>
  <c r="AFM169" i="4"/>
  <c r="AER169" i="4"/>
  <c r="AEQ169" i="4"/>
  <c r="AEP169" i="4"/>
  <c r="ADU169" i="4"/>
  <c r="ADT169" i="4"/>
  <c r="ADS169" i="4"/>
  <c r="ACX169" i="4"/>
  <c r="ACW169" i="4"/>
  <c r="ACV169" i="4"/>
  <c r="ACA169" i="4"/>
  <c r="ABZ169" i="4"/>
  <c r="ABY169" i="4"/>
  <c r="ABD169" i="4"/>
  <c r="ABC169" i="4"/>
  <c r="ABB169" i="4"/>
  <c r="AAG169" i="4"/>
  <c r="AAF169" i="4"/>
  <c r="AAE169" i="4"/>
  <c r="ZJ169" i="4"/>
  <c r="ZI169" i="4"/>
  <c r="ZH169" i="4"/>
  <c r="YM169" i="4"/>
  <c r="YL169" i="4"/>
  <c r="YK169" i="4"/>
  <c r="XP169" i="4"/>
  <c r="XO169" i="4"/>
  <c r="XN169" i="4"/>
  <c r="WS169" i="4"/>
  <c r="WR169" i="4"/>
  <c r="WQ169" i="4"/>
  <c r="VV169" i="4"/>
  <c r="VU169" i="4"/>
  <c r="VT169" i="4"/>
  <c r="UY169" i="4"/>
  <c r="UX169" i="4"/>
  <c r="UW169" i="4"/>
  <c r="AFO168" i="4"/>
  <c r="AFN168" i="4"/>
  <c r="AFM168" i="4"/>
  <c r="AER168" i="4"/>
  <c r="AEQ168" i="4"/>
  <c r="AEP168" i="4"/>
  <c r="ADU168" i="4"/>
  <c r="ADT168" i="4"/>
  <c r="ADS168" i="4"/>
  <c r="ACX168" i="4"/>
  <c r="ACW168" i="4"/>
  <c r="ACV168" i="4"/>
  <c r="ACA168" i="4"/>
  <c r="ABZ168" i="4"/>
  <c r="ABY168" i="4"/>
  <c r="ABD168" i="4"/>
  <c r="ABC168" i="4"/>
  <c r="ABB168" i="4"/>
  <c r="AAG168" i="4"/>
  <c r="AAF168" i="4"/>
  <c r="AAE168" i="4"/>
  <c r="ZJ168" i="4"/>
  <c r="ZI168" i="4"/>
  <c r="ZH168" i="4"/>
  <c r="YM168" i="4"/>
  <c r="YL168" i="4"/>
  <c r="YK168" i="4"/>
  <c r="XP168" i="4"/>
  <c r="XO168" i="4"/>
  <c r="XN168" i="4"/>
  <c r="WS168" i="4"/>
  <c r="WR168" i="4"/>
  <c r="WQ168" i="4"/>
  <c r="VV168" i="4"/>
  <c r="VU168" i="4"/>
  <c r="VT168" i="4"/>
  <c r="UY168" i="4"/>
  <c r="UX168" i="4"/>
  <c r="UW168" i="4"/>
  <c r="AFO167" i="4"/>
  <c r="AFN167" i="4"/>
  <c r="AFM167" i="4"/>
  <c r="AER167" i="4"/>
  <c r="AEQ167" i="4"/>
  <c r="AEP167" i="4"/>
  <c r="ADU167" i="4"/>
  <c r="ADT167" i="4"/>
  <c r="ADS167" i="4"/>
  <c r="ACX167" i="4"/>
  <c r="ACW167" i="4"/>
  <c r="ACV167" i="4"/>
  <c r="ACA167" i="4"/>
  <c r="ABZ167" i="4"/>
  <c r="ABY167" i="4"/>
  <c r="ABD167" i="4"/>
  <c r="ABC167" i="4"/>
  <c r="ABB167" i="4"/>
  <c r="AAG167" i="4"/>
  <c r="AAF167" i="4"/>
  <c r="AAE167" i="4"/>
  <c r="ZJ167" i="4"/>
  <c r="ZI167" i="4"/>
  <c r="ZH167" i="4"/>
  <c r="YM167" i="4"/>
  <c r="YL167" i="4"/>
  <c r="YK167" i="4"/>
  <c r="XP167" i="4"/>
  <c r="XO167" i="4"/>
  <c r="XN167" i="4"/>
  <c r="WS167" i="4"/>
  <c r="WR167" i="4"/>
  <c r="WQ167" i="4"/>
  <c r="VV167" i="4"/>
  <c r="VU167" i="4"/>
  <c r="VT167" i="4"/>
  <c r="UY167" i="4"/>
  <c r="UX167" i="4"/>
  <c r="UW167" i="4"/>
  <c r="AFO166" i="4"/>
  <c r="AFN166" i="4"/>
  <c r="AFM166" i="4"/>
  <c r="AER166" i="4"/>
  <c r="AEQ166" i="4"/>
  <c r="AEP166" i="4"/>
  <c r="ADU166" i="4"/>
  <c r="ADT166" i="4"/>
  <c r="ADS166" i="4"/>
  <c r="ACX166" i="4"/>
  <c r="ACW166" i="4"/>
  <c r="ACV166" i="4"/>
  <c r="ACA166" i="4"/>
  <c r="ABZ166" i="4"/>
  <c r="ABY166" i="4"/>
  <c r="ABD166" i="4"/>
  <c r="ABC166" i="4"/>
  <c r="ABB166" i="4"/>
  <c r="AAG166" i="4"/>
  <c r="AAF166" i="4"/>
  <c r="AAE166" i="4"/>
  <c r="ZJ166" i="4"/>
  <c r="ZI166" i="4"/>
  <c r="ZH166" i="4"/>
  <c r="YM166" i="4"/>
  <c r="YL166" i="4"/>
  <c r="YK166" i="4"/>
  <c r="XP166" i="4"/>
  <c r="XO166" i="4"/>
  <c r="XN166" i="4"/>
  <c r="WS166" i="4"/>
  <c r="WR166" i="4"/>
  <c r="WQ166" i="4"/>
  <c r="VV166" i="4"/>
  <c r="VU166" i="4"/>
  <c r="VT166" i="4"/>
  <c r="UY166" i="4"/>
  <c r="UX166" i="4"/>
  <c r="UW166" i="4"/>
  <c r="AFO165" i="4"/>
  <c r="AFN165" i="4"/>
  <c r="AFM165" i="4"/>
  <c r="AER165" i="4"/>
  <c r="AEQ165" i="4"/>
  <c r="AEP165" i="4"/>
  <c r="ADU165" i="4"/>
  <c r="ADT165" i="4"/>
  <c r="ADS165" i="4"/>
  <c r="ACX165" i="4"/>
  <c r="ACW165" i="4"/>
  <c r="ACV165" i="4"/>
  <c r="ACA165" i="4"/>
  <c r="ABZ165" i="4"/>
  <c r="ABY165" i="4"/>
  <c r="ABD165" i="4"/>
  <c r="ABC165" i="4"/>
  <c r="ABB165" i="4"/>
  <c r="AAG165" i="4"/>
  <c r="AAF165" i="4"/>
  <c r="AAE165" i="4"/>
  <c r="ZJ165" i="4"/>
  <c r="ZI165" i="4"/>
  <c r="ZH165" i="4"/>
  <c r="YM165" i="4"/>
  <c r="YL165" i="4"/>
  <c r="YK165" i="4"/>
  <c r="XP165" i="4"/>
  <c r="XO165" i="4"/>
  <c r="XN165" i="4"/>
  <c r="WS165" i="4"/>
  <c r="WR165" i="4"/>
  <c r="WQ165" i="4"/>
  <c r="VV165" i="4"/>
  <c r="VU165" i="4"/>
  <c r="VT165" i="4"/>
  <c r="UY165" i="4"/>
  <c r="UX165" i="4"/>
  <c r="UW165" i="4"/>
  <c r="AFO164" i="4"/>
  <c r="AFN164" i="4"/>
  <c r="AFM164" i="4"/>
  <c r="AER164" i="4"/>
  <c r="AEQ164" i="4"/>
  <c r="AEP164" i="4"/>
  <c r="ADU164" i="4"/>
  <c r="ADT164" i="4"/>
  <c r="ADS164" i="4"/>
  <c r="ACX164" i="4"/>
  <c r="ACW164" i="4"/>
  <c r="ACV164" i="4"/>
  <c r="ACA164" i="4"/>
  <c r="ABZ164" i="4"/>
  <c r="ABY164" i="4"/>
  <c r="ABD164" i="4"/>
  <c r="ABC164" i="4"/>
  <c r="ABB164" i="4"/>
  <c r="AAG164" i="4"/>
  <c r="AAF164" i="4"/>
  <c r="AAE164" i="4"/>
  <c r="ZJ164" i="4"/>
  <c r="ZI164" i="4"/>
  <c r="ZH164" i="4"/>
  <c r="YM164" i="4"/>
  <c r="YL164" i="4"/>
  <c r="YK164" i="4"/>
  <c r="XP164" i="4"/>
  <c r="XO164" i="4"/>
  <c r="XN164" i="4"/>
  <c r="WS164" i="4"/>
  <c r="WR164" i="4"/>
  <c r="WQ164" i="4"/>
  <c r="VV164" i="4"/>
  <c r="VU164" i="4"/>
  <c r="VT164" i="4"/>
  <c r="UY164" i="4"/>
  <c r="UX164" i="4"/>
  <c r="UW164" i="4"/>
  <c r="AFO163" i="4"/>
  <c r="AFN163" i="4"/>
  <c r="AFM163" i="4"/>
  <c r="AER163" i="4"/>
  <c r="AEQ163" i="4"/>
  <c r="AEP163" i="4"/>
  <c r="ADU163" i="4"/>
  <c r="ADT163" i="4"/>
  <c r="ADS163" i="4"/>
  <c r="ACX163" i="4"/>
  <c r="ACW163" i="4"/>
  <c r="ACV163" i="4"/>
  <c r="ACA163" i="4"/>
  <c r="ABZ163" i="4"/>
  <c r="ABY163" i="4"/>
  <c r="ABD163" i="4"/>
  <c r="ABC163" i="4"/>
  <c r="ABB163" i="4"/>
  <c r="AAG163" i="4"/>
  <c r="AAF163" i="4"/>
  <c r="AAE163" i="4"/>
  <c r="ZJ163" i="4"/>
  <c r="ZI163" i="4"/>
  <c r="ZH163" i="4"/>
  <c r="YM163" i="4"/>
  <c r="YL163" i="4"/>
  <c r="YK163" i="4"/>
  <c r="XP163" i="4"/>
  <c r="XO163" i="4"/>
  <c r="XN163" i="4"/>
  <c r="WS163" i="4"/>
  <c r="WR163" i="4"/>
  <c r="WQ163" i="4"/>
  <c r="VV163" i="4"/>
  <c r="VU163" i="4"/>
  <c r="VT163" i="4"/>
  <c r="UY163" i="4"/>
  <c r="UX163" i="4"/>
  <c r="UW163" i="4"/>
  <c r="AFO162" i="4"/>
  <c r="AFN162" i="4"/>
  <c r="AFM162" i="4"/>
  <c r="AER162" i="4"/>
  <c r="AEQ162" i="4"/>
  <c r="AEP162" i="4"/>
  <c r="ADU162" i="4"/>
  <c r="ADT162" i="4"/>
  <c r="ADS162" i="4"/>
  <c r="ACX162" i="4"/>
  <c r="ACW162" i="4"/>
  <c r="ACV162" i="4"/>
  <c r="ACA162" i="4"/>
  <c r="ABZ162" i="4"/>
  <c r="ABY162" i="4"/>
  <c r="ABD162" i="4"/>
  <c r="ABC162" i="4"/>
  <c r="ABB162" i="4"/>
  <c r="AAG162" i="4"/>
  <c r="AAF162" i="4"/>
  <c r="AAE162" i="4"/>
  <c r="ZJ162" i="4"/>
  <c r="ZI162" i="4"/>
  <c r="ZH162" i="4"/>
  <c r="YM162" i="4"/>
  <c r="YL162" i="4"/>
  <c r="YK162" i="4"/>
  <c r="XP162" i="4"/>
  <c r="XO162" i="4"/>
  <c r="XN162" i="4"/>
  <c r="WS162" i="4"/>
  <c r="WR162" i="4"/>
  <c r="WQ162" i="4"/>
  <c r="VV162" i="4"/>
  <c r="VU162" i="4"/>
  <c r="VT162" i="4"/>
  <c r="UY162" i="4"/>
  <c r="UX162" i="4"/>
  <c r="UW162" i="4"/>
  <c r="AFO161" i="4"/>
  <c r="AFN161" i="4"/>
  <c r="AFM161" i="4"/>
  <c r="AER161" i="4"/>
  <c r="AEQ161" i="4"/>
  <c r="AEP161" i="4"/>
  <c r="ADU161" i="4"/>
  <c r="ADT161" i="4"/>
  <c r="ADS161" i="4"/>
  <c r="ACX161" i="4"/>
  <c r="ACW161" i="4"/>
  <c r="ACV161" i="4"/>
  <c r="ACA161" i="4"/>
  <c r="ABZ161" i="4"/>
  <c r="ABY161" i="4"/>
  <c r="ABD161" i="4"/>
  <c r="ABC161" i="4"/>
  <c r="ABB161" i="4"/>
  <c r="AAG161" i="4"/>
  <c r="AAF161" i="4"/>
  <c r="AAE161" i="4"/>
  <c r="ZJ161" i="4"/>
  <c r="ZI161" i="4"/>
  <c r="ZH161" i="4"/>
  <c r="YM161" i="4"/>
  <c r="YL161" i="4"/>
  <c r="YK161" i="4"/>
  <c r="XP161" i="4"/>
  <c r="XO161" i="4"/>
  <c r="XN161" i="4"/>
  <c r="WS161" i="4"/>
  <c r="WR161" i="4"/>
  <c r="WQ161" i="4"/>
  <c r="VV161" i="4"/>
  <c r="VU161" i="4"/>
  <c r="VT161" i="4"/>
  <c r="UY161" i="4"/>
  <c r="UX161" i="4"/>
  <c r="UW161" i="4"/>
  <c r="AFO160" i="4"/>
  <c r="AFN160" i="4"/>
  <c r="AFM160" i="4"/>
  <c r="AER160" i="4"/>
  <c r="AEQ160" i="4"/>
  <c r="AEP160" i="4"/>
  <c r="ADU160" i="4"/>
  <c r="ADT160" i="4"/>
  <c r="ADS160" i="4"/>
  <c r="ACX160" i="4"/>
  <c r="ACW160" i="4"/>
  <c r="ACV160" i="4"/>
  <c r="ACA160" i="4"/>
  <c r="ABZ160" i="4"/>
  <c r="ABY160" i="4"/>
  <c r="ABD160" i="4"/>
  <c r="ABC160" i="4"/>
  <c r="ABB160" i="4"/>
  <c r="AAG160" i="4"/>
  <c r="AAF160" i="4"/>
  <c r="AAE160" i="4"/>
  <c r="ZJ160" i="4"/>
  <c r="ZI160" i="4"/>
  <c r="ZH160" i="4"/>
  <c r="YM160" i="4"/>
  <c r="YL160" i="4"/>
  <c r="YK160" i="4"/>
  <c r="XP160" i="4"/>
  <c r="XO160" i="4"/>
  <c r="XN160" i="4"/>
  <c r="WS160" i="4"/>
  <c r="WR160" i="4"/>
  <c r="WQ160" i="4"/>
  <c r="VV160" i="4"/>
  <c r="VU160" i="4"/>
  <c r="VT160" i="4"/>
  <c r="UY160" i="4"/>
  <c r="UX160" i="4"/>
  <c r="UW160" i="4"/>
  <c r="AFO159" i="4"/>
  <c r="AFN159" i="4"/>
  <c r="AFM159" i="4"/>
  <c r="AER159" i="4"/>
  <c r="AEQ159" i="4"/>
  <c r="AEP159" i="4"/>
  <c r="ADU159" i="4"/>
  <c r="ADT159" i="4"/>
  <c r="ADS159" i="4"/>
  <c r="ACX159" i="4"/>
  <c r="ACW159" i="4"/>
  <c r="ACV159" i="4"/>
  <c r="ACA159" i="4"/>
  <c r="ABZ159" i="4"/>
  <c r="ABY159" i="4"/>
  <c r="ABD159" i="4"/>
  <c r="ABC159" i="4"/>
  <c r="ABB159" i="4"/>
  <c r="AAG159" i="4"/>
  <c r="AAF159" i="4"/>
  <c r="AAE159" i="4"/>
  <c r="ZJ159" i="4"/>
  <c r="ZI159" i="4"/>
  <c r="ZH159" i="4"/>
  <c r="YM159" i="4"/>
  <c r="YL159" i="4"/>
  <c r="YK159" i="4"/>
  <c r="XP159" i="4"/>
  <c r="XO159" i="4"/>
  <c r="XN159" i="4"/>
  <c r="WS159" i="4"/>
  <c r="WR159" i="4"/>
  <c r="WQ159" i="4"/>
  <c r="VV159" i="4"/>
  <c r="VU159" i="4"/>
  <c r="VT159" i="4"/>
  <c r="UY159" i="4"/>
  <c r="UX159" i="4"/>
  <c r="UW159" i="4"/>
  <c r="AFO158" i="4"/>
  <c r="AFN158" i="4"/>
  <c r="AFM158" i="4"/>
  <c r="AER158" i="4"/>
  <c r="AEQ158" i="4"/>
  <c r="AEP158" i="4"/>
  <c r="ADU158" i="4"/>
  <c r="ADT158" i="4"/>
  <c r="ADS158" i="4"/>
  <c r="ACX158" i="4"/>
  <c r="ACW158" i="4"/>
  <c r="ACV158" i="4"/>
  <c r="ACA158" i="4"/>
  <c r="ABZ158" i="4"/>
  <c r="ABY158" i="4"/>
  <c r="ABD158" i="4"/>
  <c r="ABC158" i="4"/>
  <c r="ABB158" i="4"/>
  <c r="AAG158" i="4"/>
  <c r="AAF158" i="4"/>
  <c r="AAE158" i="4"/>
  <c r="ZJ158" i="4"/>
  <c r="ZI158" i="4"/>
  <c r="ZH158" i="4"/>
  <c r="YM158" i="4"/>
  <c r="YL158" i="4"/>
  <c r="YK158" i="4"/>
  <c r="XP158" i="4"/>
  <c r="XO158" i="4"/>
  <c r="XN158" i="4"/>
  <c r="WS158" i="4"/>
  <c r="WR158" i="4"/>
  <c r="WQ158" i="4"/>
  <c r="VV158" i="4"/>
  <c r="VU158" i="4"/>
  <c r="VT158" i="4"/>
  <c r="UY158" i="4"/>
  <c r="UX158" i="4"/>
  <c r="UW158" i="4"/>
  <c r="AFO157" i="4"/>
  <c r="AFN157" i="4"/>
  <c r="AFM157" i="4"/>
  <c r="AER157" i="4"/>
  <c r="AEQ157" i="4"/>
  <c r="AEP157" i="4"/>
  <c r="ADU157" i="4"/>
  <c r="ADT157" i="4"/>
  <c r="ADS157" i="4"/>
  <c r="ACX157" i="4"/>
  <c r="ACW157" i="4"/>
  <c r="ACV157" i="4"/>
  <c r="ACA157" i="4"/>
  <c r="ABZ157" i="4"/>
  <c r="ABY157" i="4"/>
  <c r="ABD157" i="4"/>
  <c r="ABC157" i="4"/>
  <c r="ABB157" i="4"/>
  <c r="AAG157" i="4"/>
  <c r="AAF157" i="4"/>
  <c r="AAE157" i="4"/>
  <c r="ZJ157" i="4"/>
  <c r="ZI157" i="4"/>
  <c r="ZH157" i="4"/>
  <c r="YM157" i="4"/>
  <c r="YL157" i="4"/>
  <c r="YK157" i="4"/>
  <c r="XP157" i="4"/>
  <c r="XO157" i="4"/>
  <c r="XN157" i="4"/>
  <c r="WS157" i="4"/>
  <c r="WR157" i="4"/>
  <c r="WQ157" i="4"/>
  <c r="VV157" i="4"/>
  <c r="VU157" i="4"/>
  <c r="VT157" i="4"/>
  <c r="UY157" i="4"/>
  <c r="UX157" i="4"/>
  <c r="UW157" i="4"/>
  <c r="AFO156" i="4"/>
  <c r="AFN156" i="4"/>
  <c r="AFM156" i="4"/>
  <c r="AER156" i="4"/>
  <c r="AEQ156" i="4"/>
  <c r="AEP156" i="4"/>
  <c r="ADU156" i="4"/>
  <c r="ADT156" i="4"/>
  <c r="ADS156" i="4"/>
  <c r="ACX156" i="4"/>
  <c r="ACW156" i="4"/>
  <c r="ACV156" i="4"/>
  <c r="ACA156" i="4"/>
  <c r="ABZ156" i="4"/>
  <c r="ABY156" i="4"/>
  <c r="ABD156" i="4"/>
  <c r="ABC156" i="4"/>
  <c r="ABB156" i="4"/>
  <c r="AAG156" i="4"/>
  <c r="AAF156" i="4"/>
  <c r="AAE156" i="4"/>
  <c r="ZJ156" i="4"/>
  <c r="ZI156" i="4"/>
  <c r="ZH156" i="4"/>
  <c r="YM156" i="4"/>
  <c r="YL156" i="4"/>
  <c r="YK156" i="4"/>
  <c r="XP156" i="4"/>
  <c r="XO156" i="4"/>
  <c r="XN156" i="4"/>
  <c r="WS156" i="4"/>
  <c r="WR156" i="4"/>
  <c r="WQ156" i="4"/>
  <c r="VV156" i="4"/>
  <c r="VU156" i="4"/>
  <c r="VT156" i="4"/>
  <c r="UY156" i="4"/>
  <c r="UX156" i="4"/>
  <c r="UW156" i="4"/>
  <c r="AFO155" i="4"/>
  <c r="AFN155" i="4"/>
  <c r="AFM155" i="4"/>
  <c r="AER155" i="4"/>
  <c r="AEQ155" i="4"/>
  <c r="AEP155" i="4"/>
  <c r="ADU155" i="4"/>
  <c r="ADT155" i="4"/>
  <c r="ADS155" i="4"/>
  <c r="ACX155" i="4"/>
  <c r="ACW155" i="4"/>
  <c r="ACV155" i="4"/>
  <c r="ACA155" i="4"/>
  <c r="ABZ155" i="4"/>
  <c r="ABY155" i="4"/>
  <c r="ABD155" i="4"/>
  <c r="ABC155" i="4"/>
  <c r="ABB155" i="4"/>
  <c r="AAG155" i="4"/>
  <c r="AAF155" i="4"/>
  <c r="AAE155" i="4"/>
  <c r="ZJ155" i="4"/>
  <c r="ZI155" i="4"/>
  <c r="ZH155" i="4"/>
  <c r="YM155" i="4"/>
  <c r="YL155" i="4"/>
  <c r="YK155" i="4"/>
  <c r="XP155" i="4"/>
  <c r="XO155" i="4"/>
  <c r="XN155" i="4"/>
  <c r="WS155" i="4"/>
  <c r="WR155" i="4"/>
  <c r="WQ155" i="4"/>
  <c r="VV155" i="4"/>
  <c r="VU155" i="4"/>
  <c r="VT155" i="4"/>
  <c r="UY155" i="4"/>
  <c r="UX155" i="4"/>
  <c r="UW155" i="4"/>
  <c r="AFO154" i="4"/>
  <c r="AFN154" i="4"/>
  <c r="AFM154" i="4"/>
  <c r="AER154" i="4"/>
  <c r="AEQ154" i="4"/>
  <c r="AEP154" i="4"/>
  <c r="ADU154" i="4"/>
  <c r="ADT154" i="4"/>
  <c r="ADS154" i="4"/>
  <c r="ACX154" i="4"/>
  <c r="ACW154" i="4"/>
  <c r="ACV154" i="4"/>
  <c r="ACA154" i="4"/>
  <c r="ABZ154" i="4"/>
  <c r="ABY154" i="4"/>
  <c r="ABD154" i="4"/>
  <c r="ABC154" i="4"/>
  <c r="ABB154" i="4"/>
  <c r="AAG154" i="4"/>
  <c r="AAF154" i="4"/>
  <c r="AAE154" i="4"/>
  <c r="ZJ154" i="4"/>
  <c r="ZI154" i="4"/>
  <c r="ZH154" i="4"/>
  <c r="YM154" i="4"/>
  <c r="YL154" i="4"/>
  <c r="YK154" i="4"/>
  <c r="XP154" i="4"/>
  <c r="XO154" i="4"/>
  <c r="XN154" i="4"/>
  <c r="WS154" i="4"/>
  <c r="WR154" i="4"/>
  <c r="WQ154" i="4"/>
  <c r="VV154" i="4"/>
  <c r="VU154" i="4"/>
  <c r="VT154" i="4"/>
  <c r="UY154" i="4"/>
  <c r="UX154" i="4"/>
  <c r="UW154" i="4"/>
  <c r="AFO153" i="4"/>
  <c r="AFN153" i="4"/>
  <c r="AFM153" i="4"/>
  <c r="AER153" i="4"/>
  <c r="AEQ153" i="4"/>
  <c r="AEP153" i="4"/>
  <c r="ADU153" i="4"/>
  <c r="ADT153" i="4"/>
  <c r="ADS153" i="4"/>
  <c r="ACX153" i="4"/>
  <c r="ACW153" i="4"/>
  <c r="ACV153" i="4"/>
  <c r="ACA153" i="4"/>
  <c r="ABZ153" i="4"/>
  <c r="ABY153" i="4"/>
  <c r="ABD153" i="4"/>
  <c r="ABC153" i="4"/>
  <c r="ABB153" i="4"/>
  <c r="AAG153" i="4"/>
  <c r="AAF153" i="4"/>
  <c r="AAE153" i="4"/>
  <c r="ZJ153" i="4"/>
  <c r="ZI153" i="4"/>
  <c r="ZH153" i="4"/>
  <c r="YM153" i="4"/>
  <c r="YL153" i="4"/>
  <c r="YK153" i="4"/>
  <c r="XP153" i="4"/>
  <c r="XO153" i="4"/>
  <c r="XN153" i="4"/>
  <c r="WS153" i="4"/>
  <c r="WR153" i="4"/>
  <c r="WQ153" i="4"/>
  <c r="VV153" i="4"/>
  <c r="VU153" i="4"/>
  <c r="VT153" i="4"/>
  <c r="UY153" i="4"/>
  <c r="UX153" i="4"/>
  <c r="UW153" i="4"/>
  <c r="AFO152" i="4"/>
  <c r="AFN152" i="4"/>
  <c r="AFM152" i="4"/>
  <c r="AER152" i="4"/>
  <c r="AEQ152" i="4"/>
  <c r="AEP152" i="4"/>
  <c r="ADU152" i="4"/>
  <c r="ADT152" i="4"/>
  <c r="ADS152" i="4"/>
  <c r="ACX152" i="4"/>
  <c r="ACW152" i="4"/>
  <c r="ACV152" i="4"/>
  <c r="ACA152" i="4"/>
  <c r="ABZ152" i="4"/>
  <c r="ABY152" i="4"/>
  <c r="ABD152" i="4"/>
  <c r="ABC152" i="4"/>
  <c r="ABB152" i="4"/>
  <c r="AAG152" i="4"/>
  <c r="AAF152" i="4"/>
  <c r="AAE152" i="4"/>
  <c r="ZJ152" i="4"/>
  <c r="ZI152" i="4"/>
  <c r="ZH152" i="4"/>
  <c r="YM152" i="4"/>
  <c r="YL152" i="4"/>
  <c r="YK152" i="4"/>
  <c r="XP152" i="4"/>
  <c r="XO152" i="4"/>
  <c r="XN152" i="4"/>
  <c r="WS152" i="4"/>
  <c r="WR152" i="4"/>
  <c r="WQ152" i="4"/>
  <c r="VV152" i="4"/>
  <c r="VU152" i="4"/>
  <c r="VT152" i="4"/>
  <c r="UY152" i="4"/>
  <c r="UX152" i="4"/>
  <c r="UW152" i="4"/>
  <c r="AFO151" i="4"/>
  <c r="AFN151" i="4"/>
  <c r="AFM151" i="4"/>
  <c r="AER151" i="4"/>
  <c r="AEQ151" i="4"/>
  <c r="AEP151" i="4"/>
  <c r="ADU151" i="4"/>
  <c r="ADT151" i="4"/>
  <c r="ADS151" i="4"/>
  <c r="ACX151" i="4"/>
  <c r="ACW151" i="4"/>
  <c r="ACV151" i="4"/>
  <c r="ACA151" i="4"/>
  <c r="ABZ151" i="4"/>
  <c r="ABY151" i="4"/>
  <c r="ABD151" i="4"/>
  <c r="ABC151" i="4"/>
  <c r="ABB151" i="4"/>
  <c r="AAG151" i="4"/>
  <c r="AAF151" i="4"/>
  <c r="AAE151" i="4"/>
  <c r="ZJ151" i="4"/>
  <c r="ZI151" i="4"/>
  <c r="ZH151" i="4"/>
  <c r="YM151" i="4"/>
  <c r="YL151" i="4"/>
  <c r="YK151" i="4"/>
  <c r="XP151" i="4"/>
  <c r="XO151" i="4"/>
  <c r="XN151" i="4"/>
  <c r="WS151" i="4"/>
  <c r="WR151" i="4"/>
  <c r="WQ151" i="4"/>
  <c r="VV151" i="4"/>
  <c r="VU151" i="4"/>
  <c r="VT151" i="4"/>
  <c r="UY151" i="4"/>
  <c r="UX151" i="4"/>
  <c r="UW151" i="4"/>
  <c r="AFO150" i="4"/>
  <c r="AFN150" i="4"/>
  <c r="AFM150" i="4"/>
  <c r="AER150" i="4"/>
  <c r="AEQ150" i="4"/>
  <c r="AEP150" i="4"/>
  <c r="ADU150" i="4"/>
  <c r="ADT150" i="4"/>
  <c r="ADS150" i="4"/>
  <c r="ACX150" i="4"/>
  <c r="ACW150" i="4"/>
  <c r="ACV150" i="4"/>
  <c r="ACA150" i="4"/>
  <c r="ABZ150" i="4"/>
  <c r="ABY150" i="4"/>
  <c r="ABD150" i="4"/>
  <c r="ABC150" i="4"/>
  <c r="ABB150" i="4"/>
  <c r="AAG150" i="4"/>
  <c r="AAF150" i="4"/>
  <c r="AAE150" i="4"/>
  <c r="ZJ150" i="4"/>
  <c r="ZI150" i="4"/>
  <c r="ZH150" i="4"/>
  <c r="YM150" i="4"/>
  <c r="YL150" i="4"/>
  <c r="YK150" i="4"/>
  <c r="XP150" i="4"/>
  <c r="XO150" i="4"/>
  <c r="XN150" i="4"/>
  <c r="WS150" i="4"/>
  <c r="WR150" i="4"/>
  <c r="WQ150" i="4"/>
  <c r="VV150" i="4"/>
  <c r="VU150" i="4"/>
  <c r="VT150" i="4"/>
  <c r="UY150" i="4"/>
  <c r="UX150" i="4"/>
  <c r="UW150" i="4"/>
  <c r="AFO149" i="4"/>
  <c r="AFN149" i="4"/>
  <c r="AFM149" i="4"/>
  <c r="AER149" i="4"/>
  <c r="AEQ149" i="4"/>
  <c r="AEP149" i="4"/>
  <c r="ADU149" i="4"/>
  <c r="ADT149" i="4"/>
  <c r="ADS149" i="4"/>
  <c r="ACX149" i="4"/>
  <c r="ACW149" i="4"/>
  <c r="ACV149" i="4"/>
  <c r="ACA149" i="4"/>
  <c r="ABZ149" i="4"/>
  <c r="ABY149" i="4"/>
  <c r="ABD149" i="4"/>
  <c r="ABC149" i="4"/>
  <c r="ABB149" i="4"/>
  <c r="AAG149" i="4"/>
  <c r="AAF149" i="4"/>
  <c r="AAE149" i="4"/>
  <c r="ZJ149" i="4"/>
  <c r="ZI149" i="4"/>
  <c r="ZH149" i="4"/>
  <c r="YM149" i="4"/>
  <c r="YL149" i="4"/>
  <c r="YK149" i="4"/>
  <c r="XP149" i="4"/>
  <c r="XO149" i="4"/>
  <c r="XN149" i="4"/>
  <c r="WS149" i="4"/>
  <c r="WR149" i="4"/>
  <c r="WQ149" i="4"/>
  <c r="VV149" i="4"/>
  <c r="VU149" i="4"/>
  <c r="VT149" i="4"/>
  <c r="UY149" i="4"/>
  <c r="UX149" i="4"/>
  <c r="UW149" i="4"/>
  <c r="AFO148" i="4"/>
  <c r="AFN148" i="4"/>
  <c r="AFM148" i="4"/>
  <c r="AER148" i="4"/>
  <c r="AEQ148" i="4"/>
  <c r="AEP148" i="4"/>
  <c r="ADU148" i="4"/>
  <c r="ADT148" i="4"/>
  <c r="ADS148" i="4"/>
  <c r="ACX148" i="4"/>
  <c r="ACW148" i="4"/>
  <c r="ACV148" i="4"/>
  <c r="ACA148" i="4"/>
  <c r="ABZ148" i="4"/>
  <c r="ABY148" i="4"/>
  <c r="ABD148" i="4"/>
  <c r="ABC148" i="4"/>
  <c r="ABB148" i="4"/>
  <c r="AAG148" i="4"/>
  <c r="AAF148" i="4"/>
  <c r="AAE148" i="4"/>
  <c r="ZJ148" i="4"/>
  <c r="ZI148" i="4"/>
  <c r="ZH148" i="4"/>
  <c r="YM148" i="4"/>
  <c r="YL148" i="4"/>
  <c r="YK148" i="4"/>
  <c r="XP148" i="4"/>
  <c r="XO148" i="4"/>
  <c r="XN148" i="4"/>
  <c r="WS148" i="4"/>
  <c r="WR148" i="4"/>
  <c r="WQ148" i="4"/>
  <c r="VV148" i="4"/>
  <c r="VU148" i="4"/>
  <c r="VT148" i="4"/>
  <c r="UY148" i="4"/>
  <c r="UX148" i="4"/>
  <c r="UW148" i="4"/>
  <c r="AFO147" i="4"/>
  <c r="AFN147" i="4"/>
  <c r="AFM147" i="4"/>
  <c r="AER147" i="4"/>
  <c r="AEQ147" i="4"/>
  <c r="AEP147" i="4"/>
  <c r="ADU147" i="4"/>
  <c r="ADT147" i="4"/>
  <c r="ADS147" i="4"/>
  <c r="ACX147" i="4"/>
  <c r="ACW147" i="4"/>
  <c r="ACV147" i="4"/>
  <c r="ACA147" i="4"/>
  <c r="ABZ147" i="4"/>
  <c r="ABY147" i="4"/>
  <c r="ABD147" i="4"/>
  <c r="ABC147" i="4"/>
  <c r="ABB147" i="4"/>
  <c r="AAG147" i="4"/>
  <c r="AAF147" i="4"/>
  <c r="AAE147" i="4"/>
  <c r="ZJ147" i="4"/>
  <c r="ZI147" i="4"/>
  <c r="ZH147" i="4"/>
  <c r="YM147" i="4"/>
  <c r="YL147" i="4"/>
  <c r="YK147" i="4"/>
  <c r="XP147" i="4"/>
  <c r="XO147" i="4"/>
  <c r="XN147" i="4"/>
  <c r="WS147" i="4"/>
  <c r="WR147" i="4"/>
  <c r="WQ147" i="4"/>
  <c r="VV147" i="4"/>
  <c r="VU147" i="4"/>
  <c r="VT147" i="4"/>
  <c r="UY147" i="4"/>
  <c r="UX147" i="4"/>
  <c r="UW147" i="4"/>
  <c r="AFO146" i="4"/>
  <c r="AFN146" i="4"/>
  <c r="AFM146" i="4"/>
  <c r="AER146" i="4"/>
  <c r="AEQ146" i="4"/>
  <c r="AEP146" i="4"/>
  <c r="ADU146" i="4"/>
  <c r="ADT146" i="4"/>
  <c r="ADS146" i="4"/>
  <c r="ACX146" i="4"/>
  <c r="ACW146" i="4"/>
  <c r="ACV146" i="4"/>
  <c r="ACA146" i="4"/>
  <c r="ABZ146" i="4"/>
  <c r="ABY146" i="4"/>
  <c r="ABD146" i="4"/>
  <c r="ABC146" i="4"/>
  <c r="ABB146" i="4"/>
  <c r="AAG146" i="4"/>
  <c r="AAF146" i="4"/>
  <c r="AAE146" i="4"/>
  <c r="ZJ146" i="4"/>
  <c r="ZI146" i="4"/>
  <c r="ZH146" i="4"/>
  <c r="YM146" i="4"/>
  <c r="YL146" i="4"/>
  <c r="YK146" i="4"/>
  <c r="XP146" i="4"/>
  <c r="XO146" i="4"/>
  <c r="XN146" i="4"/>
  <c r="WS146" i="4"/>
  <c r="WR146" i="4"/>
  <c r="WQ146" i="4"/>
  <c r="VV146" i="4"/>
  <c r="VU146" i="4"/>
  <c r="VT146" i="4"/>
  <c r="UY146" i="4"/>
  <c r="UX146" i="4"/>
  <c r="UW146" i="4"/>
  <c r="AFO145" i="4"/>
  <c r="AFN145" i="4"/>
  <c r="AFM145" i="4"/>
  <c r="AER145" i="4"/>
  <c r="AEQ145" i="4"/>
  <c r="AEP145" i="4"/>
  <c r="ADU145" i="4"/>
  <c r="ADT145" i="4"/>
  <c r="ADS145" i="4"/>
  <c r="ACX145" i="4"/>
  <c r="ACW145" i="4"/>
  <c r="ACV145" i="4"/>
  <c r="ACA145" i="4"/>
  <c r="ABZ145" i="4"/>
  <c r="ABY145" i="4"/>
  <c r="ABD145" i="4"/>
  <c r="ABC145" i="4"/>
  <c r="ABB145" i="4"/>
  <c r="AAG145" i="4"/>
  <c r="AAF145" i="4"/>
  <c r="AAE145" i="4"/>
  <c r="ZJ145" i="4"/>
  <c r="ZI145" i="4"/>
  <c r="ZH145" i="4"/>
  <c r="YM145" i="4"/>
  <c r="YL145" i="4"/>
  <c r="YK145" i="4"/>
  <c r="XP145" i="4"/>
  <c r="XO145" i="4"/>
  <c r="XN145" i="4"/>
  <c r="WS145" i="4"/>
  <c r="WR145" i="4"/>
  <c r="WQ145" i="4"/>
  <c r="VV145" i="4"/>
  <c r="VU145" i="4"/>
  <c r="VT145" i="4"/>
  <c r="UY145" i="4"/>
  <c r="UX145" i="4"/>
  <c r="UW145" i="4"/>
  <c r="AFO144" i="4"/>
  <c r="AFN144" i="4"/>
  <c r="AFM144" i="4"/>
  <c r="AER144" i="4"/>
  <c r="AEQ144" i="4"/>
  <c r="AEP144" i="4"/>
  <c r="ADU144" i="4"/>
  <c r="ADT144" i="4"/>
  <c r="ADS144" i="4"/>
  <c r="ACX144" i="4"/>
  <c r="ACW144" i="4"/>
  <c r="ACV144" i="4"/>
  <c r="ACA144" i="4"/>
  <c r="ABZ144" i="4"/>
  <c r="ABY144" i="4"/>
  <c r="ABD144" i="4"/>
  <c r="ABC144" i="4"/>
  <c r="ABB144" i="4"/>
  <c r="AAG144" i="4"/>
  <c r="AAF144" i="4"/>
  <c r="AAE144" i="4"/>
  <c r="ZJ144" i="4"/>
  <c r="ZI144" i="4"/>
  <c r="ZH144" i="4"/>
  <c r="YM144" i="4"/>
  <c r="YL144" i="4"/>
  <c r="YK144" i="4"/>
  <c r="XP144" i="4"/>
  <c r="XO144" i="4"/>
  <c r="XN144" i="4"/>
  <c r="WS144" i="4"/>
  <c r="WR144" i="4"/>
  <c r="WQ144" i="4"/>
  <c r="VV144" i="4"/>
  <c r="VU144" i="4"/>
  <c r="VT144" i="4"/>
  <c r="UY144" i="4"/>
  <c r="UX144" i="4"/>
  <c r="UW144" i="4"/>
  <c r="AFO143" i="4"/>
  <c r="AFN143" i="4"/>
  <c r="AFM143" i="4"/>
  <c r="AER143" i="4"/>
  <c r="AEQ143" i="4"/>
  <c r="AEP143" i="4"/>
  <c r="ADU143" i="4"/>
  <c r="ADT143" i="4"/>
  <c r="ADS143" i="4"/>
  <c r="ACX143" i="4"/>
  <c r="ACW143" i="4"/>
  <c r="ACV143" i="4"/>
  <c r="ACA143" i="4"/>
  <c r="ABZ143" i="4"/>
  <c r="ABY143" i="4"/>
  <c r="ABD143" i="4"/>
  <c r="ABC143" i="4"/>
  <c r="ABB143" i="4"/>
  <c r="AAG143" i="4"/>
  <c r="AAF143" i="4"/>
  <c r="AAE143" i="4"/>
  <c r="ZJ143" i="4"/>
  <c r="ZI143" i="4"/>
  <c r="ZH143" i="4"/>
  <c r="YM143" i="4"/>
  <c r="YL143" i="4"/>
  <c r="YK143" i="4"/>
  <c r="XP143" i="4"/>
  <c r="XO143" i="4"/>
  <c r="XN143" i="4"/>
  <c r="WS143" i="4"/>
  <c r="WR143" i="4"/>
  <c r="WQ143" i="4"/>
  <c r="VV143" i="4"/>
  <c r="VU143" i="4"/>
  <c r="VT143" i="4"/>
  <c r="UY143" i="4"/>
  <c r="UX143" i="4"/>
  <c r="UW143" i="4"/>
  <c r="AFO142" i="4"/>
  <c r="AFN142" i="4"/>
  <c r="AFM142" i="4"/>
  <c r="AER142" i="4"/>
  <c r="AEQ142" i="4"/>
  <c r="AEP142" i="4"/>
  <c r="ADU142" i="4"/>
  <c r="ADT142" i="4"/>
  <c r="ADS142" i="4"/>
  <c r="ACX142" i="4"/>
  <c r="ACW142" i="4"/>
  <c r="ACV142" i="4"/>
  <c r="ACA142" i="4"/>
  <c r="ABZ142" i="4"/>
  <c r="ABY142" i="4"/>
  <c r="ABD142" i="4"/>
  <c r="ABC142" i="4"/>
  <c r="ABB142" i="4"/>
  <c r="AAG142" i="4"/>
  <c r="AAF142" i="4"/>
  <c r="AAE142" i="4"/>
  <c r="ZJ142" i="4"/>
  <c r="ZI142" i="4"/>
  <c r="ZH142" i="4"/>
  <c r="YM142" i="4"/>
  <c r="YL142" i="4"/>
  <c r="YK142" i="4"/>
  <c r="XP142" i="4"/>
  <c r="XO142" i="4"/>
  <c r="XN142" i="4"/>
  <c r="WS142" i="4"/>
  <c r="WR142" i="4"/>
  <c r="WQ142" i="4"/>
  <c r="VV142" i="4"/>
  <c r="VU142" i="4"/>
  <c r="VT142" i="4"/>
  <c r="UY142" i="4"/>
  <c r="UX142" i="4"/>
  <c r="UW142" i="4"/>
  <c r="AFO141" i="4"/>
  <c r="AFN141" i="4"/>
  <c r="AFM141" i="4"/>
  <c r="AER141" i="4"/>
  <c r="AEQ141" i="4"/>
  <c r="AEP141" i="4"/>
  <c r="ADU141" i="4"/>
  <c r="ADT141" i="4"/>
  <c r="ADS141" i="4"/>
  <c r="ACX141" i="4"/>
  <c r="ACW141" i="4"/>
  <c r="ACV141" i="4"/>
  <c r="ACA141" i="4"/>
  <c r="ABZ141" i="4"/>
  <c r="ABY141" i="4"/>
  <c r="ABD141" i="4"/>
  <c r="ABC141" i="4"/>
  <c r="ABB141" i="4"/>
  <c r="AAG141" i="4"/>
  <c r="AAF141" i="4"/>
  <c r="AAE141" i="4"/>
  <c r="ZJ141" i="4"/>
  <c r="ZI141" i="4"/>
  <c r="ZH141" i="4"/>
  <c r="YM141" i="4"/>
  <c r="YL141" i="4"/>
  <c r="YK141" i="4"/>
  <c r="XP141" i="4"/>
  <c r="XO141" i="4"/>
  <c r="XN141" i="4"/>
  <c r="WS141" i="4"/>
  <c r="WR141" i="4"/>
  <c r="WQ141" i="4"/>
  <c r="VV141" i="4"/>
  <c r="VU141" i="4"/>
  <c r="VT141" i="4"/>
  <c r="UY141" i="4"/>
  <c r="UX141" i="4"/>
  <c r="UW141" i="4"/>
  <c r="AFO140" i="4"/>
  <c r="AFN140" i="4"/>
  <c r="AFM140" i="4"/>
  <c r="AER140" i="4"/>
  <c r="AEQ140" i="4"/>
  <c r="AEP140" i="4"/>
  <c r="ADU140" i="4"/>
  <c r="ADT140" i="4"/>
  <c r="ADS140" i="4"/>
  <c r="ACX140" i="4"/>
  <c r="ACW140" i="4"/>
  <c r="ACV140" i="4"/>
  <c r="ACA140" i="4"/>
  <c r="ABZ140" i="4"/>
  <c r="ABY140" i="4"/>
  <c r="ABD140" i="4"/>
  <c r="ABC140" i="4"/>
  <c r="ABB140" i="4"/>
  <c r="AAG140" i="4"/>
  <c r="AAF140" i="4"/>
  <c r="AAE140" i="4"/>
  <c r="ZJ140" i="4"/>
  <c r="ZI140" i="4"/>
  <c r="ZH140" i="4"/>
  <c r="YM140" i="4"/>
  <c r="YL140" i="4"/>
  <c r="YK140" i="4"/>
  <c r="XP140" i="4"/>
  <c r="XO140" i="4"/>
  <c r="XN140" i="4"/>
  <c r="WS140" i="4"/>
  <c r="WR140" i="4"/>
  <c r="WQ140" i="4"/>
  <c r="VV140" i="4"/>
  <c r="VU140" i="4"/>
  <c r="VT140" i="4"/>
  <c r="UY140" i="4"/>
  <c r="UX140" i="4"/>
  <c r="UW140" i="4"/>
  <c r="AFO139" i="4"/>
  <c r="AFN139" i="4"/>
  <c r="AFM139" i="4"/>
  <c r="AER139" i="4"/>
  <c r="AEQ139" i="4"/>
  <c r="AEP139" i="4"/>
  <c r="ADU139" i="4"/>
  <c r="ADT139" i="4"/>
  <c r="ADS139" i="4"/>
  <c r="ACX139" i="4"/>
  <c r="ACW139" i="4"/>
  <c r="ACV139" i="4"/>
  <c r="ACA139" i="4"/>
  <c r="ABZ139" i="4"/>
  <c r="ABY139" i="4"/>
  <c r="ABD139" i="4"/>
  <c r="ABC139" i="4"/>
  <c r="ABB139" i="4"/>
  <c r="AAG139" i="4"/>
  <c r="AAF139" i="4"/>
  <c r="AAE139" i="4"/>
  <c r="ZJ139" i="4"/>
  <c r="ZI139" i="4"/>
  <c r="ZH139" i="4"/>
  <c r="YM139" i="4"/>
  <c r="YL139" i="4"/>
  <c r="YK139" i="4"/>
  <c r="XP139" i="4"/>
  <c r="XO139" i="4"/>
  <c r="XN139" i="4"/>
  <c r="WS139" i="4"/>
  <c r="WR139" i="4"/>
  <c r="WQ139" i="4"/>
  <c r="VV139" i="4"/>
  <c r="VU139" i="4"/>
  <c r="VT139" i="4"/>
  <c r="UY139" i="4"/>
  <c r="UX139" i="4"/>
  <c r="UW139" i="4"/>
  <c r="AFO138" i="4"/>
  <c r="AFN138" i="4"/>
  <c r="AFM138" i="4"/>
  <c r="AER138" i="4"/>
  <c r="AEQ138" i="4"/>
  <c r="AEP138" i="4"/>
  <c r="ADU138" i="4"/>
  <c r="ADT138" i="4"/>
  <c r="ADS138" i="4"/>
  <c r="ACX138" i="4"/>
  <c r="ACW138" i="4"/>
  <c r="ACV138" i="4"/>
  <c r="ACA138" i="4"/>
  <c r="ABZ138" i="4"/>
  <c r="ABY138" i="4"/>
  <c r="ABD138" i="4"/>
  <c r="ABC138" i="4"/>
  <c r="ABB138" i="4"/>
  <c r="AAG138" i="4"/>
  <c r="AAF138" i="4"/>
  <c r="AAE138" i="4"/>
  <c r="ZJ138" i="4"/>
  <c r="ZI138" i="4"/>
  <c r="ZH138" i="4"/>
  <c r="YM138" i="4"/>
  <c r="YL138" i="4"/>
  <c r="YK138" i="4"/>
  <c r="XP138" i="4"/>
  <c r="XO138" i="4"/>
  <c r="XN138" i="4"/>
  <c r="WS138" i="4"/>
  <c r="WR138" i="4"/>
  <c r="WQ138" i="4"/>
  <c r="VV138" i="4"/>
  <c r="VU138" i="4"/>
  <c r="VT138" i="4"/>
  <c r="UY138" i="4"/>
  <c r="UX138" i="4"/>
  <c r="UW138" i="4"/>
  <c r="AFO137" i="4"/>
  <c r="AFN137" i="4"/>
  <c r="AFM137" i="4"/>
  <c r="AER137" i="4"/>
  <c r="AEQ137" i="4"/>
  <c r="AEP137" i="4"/>
  <c r="ADU137" i="4"/>
  <c r="ADT137" i="4"/>
  <c r="ADS137" i="4"/>
  <c r="ACX137" i="4"/>
  <c r="ACW137" i="4"/>
  <c r="ACV137" i="4"/>
  <c r="ACA137" i="4"/>
  <c r="ABZ137" i="4"/>
  <c r="ABY137" i="4"/>
  <c r="ABD137" i="4"/>
  <c r="ABC137" i="4"/>
  <c r="ABB137" i="4"/>
  <c r="AAG137" i="4"/>
  <c r="AAF137" i="4"/>
  <c r="AAE137" i="4"/>
  <c r="ZJ137" i="4"/>
  <c r="ZI137" i="4"/>
  <c r="ZH137" i="4"/>
  <c r="YM137" i="4"/>
  <c r="YL137" i="4"/>
  <c r="YK137" i="4"/>
  <c r="XP137" i="4"/>
  <c r="XO137" i="4"/>
  <c r="XN137" i="4"/>
  <c r="WS137" i="4"/>
  <c r="WR137" i="4"/>
  <c r="WQ137" i="4"/>
  <c r="VV137" i="4"/>
  <c r="VU137" i="4"/>
  <c r="VT137" i="4"/>
  <c r="UY137" i="4"/>
  <c r="UX137" i="4"/>
  <c r="UW137" i="4"/>
  <c r="AFO136" i="4"/>
  <c r="AFN136" i="4"/>
  <c r="AFM136" i="4"/>
  <c r="AER136" i="4"/>
  <c r="AEQ136" i="4"/>
  <c r="AEP136" i="4"/>
  <c r="ADU136" i="4"/>
  <c r="ADT136" i="4"/>
  <c r="ADS136" i="4"/>
  <c r="ACX136" i="4"/>
  <c r="ACW136" i="4"/>
  <c r="ACV136" i="4"/>
  <c r="ACA136" i="4"/>
  <c r="ABZ136" i="4"/>
  <c r="ABY136" i="4"/>
  <c r="ABD136" i="4"/>
  <c r="ABC136" i="4"/>
  <c r="ABB136" i="4"/>
  <c r="AAG136" i="4"/>
  <c r="AAF136" i="4"/>
  <c r="AAE136" i="4"/>
  <c r="ZJ136" i="4"/>
  <c r="ZI136" i="4"/>
  <c r="ZH136" i="4"/>
  <c r="YM136" i="4"/>
  <c r="YL136" i="4"/>
  <c r="YK136" i="4"/>
  <c r="XP136" i="4"/>
  <c r="XO136" i="4"/>
  <c r="XN136" i="4"/>
  <c r="WS136" i="4"/>
  <c r="WR136" i="4"/>
  <c r="WQ136" i="4"/>
  <c r="VV136" i="4"/>
  <c r="VU136" i="4"/>
  <c r="VT136" i="4"/>
  <c r="UY136" i="4"/>
  <c r="UX136" i="4"/>
  <c r="UW136" i="4"/>
  <c r="AFO135" i="4"/>
  <c r="AFN135" i="4"/>
  <c r="AFM135" i="4"/>
  <c r="AER135" i="4"/>
  <c r="AEQ135" i="4"/>
  <c r="AEP135" i="4"/>
  <c r="ADU135" i="4"/>
  <c r="ADT135" i="4"/>
  <c r="ADS135" i="4"/>
  <c r="ACX135" i="4"/>
  <c r="ACW135" i="4"/>
  <c r="ACV135" i="4"/>
  <c r="ACA135" i="4"/>
  <c r="ABZ135" i="4"/>
  <c r="ABY135" i="4"/>
  <c r="ABD135" i="4"/>
  <c r="ABC135" i="4"/>
  <c r="ABB135" i="4"/>
  <c r="AAG135" i="4"/>
  <c r="AAF135" i="4"/>
  <c r="AAE135" i="4"/>
  <c r="ZJ135" i="4"/>
  <c r="ZI135" i="4"/>
  <c r="ZH135" i="4"/>
  <c r="YM135" i="4"/>
  <c r="YL135" i="4"/>
  <c r="YK135" i="4"/>
  <c r="XP135" i="4"/>
  <c r="XO135" i="4"/>
  <c r="XN135" i="4"/>
  <c r="WS135" i="4"/>
  <c r="WR135" i="4"/>
  <c r="WQ135" i="4"/>
  <c r="VV135" i="4"/>
  <c r="VU135" i="4"/>
  <c r="VT135" i="4"/>
  <c r="UY135" i="4"/>
  <c r="UX135" i="4"/>
  <c r="UW135" i="4"/>
  <c r="AFO134" i="4"/>
  <c r="AFN134" i="4"/>
  <c r="AFM134" i="4"/>
  <c r="AER134" i="4"/>
  <c r="AEQ134" i="4"/>
  <c r="AEP134" i="4"/>
  <c r="ADU134" i="4"/>
  <c r="ADT134" i="4"/>
  <c r="ADS134" i="4"/>
  <c r="ACX134" i="4"/>
  <c r="ACW134" i="4"/>
  <c r="ACV134" i="4"/>
  <c r="ACA134" i="4"/>
  <c r="ABZ134" i="4"/>
  <c r="ABY134" i="4"/>
  <c r="ABD134" i="4"/>
  <c r="ABC134" i="4"/>
  <c r="ABB134" i="4"/>
  <c r="AAG134" i="4"/>
  <c r="AAF134" i="4"/>
  <c r="AAE134" i="4"/>
  <c r="ZJ134" i="4"/>
  <c r="ZI134" i="4"/>
  <c r="ZH134" i="4"/>
  <c r="YM134" i="4"/>
  <c r="YL134" i="4"/>
  <c r="YK134" i="4"/>
  <c r="XP134" i="4"/>
  <c r="XO134" i="4"/>
  <c r="XN134" i="4"/>
  <c r="WS134" i="4"/>
  <c r="WR134" i="4"/>
  <c r="WQ134" i="4"/>
  <c r="VV134" i="4"/>
  <c r="VU134" i="4"/>
  <c r="VT134" i="4"/>
  <c r="UY134" i="4"/>
  <c r="UX134" i="4"/>
  <c r="UW134" i="4"/>
  <c r="AFO133" i="4"/>
  <c r="AFN133" i="4"/>
  <c r="AFM133" i="4"/>
  <c r="AER133" i="4"/>
  <c r="AEQ133" i="4"/>
  <c r="AEP133" i="4"/>
  <c r="ADU133" i="4"/>
  <c r="ADT133" i="4"/>
  <c r="ADS133" i="4"/>
  <c r="ACX133" i="4"/>
  <c r="ACW133" i="4"/>
  <c r="ACV133" i="4"/>
  <c r="ACA133" i="4"/>
  <c r="ABZ133" i="4"/>
  <c r="ABY133" i="4"/>
  <c r="ABD133" i="4"/>
  <c r="ABC133" i="4"/>
  <c r="ABB133" i="4"/>
  <c r="AAG133" i="4"/>
  <c r="AAF133" i="4"/>
  <c r="AAE133" i="4"/>
  <c r="ZJ133" i="4"/>
  <c r="ZI133" i="4"/>
  <c r="ZH133" i="4"/>
  <c r="YM133" i="4"/>
  <c r="YL133" i="4"/>
  <c r="YK133" i="4"/>
  <c r="XP133" i="4"/>
  <c r="XO133" i="4"/>
  <c r="XN133" i="4"/>
  <c r="WS133" i="4"/>
  <c r="WR133" i="4"/>
  <c r="WQ133" i="4"/>
  <c r="VV133" i="4"/>
  <c r="VU133" i="4"/>
  <c r="VT133" i="4"/>
  <c r="UY133" i="4"/>
  <c r="UX133" i="4"/>
  <c r="UW133" i="4"/>
  <c r="AFO132" i="4"/>
  <c r="AFN132" i="4"/>
  <c r="AFM132" i="4"/>
  <c r="AER132" i="4"/>
  <c r="AEQ132" i="4"/>
  <c r="AEP132" i="4"/>
  <c r="ADU132" i="4"/>
  <c r="ADT132" i="4"/>
  <c r="ADS132" i="4"/>
  <c r="ACX132" i="4"/>
  <c r="ACW132" i="4"/>
  <c r="ACV132" i="4"/>
  <c r="ACA132" i="4"/>
  <c r="ABZ132" i="4"/>
  <c r="ABY132" i="4"/>
  <c r="ABD132" i="4"/>
  <c r="ABC132" i="4"/>
  <c r="ABB132" i="4"/>
  <c r="AAG132" i="4"/>
  <c r="AAF132" i="4"/>
  <c r="AAE132" i="4"/>
  <c r="ZJ132" i="4"/>
  <c r="ZI132" i="4"/>
  <c r="ZH132" i="4"/>
  <c r="YM132" i="4"/>
  <c r="YL132" i="4"/>
  <c r="YK132" i="4"/>
  <c r="XP132" i="4"/>
  <c r="XO132" i="4"/>
  <c r="XN132" i="4"/>
  <c r="WS132" i="4"/>
  <c r="WR132" i="4"/>
  <c r="WQ132" i="4"/>
  <c r="VV132" i="4"/>
  <c r="VU132" i="4"/>
  <c r="VT132" i="4"/>
  <c r="UY132" i="4"/>
  <c r="UX132" i="4"/>
  <c r="UW132" i="4"/>
  <c r="AFO131" i="4"/>
  <c r="AFN131" i="4"/>
  <c r="AFM131" i="4"/>
  <c r="AER131" i="4"/>
  <c r="AEQ131" i="4"/>
  <c r="AEP131" i="4"/>
  <c r="ADU131" i="4"/>
  <c r="ADT131" i="4"/>
  <c r="ADS131" i="4"/>
  <c r="ACX131" i="4"/>
  <c r="ACW131" i="4"/>
  <c r="ACV131" i="4"/>
  <c r="ACA131" i="4"/>
  <c r="ABZ131" i="4"/>
  <c r="ABY131" i="4"/>
  <c r="ABD131" i="4"/>
  <c r="ABC131" i="4"/>
  <c r="ABB131" i="4"/>
  <c r="AAG131" i="4"/>
  <c r="AAF131" i="4"/>
  <c r="AAE131" i="4"/>
  <c r="ZJ131" i="4"/>
  <c r="ZI131" i="4"/>
  <c r="ZH131" i="4"/>
  <c r="YM131" i="4"/>
  <c r="YL131" i="4"/>
  <c r="YK131" i="4"/>
  <c r="XP131" i="4"/>
  <c r="XO131" i="4"/>
  <c r="XN131" i="4"/>
  <c r="WS131" i="4"/>
  <c r="WR131" i="4"/>
  <c r="WQ131" i="4"/>
  <c r="VV131" i="4"/>
  <c r="VU131" i="4"/>
  <c r="VT131" i="4"/>
  <c r="UY131" i="4"/>
  <c r="UX131" i="4"/>
  <c r="UW131" i="4"/>
  <c r="AFO130" i="4"/>
  <c r="AFN130" i="4"/>
  <c r="AFM130" i="4"/>
  <c r="AER130" i="4"/>
  <c r="AEQ130" i="4"/>
  <c r="AEP130" i="4"/>
  <c r="ADU130" i="4"/>
  <c r="ADT130" i="4"/>
  <c r="ADS130" i="4"/>
  <c r="ACX130" i="4"/>
  <c r="ACW130" i="4"/>
  <c r="ACV130" i="4"/>
  <c r="ACA130" i="4"/>
  <c r="ABZ130" i="4"/>
  <c r="ABY130" i="4"/>
  <c r="ABD130" i="4"/>
  <c r="ABC130" i="4"/>
  <c r="ABB130" i="4"/>
  <c r="AAG130" i="4"/>
  <c r="AAF130" i="4"/>
  <c r="AAE130" i="4"/>
  <c r="ZJ130" i="4"/>
  <c r="ZI130" i="4"/>
  <c r="ZH130" i="4"/>
  <c r="YM130" i="4"/>
  <c r="YL130" i="4"/>
  <c r="YK130" i="4"/>
  <c r="XP130" i="4"/>
  <c r="XO130" i="4"/>
  <c r="XN130" i="4"/>
  <c r="WS130" i="4"/>
  <c r="WR130" i="4"/>
  <c r="WQ130" i="4"/>
  <c r="VV130" i="4"/>
  <c r="VU130" i="4"/>
  <c r="VT130" i="4"/>
  <c r="UY130" i="4"/>
  <c r="UX130" i="4"/>
  <c r="UW130" i="4"/>
  <c r="AFO129" i="4"/>
  <c r="AFN129" i="4"/>
  <c r="AFM129" i="4"/>
  <c r="AER129" i="4"/>
  <c r="AEQ129" i="4"/>
  <c r="AEP129" i="4"/>
  <c r="ADU129" i="4"/>
  <c r="ADT129" i="4"/>
  <c r="ADS129" i="4"/>
  <c r="ACX129" i="4"/>
  <c r="ACW129" i="4"/>
  <c r="ACV129" i="4"/>
  <c r="ACA129" i="4"/>
  <c r="ABZ129" i="4"/>
  <c r="ABY129" i="4"/>
  <c r="ABD129" i="4"/>
  <c r="ABC129" i="4"/>
  <c r="ABB129" i="4"/>
  <c r="AAG129" i="4"/>
  <c r="AAF129" i="4"/>
  <c r="AAE129" i="4"/>
  <c r="ZJ129" i="4"/>
  <c r="ZI129" i="4"/>
  <c r="ZH129" i="4"/>
  <c r="YM129" i="4"/>
  <c r="YL129" i="4"/>
  <c r="YK129" i="4"/>
  <c r="XP129" i="4"/>
  <c r="XO129" i="4"/>
  <c r="XN129" i="4"/>
  <c r="WS129" i="4"/>
  <c r="WR129" i="4"/>
  <c r="WQ129" i="4"/>
  <c r="VV129" i="4"/>
  <c r="VU129" i="4"/>
  <c r="VT129" i="4"/>
  <c r="UY129" i="4"/>
  <c r="UX129" i="4"/>
  <c r="UW129" i="4"/>
  <c r="AFO128" i="4"/>
  <c r="AFN128" i="4"/>
  <c r="AFM128" i="4"/>
  <c r="AER128" i="4"/>
  <c r="AEQ128" i="4"/>
  <c r="AEP128" i="4"/>
  <c r="ADU128" i="4"/>
  <c r="ADT128" i="4"/>
  <c r="ADS128" i="4"/>
  <c r="ACX128" i="4"/>
  <c r="ACW128" i="4"/>
  <c r="ACV128" i="4"/>
  <c r="ACA128" i="4"/>
  <c r="ABZ128" i="4"/>
  <c r="ABY128" i="4"/>
  <c r="ABD128" i="4"/>
  <c r="ABC128" i="4"/>
  <c r="ABB128" i="4"/>
  <c r="AAG128" i="4"/>
  <c r="AAF128" i="4"/>
  <c r="AAE128" i="4"/>
  <c r="ZJ128" i="4"/>
  <c r="ZI128" i="4"/>
  <c r="ZH128" i="4"/>
  <c r="YM128" i="4"/>
  <c r="YL128" i="4"/>
  <c r="YK128" i="4"/>
  <c r="XP128" i="4"/>
  <c r="XO128" i="4"/>
  <c r="XN128" i="4"/>
  <c r="WS128" i="4"/>
  <c r="WR128" i="4"/>
  <c r="WQ128" i="4"/>
  <c r="VV128" i="4"/>
  <c r="VU128" i="4"/>
  <c r="VT128" i="4"/>
  <c r="UY128" i="4"/>
  <c r="UX128" i="4"/>
  <c r="UW128" i="4"/>
  <c r="AFO127" i="4"/>
  <c r="AFN127" i="4"/>
  <c r="AFM127" i="4"/>
  <c r="AER127" i="4"/>
  <c r="AEQ127" i="4"/>
  <c r="AEP127" i="4"/>
  <c r="ADU127" i="4"/>
  <c r="ADT127" i="4"/>
  <c r="ADS127" i="4"/>
  <c r="ACX127" i="4"/>
  <c r="ACW127" i="4"/>
  <c r="ACV127" i="4"/>
  <c r="ACA127" i="4"/>
  <c r="ABZ127" i="4"/>
  <c r="ABY127" i="4"/>
  <c r="ABD127" i="4"/>
  <c r="ABC127" i="4"/>
  <c r="ABB127" i="4"/>
  <c r="AAG127" i="4"/>
  <c r="AAF127" i="4"/>
  <c r="AAE127" i="4"/>
  <c r="ZJ127" i="4"/>
  <c r="ZI127" i="4"/>
  <c r="ZH127" i="4"/>
  <c r="YM127" i="4"/>
  <c r="YL127" i="4"/>
  <c r="YK127" i="4"/>
  <c r="XP127" i="4"/>
  <c r="XO127" i="4"/>
  <c r="XN127" i="4"/>
  <c r="WS127" i="4"/>
  <c r="WR127" i="4"/>
  <c r="WQ127" i="4"/>
  <c r="VV127" i="4"/>
  <c r="VU127" i="4"/>
  <c r="VT127" i="4"/>
  <c r="UY127" i="4"/>
  <c r="UX127" i="4"/>
  <c r="UW127" i="4"/>
  <c r="AFO126" i="4"/>
  <c r="AFN126" i="4"/>
  <c r="AFM126" i="4"/>
  <c r="AER126" i="4"/>
  <c r="AEQ126" i="4"/>
  <c r="AEP126" i="4"/>
  <c r="ADU126" i="4"/>
  <c r="ADT126" i="4"/>
  <c r="ADS126" i="4"/>
  <c r="ACX126" i="4"/>
  <c r="ACW126" i="4"/>
  <c r="ACV126" i="4"/>
  <c r="ACA126" i="4"/>
  <c r="ABZ126" i="4"/>
  <c r="ABY126" i="4"/>
  <c r="ABD126" i="4"/>
  <c r="ABC126" i="4"/>
  <c r="ABB126" i="4"/>
  <c r="AAG126" i="4"/>
  <c r="AAF126" i="4"/>
  <c r="AAE126" i="4"/>
  <c r="ZJ126" i="4"/>
  <c r="ZI126" i="4"/>
  <c r="ZH126" i="4"/>
  <c r="YM126" i="4"/>
  <c r="YL126" i="4"/>
  <c r="YK126" i="4"/>
  <c r="XP126" i="4"/>
  <c r="XO126" i="4"/>
  <c r="XN126" i="4"/>
  <c r="WS126" i="4"/>
  <c r="WR126" i="4"/>
  <c r="WQ126" i="4"/>
  <c r="VV126" i="4"/>
  <c r="VU126" i="4"/>
  <c r="VT126" i="4"/>
  <c r="UY126" i="4"/>
  <c r="UX126" i="4"/>
  <c r="UW126" i="4"/>
  <c r="AFO125" i="4"/>
  <c r="AFN125" i="4"/>
  <c r="AFM125" i="4"/>
  <c r="AER125" i="4"/>
  <c r="AEQ125" i="4"/>
  <c r="AEP125" i="4"/>
  <c r="ADU125" i="4"/>
  <c r="ADT125" i="4"/>
  <c r="ADS125" i="4"/>
  <c r="ACX125" i="4"/>
  <c r="ACW125" i="4"/>
  <c r="ACV125" i="4"/>
  <c r="ACA125" i="4"/>
  <c r="ABZ125" i="4"/>
  <c r="ABY125" i="4"/>
  <c r="ABD125" i="4"/>
  <c r="ABC125" i="4"/>
  <c r="ABB125" i="4"/>
  <c r="AAG125" i="4"/>
  <c r="AAF125" i="4"/>
  <c r="AAE125" i="4"/>
  <c r="ZJ125" i="4"/>
  <c r="ZI125" i="4"/>
  <c r="ZH125" i="4"/>
  <c r="YM125" i="4"/>
  <c r="YL125" i="4"/>
  <c r="YK125" i="4"/>
  <c r="XP125" i="4"/>
  <c r="XO125" i="4"/>
  <c r="XN125" i="4"/>
  <c r="WS125" i="4"/>
  <c r="WR125" i="4"/>
  <c r="WQ125" i="4"/>
  <c r="VV125" i="4"/>
  <c r="VU125" i="4"/>
  <c r="VT125" i="4"/>
  <c r="UY125" i="4"/>
  <c r="UX125" i="4"/>
  <c r="UW125" i="4"/>
  <c r="AFO124" i="4"/>
  <c r="AFN124" i="4"/>
  <c r="AFM124" i="4"/>
  <c r="AER124" i="4"/>
  <c r="AEQ124" i="4"/>
  <c r="AEP124" i="4"/>
  <c r="ADU124" i="4"/>
  <c r="ADT124" i="4"/>
  <c r="ADS124" i="4"/>
  <c r="ACX124" i="4"/>
  <c r="ACW124" i="4"/>
  <c r="ACV124" i="4"/>
  <c r="ACA124" i="4"/>
  <c r="ABZ124" i="4"/>
  <c r="ABY124" i="4"/>
  <c r="ABD124" i="4"/>
  <c r="ABC124" i="4"/>
  <c r="ABB124" i="4"/>
  <c r="AAG124" i="4"/>
  <c r="AAF124" i="4"/>
  <c r="AAE124" i="4"/>
  <c r="ZJ124" i="4"/>
  <c r="ZI124" i="4"/>
  <c r="ZH124" i="4"/>
  <c r="YM124" i="4"/>
  <c r="YL124" i="4"/>
  <c r="YK124" i="4"/>
  <c r="XP124" i="4"/>
  <c r="XO124" i="4"/>
  <c r="XN124" i="4"/>
  <c r="WS124" i="4"/>
  <c r="WR124" i="4"/>
  <c r="WQ124" i="4"/>
  <c r="VV124" i="4"/>
  <c r="VU124" i="4"/>
  <c r="VT124" i="4"/>
  <c r="UY124" i="4"/>
  <c r="UX124" i="4"/>
  <c r="UW124" i="4"/>
  <c r="AFO123" i="4"/>
  <c r="AFN123" i="4"/>
  <c r="AFM123" i="4"/>
  <c r="AER123" i="4"/>
  <c r="AEQ123" i="4"/>
  <c r="AEP123" i="4"/>
  <c r="ADU123" i="4"/>
  <c r="ADT123" i="4"/>
  <c r="ADS123" i="4"/>
  <c r="ACX123" i="4"/>
  <c r="ACW123" i="4"/>
  <c r="ACV123" i="4"/>
  <c r="ACA123" i="4"/>
  <c r="ABZ123" i="4"/>
  <c r="ABY123" i="4"/>
  <c r="ABD123" i="4"/>
  <c r="ABC123" i="4"/>
  <c r="ABB123" i="4"/>
  <c r="AAG123" i="4"/>
  <c r="AAF123" i="4"/>
  <c r="AAE123" i="4"/>
  <c r="ZJ123" i="4"/>
  <c r="ZI123" i="4"/>
  <c r="ZH123" i="4"/>
  <c r="YM123" i="4"/>
  <c r="YL123" i="4"/>
  <c r="YK123" i="4"/>
  <c r="XP123" i="4"/>
  <c r="XO123" i="4"/>
  <c r="XN123" i="4"/>
  <c r="WS123" i="4"/>
  <c r="WR123" i="4"/>
  <c r="WQ123" i="4"/>
  <c r="VV123" i="4"/>
  <c r="VU123" i="4"/>
  <c r="VT123" i="4"/>
  <c r="UY123" i="4"/>
  <c r="UX123" i="4"/>
  <c r="UW123" i="4"/>
  <c r="AFO122" i="4"/>
  <c r="AFN122" i="4"/>
  <c r="AFM122" i="4"/>
  <c r="AER122" i="4"/>
  <c r="AEQ122" i="4"/>
  <c r="AEP122" i="4"/>
  <c r="ADU122" i="4"/>
  <c r="ADT122" i="4"/>
  <c r="ADS122" i="4"/>
  <c r="ACX122" i="4"/>
  <c r="ACW122" i="4"/>
  <c r="ACV122" i="4"/>
  <c r="ACA122" i="4"/>
  <c r="ABZ122" i="4"/>
  <c r="ABY122" i="4"/>
  <c r="ABD122" i="4"/>
  <c r="ABC122" i="4"/>
  <c r="ABB122" i="4"/>
  <c r="AAG122" i="4"/>
  <c r="AAF122" i="4"/>
  <c r="AAE122" i="4"/>
  <c r="ZJ122" i="4"/>
  <c r="ZI122" i="4"/>
  <c r="ZH122" i="4"/>
  <c r="YM122" i="4"/>
  <c r="YL122" i="4"/>
  <c r="YK122" i="4"/>
  <c r="XP122" i="4"/>
  <c r="XO122" i="4"/>
  <c r="XN122" i="4"/>
  <c r="WS122" i="4"/>
  <c r="WR122" i="4"/>
  <c r="WQ122" i="4"/>
  <c r="VV122" i="4"/>
  <c r="VU122" i="4"/>
  <c r="VT122" i="4"/>
  <c r="UY122" i="4"/>
  <c r="UX122" i="4"/>
  <c r="UW122" i="4"/>
  <c r="AFO121" i="4"/>
  <c r="AFN121" i="4"/>
  <c r="AFM121" i="4"/>
  <c r="AER121" i="4"/>
  <c r="AEQ121" i="4"/>
  <c r="AEP121" i="4"/>
  <c r="ADU121" i="4"/>
  <c r="ADT121" i="4"/>
  <c r="ADS121" i="4"/>
  <c r="ACX121" i="4"/>
  <c r="ACW121" i="4"/>
  <c r="ACV121" i="4"/>
  <c r="ACA121" i="4"/>
  <c r="ABZ121" i="4"/>
  <c r="ABY121" i="4"/>
  <c r="ABD121" i="4"/>
  <c r="ABC121" i="4"/>
  <c r="ABB121" i="4"/>
  <c r="AAG121" i="4"/>
  <c r="AAF121" i="4"/>
  <c r="AAE121" i="4"/>
  <c r="ZJ121" i="4"/>
  <c r="ZI121" i="4"/>
  <c r="ZH121" i="4"/>
  <c r="YM121" i="4"/>
  <c r="YL121" i="4"/>
  <c r="YK121" i="4"/>
  <c r="XP121" i="4"/>
  <c r="XO121" i="4"/>
  <c r="XN121" i="4"/>
  <c r="WS121" i="4"/>
  <c r="WR121" i="4"/>
  <c r="WQ121" i="4"/>
  <c r="VV121" i="4"/>
  <c r="VU121" i="4"/>
  <c r="VT121" i="4"/>
  <c r="UY121" i="4"/>
  <c r="UX121" i="4"/>
  <c r="UW121" i="4"/>
  <c r="AFO120" i="4"/>
  <c r="AFN120" i="4"/>
  <c r="AFM120" i="4"/>
  <c r="AER120" i="4"/>
  <c r="AEQ120" i="4"/>
  <c r="AEP120" i="4"/>
  <c r="ADU120" i="4"/>
  <c r="ADT120" i="4"/>
  <c r="ADS120" i="4"/>
  <c r="ACX120" i="4"/>
  <c r="ACW120" i="4"/>
  <c r="ACV120" i="4"/>
  <c r="ACA120" i="4"/>
  <c r="ABZ120" i="4"/>
  <c r="ABY120" i="4"/>
  <c r="ABD120" i="4"/>
  <c r="ABC120" i="4"/>
  <c r="ABB120" i="4"/>
  <c r="AAG120" i="4"/>
  <c r="AAF120" i="4"/>
  <c r="AAE120" i="4"/>
  <c r="ZJ120" i="4"/>
  <c r="ZI120" i="4"/>
  <c r="ZH120" i="4"/>
  <c r="YM120" i="4"/>
  <c r="YL120" i="4"/>
  <c r="YK120" i="4"/>
  <c r="XP120" i="4"/>
  <c r="XO120" i="4"/>
  <c r="XN120" i="4"/>
  <c r="WS120" i="4"/>
  <c r="WR120" i="4"/>
  <c r="WQ120" i="4"/>
  <c r="VV120" i="4"/>
  <c r="VU120" i="4"/>
  <c r="VT120" i="4"/>
  <c r="UY120" i="4"/>
  <c r="UX120" i="4"/>
  <c r="UW120" i="4"/>
  <c r="AFO119" i="4"/>
  <c r="AFN119" i="4"/>
  <c r="AFM119" i="4"/>
  <c r="AER119" i="4"/>
  <c r="AEQ119" i="4"/>
  <c r="AEP119" i="4"/>
  <c r="ADU119" i="4"/>
  <c r="ADT119" i="4"/>
  <c r="ADS119" i="4"/>
  <c r="ACX119" i="4"/>
  <c r="ACW119" i="4"/>
  <c r="ACV119" i="4"/>
  <c r="ACA119" i="4"/>
  <c r="ABZ119" i="4"/>
  <c r="ABY119" i="4"/>
  <c r="ABD119" i="4"/>
  <c r="ABC119" i="4"/>
  <c r="ABB119" i="4"/>
  <c r="AAG119" i="4"/>
  <c r="AAF119" i="4"/>
  <c r="AAE119" i="4"/>
  <c r="ZJ119" i="4"/>
  <c r="ZI119" i="4"/>
  <c r="ZH119" i="4"/>
  <c r="YM119" i="4"/>
  <c r="YL119" i="4"/>
  <c r="YK119" i="4"/>
  <c r="XP119" i="4"/>
  <c r="XO119" i="4"/>
  <c r="XN119" i="4"/>
  <c r="WS119" i="4"/>
  <c r="WR119" i="4"/>
  <c r="WQ119" i="4"/>
  <c r="VV119" i="4"/>
  <c r="VU119" i="4"/>
  <c r="VT119" i="4"/>
  <c r="UY119" i="4"/>
  <c r="UX119" i="4"/>
  <c r="UW119" i="4"/>
  <c r="AFO118" i="4"/>
  <c r="AFN118" i="4"/>
  <c r="AFM118" i="4"/>
  <c r="AER118" i="4"/>
  <c r="AEQ118" i="4"/>
  <c r="AEP118" i="4"/>
  <c r="ADU118" i="4"/>
  <c r="ADT118" i="4"/>
  <c r="ADS118" i="4"/>
  <c r="ACX118" i="4"/>
  <c r="ACW118" i="4"/>
  <c r="ACV118" i="4"/>
  <c r="ACA118" i="4"/>
  <c r="ABZ118" i="4"/>
  <c r="ABY118" i="4"/>
  <c r="ABD118" i="4"/>
  <c r="ABC118" i="4"/>
  <c r="ABB118" i="4"/>
  <c r="AAG118" i="4"/>
  <c r="AAF118" i="4"/>
  <c r="AAE118" i="4"/>
  <c r="ZJ118" i="4"/>
  <c r="ZI118" i="4"/>
  <c r="ZH118" i="4"/>
  <c r="YM118" i="4"/>
  <c r="YL118" i="4"/>
  <c r="YK118" i="4"/>
  <c r="XP118" i="4"/>
  <c r="XO118" i="4"/>
  <c r="XN118" i="4"/>
  <c r="WS118" i="4"/>
  <c r="WR118" i="4"/>
  <c r="WQ118" i="4"/>
  <c r="VV118" i="4"/>
  <c r="VU118" i="4"/>
  <c r="VT118" i="4"/>
  <c r="UY118" i="4"/>
  <c r="UX118" i="4"/>
  <c r="UW118" i="4"/>
  <c r="AFO117" i="4"/>
  <c r="AFN117" i="4"/>
  <c r="AFM117" i="4"/>
  <c r="AER117" i="4"/>
  <c r="AEQ117" i="4"/>
  <c r="AEP117" i="4"/>
  <c r="ADU117" i="4"/>
  <c r="ADT117" i="4"/>
  <c r="ADS117" i="4"/>
  <c r="ACX117" i="4"/>
  <c r="ACW117" i="4"/>
  <c r="ACV117" i="4"/>
  <c r="ACA117" i="4"/>
  <c r="ABZ117" i="4"/>
  <c r="ABY117" i="4"/>
  <c r="ABD117" i="4"/>
  <c r="ABC117" i="4"/>
  <c r="ABB117" i="4"/>
  <c r="AAG117" i="4"/>
  <c r="AAF117" i="4"/>
  <c r="AAE117" i="4"/>
  <c r="ZJ117" i="4"/>
  <c r="ZI117" i="4"/>
  <c r="ZH117" i="4"/>
  <c r="YM117" i="4"/>
  <c r="YL117" i="4"/>
  <c r="YK117" i="4"/>
  <c r="XP117" i="4"/>
  <c r="XO117" i="4"/>
  <c r="XN117" i="4"/>
  <c r="WS117" i="4"/>
  <c r="WR117" i="4"/>
  <c r="WQ117" i="4"/>
  <c r="VV117" i="4"/>
  <c r="VU117" i="4"/>
  <c r="VT117" i="4"/>
  <c r="UY117" i="4"/>
  <c r="UX117" i="4"/>
  <c r="UW117" i="4"/>
  <c r="AFO116" i="4"/>
  <c r="AFN116" i="4"/>
  <c r="AFM116" i="4"/>
  <c r="AER116" i="4"/>
  <c r="AEQ116" i="4"/>
  <c r="AEP116" i="4"/>
  <c r="ADU116" i="4"/>
  <c r="ADT116" i="4"/>
  <c r="ADS116" i="4"/>
  <c r="ACX116" i="4"/>
  <c r="ACW116" i="4"/>
  <c r="ACV116" i="4"/>
  <c r="ACA116" i="4"/>
  <c r="ABZ116" i="4"/>
  <c r="ABY116" i="4"/>
  <c r="ABD116" i="4"/>
  <c r="ABC116" i="4"/>
  <c r="ABB116" i="4"/>
  <c r="AAG116" i="4"/>
  <c r="AAF116" i="4"/>
  <c r="AAE116" i="4"/>
  <c r="ZJ116" i="4"/>
  <c r="ZI116" i="4"/>
  <c r="ZH116" i="4"/>
  <c r="YM116" i="4"/>
  <c r="YL116" i="4"/>
  <c r="YK116" i="4"/>
  <c r="XP116" i="4"/>
  <c r="XO116" i="4"/>
  <c r="XN116" i="4"/>
  <c r="WS116" i="4"/>
  <c r="WR116" i="4"/>
  <c r="WQ116" i="4"/>
  <c r="VV116" i="4"/>
  <c r="VU116" i="4"/>
  <c r="VT116" i="4"/>
  <c r="UY116" i="4"/>
  <c r="UX116" i="4"/>
  <c r="UW116" i="4"/>
  <c r="AFO115" i="4"/>
  <c r="AFN115" i="4"/>
  <c r="AFM115" i="4"/>
  <c r="AER115" i="4"/>
  <c r="AEQ115" i="4"/>
  <c r="AEP115" i="4"/>
  <c r="ADU115" i="4"/>
  <c r="ADT115" i="4"/>
  <c r="ADS115" i="4"/>
  <c r="ACX115" i="4"/>
  <c r="ACW115" i="4"/>
  <c r="ACV115" i="4"/>
  <c r="ACA115" i="4"/>
  <c r="ABZ115" i="4"/>
  <c r="ABY115" i="4"/>
  <c r="ABD115" i="4"/>
  <c r="ABC115" i="4"/>
  <c r="ABB115" i="4"/>
  <c r="AAG115" i="4"/>
  <c r="AAF115" i="4"/>
  <c r="AAE115" i="4"/>
  <c r="ZJ115" i="4"/>
  <c r="ZI115" i="4"/>
  <c r="ZH115" i="4"/>
  <c r="YM115" i="4"/>
  <c r="YL115" i="4"/>
  <c r="YK115" i="4"/>
  <c r="XP115" i="4"/>
  <c r="XO115" i="4"/>
  <c r="XN115" i="4"/>
  <c r="WS115" i="4"/>
  <c r="WR115" i="4"/>
  <c r="WQ115" i="4"/>
  <c r="VV115" i="4"/>
  <c r="VU115" i="4"/>
  <c r="VT115" i="4"/>
  <c r="UY115" i="4"/>
  <c r="UX115" i="4"/>
  <c r="UW115" i="4"/>
  <c r="AFO114" i="4"/>
  <c r="AFN114" i="4"/>
  <c r="AFM114" i="4"/>
  <c r="AER114" i="4"/>
  <c r="AEQ114" i="4"/>
  <c r="AEP114" i="4"/>
  <c r="ADU114" i="4"/>
  <c r="ADT114" i="4"/>
  <c r="ADS114" i="4"/>
  <c r="ACX114" i="4"/>
  <c r="ACW114" i="4"/>
  <c r="ACV114" i="4"/>
  <c r="ACA114" i="4"/>
  <c r="ABZ114" i="4"/>
  <c r="ABY114" i="4"/>
  <c r="ABD114" i="4"/>
  <c r="ABC114" i="4"/>
  <c r="ABB114" i="4"/>
  <c r="AAG114" i="4"/>
  <c r="AAF114" i="4"/>
  <c r="AAE114" i="4"/>
  <c r="ZJ114" i="4"/>
  <c r="ZI114" i="4"/>
  <c r="ZH114" i="4"/>
  <c r="YM114" i="4"/>
  <c r="YL114" i="4"/>
  <c r="YK114" i="4"/>
  <c r="XP114" i="4"/>
  <c r="XO114" i="4"/>
  <c r="XN114" i="4"/>
  <c r="WS114" i="4"/>
  <c r="WR114" i="4"/>
  <c r="WQ114" i="4"/>
  <c r="VV114" i="4"/>
  <c r="VU114" i="4"/>
  <c r="VT114" i="4"/>
  <c r="UY114" i="4"/>
  <c r="UX114" i="4"/>
  <c r="UW114" i="4"/>
  <c r="AFO113" i="4"/>
  <c r="AFN113" i="4"/>
  <c r="AFM113" i="4"/>
  <c r="AER113" i="4"/>
  <c r="AEQ113" i="4"/>
  <c r="AEP113" i="4"/>
  <c r="ADU113" i="4"/>
  <c r="ADT113" i="4"/>
  <c r="ADS113" i="4"/>
  <c r="ACX113" i="4"/>
  <c r="ACW113" i="4"/>
  <c r="ACV113" i="4"/>
  <c r="ACA113" i="4"/>
  <c r="ABZ113" i="4"/>
  <c r="ABY113" i="4"/>
  <c r="ABD113" i="4"/>
  <c r="ABC113" i="4"/>
  <c r="ABB113" i="4"/>
  <c r="AAG113" i="4"/>
  <c r="AAF113" i="4"/>
  <c r="AAE113" i="4"/>
  <c r="ZJ113" i="4"/>
  <c r="ZI113" i="4"/>
  <c r="ZH113" i="4"/>
  <c r="YM113" i="4"/>
  <c r="YL113" i="4"/>
  <c r="YK113" i="4"/>
  <c r="XP113" i="4"/>
  <c r="XO113" i="4"/>
  <c r="XN113" i="4"/>
  <c r="WS113" i="4"/>
  <c r="WR113" i="4"/>
  <c r="WQ113" i="4"/>
  <c r="VV113" i="4"/>
  <c r="VU113" i="4"/>
  <c r="VT113" i="4"/>
  <c r="UY113" i="4"/>
  <c r="UX113" i="4"/>
  <c r="UW113" i="4"/>
  <c r="AFO112" i="4"/>
  <c r="AFN112" i="4"/>
  <c r="AFM112" i="4"/>
  <c r="AER112" i="4"/>
  <c r="AEQ112" i="4"/>
  <c r="AEP112" i="4"/>
  <c r="ADU112" i="4"/>
  <c r="ADT112" i="4"/>
  <c r="ADS112" i="4"/>
  <c r="ACX112" i="4"/>
  <c r="ACW112" i="4"/>
  <c r="ACV112" i="4"/>
  <c r="ACA112" i="4"/>
  <c r="ABZ112" i="4"/>
  <c r="ABY112" i="4"/>
  <c r="ABD112" i="4"/>
  <c r="ABC112" i="4"/>
  <c r="ABB112" i="4"/>
  <c r="AAG112" i="4"/>
  <c r="AAF112" i="4"/>
  <c r="AAE112" i="4"/>
  <c r="ZJ112" i="4"/>
  <c r="ZI112" i="4"/>
  <c r="ZH112" i="4"/>
  <c r="YM112" i="4"/>
  <c r="YL112" i="4"/>
  <c r="YK112" i="4"/>
  <c r="XP112" i="4"/>
  <c r="XO112" i="4"/>
  <c r="XN112" i="4"/>
  <c r="WS112" i="4"/>
  <c r="WR112" i="4"/>
  <c r="WQ112" i="4"/>
  <c r="VV112" i="4"/>
  <c r="VU112" i="4"/>
  <c r="VT112" i="4"/>
  <c r="UY112" i="4"/>
  <c r="UX112" i="4"/>
  <c r="UW112" i="4"/>
  <c r="AFO111" i="4"/>
  <c r="AFN111" i="4"/>
  <c r="AFM111" i="4"/>
  <c r="AER111" i="4"/>
  <c r="AEQ111" i="4"/>
  <c r="AEP111" i="4"/>
  <c r="ADU111" i="4"/>
  <c r="ADT111" i="4"/>
  <c r="ADS111" i="4"/>
  <c r="ACX111" i="4"/>
  <c r="ACW111" i="4"/>
  <c r="ACV111" i="4"/>
  <c r="ACA111" i="4"/>
  <c r="ABZ111" i="4"/>
  <c r="ABY111" i="4"/>
  <c r="ABD111" i="4"/>
  <c r="ABC111" i="4"/>
  <c r="ABB111" i="4"/>
  <c r="AAG111" i="4"/>
  <c r="AAF111" i="4"/>
  <c r="AAE111" i="4"/>
  <c r="ZJ111" i="4"/>
  <c r="ZI111" i="4"/>
  <c r="ZH111" i="4"/>
  <c r="YM111" i="4"/>
  <c r="YL111" i="4"/>
  <c r="YK111" i="4"/>
  <c r="XP111" i="4"/>
  <c r="XO111" i="4"/>
  <c r="XN111" i="4"/>
  <c r="WS111" i="4"/>
  <c r="WR111" i="4"/>
  <c r="WQ111" i="4"/>
  <c r="VV111" i="4"/>
  <c r="VU111" i="4"/>
  <c r="VT111" i="4"/>
  <c r="UY111" i="4"/>
  <c r="UX111" i="4"/>
  <c r="UW111" i="4"/>
  <c r="AFO110" i="4"/>
  <c r="AFN110" i="4"/>
  <c r="AFM110" i="4"/>
  <c r="AER110" i="4"/>
  <c r="AEQ110" i="4"/>
  <c r="AEP110" i="4"/>
  <c r="ADU110" i="4"/>
  <c r="ADT110" i="4"/>
  <c r="ADS110" i="4"/>
  <c r="ACX110" i="4"/>
  <c r="ACW110" i="4"/>
  <c r="ACV110" i="4"/>
  <c r="ACA110" i="4"/>
  <c r="ABZ110" i="4"/>
  <c r="ABY110" i="4"/>
  <c r="ABD110" i="4"/>
  <c r="ABC110" i="4"/>
  <c r="ABB110" i="4"/>
  <c r="AAG110" i="4"/>
  <c r="AAF110" i="4"/>
  <c r="AAE110" i="4"/>
  <c r="ZJ110" i="4"/>
  <c r="ZI110" i="4"/>
  <c r="ZH110" i="4"/>
  <c r="YM110" i="4"/>
  <c r="YL110" i="4"/>
  <c r="YK110" i="4"/>
  <c r="XP110" i="4"/>
  <c r="XO110" i="4"/>
  <c r="XN110" i="4"/>
  <c r="WS110" i="4"/>
  <c r="WR110" i="4"/>
  <c r="WQ110" i="4"/>
  <c r="VV110" i="4"/>
  <c r="VU110" i="4"/>
  <c r="VT110" i="4"/>
  <c r="UY110" i="4"/>
  <c r="UX110" i="4"/>
  <c r="UW110" i="4"/>
  <c r="AFO109" i="4"/>
  <c r="AFN109" i="4"/>
  <c r="AFM109" i="4"/>
  <c r="AER109" i="4"/>
  <c r="AEQ109" i="4"/>
  <c r="AEP109" i="4"/>
  <c r="ADU109" i="4"/>
  <c r="ADT109" i="4"/>
  <c r="ADS109" i="4"/>
  <c r="ACX109" i="4"/>
  <c r="ACW109" i="4"/>
  <c r="ACV109" i="4"/>
  <c r="ACA109" i="4"/>
  <c r="ABZ109" i="4"/>
  <c r="ABY109" i="4"/>
  <c r="ABD109" i="4"/>
  <c r="ABC109" i="4"/>
  <c r="ABB109" i="4"/>
  <c r="AAG109" i="4"/>
  <c r="AAF109" i="4"/>
  <c r="AAE109" i="4"/>
  <c r="ZJ109" i="4"/>
  <c r="ZI109" i="4"/>
  <c r="ZH109" i="4"/>
  <c r="YM109" i="4"/>
  <c r="YL109" i="4"/>
  <c r="YK109" i="4"/>
  <c r="XP109" i="4"/>
  <c r="XO109" i="4"/>
  <c r="XN109" i="4"/>
  <c r="WS109" i="4"/>
  <c r="WR109" i="4"/>
  <c r="WQ109" i="4"/>
  <c r="VV109" i="4"/>
  <c r="VU109" i="4"/>
  <c r="VT109" i="4"/>
  <c r="UY109" i="4"/>
  <c r="UX109" i="4"/>
  <c r="UW109" i="4"/>
  <c r="AFO108" i="4"/>
  <c r="AFN108" i="4"/>
  <c r="AFM108" i="4"/>
  <c r="AER108" i="4"/>
  <c r="AEQ108" i="4"/>
  <c r="AEP108" i="4"/>
  <c r="ADU108" i="4"/>
  <c r="ADT108" i="4"/>
  <c r="ADS108" i="4"/>
  <c r="ACX108" i="4"/>
  <c r="ACW108" i="4"/>
  <c r="ACV108" i="4"/>
  <c r="ACA108" i="4"/>
  <c r="ABZ108" i="4"/>
  <c r="ABY108" i="4"/>
  <c r="ABD108" i="4"/>
  <c r="ABC108" i="4"/>
  <c r="ABB108" i="4"/>
  <c r="AAG108" i="4"/>
  <c r="AAF108" i="4"/>
  <c r="AAE108" i="4"/>
  <c r="ZJ108" i="4"/>
  <c r="ZI108" i="4"/>
  <c r="ZH108" i="4"/>
  <c r="YM108" i="4"/>
  <c r="YL108" i="4"/>
  <c r="YK108" i="4"/>
  <c r="XP108" i="4"/>
  <c r="XO108" i="4"/>
  <c r="XN108" i="4"/>
  <c r="WS108" i="4"/>
  <c r="WR108" i="4"/>
  <c r="WQ108" i="4"/>
  <c r="VV108" i="4"/>
  <c r="VU108" i="4"/>
  <c r="VT108" i="4"/>
  <c r="UY108" i="4"/>
  <c r="UX108" i="4"/>
  <c r="UW108" i="4"/>
  <c r="AFO107" i="4"/>
  <c r="AFN107" i="4"/>
  <c r="AFM107" i="4"/>
  <c r="AER107" i="4"/>
  <c r="AEQ107" i="4"/>
  <c r="AEP107" i="4"/>
  <c r="ADU107" i="4"/>
  <c r="ADT107" i="4"/>
  <c r="ADS107" i="4"/>
  <c r="ACX107" i="4"/>
  <c r="ACW107" i="4"/>
  <c r="ACV107" i="4"/>
  <c r="ACA107" i="4"/>
  <c r="ABZ107" i="4"/>
  <c r="ABY107" i="4"/>
  <c r="ABD107" i="4"/>
  <c r="ABC107" i="4"/>
  <c r="ABB107" i="4"/>
  <c r="AAG107" i="4"/>
  <c r="AAF107" i="4"/>
  <c r="AAE107" i="4"/>
  <c r="ZJ107" i="4"/>
  <c r="ZI107" i="4"/>
  <c r="ZH107" i="4"/>
  <c r="YM107" i="4"/>
  <c r="YL107" i="4"/>
  <c r="YK107" i="4"/>
  <c r="XP107" i="4"/>
  <c r="XO107" i="4"/>
  <c r="XN107" i="4"/>
  <c r="WS107" i="4"/>
  <c r="WR107" i="4"/>
  <c r="WQ107" i="4"/>
  <c r="VV107" i="4"/>
  <c r="VU107" i="4"/>
  <c r="VT107" i="4"/>
  <c r="UY107" i="4"/>
  <c r="UX107" i="4"/>
  <c r="UW107" i="4"/>
  <c r="AFO106" i="4"/>
  <c r="AFN106" i="4"/>
  <c r="AFM106" i="4"/>
  <c r="AER106" i="4"/>
  <c r="AEQ106" i="4"/>
  <c r="AEP106" i="4"/>
  <c r="ADU106" i="4"/>
  <c r="ADT106" i="4"/>
  <c r="ADS106" i="4"/>
  <c r="ACX106" i="4"/>
  <c r="ACW106" i="4"/>
  <c r="ACV106" i="4"/>
  <c r="ACA106" i="4"/>
  <c r="ABZ106" i="4"/>
  <c r="ABY106" i="4"/>
  <c r="ABD106" i="4"/>
  <c r="ABC106" i="4"/>
  <c r="ABB106" i="4"/>
  <c r="AAG106" i="4"/>
  <c r="AAF106" i="4"/>
  <c r="AAE106" i="4"/>
  <c r="ZJ106" i="4"/>
  <c r="ZI106" i="4"/>
  <c r="ZH106" i="4"/>
  <c r="YM106" i="4"/>
  <c r="YL106" i="4"/>
  <c r="YK106" i="4"/>
  <c r="XP106" i="4"/>
  <c r="XO106" i="4"/>
  <c r="XN106" i="4"/>
  <c r="WS106" i="4"/>
  <c r="WR106" i="4"/>
  <c r="WQ106" i="4"/>
  <c r="VV106" i="4"/>
  <c r="VU106" i="4"/>
  <c r="VT106" i="4"/>
  <c r="UY106" i="4"/>
  <c r="UX106" i="4"/>
  <c r="UW106" i="4"/>
  <c r="AFO105" i="4"/>
  <c r="AFN105" i="4"/>
  <c r="AFM105" i="4"/>
  <c r="AER105" i="4"/>
  <c r="AEQ105" i="4"/>
  <c r="AEP105" i="4"/>
  <c r="ADU105" i="4"/>
  <c r="ADT105" i="4"/>
  <c r="ADS105" i="4"/>
  <c r="ACX105" i="4"/>
  <c r="ACW105" i="4"/>
  <c r="ACV105" i="4"/>
  <c r="ACA105" i="4"/>
  <c r="ABZ105" i="4"/>
  <c r="ABY105" i="4"/>
  <c r="ABD105" i="4"/>
  <c r="ABC105" i="4"/>
  <c r="ABB105" i="4"/>
  <c r="AAG105" i="4"/>
  <c r="AAF105" i="4"/>
  <c r="AAE105" i="4"/>
  <c r="ZJ105" i="4"/>
  <c r="ZI105" i="4"/>
  <c r="ZH105" i="4"/>
  <c r="YM105" i="4"/>
  <c r="YL105" i="4"/>
  <c r="YK105" i="4"/>
  <c r="XP105" i="4"/>
  <c r="XO105" i="4"/>
  <c r="XN105" i="4"/>
  <c r="WS105" i="4"/>
  <c r="WR105" i="4"/>
  <c r="WQ105" i="4"/>
  <c r="VV105" i="4"/>
  <c r="VU105" i="4"/>
  <c r="VT105" i="4"/>
  <c r="UY105" i="4"/>
  <c r="UX105" i="4"/>
  <c r="UW105" i="4"/>
  <c r="AFO104" i="4"/>
  <c r="AFN104" i="4"/>
  <c r="AFM104" i="4"/>
  <c r="AER104" i="4"/>
  <c r="AEQ104" i="4"/>
  <c r="AEP104" i="4"/>
  <c r="ADU104" i="4"/>
  <c r="ADT104" i="4"/>
  <c r="ADS104" i="4"/>
  <c r="ACX104" i="4"/>
  <c r="ACW104" i="4"/>
  <c r="ACV104" i="4"/>
  <c r="ACA104" i="4"/>
  <c r="ABZ104" i="4"/>
  <c r="ABY104" i="4"/>
  <c r="ABD104" i="4"/>
  <c r="ABC104" i="4"/>
  <c r="ABB104" i="4"/>
  <c r="AAG104" i="4"/>
  <c r="AAF104" i="4"/>
  <c r="AAE104" i="4"/>
  <c r="ZJ104" i="4"/>
  <c r="ZI104" i="4"/>
  <c r="ZH104" i="4"/>
  <c r="YM104" i="4"/>
  <c r="YL104" i="4"/>
  <c r="YK104" i="4"/>
  <c r="XP104" i="4"/>
  <c r="XO104" i="4"/>
  <c r="XN104" i="4"/>
  <c r="WS104" i="4"/>
  <c r="WR104" i="4"/>
  <c r="WQ104" i="4"/>
  <c r="VV104" i="4"/>
  <c r="VU104" i="4"/>
  <c r="VT104" i="4"/>
  <c r="UY104" i="4"/>
  <c r="UX104" i="4"/>
  <c r="UW104" i="4"/>
  <c r="AFO103" i="4"/>
  <c r="AFN103" i="4"/>
  <c r="AFM103" i="4"/>
  <c r="AER103" i="4"/>
  <c r="AEQ103" i="4"/>
  <c r="AEP103" i="4"/>
  <c r="ADU103" i="4"/>
  <c r="ADT103" i="4"/>
  <c r="ADS103" i="4"/>
  <c r="ACX103" i="4"/>
  <c r="ACW103" i="4"/>
  <c r="ACV103" i="4"/>
  <c r="ACA103" i="4"/>
  <c r="ABZ103" i="4"/>
  <c r="ABY103" i="4"/>
  <c r="ABD103" i="4"/>
  <c r="ABC103" i="4"/>
  <c r="ABB103" i="4"/>
  <c r="AAG103" i="4"/>
  <c r="AAF103" i="4"/>
  <c r="AAE103" i="4"/>
  <c r="ZJ103" i="4"/>
  <c r="ZI103" i="4"/>
  <c r="ZH103" i="4"/>
  <c r="YM103" i="4"/>
  <c r="YL103" i="4"/>
  <c r="YK103" i="4"/>
  <c r="XP103" i="4"/>
  <c r="XO103" i="4"/>
  <c r="XN103" i="4"/>
  <c r="WS103" i="4"/>
  <c r="WR103" i="4"/>
  <c r="WQ103" i="4"/>
  <c r="VV103" i="4"/>
  <c r="VU103" i="4"/>
  <c r="VT103" i="4"/>
  <c r="UY103" i="4"/>
  <c r="UX103" i="4"/>
  <c r="UW103" i="4"/>
  <c r="AFO102" i="4"/>
  <c r="AFN102" i="4"/>
  <c r="AFM102" i="4"/>
  <c r="AER102" i="4"/>
  <c r="AEQ102" i="4"/>
  <c r="AEP102" i="4"/>
  <c r="ADU102" i="4"/>
  <c r="ADT102" i="4"/>
  <c r="ADS102" i="4"/>
  <c r="ACX102" i="4"/>
  <c r="ACW102" i="4"/>
  <c r="ACV102" i="4"/>
  <c r="ACA102" i="4"/>
  <c r="ABZ102" i="4"/>
  <c r="ABY102" i="4"/>
  <c r="ABD102" i="4"/>
  <c r="ABC102" i="4"/>
  <c r="ABB102" i="4"/>
  <c r="AAG102" i="4"/>
  <c r="AAF102" i="4"/>
  <c r="AAE102" i="4"/>
  <c r="ZJ102" i="4"/>
  <c r="ZI102" i="4"/>
  <c r="ZH102" i="4"/>
  <c r="YM102" i="4"/>
  <c r="YL102" i="4"/>
  <c r="YK102" i="4"/>
  <c r="XP102" i="4"/>
  <c r="XO102" i="4"/>
  <c r="XN102" i="4"/>
  <c r="WS102" i="4"/>
  <c r="WR102" i="4"/>
  <c r="WQ102" i="4"/>
  <c r="VV102" i="4"/>
  <c r="VU102" i="4"/>
  <c r="VT102" i="4"/>
  <c r="UY102" i="4"/>
  <c r="UX102" i="4"/>
  <c r="UW102" i="4"/>
  <c r="AFO101" i="4"/>
  <c r="AFN101" i="4"/>
  <c r="AFM101" i="4"/>
  <c r="AER101" i="4"/>
  <c r="AEQ101" i="4"/>
  <c r="AEP101" i="4"/>
  <c r="ADU101" i="4"/>
  <c r="ADT101" i="4"/>
  <c r="ADS101" i="4"/>
  <c r="ACX101" i="4"/>
  <c r="ACW101" i="4"/>
  <c r="ACV101" i="4"/>
  <c r="ACA101" i="4"/>
  <c r="ABZ101" i="4"/>
  <c r="ABY101" i="4"/>
  <c r="ABD101" i="4"/>
  <c r="ABC101" i="4"/>
  <c r="ABB101" i="4"/>
  <c r="AAG101" i="4"/>
  <c r="AAF101" i="4"/>
  <c r="AAE101" i="4"/>
  <c r="ZJ101" i="4"/>
  <c r="ZI101" i="4"/>
  <c r="ZH101" i="4"/>
  <c r="YM101" i="4"/>
  <c r="YL101" i="4"/>
  <c r="YK101" i="4"/>
  <c r="XP101" i="4"/>
  <c r="XO101" i="4"/>
  <c r="XN101" i="4"/>
  <c r="WS101" i="4"/>
  <c r="WR101" i="4"/>
  <c r="WQ101" i="4"/>
  <c r="VV101" i="4"/>
  <c r="VU101" i="4"/>
  <c r="VT101" i="4"/>
  <c r="UY101" i="4"/>
  <c r="UX101" i="4"/>
  <c r="UW101" i="4"/>
  <c r="AFO100" i="4"/>
  <c r="AFN100" i="4"/>
  <c r="AFM100" i="4"/>
  <c r="AER100" i="4"/>
  <c r="AEQ100" i="4"/>
  <c r="AEP100" i="4"/>
  <c r="ADU100" i="4"/>
  <c r="ADT100" i="4"/>
  <c r="ADS100" i="4"/>
  <c r="ACX100" i="4"/>
  <c r="ACW100" i="4"/>
  <c r="ACV100" i="4"/>
  <c r="ACA100" i="4"/>
  <c r="ABZ100" i="4"/>
  <c r="ABY100" i="4"/>
  <c r="ABD100" i="4"/>
  <c r="ABC100" i="4"/>
  <c r="ABB100" i="4"/>
  <c r="AAG100" i="4"/>
  <c r="AAF100" i="4"/>
  <c r="AAE100" i="4"/>
  <c r="ZJ100" i="4"/>
  <c r="ZI100" i="4"/>
  <c r="ZH100" i="4"/>
  <c r="YM100" i="4"/>
  <c r="YL100" i="4"/>
  <c r="YK100" i="4"/>
  <c r="XP100" i="4"/>
  <c r="XO100" i="4"/>
  <c r="XN100" i="4"/>
  <c r="WS100" i="4"/>
  <c r="WR100" i="4"/>
  <c r="WQ100" i="4"/>
  <c r="VV100" i="4"/>
  <c r="VU100" i="4"/>
  <c r="VT100" i="4"/>
  <c r="UY100" i="4"/>
  <c r="UX100" i="4"/>
  <c r="UW100" i="4"/>
  <c r="AFO99" i="4"/>
  <c r="AFN99" i="4"/>
  <c r="AFM99" i="4"/>
  <c r="AER99" i="4"/>
  <c r="AEQ99" i="4"/>
  <c r="AEP99" i="4"/>
  <c r="ADU99" i="4"/>
  <c r="ADT99" i="4"/>
  <c r="ADS99" i="4"/>
  <c r="ACX99" i="4"/>
  <c r="ACW99" i="4"/>
  <c r="ACV99" i="4"/>
  <c r="ACA99" i="4"/>
  <c r="ABZ99" i="4"/>
  <c r="ABY99" i="4"/>
  <c r="ABD99" i="4"/>
  <c r="ABC99" i="4"/>
  <c r="ABB99" i="4"/>
  <c r="AAG99" i="4"/>
  <c r="AAF99" i="4"/>
  <c r="AAE99" i="4"/>
  <c r="ZJ99" i="4"/>
  <c r="ZI99" i="4"/>
  <c r="ZH99" i="4"/>
  <c r="YM99" i="4"/>
  <c r="YL99" i="4"/>
  <c r="YK99" i="4"/>
  <c r="XP99" i="4"/>
  <c r="XO99" i="4"/>
  <c r="XN99" i="4"/>
  <c r="WS99" i="4"/>
  <c r="WR99" i="4"/>
  <c r="WQ99" i="4"/>
  <c r="VV99" i="4"/>
  <c r="VU99" i="4"/>
  <c r="VT99" i="4"/>
  <c r="UY99" i="4"/>
  <c r="UX99" i="4"/>
  <c r="UW99" i="4"/>
  <c r="AFO98" i="4"/>
  <c r="AFN98" i="4"/>
  <c r="AFM98" i="4"/>
  <c r="AER98" i="4"/>
  <c r="AEQ98" i="4"/>
  <c r="AEP98" i="4"/>
  <c r="ADU98" i="4"/>
  <c r="ADT98" i="4"/>
  <c r="ADS98" i="4"/>
  <c r="ACX98" i="4"/>
  <c r="ACW98" i="4"/>
  <c r="ACV98" i="4"/>
  <c r="ACA98" i="4"/>
  <c r="ABZ98" i="4"/>
  <c r="ABY98" i="4"/>
  <c r="ABD98" i="4"/>
  <c r="ABC98" i="4"/>
  <c r="ABB98" i="4"/>
  <c r="AAG98" i="4"/>
  <c r="AAF98" i="4"/>
  <c r="AAE98" i="4"/>
  <c r="ZJ98" i="4"/>
  <c r="ZI98" i="4"/>
  <c r="ZH98" i="4"/>
  <c r="YM98" i="4"/>
  <c r="YL98" i="4"/>
  <c r="YK98" i="4"/>
  <c r="XP98" i="4"/>
  <c r="XO98" i="4"/>
  <c r="XN98" i="4"/>
  <c r="WS98" i="4"/>
  <c r="WR98" i="4"/>
  <c r="WQ98" i="4"/>
  <c r="VV98" i="4"/>
  <c r="VU98" i="4"/>
  <c r="VT98" i="4"/>
  <c r="UY98" i="4"/>
  <c r="UX98" i="4"/>
  <c r="UW98" i="4"/>
  <c r="AFO97" i="4"/>
  <c r="AFN97" i="4"/>
  <c r="AFM97" i="4"/>
  <c r="AER97" i="4"/>
  <c r="AEQ97" i="4"/>
  <c r="AEP97" i="4"/>
  <c r="ADU97" i="4"/>
  <c r="ADT97" i="4"/>
  <c r="ADS97" i="4"/>
  <c r="ACX97" i="4"/>
  <c r="ACW97" i="4"/>
  <c r="ACV97" i="4"/>
  <c r="ACA97" i="4"/>
  <c r="ABZ97" i="4"/>
  <c r="ABY97" i="4"/>
  <c r="ABD97" i="4"/>
  <c r="ABC97" i="4"/>
  <c r="ABB97" i="4"/>
  <c r="AAG97" i="4"/>
  <c r="AAF97" i="4"/>
  <c r="AAE97" i="4"/>
  <c r="ZJ97" i="4"/>
  <c r="ZI97" i="4"/>
  <c r="ZH97" i="4"/>
  <c r="YM97" i="4"/>
  <c r="YL97" i="4"/>
  <c r="YK97" i="4"/>
  <c r="XP97" i="4"/>
  <c r="XO97" i="4"/>
  <c r="XN97" i="4"/>
  <c r="WS97" i="4"/>
  <c r="WR97" i="4"/>
  <c r="WQ97" i="4"/>
  <c r="VV97" i="4"/>
  <c r="VU97" i="4"/>
  <c r="VT97" i="4"/>
  <c r="UY97" i="4"/>
  <c r="UX97" i="4"/>
  <c r="UW97" i="4"/>
  <c r="AFO96" i="4"/>
  <c r="AFN96" i="4"/>
  <c r="AFM96" i="4"/>
  <c r="AER96" i="4"/>
  <c r="AEQ96" i="4"/>
  <c r="AEP96" i="4"/>
  <c r="ADU96" i="4"/>
  <c r="ADT96" i="4"/>
  <c r="ADS96" i="4"/>
  <c r="ACX96" i="4"/>
  <c r="ACW96" i="4"/>
  <c r="ACV96" i="4"/>
  <c r="ACA96" i="4"/>
  <c r="ABZ96" i="4"/>
  <c r="ABY96" i="4"/>
  <c r="ABD96" i="4"/>
  <c r="ABC96" i="4"/>
  <c r="ABB96" i="4"/>
  <c r="AAG96" i="4"/>
  <c r="AAF96" i="4"/>
  <c r="AAE96" i="4"/>
  <c r="ZJ96" i="4"/>
  <c r="ZI96" i="4"/>
  <c r="ZH96" i="4"/>
  <c r="YM96" i="4"/>
  <c r="YL96" i="4"/>
  <c r="YK96" i="4"/>
  <c r="XP96" i="4"/>
  <c r="XO96" i="4"/>
  <c r="XN96" i="4"/>
  <c r="WS96" i="4"/>
  <c r="WR96" i="4"/>
  <c r="WQ96" i="4"/>
  <c r="VV96" i="4"/>
  <c r="VU96" i="4"/>
  <c r="VT96" i="4"/>
  <c r="UY96" i="4"/>
  <c r="UX96" i="4"/>
  <c r="UW96" i="4"/>
  <c r="AFO95" i="4"/>
  <c r="AFN95" i="4"/>
  <c r="AFM95" i="4"/>
  <c r="AER95" i="4"/>
  <c r="AEQ95" i="4"/>
  <c r="AEP95" i="4"/>
  <c r="ADU95" i="4"/>
  <c r="ADT95" i="4"/>
  <c r="ADS95" i="4"/>
  <c r="ACX95" i="4"/>
  <c r="ACW95" i="4"/>
  <c r="ACV95" i="4"/>
  <c r="ACA95" i="4"/>
  <c r="ABZ95" i="4"/>
  <c r="ABY95" i="4"/>
  <c r="ABD95" i="4"/>
  <c r="ABC95" i="4"/>
  <c r="ABB95" i="4"/>
  <c r="AAG95" i="4"/>
  <c r="AAF95" i="4"/>
  <c r="AAE95" i="4"/>
  <c r="ZJ95" i="4"/>
  <c r="ZI95" i="4"/>
  <c r="ZH95" i="4"/>
  <c r="YM95" i="4"/>
  <c r="YL95" i="4"/>
  <c r="YK95" i="4"/>
  <c r="XP95" i="4"/>
  <c r="XO95" i="4"/>
  <c r="XN95" i="4"/>
  <c r="WS95" i="4"/>
  <c r="WR95" i="4"/>
  <c r="WQ95" i="4"/>
  <c r="VV95" i="4"/>
  <c r="VU95" i="4"/>
  <c r="VT95" i="4"/>
  <c r="UY95" i="4"/>
  <c r="UX95" i="4"/>
  <c r="UW95" i="4"/>
  <c r="AFO94" i="4"/>
  <c r="AFN94" i="4"/>
  <c r="AFM94" i="4"/>
  <c r="AER94" i="4"/>
  <c r="AEQ94" i="4"/>
  <c r="AEP94" i="4"/>
  <c r="ADU94" i="4"/>
  <c r="ADT94" i="4"/>
  <c r="ADS94" i="4"/>
  <c r="ACX94" i="4"/>
  <c r="ACW94" i="4"/>
  <c r="ACV94" i="4"/>
  <c r="ACA94" i="4"/>
  <c r="ABZ94" i="4"/>
  <c r="ABY94" i="4"/>
  <c r="ABD94" i="4"/>
  <c r="ABC94" i="4"/>
  <c r="ABB94" i="4"/>
  <c r="AAG94" i="4"/>
  <c r="AAF94" i="4"/>
  <c r="AAE94" i="4"/>
  <c r="ZJ94" i="4"/>
  <c r="ZI94" i="4"/>
  <c r="ZH94" i="4"/>
  <c r="YM94" i="4"/>
  <c r="YL94" i="4"/>
  <c r="YK94" i="4"/>
  <c r="XP94" i="4"/>
  <c r="XO94" i="4"/>
  <c r="XN94" i="4"/>
  <c r="WS94" i="4"/>
  <c r="WR94" i="4"/>
  <c r="WQ94" i="4"/>
  <c r="VV94" i="4"/>
  <c r="VU94" i="4"/>
  <c r="VT94" i="4"/>
  <c r="UY94" i="4"/>
  <c r="UX94" i="4"/>
  <c r="UW94" i="4"/>
  <c r="AFO93" i="4"/>
  <c r="AFN93" i="4"/>
  <c r="AFM93" i="4"/>
  <c r="AER93" i="4"/>
  <c r="AEQ93" i="4"/>
  <c r="AEP93" i="4"/>
  <c r="ADU93" i="4"/>
  <c r="ADT93" i="4"/>
  <c r="ADS93" i="4"/>
  <c r="ACX93" i="4"/>
  <c r="ACW93" i="4"/>
  <c r="ACV93" i="4"/>
  <c r="ACA93" i="4"/>
  <c r="ABZ93" i="4"/>
  <c r="ABY93" i="4"/>
  <c r="ABD93" i="4"/>
  <c r="ABC93" i="4"/>
  <c r="ABB93" i="4"/>
  <c r="AAG93" i="4"/>
  <c r="AAF93" i="4"/>
  <c r="AAE93" i="4"/>
  <c r="ZJ93" i="4"/>
  <c r="ZI93" i="4"/>
  <c r="ZH93" i="4"/>
  <c r="YM93" i="4"/>
  <c r="YL93" i="4"/>
  <c r="YK93" i="4"/>
  <c r="XP93" i="4"/>
  <c r="XO93" i="4"/>
  <c r="XN93" i="4"/>
  <c r="WS93" i="4"/>
  <c r="WR93" i="4"/>
  <c r="WQ93" i="4"/>
  <c r="VV93" i="4"/>
  <c r="VU93" i="4"/>
  <c r="VT93" i="4"/>
  <c r="UY93" i="4"/>
  <c r="UX93" i="4"/>
  <c r="UW93" i="4"/>
  <c r="AFO92" i="4"/>
  <c r="AFN92" i="4"/>
  <c r="AFM92" i="4"/>
  <c r="AER92" i="4"/>
  <c r="AEQ92" i="4"/>
  <c r="AEP92" i="4"/>
  <c r="ADU92" i="4"/>
  <c r="ADT92" i="4"/>
  <c r="ADS92" i="4"/>
  <c r="ACX92" i="4"/>
  <c r="ACW92" i="4"/>
  <c r="ACV92" i="4"/>
  <c r="ACA92" i="4"/>
  <c r="ABZ92" i="4"/>
  <c r="ABY92" i="4"/>
  <c r="ABD92" i="4"/>
  <c r="ABC92" i="4"/>
  <c r="ABB92" i="4"/>
  <c r="AAG92" i="4"/>
  <c r="AAF92" i="4"/>
  <c r="AAE92" i="4"/>
  <c r="ZJ92" i="4"/>
  <c r="ZI92" i="4"/>
  <c r="ZH92" i="4"/>
  <c r="YM92" i="4"/>
  <c r="YL92" i="4"/>
  <c r="YK92" i="4"/>
  <c r="XP92" i="4"/>
  <c r="XO92" i="4"/>
  <c r="XN92" i="4"/>
  <c r="WS92" i="4"/>
  <c r="WR92" i="4"/>
  <c r="WQ92" i="4"/>
  <c r="VV92" i="4"/>
  <c r="VU92" i="4"/>
  <c r="VT92" i="4"/>
  <c r="UY92" i="4"/>
  <c r="UX92" i="4"/>
  <c r="UW92" i="4"/>
  <c r="AFO91" i="4"/>
  <c r="AFN91" i="4"/>
  <c r="AFM91" i="4"/>
  <c r="AER91" i="4"/>
  <c r="AEQ91" i="4"/>
  <c r="AEP91" i="4"/>
  <c r="ADU91" i="4"/>
  <c r="ADT91" i="4"/>
  <c r="ADS91" i="4"/>
  <c r="ACX91" i="4"/>
  <c r="ACW91" i="4"/>
  <c r="ACV91" i="4"/>
  <c r="ACA91" i="4"/>
  <c r="ABZ91" i="4"/>
  <c r="ABY91" i="4"/>
  <c r="ABD91" i="4"/>
  <c r="ABC91" i="4"/>
  <c r="ABB91" i="4"/>
  <c r="AAG91" i="4"/>
  <c r="AAF91" i="4"/>
  <c r="AAE91" i="4"/>
  <c r="ZJ91" i="4"/>
  <c r="ZI91" i="4"/>
  <c r="ZH91" i="4"/>
  <c r="YM91" i="4"/>
  <c r="YL91" i="4"/>
  <c r="YK91" i="4"/>
  <c r="XP91" i="4"/>
  <c r="XO91" i="4"/>
  <c r="XN91" i="4"/>
  <c r="WS91" i="4"/>
  <c r="WR91" i="4"/>
  <c r="WQ91" i="4"/>
  <c r="VV91" i="4"/>
  <c r="VU91" i="4"/>
  <c r="VT91" i="4"/>
  <c r="UY91" i="4"/>
  <c r="UX91" i="4"/>
  <c r="UW91" i="4"/>
  <c r="AFO90" i="4"/>
  <c r="AFN90" i="4"/>
  <c r="AFM90" i="4"/>
  <c r="AER90" i="4"/>
  <c r="AEQ90" i="4"/>
  <c r="AEP90" i="4"/>
  <c r="ADU90" i="4"/>
  <c r="ADT90" i="4"/>
  <c r="ADS90" i="4"/>
  <c r="ACX90" i="4"/>
  <c r="ACW90" i="4"/>
  <c r="ACV90" i="4"/>
  <c r="ACA90" i="4"/>
  <c r="ABZ90" i="4"/>
  <c r="ABY90" i="4"/>
  <c r="ABD90" i="4"/>
  <c r="ABC90" i="4"/>
  <c r="ABB90" i="4"/>
  <c r="AAG90" i="4"/>
  <c r="AAF90" i="4"/>
  <c r="AAE90" i="4"/>
  <c r="ZJ90" i="4"/>
  <c r="ZI90" i="4"/>
  <c r="ZH90" i="4"/>
  <c r="YM90" i="4"/>
  <c r="YL90" i="4"/>
  <c r="YK90" i="4"/>
  <c r="XP90" i="4"/>
  <c r="XO90" i="4"/>
  <c r="XN90" i="4"/>
  <c r="WS90" i="4"/>
  <c r="WR90" i="4"/>
  <c r="WQ90" i="4"/>
  <c r="VV90" i="4"/>
  <c r="VU90" i="4"/>
  <c r="VT90" i="4"/>
  <c r="UY90" i="4"/>
  <c r="UX90" i="4"/>
  <c r="UW90" i="4"/>
  <c r="AFO89" i="4"/>
  <c r="AFN89" i="4"/>
  <c r="AFM89" i="4"/>
  <c r="AER89" i="4"/>
  <c r="AEQ89" i="4"/>
  <c r="AEP89" i="4"/>
  <c r="ADU89" i="4"/>
  <c r="ADT89" i="4"/>
  <c r="ADS89" i="4"/>
  <c r="ACX89" i="4"/>
  <c r="ACW89" i="4"/>
  <c r="ACV89" i="4"/>
  <c r="ACA89" i="4"/>
  <c r="ABZ89" i="4"/>
  <c r="ABY89" i="4"/>
  <c r="ABD89" i="4"/>
  <c r="ABC89" i="4"/>
  <c r="ABB89" i="4"/>
  <c r="AAG89" i="4"/>
  <c r="AAF89" i="4"/>
  <c r="AAE89" i="4"/>
  <c r="ZJ89" i="4"/>
  <c r="ZI89" i="4"/>
  <c r="ZH89" i="4"/>
  <c r="YM89" i="4"/>
  <c r="YL89" i="4"/>
  <c r="YK89" i="4"/>
  <c r="XP89" i="4"/>
  <c r="XO89" i="4"/>
  <c r="XN89" i="4"/>
  <c r="WS89" i="4"/>
  <c r="WR89" i="4"/>
  <c r="WQ89" i="4"/>
  <c r="VV89" i="4"/>
  <c r="VU89" i="4"/>
  <c r="VT89" i="4"/>
  <c r="UY89" i="4"/>
  <c r="UX89" i="4"/>
  <c r="UW89" i="4"/>
  <c r="AFO88" i="4"/>
  <c r="AFN88" i="4"/>
  <c r="AFM88" i="4"/>
  <c r="AER88" i="4"/>
  <c r="AEQ88" i="4"/>
  <c r="AEP88" i="4"/>
  <c r="ADU88" i="4"/>
  <c r="ADT88" i="4"/>
  <c r="ADS88" i="4"/>
  <c r="ACX88" i="4"/>
  <c r="ACW88" i="4"/>
  <c r="ACV88" i="4"/>
  <c r="ACA88" i="4"/>
  <c r="ABZ88" i="4"/>
  <c r="ABY88" i="4"/>
  <c r="ABD88" i="4"/>
  <c r="ABC88" i="4"/>
  <c r="ABB88" i="4"/>
  <c r="AAG88" i="4"/>
  <c r="AAF88" i="4"/>
  <c r="AAE88" i="4"/>
  <c r="ZJ88" i="4"/>
  <c r="ZI88" i="4"/>
  <c r="ZH88" i="4"/>
  <c r="YM88" i="4"/>
  <c r="YL88" i="4"/>
  <c r="YK88" i="4"/>
  <c r="XP88" i="4"/>
  <c r="XO88" i="4"/>
  <c r="XN88" i="4"/>
  <c r="WS88" i="4"/>
  <c r="WR88" i="4"/>
  <c r="WQ88" i="4"/>
  <c r="VV88" i="4"/>
  <c r="VU88" i="4"/>
  <c r="VT88" i="4"/>
  <c r="UY88" i="4"/>
  <c r="UX88" i="4"/>
  <c r="UW88" i="4"/>
  <c r="AFO87" i="4"/>
  <c r="AFN87" i="4"/>
  <c r="AFM87" i="4"/>
  <c r="AER87" i="4"/>
  <c r="AEQ87" i="4"/>
  <c r="AEP87" i="4"/>
  <c r="ADU87" i="4"/>
  <c r="ADT87" i="4"/>
  <c r="ADS87" i="4"/>
  <c r="ACX87" i="4"/>
  <c r="ACW87" i="4"/>
  <c r="ACV87" i="4"/>
  <c r="ACA87" i="4"/>
  <c r="ABZ87" i="4"/>
  <c r="ABY87" i="4"/>
  <c r="ABD87" i="4"/>
  <c r="ABC87" i="4"/>
  <c r="ABB87" i="4"/>
  <c r="AAG87" i="4"/>
  <c r="AAF87" i="4"/>
  <c r="AAE87" i="4"/>
  <c r="ZJ87" i="4"/>
  <c r="ZI87" i="4"/>
  <c r="ZH87" i="4"/>
  <c r="YM87" i="4"/>
  <c r="YL87" i="4"/>
  <c r="YK87" i="4"/>
  <c r="XP87" i="4"/>
  <c r="XO87" i="4"/>
  <c r="XN87" i="4"/>
  <c r="WS87" i="4"/>
  <c r="WR87" i="4"/>
  <c r="WQ87" i="4"/>
  <c r="VV87" i="4"/>
  <c r="VU87" i="4"/>
  <c r="VT87" i="4"/>
  <c r="UY87" i="4"/>
  <c r="UX87" i="4"/>
  <c r="UW87" i="4"/>
  <c r="AFO86" i="4"/>
  <c r="AFN86" i="4"/>
  <c r="AFM86" i="4"/>
  <c r="AER86" i="4"/>
  <c r="AEQ86" i="4"/>
  <c r="AEP86" i="4"/>
  <c r="ADU86" i="4"/>
  <c r="ADT86" i="4"/>
  <c r="ADS86" i="4"/>
  <c r="ACX86" i="4"/>
  <c r="ACW86" i="4"/>
  <c r="ACV86" i="4"/>
  <c r="ACA86" i="4"/>
  <c r="ABZ86" i="4"/>
  <c r="ABY86" i="4"/>
  <c r="ABD86" i="4"/>
  <c r="ABC86" i="4"/>
  <c r="ABB86" i="4"/>
  <c r="AAG86" i="4"/>
  <c r="AAF86" i="4"/>
  <c r="AAE86" i="4"/>
  <c r="ZJ86" i="4"/>
  <c r="ZI86" i="4"/>
  <c r="ZH86" i="4"/>
  <c r="YM86" i="4"/>
  <c r="YL86" i="4"/>
  <c r="YK86" i="4"/>
  <c r="XP86" i="4"/>
  <c r="XO86" i="4"/>
  <c r="XN86" i="4"/>
  <c r="WS86" i="4"/>
  <c r="WR86" i="4"/>
  <c r="WQ86" i="4"/>
  <c r="VV86" i="4"/>
  <c r="VU86" i="4"/>
  <c r="VT86" i="4"/>
  <c r="UY86" i="4"/>
  <c r="UX86" i="4"/>
  <c r="UW86" i="4"/>
  <c r="AFO85" i="4"/>
  <c r="AFN85" i="4"/>
  <c r="AFM85" i="4"/>
  <c r="AER85" i="4"/>
  <c r="AEQ85" i="4"/>
  <c r="AEP85" i="4"/>
  <c r="ADU85" i="4"/>
  <c r="ADT85" i="4"/>
  <c r="ADS85" i="4"/>
  <c r="ACX85" i="4"/>
  <c r="ACW85" i="4"/>
  <c r="ACV85" i="4"/>
  <c r="ACA85" i="4"/>
  <c r="ABZ85" i="4"/>
  <c r="ABY85" i="4"/>
  <c r="ABD85" i="4"/>
  <c r="ABC85" i="4"/>
  <c r="ABB85" i="4"/>
  <c r="AAG85" i="4"/>
  <c r="AAF85" i="4"/>
  <c r="AAE85" i="4"/>
  <c r="ZJ85" i="4"/>
  <c r="ZI85" i="4"/>
  <c r="ZH85" i="4"/>
  <c r="YM85" i="4"/>
  <c r="YL85" i="4"/>
  <c r="YK85" i="4"/>
  <c r="XP85" i="4"/>
  <c r="XO85" i="4"/>
  <c r="XN85" i="4"/>
  <c r="WS85" i="4"/>
  <c r="WR85" i="4"/>
  <c r="WQ85" i="4"/>
  <c r="VV85" i="4"/>
  <c r="VU85" i="4"/>
  <c r="VT85" i="4"/>
  <c r="UY85" i="4"/>
  <c r="UX85" i="4"/>
  <c r="UW85" i="4"/>
  <c r="AFO84" i="4"/>
  <c r="AFN84" i="4"/>
  <c r="AFM84" i="4"/>
  <c r="AER84" i="4"/>
  <c r="AEQ84" i="4"/>
  <c r="AEP84" i="4"/>
  <c r="ADU84" i="4"/>
  <c r="ADT84" i="4"/>
  <c r="ADS84" i="4"/>
  <c r="ACX84" i="4"/>
  <c r="ACW84" i="4"/>
  <c r="ACV84" i="4"/>
  <c r="ACA84" i="4"/>
  <c r="ABZ84" i="4"/>
  <c r="ABY84" i="4"/>
  <c r="ABD84" i="4"/>
  <c r="ABC84" i="4"/>
  <c r="ABB84" i="4"/>
  <c r="AAG84" i="4"/>
  <c r="AAF84" i="4"/>
  <c r="AAE84" i="4"/>
  <c r="ZJ84" i="4"/>
  <c r="ZI84" i="4"/>
  <c r="ZH84" i="4"/>
  <c r="YM84" i="4"/>
  <c r="YL84" i="4"/>
  <c r="YK84" i="4"/>
  <c r="XP84" i="4"/>
  <c r="XO84" i="4"/>
  <c r="XN84" i="4"/>
  <c r="WS84" i="4"/>
  <c r="WR84" i="4"/>
  <c r="WQ84" i="4"/>
  <c r="VV84" i="4"/>
  <c r="VU84" i="4"/>
  <c r="VT84" i="4"/>
  <c r="UY84" i="4"/>
  <c r="UX84" i="4"/>
  <c r="UW84" i="4"/>
  <c r="AFO83" i="4"/>
  <c r="AFN83" i="4"/>
  <c r="AFM83" i="4"/>
  <c r="AER83" i="4"/>
  <c r="AEQ83" i="4"/>
  <c r="AEP83" i="4"/>
  <c r="ADU83" i="4"/>
  <c r="ADT83" i="4"/>
  <c r="ADS83" i="4"/>
  <c r="ACX83" i="4"/>
  <c r="ACW83" i="4"/>
  <c r="ACV83" i="4"/>
  <c r="ACA83" i="4"/>
  <c r="ABZ83" i="4"/>
  <c r="ABY83" i="4"/>
  <c r="ABD83" i="4"/>
  <c r="ABC83" i="4"/>
  <c r="ABB83" i="4"/>
  <c r="AAG83" i="4"/>
  <c r="AAF83" i="4"/>
  <c r="AAE83" i="4"/>
  <c r="ZJ83" i="4"/>
  <c r="ZI83" i="4"/>
  <c r="ZH83" i="4"/>
  <c r="YM83" i="4"/>
  <c r="YL83" i="4"/>
  <c r="YK83" i="4"/>
  <c r="XP83" i="4"/>
  <c r="XO83" i="4"/>
  <c r="XN83" i="4"/>
  <c r="WS83" i="4"/>
  <c r="WR83" i="4"/>
  <c r="WQ83" i="4"/>
  <c r="VV83" i="4"/>
  <c r="VU83" i="4"/>
  <c r="VT83" i="4"/>
  <c r="UY83" i="4"/>
  <c r="UX83" i="4"/>
  <c r="UW83" i="4"/>
  <c r="AFO82" i="4"/>
  <c r="AFN82" i="4"/>
  <c r="AFM82" i="4"/>
  <c r="AER82" i="4"/>
  <c r="AEQ82" i="4"/>
  <c r="AEP82" i="4"/>
  <c r="ADU82" i="4"/>
  <c r="ADT82" i="4"/>
  <c r="ADS82" i="4"/>
  <c r="ACX82" i="4"/>
  <c r="ACW82" i="4"/>
  <c r="ACV82" i="4"/>
  <c r="ACA82" i="4"/>
  <c r="ABZ82" i="4"/>
  <c r="ABY82" i="4"/>
  <c r="ABD82" i="4"/>
  <c r="ABC82" i="4"/>
  <c r="ABB82" i="4"/>
  <c r="AAG82" i="4"/>
  <c r="AAF82" i="4"/>
  <c r="AAE82" i="4"/>
  <c r="ZJ82" i="4"/>
  <c r="ZI82" i="4"/>
  <c r="ZH82" i="4"/>
  <c r="YM82" i="4"/>
  <c r="YL82" i="4"/>
  <c r="YK82" i="4"/>
  <c r="XP82" i="4"/>
  <c r="XO82" i="4"/>
  <c r="XN82" i="4"/>
  <c r="WS82" i="4"/>
  <c r="WR82" i="4"/>
  <c r="WQ82" i="4"/>
  <c r="VV82" i="4"/>
  <c r="VU82" i="4"/>
  <c r="VT82" i="4"/>
  <c r="UY82" i="4"/>
  <c r="UX82" i="4"/>
  <c r="UW82" i="4"/>
  <c r="AFO81" i="4"/>
  <c r="AFN81" i="4"/>
  <c r="AFM81" i="4"/>
  <c r="AER81" i="4"/>
  <c r="AEQ81" i="4"/>
  <c r="AEP81" i="4"/>
  <c r="ADU81" i="4"/>
  <c r="ADT81" i="4"/>
  <c r="ADS81" i="4"/>
  <c r="ACX81" i="4"/>
  <c r="ACW81" i="4"/>
  <c r="ACV81" i="4"/>
  <c r="ACA81" i="4"/>
  <c r="ABZ81" i="4"/>
  <c r="ABY81" i="4"/>
  <c r="ABD81" i="4"/>
  <c r="ABC81" i="4"/>
  <c r="ABB81" i="4"/>
  <c r="AAG81" i="4"/>
  <c r="AAF81" i="4"/>
  <c r="AAE81" i="4"/>
  <c r="ZJ81" i="4"/>
  <c r="ZI81" i="4"/>
  <c r="ZH81" i="4"/>
  <c r="YM81" i="4"/>
  <c r="YL81" i="4"/>
  <c r="YK81" i="4"/>
  <c r="XP81" i="4"/>
  <c r="XO81" i="4"/>
  <c r="XN81" i="4"/>
  <c r="WS81" i="4"/>
  <c r="WR81" i="4"/>
  <c r="WQ81" i="4"/>
  <c r="VV81" i="4"/>
  <c r="VU81" i="4"/>
  <c r="VT81" i="4"/>
  <c r="UY81" i="4"/>
  <c r="UX81" i="4"/>
  <c r="UW81" i="4"/>
  <c r="AFO80" i="4"/>
  <c r="AFN80" i="4"/>
  <c r="AFM80" i="4"/>
  <c r="AER80" i="4"/>
  <c r="AEQ80" i="4"/>
  <c r="AEP80" i="4"/>
  <c r="ADU80" i="4"/>
  <c r="ADT80" i="4"/>
  <c r="ADS80" i="4"/>
  <c r="ACX80" i="4"/>
  <c r="ACW80" i="4"/>
  <c r="ACV80" i="4"/>
  <c r="ACA80" i="4"/>
  <c r="ABZ80" i="4"/>
  <c r="ABY80" i="4"/>
  <c r="ABD80" i="4"/>
  <c r="ABC80" i="4"/>
  <c r="ABB80" i="4"/>
  <c r="AAG80" i="4"/>
  <c r="AAF80" i="4"/>
  <c r="AAE80" i="4"/>
  <c r="ZJ80" i="4"/>
  <c r="ZI80" i="4"/>
  <c r="ZH80" i="4"/>
  <c r="YM80" i="4"/>
  <c r="YL80" i="4"/>
  <c r="YK80" i="4"/>
  <c r="XP80" i="4"/>
  <c r="XO80" i="4"/>
  <c r="XN80" i="4"/>
  <c r="WS80" i="4"/>
  <c r="WR80" i="4"/>
  <c r="WQ80" i="4"/>
  <c r="VV80" i="4"/>
  <c r="VU80" i="4"/>
  <c r="VT80" i="4"/>
  <c r="UY80" i="4"/>
  <c r="UX80" i="4"/>
  <c r="UW80" i="4"/>
  <c r="AFO79" i="4"/>
  <c r="AFN79" i="4"/>
  <c r="AFM79" i="4"/>
  <c r="AER79" i="4"/>
  <c r="AEQ79" i="4"/>
  <c r="AEP79" i="4"/>
  <c r="ADU79" i="4"/>
  <c r="ADT79" i="4"/>
  <c r="ADS79" i="4"/>
  <c r="ACX79" i="4"/>
  <c r="ACW79" i="4"/>
  <c r="ACV79" i="4"/>
  <c r="ACA79" i="4"/>
  <c r="ABZ79" i="4"/>
  <c r="ABY79" i="4"/>
  <c r="ABD79" i="4"/>
  <c r="ABC79" i="4"/>
  <c r="ABB79" i="4"/>
  <c r="AAG79" i="4"/>
  <c r="AAF79" i="4"/>
  <c r="AAE79" i="4"/>
  <c r="ZJ79" i="4"/>
  <c r="ZI79" i="4"/>
  <c r="ZH79" i="4"/>
  <c r="YM79" i="4"/>
  <c r="YL79" i="4"/>
  <c r="YK79" i="4"/>
  <c r="XP79" i="4"/>
  <c r="XO79" i="4"/>
  <c r="XN79" i="4"/>
  <c r="WS79" i="4"/>
  <c r="WR79" i="4"/>
  <c r="WQ79" i="4"/>
  <c r="VV79" i="4"/>
  <c r="VU79" i="4"/>
  <c r="VT79" i="4"/>
  <c r="UY79" i="4"/>
  <c r="UX79" i="4"/>
  <c r="UW79" i="4"/>
  <c r="AFO78" i="4"/>
  <c r="AFN78" i="4"/>
  <c r="AFM78" i="4"/>
  <c r="AER78" i="4"/>
  <c r="AEQ78" i="4"/>
  <c r="AEP78" i="4"/>
  <c r="ADU78" i="4"/>
  <c r="ADT78" i="4"/>
  <c r="ADS78" i="4"/>
  <c r="ACX78" i="4"/>
  <c r="ACW78" i="4"/>
  <c r="ACV78" i="4"/>
  <c r="ACA78" i="4"/>
  <c r="ABZ78" i="4"/>
  <c r="ABY78" i="4"/>
  <c r="ABD78" i="4"/>
  <c r="ABC78" i="4"/>
  <c r="ABB78" i="4"/>
  <c r="AAG78" i="4"/>
  <c r="AAF78" i="4"/>
  <c r="AAE78" i="4"/>
  <c r="ZJ78" i="4"/>
  <c r="ZI78" i="4"/>
  <c r="ZH78" i="4"/>
  <c r="YM78" i="4"/>
  <c r="YL78" i="4"/>
  <c r="YK78" i="4"/>
  <c r="XP78" i="4"/>
  <c r="XO78" i="4"/>
  <c r="XN78" i="4"/>
  <c r="WS78" i="4"/>
  <c r="WR78" i="4"/>
  <c r="WQ78" i="4"/>
  <c r="VV78" i="4"/>
  <c r="VU78" i="4"/>
  <c r="VT78" i="4"/>
  <c r="UY78" i="4"/>
  <c r="UX78" i="4"/>
  <c r="UW78" i="4"/>
  <c r="AFO77" i="4"/>
  <c r="AFN77" i="4"/>
  <c r="AFM77" i="4"/>
  <c r="AER77" i="4"/>
  <c r="AEQ77" i="4"/>
  <c r="AEP77" i="4"/>
  <c r="ADU77" i="4"/>
  <c r="ADT77" i="4"/>
  <c r="ADS77" i="4"/>
  <c r="ACX77" i="4"/>
  <c r="ACW77" i="4"/>
  <c r="ACV77" i="4"/>
  <c r="ACA77" i="4"/>
  <c r="ABZ77" i="4"/>
  <c r="ABY77" i="4"/>
  <c r="ABD77" i="4"/>
  <c r="ABC77" i="4"/>
  <c r="ABB77" i="4"/>
  <c r="AAG77" i="4"/>
  <c r="AAF77" i="4"/>
  <c r="AAE77" i="4"/>
  <c r="ZJ77" i="4"/>
  <c r="ZI77" i="4"/>
  <c r="ZH77" i="4"/>
  <c r="YM77" i="4"/>
  <c r="YL77" i="4"/>
  <c r="YK77" i="4"/>
  <c r="XP77" i="4"/>
  <c r="XO77" i="4"/>
  <c r="XN77" i="4"/>
  <c r="WS77" i="4"/>
  <c r="WR77" i="4"/>
  <c r="WQ77" i="4"/>
  <c r="VV77" i="4"/>
  <c r="VU77" i="4"/>
  <c r="VT77" i="4"/>
  <c r="UY77" i="4"/>
  <c r="UX77" i="4"/>
  <c r="UW77" i="4"/>
  <c r="AFO76" i="4"/>
  <c r="AFN76" i="4"/>
  <c r="AFM76" i="4"/>
  <c r="AER76" i="4"/>
  <c r="AEQ76" i="4"/>
  <c r="AEP76" i="4"/>
  <c r="ADU76" i="4"/>
  <c r="ADT76" i="4"/>
  <c r="ADS76" i="4"/>
  <c r="ACX76" i="4"/>
  <c r="ACW76" i="4"/>
  <c r="ACV76" i="4"/>
  <c r="ACA76" i="4"/>
  <c r="ABZ76" i="4"/>
  <c r="ABY76" i="4"/>
  <c r="ABD76" i="4"/>
  <c r="ABC76" i="4"/>
  <c r="ABB76" i="4"/>
  <c r="AAG76" i="4"/>
  <c r="AAF76" i="4"/>
  <c r="AAE76" i="4"/>
  <c r="ZJ76" i="4"/>
  <c r="ZI76" i="4"/>
  <c r="ZH76" i="4"/>
  <c r="YM76" i="4"/>
  <c r="YL76" i="4"/>
  <c r="YK76" i="4"/>
  <c r="XP76" i="4"/>
  <c r="XO76" i="4"/>
  <c r="XN76" i="4"/>
  <c r="WS76" i="4"/>
  <c r="WR76" i="4"/>
  <c r="WQ76" i="4"/>
  <c r="VV76" i="4"/>
  <c r="VU76" i="4"/>
  <c r="VT76" i="4"/>
  <c r="UY76" i="4"/>
  <c r="UX76" i="4"/>
  <c r="UW76" i="4"/>
  <c r="AFO75" i="4"/>
  <c r="AFN75" i="4"/>
  <c r="AFM75" i="4"/>
  <c r="AER75" i="4"/>
  <c r="AEQ75" i="4"/>
  <c r="AEP75" i="4"/>
  <c r="ADU75" i="4"/>
  <c r="ADT75" i="4"/>
  <c r="ADS75" i="4"/>
  <c r="ACX75" i="4"/>
  <c r="ACW75" i="4"/>
  <c r="ACV75" i="4"/>
  <c r="ACA75" i="4"/>
  <c r="ABZ75" i="4"/>
  <c r="ABY75" i="4"/>
  <c r="ABD75" i="4"/>
  <c r="ABC75" i="4"/>
  <c r="ABB75" i="4"/>
  <c r="AAG75" i="4"/>
  <c r="AAF75" i="4"/>
  <c r="AAE75" i="4"/>
  <c r="ZJ75" i="4"/>
  <c r="ZI75" i="4"/>
  <c r="ZH75" i="4"/>
  <c r="YM75" i="4"/>
  <c r="YL75" i="4"/>
  <c r="YK75" i="4"/>
  <c r="XP75" i="4"/>
  <c r="XO75" i="4"/>
  <c r="XN75" i="4"/>
  <c r="WS75" i="4"/>
  <c r="WR75" i="4"/>
  <c r="WQ75" i="4"/>
  <c r="VV75" i="4"/>
  <c r="VU75" i="4"/>
  <c r="VT75" i="4"/>
  <c r="UY75" i="4"/>
  <c r="UX75" i="4"/>
  <c r="UW75" i="4"/>
  <c r="AFO74" i="4"/>
  <c r="AFN74" i="4"/>
  <c r="AFM74" i="4"/>
  <c r="AER74" i="4"/>
  <c r="AEQ74" i="4"/>
  <c r="AEP74" i="4"/>
  <c r="ADU74" i="4"/>
  <c r="ADT74" i="4"/>
  <c r="ADS74" i="4"/>
  <c r="ACX74" i="4"/>
  <c r="ACW74" i="4"/>
  <c r="ACV74" i="4"/>
  <c r="ACA74" i="4"/>
  <c r="ABZ74" i="4"/>
  <c r="ABY74" i="4"/>
  <c r="ABD74" i="4"/>
  <c r="ABC74" i="4"/>
  <c r="ABB74" i="4"/>
  <c r="AAG74" i="4"/>
  <c r="AAF74" i="4"/>
  <c r="AAE74" i="4"/>
  <c r="ZJ74" i="4"/>
  <c r="ZI74" i="4"/>
  <c r="ZH74" i="4"/>
  <c r="YM74" i="4"/>
  <c r="YL74" i="4"/>
  <c r="YK74" i="4"/>
  <c r="XP74" i="4"/>
  <c r="XO74" i="4"/>
  <c r="XN74" i="4"/>
  <c r="WS74" i="4"/>
  <c r="WR74" i="4"/>
  <c r="WQ74" i="4"/>
  <c r="VV74" i="4"/>
  <c r="VU74" i="4"/>
  <c r="VT74" i="4"/>
  <c r="UY74" i="4"/>
  <c r="UX74" i="4"/>
  <c r="UW74" i="4"/>
  <c r="AFO73" i="4"/>
  <c r="AFN73" i="4"/>
  <c r="AFM73" i="4"/>
  <c r="AER73" i="4"/>
  <c r="AEQ73" i="4"/>
  <c r="AEP73" i="4"/>
  <c r="ADU73" i="4"/>
  <c r="ADT73" i="4"/>
  <c r="ADS73" i="4"/>
  <c r="ACX73" i="4"/>
  <c r="ACW73" i="4"/>
  <c r="ACV73" i="4"/>
  <c r="ACA73" i="4"/>
  <c r="ABZ73" i="4"/>
  <c r="ABY73" i="4"/>
  <c r="ABD73" i="4"/>
  <c r="ABC73" i="4"/>
  <c r="ABB73" i="4"/>
  <c r="AAG73" i="4"/>
  <c r="AAF73" i="4"/>
  <c r="AAE73" i="4"/>
  <c r="ZJ73" i="4"/>
  <c r="ZI73" i="4"/>
  <c r="ZH73" i="4"/>
  <c r="YM73" i="4"/>
  <c r="YL73" i="4"/>
  <c r="YK73" i="4"/>
  <c r="XP73" i="4"/>
  <c r="XO73" i="4"/>
  <c r="XN73" i="4"/>
  <c r="WS73" i="4"/>
  <c r="WR73" i="4"/>
  <c r="WQ73" i="4"/>
  <c r="VV73" i="4"/>
  <c r="VU73" i="4"/>
  <c r="VT73" i="4"/>
  <c r="UY73" i="4"/>
  <c r="UX73" i="4"/>
  <c r="UW73" i="4"/>
  <c r="AFO72" i="4"/>
  <c r="AFN72" i="4"/>
  <c r="AFM72" i="4"/>
  <c r="AER72" i="4"/>
  <c r="AEQ72" i="4"/>
  <c r="AEP72" i="4"/>
  <c r="ADU72" i="4"/>
  <c r="ADT72" i="4"/>
  <c r="ADS72" i="4"/>
  <c r="ACX72" i="4"/>
  <c r="ACW72" i="4"/>
  <c r="ACV72" i="4"/>
  <c r="ACA72" i="4"/>
  <c r="ABZ72" i="4"/>
  <c r="ABY72" i="4"/>
  <c r="ABD72" i="4"/>
  <c r="ABC72" i="4"/>
  <c r="ABB72" i="4"/>
  <c r="AAG72" i="4"/>
  <c r="AAF72" i="4"/>
  <c r="AAE72" i="4"/>
  <c r="ZJ72" i="4"/>
  <c r="ZI72" i="4"/>
  <c r="ZH72" i="4"/>
  <c r="YM72" i="4"/>
  <c r="YL72" i="4"/>
  <c r="YK72" i="4"/>
  <c r="XP72" i="4"/>
  <c r="XO72" i="4"/>
  <c r="XN72" i="4"/>
  <c r="WS72" i="4"/>
  <c r="WR72" i="4"/>
  <c r="WQ72" i="4"/>
  <c r="VV72" i="4"/>
  <c r="VU72" i="4"/>
  <c r="VT72" i="4"/>
  <c r="UY72" i="4"/>
  <c r="UX72" i="4"/>
  <c r="UW72" i="4"/>
  <c r="AFO71" i="4"/>
  <c r="AFN71" i="4"/>
  <c r="AFM71" i="4"/>
  <c r="AER71" i="4"/>
  <c r="AEQ71" i="4"/>
  <c r="AEP71" i="4"/>
  <c r="ADU71" i="4"/>
  <c r="ADT71" i="4"/>
  <c r="ADS71" i="4"/>
  <c r="ACX71" i="4"/>
  <c r="ACW71" i="4"/>
  <c r="ACV71" i="4"/>
  <c r="ACA71" i="4"/>
  <c r="ABZ71" i="4"/>
  <c r="ABY71" i="4"/>
  <c r="ABD71" i="4"/>
  <c r="ABC71" i="4"/>
  <c r="ABB71" i="4"/>
  <c r="AAG71" i="4"/>
  <c r="AAF71" i="4"/>
  <c r="AAE71" i="4"/>
  <c r="ZJ71" i="4"/>
  <c r="ZI71" i="4"/>
  <c r="ZH71" i="4"/>
  <c r="YM71" i="4"/>
  <c r="YL71" i="4"/>
  <c r="YK71" i="4"/>
  <c r="XP71" i="4"/>
  <c r="XO71" i="4"/>
  <c r="XN71" i="4"/>
  <c r="WS71" i="4"/>
  <c r="WR71" i="4"/>
  <c r="WQ71" i="4"/>
  <c r="VV71" i="4"/>
  <c r="VU71" i="4"/>
  <c r="VT71" i="4"/>
  <c r="UY71" i="4"/>
  <c r="UX71" i="4"/>
  <c r="UW71" i="4"/>
  <c r="AFO70" i="4"/>
  <c r="AFN70" i="4"/>
  <c r="AFM70" i="4"/>
  <c r="AER70" i="4"/>
  <c r="AEQ70" i="4"/>
  <c r="AEP70" i="4"/>
  <c r="ADU70" i="4"/>
  <c r="ADT70" i="4"/>
  <c r="ADS70" i="4"/>
  <c r="ACX70" i="4"/>
  <c r="ACW70" i="4"/>
  <c r="ACV70" i="4"/>
  <c r="ACA70" i="4"/>
  <c r="ABZ70" i="4"/>
  <c r="ABY70" i="4"/>
  <c r="ABD70" i="4"/>
  <c r="ABC70" i="4"/>
  <c r="ABB70" i="4"/>
  <c r="AAG70" i="4"/>
  <c r="AAF70" i="4"/>
  <c r="AAE70" i="4"/>
  <c r="ZJ70" i="4"/>
  <c r="ZI70" i="4"/>
  <c r="ZH70" i="4"/>
  <c r="YM70" i="4"/>
  <c r="YL70" i="4"/>
  <c r="YK70" i="4"/>
  <c r="XP70" i="4"/>
  <c r="XO70" i="4"/>
  <c r="XN70" i="4"/>
  <c r="WS70" i="4"/>
  <c r="WR70" i="4"/>
  <c r="WQ70" i="4"/>
  <c r="VV70" i="4"/>
  <c r="VU70" i="4"/>
  <c r="VT70" i="4"/>
  <c r="UY70" i="4"/>
  <c r="UX70" i="4"/>
  <c r="UW70" i="4"/>
  <c r="AFO69" i="4"/>
  <c r="AFN69" i="4"/>
  <c r="AFM69" i="4"/>
  <c r="AER69" i="4"/>
  <c r="AEQ69" i="4"/>
  <c r="AEP69" i="4"/>
  <c r="ADU69" i="4"/>
  <c r="ADT69" i="4"/>
  <c r="ADS69" i="4"/>
  <c r="ACX69" i="4"/>
  <c r="ACW69" i="4"/>
  <c r="ACV69" i="4"/>
  <c r="ACA69" i="4"/>
  <c r="ABZ69" i="4"/>
  <c r="ABY69" i="4"/>
  <c r="ABD69" i="4"/>
  <c r="ABC69" i="4"/>
  <c r="ABB69" i="4"/>
  <c r="AAG69" i="4"/>
  <c r="AAF69" i="4"/>
  <c r="AAE69" i="4"/>
  <c r="ZJ69" i="4"/>
  <c r="ZI69" i="4"/>
  <c r="ZH69" i="4"/>
  <c r="YM69" i="4"/>
  <c r="YL69" i="4"/>
  <c r="YK69" i="4"/>
  <c r="XP69" i="4"/>
  <c r="XO69" i="4"/>
  <c r="XN69" i="4"/>
  <c r="WS69" i="4"/>
  <c r="WR69" i="4"/>
  <c r="WQ69" i="4"/>
  <c r="VV69" i="4"/>
  <c r="VU69" i="4"/>
  <c r="VT69" i="4"/>
  <c r="UY69" i="4"/>
  <c r="UX69" i="4"/>
  <c r="UW69" i="4"/>
  <c r="AFO68" i="4"/>
  <c r="AFN68" i="4"/>
  <c r="AFM68" i="4"/>
  <c r="AER68" i="4"/>
  <c r="AEQ68" i="4"/>
  <c r="AEP68" i="4"/>
  <c r="ADU68" i="4"/>
  <c r="ADT68" i="4"/>
  <c r="ADS68" i="4"/>
  <c r="ACX68" i="4"/>
  <c r="ACW68" i="4"/>
  <c r="ACV68" i="4"/>
  <c r="ACA68" i="4"/>
  <c r="ABZ68" i="4"/>
  <c r="ABY68" i="4"/>
  <c r="ABD68" i="4"/>
  <c r="ABC68" i="4"/>
  <c r="ABB68" i="4"/>
  <c r="AAG68" i="4"/>
  <c r="AAF68" i="4"/>
  <c r="AAE68" i="4"/>
  <c r="ZJ68" i="4"/>
  <c r="ZI68" i="4"/>
  <c r="ZH68" i="4"/>
  <c r="YM68" i="4"/>
  <c r="YL68" i="4"/>
  <c r="YK68" i="4"/>
  <c r="XP68" i="4"/>
  <c r="XO68" i="4"/>
  <c r="XN68" i="4"/>
  <c r="WS68" i="4"/>
  <c r="WR68" i="4"/>
  <c r="WQ68" i="4"/>
  <c r="VV68" i="4"/>
  <c r="VU68" i="4"/>
  <c r="VT68" i="4"/>
  <c r="UY68" i="4"/>
  <c r="UX68" i="4"/>
  <c r="UW68" i="4"/>
  <c r="AFO67" i="4"/>
  <c r="AFN67" i="4"/>
  <c r="AFM67" i="4"/>
  <c r="AER67" i="4"/>
  <c r="AEQ67" i="4"/>
  <c r="AEP67" i="4"/>
  <c r="ADU67" i="4"/>
  <c r="ADT67" i="4"/>
  <c r="ADS67" i="4"/>
  <c r="ACX67" i="4"/>
  <c r="ACW67" i="4"/>
  <c r="ACV67" i="4"/>
  <c r="ACA67" i="4"/>
  <c r="ABZ67" i="4"/>
  <c r="ABY67" i="4"/>
  <c r="ABD67" i="4"/>
  <c r="ABC67" i="4"/>
  <c r="ABB67" i="4"/>
  <c r="AAG67" i="4"/>
  <c r="AAF67" i="4"/>
  <c r="AAE67" i="4"/>
  <c r="ZJ67" i="4"/>
  <c r="ZI67" i="4"/>
  <c r="ZH67" i="4"/>
  <c r="YM67" i="4"/>
  <c r="YL67" i="4"/>
  <c r="YK67" i="4"/>
  <c r="XP67" i="4"/>
  <c r="XO67" i="4"/>
  <c r="XN67" i="4"/>
  <c r="WS67" i="4"/>
  <c r="WR67" i="4"/>
  <c r="WQ67" i="4"/>
  <c r="VV67" i="4"/>
  <c r="VU67" i="4"/>
  <c r="VT67" i="4"/>
  <c r="UY67" i="4"/>
  <c r="UX67" i="4"/>
  <c r="UW67" i="4"/>
  <c r="AFO66" i="4"/>
  <c r="AFN66" i="4"/>
  <c r="AFM66" i="4"/>
  <c r="AER66" i="4"/>
  <c r="AEQ66" i="4"/>
  <c r="AEP66" i="4"/>
  <c r="ADU66" i="4"/>
  <c r="ADT66" i="4"/>
  <c r="ADS66" i="4"/>
  <c r="ACX66" i="4"/>
  <c r="ACW66" i="4"/>
  <c r="ACV66" i="4"/>
  <c r="ACA66" i="4"/>
  <c r="ABZ66" i="4"/>
  <c r="ABY66" i="4"/>
  <c r="ABD66" i="4"/>
  <c r="ABC66" i="4"/>
  <c r="ABB66" i="4"/>
  <c r="AAG66" i="4"/>
  <c r="AAF66" i="4"/>
  <c r="AAE66" i="4"/>
  <c r="ZJ66" i="4"/>
  <c r="ZI66" i="4"/>
  <c r="ZH66" i="4"/>
  <c r="YM66" i="4"/>
  <c r="YL66" i="4"/>
  <c r="YK66" i="4"/>
  <c r="XP66" i="4"/>
  <c r="XO66" i="4"/>
  <c r="XN66" i="4"/>
  <c r="WS66" i="4"/>
  <c r="WR66" i="4"/>
  <c r="WQ66" i="4"/>
  <c r="VV66" i="4"/>
  <c r="VU66" i="4"/>
  <c r="VT66" i="4"/>
  <c r="UY66" i="4"/>
  <c r="UX66" i="4"/>
  <c r="UW66" i="4"/>
  <c r="AFO65" i="4"/>
  <c r="AFN65" i="4"/>
  <c r="AFM65" i="4"/>
  <c r="AER65" i="4"/>
  <c r="AEQ65" i="4"/>
  <c r="AEP65" i="4"/>
  <c r="ADU65" i="4"/>
  <c r="ADT65" i="4"/>
  <c r="ADS65" i="4"/>
  <c r="ACX65" i="4"/>
  <c r="ACW65" i="4"/>
  <c r="ACV65" i="4"/>
  <c r="ACA65" i="4"/>
  <c r="ABZ65" i="4"/>
  <c r="ABY65" i="4"/>
  <c r="ABD65" i="4"/>
  <c r="ABC65" i="4"/>
  <c r="ABB65" i="4"/>
  <c r="AAG65" i="4"/>
  <c r="AAF65" i="4"/>
  <c r="AAE65" i="4"/>
  <c r="ZJ65" i="4"/>
  <c r="ZI65" i="4"/>
  <c r="ZH65" i="4"/>
  <c r="YM65" i="4"/>
  <c r="YL65" i="4"/>
  <c r="YK65" i="4"/>
  <c r="XP65" i="4"/>
  <c r="XO65" i="4"/>
  <c r="XN65" i="4"/>
  <c r="WS65" i="4"/>
  <c r="WR65" i="4"/>
  <c r="WQ65" i="4"/>
  <c r="VV65" i="4"/>
  <c r="VU65" i="4"/>
  <c r="VT65" i="4"/>
  <c r="UY65" i="4"/>
  <c r="UX65" i="4"/>
  <c r="UW65" i="4"/>
  <c r="AFO64" i="4"/>
  <c r="AFN64" i="4"/>
  <c r="AFM64" i="4"/>
  <c r="AER64" i="4"/>
  <c r="AEQ64" i="4"/>
  <c r="AEP64" i="4"/>
  <c r="ADU64" i="4"/>
  <c r="ADT64" i="4"/>
  <c r="ADS64" i="4"/>
  <c r="ACX64" i="4"/>
  <c r="ACW64" i="4"/>
  <c r="ACV64" i="4"/>
  <c r="ACA64" i="4"/>
  <c r="ABZ64" i="4"/>
  <c r="ABY64" i="4"/>
  <c r="ABD64" i="4"/>
  <c r="ABC64" i="4"/>
  <c r="ABB64" i="4"/>
  <c r="AAG64" i="4"/>
  <c r="AAF64" i="4"/>
  <c r="AAE64" i="4"/>
  <c r="ZJ64" i="4"/>
  <c r="ZI64" i="4"/>
  <c r="ZH64" i="4"/>
  <c r="YM64" i="4"/>
  <c r="YL64" i="4"/>
  <c r="YK64" i="4"/>
  <c r="XP64" i="4"/>
  <c r="XO64" i="4"/>
  <c r="XN64" i="4"/>
  <c r="WS64" i="4"/>
  <c r="WR64" i="4"/>
  <c r="WQ64" i="4"/>
  <c r="VV64" i="4"/>
  <c r="VU64" i="4"/>
  <c r="VT64" i="4"/>
  <c r="UY64" i="4"/>
  <c r="UX64" i="4"/>
  <c r="UW64" i="4"/>
  <c r="AFO63" i="4"/>
  <c r="AFN63" i="4"/>
  <c r="AFM63" i="4"/>
  <c r="AER63" i="4"/>
  <c r="AEQ63" i="4"/>
  <c r="AEP63" i="4"/>
  <c r="ADU63" i="4"/>
  <c r="ADT63" i="4"/>
  <c r="ADS63" i="4"/>
  <c r="ACX63" i="4"/>
  <c r="ACW63" i="4"/>
  <c r="ACV63" i="4"/>
  <c r="ACA63" i="4"/>
  <c r="ABZ63" i="4"/>
  <c r="ABY63" i="4"/>
  <c r="ABD63" i="4"/>
  <c r="ABC63" i="4"/>
  <c r="ABB63" i="4"/>
  <c r="AAG63" i="4"/>
  <c r="AAF63" i="4"/>
  <c r="AAE63" i="4"/>
  <c r="ZJ63" i="4"/>
  <c r="ZI63" i="4"/>
  <c r="ZH63" i="4"/>
  <c r="YM63" i="4"/>
  <c r="YL63" i="4"/>
  <c r="YK63" i="4"/>
  <c r="XP63" i="4"/>
  <c r="XO63" i="4"/>
  <c r="XN63" i="4"/>
  <c r="WS63" i="4"/>
  <c r="WR63" i="4"/>
  <c r="WQ63" i="4"/>
  <c r="VV63" i="4"/>
  <c r="VU63" i="4"/>
  <c r="VT63" i="4"/>
  <c r="UY63" i="4"/>
  <c r="UX63" i="4"/>
  <c r="UW63" i="4"/>
  <c r="AFO62" i="4"/>
  <c r="AFN62" i="4"/>
  <c r="AFM62" i="4"/>
  <c r="AER62" i="4"/>
  <c r="AEQ62" i="4"/>
  <c r="AEP62" i="4"/>
  <c r="ADU62" i="4"/>
  <c r="ADT62" i="4"/>
  <c r="ADS62" i="4"/>
  <c r="ACX62" i="4"/>
  <c r="ACW62" i="4"/>
  <c r="ACV62" i="4"/>
  <c r="ACA62" i="4"/>
  <c r="ABZ62" i="4"/>
  <c r="ABY62" i="4"/>
  <c r="ABD62" i="4"/>
  <c r="ABC62" i="4"/>
  <c r="ABB62" i="4"/>
  <c r="AAG62" i="4"/>
  <c r="AAF62" i="4"/>
  <c r="AAE62" i="4"/>
  <c r="ZJ62" i="4"/>
  <c r="ZI62" i="4"/>
  <c r="ZH62" i="4"/>
  <c r="YM62" i="4"/>
  <c r="YL62" i="4"/>
  <c r="YK62" i="4"/>
  <c r="XP62" i="4"/>
  <c r="XO62" i="4"/>
  <c r="XN62" i="4"/>
  <c r="WS62" i="4"/>
  <c r="WR62" i="4"/>
  <c r="WQ62" i="4"/>
  <c r="VV62" i="4"/>
  <c r="VU62" i="4"/>
  <c r="VT62" i="4"/>
  <c r="UY62" i="4"/>
  <c r="UX62" i="4"/>
  <c r="UW62" i="4"/>
  <c r="AFO61" i="4"/>
  <c r="AFN61" i="4"/>
  <c r="AFM61" i="4"/>
  <c r="AER61" i="4"/>
  <c r="AEQ61" i="4"/>
  <c r="AEP61" i="4"/>
  <c r="ADU61" i="4"/>
  <c r="ADT61" i="4"/>
  <c r="ADS61" i="4"/>
  <c r="ACX61" i="4"/>
  <c r="ACW61" i="4"/>
  <c r="ACV61" i="4"/>
  <c r="ACA61" i="4"/>
  <c r="ABZ61" i="4"/>
  <c r="ABY61" i="4"/>
  <c r="ABD61" i="4"/>
  <c r="ABC61" i="4"/>
  <c r="ABB61" i="4"/>
  <c r="AAG61" i="4"/>
  <c r="AAF61" i="4"/>
  <c r="AAE61" i="4"/>
  <c r="ZJ61" i="4"/>
  <c r="ZI61" i="4"/>
  <c r="ZH61" i="4"/>
  <c r="YM61" i="4"/>
  <c r="YL61" i="4"/>
  <c r="YK61" i="4"/>
  <c r="XP61" i="4"/>
  <c r="XO61" i="4"/>
  <c r="XN61" i="4"/>
  <c r="WS61" i="4"/>
  <c r="WR61" i="4"/>
  <c r="WQ61" i="4"/>
  <c r="VV61" i="4"/>
  <c r="VU61" i="4"/>
  <c r="VT61" i="4"/>
  <c r="UY61" i="4"/>
  <c r="UX61" i="4"/>
  <c r="UW61" i="4"/>
  <c r="AFO60" i="4"/>
  <c r="AFN60" i="4"/>
  <c r="AFM60" i="4"/>
  <c r="AER60" i="4"/>
  <c r="AEQ60" i="4"/>
  <c r="AEP60" i="4"/>
  <c r="ADU60" i="4"/>
  <c r="ADT60" i="4"/>
  <c r="ADS60" i="4"/>
  <c r="ACX60" i="4"/>
  <c r="ACW60" i="4"/>
  <c r="ACV60" i="4"/>
  <c r="ACA60" i="4"/>
  <c r="ABZ60" i="4"/>
  <c r="ABY60" i="4"/>
  <c r="ABD60" i="4"/>
  <c r="ABC60" i="4"/>
  <c r="ABB60" i="4"/>
  <c r="AAG60" i="4"/>
  <c r="AAF60" i="4"/>
  <c r="AAE60" i="4"/>
  <c r="ZJ60" i="4"/>
  <c r="ZI60" i="4"/>
  <c r="ZH60" i="4"/>
  <c r="YM60" i="4"/>
  <c r="YL60" i="4"/>
  <c r="YK60" i="4"/>
  <c r="XP60" i="4"/>
  <c r="XO60" i="4"/>
  <c r="XN60" i="4"/>
  <c r="WS60" i="4"/>
  <c r="WR60" i="4"/>
  <c r="WQ60" i="4"/>
  <c r="VV60" i="4"/>
  <c r="VU60" i="4"/>
  <c r="VT60" i="4"/>
  <c r="UY60" i="4"/>
  <c r="UX60" i="4"/>
  <c r="UW60" i="4"/>
  <c r="AFO59" i="4"/>
  <c r="AFN59" i="4"/>
  <c r="AFM59" i="4"/>
  <c r="AER59" i="4"/>
  <c r="AEQ59" i="4"/>
  <c r="AEP59" i="4"/>
  <c r="ADU59" i="4"/>
  <c r="ADT59" i="4"/>
  <c r="ADS59" i="4"/>
  <c r="ACX59" i="4"/>
  <c r="ACW59" i="4"/>
  <c r="ACV59" i="4"/>
  <c r="ACA59" i="4"/>
  <c r="ABZ59" i="4"/>
  <c r="ABY59" i="4"/>
  <c r="ABD59" i="4"/>
  <c r="ABC59" i="4"/>
  <c r="ABB59" i="4"/>
  <c r="AAG59" i="4"/>
  <c r="AAF59" i="4"/>
  <c r="AAE59" i="4"/>
  <c r="ZJ59" i="4"/>
  <c r="ZI59" i="4"/>
  <c r="ZH59" i="4"/>
  <c r="YM59" i="4"/>
  <c r="YL59" i="4"/>
  <c r="YK59" i="4"/>
  <c r="XP59" i="4"/>
  <c r="XO59" i="4"/>
  <c r="XN59" i="4"/>
  <c r="WS59" i="4"/>
  <c r="WR59" i="4"/>
  <c r="WQ59" i="4"/>
  <c r="VV59" i="4"/>
  <c r="VU59" i="4"/>
  <c r="VT59" i="4"/>
  <c r="UY59" i="4"/>
  <c r="UX59" i="4"/>
  <c r="UW59" i="4"/>
  <c r="AFO58" i="4"/>
  <c r="AFN58" i="4"/>
  <c r="AFM58" i="4"/>
  <c r="AER58" i="4"/>
  <c r="AEQ58" i="4"/>
  <c r="AEP58" i="4"/>
  <c r="ADU58" i="4"/>
  <c r="ADT58" i="4"/>
  <c r="ADS58" i="4"/>
  <c r="ACX58" i="4"/>
  <c r="ACW58" i="4"/>
  <c r="ACV58" i="4"/>
  <c r="ACA58" i="4"/>
  <c r="ABZ58" i="4"/>
  <c r="ABY58" i="4"/>
  <c r="ABD58" i="4"/>
  <c r="ABC58" i="4"/>
  <c r="ABB58" i="4"/>
  <c r="AAG58" i="4"/>
  <c r="AAF58" i="4"/>
  <c r="AAE58" i="4"/>
  <c r="ZJ58" i="4"/>
  <c r="ZI58" i="4"/>
  <c r="ZH58" i="4"/>
  <c r="YM58" i="4"/>
  <c r="YL58" i="4"/>
  <c r="YK58" i="4"/>
  <c r="XP58" i="4"/>
  <c r="XO58" i="4"/>
  <c r="XN58" i="4"/>
  <c r="WS58" i="4"/>
  <c r="WR58" i="4"/>
  <c r="WQ58" i="4"/>
  <c r="VV58" i="4"/>
  <c r="VU58" i="4"/>
  <c r="VT58" i="4"/>
  <c r="UY58" i="4"/>
  <c r="UX58" i="4"/>
  <c r="UW58" i="4"/>
  <c r="AFO57" i="4"/>
  <c r="AFN57" i="4"/>
  <c r="AFM57" i="4"/>
  <c r="AER57" i="4"/>
  <c r="AEQ57" i="4"/>
  <c r="AEP57" i="4"/>
  <c r="ADU57" i="4"/>
  <c r="ADT57" i="4"/>
  <c r="ADS57" i="4"/>
  <c r="ACX57" i="4"/>
  <c r="ACW57" i="4"/>
  <c r="ACV57" i="4"/>
  <c r="ACA57" i="4"/>
  <c r="ABZ57" i="4"/>
  <c r="ABY57" i="4"/>
  <c r="ABD57" i="4"/>
  <c r="ABC57" i="4"/>
  <c r="ABB57" i="4"/>
  <c r="AAG57" i="4"/>
  <c r="AAF57" i="4"/>
  <c r="AAE57" i="4"/>
  <c r="ZJ57" i="4"/>
  <c r="ZI57" i="4"/>
  <c r="ZH57" i="4"/>
  <c r="YM57" i="4"/>
  <c r="YL57" i="4"/>
  <c r="YK57" i="4"/>
  <c r="XP57" i="4"/>
  <c r="XO57" i="4"/>
  <c r="XN57" i="4"/>
  <c r="WS57" i="4"/>
  <c r="WR57" i="4"/>
  <c r="WQ57" i="4"/>
  <c r="VV57" i="4"/>
  <c r="VU57" i="4"/>
  <c r="VT57" i="4"/>
  <c r="UY57" i="4"/>
  <c r="UX57" i="4"/>
  <c r="UW57" i="4"/>
  <c r="AFO56" i="4"/>
  <c r="AFN56" i="4"/>
  <c r="AFM56" i="4"/>
  <c r="AER56" i="4"/>
  <c r="AEQ56" i="4"/>
  <c r="AEP56" i="4"/>
  <c r="ADU56" i="4"/>
  <c r="ADT56" i="4"/>
  <c r="ADS56" i="4"/>
  <c r="ACX56" i="4"/>
  <c r="ACW56" i="4"/>
  <c r="ACV56" i="4"/>
  <c r="ACA56" i="4"/>
  <c r="ABZ56" i="4"/>
  <c r="ABY56" i="4"/>
  <c r="ABD56" i="4"/>
  <c r="ABC56" i="4"/>
  <c r="ABB56" i="4"/>
  <c r="AAG56" i="4"/>
  <c r="AAF56" i="4"/>
  <c r="AAE56" i="4"/>
  <c r="ZJ56" i="4"/>
  <c r="ZI56" i="4"/>
  <c r="ZH56" i="4"/>
  <c r="YM56" i="4"/>
  <c r="YL56" i="4"/>
  <c r="YK56" i="4"/>
  <c r="XP56" i="4"/>
  <c r="XO56" i="4"/>
  <c r="XN56" i="4"/>
  <c r="WS56" i="4"/>
  <c r="WR56" i="4"/>
  <c r="WQ56" i="4"/>
  <c r="VV56" i="4"/>
  <c r="VU56" i="4"/>
  <c r="VT56" i="4"/>
  <c r="UY56" i="4"/>
  <c r="UX56" i="4"/>
  <c r="UW56" i="4"/>
  <c r="AFO55" i="4"/>
  <c r="AFN55" i="4"/>
  <c r="AFM55" i="4"/>
  <c r="AER55" i="4"/>
  <c r="AEQ55" i="4"/>
  <c r="AEP55" i="4"/>
  <c r="ADU55" i="4"/>
  <c r="ADT55" i="4"/>
  <c r="ADS55" i="4"/>
  <c r="ACX55" i="4"/>
  <c r="ACW55" i="4"/>
  <c r="ACV55" i="4"/>
  <c r="ACA55" i="4"/>
  <c r="ABZ55" i="4"/>
  <c r="ABY55" i="4"/>
  <c r="ABD55" i="4"/>
  <c r="ABC55" i="4"/>
  <c r="ABB55" i="4"/>
  <c r="AAG55" i="4"/>
  <c r="AAF55" i="4"/>
  <c r="AAE55" i="4"/>
  <c r="ZJ55" i="4"/>
  <c r="ZI55" i="4"/>
  <c r="ZH55" i="4"/>
  <c r="YM55" i="4"/>
  <c r="YL55" i="4"/>
  <c r="YK55" i="4"/>
  <c r="XP55" i="4"/>
  <c r="XO55" i="4"/>
  <c r="XN55" i="4"/>
  <c r="WS55" i="4"/>
  <c r="WR55" i="4"/>
  <c r="WQ55" i="4"/>
  <c r="VV55" i="4"/>
  <c r="VU55" i="4"/>
  <c r="VT55" i="4"/>
  <c r="UY55" i="4"/>
  <c r="UX55" i="4"/>
  <c r="UW55" i="4"/>
  <c r="AFO54" i="4"/>
  <c r="AFN54" i="4"/>
  <c r="AFM54" i="4"/>
  <c r="AER54" i="4"/>
  <c r="AEQ54" i="4"/>
  <c r="AEP54" i="4"/>
  <c r="ADU54" i="4"/>
  <c r="ADT54" i="4"/>
  <c r="ADS54" i="4"/>
  <c r="ACX54" i="4"/>
  <c r="ACW54" i="4"/>
  <c r="ACV54" i="4"/>
  <c r="ACA54" i="4"/>
  <c r="ABZ54" i="4"/>
  <c r="ABY54" i="4"/>
  <c r="ABD54" i="4"/>
  <c r="ABC54" i="4"/>
  <c r="ABB54" i="4"/>
  <c r="AAG54" i="4"/>
  <c r="AAF54" i="4"/>
  <c r="AAE54" i="4"/>
  <c r="ZJ54" i="4"/>
  <c r="ZI54" i="4"/>
  <c r="ZH54" i="4"/>
  <c r="YM54" i="4"/>
  <c r="YL54" i="4"/>
  <c r="YK54" i="4"/>
  <c r="XP54" i="4"/>
  <c r="XO54" i="4"/>
  <c r="XN54" i="4"/>
  <c r="WS54" i="4"/>
  <c r="WR54" i="4"/>
  <c r="WQ54" i="4"/>
  <c r="VV54" i="4"/>
  <c r="VU54" i="4"/>
  <c r="VT54" i="4"/>
  <c r="UY54" i="4"/>
  <c r="UX54" i="4"/>
  <c r="UW54" i="4"/>
  <c r="AFO53" i="4"/>
  <c r="AFN53" i="4"/>
  <c r="AFM53" i="4"/>
  <c r="AER53" i="4"/>
  <c r="AEQ53" i="4"/>
  <c r="AEP53" i="4"/>
  <c r="ADU53" i="4"/>
  <c r="ADT53" i="4"/>
  <c r="ADS53" i="4"/>
  <c r="ACX53" i="4"/>
  <c r="ACW53" i="4"/>
  <c r="ACV53" i="4"/>
  <c r="ACA53" i="4"/>
  <c r="ABZ53" i="4"/>
  <c r="ABY53" i="4"/>
  <c r="ABD53" i="4"/>
  <c r="ABC53" i="4"/>
  <c r="ABB53" i="4"/>
  <c r="AAG53" i="4"/>
  <c r="AAF53" i="4"/>
  <c r="AAE53" i="4"/>
  <c r="ZJ53" i="4"/>
  <c r="ZI53" i="4"/>
  <c r="ZH53" i="4"/>
  <c r="YM53" i="4"/>
  <c r="YL53" i="4"/>
  <c r="YK53" i="4"/>
  <c r="XP53" i="4"/>
  <c r="XO53" i="4"/>
  <c r="XN53" i="4"/>
  <c r="WS53" i="4"/>
  <c r="WR53" i="4"/>
  <c r="WQ53" i="4"/>
  <c r="VV53" i="4"/>
  <c r="VU53" i="4"/>
  <c r="VT53" i="4"/>
  <c r="UY53" i="4"/>
  <c r="UX53" i="4"/>
  <c r="UW53" i="4"/>
  <c r="AFO52" i="4"/>
  <c r="AFN52" i="4"/>
  <c r="AFM52" i="4"/>
  <c r="AER52" i="4"/>
  <c r="AEQ52" i="4"/>
  <c r="AEP52" i="4"/>
  <c r="ADU52" i="4"/>
  <c r="ADT52" i="4"/>
  <c r="ADS52" i="4"/>
  <c r="ACX52" i="4"/>
  <c r="ACW52" i="4"/>
  <c r="ACV52" i="4"/>
  <c r="ACA52" i="4"/>
  <c r="ABZ52" i="4"/>
  <c r="ABY52" i="4"/>
  <c r="ABD52" i="4"/>
  <c r="ABC52" i="4"/>
  <c r="ABB52" i="4"/>
  <c r="AAG52" i="4"/>
  <c r="AAF52" i="4"/>
  <c r="AAE52" i="4"/>
  <c r="ZJ52" i="4"/>
  <c r="ZI52" i="4"/>
  <c r="ZH52" i="4"/>
  <c r="YM52" i="4"/>
  <c r="YL52" i="4"/>
  <c r="YK52" i="4"/>
  <c r="XP52" i="4"/>
  <c r="XO52" i="4"/>
  <c r="XN52" i="4"/>
  <c r="WS52" i="4"/>
  <c r="WR52" i="4"/>
  <c r="WQ52" i="4"/>
  <c r="VV52" i="4"/>
  <c r="VU52" i="4"/>
  <c r="VT52" i="4"/>
  <c r="UY52" i="4"/>
  <c r="UX52" i="4"/>
  <c r="UW52" i="4"/>
  <c r="AFO51" i="4"/>
  <c r="AFN51" i="4"/>
  <c r="AFM51" i="4"/>
  <c r="AER51" i="4"/>
  <c r="AEQ51" i="4"/>
  <c r="AEP51" i="4"/>
  <c r="ADU51" i="4"/>
  <c r="ADT51" i="4"/>
  <c r="ADS51" i="4"/>
  <c r="ACX51" i="4"/>
  <c r="ACW51" i="4"/>
  <c r="ACV51" i="4"/>
  <c r="ACA51" i="4"/>
  <c r="ABZ51" i="4"/>
  <c r="ABY51" i="4"/>
  <c r="ABD51" i="4"/>
  <c r="ABC51" i="4"/>
  <c r="ABB51" i="4"/>
  <c r="AAG51" i="4"/>
  <c r="AAF51" i="4"/>
  <c r="AAE51" i="4"/>
  <c r="ZJ51" i="4"/>
  <c r="ZI51" i="4"/>
  <c r="ZH51" i="4"/>
  <c r="YM51" i="4"/>
  <c r="YL51" i="4"/>
  <c r="YK51" i="4"/>
  <c r="XP51" i="4"/>
  <c r="XO51" i="4"/>
  <c r="XN51" i="4"/>
  <c r="WS51" i="4"/>
  <c r="WR51" i="4"/>
  <c r="WQ51" i="4"/>
  <c r="VV51" i="4"/>
  <c r="VU51" i="4"/>
  <c r="VT51" i="4"/>
  <c r="UY51" i="4"/>
  <c r="UX51" i="4"/>
  <c r="UW51" i="4"/>
  <c r="AFO50" i="4"/>
  <c r="AFN50" i="4"/>
  <c r="AFM50" i="4"/>
  <c r="AER50" i="4"/>
  <c r="AEQ50" i="4"/>
  <c r="AEP50" i="4"/>
  <c r="ADU50" i="4"/>
  <c r="ADT50" i="4"/>
  <c r="ADS50" i="4"/>
  <c r="ACX50" i="4"/>
  <c r="ACW50" i="4"/>
  <c r="ACV50" i="4"/>
  <c r="ACA50" i="4"/>
  <c r="ABZ50" i="4"/>
  <c r="ABY50" i="4"/>
  <c r="ABD50" i="4"/>
  <c r="ABC50" i="4"/>
  <c r="ABB50" i="4"/>
  <c r="AAG50" i="4"/>
  <c r="AAF50" i="4"/>
  <c r="AAE50" i="4"/>
  <c r="ZJ50" i="4"/>
  <c r="ZI50" i="4"/>
  <c r="ZH50" i="4"/>
  <c r="YM50" i="4"/>
  <c r="YL50" i="4"/>
  <c r="YK50" i="4"/>
  <c r="XP50" i="4"/>
  <c r="XO50" i="4"/>
  <c r="XN50" i="4"/>
  <c r="WS50" i="4"/>
  <c r="WR50" i="4"/>
  <c r="WQ50" i="4"/>
  <c r="VV50" i="4"/>
  <c r="VU50" i="4"/>
  <c r="VT50" i="4"/>
  <c r="UY50" i="4"/>
  <c r="UX50" i="4"/>
  <c r="UW50" i="4"/>
  <c r="AFO49" i="4"/>
  <c r="AFN49" i="4"/>
  <c r="AFM49" i="4"/>
  <c r="AER49" i="4"/>
  <c r="AEQ49" i="4"/>
  <c r="AEP49" i="4"/>
  <c r="ADU49" i="4"/>
  <c r="ADT49" i="4"/>
  <c r="ADS49" i="4"/>
  <c r="ACX49" i="4"/>
  <c r="ACW49" i="4"/>
  <c r="ACV49" i="4"/>
  <c r="ACA49" i="4"/>
  <c r="ABZ49" i="4"/>
  <c r="ABY49" i="4"/>
  <c r="ABD49" i="4"/>
  <c r="ABC49" i="4"/>
  <c r="ABB49" i="4"/>
  <c r="AAG49" i="4"/>
  <c r="AAF49" i="4"/>
  <c r="AAE49" i="4"/>
  <c r="ZJ49" i="4"/>
  <c r="ZI49" i="4"/>
  <c r="ZH49" i="4"/>
  <c r="YM49" i="4"/>
  <c r="YL49" i="4"/>
  <c r="YK49" i="4"/>
  <c r="XP49" i="4"/>
  <c r="XO49" i="4"/>
  <c r="XN49" i="4"/>
  <c r="WS49" i="4"/>
  <c r="WR49" i="4"/>
  <c r="WQ49" i="4"/>
  <c r="VV49" i="4"/>
  <c r="VU49" i="4"/>
  <c r="VT49" i="4"/>
  <c r="UY49" i="4"/>
  <c r="UX49" i="4"/>
  <c r="UW49" i="4"/>
  <c r="AFO48" i="4"/>
  <c r="AFN48" i="4"/>
  <c r="AFM48" i="4"/>
  <c r="AER48" i="4"/>
  <c r="AEQ48" i="4"/>
  <c r="AEP48" i="4"/>
  <c r="ADU48" i="4"/>
  <c r="ADT48" i="4"/>
  <c r="ADS48" i="4"/>
  <c r="ACX48" i="4"/>
  <c r="ACW48" i="4"/>
  <c r="ACV48" i="4"/>
  <c r="ACA48" i="4"/>
  <c r="ABZ48" i="4"/>
  <c r="ABY48" i="4"/>
  <c r="ABD48" i="4"/>
  <c r="ABC48" i="4"/>
  <c r="ABB48" i="4"/>
  <c r="AAG48" i="4"/>
  <c r="AAF48" i="4"/>
  <c r="AAE48" i="4"/>
  <c r="ZJ48" i="4"/>
  <c r="ZI48" i="4"/>
  <c r="ZH48" i="4"/>
  <c r="YM48" i="4"/>
  <c r="YL48" i="4"/>
  <c r="YK48" i="4"/>
  <c r="XP48" i="4"/>
  <c r="XO48" i="4"/>
  <c r="XN48" i="4"/>
  <c r="WS48" i="4"/>
  <c r="WR48" i="4"/>
  <c r="WQ48" i="4"/>
  <c r="VV48" i="4"/>
  <c r="VU48" i="4"/>
  <c r="VT48" i="4"/>
  <c r="UY48" i="4"/>
  <c r="UX48" i="4"/>
  <c r="UW48" i="4"/>
  <c r="AFO47" i="4"/>
  <c r="AFN47" i="4"/>
  <c r="AFM47" i="4"/>
  <c r="AER47" i="4"/>
  <c r="AEQ47" i="4"/>
  <c r="AEP47" i="4"/>
  <c r="ADU47" i="4"/>
  <c r="ADT47" i="4"/>
  <c r="ADS47" i="4"/>
  <c r="ACX47" i="4"/>
  <c r="ACW47" i="4"/>
  <c r="ACV47" i="4"/>
  <c r="ACA47" i="4"/>
  <c r="ABZ47" i="4"/>
  <c r="ABY47" i="4"/>
  <c r="ABD47" i="4"/>
  <c r="ABC47" i="4"/>
  <c r="ABB47" i="4"/>
  <c r="AAG47" i="4"/>
  <c r="AAF47" i="4"/>
  <c r="AAE47" i="4"/>
  <c r="ZJ47" i="4"/>
  <c r="ZI47" i="4"/>
  <c r="ZH47" i="4"/>
  <c r="YM47" i="4"/>
  <c r="YL47" i="4"/>
  <c r="YK47" i="4"/>
  <c r="XP47" i="4"/>
  <c r="XO47" i="4"/>
  <c r="XN47" i="4"/>
  <c r="WS47" i="4"/>
  <c r="WR47" i="4"/>
  <c r="WQ47" i="4"/>
  <c r="VV47" i="4"/>
  <c r="VU47" i="4"/>
  <c r="VT47" i="4"/>
  <c r="UY47" i="4"/>
  <c r="UX47" i="4"/>
  <c r="UW47" i="4"/>
  <c r="AFO46" i="4"/>
  <c r="AFN46" i="4"/>
  <c r="AFM46" i="4"/>
  <c r="AER46" i="4"/>
  <c r="AEQ46" i="4"/>
  <c r="AEP46" i="4"/>
  <c r="ADU46" i="4"/>
  <c r="ADT46" i="4"/>
  <c r="ADS46" i="4"/>
  <c r="ACX46" i="4"/>
  <c r="ACW46" i="4"/>
  <c r="ACV46" i="4"/>
  <c r="ACA46" i="4"/>
  <c r="ABZ46" i="4"/>
  <c r="ABY46" i="4"/>
  <c r="ABD46" i="4"/>
  <c r="ABC46" i="4"/>
  <c r="ABB46" i="4"/>
  <c r="AAG46" i="4"/>
  <c r="AAF46" i="4"/>
  <c r="AAE46" i="4"/>
  <c r="ZJ46" i="4"/>
  <c r="ZI46" i="4"/>
  <c r="ZH46" i="4"/>
  <c r="YM46" i="4"/>
  <c r="YL46" i="4"/>
  <c r="YK46" i="4"/>
  <c r="XP46" i="4"/>
  <c r="XO46" i="4"/>
  <c r="XN46" i="4"/>
  <c r="WS46" i="4"/>
  <c r="WR46" i="4"/>
  <c r="WQ46" i="4"/>
  <c r="VV46" i="4"/>
  <c r="VU46" i="4"/>
  <c r="VT46" i="4"/>
  <c r="UY46" i="4"/>
  <c r="UX46" i="4"/>
  <c r="UW46" i="4"/>
  <c r="AFO45" i="4"/>
  <c r="AFN45" i="4"/>
  <c r="AFM45" i="4"/>
  <c r="AER45" i="4"/>
  <c r="AEQ45" i="4"/>
  <c r="AEP45" i="4"/>
  <c r="ADU45" i="4"/>
  <c r="ADT45" i="4"/>
  <c r="ADS45" i="4"/>
  <c r="ACX45" i="4"/>
  <c r="ACW45" i="4"/>
  <c r="ACV45" i="4"/>
  <c r="ACA45" i="4"/>
  <c r="ABZ45" i="4"/>
  <c r="ABY45" i="4"/>
  <c r="ABD45" i="4"/>
  <c r="ABC45" i="4"/>
  <c r="ABB45" i="4"/>
  <c r="AAG45" i="4"/>
  <c r="AAF45" i="4"/>
  <c r="AAE45" i="4"/>
  <c r="ZJ45" i="4"/>
  <c r="ZI45" i="4"/>
  <c r="ZH45" i="4"/>
  <c r="YM45" i="4"/>
  <c r="YL45" i="4"/>
  <c r="YK45" i="4"/>
  <c r="XP45" i="4"/>
  <c r="XO45" i="4"/>
  <c r="XN45" i="4"/>
  <c r="WS45" i="4"/>
  <c r="WR45" i="4"/>
  <c r="WQ45" i="4"/>
  <c r="VV45" i="4"/>
  <c r="VU45" i="4"/>
  <c r="VT45" i="4"/>
  <c r="UY45" i="4"/>
  <c r="UX45" i="4"/>
  <c r="UW45" i="4"/>
  <c r="AFO44" i="4"/>
  <c r="AFN44" i="4"/>
  <c r="AFM44" i="4"/>
  <c r="AER44" i="4"/>
  <c r="AEQ44" i="4"/>
  <c r="AEP44" i="4"/>
  <c r="ADU44" i="4"/>
  <c r="ADT44" i="4"/>
  <c r="ADS44" i="4"/>
  <c r="ACX44" i="4"/>
  <c r="ACW44" i="4"/>
  <c r="ACV44" i="4"/>
  <c r="ACA44" i="4"/>
  <c r="ABZ44" i="4"/>
  <c r="ABY44" i="4"/>
  <c r="ABD44" i="4"/>
  <c r="ABC44" i="4"/>
  <c r="ABB44" i="4"/>
  <c r="AAG44" i="4"/>
  <c r="AAF44" i="4"/>
  <c r="AAE44" i="4"/>
  <c r="ZJ44" i="4"/>
  <c r="ZI44" i="4"/>
  <c r="ZH44" i="4"/>
  <c r="YM44" i="4"/>
  <c r="YL44" i="4"/>
  <c r="YK44" i="4"/>
  <c r="XP44" i="4"/>
  <c r="XO44" i="4"/>
  <c r="XN44" i="4"/>
  <c r="WS44" i="4"/>
  <c r="WR44" i="4"/>
  <c r="WQ44" i="4"/>
  <c r="VV44" i="4"/>
  <c r="VU44" i="4"/>
  <c r="VT44" i="4"/>
  <c r="UY44" i="4"/>
  <c r="UX44" i="4"/>
  <c r="UW44" i="4"/>
  <c r="AFO43" i="4"/>
  <c r="AFN43" i="4"/>
  <c r="AFM43" i="4"/>
  <c r="AER43" i="4"/>
  <c r="AEQ43" i="4"/>
  <c r="AEP43" i="4"/>
  <c r="ADU43" i="4"/>
  <c r="ADT43" i="4"/>
  <c r="ADS43" i="4"/>
  <c r="ACX43" i="4"/>
  <c r="ACW43" i="4"/>
  <c r="ACV43" i="4"/>
  <c r="ACA43" i="4"/>
  <c r="ABZ43" i="4"/>
  <c r="ABY43" i="4"/>
  <c r="ABD43" i="4"/>
  <c r="ABC43" i="4"/>
  <c r="ABB43" i="4"/>
  <c r="AAG43" i="4"/>
  <c r="AAF43" i="4"/>
  <c r="AAE43" i="4"/>
  <c r="ZJ43" i="4"/>
  <c r="ZI43" i="4"/>
  <c r="ZH43" i="4"/>
  <c r="YM43" i="4"/>
  <c r="YL43" i="4"/>
  <c r="YK43" i="4"/>
  <c r="XP43" i="4"/>
  <c r="XO43" i="4"/>
  <c r="XN43" i="4"/>
  <c r="WS43" i="4"/>
  <c r="WR43" i="4"/>
  <c r="WQ43" i="4"/>
  <c r="VV43" i="4"/>
  <c r="VU43" i="4"/>
  <c r="VT43" i="4"/>
  <c r="UY43" i="4"/>
  <c r="UX43" i="4"/>
  <c r="UW43" i="4"/>
  <c r="AFO42" i="4"/>
  <c r="AFN42" i="4"/>
  <c r="AFM42" i="4"/>
  <c r="AER42" i="4"/>
  <c r="AEQ42" i="4"/>
  <c r="AEP42" i="4"/>
  <c r="ADU42" i="4"/>
  <c r="ADT42" i="4"/>
  <c r="ADS42" i="4"/>
  <c r="ACX42" i="4"/>
  <c r="ACW42" i="4"/>
  <c r="ACV42" i="4"/>
  <c r="ACA42" i="4"/>
  <c r="ABZ42" i="4"/>
  <c r="ABY42" i="4"/>
  <c r="ABD42" i="4"/>
  <c r="ABC42" i="4"/>
  <c r="ABB42" i="4"/>
  <c r="AAG42" i="4"/>
  <c r="AAF42" i="4"/>
  <c r="AAE42" i="4"/>
  <c r="ZJ42" i="4"/>
  <c r="ZI42" i="4"/>
  <c r="ZH42" i="4"/>
  <c r="YM42" i="4"/>
  <c r="YL42" i="4"/>
  <c r="YK42" i="4"/>
  <c r="XP42" i="4"/>
  <c r="XO42" i="4"/>
  <c r="XN42" i="4"/>
  <c r="WS42" i="4"/>
  <c r="WR42" i="4"/>
  <c r="WQ42" i="4"/>
  <c r="VV42" i="4"/>
  <c r="VU42" i="4"/>
  <c r="VT42" i="4"/>
  <c r="UY42" i="4"/>
  <c r="UX42" i="4"/>
  <c r="UW42" i="4"/>
  <c r="AFO41" i="4"/>
  <c r="AFN41" i="4"/>
  <c r="AFM41" i="4"/>
  <c r="AER41" i="4"/>
  <c r="AEQ41" i="4"/>
  <c r="AEP41" i="4"/>
  <c r="ADU41" i="4"/>
  <c r="ADT41" i="4"/>
  <c r="ADS41" i="4"/>
  <c r="ACX41" i="4"/>
  <c r="ACW41" i="4"/>
  <c r="ACV41" i="4"/>
  <c r="ACA41" i="4"/>
  <c r="ABZ41" i="4"/>
  <c r="ABY41" i="4"/>
  <c r="ABD41" i="4"/>
  <c r="ABC41" i="4"/>
  <c r="ABB41" i="4"/>
  <c r="AAG41" i="4"/>
  <c r="AAF41" i="4"/>
  <c r="AAE41" i="4"/>
  <c r="ZJ41" i="4"/>
  <c r="ZI41" i="4"/>
  <c r="ZH41" i="4"/>
  <c r="YM41" i="4"/>
  <c r="YL41" i="4"/>
  <c r="YK41" i="4"/>
  <c r="XP41" i="4"/>
  <c r="XO41" i="4"/>
  <c r="XN41" i="4"/>
  <c r="WS41" i="4"/>
  <c r="WR41" i="4"/>
  <c r="WQ41" i="4"/>
  <c r="VV41" i="4"/>
  <c r="VU41" i="4"/>
  <c r="VT41" i="4"/>
  <c r="UY41" i="4"/>
  <c r="UX41" i="4"/>
  <c r="UW41" i="4"/>
  <c r="AFO40" i="4"/>
  <c r="AFN40" i="4"/>
  <c r="AFM40" i="4"/>
  <c r="AER40" i="4"/>
  <c r="AEQ40" i="4"/>
  <c r="AEP40" i="4"/>
  <c r="ADU40" i="4"/>
  <c r="ADT40" i="4"/>
  <c r="ADS40" i="4"/>
  <c r="ACX40" i="4"/>
  <c r="ACW40" i="4"/>
  <c r="ACV40" i="4"/>
  <c r="ACA40" i="4"/>
  <c r="ABZ40" i="4"/>
  <c r="ABY40" i="4"/>
  <c r="ABD40" i="4"/>
  <c r="ABC40" i="4"/>
  <c r="ABB40" i="4"/>
  <c r="AAG40" i="4"/>
  <c r="AAF40" i="4"/>
  <c r="AAE40" i="4"/>
  <c r="ZJ40" i="4"/>
  <c r="ZI40" i="4"/>
  <c r="ZH40" i="4"/>
  <c r="YM40" i="4"/>
  <c r="YL40" i="4"/>
  <c r="YK40" i="4"/>
  <c r="XP40" i="4"/>
  <c r="XO40" i="4"/>
  <c r="XN40" i="4"/>
  <c r="WS40" i="4"/>
  <c r="WR40" i="4"/>
  <c r="WQ40" i="4"/>
  <c r="VV40" i="4"/>
  <c r="VU40" i="4"/>
  <c r="VT40" i="4"/>
  <c r="UY40" i="4"/>
  <c r="UX40" i="4"/>
  <c r="UW40" i="4"/>
  <c r="AFO39" i="4"/>
  <c r="AFN39" i="4"/>
  <c r="AFM39" i="4"/>
  <c r="AER39" i="4"/>
  <c r="AEQ39" i="4"/>
  <c r="AEP39" i="4"/>
  <c r="ADU39" i="4"/>
  <c r="ADT39" i="4"/>
  <c r="ADS39" i="4"/>
  <c r="ACX39" i="4"/>
  <c r="ACW39" i="4"/>
  <c r="ACV39" i="4"/>
  <c r="ACA39" i="4"/>
  <c r="ABZ39" i="4"/>
  <c r="ABY39" i="4"/>
  <c r="ABD39" i="4"/>
  <c r="ABC39" i="4"/>
  <c r="ABB39" i="4"/>
  <c r="AAG39" i="4"/>
  <c r="AAF39" i="4"/>
  <c r="AAE39" i="4"/>
  <c r="ZJ39" i="4"/>
  <c r="ZI39" i="4"/>
  <c r="ZH39" i="4"/>
  <c r="YM39" i="4"/>
  <c r="YL39" i="4"/>
  <c r="YK39" i="4"/>
  <c r="XP39" i="4"/>
  <c r="XO39" i="4"/>
  <c r="XN39" i="4"/>
  <c r="WS39" i="4"/>
  <c r="WR39" i="4"/>
  <c r="WQ39" i="4"/>
  <c r="VV39" i="4"/>
  <c r="VU39" i="4"/>
  <c r="VT39" i="4"/>
  <c r="UY39" i="4"/>
  <c r="UX39" i="4"/>
  <c r="UW39" i="4"/>
  <c r="AFO38" i="4"/>
  <c r="AFN38" i="4"/>
  <c r="AFM38" i="4"/>
  <c r="AER38" i="4"/>
  <c r="AEQ38" i="4"/>
  <c r="AEP38" i="4"/>
  <c r="ADU38" i="4"/>
  <c r="ADT38" i="4"/>
  <c r="ADS38" i="4"/>
  <c r="ACX38" i="4"/>
  <c r="ACW38" i="4"/>
  <c r="ACV38" i="4"/>
  <c r="ACA38" i="4"/>
  <c r="ABZ38" i="4"/>
  <c r="ABY38" i="4"/>
  <c r="ABD38" i="4"/>
  <c r="ABC38" i="4"/>
  <c r="ABB38" i="4"/>
  <c r="AAG38" i="4"/>
  <c r="AAF38" i="4"/>
  <c r="AAE38" i="4"/>
  <c r="ZJ38" i="4"/>
  <c r="ZI38" i="4"/>
  <c r="ZH38" i="4"/>
  <c r="YM38" i="4"/>
  <c r="YL38" i="4"/>
  <c r="YK38" i="4"/>
  <c r="XP38" i="4"/>
  <c r="XO38" i="4"/>
  <c r="XN38" i="4"/>
  <c r="WS38" i="4"/>
  <c r="WR38" i="4"/>
  <c r="WQ38" i="4"/>
  <c r="VV38" i="4"/>
  <c r="VU38" i="4"/>
  <c r="VT38" i="4"/>
  <c r="UY38" i="4"/>
  <c r="UX38" i="4"/>
  <c r="UW38" i="4"/>
  <c r="AFO37" i="4"/>
  <c r="AFN37" i="4"/>
  <c r="AFM37" i="4"/>
  <c r="AER37" i="4"/>
  <c r="AEQ37" i="4"/>
  <c r="AEP37" i="4"/>
  <c r="ADU37" i="4"/>
  <c r="ADT37" i="4"/>
  <c r="ADS37" i="4"/>
  <c r="ACX37" i="4"/>
  <c r="ACW37" i="4"/>
  <c r="ACV37" i="4"/>
  <c r="ACA37" i="4"/>
  <c r="ABZ37" i="4"/>
  <c r="ABY37" i="4"/>
  <c r="ABD37" i="4"/>
  <c r="ABC37" i="4"/>
  <c r="ABB37" i="4"/>
  <c r="AAG37" i="4"/>
  <c r="AAF37" i="4"/>
  <c r="AAE37" i="4"/>
  <c r="ZJ37" i="4"/>
  <c r="ZI37" i="4"/>
  <c r="ZH37" i="4"/>
  <c r="YM37" i="4"/>
  <c r="YL37" i="4"/>
  <c r="YK37" i="4"/>
  <c r="XP37" i="4"/>
  <c r="XO37" i="4"/>
  <c r="XN37" i="4"/>
  <c r="WS37" i="4"/>
  <c r="WR37" i="4"/>
  <c r="WQ37" i="4"/>
  <c r="VV37" i="4"/>
  <c r="VU37" i="4"/>
  <c r="VT37" i="4"/>
  <c r="UY37" i="4"/>
  <c r="UX37" i="4"/>
  <c r="UW37" i="4"/>
  <c r="AFO36" i="4"/>
  <c r="AFN36" i="4"/>
  <c r="AFM36" i="4"/>
  <c r="AER36" i="4"/>
  <c r="AEQ36" i="4"/>
  <c r="AEP36" i="4"/>
  <c r="ADU36" i="4"/>
  <c r="ADT36" i="4"/>
  <c r="ADS36" i="4"/>
  <c r="ACX36" i="4"/>
  <c r="ACW36" i="4"/>
  <c r="ACV36" i="4"/>
  <c r="ACA36" i="4"/>
  <c r="ABZ36" i="4"/>
  <c r="ABY36" i="4"/>
  <c r="ABD36" i="4"/>
  <c r="ABC36" i="4"/>
  <c r="ABB36" i="4"/>
  <c r="AAG36" i="4"/>
  <c r="AAF36" i="4"/>
  <c r="AAE36" i="4"/>
  <c r="ZJ36" i="4"/>
  <c r="ZI36" i="4"/>
  <c r="ZH36" i="4"/>
  <c r="YM36" i="4"/>
  <c r="YL36" i="4"/>
  <c r="YK36" i="4"/>
  <c r="XP36" i="4"/>
  <c r="XO36" i="4"/>
  <c r="XN36" i="4"/>
  <c r="WS36" i="4"/>
  <c r="WR36" i="4"/>
  <c r="WQ36" i="4"/>
  <c r="VV36" i="4"/>
  <c r="VU36" i="4"/>
  <c r="VT36" i="4"/>
  <c r="UY36" i="4"/>
  <c r="UX36" i="4"/>
  <c r="UW36" i="4"/>
  <c r="AFO35" i="4"/>
  <c r="AFN35" i="4"/>
  <c r="AFM35" i="4"/>
  <c r="AER35" i="4"/>
  <c r="AEQ35" i="4"/>
  <c r="AEP35" i="4"/>
  <c r="ADU35" i="4"/>
  <c r="ADT35" i="4"/>
  <c r="ADS35" i="4"/>
  <c r="ACX35" i="4"/>
  <c r="ACW35" i="4"/>
  <c r="ACV35" i="4"/>
  <c r="ACA35" i="4"/>
  <c r="ABZ35" i="4"/>
  <c r="ABY35" i="4"/>
  <c r="ABD35" i="4"/>
  <c r="ABC35" i="4"/>
  <c r="ABB35" i="4"/>
  <c r="AAG35" i="4"/>
  <c r="AAF35" i="4"/>
  <c r="AAE35" i="4"/>
  <c r="ZJ35" i="4"/>
  <c r="ZI35" i="4"/>
  <c r="ZH35" i="4"/>
  <c r="YM35" i="4"/>
  <c r="YL35" i="4"/>
  <c r="YK35" i="4"/>
  <c r="XP35" i="4"/>
  <c r="XO35" i="4"/>
  <c r="XN35" i="4"/>
  <c r="WS35" i="4"/>
  <c r="WR35" i="4"/>
  <c r="WQ35" i="4"/>
  <c r="VV35" i="4"/>
  <c r="VU35" i="4"/>
  <c r="VT35" i="4"/>
  <c r="UY35" i="4"/>
  <c r="UX35" i="4"/>
  <c r="UW35" i="4"/>
  <c r="AFO34" i="4"/>
  <c r="AFN34" i="4"/>
  <c r="AFM34" i="4"/>
  <c r="AER34" i="4"/>
  <c r="AEQ34" i="4"/>
  <c r="AEP34" i="4"/>
  <c r="ADU34" i="4"/>
  <c r="ADT34" i="4"/>
  <c r="ADS34" i="4"/>
  <c r="ACX34" i="4"/>
  <c r="ACW34" i="4"/>
  <c r="ACV34" i="4"/>
  <c r="ACA34" i="4"/>
  <c r="ABZ34" i="4"/>
  <c r="ABY34" i="4"/>
  <c r="ABD34" i="4"/>
  <c r="ABC34" i="4"/>
  <c r="ABB34" i="4"/>
  <c r="AAG34" i="4"/>
  <c r="AAF34" i="4"/>
  <c r="AAE34" i="4"/>
  <c r="ZJ34" i="4"/>
  <c r="ZI34" i="4"/>
  <c r="ZH34" i="4"/>
  <c r="YM34" i="4"/>
  <c r="YL34" i="4"/>
  <c r="YK34" i="4"/>
  <c r="XP34" i="4"/>
  <c r="XO34" i="4"/>
  <c r="XN34" i="4"/>
  <c r="WS34" i="4"/>
  <c r="WR34" i="4"/>
  <c r="WQ34" i="4"/>
  <c r="VV34" i="4"/>
  <c r="VU34" i="4"/>
  <c r="VT34" i="4"/>
  <c r="UY34" i="4"/>
  <c r="UX34" i="4"/>
  <c r="UW34" i="4"/>
  <c r="AFO33" i="4"/>
  <c r="AFN33" i="4"/>
  <c r="AFM33" i="4"/>
  <c r="AER33" i="4"/>
  <c r="AEQ33" i="4"/>
  <c r="AEP33" i="4"/>
  <c r="ADU33" i="4"/>
  <c r="ADT33" i="4"/>
  <c r="ADS33" i="4"/>
  <c r="ACX33" i="4"/>
  <c r="ACW33" i="4"/>
  <c r="ACV33" i="4"/>
  <c r="ACA33" i="4"/>
  <c r="ABZ33" i="4"/>
  <c r="ABY33" i="4"/>
  <c r="ABD33" i="4"/>
  <c r="ABC33" i="4"/>
  <c r="ABB33" i="4"/>
  <c r="AAG33" i="4"/>
  <c r="AAF33" i="4"/>
  <c r="AAE33" i="4"/>
  <c r="ZJ33" i="4"/>
  <c r="ZI33" i="4"/>
  <c r="ZH33" i="4"/>
  <c r="YM33" i="4"/>
  <c r="YL33" i="4"/>
  <c r="YK33" i="4"/>
  <c r="XP33" i="4"/>
  <c r="XO33" i="4"/>
  <c r="XN33" i="4"/>
  <c r="WS33" i="4"/>
  <c r="WR33" i="4"/>
  <c r="WQ33" i="4"/>
  <c r="VV33" i="4"/>
  <c r="VU33" i="4"/>
  <c r="VT33" i="4"/>
  <c r="UY33" i="4"/>
  <c r="UX33" i="4"/>
  <c r="UW33" i="4"/>
  <c r="AFO32" i="4"/>
  <c r="AFN32" i="4"/>
  <c r="AFM32" i="4"/>
  <c r="AER32" i="4"/>
  <c r="AEQ32" i="4"/>
  <c r="AEP32" i="4"/>
  <c r="ADU32" i="4"/>
  <c r="ADT32" i="4"/>
  <c r="ADS32" i="4"/>
  <c r="ACX32" i="4"/>
  <c r="ACW32" i="4"/>
  <c r="ACV32" i="4"/>
  <c r="ACA32" i="4"/>
  <c r="ABZ32" i="4"/>
  <c r="ABY32" i="4"/>
  <c r="ABD32" i="4"/>
  <c r="ABC32" i="4"/>
  <c r="ABB32" i="4"/>
  <c r="AAG32" i="4"/>
  <c r="AAF32" i="4"/>
  <c r="AAE32" i="4"/>
  <c r="ZJ32" i="4"/>
  <c r="ZI32" i="4"/>
  <c r="ZH32" i="4"/>
  <c r="YM32" i="4"/>
  <c r="YL32" i="4"/>
  <c r="YK32" i="4"/>
  <c r="XP32" i="4"/>
  <c r="XO32" i="4"/>
  <c r="XN32" i="4"/>
  <c r="WS32" i="4"/>
  <c r="WR32" i="4"/>
  <c r="WQ32" i="4"/>
  <c r="VV32" i="4"/>
  <c r="VU32" i="4"/>
  <c r="VT32" i="4"/>
  <c r="UY32" i="4"/>
  <c r="UX32" i="4"/>
  <c r="UW32" i="4"/>
  <c r="AFO31" i="4"/>
  <c r="AFN31" i="4"/>
  <c r="AFM31" i="4"/>
  <c r="AER31" i="4"/>
  <c r="AEQ31" i="4"/>
  <c r="AEP31" i="4"/>
  <c r="ADU31" i="4"/>
  <c r="ADT31" i="4"/>
  <c r="ADS31" i="4"/>
  <c r="ACX31" i="4"/>
  <c r="ACW31" i="4"/>
  <c r="ACV31" i="4"/>
  <c r="ACA31" i="4"/>
  <c r="ABZ31" i="4"/>
  <c r="ABY31" i="4"/>
  <c r="ABD31" i="4"/>
  <c r="ABC31" i="4"/>
  <c r="ABB31" i="4"/>
  <c r="AAG31" i="4"/>
  <c r="AAF31" i="4"/>
  <c r="AAE31" i="4"/>
  <c r="ZJ31" i="4"/>
  <c r="ZI31" i="4"/>
  <c r="ZH31" i="4"/>
  <c r="YM31" i="4"/>
  <c r="YL31" i="4"/>
  <c r="YK31" i="4"/>
  <c r="XP31" i="4"/>
  <c r="XO31" i="4"/>
  <c r="XN31" i="4"/>
  <c r="WS31" i="4"/>
  <c r="WR31" i="4"/>
  <c r="WQ31" i="4"/>
  <c r="VV31" i="4"/>
  <c r="VU31" i="4"/>
  <c r="VT31" i="4"/>
  <c r="UY31" i="4"/>
  <c r="UX31" i="4"/>
  <c r="UW31" i="4"/>
  <c r="AFO30" i="4"/>
  <c r="AFN30" i="4"/>
  <c r="AFM30" i="4"/>
  <c r="AER30" i="4"/>
  <c r="AEQ30" i="4"/>
  <c r="AEP30" i="4"/>
  <c r="ADU30" i="4"/>
  <c r="ADT30" i="4"/>
  <c r="ADS30" i="4"/>
  <c r="ACX30" i="4"/>
  <c r="ACW30" i="4"/>
  <c r="ACV30" i="4"/>
  <c r="ACA30" i="4"/>
  <c r="ABZ30" i="4"/>
  <c r="ABY30" i="4"/>
  <c r="ABD30" i="4"/>
  <c r="ABC30" i="4"/>
  <c r="ABB30" i="4"/>
  <c r="AAG30" i="4"/>
  <c r="AAF30" i="4"/>
  <c r="AAE30" i="4"/>
  <c r="ZJ30" i="4"/>
  <c r="ZI30" i="4"/>
  <c r="ZH30" i="4"/>
  <c r="YM30" i="4"/>
  <c r="YL30" i="4"/>
  <c r="YK30" i="4"/>
  <c r="XP30" i="4"/>
  <c r="XO30" i="4"/>
  <c r="XN30" i="4"/>
  <c r="WS30" i="4"/>
  <c r="WR30" i="4"/>
  <c r="WQ30" i="4"/>
  <c r="VV30" i="4"/>
  <c r="VU30" i="4"/>
  <c r="VT30" i="4"/>
  <c r="UY30" i="4"/>
  <c r="UX30" i="4"/>
  <c r="UW30" i="4"/>
  <c r="AFO29" i="4"/>
  <c r="AFN29" i="4"/>
  <c r="AFM29" i="4"/>
  <c r="AER29" i="4"/>
  <c r="AEQ29" i="4"/>
  <c r="AEP29" i="4"/>
  <c r="ADU29" i="4"/>
  <c r="ADT29" i="4"/>
  <c r="ADS29" i="4"/>
  <c r="ACX29" i="4"/>
  <c r="ACW29" i="4"/>
  <c r="ACV29" i="4"/>
  <c r="ACA29" i="4"/>
  <c r="ABZ29" i="4"/>
  <c r="ABY29" i="4"/>
  <c r="ABD29" i="4"/>
  <c r="ABC29" i="4"/>
  <c r="ABB29" i="4"/>
  <c r="AAG29" i="4"/>
  <c r="AAF29" i="4"/>
  <c r="AAE29" i="4"/>
  <c r="ZJ29" i="4"/>
  <c r="ZI29" i="4"/>
  <c r="ZH29" i="4"/>
  <c r="YM29" i="4"/>
  <c r="YL29" i="4"/>
  <c r="YK29" i="4"/>
  <c r="XP29" i="4"/>
  <c r="XO29" i="4"/>
  <c r="XN29" i="4"/>
  <c r="WS29" i="4"/>
  <c r="WR29" i="4"/>
  <c r="WQ29" i="4"/>
  <c r="VV29" i="4"/>
  <c r="VU29" i="4"/>
  <c r="VT29" i="4"/>
  <c r="UY29" i="4"/>
  <c r="UX29" i="4"/>
  <c r="UW29" i="4"/>
  <c r="AFO28" i="4"/>
  <c r="AFN28" i="4"/>
  <c r="AFM28" i="4"/>
  <c r="AER28" i="4"/>
  <c r="AEQ28" i="4"/>
  <c r="AEP28" i="4"/>
  <c r="ADU28" i="4"/>
  <c r="ADT28" i="4"/>
  <c r="ADS28" i="4"/>
  <c r="ACX28" i="4"/>
  <c r="ACW28" i="4"/>
  <c r="ACV28" i="4"/>
  <c r="ACA28" i="4"/>
  <c r="ABZ28" i="4"/>
  <c r="ABY28" i="4"/>
  <c r="ABD28" i="4"/>
  <c r="ABC28" i="4"/>
  <c r="ABB28" i="4"/>
  <c r="AAG28" i="4"/>
  <c r="AAF28" i="4"/>
  <c r="AAE28" i="4"/>
  <c r="ZJ28" i="4"/>
  <c r="ZI28" i="4"/>
  <c r="ZH28" i="4"/>
  <c r="YM28" i="4"/>
  <c r="YL28" i="4"/>
  <c r="YK28" i="4"/>
  <c r="XP28" i="4"/>
  <c r="XO28" i="4"/>
  <c r="XN28" i="4"/>
  <c r="WS28" i="4"/>
  <c r="WR28" i="4"/>
  <c r="WQ28" i="4"/>
  <c r="VV28" i="4"/>
  <c r="VU28" i="4"/>
  <c r="VT28" i="4"/>
  <c r="UY28" i="4"/>
  <c r="UX28" i="4"/>
  <c r="UW28" i="4"/>
  <c r="AFO27" i="4"/>
  <c r="AFN27" i="4"/>
  <c r="AFM27" i="4"/>
  <c r="AER27" i="4"/>
  <c r="AEQ27" i="4"/>
  <c r="AEP27" i="4"/>
  <c r="ADU27" i="4"/>
  <c r="ADT27" i="4"/>
  <c r="ADS27" i="4"/>
  <c r="ACX27" i="4"/>
  <c r="ACW27" i="4"/>
  <c r="ACV27" i="4"/>
  <c r="ACA27" i="4"/>
  <c r="ABZ27" i="4"/>
  <c r="ABY27" i="4"/>
  <c r="ABD27" i="4"/>
  <c r="ABC27" i="4"/>
  <c r="ABB27" i="4"/>
  <c r="AAG27" i="4"/>
  <c r="AAF27" i="4"/>
  <c r="AAE27" i="4"/>
  <c r="ZJ27" i="4"/>
  <c r="ZI27" i="4"/>
  <c r="ZH27" i="4"/>
  <c r="YM27" i="4"/>
  <c r="YL27" i="4"/>
  <c r="YK27" i="4"/>
  <c r="XP27" i="4"/>
  <c r="XO27" i="4"/>
  <c r="XN27" i="4"/>
  <c r="WS27" i="4"/>
  <c r="WR27" i="4"/>
  <c r="WQ27" i="4"/>
  <c r="VV27" i="4"/>
  <c r="VU27" i="4"/>
  <c r="VT27" i="4"/>
  <c r="UY27" i="4"/>
  <c r="UX27" i="4"/>
  <c r="UW27" i="4"/>
  <c r="AFO26" i="4"/>
  <c r="AFN26" i="4"/>
  <c r="AFM26" i="4"/>
  <c r="AER26" i="4"/>
  <c r="AEQ26" i="4"/>
  <c r="AEP26" i="4"/>
  <c r="ADU26" i="4"/>
  <c r="ADT26" i="4"/>
  <c r="ADS26" i="4"/>
  <c r="ACX26" i="4"/>
  <c r="ACW26" i="4"/>
  <c r="ACV26" i="4"/>
  <c r="ACA26" i="4"/>
  <c r="ABZ26" i="4"/>
  <c r="ABY26" i="4"/>
  <c r="ABD26" i="4"/>
  <c r="ABC26" i="4"/>
  <c r="ABB26" i="4"/>
  <c r="AAG26" i="4"/>
  <c r="AAF26" i="4"/>
  <c r="AAE26" i="4"/>
  <c r="ZJ26" i="4"/>
  <c r="ZI26" i="4"/>
  <c r="ZH26" i="4"/>
  <c r="YM26" i="4"/>
  <c r="YL26" i="4"/>
  <c r="YK26" i="4"/>
  <c r="XP26" i="4"/>
  <c r="XO26" i="4"/>
  <c r="XN26" i="4"/>
  <c r="WS26" i="4"/>
  <c r="WR26" i="4"/>
  <c r="WQ26" i="4"/>
  <c r="VV26" i="4"/>
  <c r="VU26" i="4"/>
  <c r="VT26" i="4"/>
  <c r="UY26" i="4"/>
  <c r="UX26" i="4"/>
  <c r="UW26" i="4"/>
  <c r="AFO25" i="4"/>
  <c r="AFN25" i="4"/>
  <c r="AFM25" i="4"/>
  <c r="AER25" i="4"/>
  <c r="AEQ25" i="4"/>
  <c r="AEP25" i="4"/>
  <c r="ADU25" i="4"/>
  <c r="ADT25" i="4"/>
  <c r="ADS25" i="4"/>
  <c r="ACX25" i="4"/>
  <c r="ACW25" i="4"/>
  <c r="ACV25" i="4"/>
  <c r="ACA25" i="4"/>
  <c r="ABZ25" i="4"/>
  <c r="ABY25" i="4"/>
  <c r="ABD25" i="4"/>
  <c r="ABC25" i="4"/>
  <c r="ABB25" i="4"/>
  <c r="AAG25" i="4"/>
  <c r="AAF25" i="4"/>
  <c r="AAE25" i="4"/>
  <c r="ZJ25" i="4"/>
  <c r="ZI25" i="4"/>
  <c r="ZH25" i="4"/>
  <c r="YM25" i="4"/>
  <c r="YL25" i="4"/>
  <c r="YK25" i="4"/>
  <c r="XP25" i="4"/>
  <c r="XO25" i="4"/>
  <c r="XN25" i="4"/>
  <c r="WS25" i="4"/>
  <c r="WR25" i="4"/>
  <c r="WQ25" i="4"/>
  <c r="VV25" i="4"/>
  <c r="VU25" i="4"/>
  <c r="VT25" i="4"/>
  <c r="UY25" i="4"/>
  <c r="UX25" i="4"/>
  <c r="UW25" i="4"/>
  <c r="AFO24" i="4"/>
  <c r="AFN24" i="4"/>
  <c r="AFM24" i="4"/>
  <c r="AER24" i="4"/>
  <c r="AEQ24" i="4"/>
  <c r="AEP24" i="4"/>
  <c r="ADU24" i="4"/>
  <c r="ADT24" i="4"/>
  <c r="ADS24" i="4"/>
  <c r="ACX24" i="4"/>
  <c r="ACW24" i="4"/>
  <c r="ACV24" i="4"/>
  <c r="ACA24" i="4"/>
  <c r="ABZ24" i="4"/>
  <c r="ABY24" i="4"/>
  <c r="ABD24" i="4"/>
  <c r="ABC24" i="4"/>
  <c r="ABB24" i="4"/>
  <c r="AAG24" i="4"/>
  <c r="AAF24" i="4"/>
  <c r="AAE24" i="4"/>
  <c r="ZJ24" i="4"/>
  <c r="ZI24" i="4"/>
  <c r="ZH24" i="4"/>
  <c r="YM24" i="4"/>
  <c r="YL24" i="4"/>
  <c r="YK24" i="4"/>
  <c r="XP24" i="4"/>
  <c r="XO24" i="4"/>
  <c r="XN24" i="4"/>
  <c r="WS24" i="4"/>
  <c r="WR24" i="4"/>
  <c r="WQ24" i="4"/>
  <c r="VV24" i="4"/>
  <c r="VU24" i="4"/>
  <c r="VT24" i="4"/>
  <c r="UY24" i="4"/>
  <c r="UX24" i="4"/>
  <c r="UW24" i="4"/>
  <c r="AFO23" i="4"/>
  <c r="AFN23" i="4"/>
  <c r="AFM23" i="4"/>
  <c r="AER23" i="4"/>
  <c r="AEQ23" i="4"/>
  <c r="AEP23" i="4"/>
  <c r="ADU23" i="4"/>
  <c r="ADT23" i="4"/>
  <c r="ADS23" i="4"/>
  <c r="ACX23" i="4"/>
  <c r="ACW23" i="4"/>
  <c r="ACV23" i="4"/>
  <c r="ACA23" i="4"/>
  <c r="ABZ23" i="4"/>
  <c r="ABY23" i="4"/>
  <c r="ABD23" i="4"/>
  <c r="ABC23" i="4"/>
  <c r="ABB23" i="4"/>
  <c r="AAG23" i="4"/>
  <c r="AAF23" i="4"/>
  <c r="AAE23" i="4"/>
  <c r="ZJ23" i="4"/>
  <c r="ZI23" i="4"/>
  <c r="ZH23" i="4"/>
  <c r="YM23" i="4"/>
  <c r="YL23" i="4"/>
  <c r="YK23" i="4"/>
  <c r="XP23" i="4"/>
  <c r="XO23" i="4"/>
  <c r="XN23" i="4"/>
  <c r="WS23" i="4"/>
  <c r="WR23" i="4"/>
  <c r="WQ23" i="4"/>
  <c r="VV23" i="4"/>
  <c r="VU23" i="4"/>
  <c r="VT23" i="4"/>
  <c r="UY23" i="4"/>
  <c r="UX23" i="4"/>
  <c r="UW23" i="4"/>
  <c r="AFO22" i="4"/>
  <c r="AFN22" i="4"/>
  <c r="AFM22" i="4"/>
  <c r="AER22" i="4"/>
  <c r="AEQ22" i="4"/>
  <c r="AEP22" i="4"/>
  <c r="ADU22" i="4"/>
  <c r="ADT22" i="4"/>
  <c r="ADS22" i="4"/>
  <c r="ACX22" i="4"/>
  <c r="ACW22" i="4"/>
  <c r="ACV22" i="4"/>
  <c r="ACA22" i="4"/>
  <c r="ABZ22" i="4"/>
  <c r="ABY22" i="4"/>
  <c r="ABD22" i="4"/>
  <c r="ABC22" i="4"/>
  <c r="ABB22" i="4"/>
  <c r="AAG22" i="4"/>
  <c r="AAF22" i="4"/>
  <c r="AAE22" i="4"/>
  <c r="ZJ22" i="4"/>
  <c r="ZI22" i="4"/>
  <c r="ZH22" i="4"/>
  <c r="YM22" i="4"/>
  <c r="YL22" i="4"/>
  <c r="YK22" i="4"/>
  <c r="XP22" i="4"/>
  <c r="XO22" i="4"/>
  <c r="XN22" i="4"/>
  <c r="WS22" i="4"/>
  <c r="WR22" i="4"/>
  <c r="WQ22" i="4"/>
  <c r="VV22" i="4"/>
  <c r="VU22" i="4"/>
  <c r="VT22" i="4"/>
  <c r="UY22" i="4"/>
  <c r="UX22" i="4"/>
  <c r="UW22" i="4"/>
  <c r="AFO21" i="4"/>
  <c r="AFN21" i="4"/>
  <c r="AFM21" i="4"/>
  <c r="AER21" i="4"/>
  <c r="AEQ21" i="4"/>
  <c r="AEP21" i="4"/>
  <c r="ADU21" i="4"/>
  <c r="ADT21" i="4"/>
  <c r="ADS21" i="4"/>
  <c r="ACX21" i="4"/>
  <c r="ACW21" i="4"/>
  <c r="ACV21" i="4"/>
  <c r="ACA21" i="4"/>
  <c r="ABZ21" i="4"/>
  <c r="ABY21" i="4"/>
  <c r="ABD21" i="4"/>
  <c r="ABC21" i="4"/>
  <c r="ABB21" i="4"/>
  <c r="AAG21" i="4"/>
  <c r="AAF21" i="4"/>
  <c r="AAE21" i="4"/>
  <c r="ZJ21" i="4"/>
  <c r="ZI21" i="4"/>
  <c r="ZH21" i="4"/>
  <c r="YM21" i="4"/>
  <c r="YL21" i="4"/>
  <c r="YK21" i="4"/>
  <c r="XP21" i="4"/>
  <c r="XO21" i="4"/>
  <c r="XN21" i="4"/>
  <c r="WS21" i="4"/>
  <c r="WR21" i="4"/>
  <c r="WQ21" i="4"/>
  <c r="VV21" i="4"/>
  <c r="VU21" i="4"/>
  <c r="VT21" i="4"/>
  <c r="UY21" i="4"/>
  <c r="UX21" i="4"/>
  <c r="UW21" i="4"/>
  <c r="AFO20" i="4"/>
  <c r="AFN20" i="4"/>
  <c r="AFM20" i="4"/>
  <c r="AER20" i="4"/>
  <c r="AEQ20" i="4"/>
  <c r="AEP20" i="4"/>
  <c r="ADU20" i="4"/>
  <c r="ADT20" i="4"/>
  <c r="ADS20" i="4"/>
  <c r="ACX20" i="4"/>
  <c r="ACW20" i="4"/>
  <c r="ACV20" i="4"/>
  <c r="ACA20" i="4"/>
  <c r="ABZ20" i="4"/>
  <c r="ABY20" i="4"/>
  <c r="ABD20" i="4"/>
  <c r="ABC20" i="4"/>
  <c r="ABB20" i="4"/>
  <c r="AAG20" i="4"/>
  <c r="AAF20" i="4"/>
  <c r="AAE20" i="4"/>
  <c r="ZJ20" i="4"/>
  <c r="ZI20" i="4"/>
  <c r="ZH20" i="4"/>
  <c r="YM20" i="4"/>
  <c r="YL20" i="4"/>
  <c r="YK20" i="4"/>
  <c r="XP20" i="4"/>
  <c r="XO20" i="4"/>
  <c r="XN20" i="4"/>
  <c r="WS20" i="4"/>
  <c r="WR20" i="4"/>
  <c r="WQ20" i="4"/>
  <c r="VV20" i="4"/>
  <c r="VU20" i="4"/>
  <c r="VT20" i="4"/>
  <c r="UY20" i="4"/>
  <c r="UX20" i="4"/>
  <c r="UW20" i="4"/>
  <c r="AFO19" i="4"/>
  <c r="AFN19" i="4"/>
  <c r="AFM19" i="4"/>
  <c r="AER19" i="4"/>
  <c r="AEQ19" i="4"/>
  <c r="AEP19" i="4"/>
  <c r="ADU19" i="4"/>
  <c r="ADT19" i="4"/>
  <c r="ADS19" i="4"/>
  <c r="ACX19" i="4"/>
  <c r="ACW19" i="4"/>
  <c r="ACV19" i="4"/>
  <c r="ACA19" i="4"/>
  <c r="ABZ19" i="4"/>
  <c r="ABY19" i="4"/>
  <c r="ABD19" i="4"/>
  <c r="ABC19" i="4"/>
  <c r="ABB19" i="4"/>
  <c r="AAG19" i="4"/>
  <c r="AAF19" i="4"/>
  <c r="AAE19" i="4"/>
  <c r="ZJ19" i="4"/>
  <c r="ZI19" i="4"/>
  <c r="ZH19" i="4"/>
  <c r="YM19" i="4"/>
  <c r="YL19" i="4"/>
  <c r="YK19" i="4"/>
  <c r="XP19" i="4"/>
  <c r="XO19" i="4"/>
  <c r="XN19" i="4"/>
  <c r="WS19" i="4"/>
  <c r="WR19" i="4"/>
  <c r="WQ19" i="4"/>
  <c r="VV19" i="4"/>
  <c r="VU19" i="4"/>
  <c r="VT19" i="4"/>
  <c r="UY19" i="4"/>
  <c r="UX19" i="4"/>
  <c r="UW19" i="4"/>
  <c r="AFO18" i="4"/>
  <c r="AFN18" i="4"/>
  <c r="AFM18" i="4"/>
  <c r="AER18" i="4"/>
  <c r="AEQ18" i="4"/>
  <c r="AEP18" i="4"/>
  <c r="ADU18" i="4"/>
  <c r="ADT18" i="4"/>
  <c r="ADS18" i="4"/>
  <c r="ACX18" i="4"/>
  <c r="ACW18" i="4"/>
  <c r="ACV18" i="4"/>
  <c r="ACA18" i="4"/>
  <c r="ABZ18" i="4"/>
  <c r="ABY18" i="4"/>
  <c r="ABD18" i="4"/>
  <c r="ABC18" i="4"/>
  <c r="ABB18" i="4"/>
  <c r="AAG18" i="4"/>
  <c r="AAF18" i="4"/>
  <c r="AAE18" i="4"/>
  <c r="ZJ18" i="4"/>
  <c r="ZI18" i="4"/>
  <c r="ZH18" i="4"/>
  <c r="YM18" i="4"/>
  <c r="YL18" i="4"/>
  <c r="YK18" i="4"/>
  <c r="XP18" i="4"/>
  <c r="XO18" i="4"/>
  <c r="XN18" i="4"/>
  <c r="WS18" i="4"/>
  <c r="WR18" i="4"/>
  <c r="WQ18" i="4"/>
  <c r="VV18" i="4"/>
  <c r="VU18" i="4"/>
  <c r="VT18" i="4"/>
  <c r="UY18" i="4"/>
  <c r="UX18" i="4"/>
  <c r="UW18" i="4"/>
  <c r="AFO17" i="4"/>
  <c r="AFN17" i="4"/>
  <c r="AFM17" i="4"/>
  <c r="AER17" i="4"/>
  <c r="AEQ17" i="4"/>
  <c r="AEP17" i="4"/>
  <c r="ADU17" i="4"/>
  <c r="ADT17" i="4"/>
  <c r="ADS17" i="4"/>
  <c r="ACX17" i="4"/>
  <c r="ACW17" i="4"/>
  <c r="ACV17" i="4"/>
  <c r="ACA17" i="4"/>
  <c r="ABZ17" i="4"/>
  <c r="ABY17" i="4"/>
  <c r="ABD17" i="4"/>
  <c r="ABC17" i="4"/>
  <c r="ABB17" i="4"/>
  <c r="AAG17" i="4"/>
  <c r="AAF17" i="4"/>
  <c r="AAE17" i="4"/>
  <c r="ZJ17" i="4"/>
  <c r="ZI17" i="4"/>
  <c r="ZH17" i="4"/>
  <c r="YM17" i="4"/>
  <c r="YL17" i="4"/>
  <c r="YK17" i="4"/>
  <c r="XP17" i="4"/>
  <c r="XO17" i="4"/>
  <c r="XN17" i="4"/>
  <c r="WS17" i="4"/>
  <c r="WR17" i="4"/>
  <c r="WQ17" i="4"/>
  <c r="VV17" i="4"/>
  <c r="VU17" i="4"/>
  <c r="VT17" i="4"/>
  <c r="UY17" i="4"/>
  <c r="UX17" i="4"/>
  <c r="UW17" i="4"/>
  <c r="AFO16" i="4"/>
  <c r="AFN16" i="4"/>
  <c r="AFM16" i="4"/>
  <c r="AER16" i="4"/>
  <c r="AEQ16" i="4"/>
  <c r="AEP16" i="4"/>
  <c r="ADU16" i="4"/>
  <c r="ADT16" i="4"/>
  <c r="ADS16" i="4"/>
  <c r="ACX16" i="4"/>
  <c r="ACW16" i="4"/>
  <c r="ACV16" i="4"/>
  <c r="ACA16" i="4"/>
  <c r="ABZ16" i="4"/>
  <c r="ABY16" i="4"/>
  <c r="ABD16" i="4"/>
  <c r="ABC16" i="4"/>
  <c r="ABB16" i="4"/>
  <c r="AAG16" i="4"/>
  <c r="AAF16" i="4"/>
  <c r="AAE16" i="4"/>
  <c r="ZJ16" i="4"/>
  <c r="ZI16" i="4"/>
  <c r="ZH16" i="4"/>
  <c r="YM16" i="4"/>
  <c r="YL16" i="4"/>
  <c r="YK16" i="4"/>
  <c r="XP16" i="4"/>
  <c r="XO16" i="4"/>
  <c r="XN16" i="4"/>
  <c r="WS16" i="4"/>
  <c r="WR16" i="4"/>
  <c r="WQ16" i="4"/>
  <c r="VV16" i="4"/>
  <c r="VU16" i="4"/>
  <c r="VT16" i="4"/>
  <c r="UY16" i="4"/>
  <c r="UX16" i="4"/>
  <c r="UW16" i="4"/>
  <c r="AFO15" i="4"/>
  <c r="AFN15" i="4"/>
  <c r="AFM15" i="4"/>
  <c r="AER15" i="4"/>
  <c r="AEQ15" i="4"/>
  <c r="AEP15" i="4"/>
  <c r="ADU15" i="4"/>
  <c r="ADT15" i="4"/>
  <c r="ADS15" i="4"/>
  <c r="ACX15" i="4"/>
  <c r="ACW15" i="4"/>
  <c r="ACV15" i="4"/>
  <c r="ACA15" i="4"/>
  <c r="ABZ15" i="4"/>
  <c r="ABY15" i="4"/>
  <c r="ABD15" i="4"/>
  <c r="ABC15" i="4"/>
  <c r="ABB15" i="4"/>
  <c r="AAG15" i="4"/>
  <c r="AAF15" i="4"/>
  <c r="AAE15" i="4"/>
  <c r="ZJ15" i="4"/>
  <c r="ZI15" i="4"/>
  <c r="ZH15" i="4"/>
  <c r="YM15" i="4"/>
  <c r="YL15" i="4"/>
  <c r="YK15" i="4"/>
  <c r="XP15" i="4"/>
  <c r="XO15" i="4"/>
  <c r="XN15" i="4"/>
  <c r="WS15" i="4"/>
  <c r="WR15" i="4"/>
  <c r="WQ15" i="4"/>
  <c r="VV15" i="4"/>
  <c r="VU15" i="4"/>
  <c r="VT15" i="4"/>
  <c r="UY15" i="4"/>
  <c r="UX15" i="4"/>
  <c r="UW15" i="4"/>
  <c r="AFO14" i="4"/>
  <c r="AFN14" i="4"/>
  <c r="AFM14" i="4"/>
  <c r="AER14" i="4"/>
  <c r="AEQ14" i="4"/>
  <c r="AEP14" i="4"/>
  <c r="ADU14" i="4"/>
  <c r="ADT14" i="4"/>
  <c r="ADS14" i="4"/>
  <c r="ACX14" i="4"/>
  <c r="ACW14" i="4"/>
  <c r="ACV14" i="4"/>
  <c r="ACA14" i="4"/>
  <c r="ABZ14" i="4"/>
  <c r="ABY14" i="4"/>
  <c r="ABD14" i="4"/>
  <c r="ABC14" i="4"/>
  <c r="ABB14" i="4"/>
  <c r="AAG14" i="4"/>
  <c r="AAF14" i="4"/>
  <c r="AAE14" i="4"/>
  <c r="ZJ14" i="4"/>
  <c r="ZI14" i="4"/>
  <c r="ZH14" i="4"/>
  <c r="YM14" i="4"/>
  <c r="YL14" i="4"/>
  <c r="YK14" i="4"/>
  <c r="XP14" i="4"/>
  <c r="XO14" i="4"/>
  <c r="XN14" i="4"/>
  <c r="WS14" i="4"/>
  <c r="WR14" i="4"/>
  <c r="WQ14" i="4"/>
  <c r="VV14" i="4"/>
  <c r="VU14" i="4"/>
  <c r="VT14" i="4"/>
  <c r="UY14" i="4"/>
  <c r="UX14" i="4"/>
  <c r="UW14" i="4"/>
  <c r="AFO13" i="4"/>
  <c r="AFN13" i="4"/>
  <c r="AFM13" i="4"/>
  <c r="AER13" i="4"/>
  <c r="AEQ13" i="4"/>
  <c r="AEP13" i="4"/>
  <c r="ADU13" i="4"/>
  <c r="ADT13" i="4"/>
  <c r="ADS13" i="4"/>
  <c r="ACX13" i="4"/>
  <c r="ACW13" i="4"/>
  <c r="ACV13" i="4"/>
  <c r="ACA13" i="4"/>
  <c r="ABZ13" i="4"/>
  <c r="ABY13" i="4"/>
  <c r="ABD13" i="4"/>
  <c r="ABC13" i="4"/>
  <c r="ABB13" i="4"/>
  <c r="AAG13" i="4"/>
  <c r="AAF13" i="4"/>
  <c r="AAE13" i="4"/>
  <c r="ZJ13" i="4"/>
  <c r="ZI13" i="4"/>
  <c r="ZH13" i="4"/>
  <c r="YM13" i="4"/>
  <c r="YL13" i="4"/>
  <c r="YK13" i="4"/>
  <c r="XP13" i="4"/>
  <c r="XO13" i="4"/>
  <c r="XN13" i="4"/>
  <c r="WS13" i="4"/>
  <c r="WR13" i="4"/>
  <c r="WQ13" i="4"/>
  <c r="VV13" i="4"/>
  <c r="VU13" i="4"/>
  <c r="VT13" i="4"/>
  <c r="UY13" i="4"/>
  <c r="UX13" i="4"/>
  <c r="UW13" i="4"/>
  <c r="AFO12" i="4"/>
  <c r="AFN12" i="4"/>
  <c r="AFM12" i="4"/>
  <c r="AER12" i="4"/>
  <c r="AEQ12" i="4"/>
  <c r="AEP12" i="4"/>
  <c r="ADU12" i="4"/>
  <c r="ADT12" i="4"/>
  <c r="ADS12" i="4"/>
  <c r="ACX12" i="4"/>
  <c r="ACW12" i="4"/>
  <c r="ACV12" i="4"/>
  <c r="ACA12" i="4"/>
  <c r="ABZ12" i="4"/>
  <c r="ABY12" i="4"/>
  <c r="ABD12" i="4"/>
  <c r="ABC12" i="4"/>
  <c r="ABB12" i="4"/>
  <c r="AAG12" i="4"/>
  <c r="AAF12" i="4"/>
  <c r="AAE12" i="4"/>
  <c r="ZJ12" i="4"/>
  <c r="ZI12" i="4"/>
  <c r="ZH12" i="4"/>
  <c r="YM12" i="4"/>
  <c r="YL12" i="4"/>
  <c r="YK12" i="4"/>
  <c r="XP12" i="4"/>
  <c r="XO12" i="4"/>
  <c r="XN12" i="4"/>
  <c r="WS12" i="4"/>
  <c r="WR12" i="4"/>
  <c r="WQ12" i="4"/>
  <c r="VV12" i="4"/>
  <c r="VU12" i="4"/>
  <c r="VT12" i="4"/>
  <c r="UY12" i="4"/>
  <c r="UX12" i="4"/>
  <c r="UW12" i="4"/>
  <c r="AFO11" i="4"/>
  <c r="AFN11" i="4"/>
  <c r="AFM11" i="4"/>
  <c r="AER11" i="4"/>
  <c r="AEQ11" i="4"/>
  <c r="AEP11" i="4"/>
  <c r="ADU11" i="4"/>
  <c r="ADT11" i="4"/>
  <c r="ADS11" i="4"/>
  <c r="ACX11" i="4"/>
  <c r="ACW11" i="4"/>
  <c r="ACV11" i="4"/>
  <c r="ACA11" i="4"/>
  <c r="ABZ11" i="4"/>
  <c r="ABY11" i="4"/>
  <c r="ABD11" i="4"/>
  <c r="ABC11" i="4"/>
  <c r="ABB11" i="4"/>
  <c r="AAG11" i="4"/>
  <c r="AAF11" i="4"/>
  <c r="AAE11" i="4"/>
  <c r="ZJ11" i="4"/>
  <c r="ZI11" i="4"/>
  <c r="ZH11" i="4"/>
  <c r="YM11" i="4"/>
  <c r="YL11" i="4"/>
  <c r="YK11" i="4"/>
  <c r="XP11" i="4"/>
  <c r="XO11" i="4"/>
  <c r="XN11" i="4"/>
  <c r="WS11" i="4"/>
  <c r="WR11" i="4"/>
  <c r="WQ11" i="4"/>
  <c r="VV11" i="4"/>
  <c r="VU11" i="4"/>
  <c r="VT11" i="4"/>
  <c r="UY11" i="4"/>
  <c r="UX11" i="4"/>
  <c r="UW11" i="4"/>
  <c r="AFO10" i="4"/>
  <c r="AFN10" i="4"/>
  <c r="AFM10" i="4"/>
  <c r="AER10" i="4"/>
  <c r="AEQ10" i="4"/>
  <c r="AEP10" i="4"/>
  <c r="ADU10" i="4"/>
  <c r="ADT10" i="4"/>
  <c r="ADS10" i="4"/>
  <c r="ACX10" i="4"/>
  <c r="ACW10" i="4"/>
  <c r="ACV10" i="4"/>
  <c r="ACA10" i="4"/>
  <c r="ABZ10" i="4"/>
  <c r="ABY10" i="4"/>
  <c r="ABD10" i="4"/>
  <c r="ABC10" i="4"/>
  <c r="ABB10" i="4"/>
  <c r="AAG10" i="4"/>
  <c r="AAF10" i="4"/>
  <c r="AAE10" i="4"/>
  <c r="ZJ10" i="4"/>
  <c r="ZI10" i="4"/>
  <c r="ZH10" i="4"/>
  <c r="YM10" i="4"/>
  <c r="YL10" i="4"/>
  <c r="YK10" i="4"/>
  <c r="XP10" i="4"/>
  <c r="XO10" i="4"/>
  <c r="XN10" i="4"/>
  <c r="WS10" i="4"/>
  <c r="WR10" i="4"/>
  <c r="WQ10" i="4"/>
  <c r="VV10" i="4"/>
  <c r="VU10" i="4"/>
  <c r="VT10" i="4"/>
  <c r="UY10" i="4"/>
  <c r="UX10" i="4"/>
  <c r="UW10" i="4"/>
  <c r="AFO9" i="4"/>
  <c r="AFN9" i="4"/>
  <c r="AFM9" i="4"/>
  <c r="AER9" i="4"/>
  <c r="AEQ9" i="4"/>
  <c r="AEP9" i="4"/>
  <c r="ADU9" i="4"/>
  <c r="ADT9" i="4"/>
  <c r="ADS9" i="4"/>
  <c r="ACX9" i="4"/>
  <c r="ACW9" i="4"/>
  <c r="ACV9" i="4"/>
  <c r="ACA9" i="4"/>
  <c r="ABZ9" i="4"/>
  <c r="ABY9" i="4"/>
  <c r="ABD9" i="4"/>
  <c r="ABC9" i="4"/>
  <c r="ABB9" i="4"/>
  <c r="AAG9" i="4"/>
  <c r="AAF9" i="4"/>
  <c r="AAE9" i="4"/>
  <c r="ZJ9" i="4"/>
  <c r="ZI9" i="4"/>
  <c r="ZH9" i="4"/>
  <c r="YM9" i="4"/>
  <c r="YL9" i="4"/>
  <c r="YK9" i="4"/>
  <c r="XP9" i="4"/>
  <c r="XO9" i="4"/>
  <c r="XN9" i="4"/>
  <c r="WS9" i="4"/>
  <c r="WR9" i="4"/>
  <c r="WQ9" i="4"/>
  <c r="VV9" i="4"/>
  <c r="VU9" i="4"/>
  <c r="VT9" i="4"/>
  <c r="UY9" i="4"/>
  <c r="UX9" i="4"/>
  <c r="UW9" i="4"/>
  <c r="AFO8" i="4"/>
  <c r="AFN8" i="4"/>
  <c r="AFM8" i="4"/>
  <c r="AER8" i="4"/>
  <c r="AEQ8" i="4"/>
  <c r="AEP8" i="4"/>
  <c r="ADU8" i="4"/>
  <c r="ADT8" i="4"/>
  <c r="ADS8" i="4"/>
  <c r="ACX8" i="4"/>
  <c r="ACW8" i="4"/>
  <c r="ACV8" i="4"/>
  <c r="ACA8" i="4"/>
  <c r="ABZ8" i="4"/>
  <c r="ABY8" i="4"/>
  <c r="ABD8" i="4"/>
  <c r="ABC8" i="4"/>
  <c r="ABB8" i="4"/>
  <c r="AAG8" i="4"/>
  <c r="AAF8" i="4"/>
  <c r="AAE8" i="4"/>
  <c r="ZJ8" i="4"/>
  <c r="ZI8" i="4"/>
  <c r="ZH8" i="4"/>
  <c r="YM8" i="4"/>
  <c r="YL8" i="4"/>
  <c r="YK8" i="4"/>
  <c r="XP8" i="4"/>
  <c r="XO8" i="4"/>
  <c r="XN8" i="4"/>
  <c r="WS8" i="4"/>
  <c r="WR8" i="4"/>
  <c r="WQ8" i="4"/>
  <c r="VV8" i="4"/>
  <c r="VU8" i="4"/>
  <c r="VT8" i="4"/>
  <c r="UY8" i="4"/>
  <c r="UX8" i="4"/>
  <c r="UW8" i="4"/>
  <c r="AFO7" i="4"/>
  <c r="AFN7" i="4"/>
  <c r="AFM7" i="4"/>
  <c r="AER7" i="4"/>
  <c r="AEQ7" i="4"/>
  <c r="AEP7" i="4"/>
  <c r="ADU7" i="4"/>
  <c r="ADT7" i="4"/>
  <c r="ADS7" i="4"/>
  <c r="ACX7" i="4"/>
  <c r="ACW7" i="4"/>
  <c r="ACV7" i="4"/>
  <c r="ACA7" i="4"/>
  <c r="ABZ7" i="4"/>
  <c r="ABY7" i="4"/>
  <c r="ABD7" i="4"/>
  <c r="ABC7" i="4"/>
  <c r="ABB7" i="4"/>
  <c r="AAG7" i="4"/>
  <c r="AAF7" i="4"/>
  <c r="AAE7" i="4"/>
  <c r="ZJ7" i="4"/>
  <c r="ZI7" i="4"/>
  <c r="ZH7" i="4"/>
  <c r="YM7" i="4"/>
  <c r="YL7" i="4"/>
  <c r="YK7" i="4"/>
  <c r="XP7" i="4"/>
  <c r="XO7" i="4"/>
  <c r="XN7" i="4"/>
  <c r="WS7" i="4"/>
  <c r="WR7" i="4"/>
  <c r="WQ7" i="4"/>
  <c r="VV7" i="4"/>
  <c r="VU7" i="4"/>
  <c r="VT7" i="4"/>
  <c r="UY7" i="4"/>
  <c r="UX7" i="4"/>
  <c r="UW7" i="4"/>
  <c r="AFO6" i="4"/>
  <c r="AFN6" i="4"/>
  <c r="AFM6" i="4"/>
  <c r="AER6" i="4"/>
  <c r="AEQ6" i="4"/>
  <c r="AEP6" i="4"/>
  <c r="ADU6" i="4"/>
  <c r="ADT6" i="4"/>
  <c r="ADS6" i="4"/>
  <c r="ACX6" i="4"/>
  <c r="ACW6" i="4"/>
  <c r="ACV6" i="4"/>
  <c r="ACA6" i="4"/>
  <c r="ABZ6" i="4"/>
  <c r="ABY6" i="4"/>
  <c r="ABD6" i="4"/>
  <c r="ABC6" i="4"/>
  <c r="ABB6" i="4"/>
  <c r="AAG6" i="4"/>
  <c r="AAF6" i="4"/>
  <c r="AAE6" i="4"/>
  <c r="ZJ6" i="4"/>
  <c r="ZI6" i="4"/>
  <c r="ZH6" i="4"/>
  <c r="YM6" i="4"/>
  <c r="YL6" i="4"/>
  <c r="YK6" i="4"/>
  <c r="XP6" i="4"/>
  <c r="XO6" i="4"/>
  <c r="XN6" i="4"/>
  <c r="WS6" i="4"/>
  <c r="WR6" i="4"/>
  <c r="WQ6" i="4"/>
  <c r="VV6" i="4"/>
  <c r="VU6" i="4"/>
  <c r="VT6" i="4"/>
  <c r="UY6" i="4"/>
  <c r="UX6" i="4"/>
  <c r="UW6" i="4"/>
  <c r="AFO5" i="4"/>
  <c r="AFN5" i="4"/>
  <c r="AFM5" i="4"/>
  <c r="AER5" i="4"/>
  <c r="AEQ5" i="4"/>
  <c r="AEP5" i="4"/>
  <c r="ADU5" i="4"/>
  <c r="ADT5" i="4"/>
  <c r="ADS5" i="4"/>
  <c r="ACX5" i="4"/>
  <c r="ACW5" i="4"/>
  <c r="ACV5" i="4"/>
  <c r="ACA5" i="4"/>
  <c r="ABZ5" i="4"/>
  <c r="ABY5" i="4"/>
  <c r="ABD5" i="4"/>
  <c r="ABC5" i="4"/>
  <c r="ABB5" i="4"/>
  <c r="AAG5" i="4"/>
  <c r="AAF5" i="4"/>
  <c r="AAE5" i="4"/>
  <c r="ZJ5" i="4"/>
  <c r="ZI5" i="4"/>
  <c r="ZH5" i="4"/>
  <c r="YM5" i="4"/>
  <c r="YL5" i="4"/>
  <c r="YK5" i="4"/>
  <c r="XP5" i="4"/>
  <c r="XO5" i="4"/>
  <c r="XN5" i="4"/>
  <c r="WS5" i="4"/>
  <c r="WR5" i="4"/>
  <c r="WQ5" i="4"/>
  <c r="VV5" i="4"/>
  <c r="VU5" i="4"/>
  <c r="VT5" i="4"/>
  <c r="UY5" i="4"/>
  <c r="UX5" i="4"/>
  <c r="UW5" i="4"/>
  <c r="AFO4" i="4"/>
  <c r="AFN4" i="4"/>
  <c r="AFM4" i="4"/>
  <c r="AER4" i="4"/>
  <c r="AEQ4" i="4"/>
  <c r="AEP4" i="4"/>
  <c r="ADU4" i="4"/>
  <c r="ADT4" i="4"/>
  <c r="ADS4" i="4"/>
  <c r="ACX4" i="4"/>
  <c r="ACW4" i="4"/>
  <c r="ACV4" i="4"/>
  <c r="ACA4" i="4"/>
  <c r="ABZ4" i="4"/>
  <c r="ABY4" i="4"/>
  <c r="ABD4" i="4"/>
  <c r="ABC4" i="4"/>
  <c r="ABB4" i="4"/>
  <c r="AAG4" i="4"/>
  <c r="AAF4" i="4"/>
  <c r="AAE4" i="4"/>
  <c r="ZJ4" i="4"/>
  <c r="ZI4" i="4"/>
  <c r="ZH4" i="4"/>
  <c r="YM4" i="4"/>
  <c r="YL4" i="4"/>
  <c r="YK4" i="4"/>
  <c r="XP4" i="4"/>
  <c r="XO4" i="4"/>
  <c r="XN4" i="4"/>
  <c r="WS4" i="4"/>
  <c r="WR4" i="4"/>
  <c r="WQ4" i="4"/>
  <c r="VV4" i="4"/>
  <c r="VU4" i="4"/>
  <c r="VT4" i="4"/>
  <c r="UY4" i="4"/>
  <c r="UX4" i="4"/>
  <c r="UW4" i="4"/>
  <c r="AFO3" i="4"/>
  <c r="AFN3" i="4"/>
  <c r="AFM3" i="4"/>
  <c r="AER3" i="4"/>
  <c r="AEQ3" i="4"/>
  <c r="AEP3" i="4"/>
  <c r="ADU3" i="4"/>
  <c r="ADT3" i="4"/>
  <c r="ADS3" i="4"/>
  <c r="ACX3" i="4"/>
  <c r="ACW3" i="4"/>
  <c r="ACV3" i="4"/>
  <c r="ACA3" i="4"/>
  <c r="ABZ3" i="4"/>
  <c r="ABY3" i="4"/>
  <c r="ABD3" i="4"/>
  <c r="ABN123" i="4" s="1"/>
  <c r="ABH157" i="4" s="1"/>
  <c r="ABC3" i="4"/>
  <c r="ABB3" i="4"/>
  <c r="AAG3" i="4"/>
  <c r="AAF3" i="4"/>
  <c r="AAE3" i="4"/>
  <c r="ZJ3" i="4"/>
  <c r="ZI3" i="4"/>
  <c r="ZH3" i="4"/>
  <c r="ZS20" i="4" s="1"/>
  <c r="ZM54" i="4" s="1"/>
  <c r="YM3" i="4"/>
  <c r="YW106" i="4" s="1"/>
  <c r="YQ140" i="4" s="1"/>
  <c r="YL3" i="4"/>
  <c r="YO3" i="4" s="1"/>
  <c r="YO20" i="4" s="1"/>
  <c r="YO37" i="4" s="1"/>
  <c r="YK3" i="4"/>
  <c r="YV123" i="4" s="1"/>
  <c r="YP157" i="4" s="1"/>
  <c r="XP3" i="4"/>
  <c r="XO3" i="4"/>
  <c r="XN3" i="4"/>
  <c r="XY20" i="4" s="1"/>
  <c r="XS54" i="4" s="1"/>
  <c r="WS3" i="4"/>
  <c r="WR3" i="4"/>
  <c r="XA106" i="4" s="1"/>
  <c r="WU140" i="4" s="1"/>
  <c r="WQ3" i="4"/>
  <c r="VV3" i="4"/>
  <c r="WF37" i="4" s="1"/>
  <c r="VZ71" i="4" s="1"/>
  <c r="VU3" i="4"/>
  <c r="VX3" i="4" s="1"/>
  <c r="VX20" i="4" s="1"/>
  <c r="VX37" i="4" s="1"/>
  <c r="VT3" i="4"/>
  <c r="WE89" i="4" s="1"/>
  <c r="WE140" i="4" s="1"/>
  <c r="WE157" i="4" s="1"/>
  <c r="UY3" i="4"/>
  <c r="VI123" i="4" s="1"/>
  <c r="VC157" i="4" s="1"/>
  <c r="UX3" i="4"/>
  <c r="UW3" i="4"/>
  <c r="VH37" i="4" s="1"/>
  <c r="VB71" i="4" s="1"/>
  <c r="UB283" i="4"/>
  <c r="UA283" i="4"/>
  <c r="TZ283" i="4"/>
  <c r="UB282" i="4"/>
  <c r="UA282" i="4"/>
  <c r="TZ282" i="4"/>
  <c r="UB281" i="4"/>
  <c r="UA281" i="4"/>
  <c r="TZ281" i="4"/>
  <c r="UB280" i="4"/>
  <c r="UA280" i="4"/>
  <c r="TZ280" i="4"/>
  <c r="UB279" i="4"/>
  <c r="UA279" i="4"/>
  <c r="TZ279" i="4"/>
  <c r="UB278" i="4"/>
  <c r="UA278" i="4"/>
  <c r="TZ278" i="4"/>
  <c r="UB277" i="4"/>
  <c r="UA277" i="4"/>
  <c r="TZ277" i="4"/>
  <c r="UB276" i="4"/>
  <c r="UA276" i="4"/>
  <c r="TZ276" i="4"/>
  <c r="UB275" i="4"/>
  <c r="UA275" i="4"/>
  <c r="TZ275" i="4"/>
  <c r="UB274" i="4"/>
  <c r="UA274" i="4"/>
  <c r="TZ274" i="4"/>
  <c r="UB273" i="4"/>
  <c r="UA273" i="4"/>
  <c r="TZ273" i="4"/>
  <c r="UB272" i="4"/>
  <c r="UA272" i="4"/>
  <c r="TZ272" i="4"/>
  <c r="UB271" i="4"/>
  <c r="UA271" i="4"/>
  <c r="TZ271" i="4"/>
  <c r="UB270" i="4"/>
  <c r="UA270" i="4"/>
  <c r="TZ270" i="4"/>
  <c r="UB269" i="4"/>
  <c r="UA269" i="4"/>
  <c r="TZ269" i="4"/>
  <c r="UB268" i="4"/>
  <c r="UA268" i="4"/>
  <c r="TZ268" i="4"/>
  <c r="UB267" i="4"/>
  <c r="UA267" i="4"/>
  <c r="TZ267" i="4"/>
  <c r="UB266" i="4"/>
  <c r="UA266" i="4"/>
  <c r="TZ266" i="4"/>
  <c r="UB265" i="4"/>
  <c r="UA265" i="4"/>
  <c r="TZ265" i="4"/>
  <c r="UB264" i="4"/>
  <c r="UA264" i="4"/>
  <c r="TZ264" i="4"/>
  <c r="UB263" i="4"/>
  <c r="UA263" i="4"/>
  <c r="TZ263" i="4"/>
  <c r="UB262" i="4"/>
  <c r="UA262" i="4"/>
  <c r="TZ262" i="4"/>
  <c r="UB261" i="4"/>
  <c r="UA261" i="4"/>
  <c r="TZ261" i="4"/>
  <c r="UB260" i="4"/>
  <c r="UA260" i="4"/>
  <c r="TZ260" i="4"/>
  <c r="UB259" i="4"/>
  <c r="UA259" i="4"/>
  <c r="TZ259" i="4"/>
  <c r="UB258" i="4"/>
  <c r="UA258" i="4"/>
  <c r="TZ258" i="4"/>
  <c r="UB257" i="4"/>
  <c r="UA257" i="4"/>
  <c r="TZ257" i="4"/>
  <c r="UB256" i="4"/>
  <c r="UA256" i="4"/>
  <c r="TZ256" i="4"/>
  <c r="UB255" i="4"/>
  <c r="UA255" i="4"/>
  <c r="TZ255" i="4"/>
  <c r="UB254" i="4"/>
  <c r="UA254" i="4"/>
  <c r="TZ254" i="4"/>
  <c r="UB253" i="4"/>
  <c r="UA253" i="4"/>
  <c r="TZ253" i="4"/>
  <c r="UB252" i="4"/>
  <c r="UA252" i="4"/>
  <c r="TZ252" i="4"/>
  <c r="UB251" i="4"/>
  <c r="UA251" i="4"/>
  <c r="TZ251" i="4"/>
  <c r="UB250" i="4"/>
  <c r="UA250" i="4"/>
  <c r="TZ250" i="4"/>
  <c r="UB249" i="4"/>
  <c r="UA249" i="4"/>
  <c r="TZ249" i="4"/>
  <c r="UB248" i="4"/>
  <c r="UA248" i="4"/>
  <c r="TZ248" i="4"/>
  <c r="UB247" i="4"/>
  <c r="UA247" i="4"/>
  <c r="TZ247" i="4"/>
  <c r="UB246" i="4"/>
  <c r="UA246" i="4"/>
  <c r="TZ246" i="4"/>
  <c r="UB245" i="4"/>
  <c r="UA245" i="4"/>
  <c r="TZ245" i="4"/>
  <c r="UB244" i="4"/>
  <c r="UA244" i="4"/>
  <c r="TZ244" i="4"/>
  <c r="UB243" i="4"/>
  <c r="UA243" i="4"/>
  <c r="TZ243" i="4"/>
  <c r="UB242" i="4"/>
  <c r="UA242" i="4"/>
  <c r="TZ242" i="4"/>
  <c r="UB241" i="4"/>
  <c r="UA241" i="4"/>
  <c r="TZ241" i="4"/>
  <c r="UB240" i="4"/>
  <c r="UA240" i="4"/>
  <c r="TZ240" i="4"/>
  <c r="UB239" i="4"/>
  <c r="UA239" i="4"/>
  <c r="TZ239" i="4"/>
  <c r="UB238" i="4"/>
  <c r="UA238" i="4"/>
  <c r="TZ238" i="4"/>
  <c r="UB237" i="4"/>
  <c r="UA237" i="4"/>
  <c r="TZ237" i="4"/>
  <c r="UB236" i="4"/>
  <c r="UA236" i="4"/>
  <c r="TZ236" i="4"/>
  <c r="UB235" i="4"/>
  <c r="UA235" i="4"/>
  <c r="TZ235" i="4"/>
  <c r="UB234" i="4"/>
  <c r="UA234" i="4"/>
  <c r="TZ234" i="4"/>
  <c r="UB233" i="4"/>
  <c r="UA233" i="4"/>
  <c r="TZ233" i="4"/>
  <c r="UB232" i="4"/>
  <c r="UA232" i="4"/>
  <c r="TZ232" i="4"/>
  <c r="UB231" i="4"/>
  <c r="UA231" i="4"/>
  <c r="TZ231" i="4"/>
  <c r="UB230" i="4"/>
  <c r="UA230" i="4"/>
  <c r="TZ230" i="4"/>
  <c r="UB229" i="4"/>
  <c r="UA229" i="4"/>
  <c r="TZ229" i="4"/>
  <c r="UB228" i="4"/>
  <c r="UA228" i="4"/>
  <c r="TZ228" i="4"/>
  <c r="UB227" i="4"/>
  <c r="UA227" i="4"/>
  <c r="TZ227" i="4"/>
  <c r="UB226" i="4"/>
  <c r="UA226" i="4"/>
  <c r="TZ226" i="4"/>
  <c r="UB225" i="4"/>
  <c r="UA225" i="4"/>
  <c r="TZ225" i="4"/>
  <c r="UB224" i="4"/>
  <c r="UA224" i="4"/>
  <c r="TZ224" i="4"/>
  <c r="UB223" i="4"/>
  <c r="UA223" i="4"/>
  <c r="TZ223" i="4"/>
  <c r="UB222" i="4"/>
  <c r="UA222" i="4"/>
  <c r="TZ222" i="4"/>
  <c r="UB221" i="4"/>
  <c r="UA221" i="4"/>
  <c r="TZ221" i="4"/>
  <c r="UB220" i="4"/>
  <c r="UA220" i="4"/>
  <c r="TZ220" i="4"/>
  <c r="UB219" i="4"/>
  <c r="UA219" i="4"/>
  <c r="TZ219" i="4"/>
  <c r="UB218" i="4"/>
  <c r="UA218" i="4"/>
  <c r="TZ218" i="4"/>
  <c r="UB217" i="4"/>
  <c r="UA217" i="4"/>
  <c r="TZ217" i="4"/>
  <c r="UB216" i="4"/>
  <c r="UA216" i="4"/>
  <c r="TZ216" i="4"/>
  <c r="UB215" i="4"/>
  <c r="UA215" i="4"/>
  <c r="TZ215" i="4"/>
  <c r="UB214" i="4"/>
  <c r="UA214" i="4"/>
  <c r="TZ214" i="4"/>
  <c r="UB213" i="4"/>
  <c r="UA213" i="4"/>
  <c r="TZ213" i="4"/>
  <c r="UB212" i="4"/>
  <c r="UA212" i="4"/>
  <c r="TZ212" i="4"/>
  <c r="UB211" i="4"/>
  <c r="UA211" i="4"/>
  <c r="TZ211" i="4"/>
  <c r="UB210" i="4"/>
  <c r="UA210" i="4"/>
  <c r="TZ210" i="4"/>
  <c r="UB209" i="4"/>
  <c r="UA209" i="4"/>
  <c r="TZ209" i="4"/>
  <c r="UB208" i="4"/>
  <c r="UA208" i="4"/>
  <c r="TZ208" i="4"/>
  <c r="UB207" i="4"/>
  <c r="UA207" i="4"/>
  <c r="TZ207" i="4"/>
  <c r="UB206" i="4"/>
  <c r="UA206" i="4"/>
  <c r="TZ206" i="4"/>
  <c r="UB205" i="4"/>
  <c r="UA205" i="4"/>
  <c r="TZ205" i="4"/>
  <c r="UB204" i="4"/>
  <c r="UA204" i="4"/>
  <c r="TZ204" i="4"/>
  <c r="UB203" i="4"/>
  <c r="UA203" i="4"/>
  <c r="TZ203" i="4"/>
  <c r="UB202" i="4"/>
  <c r="UA202" i="4"/>
  <c r="TZ202" i="4"/>
  <c r="UB201" i="4"/>
  <c r="UA201" i="4"/>
  <c r="TZ201" i="4"/>
  <c r="UB200" i="4"/>
  <c r="UA200" i="4"/>
  <c r="TZ200" i="4"/>
  <c r="UB199" i="4"/>
  <c r="UA199" i="4"/>
  <c r="TZ199" i="4"/>
  <c r="UB198" i="4"/>
  <c r="UA198" i="4"/>
  <c r="TZ198" i="4"/>
  <c r="UB197" i="4"/>
  <c r="UA197" i="4"/>
  <c r="TZ197" i="4"/>
  <c r="UB196" i="4"/>
  <c r="UA196" i="4"/>
  <c r="TZ196" i="4"/>
  <c r="UB195" i="4"/>
  <c r="UA195" i="4"/>
  <c r="TZ195" i="4"/>
  <c r="UB194" i="4"/>
  <c r="UA194" i="4"/>
  <c r="TZ194" i="4"/>
  <c r="UB193" i="4"/>
  <c r="UA193" i="4"/>
  <c r="TZ193" i="4"/>
  <c r="UB192" i="4"/>
  <c r="UA192" i="4"/>
  <c r="TZ192" i="4"/>
  <c r="UB191" i="4"/>
  <c r="UA191" i="4"/>
  <c r="TZ191" i="4"/>
  <c r="UB190" i="4"/>
  <c r="UA190" i="4"/>
  <c r="TZ190" i="4"/>
  <c r="UB189" i="4"/>
  <c r="UA189" i="4"/>
  <c r="TZ189" i="4"/>
  <c r="UB188" i="4"/>
  <c r="UA188" i="4"/>
  <c r="TZ188" i="4"/>
  <c r="UB187" i="4"/>
  <c r="UA187" i="4"/>
  <c r="TZ187" i="4"/>
  <c r="UB186" i="4"/>
  <c r="UA186" i="4"/>
  <c r="TZ186" i="4"/>
  <c r="UB185" i="4"/>
  <c r="UA185" i="4"/>
  <c r="TZ185" i="4"/>
  <c r="UB184" i="4"/>
  <c r="UA184" i="4"/>
  <c r="TZ184" i="4"/>
  <c r="UB183" i="4"/>
  <c r="UA183" i="4"/>
  <c r="TZ183" i="4"/>
  <c r="UB182" i="4"/>
  <c r="UA182" i="4"/>
  <c r="TZ182" i="4"/>
  <c r="UB181" i="4"/>
  <c r="UA181" i="4"/>
  <c r="TZ181" i="4"/>
  <c r="UB180" i="4"/>
  <c r="UA180" i="4"/>
  <c r="TZ180" i="4"/>
  <c r="UB179" i="4"/>
  <c r="UA179" i="4"/>
  <c r="TZ179" i="4"/>
  <c r="UB178" i="4"/>
  <c r="UA178" i="4"/>
  <c r="TZ178" i="4"/>
  <c r="UB177" i="4"/>
  <c r="UA177" i="4"/>
  <c r="TZ177" i="4"/>
  <c r="UB176" i="4"/>
  <c r="UA176" i="4"/>
  <c r="TZ176" i="4"/>
  <c r="UB175" i="4"/>
  <c r="UA175" i="4"/>
  <c r="TZ175" i="4"/>
  <c r="UB174" i="4"/>
  <c r="UA174" i="4"/>
  <c r="TZ174" i="4"/>
  <c r="UB173" i="4"/>
  <c r="UA173" i="4"/>
  <c r="TZ173" i="4"/>
  <c r="UB172" i="4"/>
  <c r="UA172" i="4"/>
  <c r="TZ172" i="4"/>
  <c r="UB171" i="4"/>
  <c r="UA171" i="4"/>
  <c r="TZ171" i="4"/>
  <c r="UB170" i="4"/>
  <c r="UA170" i="4"/>
  <c r="TZ170" i="4"/>
  <c r="UB169" i="4"/>
  <c r="UA169" i="4"/>
  <c r="TZ169" i="4"/>
  <c r="UB168" i="4"/>
  <c r="UA168" i="4"/>
  <c r="TZ168" i="4"/>
  <c r="UB167" i="4"/>
  <c r="UA167" i="4"/>
  <c r="TZ167" i="4"/>
  <c r="UB166" i="4"/>
  <c r="UA166" i="4"/>
  <c r="TZ166" i="4"/>
  <c r="UB165" i="4"/>
  <c r="UA165" i="4"/>
  <c r="TZ165" i="4"/>
  <c r="UB164" i="4"/>
  <c r="UA164" i="4"/>
  <c r="TZ164" i="4"/>
  <c r="UB163" i="4"/>
  <c r="UA163" i="4"/>
  <c r="TZ163" i="4"/>
  <c r="UB162" i="4"/>
  <c r="UA162" i="4"/>
  <c r="TZ162" i="4"/>
  <c r="UB161" i="4"/>
  <c r="UA161" i="4"/>
  <c r="TZ161" i="4"/>
  <c r="UB160" i="4"/>
  <c r="UA160" i="4"/>
  <c r="TZ160" i="4"/>
  <c r="UB159" i="4"/>
  <c r="UA159" i="4"/>
  <c r="TZ159" i="4"/>
  <c r="UB158" i="4"/>
  <c r="UA158" i="4"/>
  <c r="TZ158" i="4"/>
  <c r="UB157" i="4"/>
  <c r="UA157" i="4"/>
  <c r="TZ157" i="4"/>
  <c r="UB156" i="4"/>
  <c r="UA156" i="4"/>
  <c r="TZ156" i="4"/>
  <c r="UB155" i="4"/>
  <c r="UA155" i="4"/>
  <c r="TZ155" i="4"/>
  <c r="UB154" i="4"/>
  <c r="UA154" i="4"/>
  <c r="TZ154" i="4"/>
  <c r="UB153" i="4"/>
  <c r="UA153" i="4"/>
  <c r="TZ153" i="4"/>
  <c r="UB152" i="4"/>
  <c r="UA152" i="4"/>
  <c r="TZ152" i="4"/>
  <c r="UB151" i="4"/>
  <c r="UA151" i="4"/>
  <c r="TZ151" i="4"/>
  <c r="UB150" i="4"/>
  <c r="UA150" i="4"/>
  <c r="TZ150" i="4"/>
  <c r="UB149" i="4"/>
  <c r="UA149" i="4"/>
  <c r="TZ149" i="4"/>
  <c r="UB148" i="4"/>
  <c r="UA148" i="4"/>
  <c r="TZ148" i="4"/>
  <c r="UB147" i="4"/>
  <c r="UA147" i="4"/>
  <c r="TZ147" i="4"/>
  <c r="UB146" i="4"/>
  <c r="UA146" i="4"/>
  <c r="TZ146" i="4"/>
  <c r="UB145" i="4"/>
  <c r="UA145" i="4"/>
  <c r="TZ145" i="4"/>
  <c r="UB144" i="4"/>
  <c r="UA144" i="4"/>
  <c r="TZ144" i="4"/>
  <c r="UB143" i="4"/>
  <c r="UA143" i="4"/>
  <c r="TZ143" i="4"/>
  <c r="UB142" i="4"/>
  <c r="UA142" i="4"/>
  <c r="TZ142" i="4"/>
  <c r="UB141" i="4"/>
  <c r="UA141" i="4"/>
  <c r="TZ141" i="4"/>
  <c r="UB140" i="4"/>
  <c r="UA140" i="4"/>
  <c r="TZ140" i="4"/>
  <c r="UB139" i="4"/>
  <c r="UA139" i="4"/>
  <c r="TZ139" i="4"/>
  <c r="UB138" i="4"/>
  <c r="UA138" i="4"/>
  <c r="TZ138" i="4"/>
  <c r="UB137" i="4"/>
  <c r="UA137" i="4"/>
  <c r="TZ137" i="4"/>
  <c r="UB136" i="4"/>
  <c r="UA136" i="4"/>
  <c r="TZ136" i="4"/>
  <c r="UB135" i="4"/>
  <c r="UA135" i="4"/>
  <c r="TZ135" i="4"/>
  <c r="UB134" i="4"/>
  <c r="UA134" i="4"/>
  <c r="TZ134" i="4"/>
  <c r="UB133" i="4"/>
  <c r="UA133" i="4"/>
  <c r="TZ133" i="4"/>
  <c r="UB132" i="4"/>
  <c r="UA132" i="4"/>
  <c r="TZ132" i="4"/>
  <c r="UB131" i="4"/>
  <c r="UA131" i="4"/>
  <c r="TZ131" i="4"/>
  <c r="UB130" i="4"/>
  <c r="UA130" i="4"/>
  <c r="TZ130" i="4"/>
  <c r="UB129" i="4"/>
  <c r="UA129" i="4"/>
  <c r="TZ129" i="4"/>
  <c r="UB128" i="4"/>
  <c r="UA128" i="4"/>
  <c r="TZ128" i="4"/>
  <c r="UB127" i="4"/>
  <c r="UA127" i="4"/>
  <c r="TZ127" i="4"/>
  <c r="UB126" i="4"/>
  <c r="UA126" i="4"/>
  <c r="TZ126" i="4"/>
  <c r="UB125" i="4"/>
  <c r="UA125" i="4"/>
  <c r="TZ125" i="4"/>
  <c r="UB124" i="4"/>
  <c r="UA124" i="4"/>
  <c r="TZ124" i="4"/>
  <c r="UB123" i="4"/>
  <c r="UA123" i="4"/>
  <c r="TZ123" i="4"/>
  <c r="UB122" i="4"/>
  <c r="UA122" i="4"/>
  <c r="TZ122" i="4"/>
  <c r="UB121" i="4"/>
  <c r="UA121" i="4"/>
  <c r="TZ121" i="4"/>
  <c r="UB120" i="4"/>
  <c r="UA120" i="4"/>
  <c r="TZ120" i="4"/>
  <c r="UB119" i="4"/>
  <c r="UA119" i="4"/>
  <c r="TZ119" i="4"/>
  <c r="UB118" i="4"/>
  <c r="UA118" i="4"/>
  <c r="TZ118" i="4"/>
  <c r="UB117" i="4"/>
  <c r="UA117" i="4"/>
  <c r="TZ117" i="4"/>
  <c r="UB116" i="4"/>
  <c r="UA116" i="4"/>
  <c r="TZ116" i="4"/>
  <c r="UB115" i="4"/>
  <c r="UA115" i="4"/>
  <c r="TZ115" i="4"/>
  <c r="UB114" i="4"/>
  <c r="UA114" i="4"/>
  <c r="TZ114" i="4"/>
  <c r="UB113" i="4"/>
  <c r="UA113" i="4"/>
  <c r="TZ113" i="4"/>
  <c r="UB112" i="4"/>
  <c r="UA112" i="4"/>
  <c r="TZ112" i="4"/>
  <c r="UB111" i="4"/>
  <c r="UA111" i="4"/>
  <c r="TZ111" i="4"/>
  <c r="UB110" i="4"/>
  <c r="UA110" i="4"/>
  <c r="TZ110" i="4"/>
  <c r="UB109" i="4"/>
  <c r="UA109" i="4"/>
  <c r="TZ109" i="4"/>
  <c r="UB108" i="4"/>
  <c r="UA108" i="4"/>
  <c r="TZ108" i="4"/>
  <c r="UB107" i="4"/>
  <c r="UA107" i="4"/>
  <c r="TZ107" i="4"/>
  <c r="UB106" i="4"/>
  <c r="UA106" i="4"/>
  <c r="TZ106" i="4"/>
  <c r="UB105" i="4"/>
  <c r="UA105" i="4"/>
  <c r="TZ105" i="4"/>
  <c r="UB104" i="4"/>
  <c r="UA104" i="4"/>
  <c r="TZ104" i="4"/>
  <c r="UB103" i="4"/>
  <c r="UA103" i="4"/>
  <c r="TZ103" i="4"/>
  <c r="UB102" i="4"/>
  <c r="UA102" i="4"/>
  <c r="TZ102" i="4"/>
  <c r="UB101" i="4"/>
  <c r="UA101" i="4"/>
  <c r="TZ101" i="4"/>
  <c r="UB100" i="4"/>
  <c r="UA100" i="4"/>
  <c r="TZ100" i="4"/>
  <c r="UB99" i="4"/>
  <c r="UA99" i="4"/>
  <c r="TZ99" i="4"/>
  <c r="UB98" i="4"/>
  <c r="UA98" i="4"/>
  <c r="TZ98" i="4"/>
  <c r="UB97" i="4"/>
  <c r="UA97" i="4"/>
  <c r="TZ97" i="4"/>
  <c r="UB96" i="4"/>
  <c r="UA96" i="4"/>
  <c r="TZ96" i="4"/>
  <c r="UB95" i="4"/>
  <c r="UA95" i="4"/>
  <c r="TZ95" i="4"/>
  <c r="UB94" i="4"/>
  <c r="UA94" i="4"/>
  <c r="TZ94" i="4"/>
  <c r="UB93" i="4"/>
  <c r="UA93" i="4"/>
  <c r="TZ93" i="4"/>
  <c r="UB92" i="4"/>
  <c r="UA92" i="4"/>
  <c r="TZ92" i="4"/>
  <c r="UB91" i="4"/>
  <c r="UA91" i="4"/>
  <c r="TZ91" i="4"/>
  <c r="UB90" i="4"/>
  <c r="UA90" i="4"/>
  <c r="TZ90" i="4"/>
  <c r="UB89" i="4"/>
  <c r="UA89" i="4"/>
  <c r="TZ89" i="4"/>
  <c r="UB88" i="4"/>
  <c r="UA88" i="4"/>
  <c r="TZ88" i="4"/>
  <c r="UB87" i="4"/>
  <c r="UA87" i="4"/>
  <c r="TZ87" i="4"/>
  <c r="UB86" i="4"/>
  <c r="UA86" i="4"/>
  <c r="TZ86" i="4"/>
  <c r="UB85" i="4"/>
  <c r="UA85" i="4"/>
  <c r="TZ85" i="4"/>
  <c r="UB84" i="4"/>
  <c r="UA84" i="4"/>
  <c r="TZ84" i="4"/>
  <c r="UB83" i="4"/>
  <c r="UA83" i="4"/>
  <c r="TZ83" i="4"/>
  <c r="UB82" i="4"/>
  <c r="UA82" i="4"/>
  <c r="TZ82" i="4"/>
  <c r="UB81" i="4"/>
  <c r="UA81" i="4"/>
  <c r="TZ81" i="4"/>
  <c r="UB80" i="4"/>
  <c r="UA80" i="4"/>
  <c r="TZ80" i="4"/>
  <c r="UB79" i="4"/>
  <c r="UA79" i="4"/>
  <c r="TZ79" i="4"/>
  <c r="UB78" i="4"/>
  <c r="UA78" i="4"/>
  <c r="TZ78" i="4"/>
  <c r="UB77" i="4"/>
  <c r="UA77" i="4"/>
  <c r="TZ77" i="4"/>
  <c r="UB76" i="4"/>
  <c r="UA76" i="4"/>
  <c r="TZ76" i="4"/>
  <c r="UB75" i="4"/>
  <c r="UA75" i="4"/>
  <c r="TZ75" i="4"/>
  <c r="UB74" i="4"/>
  <c r="UA74" i="4"/>
  <c r="TZ74" i="4"/>
  <c r="UB73" i="4"/>
  <c r="UA73" i="4"/>
  <c r="TZ73" i="4"/>
  <c r="UB72" i="4"/>
  <c r="UA72" i="4"/>
  <c r="TZ72" i="4"/>
  <c r="UB71" i="4"/>
  <c r="UA71" i="4"/>
  <c r="TZ71" i="4"/>
  <c r="UB70" i="4"/>
  <c r="UA70" i="4"/>
  <c r="TZ70" i="4"/>
  <c r="UB69" i="4"/>
  <c r="UA69" i="4"/>
  <c r="TZ69" i="4"/>
  <c r="UB68" i="4"/>
  <c r="UA68" i="4"/>
  <c r="TZ68" i="4"/>
  <c r="UB67" i="4"/>
  <c r="UA67" i="4"/>
  <c r="TZ67" i="4"/>
  <c r="UB66" i="4"/>
  <c r="UA66" i="4"/>
  <c r="TZ66" i="4"/>
  <c r="UB65" i="4"/>
  <c r="UA65" i="4"/>
  <c r="TZ65" i="4"/>
  <c r="UB64" i="4"/>
  <c r="UA64" i="4"/>
  <c r="TZ64" i="4"/>
  <c r="UB63" i="4"/>
  <c r="UA63" i="4"/>
  <c r="TZ63" i="4"/>
  <c r="UB62" i="4"/>
  <c r="UA62" i="4"/>
  <c r="TZ62" i="4"/>
  <c r="UB61" i="4"/>
  <c r="UA61" i="4"/>
  <c r="TZ61" i="4"/>
  <c r="UB60" i="4"/>
  <c r="UA60" i="4"/>
  <c r="TZ60" i="4"/>
  <c r="UB59" i="4"/>
  <c r="UA59" i="4"/>
  <c r="TZ59" i="4"/>
  <c r="UB58" i="4"/>
  <c r="UA58" i="4"/>
  <c r="TZ58" i="4"/>
  <c r="UB57" i="4"/>
  <c r="UA57" i="4"/>
  <c r="TZ57" i="4"/>
  <c r="UB56" i="4"/>
  <c r="UA56" i="4"/>
  <c r="TZ56" i="4"/>
  <c r="UB55" i="4"/>
  <c r="UA55" i="4"/>
  <c r="TZ55" i="4"/>
  <c r="UB54" i="4"/>
  <c r="UA54" i="4"/>
  <c r="TZ54" i="4"/>
  <c r="UB53" i="4"/>
  <c r="UA53" i="4"/>
  <c r="TZ53" i="4"/>
  <c r="UB52" i="4"/>
  <c r="UA52" i="4"/>
  <c r="TZ52" i="4"/>
  <c r="UB51" i="4"/>
  <c r="UA51" i="4"/>
  <c r="TZ51" i="4"/>
  <c r="UB50" i="4"/>
  <c r="UA50" i="4"/>
  <c r="TZ50" i="4"/>
  <c r="UB49" i="4"/>
  <c r="UA49" i="4"/>
  <c r="TZ49" i="4"/>
  <c r="UB48" i="4"/>
  <c r="UA48" i="4"/>
  <c r="TZ48" i="4"/>
  <c r="UB47" i="4"/>
  <c r="UA47" i="4"/>
  <c r="TZ47" i="4"/>
  <c r="UB46" i="4"/>
  <c r="UA46" i="4"/>
  <c r="TZ46" i="4"/>
  <c r="UB45" i="4"/>
  <c r="UA45" i="4"/>
  <c r="TZ45" i="4"/>
  <c r="UB44" i="4"/>
  <c r="UA44" i="4"/>
  <c r="TZ44" i="4"/>
  <c r="UB43" i="4"/>
  <c r="UA43" i="4"/>
  <c r="TZ43" i="4"/>
  <c r="UB42" i="4"/>
  <c r="UA42" i="4"/>
  <c r="TZ42" i="4"/>
  <c r="UB41" i="4"/>
  <c r="UA41" i="4"/>
  <c r="TZ41" i="4"/>
  <c r="UB40" i="4"/>
  <c r="UA40" i="4"/>
  <c r="TZ40" i="4"/>
  <c r="UB39" i="4"/>
  <c r="UA39" i="4"/>
  <c r="TZ39" i="4"/>
  <c r="UB38" i="4"/>
  <c r="UA38" i="4"/>
  <c r="TZ38" i="4"/>
  <c r="UB37" i="4"/>
  <c r="UA37" i="4"/>
  <c r="TZ37" i="4"/>
  <c r="UB36" i="4"/>
  <c r="UA36" i="4"/>
  <c r="TZ36" i="4"/>
  <c r="UB35" i="4"/>
  <c r="UA35" i="4"/>
  <c r="TZ35" i="4"/>
  <c r="UB34" i="4"/>
  <c r="UA34" i="4"/>
  <c r="TZ34" i="4"/>
  <c r="UB33" i="4"/>
  <c r="UA33" i="4"/>
  <c r="TZ33" i="4"/>
  <c r="UB32" i="4"/>
  <c r="UA32" i="4"/>
  <c r="TZ32" i="4"/>
  <c r="UB31" i="4"/>
  <c r="UA31" i="4"/>
  <c r="TZ31" i="4"/>
  <c r="UB30" i="4"/>
  <c r="UA30" i="4"/>
  <c r="TZ30" i="4"/>
  <c r="UB29" i="4"/>
  <c r="UA29" i="4"/>
  <c r="TZ29" i="4"/>
  <c r="UB28" i="4"/>
  <c r="UA28" i="4"/>
  <c r="TZ28" i="4"/>
  <c r="UB27" i="4"/>
  <c r="UA27" i="4"/>
  <c r="TZ27" i="4"/>
  <c r="UB26" i="4"/>
  <c r="UA26" i="4"/>
  <c r="TZ26" i="4"/>
  <c r="UB25" i="4"/>
  <c r="UA25" i="4"/>
  <c r="TZ25" i="4"/>
  <c r="UB24" i="4"/>
  <c r="UA24" i="4"/>
  <c r="TZ24" i="4"/>
  <c r="UB23" i="4"/>
  <c r="UA23" i="4"/>
  <c r="TZ23" i="4"/>
  <c r="UB22" i="4"/>
  <c r="UA22" i="4"/>
  <c r="TZ22" i="4"/>
  <c r="UB21" i="4"/>
  <c r="UA21" i="4"/>
  <c r="TZ21" i="4"/>
  <c r="UB20" i="4"/>
  <c r="UA20" i="4"/>
  <c r="TZ20" i="4"/>
  <c r="UB19" i="4"/>
  <c r="UA19" i="4"/>
  <c r="TZ19" i="4"/>
  <c r="UB18" i="4"/>
  <c r="UA18" i="4"/>
  <c r="TZ18" i="4"/>
  <c r="UB17" i="4"/>
  <c r="UA17" i="4"/>
  <c r="TZ17" i="4"/>
  <c r="UB16" i="4"/>
  <c r="UA16" i="4"/>
  <c r="TZ16" i="4"/>
  <c r="UB15" i="4"/>
  <c r="UA15" i="4"/>
  <c r="TZ15" i="4"/>
  <c r="UB14" i="4"/>
  <c r="UA14" i="4"/>
  <c r="TZ14" i="4"/>
  <c r="UB13" i="4"/>
  <c r="UA13" i="4"/>
  <c r="TZ13" i="4"/>
  <c r="UB12" i="4"/>
  <c r="UA12" i="4"/>
  <c r="TZ12" i="4"/>
  <c r="UB11" i="4"/>
  <c r="UA11" i="4"/>
  <c r="TZ11" i="4"/>
  <c r="UB10" i="4"/>
  <c r="UA10" i="4"/>
  <c r="TZ10" i="4"/>
  <c r="UB9" i="4"/>
  <c r="UA9" i="4"/>
  <c r="TZ9" i="4"/>
  <c r="UB8" i="4"/>
  <c r="UA8" i="4"/>
  <c r="TZ8" i="4"/>
  <c r="UB7" i="4"/>
  <c r="UA7" i="4"/>
  <c r="TZ7" i="4"/>
  <c r="UB6" i="4"/>
  <c r="UA6" i="4"/>
  <c r="TZ6" i="4"/>
  <c r="UB5" i="4"/>
  <c r="UA5" i="4"/>
  <c r="TZ5" i="4"/>
  <c r="UB4" i="4"/>
  <c r="UA4" i="4"/>
  <c r="TZ4" i="4"/>
  <c r="UB3" i="4"/>
  <c r="UA3" i="4"/>
  <c r="UJ89" i="4" s="1"/>
  <c r="UJ140" i="4" s="1"/>
  <c r="UJ157" i="4" s="1"/>
  <c r="TZ3" i="4"/>
  <c r="UK37" i="4" s="1"/>
  <c r="UE71" i="4" s="1"/>
  <c r="TE283" i="4"/>
  <c r="TD283" i="4"/>
  <c r="TC283" i="4"/>
  <c r="TE282" i="4"/>
  <c r="TD282" i="4"/>
  <c r="TC282" i="4"/>
  <c r="TE281" i="4"/>
  <c r="TD281" i="4"/>
  <c r="TC281" i="4"/>
  <c r="TE280" i="4"/>
  <c r="TD280" i="4"/>
  <c r="TC280" i="4"/>
  <c r="TE279" i="4"/>
  <c r="TD279" i="4"/>
  <c r="TC279" i="4"/>
  <c r="TE278" i="4"/>
  <c r="TD278" i="4"/>
  <c r="TC278" i="4"/>
  <c r="TE277" i="4"/>
  <c r="TD277" i="4"/>
  <c r="TC277" i="4"/>
  <c r="TE276" i="4"/>
  <c r="TD276" i="4"/>
  <c r="TC276" i="4"/>
  <c r="TE275" i="4"/>
  <c r="TD275" i="4"/>
  <c r="TC275" i="4"/>
  <c r="TE274" i="4"/>
  <c r="TD274" i="4"/>
  <c r="TC274" i="4"/>
  <c r="TE273" i="4"/>
  <c r="TD273" i="4"/>
  <c r="TC273" i="4"/>
  <c r="TE272" i="4"/>
  <c r="TD272" i="4"/>
  <c r="TC272" i="4"/>
  <c r="TE271" i="4"/>
  <c r="TD271" i="4"/>
  <c r="TC271" i="4"/>
  <c r="TE270" i="4"/>
  <c r="TD270" i="4"/>
  <c r="TC270" i="4"/>
  <c r="TE269" i="4"/>
  <c r="TD269" i="4"/>
  <c r="TC269" i="4"/>
  <c r="TE268" i="4"/>
  <c r="TD268" i="4"/>
  <c r="TC268" i="4"/>
  <c r="TE267" i="4"/>
  <c r="TD267" i="4"/>
  <c r="TC267" i="4"/>
  <c r="TE266" i="4"/>
  <c r="TD266" i="4"/>
  <c r="TC266" i="4"/>
  <c r="TE265" i="4"/>
  <c r="TD265" i="4"/>
  <c r="TC265" i="4"/>
  <c r="TE264" i="4"/>
  <c r="TD264" i="4"/>
  <c r="TC264" i="4"/>
  <c r="TE263" i="4"/>
  <c r="TD263" i="4"/>
  <c r="TC263" i="4"/>
  <c r="TE262" i="4"/>
  <c r="TD262" i="4"/>
  <c r="TC262" i="4"/>
  <c r="TE261" i="4"/>
  <c r="TD261" i="4"/>
  <c r="TC261" i="4"/>
  <c r="TE260" i="4"/>
  <c r="TD260" i="4"/>
  <c r="TC260" i="4"/>
  <c r="TE259" i="4"/>
  <c r="TD259" i="4"/>
  <c r="TC259" i="4"/>
  <c r="TE258" i="4"/>
  <c r="TD258" i="4"/>
  <c r="TC258" i="4"/>
  <c r="TE257" i="4"/>
  <c r="TD257" i="4"/>
  <c r="TC257" i="4"/>
  <c r="TE256" i="4"/>
  <c r="TD256" i="4"/>
  <c r="TC256" i="4"/>
  <c r="TE255" i="4"/>
  <c r="TD255" i="4"/>
  <c r="TC255" i="4"/>
  <c r="TE254" i="4"/>
  <c r="TD254" i="4"/>
  <c r="TC254" i="4"/>
  <c r="TE253" i="4"/>
  <c r="TD253" i="4"/>
  <c r="TC253" i="4"/>
  <c r="TE252" i="4"/>
  <c r="TD252" i="4"/>
  <c r="TC252" i="4"/>
  <c r="TE251" i="4"/>
  <c r="TD251" i="4"/>
  <c r="TC251" i="4"/>
  <c r="TE250" i="4"/>
  <c r="TD250" i="4"/>
  <c r="TC250" i="4"/>
  <c r="TE249" i="4"/>
  <c r="TD249" i="4"/>
  <c r="TC249" i="4"/>
  <c r="TE248" i="4"/>
  <c r="TD248" i="4"/>
  <c r="TC248" i="4"/>
  <c r="TE247" i="4"/>
  <c r="TD247" i="4"/>
  <c r="TC247" i="4"/>
  <c r="TE246" i="4"/>
  <c r="TD246" i="4"/>
  <c r="TC246" i="4"/>
  <c r="TE245" i="4"/>
  <c r="TD245" i="4"/>
  <c r="TC245" i="4"/>
  <c r="TE244" i="4"/>
  <c r="TD244" i="4"/>
  <c r="TC244" i="4"/>
  <c r="TE243" i="4"/>
  <c r="TD243" i="4"/>
  <c r="TC243" i="4"/>
  <c r="TE242" i="4"/>
  <c r="TD242" i="4"/>
  <c r="TC242" i="4"/>
  <c r="TE241" i="4"/>
  <c r="TD241" i="4"/>
  <c r="TC241" i="4"/>
  <c r="TE240" i="4"/>
  <c r="TD240" i="4"/>
  <c r="TC240" i="4"/>
  <c r="TE239" i="4"/>
  <c r="TD239" i="4"/>
  <c r="TC239" i="4"/>
  <c r="TE238" i="4"/>
  <c r="TD238" i="4"/>
  <c r="TC238" i="4"/>
  <c r="TE237" i="4"/>
  <c r="TD237" i="4"/>
  <c r="TC237" i="4"/>
  <c r="TE236" i="4"/>
  <c r="TD236" i="4"/>
  <c r="TC236" i="4"/>
  <c r="TE235" i="4"/>
  <c r="TD235" i="4"/>
  <c r="TC235" i="4"/>
  <c r="TE234" i="4"/>
  <c r="TD234" i="4"/>
  <c r="TC234" i="4"/>
  <c r="TE233" i="4"/>
  <c r="TD233" i="4"/>
  <c r="TC233" i="4"/>
  <c r="TE232" i="4"/>
  <c r="TD232" i="4"/>
  <c r="TC232" i="4"/>
  <c r="TE231" i="4"/>
  <c r="TD231" i="4"/>
  <c r="TC231" i="4"/>
  <c r="TE230" i="4"/>
  <c r="TD230" i="4"/>
  <c r="TC230" i="4"/>
  <c r="TE229" i="4"/>
  <c r="TD229" i="4"/>
  <c r="TC229" i="4"/>
  <c r="TE228" i="4"/>
  <c r="TD228" i="4"/>
  <c r="TC228" i="4"/>
  <c r="TE227" i="4"/>
  <c r="TD227" i="4"/>
  <c r="TC227" i="4"/>
  <c r="TE226" i="4"/>
  <c r="TD226" i="4"/>
  <c r="TC226" i="4"/>
  <c r="TE225" i="4"/>
  <c r="TD225" i="4"/>
  <c r="TC225" i="4"/>
  <c r="TE224" i="4"/>
  <c r="TD224" i="4"/>
  <c r="TC224" i="4"/>
  <c r="TE223" i="4"/>
  <c r="TD223" i="4"/>
  <c r="TC223" i="4"/>
  <c r="TE222" i="4"/>
  <c r="TD222" i="4"/>
  <c r="TC222" i="4"/>
  <c r="TE221" i="4"/>
  <c r="TD221" i="4"/>
  <c r="TC221" i="4"/>
  <c r="TE220" i="4"/>
  <c r="TD220" i="4"/>
  <c r="TC220" i="4"/>
  <c r="TE219" i="4"/>
  <c r="TD219" i="4"/>
  <c r="TC219" i="4"/>
  <c r="TE218" i="4"/>
  <c r="TD218" i="4"/>
  <c r="TC218" i="4"/>
  <c r="TE217" i="4"/>
  <c r="TD217" i="4"/>
  <c r="TC217" i="4"/>
  <c r="TE216" i="4"/>
  <c r="TD216" i="4"/>
  <c r="TC216" i="4"/>
  <c r="TE215" i="4"/>
  <c r="TD215" i="4"/>
  <c r="TC215" i="4"/>
  <c r="TE214" i="4"/>
  <c r="TD214" i="4"/>
  <c r="TC214" i="4"/>
  <c r="TE213" i="4"/>
  <c r="TD213" i="4"/>
  <c r="TC213" i="4"/>
  <c r="TE212" i="4"/>
  <c r="TD212" i="4"/>
  <c r="TC212" i="4"/>
  <c r="TE211" i="4"/>
  <c r="TD211" i="4"/>
  <c r="TC211" i="4"/>
  <c r="TE210" i="4"/>
  <c r="TD210" i="4"/>
  <c r="TC210" i="4"/>
  <c r="TE209" i="4"/>
  <c r="TD209" i="4"/>
  <c r="TC209" i="4"/>
  <c r="TE208" i="4"/>
  <c r="TD208" i="4"/>
  <c r="TC208" i="4"/>
  <c r="TE207" i="4"/>
  <c r="TD207" i="4"/>
  <c r="TC207" i="4"/>
  <c r="TE206" i="4"/>
  <c r="TD206" i="4"/>
  <c r="TC206" i="4"/>
  <c r="TE205" i="4"/>
  <c r="TD205" i="4"/>
  <c r="TC205" i="4"/>
  <c r="TE204" i="4"/>
  <c r="TD204" i="4"/>
  <c r="TC204" i="4"/>
  <c r="TE203" i="4"/>
  <c r="TD203" i="4"/>
  <c r="TC203" i="4"/>
  <c r="TE202" i="4"/>
  <c r="TD202" i="4"/>
  <c r="TC202" i="4"/>
  <c r="TE201" i="4"/>
  <c r="TD201" i="4"/>
  <c r="TC201" i="4"/>
  <c r="TE200" i="4"/>
  <c r="TD200" i="4"/>
  <c r="TC200" i="4"/>
  <c r="TE199" i="4"/>
  <c r="TD199" i="4"/>
  <c r="TC199" i="4"/>
  <c r="TE198" i="4"/>
  <c r="TD198" i="4"/>
  <c r="TC198" i="4"/>
  <c r="TE197" i="4"/>
  <c r="TD197" i="4"/>
  <c r="TC197" i="4"/>
  <c r="TE196" i="4"/>
  <c r="TD196" i="4"/>
  <c r="TC196" i="4"/>
  <c r="TE195" i="4"/>
  <c r="TD195" i="4"/>
  <c r="TC195" i="4"/>
  <c r="TE194" i="4"/>
  <c r="TD194" i="4"/>
  <c r="TC194" i="4"/>
  <c r="TE193" i="4"/>
  <c r="TD193" i="4"/>
  <c r="TC193" i="4"/>
  <c r="TE192" i="4"/>
  <c r="TD192" i="4"/>
  <c r="TC192" i="4"/>
  <c r="TE191" i="4"/>
  <c r="TD191" i="4"/>
  <c r="TC191" i="4"/>
  <c r="TE190" i="4"/>
  <c r="TD190" i="4"/>
  <c r="TC190" i="4"/>
  <c r="TE189" i="4"/>
  <c r="TD189" i="4"/>
  <c r="TC189" i="4"/>
  <c r="TE188" i="4"/>
  <c r="TD188" i="4"/>
  <c r="TC188" i="4"/>
  <c r="TE187" i="4"/>
  <c r="TD187" i="4"/>
  <c r="TC187" i="4"/>
  <c r="TE186" i="4"/>
  <c r="TD186" i="4"/>
  <c r="TC186" i="4"/>
  <c r="TE185" i="4"/>
  <c r="TD185" i="4"/>
  <c r="TC185" i="4"/>
  <c r="TE184" i="4"/>
  <c r="TD184" i="4"/>
  <c r="TC184" i="4"/>
  <c r="TE183" i="4"/>
  <c r="TD183" i="4"/>
  <c r="TC183" i="4"/>
  <c r="TE182" i="4"/>
  <c r="TD182" i="4"/>
  <c r="TC182" i="4"/>
  <c r="TE181" i="4"/>
  <c r="TD181" i="4"/>
  <c r="TC181" i="4"/>
  <c r="TE180" i="4"/>
  <c r="TD180" i="4"/>
  <c r="TC180" i="4"/>
  <c r="TE179" i="4"/>
  <c r="TD179" i="4"/>
  <c r="TC179" i="4"/>
  <c r="TE178" i="4"/>
  <c r="TD178" i="4"/>
  <c r="TC178" i="4"/>
  <c r="TE177" i="4"/>
  <c r="TD177" i="4"/>
  <c r="TC177" i="4"/>
  <c r="TE176" i="4"/>
  <c r="TD176" i="4"/>
  <c r="TC176" i="4"/>
  <c r="TE175" i="4"/>
  <c r="TD175" i="4"/>
  <c r="TC175" i="4"/>
  <c r="TE174" i="4"/>
  <c r="TD174" i="4"/>
  <c r="TC174" i="4"/>
  <c r="TE173" i="4"/>
  <c r="TD173" i="4"/>
  <c r="TC173" i="4"/>
  <c r="TE172" i="4"/>
  <c r="TD172" i="4"/>
  <c r="TC172" i="4"/>
  <c r="TE171" i="4"/>
  <c r="TD171" i="4"/>
  <c r="TC171" i="4"/>
  <c r="TE170" i="4"/>
  <c r="TD170" i="4"/>
  <c r="TC170" i="4"/>
  <c r="TE169" i="4"/>
  <c r="TD169" i="4"/>
  <c r="TC169" i="4"/>
  <c r="TE168" i="4"/>
  <c r="TD168" i="4"/>
  <c r="TC168" i="4"/>
  <c r="TE167" i="4"/>
  <c r="TD167" i="4"/>
  <c r="TC167" i="4"/>
  <c r="TE166" i="4"/>
  <c r="TD166" i="4"/>
  <c r="TC166" i="4"/>
  <c r="TE165" i="4"/>
  <c r="TD165" i="4"/>
  <c r="TC165" i="4"/>
  <c r="TE164" i="4"/>
  <c r="TD164" i="4"/>
  <c r="TC164" i="4"/>
  <c r="TE163" i="4"/>
  <c r="TD163" i="4"/>
  <c r="TC163" i="4"/>
  <c r="TE162" i="4"/>
  <c r="TD162" i="4"/>
  <c r="TC162" i="4"/>
  <c r="TE161" i="4"/>
  <c r="TD161" i="4"/>
  <c r="TC161" i="4"/>
  <c r="TE160" i="4"/>
  <c r="TD160" i="4"/>
  <c r="TC160" i="4"/>
  <c r="TE159" i="4"/>
  <c r="TD159" i="4"/>
  <c r="TC159" i="4"/>
  <c r="TE158" i="4"/>
  <c r="TD158" i="4"/>
  <c r="TC158" i="4"/>
  <c r="TE157" i="4"/>
  <c r="TD157" i="4"/>
  <c r="TC157" i="4"/>
  <c r="TE156" i="4"/>
  <c r="TD156" i="4"/>
  <c r="TC156" i="4"/>
  <c r="TE155" i="4"/>
  <c r="TD155" i="4"/>
  <c r="TC155" i="4"/>
  <c r="TE154" i="4"/>
  <c r="TD154" i="4"/>
  <c r="TC154" i="4"/>
  <c r="TE153" i="4"/>
  <c r="TD153" i="4"/>
  <c r="TC153" i="4"/>
  <c r="TE152" i="4"/>
  <c r="TD152" i="4"/>
  <c r="TC152" i="4"/>
  <c r="TE151" i="4"/>
  <c r="TD151" i="4"/>
  <c r="TC151" i="4"/>
  <c r="TE150" i="4"/>
  <c r="TD150" i="4"/>
  <c r="TC150" i="4"/>
  <c r="TE149" i="4"/>
  <c r="TD149" i="4"/>
  <c r="TC149" i="4"/>
  <c r="TE148" i="4"/>
  <c r="TD148" i="4"/>
  <c r="TC148" i="4"/>
  <c r="TE147" i="4"/>
  <c r="TD147" i="4"/>
  <c r="TC147" i="4"/>
  <c r="TE146" i="4"/>
  <c r="TD146" i="4"/>
  <c r="TC146" i="4"/>
  <c r="TE145" i="4"/>
  <c r="TD145" i="4"/>
  <c r="TC145" i="4"/>
  <c r="TE144" i="4"/>
  <c r="TD144" i="4"/>
  <c r="TC144" i="4"/>
  <c r="TE143" i="4"/>
  <c r="TD143" i="4"/>
  <c r="TC143" i="4"/>
  <c r="TE142" i="4"/>
  <c r="TD142" i="4"/>
  <c r="TC142" i="4"/>
  <c r="TE141" i="4"/>
  <c r="TD141" i="4"/>
  <c r="TC141" i="4"/>
  <c r="TE140" i="4"/>
  <c r="TD140" i="4"/>
  <c r="TC140" i="4"/>
  <c r="TE139" i="4"/>
  <c r="TD139" i="4"/>
  <c r="TC139" i="4"/>
  <c r="TE138" i="4"/>
  <c r="TD138" i="4"/>
  <c r="TC138" i="4"/>
  <c r="TE137" i="4"/>
  <c r="TD137" i="4"/>
  <c r="TC137" i="4"/>
  <c r="TE136" i="4"/>
  <c r="TD136" i="4"/>
  <c r="TC136" i="4"/>
  <c r="TE135" i="4"/>
  <c r="TD135" i="4"/>
  <c r="TC135" i="4"/>
  <c r="TE134" i="4"/>
  <c r="TD134" i="4"/>
  <c r="TC134" i="4"/>
  <c r="TE133" i="4"/>
  <c r="TD133" i="4"/>
  <c r="TC133" i="4"/>
  <c r="TE132" i="4"/>
  <c r="TD132" i="4"/>
  <c r="TC132" i="4"/>
  <c r="TE131" i="4"/>
  <c r="TD131" i="4"/>
  <c r="TC131" i="4"/>
  <c r="TE130" i="4"/>
  <c r="TD130" i="4"/>
  <c r="TC130" i="4"/>
  <c r="TE129" i="4"/>
  <c r="TD129" i="4"/>
  <c r="TC129" i="4"/>
  <c r="TE128" i="4"/>
  <c r="TD128" i="4"/>
  <c r="TC128" i="4"/>
  <c r="TE127" i="4"/>
  <c r="TD127" i="4"/>
  <c r="TC127" i="4"/>
  <c r="TE126" i="4"/>
  <c r="TD126" i="4"/>
  <c r="TC126" i="4"/>
  <c r="TE125" i="4"/>
  <c r="TD125" i="4"/>
  <c r="TC125" i="4"/>
  <c r="TE124" i="4"/>
  <c r="TD124" i="4"/>
  <c r="TC124" i="4"/>
  <c r="TE123" i="4"/>
  <c r="TD123" i="4"/>
  <c r="TC123" i="4"/>
  <c r="TE122" i="4"/>
  <c r="TD122" i="4"/>
  <c r="TC122" i="4"/>
  <c r="TE121" i="4"/>
  <c r="TD121" i="4"/>
  <c r="TC121" i="4"/>
  <c r="TE120" i="4"/>
  <c r="TD120" i="4"/>
  <c r="TC120" i="4"/>
  <c r="TE119" i="4"/>
  <c r="TD119" i="4"/>
  <c r="TC119" i="4"/>
  <c r="TE118" i="4"/>
  <c r="TD118" i="4"/>
  <c r="TC118" i="4"/>
  <c r="TE117" i="4"/>
  <c r="TD117" i="4"/>
  <c r="TC117" i="4"/>
  <c r="TE116" i="4"/>
  <c r="TD116" i="4"/>
  <c r="TC116" i="4"/>
  <c r="TE115" i="4"/>
  <c r="TD115" i="4"/>
  <c r="TC115" i="4"/>
  <c r="TE114" i="4"/>
  <c r="TD114" i="4"/>
  <c r="TC114" i="4"/>
  <c r="TE113" i="4"/>
  <c r="TD113" i="4"/>
  <c r="TC113" i="4"/>
  <c r="TE112" i="4"/>
  <c r="TD112" i="4"/>
  <c r="TC112" i="4"/>
  <c r="TE111" i="4"/>
  <c r="TD111" i="4"/>
  <c r="TC111" i="4"/>
  <c r="TE110" i="4"/>
  <c r="TD110" i="4"/>
  <c r="TC110" i="4"/>
  <c r="TE109" i="4"/>
  <c r="TD109" i="4"/>
  <c r="TC109" i="4"/>
  <c r="TE108" i="4"/>
  <c r="TD108" i="4"/>
  <c r="TC108" i="4"/>
  <c r="TE107" i="4"/>
  <c r="TD107" i="4"/>
  <c r="TC107" i="4"/>
  <c r="TE106" i="4"/>
  <c r="TD106" i="4"/>
  <c r="TC106" i="4"/>
  <c r="TE105" i="4"/>
  <c r="TD105" i="4"/>
  <c r="TC105" i="4"/>
  <c r="TE104" i="4"/>
  <c r="TD104" i="4"/>
  <c r="TC104" i="4"/>
  <c r="TE103" i="4"/>
  <c r="TD103" i="4"/>
  <c r="TC103" i="4"/>
  <c r="TE102" i="4"/>
  <c r="TD102" i="4"/>
  <c r="TC102" i="4"/>
  <c r="TE101" i="4"/>
  <c r="TD101" i="4"/>
  <c r="TC101" i="4"/>
  <c r="TE100" i="4"/>
  <c r="TD100" i="4"/>
  <c r="TC100" i="4"/>
  <c r="TE99" i="4"/>
  <c r="TD99" i="4"/>
  <c r="TC99" i="4"/>
  <c r="TE98" i="4"/>
  <c r="TD98" i="4"/>
  <c r="TC98" i="4"/>
  <c r="TE97" i="4"/>
  <c r="TD97" i="4"/>
  <c r="TC97" i="4"/>
  <c r="TE96" i="4"/>
  <c r="TD96" i="4"/>
  <c r="TC96" i="4"/>
  <c r="TE95" i="4"/>
  <c r="TD95" i="4"/>
  <c r="TC95" i="4"/>
  <c r="TE94" i="4"/>
  <c r="TD94" i="4"/>
  <c r="TC94" i="4"/>
  <c r="TE93" i="4"/>
  <c r="TD93" i="4"/>
  <c r="TC93" i="4"/>
  <c r="TE92" i="4"/>
  <c r="TD92" i="4"/>
  <c r="TC92" i="4"/>
  <c r="TE91" i="4"/>
  <c r="TD91" i="4"/>
  <c r="TC91" i="4"/>
  <c r="TE90" i="4"/>
  <c r="TD90" i="4"/>
  <c r="TC90" i="4"/>
  <c r="TE89" i="4"/>
  <c r="TD89" i="4"/>
  <c r="TC89" i="4"/>
  <c r="TE88" i="4"/>
  <c r="TD88" i="4"/>
  <c r="TC88" i="4"/>
  <c r="TE87" i="4"/>
  <c r="TD87" i="4"/>
  <c r="TC87" i="4"/>
  <c r="TE86" i="4"/>
  <c r="TD86" i="4"/>
  <c r="TC86" i="4"/>
  <c r="TE85" i="4"/>
  <c r="TD85" i="4"/>
  <c r="TC85" i="4"/>
  <c r="TE84" i="4"/>
  <c r="TD84" i="4"/>
  <c r="TC84" i="4"/>
  <c r="TE83" i="4"/>
  <c r="TD83" i="4"/>
  <c r="TC83" i="4"/>
  <c r="TE82" i="4"/>
  <c r="TD82" i="4"/>
  <c r="TC82" i="4"/>
  <c r="TE81" i="4"/>
  <c r="TD81" i="4"/>
  <c r="TC81" i="4"/>
  <c r="TE80" i="4"/>
  <c r="TD80" i="4"/>
  <c r="TC80" i="4"/>
  <c r="TE79" i="4"/>
  <c r="TD79" i="4"/>
  <c r="TC79" i="4"/>
  <c r="TE78" i="4"/>
  <c r="TD78" i="4"/>
  <c r="TC78" i="4"/>
  <c r="TE77" i="4"/>
  <c r="TD77" i="4"/>
  <c r="TC77" i="4"/>
  <c r="TE76" i="4"/>
  <c r="TD76" i="4"/>
  <c r="TC76" i="4"/>
  <c r="TE75" i="4"/>
  <c r="TD75" i="4"/>
  <c r="TC75" i="4"/>
  <c r="TE74" i="4"/>
  <c r="TD74" i="4"/>
  <c r="TC74" i="4"/>
  <c r="TE73" i="4"/>
  <c r="TD73" i="4"/>
  <c r="TC73" i="4"/>
  <c r="TE72" i="4"/>
  <c r="TD72" i="4"/>
  <c r="TC72" i="4"/>
  <c r="TE71" i="4"/>
  <c r="TD71" i="4"/>
  <c r="TC71" i="4"/>
  <c r="TE70" i="4"/>
  <c r="TD70" i="4"/>
  <c r="TC70" i="4"/>
  <c r="TE69" i="4"/>
  <c r="TD69" i="4"/>
  <c r="TC69" i="4"/>
  <c r="TE68" i="4"/>
  <c r="TD68" i="4"/>
  <c r="TC68" i="4"/>
  <c r="TE67" i="4"/>
  <c r="TD67" i="4"/>
  <c r="TC67" i="4"/>
  <c r="TE66" i="4"/>
  <c r="TD66" i="4"/>
  <c r="TC66" i="4"/>
  <c r="TE65" i="4"/>
  <c r="TD65" i="4"/>
  <c r="TC65" i="4"/>
  <c r="TE64" i="4"/>
  <c r="TD64" i="4"/>
  <c r="TC64" i="4"/>
  <c r="TE63" i="4"/>
  <c r="TD63" i="4"/>
  <c r="TC63" i="4"/>
  <c r="TE62" i="4"/>
  <c r="TD62" i="4"/>
  <c r="TC62" i="4"/>
  <c r="TE61" i="4"/>
  <c r="TD61" i="4"/>
  <c r="TC61" i="4"/>
  <c r="TE60" i="4"/>
  <c r="TD60" i="4"/>
  <c r="TC60" i="4"/>
  <c r="TE59" i="4"/>
  <c r="TD59" i="4"/>
  <c r="TC59" i="4"/>
  <c r="TE58" i="4"/>
  <c r="TD58" i="4"/>
  <c r="TC58" i="4"/>
  <c r="TE57" i="4"/>
  <c r="TD57" i="4"/>
  <c r="TC57" i="4"/>
  <c r="TE56" i="4"/>
  <c r="TD56" i="4"/>
  <c r="TC56" i="4"/>
  <c r="TE55" i="4"/>
  <c r="TD55" i="4"/>
  <c r="TC55" i="4"/>
  <c r="TE54" i="4"/>
  <c r="TD54" i="4"/>
  <c r="TC54" i="4"/>
  <c r="TE53" i="4"/>
  <c r="TD53" i="4"/>
  <c r="TC53" i="4"/>
  <c r="TE52" i="4"/>
  <c r="TD52" i="4"/>
  <c r="TC52" i="4"/>
  <c r="TE51" i="4"/>
  <c r="TD51" i="4"/>
  <c r="TC51" i="4"/>
  <c r="TE50" i="4"/>
  <c r="TD50" i="4"/>
  <c r="TC50" i="4"/>
  <c r="TE49" i="4"/>
  <c r="TD49" i="4"/>
  <c r="TC49" i="4"/>
  <c r="TE48" i="4"/>
  <c r="TD48" i="4"/>
  <c r="TC48" i="4"/>
  <c r="TE47" i="4"/>
  <c r="TD47" i="4"/>
  <c r="TC47" i="4"/>
  <c r="TE46" i="4"/>
  <c r="TD46" i="4"/>
  <c r="TC46" i="4"/>
  <c r="TE45" i="4"/>
  <c r="TD45" i="4"/>
  <c r="TC45" i="4"/>
  <c r="TE44" i="4"/>
  <c r="TD44" i="4"/>
  <c r="TC44" i="4"/>
  <c r="TE43" i="4"/>
  <c r="TD43" i="4"/>
  <c r="TC43" i="4"/>
  <c r="TE42" i="4"/>
  <c r="TD42" i="4"/>
  <c r="TC42" i="4"/>
  <c r="TE41" i="4"/>
  <c r="TD41" i="4"/>
  <c r="TC41" i="4"/>
  <c r="TE40" i="4"/>
  <c r="TD40" i="4"/>
  <c r="TC40" i="4"/>
  <c r="TE39" i="4"/>
  <c r="TD39" i="4"/>
  <c r="TC39" i="4"/>
  <c r="TE38" i="4"/>
  <c r="TD38" i="4"/>
  <c r="TC38" i="4"/>
  <c r="TE37" i="4"/>
  <c r="TD37" i="4"/>
  <c r="TC37" i="4"/>
  <c r="TE36" i="4"/>
  <c r="TD36" i="4"/>
  <c r="TC36" i="4"/>
  <c r="TE35" i="4"/>
  <c r="TD35" i="4"/>
  <c r="TC35" i="4"/>
  <c r="TE34" i="4"/>
  <c r="TD34" i="4"/>
  <c r="TC34" i="4"/>
  <c r="TE33" i="4"/>
  <c r="TD33" i="4"/>
  <c r="TC33" i="4"/>
  <c r="TE32" i="4"/>
  <c r="TD32" i="4"/>
  <c r="TC32" i="4"/>
  <c r="TE31" i="4"/>
  <c r="TD31" i="4"/>
  <c r="TC31" i="4"/>
  <c r="TE30" i="4"/>
  <c r="TD30" i="4"/>
  <c r="TC30" i="4"/>
  <c r="TE29" i="4"/>
  <c r="TD29" i="4"/>
  <c r="TC29" i="4"/>
  <c r="TE28" i="4"/>
  <c r="TD28" i="4"/>
  <c r="TC28" i="4"/>
  <c r="TE27" i="4"/>
  <c r="TD27" i="4"/>
  <c r="TC27" i="4"/>
  <c r="TE26" i="4"/>
  <c r="TD26" i="4"/>
  <c r="TC26" i="4"/>
  <c r="TE25" i="4"/>
  <c r="TD25" i="4"/>
  <c r="TC25" i="4"/>
  <c r="TE24" i="4"/>
  <c r="TD24" i="4"/>
  <c r="TC24" i="4"/>
  <c r="TE23" i="4"/>
  <c r="TD23" i="4"/>
  <c r="TC23" i="4"/>
  <c r="TE22" i="4"/>
  <c r="TD22" i="4"/>
  <c r="TC22" i="4"/>
  <c r="TE21" i="4"/>
  <c r="TD21" i="4"/>
  <c r="TC21" i="4"/>
  <c r="TE20" i="4"/>
  <c r="TD20" i="4"/>
  <c r="TC20" i="4"/>
  <c r="TE19" i="4"/>
  <c r="TD19" i="4"/>
  <c r="TC19" i="4"/>
  <c r="TE18" i="4"/>
  <c r="TD18" i="4"/>
  <c r="TC18" i="4"/>
  <c r="TE17" i="4"/>
  <c r="TD17" i="4"/>
  <c r="TC17" i="4"/>
  <c r="TE16" i="4"/>
  <c r="TD16" i="4"/>
  <c r="TC16" i="4"/>
  <c r="TE15" i="4"/>
  <c r="TD15" i="4"/>
  <c r="TC15" i="4"/>
  <c r="TE14" i="4"/>
  <c r="TD14" i="4"/>
  <c r="TC14" i="4"/>
  <c r="TE13" i="4"/>
  <c r="TD13" i="4"/>
  <c r="TC13" i="4"/>
  <c r="TE12" i="4"/>
  <c r="TD12" i="4"/>
  <c r="TC12" i="4"/>
  <c r="TE11" i="4"/>
  <c r="TD11" i="4"/>
  <c r="TC11" i="4"/>
  <c r="TE10" i="4"/>
  <c r="TD10" i="4"/>
  <c r="TC10" i="4"/>
  <c r="TE9" i="4"/>
  <c r="TD9" i="4"/>
  <c r="TC9" i="4"/>
  <c r="TE8" i="4"/>
  <c r="TD8" i="4"/>
  <c r="TC8" i="4"/>
  <c r="TE7" i="4"/>
  <c r="TD7" i="4"/>
  <c r="TC7" i="4"/>
  <c r="TE6" i="4"/>
  <c r="TD6" i="4"/>
  <c r="TC6" i="4"/>
  <c r="TE5" i="4"/>
  <c r="TD5" i="4"/>
  <c r="TC5" i="4"/>
  <c r="TE4" i="4"/>
  <c r="TD4" i="4"/>
  <c r="TC4" i="4"/>
  <c r="TE3" i="4"/>
  <c r="TD3" i="4"/>
  <c r="TC3" i="4"/>
  <c r="SH283" i="4"/>
  <c r="SG283" i="4"/>
  <c r="SF283" i="4"/>
  <c r="SH282" i="4"/>
  <c r="SG282" i="4"/>
  <c r="SF282" i="4"/>
  <c r="SH281" i="4"/>
  <c r="SG281" i="4"/>
  <c r="SF281" i="4"/>
  <c r="SH280" i="4"/>
  <c r="SG280" i="4"/>
  <c r="SF280" i="4"/>
  <c r="SH279" i="4"/>
  <c r="SG279" i="4"/>
  <c r="SF279" i="4"/>
  <c r="SH278" i="4"/>
  <c r="SG278" i="4"/>
  <c r="SF278" i="4"/>
  <c r="SH277" i="4"/>
  <c r="SG277" i="4"/>
  <c r="SF277" i="4"/>
  <c r="SH276" i="4"/>
  <c r="SG276" i="4"/>
  <c r="SF276" i="4"/>
  <c r="SH275" i="4"/>
  <c r="SG275" i="4"/>
  <c r="SF275" i="4"/>
  <c r="SH274" i="4"/>
  <c r="SG274" i="4"/>
  <c r="SF274" i="4"/>
  <c r="SH273" i="4"/>
  <c r="SG273" i="4"/>
  <c r="SF273" i="4"/>
  <c r="SH272" i="4"/>
  <c r="SG272" i="4"/>
  <c r="SF272" i="4"/>
  <c r="SH271" i="4"/>
  <c r="SG271" i="4"/>
  <c r="SF271" i="4"/>
  <c r="SH270" i="4"/>
  <c r="SG270" i="4"/>
  <c r="SF270" i="4"/>
  <c r="SH269" i="4"/>
  <c r="SG269" i="4"/>
  <c r="SF269" i="4"/>
  <c r="SH268" i="4"/>
  <c r="SG268" i="4"/>
  <c r="SF268" i="4"/>
  <c r="SH267" i="4"/>
  <c r="SG267" i="4"/>
  <c r="SF267" i="4"/>
  <c r="SH266" i="4"/>
  <c r="SG266" i="4"/>
  <c r="SF266" i="4"/>
  <c r="SH265" i="4"/>
  <c r="SG265" i="4"/>
  <c r="SF265" i="4"/>
  <c r="SH264" i="4"/>
  <c r="SG264" i="4"/>
  <c r="SF264" i="4"/>
  <c r="SH263" i="4"/>
  <c r="SG263" i="4"/>
  <c r="SF263" i="4"/>
  <c r="SH262" i="4"/>
  <c r="SG262" i="4"/>
  <c r="SF262" i="4"/>
  <c r="SH261" i="4"/>
  <c r="SG261" i="4"/>
  <c r="SF261" i="4"/>
  <c r="SH260" i="4"/>
  <c r="SG260" i="4"/>
  <c r="SF260" i="4"/>
  <c r="SH259" i="4"/>
  <c r="SG259" i="4"/>
  <c r="SF259" i="4"/>
  <c r="SH258" i="4"/>
  <c r="SG258" i="4"/>
  <c r="SF258" i="4"/>
  <c r="SH257" i="4"/>
  <c r="SG257" i="4"/>
  <c r="SF257" i="4"/>
  <c r="SH256" i="4"/>
  <c r="SG256" i="4"/>
  <c r="SF256" i="4"/>
  <c r="SH255" i="4"/>
  <c r="SG255" i="4"/>
  <c r="SF255" i="4"/>
  <c r="SH254" i="4"/>
  <c r="SG254" i="4"/>
  <c r="SF254" i="4"/>
  <c r="SH253" i="4"/>
  <c r="SG253" i="4"/>
  <c r="SF253" i="4"/>
  <c r="SH252" i="4"/>
  <c r="SG252" i="4"/>
  <c r="SF252" i="4"/>
  <c r="SH251" i="4"/>
  <c r="SG251" i="4"/>
  <c r="SF251" i="4"/>
  <c r="SH250" i="4"/>
  <c r="SG250" i="4"/>
  <c r="SF250" i="4"/>
  <c r="SH249" i="4"/>
  <c r="SG249" i="4"/>
  <c r="SF249" i="4"/>
  <c r="SH248" i="4"/>
  <c r="SG248" i="4"/>
  <c r="SF248" i="4"/>
  <c r="SH247" i="4"/>
  <c r="SG247" i="4"/>
  <c r="SF247" i="4"/>
  <c r="SH246" i="4"/>
  <c r="SG246" i="4"/>
  <c r="SF246" i="4"/>
  <c r="SH245" i="4"/>
  <c r="SG245" i="4"/>
  <c r="SF245" i="4"/>
  <c r="SH244" i="4"/>
  <c r="SG244" i="4"/>
  <c r="SF244" i="4"/>
  <c r="SH243" i="4"/>
  <c r="SG243" i="4"/>
  <c r="SF243" i="4"/>
  <c r="SH242" i="4"/>
  <c r="SG242" i="4"/>
  <c r="SF242" i="4"/>
  <c r="SH241" i="4"/>
  <c r="SG241" i="4"/>
  <c r="SF241" i="4"/>
  <c r="SH240" i="4"/>
  <c r="SG240" i="4"/>
  <c r="SF240" i="4"/>
  <c r="SH239" i="4"/>
  <c r="SG239" i="4"/>
  <c r="SF239" i="4"/>
  <c r="SH238" i="4"/>
  <c r="SG238" i="4"/>
  <c r="SF238" i="4"/>
  <c r="SH237" i="4"/>
  <c r="SG237" i="4"/>
  <c r="SF237" i="4"/>
  <c r="SH236" i="4"/>
  <c r="SG236" i="4"/>
  <c r="SF236" i="4"/>
  <c r="SH235" i="4"/>
  <c r="SG235" i="4"/>
  <c r="SF235" i="4"/>
  <c r="SH234" i="4"/>
  <c r="SG234" i="4"/>
  <c r="SF234" i="4"/>
  <c r="SH233" i="4"/>
  <c r="SG233" i="4"/>
  <c r="SF233" i="4"/>
  <c r="SH232" i="4"/>
  <c r="SG232" i="4"/>
  <c r="SF232" i="4"/>
  <c r="SH231" i="4"/>
  <c r="SG231" i="4"/>
  <c r="SF231" i="4"/>
  <c r="SH230" i="4"/>
  <c r="SG230" i="4"/>
  <c r="SF230" i="4"/>
  <c r="SH229" i="4"/>
  <c r="SG229" i="4"/>
  <c r="SF229" i="4"/>
  <c r="SH228" i="4"/>
  <c r="SG228" i="4"/>
  <c r="SF228" i="4"/>
  <c r="SH227" i="4"/>
  <c r="SG227" i="4"/>
  <c r="SF227" i="4"/>
  <c r="SH226" i="4"/>
  <c r="SG226" i="4"/>
  <c r="SF226" i="4"/>
  <c r="SH225" i="4"/>
  <c r="SG225" i="4"/>
  <c r="SF225" i="4"/>
  <c r="SH224" i="4"/>
  <c r="SG224" i="4"/>
  <c r="SF224" i="4"/>
  <c r="SH223" i="4"/>
  <c r="SG223" i="4"/>
  <c r="SF223" i="4"/>
  <c r="SH222" i="4"/>
  <c r="SG222" i="4"/>
  <c r="SF222" i="4"/>
  <c r="SH221" i="4"/>
  <c r="SG221" i="4"/>
  <c r="SF221" i="4"/>
  <c r="SH220" i="4"/>
  <c r="SG220" i="4"/>
  <c r="SF220" i="4"/>
  <c r="SH219" i="4"/>
  <c r="SG219" i="4"/>
  <c r="SF219" i="4"/>
  <c r="SH218" i="4"/>
  <c r="SG218" i="4"/>
  <c r="SF218" i="4"/>
  <c r="SH217" i="4"/>
  <c r="SG217" i="4"/>
  <c r="SF217" i="4"/>
  <c r="SH216" i="4"/>
  <c r="SG216" i="4"/>
  <c r="SF216" i="4"/>
  <c r="SH215" i="4"/>
  <c r="SG215" i="4"/>
  <c r="SF215" i="4"/>
  <c r="SH214" i="4"/>
  <c r="SG214" i="4"/>
  <c r="SF214" i="4"/>
  <c r="SH213" i="4"/>
  <c r="SG213" i="4"/>
  <c r="SF213" i="4"/>
  <c r="SH212" i="4"/>
  <c r="SG212" i="4"/>
  <c r="SF212" i="4"/>
  <c r="SH211" i="4"/>
  <c r="SG211" i="4"/>
  <c r="SF211" i="4"/>
  <c r="SH210" i="4"/>
  <c r="SG210" i="4"/>
  <c r="SF210" i="4"/>
  <c r="SH209" i="4"/>
  <c r="SG209" i="4"/>
  <c r="SF209" i="4"/>
  <c r="SH208" i="4"/>
  <c r="SG208" i="4"/>
  <c r="SF208" i="4"/>
  <c r="SH207" i="4"/>
  <c r="SG207" i="4"/>
  <c r="SF207" i="4"/>
  <c r="SH206" i="4"/>
  <c r="SG206" i="4"/>
  <c r="SF206" i="4"/>
  <c r="SH205" i="4"/>
  <c r="SG205" i="4"/>
  <c r="SF205" i="4"/>
  <c r="SH204" i="4"/>
  <c r="SG204" i="4"/>
  <c r="SF204" i="4"/>
  <c r="SH203" i="4"/>
  <c r="SG203" i="4"/>
  <c r="SF203" i="4"/>
  <c r="SH202" i="4"/>
  <c r="SG202" i="4"/>
  <c r="SF202" i="4"/>
  <c r="SH201" i="4"/>
  <c r="SG201" i="4"/>
  <c r="SF201" i="4"/>
  <c r="SH200" i="4"/>
  <c r="SG200" i="4"/>
  <c r="SF200" i="4"/>
  <c r="SH199" i="4"/>
  <c r="SG199" i="4"/>
  <c r="SF199" i="4"/>
  <c r="SH198" i="4"/>
  <c r="SG198" i="4"/>
  <c r="SF198" i="4"/>
  <c r="SH197" i="4"/>
  <c r="SG197" i="4"/>
  <c r="SF197" i="4"/>
  <c r="SH196" i="4"/>
  <c r="SG196" i="4"/>
  <c r="SF196" i="4"/>
  <c r="SH195" i="4"/>
  <c r="SG195" i="4"/>
  <c r="SF195" i="4"/>
  <c r="SH194" i="4"/>
  <c r="SG194" i="4"/>
  <c r="SF194" i="4"/>
  <c r="SH193" i="4"/>
  <c r="SG193" i="4"/>
  <c r="SF193" i="4"/>
  <c r="SH192" i="4"/>
  <c r="SG192" i="4"/>
  <c r="SF192" i="4"/>
  <c r="SH191" i="4"/>
  <c r="SG191" i="4"/>
  <c r="SF191" i="4"/>
  <c r="SH190" i="4"/>
  <c r="SG190" i="4"/>
  <c r="SF190" i="4"/>
  <c r="SH189" i="4"/>
  <c r="SG189" i="4"/>
  <c r="SF189" i="4"/>
  <c r="SH188" i="4"/>
  <c r="SG188" i="4"/>
  <c r="SF188" i="4"/>
  <c r="SH187" i="4"/>
  <c r="SG187" i="4"/>
  <c r="SF187" i="4"/>
  <c r="SH186" i="4"/>
  <c r="SG186" i="4"/>
  <c r="SF186" i="4"/>
  <c r="SH185" i="4"/>
  <c r="SG185" i="4"/>
  <c r="SF185" i="4"/>
  <c r="SH184" i="4"/>
  <c r="SG184" i="4"/>
  <c r="SF184" i="4"/>
  <c r="SH183" i="4"/>
  <c r="SG183" i="4"/>
  <c r="SF183" i="4"/>
  <c r="SH182" i="4"/>
  <c r="SG182" i="4"/>
  <c r="SF182" i="4"/>
  <c r="SH181" i="4"/>
  <c r="SG181" i="4"/>
  <c r="SF181" i="4"/>
  <c r="SH180" i="4"/>
  <c r="SG180" i="4"/>
  <c r="SF180" i="4"/>
  <c r="SH179" i="4"/>
  <c r="SG179" i="4"/>
  <c r="SF179" i="4"/>
  <c r="SH178" i="4"/>
  <c r="SG178" i="4"/>
  <c r="SF178" i="4"/>
  <c r="SH177" i="4"/>
  <c r="SG177" i="4"/>
  <c r="SF177" i="4"/>
  <c r="SH176" i="4"/>
  <c r="SG176" i="4"/>
  <c r="SF176" i="4"/>
  <c r="SH175" i="4"/>
  <c r="SG175" i="4"/>
  <c r="SF175" i="4"/>
  <c r="SH174" i="4"/>
  <c r="SG174" i="4"/>
  <c r="SF174" i="4"/>
  <c r="SH173" i="4"/>
  <c r="SG173" i="4"/>
  <c r="SF173" i="4"/>
  <c r="SH172" i="4"/>
  <c r="SG172" i="4"/>
  <c r="SF172" i="4"/>
  <c r="SH171" i="4"/>
  <c r="SG171" i="4"/>
  <c r="SF171" i="4"/>
  <c r="SH170" i="4"/>
  <c r="SG170" i="4"/>
  <c r="SF170" i="4"/>
  <c r="SH169" i="4"/>
  <c r="SG169" i="4"/>
  <c r="SF169" i="4"/>
  <c r="SH168" i="4"/>
  <c r="SG168" i="4"/>
  <c r="SF168" i="4"/>
  <c r="SH167" i="4"/>
  <c r="SG167" i="4"/>
  <c r="SF167" i="4"/>
  <c r="SH166" i="4"/>
  <c r="SG166" i="4"/>
  <c r="SF166" i="4"/>
  <c r="SH165" i="4"/>
  <c r="SG165" i="4"/>
  <c r="SF165" i="4"/>
  <c r="SH164" i="4"/>
  <c r="SG164" i="4"/>
  <c r="SF164" i="4"/>
  <c r="SH163" i="4"/>
  <c r="SG163" i="4"/>
  <c r="SF163" i="4"/>
  <c r="SH162" i="4"/>
  <c r="SG162" i="4"/>
  <c r="SF162" i="4"/>
  <c r="SH161" i="4"/>
  <c r="SG161" i="4"/>
  <c r="SF161" i="4"/>
  <c r="SH160" i="4"/>
  <c r="SG160" i="4"/>
  <c r="SF160" i="4"/>
  <c r="SH159" i="4"/>
  <c r="SG159" i="4"/>
  <c r="SF159" i="4"/>
  <c r="SH158" i="4"/>
  <c r="SG158" i="4"/>
  <c r="SF158" i="4"/>
  <c r="SH157" i="4"/>
  <c r="SG157" i="4"/>
  <c r="SF157" i="4"/>
  <c r="SH156" i="4"/>
  <c r="SG156" i="4"/>
  <c r="SF156" i="4"/>
  <c r="SH155" i="4"/>
  <c r="SG155" i="4"/>
  <c r="SF155" i="4"/>
  <c r="SH154" i="4"/>
  <c r="SG154" i="4"/>
  <c r="SF154" i="4"/>
  <c r="SH153" i="4"/>
  <c r="SG153" i="4"/>
  <c r="SF153" i="4"/>
  <c r="SH152" i="4"/>
  <c r="SG152" i="4"/>
  <c r="SF152" i="4"/>
  <c r="SH151" i="4"/>
  <c r="SG151" i="4"/>
  <c r="SF151" i="4"/>
  <c r="SH150" i="4"/>
  <c r="SG150" i="4"/>
  <c r="SF150" i="4"/>
  <c r="SH149" i="4"/>
  <c r="SG149" i="4"/>
  <c r="SF149" i="4"/>
  <c r="SH148" i="4"/>
  <c r="SG148" i="4"/>
  <c r="SF148" i="4"/>
  <c r="SH147" i="4"/>
  <c r="SG147" i="4"/>
  <c r="SF147" i="4"/>
  <c r="SH146" i="4"/>
  <c r="SG146" i="4"/>
  <c r="SF146" i="4"/>
  <c r="SH145" i="4"/>
  <c r="SG145" i="4"/>
  <c r="SF145" i="4"/>
  <c r="SH144" i="4"/>
  <c r="SG144" i="4"/>
  <c r="SF144" i="4"/>
  <c r="SH143" i="4"/>
  <c r="SG143" i="4"/>
  <c r="SF143" i="4"/>
  <c r="SH142" i="4"/>
  <c r="SG142" i="4"/>
  <c r="SF142" i="4"/>
  <c r="SH141" i="4"/>
  <c r="SG141" i="4"/>
  <c r="SF141" i="4"/>
  <c r="SH140" i="4"/>
  <c r="SG140" i="4"/>
  <c r="SF140" i="4"/>
  <c r="SH139" i="4"/>
  <c r="SG139" i="4"/>
  <c r="SF139" i="4"/>
  <c r="SH138" i="4"/>
  <c r="SG138" i="4"/>
  <c r="SF138" i="4"/>
  <c r="SH137" i="4"/>
  <c r="SG137" i="4"/>
  <c r="SF137" i="4"/>
  <c r="SH136" i="4"/>
  <c r="SG136" i="4"/>
  <c r="SF136" i="4"/>
  <c r="SH135" i="4"/>
  <c r="SG135" i="4"/>
  <c r="SF135" i="4"/>
  <c r="SH134" i="4"/>
  <c r="SG134" i="4"/>
  <c r="SF134" i="4"/>
  <c r="SH133" i="4"/>
  <c r="SG133" i="4"/>
  <c r="SF133" i="4"/>
  <c r="SH132" i="4"/>
  <c r="SG132" i="4"/>
  <c r="SF132" i="4"/>
  <c r="SH131" i="4"/>
  <c r="SG131" i="4"/>
  <c r="SF131" i="4"/>
  <c r="SH130" i="4"/>
  <c r="SG130" i="4"/>
  <c r="SF130" i="4"/>
  <c r="SH129" i="4"/>
  <c r="SG129" i="4"/>
  <c r="SF129" i="4"/>
  <c r="SH128" i="4"/>
  <c r="SG128" i="4"/>
  <c r="SF128" i="4"/>
  <c r="SH127" i="4"/>
  <c r="SG127" i="4"/>
  <c r="SF127" i="4"/>
  <c r="SH126" i="4"/>
  <c r="SG126" i="4"/>
  <c r="SF126" i="4"/>
  <c r="SH125" i="4"/>
  <c r="SG125" i="4"/>
  <c r="SF125" i="4"/>
  <c r="SH124" i="4"/>
  <c r="SG124" i="4"/>
  <c r="SF124" i="4"/>
  <c r="SH123" i="4"/>
  <c r="SG123" i="4"/>
  <c r="SF123" i="4"/>
  <c r="SH122" i="4"/>
  <c r="SG122" i="4"/>
  <c r="SF122" i="4"/>
  <c r="SH121" i="4"/>
  <c r="SG121" i="4"/>
  <c r="SF121" i="4"/>
  <c r="SH120" i="4"/>
  <c r="SG120" i="4"/>
  <c r="SF120" i="4"/>
  <c r="SH119" i="4"/>
  <c r="SG119" i="4"/>
  <c r="SF119" i="4"/>
  <c r="SH118" i="4"/>
  <c r="SG118" i="4"/>
  <c r="SF118" i="4"/>
  <c r="SH117" i="4"/>
  <c r="SG117" i="4"/>
  <c r="SF117" i="4"/>
  <c r="SH116" i="4"/>
  <c r="SG116" i="4"/>
  <c r="SF116" i="4"/>
  <c r="SH115" i="4"/>
  <c r="SG115" i="4"/>
  <c r="SF115" i="4"/>
  <c r="SH114" i="4"/>
  <c r="SG114" i="4"/>
  <c r="SF114" i="4"/>
  <c r="SH113" i="4"/>
  <c r="SG113" i="4"/>
  <c r="SF113" i="4"/>
  <c r="SH112" i="4"/>
  <c r="SG112" i="4"/>
  <c r="SF112" i="4"/>
  <c r="SH111" i="4"/>
  <c r="SG111" i="4"/>
  <c r="SF111" i="4"/>
  <c r="SH110" i="4"/>
  <c r="SG110" i="4"/>
  <c r="SF110" i="4"/>
  <c r="SH109" i="4"/>
  <c r="SG109" i="4"/>
  <c r="SF109" i="4"/>
  <c r="SH108" i="4"/>
  <c r="SG108" i="4"/>
  <c r="SF108" i="4"/>
  <c r="SH107" i="4"/>
  <c r="SG107" i="4"/>
  <c r="SF107" i="4"/>
  <c r="SH106" i="4"/>
  <c r="SG106" i="4"/>
  <c r="SF106" i="4"/>
  <c r="SH105" i="4"/>
  <c r="SG105" i="4"/>
  <c r="SF105" i="4"/>
  <c r="SH104" i="4"/>
  <c r="SG104" i="4"/>
  <c r="SF104" i="4"/>
  <c r="SH103" i="4"/>
  <c r="SG103" i="4"/>
  <c r="SF103" i="4"/>
  <c r="SH102" i="4"/>
  <c r="SG102" i="4"/>
  <c r="SF102" i="4"/>
  <c r="SH101" i="4"/>
  <c r="SG101" i="4"/>
  <c r="SF101" i="4"/>
  <c r="SH100" i="4"/>
  <c r="SG100" i="4"/>
  <c r="SF100" i="4"/>
  <c r="SH99" i="4"/>
  <c r="SG99" i="4"/>
  <c r="SF99" i="4"/>
  <c r="SH98" i="4"/>
  <c r="SG98" i="4"/>
  <c r="SF98" i="4"/>
  <c r="SH97" i="4"/>
  <c r="SG97" i="4"/>
  <c r="SF97" i="4"/>
  <c r="SH96" i="4"/>
  <c r="SG96" i="4"/>
  <c r="SF96" i="4"/>
  <c r="SH95" i="4"/>
  <c r="SG95" i="4"/>
  <c r="SF95" i="4"/>
  <c r="SH94" i="4"/>
  <c r="SG94" i="4"/>
  <c r="SF94" i="4"/>
  <c r="SH93" i="4"/>
  <c r="SG93" i="4"/>
  <c r="SF93" i="4"/>
  <c r="SH92" i="4"/>
  <c r="SG92" i="4"/>
  <c r="SF92" i="4"/>
  <c r="SH91" i="4"/>
  <c r="SG91" i="4"/>
  <c r="SF91" i="4"/>
  <c r="SH90" i="4"/>
  <c r="SG90" i="4"/>
  <c r="SF90" i="4"/>
  <c r="SH89" i="4"/>
  <c r="SG89" i="4"/>
  <c r="SF89" i="4"/>
  <c r="SH88" i="4"/>
  <c r="SG88" i="4"/>
  <c r="SF88" i="4"/>
  <c r="SH87" i="4"/>
  <c r="SG87" i="4"/>
  <c r="SF87" i="4"/>
  <c r="SH86" i="4"/>
  <c r="SG86" i="4"/>
  <c r="SF86" i="4"/>
  <c r="SH85" i="4"/>
  <c r="SG85" i="4"/>
  <c r="SF85" i="4"/>
  <c r="SH84" i="4"/>
  <c r="SG84" i="4"/>
  <c r="SF84" i="4"/>
  <c r="SH83" i="4"/>
  <c r="SG83" i="4"/>
  <c r="SF83" i="4"/>
  <c r="SH82" i="4"/>
  <c r="SG82" i="4"/>
  <c r="SF82" i="4"/>
  <c r="SH81" i="4"/>
  <c r="SG81" i="4"/>
  <c r="SF81" i="4"/>
  <c r="SH80" i="4"/>
  <c r="SG80" i="4"/>
  <c r="SF80" i="4"/>
  <c r="SH79" i="4"/>
  <c r="SG79" i="4"/>
  <c r="SF79" i="4"/>
  <c r="SH78" i="4"/>
  <c r="SG78" i="4"/>
  <c r="SF78" i="4"/>
  <c r="SH77" i="4"/>
  <c r="SG77" i="4"/>
  <c r="SF77" i="4"/>
  <c r="SH76" i="4"/>
  <c r="SG76" i="4"/>
  <c r="SF76" i="4"/>
  <c r="SH75" i="4"/>
  <c r="SG75" i="4"/>
  <c r="SF75" i="4"/>
  <c r="SH74" i="4"/>
  <c r="SG74" i="4"/>
  <c r="SF74" i="4"/>
  <c r="SH73" i="4"/>
  <c r="SG73" i="4"/>
  <c r="SF73" i="4"/>
  <c r="SH72" i="4"/>
  <c r="SG72" i="4"/>
  <c r="SF72" i="4"/>
  <c r="SH71" i="4"/>
  <c r="SG71" i="4"/>
  <c r="SF71" i="4"/>
  <c r="SH70" i="4"/>
  <c r="SG70" i="4"/>
  <c r="SF70" i="4"/>
  <c r="SH69" i="4"/>
  <c r="SG69" i="4"/>
  <c r="SF69" i="4"/>
  <c r="SH68" i="4"/>
  <c r="SG68" i="4"/>
  <c r="SF68" i="4"/>
  <c r="SH67" i="4"/>
  <c r="SG67" i="4"/>
  <c r="SF67" i="4"/>
  <c r="SH66" i="4"/>
  <c r="SG66" i="4"/>
  <c r="SF66" i="4"/>
  <c r="SH65" i="4"/>
  <c r="SG65" i="4"/>
  <c r="SF65" i="4"/>
  <c r="SH64" i="4"/>
  <c r="SG64" i="4"/>
  <c r="SF64" i="4"/>
  <c r="SH63" i="4"/>
  <c r="SG63" i="4"/>
  <c r="SF63" i="4"/>
  <c r="SH62" i="4"/>
  <c r="SG62" i="4"/>
  <c r="SF62" i="4"/>
  <c r="SH61" i="4"/>
  <c r="SG61" i="4"/>
  <c r="SF61" i="4"/>
  <c r="SH60" i="4"/>
  <c r="SG60" i="4"/>
  <c r="SF60" i="4"/>
  <c r="SH59" i="4"/>
  <c r="SG59" i="4"/>
  <c r="SF59" i="4"/>
  <c r="SH58" i="4"/>
  <c r="SG58" i="4"/>
  <c r="SF58" i="4"/>
  <c r="SH57" i="4"/>
  <c r="SG57" i="4"/>
  <c r="SF57" i="4"/>
  <c r="SH56" i="4"/>
  <c r="SG56" i="4"/>
  <c r="SF56" i="4"/>
  <c r="SH55" i="4"/>
  <c r="SG55" i="4"/>
  <c r="SF55" i="4"/>
  <c r="SH54" i="4"/>
  <c r="SG54" i="4"/>
  <c r="SF54" i="4"/>
  <c r="SH53" i="4"/>
  <c r="SG53" i="4"/>
  <c r="SF53" i="4"/>
  <c r="SH52" i="4"/>
  <c r="SG52" i="4"/>
  <c r="SF52" i="4"/>
  <c r="SH51" i="4"/>
  <c r="SG51" i="4"/>
  <c r="SF51" i="4"/>
  <c r="SH50" i="4"/>
  <c r="SG50" i="4"/>
  <c r="SF50" i="4"/>
  <c r="SH49" i="4"/>
  <c r="SG49" i="4"/>
  <c r="SF49" i="4"/>
  <c r="SH48" i="4"/>
  <c r="SG48" i="4"/>
  <c r="SF48" i="4"/>
  <c r="SH47" i="4"/>
  <c r="SG47" i="4"/>
  <c r="SF47" i="4"/>
  <c r="SH46" i="4"/>
  <c r="SG46" i="4"/>
  <c r="SF46" i="4"/>
  <c r="SH45" i="4"/>
  <c r="SG45" i="4"/>
  <c r="SF45" i="4"/>
  <c r="SH44" i="4"/>
  <c r="SG44" i="4"/>
  <c r="SF44" i="4"/>
  <c r="SH43" i="4"/>
  <c r="SG43" i="4"/>
  <c r="SF43" i="4"/>
  <c r="SH42" i="4"/>
  <c r="SG42" i="4"/>
  <c r="SF42" i="4"/>
  <c r="SH41" i="4"/>
  <c r="SG41" i="4"/>
  <c r="SF41" i="4"/>
  <c r="SH40" i="4"/>
  <c r="SG40" i="4"/>
  <c r="SF40" i="4"/>
  <c r="SH39" i="4"/>
  <c r="SG39" i="4"/>
  <c r="SF39" i="4"/>
  <c r="SH38" i="4"/>
  <c r="SG38" i="4"/>
  <c r="SF38" i="4"/>
  <c r="SH37" i="4"/>
  <c r="SG37" i="4"/>
  <c r="SF37" i="4"/>
  <c r="SH36" i="4"/>
  <c r="SG36" i="4"/>
  <c r="SF36" i="4"/>
  <c r="SH35" i="4"/>
  <c r="SG35" i="4"/>
  <c r="SF35" i="4"/>
  <c r="SH34" i="4"/>
  <c r="SG34" i="4"/>
  <c r="SF34" i="4"/>
  <c r="SH33" i="4"/>
  <c r="SG33" i="4"/>
  <c r="SF33" i="4"/>
  <c r="SH32" i="4"/>
  <c r="SG32" i="4"/>
  <c r="SF32" i="4"/>
  <c r="SH31" i="4"/>
  <c r="SG31" i="4"/>
  <c r="SF31" i="4"/>
  <c r="SH30" i="4"/>
  <c r="SG30" i="4"/>
  <c r="SF30" i="4"/>
  <c r="SH29" i="4"/>
  <c r="SG29" i="4"/>
  <c r="SF29" i="4"/>
  <c r="SH28" i="4"/>
  <c r="SG28" i="4"/>
  <c r="SF28" i="4"/>
  <c r="SH27" i="4"/>
  <c r="SG27" i="4"/>
  <c r="SF27" i="4"/>
  <c r="SH26" i="4"/>
  <c r="SG26" i="4"/>
  <c r="SF26" i="4"/>
  <c r="SH25" i="4"/>
  <c r="SG25" i="4"/>
  <c r="SF25" i="4"/>
  <c r="SH24" i="4"/>
  <c r="SG24" i="4"/>
  <c r="SF24" i="4"/>
  <c r="SH23" i="4"/>
  <c r="SG23" i="4"/>
  <c r="SF23" i="4"/>
  <c r="SH22" i="4"/>
  <c r="SG22" i="4"/>
  <c r="SF22" i="4"/>
  <c r="SH21" i="4"/>
  <c r="SG21" i="4"/>
  <c r="SF21" i="4"/>
  <c r="SH20" i="4"/>
  <c r="SG20" i="4"/>
  <c r="SF20" i="4"/>
  <c r="SH19" i="4"/>
  <c r="SG19" i="4"/>
  <c r="SF19" i="4"/>
  <c r="SH18" i="4"/>
  <c r="SG18" i="4"/>
  <c r="SF18" i="4"/>
  <c r="SH17" i="4"/>
  <c r="SG17" i="4"/>
  <c r="SF17" i="4"/>
  <c r="SH16" i="4"/>
  <c r="SG16" i="4"/>
  <c r="SF16" i="4"/>
  <c r="SH15" i="4"/>
  <c r="SG15" i="4"/>
  <c r="SF15" i="4"/>
  <c r="SH14" i="4"/>
  <c r="SG14" i="4"/>
  <c r="SF14" i="4"/>
  <c r="SH13" i="4"/>
  <c r="SG13" i="4"/>
  <c r="SF13" i="4"/>
  <c r="SH12" i="4"/>
  <c r="SG12" i="4"/>
  <c r="SF12" i="4"/>
  <c r="SH11" i="4"/>
  <c r="SG11" i="4"/>
  <c r="SF11" i="4"/>
  <c r="SH10" i="4"/>
  <c r="SG10" i="4"/>
  <c r="SF10" i="4"/>
  <c r="SH9" i="4"/>
  <c r="SG9" i="4"/>
  <c r="SF9" i="4"/>
  <c r="SH8" i="4"/>
  <c r="SG8" i="4"/>
  <c r="SF8" i="4"/>
  <c r="SH7" i="4"/>
  <c r="SG7" i="4"/>
  <c r="SF7" i="4"/>
  <c r="SH6" i="4"/>
  <c r="SG6" i="4"/>
  <c r="SF6" i="4"/>
  <c r="SH5" i="4"/>
  <c r="SG5" i="4"/>
  <c r="SF5" i="4"/>
  <c r="SH4" i="4"/>
  <c r="SG4" i="4"/>
  <c r="SF4" i="4"/>
  <c r="SH3" i="4"/>
  <c r="SL89" i="4" s="1"/>
  <c r="SL106" i="4" s="1"/>
  <c r="SL123" i="4" s="1"/>
  <c r="SG3" i="4"/>
  <c r="SJ89" i="4" s="1"/>
  <c r="SJ106" i="4" s="1"/>
  <c r="SJ123" i="4" s="1"/>
  <c r="SF3" i="4"/>
  <c r="B40" i="1"/>
  <c r="B87" i="1" s="1"/>
  <c r="B134" i="1" s="1"/>
  <c r="B181" i="1" s="1"/>
  <c r="B39" i="1"/>
  <c r="B86" i="1" s="1"/>
  <c r="B133" i="1" s="1"/>
  <c r="B180" i="1" s="1"/>
  <c r="B38" i="1"/>
  <c r="B85" i="1" s="1"/>
  <c r="B132" i="1" s="1"/>
  <c r="B179" i="1" s="1"/>
  <c r="B37" i="1"/>
  <c r="B84" i="1" s="1"/>
  <c r="B131" i="1" s="1"/>
  <c r="B178" i="1" s="1"/>
  <c r="B36" i="1"/>
  <c r="B83" i="1" s="1"/>
  <c r="B130" i="1" s="1"/>
  <c r="B177" i="1" s="1"/>
  <c r="B35" i="1"/>
  <c r="B82" i="1" s="1"/>
  <c r="B129" i="1" s="1"/>
  <c r="B176" i="1" s="1"/>
  <c r="B34" i="1"/>
  <c r="B81" i="1" s="1"/>
  <c r="B128" i="1" s="1"/>
  <c r="B175" i="1" s="1"/>
  <c r="B33" i="1"/>
  <c r="B80" i="1" s="1"/>
  <c r="B127" i="1" s="1"/>
  <c r="B174" i="1" s="1"/>
  <c r="B32" i="1"/>
  <c r="B79" i="1" s="1"/>
  <c r="B126" i="1" s="1"/>
  <c r="B173" i="1" s="1"/>
  <c r="B31" i="1"/>
  <c r="B78" i="1" s="1"/>
  <c r="B125" i="1" s="1"/>
  <c r="B172" i="1" s="1"/>
  <c r="B30" i="1"/>
  <c r="B77" i="1" s="1"/>
  <c r="B124" i="1" s="1"/>
  <c r="B171" i="1" s="1"/>
  <c r="B29" i="1"/>
  <c r="B76" i="1" s="1"/>
  <c r="B123" i="1" s="1"/>
  <c r="B170" i="1" s="1"/>
  <c r="B28" i="1"/>
  <c r="B75" i="1" s="1"/>
  <c r="B122" i="1" s="1"/>
  <c r="B169" i="1" s="1"/>
  <c r="B27" i="1"/>
  <c r="B74" i="1" s="1"/>
  <c r="B121" i="1" s="1"/>
  <c r="B168" i="1" s="1"/>
  <c r="B26" i="1"/>
  <c r="B73" i="1" s="1"/>
  <c r="B120" i="1" s="1"/>
  <c r="B167" i="1" s="1"/>
  <c r="B25" i="1"/>
  <c r="B72" i="1" s="1"/>
  <c r="B119" i="1" s="1"/>
  <c r="B166" i="1" s="1"/>
  <c r="B24" i="1"/>
  <c r="B71" i="1" s="1"/>
  <c r="B118" i="1" s="1"/>
  <c r="B165" i="1" s="1"/>
  <c r="B23" i="1"/>
  <c r="B70" i="1" s="1"/>
  <c r="B117" i="1" s="1"/>
  <c r="B164" i="1" s="1"/>
  <c r="B22" i="1"/>
  <c r="B69" i="1" s="1"/>
  <c r="B116" i="1" s="1"/>
  <c r="B163" i="1" s="1"/>
  <c r="B21" i="1"/>
  <c r="B68" i="1" s="1"/>
  <c r="B115" i="1" s="1"/>
  <c r="B162" i="1" s="1"/>
  <c r="B20" i="1"/>
  <c r="B67" i="1" s="1"/>
  <c r="B114" i="1" s="1"/>
  <c r="B161" i="1" s="1"/>
  <c r="B19" i="1"/>
  <c r="B66" i="1" s="1"/>
  <c r="B113" i="1" s="1"/>
  <c r="B160" i="1" s="1"/>
  <c r="B18" i="1"/>
  <c r="B65" i="1" s="1"/>
  <c r="B112" i="1" s="1"/>
  <c r="B159" i="1" s="1"/>
  <c r="B17" i="1"/>
  <c r="B64" i="1" s="1"/>
  <c r="B111" i="1" s="1"/>
  <c r="B158" i="1" s="1"/>
  <c r="B16" i="1"/>
  <c r="B63" i="1" s="1"/>
  <c r="B110" i="1" s="1"/>
  <c r="B157" i="1" s="1"/>
  <c r="B15" i="1"/>
  <c r="B62" i="1" s="1"/>
  <c r="B109" i="1" s="1"/>
  <c r="B156" i="1" s="1"/>
  <c r="B14" i="1"/>
  <c r="B61" i="1" s="1"/>
  <c r="B108" i="1" s="1"/>
  <c r="B155" i="1" s="1"/>
  <c r="B13" i="1"/>
  <c r="B60" i="1" s="1"/>
  <c r="B107" i="1" s="1"/>
  <c r="B154" i="1" s="1"/>
  <c r="B12" i="1"/>
  <c r="B59" i="1" s="1"/>
  <c r="B106" i="1" s="1"/>
  <c r="B153" i="1" s="1"/>
  <c r="B11" i="1"/>
  <c r="B58" i="1" s="1"/>
  <c r="B105" i="1" s="1"/>
  <c r="B152" i="1" s="1"/>
  <c r="B10" i="1"/>
  <c r="B57" i="1" s="1"/>
  <c r="B104" i="1" s="1"/>
  <c r="B151" i="1" s="1"/>
  <c r="B9" i="1"/>
  <c r="B56" i="1" s="1"/>
  <c r="B103" i="1" s="1"/>
  <c r="B150" i="1" s="1"/>
  <c r="B8" i="1"/>
  <c r="B55" i="1" s="1"/>
  <c r="B102" i="1" s="1"/>
  <c r="B149" i="1" s="1"/>
  <c r="TH4" i="4" l="1"/>
  <c r="XB95" i="4"/>
  <c r="AAP95" i="4"/>
  <c r="AAP146" i="4" s="1"/>
  <c r="AAP163" i="4" s="1"/>
  <c r="AED95" i="4"/>
  <c r="AED146" i="4" s="1"/>
  <c r="AED163" i="4" s="1"/>
  <c r="WE96" i="4"/>
  <c r="ZS96" i="4"/>
  <c r="ADG96" i="4"/>
  <c r="ADG147" i="4" s="1"/>
  <c r="ADG164" i="4" s="1"/>
  <c r="ABM96" i="4"/>
  <c r="ABM147" i="4" s="1"/>
  <c r="ABM164" i="4" s="1"/>
  <c r="VH21" i="4"/>
  <c r="VB55" i="4" s="1"/>
  <c r="YV21" i="4"/>
  <c r="YP55" i="4" s="1"/>
  <c r="ACJ21" i="4"/>
  <c r="ACD55" i="4" s="1"/>
  <c r="AFX21" i="4"/>
  <c r="AFR55" i="4" s="1"/>
  <c r="XB21" i="4"/>
  <c r="XY22" i="4"/>
  <c r="XS56" i="4" s="1"/>
  <c r="ABM22" i="4"/>
  <c r="XB23" i="4"/>
  <c r="WV57" i="4" s="1"/>
  <c r="AAP23" i="4"/>
  <c r="AED23" i="4"/>
  <c r="WE23" i="4"/>
  <c r="VY57" i="4" s="1"/>
  <c r="VH23" i="4"/>
  <c r="WE24" i="4"/>
  <c r="ZS24" i="4"/>
  <c r="ZM58" i="4" s="1"/>
  <c r="ADG24" i="4"/>
  <c r="ADA58" i="4" s="1"/>
  <c r="ABM24" i="4"/>
  <c r="ABG58" i="4" s="1"/>
  <c r="VH25" i="4"/>
  <c r="VB59" i="4" s="1"/>
  <c r="YV25" i="4"/>
  <c r="AFX25" i="4"/>
  <c r="AFA25" i="4"/>
  <c r="WE25" i="4"/>
  <c r="XY26" i="4"/>
  <c r="ABM26" i="4"/>
  <c r="ABG60" i="4" s="1"/>
  <c r="UJ22" i="4"/>
  <c r="UD56" i="4" s="1"/>
  <c r="UN56" i="4" s="1"/>
  <c r="UJ41" i="4"/>
  <c r="UD75" i="4" s="1"/>
  <c r="UN75" i="4" s="1"/>
  <c r="ADF5" i="4"/>
  <c r="ADF56" i="4" s="1"/>
  <c r="ADF73" i="4" s="1"/>
  <c r="AFW6" i="4"/>
  <c r="AFW57" i="4" s="1"/>
  <c r="AFW74" i="4" s="1"/>
  <c r="ACI10" i="4"/>
  <c r="ACI61" i="4" s="1"/>
  <c r="ACI78" i="4" s="1"/>
  <c r="XA90" i="4"/>
  <c r="XA141" i="4" s="1"/>
  <c r="XA158" i="4" s="1"/>
  <c r="XA91" i="4"/>
  <c r="XA142" i="4" s="1"/>
  <c r="XA159" i="4" s="1"/>
  <c r="ZR92" i="4"/>
  <c r="ZR143" i="4" s="1"/>
  <c r="ZR160" i="4" s="1"/>
  <c r="ABL94" i="4"/>
  <c r="ABL145" i="4" s="1"/>
  <c r="ABL162" i="4" s="1"/>
  <c r="AAO95" i="4"/>
  <c r="AFW21" i="4"/>
  <c r="XA23" i="4"/>
  <c r="WU57" i="4" s="1"/>
  <c r="XE57" i="4" s="1"/>
  <c r="WD24" i="4"/>
  <c r="VX58" i="4" s="1"/>
  <c r="WH58" i="4" s="1"/>
  <c r="VG25" i="4"/>
  <c r="VA59" i="4" s="1"/>
  <c r="VK59" i="4" s="1"/>
  <c r="XX26" i="4"/>
  <c r="XR60" i="4" s="1"/>
  <c r="YB60" i="4" s="1"/>
  <c r="XX109" i="4"/>
  <c r="XR143" i="4" s="1"/>
  <c r="YB143" i="4" s="1"/>
  <c r="WD111" i="4"/>
  <c r="VX145" i="4" s="1"/>
  <c r="WH145" i="4" s="1"/>
  <c r="ACI112" i="4"/>
  <c r="ACC146" i="4" s="1"/>
  <c r="ACM146" i="4" s="1"/>
  <c r="XX113" i="4"/>
  <c r="XR147" i="4" s="1"/>
  <c r="YB147" i="4" s="1"/>
  <c r="TH93" i="4"/>
  <c r="TH110" i="4" s="1"/>
  <c r="TH127" i="4" s="1"/>
  <c r="WD5" i="4"/>
  <c r="WD56" i="4" s="1"/>
  <c r="WD73" i="4" s="1"/>
  <c r="VG6" i="4"/>
  <c r="VG57" i="4" s="1"/>
  <c r="VG74" i="4" s="1"/>
  <c r="AEC8" i="4"/>
  <c r="AEC59" i="4" s="1"/>
  <c r="AEC76" i="4" s="1"/>
  <c r="WD9" i="4"/>
  <c r="XX90" i="4"/>
  <c r="XX141" i="4" s="1"/>
  <c r="XX158" i="4" s="1"/>
  <c r="AAO91" i="4"/>
  <c r="AAO142" i="4" s="1"/>
  <c r="AAO159" i="4" s="1"/>
  <c r="VG91" i="4"/>
  <c r="VG142" i="4" s="1"/>
  <c r="VG159" i="4" s="1"/>
  <c r="VG93" i="4"/>
  <c r="VG144" i="4" s="1"/>
  <c r="VG161" i="4" s="1"/>
  <c r="AEC95" i="4"/>
  <c r="AEC146" i="4" s="1"/>
  <c r="AEC163" i="4" s="1"/>
  <c r="WD96" i="4"/>
  <c r="WD147" i="4" s="1"/>
  <c r="WD164" i="4" s="1"/>
  <c r="XX22" i="4"/>
  <c r="XR56" i="4" s="1"/>
  <c r="YB56" i="4" s="1"/>
  <c r="AFW25" i="4"/>
  <c r="AFQ59" i="4" s="1"/>
  <c r="AGA59" i="4" s="1"/>
  <c r="ABL26" i="4"/>
  <c r="ABF60" i="4" s="1"/>
  <c r="ABP60" i="4" s="1"/>
  <c r="WD107" i="4"/>
  <c r="VX141" i="4" s="1"/>
  <c r="WH141" i="4" s="1"/>
  <c r="ACI108" i="4"/>
  <c r="ACC142" i="4" s="1"/>
  <c r="ACM142" i="4" s="1"/>
  <c r="XA110" i="4"/>
  <c r="WU144" i="4" s="1"/>
  <c r="XE144" i="4" s="1"/>
  <c r="ZR111" i="4"/>
  <c r="ZL145" i="4" s="1"/>
  <c r="ZV145" i="4" s="1"/>
  <c r="AAO38" i="4"/>
  <c r="AAI72" i="4" s="1"/>
  <c r="AAS72" i="4" s="1"/>
  <c r="ACD9" i="4"/>
  <c r="ACD26" i="4" s="1"/>
  <c r="ACD43" i="4" s="1"/>
  <c r="ACJ25" i="4"/>
  <c r="ACD59" i="4" s="1"/>
  <c r="ZR5" i="4"/>
  <c r="ZR56" i="4" s="1"/>
  <c r="ZR73" i="4" s="1"/>
  <c r="YU6" i="4"/>
  <c r="YU57" i="4" s="1"/>
  <c r="YU74" i="4" s="1"/>
  <c r="ABL7" i="4"/>
  <c r="ABL58" i="4" s="1"/>
  <c r="ABL75" i="4" s="1"/>
  <c r="XA8" i="4"/>
  <c r="XA59" i="4" s="1"/>
  <c r="XA76" i="4" s="1"/>
  <c r="VG10" i="4"/>
  <c r="VG61" i="4" s="1"/>
  <c r="VG78" i="4" s="1"/>
  <c r="AFW10" i="4"/>
  <c r="AFW61" i="4" s="1"/>
  <c r="AFW78" i="4" s="1"/>
  <c r="ABL90" i="4"/>
  <c r="ABL141" i="4" s="1"/>
  <c r="ABL158" i="4" s="1"/>
  <c r="AEC91" i="4"/>
  <c r="AEC142" i="4" s="1"/>
  <c r="AEC159" i="4" s="1"/>
  <c r="ADF92" i="4"/>
  <c r="ADF143" i="4" s="1"/>
  <c r="ADF160" i="4" s="1"/>
  <c r="AFW93" i="4"/>
  <c r="AFW144" i="4" s="1"/>
  <c r="AFW161" i="4" s="1"/>
  <c r="ZR96" i="4"/>
  <c r="ZR147" i="4" s="1"/>
  <c r="ZR164" i="4" s="1"/>
  <c r="VG21" i="4"/>
  <c r="VA55" i="4" s="1"/>
  <c r="VK55" i="4" s="1"/>
  <c r="ABL22" i="4"/>
  <c r="ABF56" i="4" s="1"/>
  <c r="ABP56" i="4" s="1"/>
  <c r="AEC23" i="4"/>
  <c r="ADW57" i="4" s="1"/>
  <c r="AEG57" i="4" s="1"/>
  <c r="ZR24" i="4"/>
  <c r="ZL58" i="4" s="1"/>
  <c r="ZV58" i="4" s="1"/>
  <c r="AAO27" i="4"/>
  <c r="AAI61" i="4" s="1"/>
  <c r="AAS61" i="4" s="1"/>
  <c r="ZR107" i="4"/>
  <c r="ZL141" i="4" s="1"/>
  <c r="ZV141" i="4" s="1"/>
  <c r="ABL109" i="4"/>
  <c r="ABF143" i="4" s="1"/>
  <c r="ABP143" i="4" s="1"/>
  <c r="AEC110" i="4"/>
  <c r="ADW144" i="4" s="1"/>
  <c r="AEG144" i="4" s="1"/>
  <c r="AFW112" i="4"/>
  <c r="AFQ146" i="4" s="1"/>
  <c r="AGA146" i="4" s="1"/>
  <c r="ABL113" i="4"/>
  <c r="ABF147" i="4" s="1"/>
  <c r="ABP147" i="4" s="1"/>
  <c r="UJ94" i="4"/>
  <c r="UJ145" i="4" s="1"/>
  <c r="UJ162" i="4" s="1"/>
  <c r="ACI6" i="4"/>
  <c r="ACI57" i="4" s="1"/>
  <c r="ACI74" i="4" s="1"/>
  <c r="XX7" i="4"/>
  <c r="XX58" i="4" s="1"/>
  <c r="XX75" i="4" s="1"/>
  <c r="AAO8" i="4"/>
  <c r="AAO59" i="4" s="1"/>
  <c r="AAO76" i="4" s="1"/>
  <c r="ZR9" i="4"/>
  <c r="ZR60" i="4" s="1"/>
  <c r="ZR77" i="4" s="1"/>
  <c r="YU10" i="4"/>
  <c r="YU61" i="4" s="1"/>
  <c r="YU78" i="4" s="1"/>
  <c r="WD92" i="4"/>
  <c r="WD143" i="4" s="1"/>
  <c r="WD160" i="4" s="1"/>
  <c r="ACI93" i="4"/>
  <c r="ACI144" i="4" s="1"/>
  <c r="ACI161" i="4" s="1"/>
  <c r="AAO93" i="4"/>
  <c r="AAO144" i="4" s="1"/>
  <c r="AAO161" i="4" s="1"/>
  <c r="XX94" i="4"/>
  <c r="XX145" i="4" s="1"/>
  <c r="XX162" i="4" s="1"/>
  <c r="XA95" i="4"/>
  <c r="XA146" i="4" s="1"/>
  <c r="XA163" i="4" s="1"/>
  <c r="ACI21" i="4"/>
  <c r="AAO23" i="4"/>
  <c r="AAI57" i="4" s="1"/>
  <c r="AAS57" i="4" s="1"/>
  <c r="ACI25" i="4"/>
  <c r="ACC59" i="4" s="1"/>
  <c r="ACM59" i="4" s="1"/>
  <c r="AEZ26" i="4"/>
  <c r="AET60" i="4" s="1"/>
  <c r="AFD60" i="4" s="1"/>
  <c r="AEC27" i="4"/>
  <c r="ADW61" i="4" s="1"/>
  <c r="AEG61" i="4" s="1"/>
  <c r="VG108" i="4"/>
  <c r="VA142" i="4" s="1"/>
  <c r="VK142" i="4" s="1"/>
  <c r="AFW108" i="4"/>
  <c r="AFQ142" i="4" s="1"/>
  <c r="AGA142" i="4" s="1"/>
  <c r="AAO110" i="4"/>
  <c r="AAI144" i="4" s="1"/>
  <c r="AAS144" i="4" s="1"/>
  <c r="VG112" i="4"/>
  <c r="XA38" i="4"/>
  <c r="WU72" i="4" s="1"/>
  <c r="XE72" i="4" s="1"/>
  <c r="WD89" i="4"/>
  <c r="WD140" i="4" s="1"/>
  <c r="WD157" i="4" s="1"/>
  <c r="XB24" i="4"/>
  <c r="WV58" i="4" s="1"/>
  <c r="WD25" i="4"/>
  <c r="VX59" i="4" s="1"/>
  <c r="WH59" i="4" s="1"/>
  <c r="SQ93" i="4"/>
  <c r="SQ144" i="4" s="1"/>
  <c r="SQ161" i="4" s="1"/>
  <c r="SP90" i="4"/>
  <c r="SP141" i="4" s="1"/>
  <c r="SP158" i="4" s="1"/>
  <c r="SP26" i="4"/>
  <c r="SJ60" i="4" s="1"/>
  <c r="ST60" i="4" s="1"/>
  <c r="ST63" i="4" s="1"/>
  <c r="SP113" i="4"/>
  <c r="SJ147" i="4" s="1"/>
  <c r="ST147" i="4" s="1"/>
  <c r="SP41" i="4"/>
  <c r="SJ75" i="4" s="1"/>
  <c r="ST75" i="4" s="1"/>
  <c r="TM44" i="4"/>
  <c r="TG78" i="4" s="1"/>
  <c r="TQ78" i="4" s="1"/>
  <c r="TG4" i="4"/>
  <c r="XA6" i="4"/>
  <c r="XA57" i="4" s="1"/>
  <c r="XA74" i="4" s="1"/>
  <c r="SQ26" i="4"/>
  <c r="SQ4" i="4"/>
  <c r="SQ55" i="4" s="1"/>
  <c r="SQ72" i="4" s="1"/>
  <c r="SQ91" i="4"/>
  <c r="SQ142" i="4" s="1"/>
  <c r="SQ159" i="4" s="1"/>
  <c r="SQ129" i="4"/>
  <c r="SK163" i="4" s="1"/>
  <c r="SQ95" i="4"/>
  <c r="SQ146" i="4" s="1"/>
  <c r="SQ163" i="4" s="1"/>
  <c r="SQ23" i="4"/>
  <c r="SK57" i="4" s="1"/>
  <c r="SQ125" i="4"/>
  <c r="SK159" i="4" s="1"/>
  <c r="ACI9" i="4"/>
  <c r="SQ8" i="4"/>
  <c r="SQ27" i="4"/>
  <c r="SQ110" i="4"/>
  <c r="SK144" i="4" s="1"/>
  <c r="SQ38" i="4"/>
  <c r="SK72" i="4" s="1"/>
  <c r="SQ42" i="4"/>
  <c r="SK76" i="4" s="1"/>
  <c r="SK10" i="4"/>
  <c r="SK27" i="4" s="1"/>
  <c r="SK44" i="4" s="1"/>
  <c r="SK93" i="4"/>
  <c r="SK110" i="4" s="1"/>
  <c r="SK127" i="4" s="1"/>
  <c r="VG23" i="4"/>
  <c r="VA57" i="4" s="1"/>
  <c r="VK57" i="4" s="1"/>
  <c r="ZR113" i="4"/>
  <c r="ZL147" i="4" s="1"/>
  <c r="ZV147" i="4" s="1"/>
  <c r="WU4" i="4"/>
  <c r="WU21" i="4" s="1"/>
  <c r="XE21" i="4" s="1"/>
  <c r="VX92" i="4"/>
  <c r="VX109" i="4" s="1"/>
  <c r="VX126" i="4" s="1"/>
  <c r="WH126" i="4" s="1"/>
  <c r="XB27" i="4"/>
  <c r="XC27" i="4" s="1"/>
  <c r="AAP27" i="4"/>
  <c r="AED27" i="4"/>
  <c r="WE107" i="4"/>
  <c r="WF107" i="4" s="1"/>
  <c r="ZS107" i="4"/>
  <c r="ZM141" i="4" s="1"/>
  <c r="ADG107" i="4"/>
  <c r="ADA141" i="4" s="1"/>
  <c r="VH108" i="4"/>
  <c r="VB142" i="4" s="1"/>
  <c r="YV108" i="4"/>
  <c r="YP142" i="4" s="1"/>
  <c r="ACJ108" i="4"/>
  <c r="AFX108" i="4"/>
  <c r="AFR142" i="4" s="1"/>
  <c r="XY109" i="4"/>
  <c r="XS143" i="4" s="1"/>
  <c r="ABM109" i="4"/>
  <c r="ABN109" i="4" s="1"/>
  <c r="XB110" i="4"/>
  <c r="AAP110" i="4"/>
  <c r="AED110" i="4"/>
  <c r="WE111" i="4"/>
  <c r="VY145" i="4" s="1"/>
  <c r="ZS111" i="4"/>
  <c r="ADG111" i="4"/>
  <c r="ADA145" i="4" s="1"/>
  <c r="VH111" i="4"/>
  <c r="VB145" i="4" s="1"/>
  <c r="VH112" i="4"/>
  <c r="VB146" i="4" s="1"/>
  <c r="YV112" i="4"/>
  <c r="ACJ112" i="4"/>
  <c r="ACK112" i="4" s="1"/>
  <c r="AFX112" i="4"/>
  <c r="XY113" i="4"/>
  <c r="XS147" i="4" s="1"/>
  <c r="ABM113" i="4"/>
  <c r="XB38" i="4"/>
  <c r="AAP38" i="4"/>
  <c r="AED38" i="4"/>
  <c r="ADX72" i="4" s="1"/>
  <c r="WE38" i="4"/>
  <c r="VY72" i="4" s="1"/>
  <c r="WE39" i="4"/>
  <c r="ZS39" i="4"/>
  <c r="ZM73" i="4" s="1"/>
  <c r="ADG39" i="4"/>
  <c r="ADA73" i="4" s="1"/>
  <c r="ABM39" i="4"/>
  <c r="ABG73" i="4" s="1"/>
  <c r="VH40" i="4"/>
  <c r="VB74" i="4" s="1"/>
  <c r="YV40" i="4"/>
  <c r="YP74" i="4" s="1"/>
  <c r="ACJ40" i="4"/>
  <c r="ACD74" i="4" s="1"/>
  <c r="AFX40" i="4"/>
  <c r="ADX10" i="4"/>
  <c r="AEC38" i="4"/>
  <c r="WD39" i="4"/>
  <c r="VX73" i="4" s="1"/>
  <c r="WH73" i="4" s="1"/>
  <c r="ZR39" i="4"/>
  <c r="ZL73" i="4" s="1"/>
  <c r="ZV73" i="4" s="1"/>
  <c r="VG40" i="4"/>
  <c r="ACI40" i="4"/>
  <c r="ACC74" i="4" s="1"/>
  <c r="ACM74" i="4" s="1"/>
  <c r="AFW40" i="4"/>
  <c r="AFQ74" i="4" s="1"/>
  <c r="AGA74" i="4" s="1"/>
  <c r="ABL40" i="4"/>
  <c r="ABF74" i="4" s="1"/>
  <c r="ABP74" i="4" s="1"/>
  <c r="XX41" i="4"/>
  <c r="XR75" i="4" s="1"/>
  <c r="YB75" i="4" s="1"/>
  <c r="ABL41" i="4"/>
  <c r="ABF75" i="4" s="1"/>
  <c r="ABP75" i="4" s="1"/>
  <c r="XA42" i="4"/>
  <c r="WU76" i="4" s="1"/>
  <c r="XE76" i="4" s="1"/>
  <c r="AAO42" i="4"/>
  <c r="AAI76" i="4" s="1"/>
  <c r="AAS76" i="4" s="1"/>
  <c r="AEC42" i="4"/>
  <c r="WD43" i="4"/>
  <c r="ZR43" i="4"/>
  <c r="VG44" i="4"/>
  <c r="VA78" i="4" s="1"/>
  <c r="VK78" i="4" s="1"/>
  <c r="ACI44" i="4"/>
  <c r="ACC78" i="4" s="1"/>
  <c r="ACM78" i="4" s="1"/>
  <c r="AFW44" i="4"/>
  <c r="AFQ78" i="4" s="1"/>
  <c r="AGA78" i="4" s="1"/>
  <c r="XA44" i="4"/>
  <c r="WU78" i="4" s="1"/>
  <c r="XE78" i="4" s="1"/>
  <c r="XX124" i="4"/>
  <c r="XR158" i="4" s="1"/>
  <c r="YB158" i="4" s="1"/>
  <c r="ABL124" i="4"/>
  <c r="ABF158" i="4" s="1"/>
  <c r="ABP158" i="4" s="1"/>
  <c r="XA125" i="4"/>
  <c r="WU159" i="4" s="1"/>
  <c r="XE159" i="4" s="1"/>
  <c r="AAO125" i="4"/>
  <c r="AAI159" i="4" s="1"/>
  <c r="AAS159" i="4" s="1"/>
  <c r="AEC125" i="4"/>
  <c r="WD126" i="4"/>
  <c r="VX160" i="4" s="1"/>
  <c r="WH160" i="4" s="1"/>
  <c r="ZR126" i="4"/>
  <c r="ZL160" i="4" s="1"/>
  <c r="ZV160" i="4" s="1"/>
  <c r="ADF126" i="4"/>
  <c r="VG127" i="4"/>
  <c r="VA161" i="4" s="1"/>
  <c r="VK161" i="4" s="1"/>
  <c r="ACI127" i="4"/>
  <c r="ACC161" i="4" s="1"/>
  <c r="ACM161" i="4" s="1"/>
  <c r="AFW127" i="4"/>
  <c r="AFQ161" i="4" s="1"/>
  <c r="AGA161" i="4" s="1"/>
  <c r="XX128" i="4"/>
  <c r="XR162" i="4" s="1"/>
  <c r="YB162" i="4" s="1"/>
  <c r="ABL128" i="4"/>
  <c r="XA129" i="4"/>
  <c r="WU163" i="4" s="1"/>
  <c r="XE163" i="4" s="1"/>
  <c r="AAO129" i="4"/>
  <c r="AAQ129" i="4" s="1"/>
  <c r="AEC129" i="4"/>
  <c r="ADW163" i="4" s="1"/>
  <c r="AEG163" i="4" s="1"/>
  <c r="WD130" i="4"/>
  <c r="ZR130" i="4"/>
  <c r="ZL164" i="4" s="1"/>
  <c r="ZV164" i="4" s="1"/>
  <c r="VG130" i="4"/>
  <c r="VA164" i="4" s="1"/>
  <c r="VK164" i="4" s="1"/>
  <c r="VA4" i="4"/>
  <c r="VK4" i="4" s="1"/>
  <c r="ACC4" i="4"/>
  <c r="ACM4" i="4" s="1"/>
  <c r="AFQ4" i="4"/>
  <c r="XR5" i="4"/>
  <c r="XR22" i="4" s="1"/>
  <c r="ABF5" i="4"/>
  <c r="ABF22" i="4" s="1"/>
  <c r="ABP22" i="4" s="1"/>
  <c r="AET5" i="4"/>
  <c r="AFD5" i="4" s="1"/>
  <c r="VA5" i="4"/>
  <c r="VK5" i="4" s="1"/>
  <c r="WU6" i="4"/>
  <c r="WU23" i="4" s="1"/>
  <c r="AAI6" i="4"/>
  <c r="AAI23" i="4" s="1"/>
  <c r="AAS23" i="4" s="1"/>
  <c r="ADW6" i="4"/>
  <c r="ABF6" i="4"/>
  <c r="VX7" i="4"/>
  <c r="ZL7" i="4"/>
  <c r="ZV7" i="4" s="1"/>
  <c r="VA7" i="4"/>
  <c r="VA8" i="4"/>
  <c r="ACC8" i="4"/>
  <c r="ACC25" i="4" s="1"/>
  <c r="ACC42" i="4" s="1"/>
  <c r="ACM42" i="4" s="1"/>
  <c r="AFQ8" i="4"/>
  <c r="AFQ25" i="4" s="1"/>
  <c r="AFQ42" i="4" s="1"/>
  <c r="AGA42" i="4" s="1"/>
  <c r="XR8" i="4"/>
  <c r="XR25" i="4" s="1"/>
  <c r="XR9" i="4"/>
  <c r="XR26" i="4" s="1"/>
  <c r="ABF9" i="4"/>
  <c r="ABF26" i="4" s="1"/>
  <c r="ABP26" i="4" s="1"/>
  <c r="WU10" i="4"/>
  <c r="WW10" i="4" s="1"/>
  <c r="AAI10" i="4"/>
  <c r="AAK10" i="4" s="1"/>
  <c r="ADW10" i="4"/>
  <c r="VX90" i="4"/>
  <c r="ZL90" i="4"/>
  <c r="ZL107" i="4" s="1"/>
  <c r="ZL124" i="4" s="1"/>
  <c r="ZV124" i="4" s="1"/>
  <c r="XR90" i="4"/>
  <c r="XR107" i="4" s="1"/>
  <c r="VA91" i="4"/>
  <c r="ACC91" i="4"/>
  <c r="ACC108" i="4" s="1"/>
  <c r="AFQ91" i="4"/>
  <c r="AFQ108" i="4" s="1"/>
  <c r="AFQ125" i="4" s="1"/>
  <c r="AGA125" i="4" s="1"/>
  <c r="XR92" i="4"/>
  <c r="ABF92" i="4"/>
  <c r="ABP92" i="4" s="1"/>
  <c r="AET92" i="4"/>
  <c r="AET109" i="4" s="1"/>
  <c r="WU92" i="4"/>
  <c r="WU109" i="4" s="1"/>
  <c r="WU126" i="4" s="1"/>
  <c r="XE126" i="4" s="1"/>
  <c r="VA92" i="4"/>
  <c r="WU93" i="4"/>
  <c r="AAI93" i="4"/>
  <c r="AAS93" i="4" s="1"/>
  <c r="ADW93" i="4"/>
  <c r="VX93" i="4"/>
  <c r="WH93" i="4" s="1"/>
  <c r="AFQ93" i="4"/>
  <c r="VX94" i="4"/>
  <c r="VX111" i="4" s="1"/>
  <c r="ZL94" i="4"/>
  <c r="ZV94" i="4" s="1"/>
  <c r="VA94" i="4"/>
  <c r="VA111" i="4" s="1"/>
  <c r="VK111" i="4" s="1"/>
  <c r="VA95" i="4"/>
  <c r="VK95" i="4" s="1"/>
  <c r="ACC95" i="4"/>
  <c r="ACM95" i="4" s="1"/>
  <c r="AFQ95" i="4"/>
  <c r="AFS95" i="4" s="1"/>
  <c r="XR96" i="4"/>
  <c r="XT96" i="4" s="1"/>
  <c r="XU96" i="4" s="1"/>
  <c r="XU113" i="4" s="1"/>
  <c r="XU130" i="4" s="1"/>
  <c r="ABF96" i="4"/>
  <c r="ABP96" i="4" s="1"/>
  <c r="ZS40" i="4"/>
  <c r="XY41" i="4"/>
  <c r="ABM41" i="4"/>
  <c r="ABG75" i="4" s="1"/>
  <c r="XB42" i="4"/>
  <c r="WV76" i="4" s="1"/>
  <c r="AAP42" i="4"/>
  <c r="AAJ76" i="4" s="1"/>
  <c r="AED42" i="4"/>
  <c r="ADX76" i="4" s="1"/>
  <c r="WE43" i="4"/>
  <c r="ZS43" i="4"/>
  <c r="ZM77" i="4" s="1"/>
  <c r="ADG43" i="4"/>
  <c r="ADA77" i="4" s="1"/>
  <c r="VH44" i="4"/>
  <c r="VB78" i="4" s="1"/>
  <c r="YV44" i="4"/>
  <c r="YP78" i="4" s="1"/>
  <c r="ACJ44" i="4"/>
  <c r="AFX44" i="4"/>
  <c r="XY44" i="4"/>
  <c r="XS78" i="4" s="1"/>
  <c r="XY124" i="4"/>
  <c r="ABM124" i="4"/>
  <c r="XB125" i="4"/>
  <c r="WV159" i="4" s="1"/>
  <c r="AAP125" i="4"/>
  <c r="AAJ159" i="4" s="1"/>
  <c r="AED125" i="4"/>
  <c r="ADX159" i="4" s="1"/>
  <c r="WE126" i="4"/>
  <c r="VY160" i="4" s="1"/>
  <c r="ZS126" i="4"/>
  <c r="ZM160" i="4" s="1"/>
  <c r="ADG126" i="4"/>
  <c r="ADA160" i="4" s="1"/>
  <c r="VH127" i="4"/>
  <c r="VB161" i="4" s="1"/>
  <c r="YV127" i="4"/>
  <c r="YP161" i="4" s="1"/>
  <c r="ACJ127" i="4"/>
  <c r="AFX127" i="4"/>
  <c r="AFR161" i="4" s="1"/>
  <c r="XY128" i="4"/>
  <c r="ABM128" i="4"/>
  <c r="XB129" i="4"/>
  <c r="XB132" i="4" s="1"/>
  <c r="AAP129" i="4"/>
  <c r="AAJ163" i="4" s="1"/>
  <c r="AED129" i="4"/>
  <c r="XY129" i="4"/>
  <c r="XZ129" i="4" s="1"/>
  <c r="WE130" i="4"/>
  <c r="ZS130" i="4"/>
  <c r="ZM164" i="4" s="1"/>
  <c r="ADG130" i="4"/>
  <c r="ADA164" i="4" s="1"/>
  <c r="VB4" i="4"/>
  <c r="VB21" i="4" s="1"/>
  <c r="VB38" i="4" s="1"/>
  <c r="YP4" i="4"/>
  <c r="YP21" i="4" s="1"/>
  <c r="YP38" i="4" s="1"/>
  <c r="ACD4" i="4"/>
  <c r="AFR4" i="4"/>
  <c r="AFR21" i="4" s="1"/>
  <c r="AFR38" i="4" s="1"/>
  <c r="XS5" i="4"/>
  <c r="ABG5" i="4"/>
  <c r="VB5" i="4"/>
  <c r="YP5" i="4"/>
  <c r="WV6" i="4"/>
  <c r="WV23" i="4" s="1"/>
  <c r="WV40" i="4" s="1"/>
  <c r="AAJ6" i="4"/>
  <c r="AAJ23" i="4" s="1"/>
  <c r="AAJ40" i="4" s="1"/>
  <c r="ADX6" i="4"/>
  <c r="VY7" i="4"/>
  <c r="ZM7" i="4"/>
  <c r="ZN7" i="4" s="1"/>
  <c r="ADA7" i="4"/>
  <c r="VB8" i="4"/>
  <c r="VB25" i="4" s="1"/>
  <c r="VB42" i="4" s="1"/>
  <c r="YP8" i="4"/>
  <c r="YP25" i="4" s="1"/>
  <c r="YP42" i="4" s="1"/>
  <c r="ACD8" i="4"/>
  <c r="ACD25" i="4" s="1"/>
  <c r="ACD42" i="4" s="1"/>
  <c r="AFR8" i="4"/>
  <c r="AFR25" i="4" s="1"/>
  <c r="AFR42" i="4" s="1"/>
  <c r="AEU8" i="4"/>
  <c r="AEU25" i="4" s="1"/>
  <c r="AEU42" i="4" s="1"/>
  <c r="XS9" i="4"/>
  <c r="ABG9" i="4"/>
  <c r="WV10" i="4"/>
  <c r="WV27" i="4" s="1"/>
  <c r="WV44" i="4" s="1"/>
  <c r="AAJ10" i="4"/>
  <c r="AAJ27" i="4" s="1"/>
  <c r="AAJ44" i="4" s="1"/>
  <c r="VB10" i="4"/>
  <c r="VB27" i="4" s="1"/>
  <c r="VB44" i="4" s="1"/>
  <c r="VY90" i="4"/>
  <c r="ZM90" i="4"/>
  <c r="ZN90" i="4" s="1"/>
  <c r="ADA90" i="4"/>
  <c r="VB91" i="4"/>
  <c r="VB108" i="4" s="1"/>
  <c r="VB125" i="4" s="1"/>
  <c r="YP91" i="4"/>
  <c r="ACD91" i="4"/>
  <c r="ACD108" i="4" s="1"/>
  <c r="ACD125" i="4" s="1"/>
  <c r="AFR91" i="4"/>
  <c r="AFS91" i="4" s="1"/>
  <c r="XS91" i="4"/>
  <c r="XS108" i="4" s="1"/>
  <c r="XS125" i="4" s="1"/>
  <c r="XS92" i="4"/>
  <c r="XS109" i="4" s="1"/>
  <c r="XS126" i="4" s="1"/>
  <c r="ABG92" i="4"/>
  <c r="ABH92" i="4" s="1"/>
  <c r="VY92" i="4"/>
  <c r="VZ92" i="4" s="1"/>
  <c r="ZM92" i="4"/>
  <c r="ZM109" i="4" s="1"/>
  <c r="ZM126" i="4" s="1"/>
  <c r="WV93" i="4"/>
  <c r="AAJ93" i="4"/>
  <c r="ADX93" i="4"/>
  <c r="ADX110" i="4" s="1"/>
  <c r="ADX127" i="4" s="1"/>
  <c r="VY94" i="4"/>
  <c r="VY111" i="4" s="1"/>
  <c r="VY128" i="4" s="1"/>
  <c r="ZM94" i="4"/>
  <c r="ADA94" i="4"/>
  <c r="ADA111" i="4" s="1"/>
  <c r="ADA128" i="4" s="1"/>
  <c r="VB95" i="4"/>
  <c r="VB112" i="4" s="1"/>
  <c r="VB129" i="4" s="1"/>
  <c r="YP95" i="4"/>
  <c r="YP112" i="4" s="1"/>
  <c r="YP129" i="4" s="1"/>
  <c r="ACD95" i="4"/>
  <c r="ACD112" i="4" s="1"/>
  <c r="ACD129" i="4" s="1"/>
  <c r="AFR95" i="4"/>
  <c r="AFR112" i="4" s="1"/>
  <c r="AFR129" i="4" s="1"/>
  <c r="XS96" i="4"/>
  <c r="XS113" i="4" s="1"/>
  <c r="XS130" i="4" s="1"/>
  <c r="ABG96" i="4"/>
  <c r="AAJ96" i="4"/>
  <c r="XX126" i="4"/>
  <c r="XR160" i="4" s="1"/>
  <c r="YB160" i="4" s="1"/>
  <c r="WU5" i="4"/>
  <c r="XE5" i="4" s="1"/>
  <c r="SP4" i="4"/>
  <c r="SP55" i="4" s="1"/>
  <c r="SP72" i="4" s="1"/>
  <c r="SP6" i="4"/>
  <c r="SP57" i="4" s="1"/>
  <c r="SP74" i="4" s="1"/>
  <c r="SP91" i="4"/>
  <c r="SP142" i="4" s="1"/>
  <c r="SP159" i="4" s="1"/>
  <c r="SP95" i="4"/>
  <c r="SP146" i="4" s="1"/>
  <c r="SP163" i="4" s="1"/>
  <c r="SP21" i="4"/>
  <c r="SP23" i="4"/>
  <c r="SP27" i="4"/>
  <c r="SJ61" i="4" s="1"/>
  <c r="ST61" i="4" s="1"/>
  <c r="SP110" i="4"/>
  <c r="SJ144" i="4" s="1"/>
  <c r="ST144" i="4" s="1"/>
  <c r="SP112" i="4"/>
  <c r="SP38" i="4"/>
  <c r="SP42" i="4"/>
  <c r="SJ76" i="4" s="1"/>
  <c r="ST76" i="4" s="1"/>
  <c r="SP125" i="4"/>
  <c r="SJ159" i="4" s="1"/>
  <c r="ST159" i="4" s="1"/>
  <c r="SP126" i="4"/>
  <c r="SJ160" i="4" s="1"/>
  <c r="ST160" i="4" s="1"/>
  <c r="SP129" i="4"/>
  <c r="SJ6" i="4"/>
  <c r="ST6" i="4" s="1"/>
  <c r="SJ10" i="4"/>
  <c r="SJ27" i="4" s="1"/>
  <c r="SJ44" i="4" s="1"/>
  <c r="ST44" i="4" s="1"/>
  <c r="SJ93" i="4"/>
  <c r="SJ110" i="4" s="1"/>
  <c r="SJ127" i="4" s="1"/>
  <c r="ST127" i="4" s="1"/>
  <c r="SJ94" i="4"/>
  <c r="TM4" i="4"/>
  <c r="TM55" i="4" s="1"/>
  <c r="TM72" i="4" s="1"/>
  <c r="TM93" i="4"/>
  <c r="TM144" i="4" s="1"/>
  <c r="TM161" i="4" s="1"/>
  <c r="TM94" i="4"/>
  <c r="TM145" i="4" s="1"/>
  <c r="TM162" i="4" s="1"/>
  <c r="TM22" i="4"/>
  <c r="TG56" i="4" s="1"/>
  <c r="TQ56" i="4" s="1"/>
  <c r="TM26" i="4"/>
  <c r="TM109" i="4"/>
  <c r="TG143" i="4" s="1"/>
  <c r="TQ143" i="4" s="1"/>
  <c r="TM41" i="4"/>
  <c r="TG75" i="4" s="1"/>
  <c r="TQ75" i="4" s="1"/>
  <c r="TM124" i="4"/>
  <c r="TM126" i="4"/>
  <c r="TG160" i="4" s="1"/>
  <c r="TQ160" i="4" s="1"/>
  <c r="TM127" i="4"/>
  <c r="TG161" i="4" s="1"/>
  <c r="TQ161" i="4" s="1"/>
  <c r="TM128" i="4"/>
  <c r="TG162" i="4" s="1"/>
  <c r="TQ162" i="4" s="1"/>
  <c r="TG6" i="4"/>
  <c r="TQ6" i="4" s="1"/>
  <c r="TG9" i="4"/>
  <c r="TQ9" i="4" s="1"/>
  <c r="TG94" i="4"/>
  <c r="TG111" i="4" s="1"/>
  <c r="UJ10" i="4"/>
  <c r="UJ61" i="4" s="1"/>
  <c r="UJ78" i="4" s="1"/>
  <c r="UJ93" i="4"/>
  <c r="UJ144" i="4" s="1"/>
  <c r="UJ161" i="4" s="1"/>
  <c r="UJ25" i="4"/>
  <c r="UD59" i="4" s="1"/>
  <c r="UN59" i="4" s="1"/>
  <c r="UJ108" i="4"/>
  <c r="UD142" i="4" s="1"/>
  <c r="UN142" i="4" s="1"/>
  <c r="UJ40" i="4"/>
  <c r="UD74" i="4" s="1"/>
  <c r="UN74" i="4" s="1"/>
  <c r="UJ44" i="4"/>
  <c r="UD78" i="4" s="1"/>
  <c r="UN78" i="4" s="1"/>
  <c r="UJ124" i="4"/>
  <c r="UD158" i="4" s="1"/>
  <c r="UN158" i="4" s="1"/>
  <c r="UJ125" i="4"/>
  <c r="UD159" i="4" s="1"/>
  <c r="UN159" i="4" s="1"/>
  <c r="UJ126" i="4"/>
  <c r="UD160" i="4" s="1"/>
  <c r="UN160" i="4" s="1"/>
  <c r="UJ127" i="4"/>
  <c r="UD4" i="4"/>
  <c r="UD21" i="4" s="1"/>
  <c r="UD8" i="4"/>
  <c r="UD25" i="4" s="1"/>
  <c r="UD91" i="4"/>
  <c r="UD95" i="4"/>
  <c r="UD112" i="4" s="1"/>
  <c r="UD129" i="4" s="1"/>
  <c r="UN129" i="4" s="1"/>
  <c r="WD4" i="4"/>
  <c r="ZR4" i="4"/>
  <c r="ADF4" i="4"/>
  <c r="ADF55" i="4" s="1"/>
  <c r="ADF72" i="4" s="1"/>
  <c r="YU5" i="4"/>
  <c r="YU56" i="4" s="1"/>
  <c r="YU73" i="4" s="1"/>
  <c r="ACI5" i="4"/>
  <c r="ACI56" i="4" s="1"/>
  <c r="ACI73" i="4" s="1"/>
  <c r="AFW5" i="4"/>
  <c r="AFW56" i="4" s="1"/>
  <c r="AFW73" i="4" s="1"/>
  <c r="AAO26" i="4"/>
  <c r="ZR27" i="4"/>
  <c r="WD110" i="4"/>
  <c r="VX144" i="4" s="1"/>
  <c r="WH144" i="4" s="1"/>
  <c r="VG111" i="4"/>
  <c r="VA145" i="4" s="1"/>
  <c r="VK145" i="4" s="1"/>
  <c r="XX40" i="4"/>
  <c r="XR74" i="4" s="1"/>
  <c r="YB74" i="4" s="1"/>
  <c r="VG43" i="4"/>
  <c r="VA77" i="4" s="1"/>
  <c r="VK77" i="4" s="1"/>
  <c r="ACI126" i="4"/>
  <c r="ACC160" i="4" s="1"/>
  <c r="ACM160" i="4" s="1"/>
  <c r="VH124" i="4"/>
  <c r="VB158" i="4" s="1"/>
  <c r="SP5" i="4"/>
  <c r="SP56" i="4" s="1"/>
  <c r="SP73" i="4" s="1"/>
  <c r="TM110" i="4"/>
  <c r="TG144" i="4" s="1"/>
  <c r="TQ144" i="4" s="1"/>
  <c r="SP93" i="4"/>
  <c r="SJ4" i="4"/>
  <c r="ST4" i="4" s="1"/>
  <c r="TM9" i="4"/>
  <c r="TM60" i="4" s="1"/>
  <c r="TM77" i="4" s="1"/>
  <c r="TM107" i="4"/>
  <c r="TG141" i="4" s="1"/>
  <c r="TQ141" i="4" s="1"/>
  <c r="UD6" i="4"/>
  <c r="UN6" i="4" s="1"/>
  <c r="XA9" i="4"/>
  <c r="XA60" i="4" s="1"/>
  <c r="XA77" i="4" s="1"/>
  <c r="WD10" i="4"/>
  <c r="WD61" i="4" s="1"/>
  <c r="WD78" i="4" s="1"/>
  <c r="VG90" i="4"/>
  <c r="XA96" i="4"/>
  <c r="XA147" i="4" s="1"/>
  <c r="XA164" i="4" s="1"/>
  <c r="VG22" i="4"/>
  <c r="VA56" i="4" s="1"/>
  <c r="VK56" i="4" s="1"/>
  <c r="ABL23" i="4"/>
  <c r="ABF57" i="4" s="1"/>
  <c r="ABP57" i="4" s="1"/>
  <c r="XX27" i="4"/>
  <c r="XA43" i="4"/>
  <c r="VG124" i="4"/>
  <c r="VA158" i="4" s="1"/>
  <c r="VK158" i="4" s="1"/>
  <c r="XX129" i="4"/>
  <c r="XR163" i="4" s="1"/>
  <c r="YB163" i="4" s="1"/>
  <c r="SP107" i="4"/>
  <c r="SJ141" i="4" s="1"/>
  <c r="ST141" i="4" s="1"/>
  <c r="SP43" i="4"/>
  <c r="SJ77" i="4" s="1"/>
  <c r="ST77" i="4" s="1"/>
  <c r="TM91" i="4"/>
  <c r="TM142" i="4" s="1"/>
  <c r="TM159" i="4" s="1"/>
  <c r="TM23" i="4"/>
  <c r="TG57" i="4" s="1"/>
  <c r="TQ57" i="4" s="1"/>
  <c r="SQ106" i="4"/>
  <c r="SK140" i="4" s="1"/>
  <c r="SK89" i="4"/>
  <c r="SK106" i="4" s="1"/>
  <c r="SK123" i="4" s="1"/>
  <c r="SQ10" i="4"/>
  <c r="SQ61" i="4" s="1"/>
  <c r="SQ78" i="4" s="1"/>
  <c r="SQ40" i="4"/>
  <c r="TN9" i="4"/>
  <c r="TN60" i="4" s="1"/>
  <c r="TN77" i="4" s="1"/>
  <c r="TN43" i="4"/>
  <c r="TH77" i="4" s="1"/>
  <c r="TN126" i="4"/>
  <c r="TH160" i="4" s="1"/>
  <c r="TH94" i="4"/>
  <c r="TH111" i="4" s="1"/>
  <c r="TH128" i="4" s="1"/>
  <c r="UK91" i="4"/>
  <c r="UK142" i="4" s="1"/>
  <c r="UK159" i="4" s="1"/>
  <c r="UK125" i="4"/>
  <c r="UL125" i="4" s="1"/>
  <c r="UE10" i="4"/>
  <c r="UE27" i="4" s="1"/>
  <c r="UE44" i="4" s="1"/>
  <c r="XB9" i="4"/>
  <c r="XB60" i="4" s="1"/>
  <c r="XB77" i="4" s="1"/>
  <c r="AAP24" i="4"/>
  <c r="AAJ58" i="4" s="1"/>
  <c r="VH26" i="4"/>
  <c r="ACJ26" i="4"/>
  <c r="ACD60" i="4" s="1"/>
  <c r="XY27" i="4"/>
  <c r="XS61" i="4" s="1"/>
  <c r="WE108" i="4"/>
  <c r="VY142" i="4" s="1"/>
  <c r="XY110" i="4"/>
  <c r="AED111" i="4"/>
  <c r="ADX145" i="4" s="1"/>
  <c r="UJ107" i="4"/>
  <c r="UD141" i="4" s="1"/>
  <c r="UN141" i="4" s="1"/>
  <c r="UJ111" i="4"/>
  <c r="UD145" i="4" s="1"/>
  <c r="UN145" i="4" s="1"/>
  <c r="UD7" i="4"/>
  <c r="UD24" i="4" s="1"/>
  <c r="UD90" i="4"/>
  <c r="UN90" i="4" s="1"/>
  <c r="TN4" i="4"/>
  <c r="TN90" i="4"/>
  <c r="TN141" i="4" s="1"/>
  <c r="TN158" i="4" s="1"/>
  <c r="TN94" i="4"/>
  <c r="TN22" i="4"/>
  <c r="TH56" i="4" s="1"/>
  <c r="TN26" i="4"/>
  <c r="TN113" i="4"/>
  <c r="TH147" i="4" s="1"/>
  <c r="TN40" i="4"/>
  <c r="TH74" i="4" s="1"/>
  <c r="TN41" i="4"/>
  <c r="TN124" i="4"/>
  <c r="TH158" i="4" s="1"/>
  <c r="TH5" i="4"/>
  <c r="TH22" i="4" s="1"/>
  <c r="TH39" i="4" s="1"/>
  <c r="TH9" i="4"/>
  <c r="TH12" i="4" s="1"/>
  <c r="TH92" i="4"/>
  <c r="TH109" i="4" s="1"/>
  <c r="TH126" i="4" s="1"/>
  <c r="TH96" i="4"/>
  <c r="TH113" i="4" s="1"/>
  <c r="TH130" i="4" s="1"/>
  <c r="UK93" i="4"/>
  <c r="UK144" i="4" s="1"/>
  <c r="UK161" i="4" s="1"/>
  <c r="UK96" i="4"/>
  <c r="UK21" i="4"/>
  <c r="UK25" i="4"/>
  <c r="UK108" i="4"/>
  <c r="UK111" i="4"/>
  <c r="UE145" i="4" s="1"/>
  <c r="UK44" i="4"/>
  <c r="UK127" i="4"/>
  <c r="UE161" i="4" s="1"/>
  <c r="UE4" i="4"/>
  <c r="UE6" i="4"/>
  <c r="UE23" i="4" s="1"/>
  <c r="UE40" i="4" s="1"/>
  <c r="UE8" i="4"/>
  <c r="UE25" i="4" s="1"/>
  <c r="UE42" i="4" s="1"/>
  <c r="UE91" i="4"/>
  <c r="UE108" i="4" s="1"/>
  <c r="UE125" i="4" s="1"/>
  <c r="UE95" i="4"/>
  <c r="WE4" i="4"/>
  <c r="WE55" i="4" s="1"/>
  <c r="WE72" i="4" s="1"/>
  <c r="ZS4" i="4"/>
  <c r="ZS55" i="4" s="1"/>
  <c r="ZS72" i="4" s="1"/>
  <c r="ADG4" i="4"/>
  <c r="XB4" i="4"/>
  <c r="XB55" i="4" s="1"/>
  <c r="XB72" i="4" s="1"/>
  <c r="VH5" i="4"/>
  <c r="YV5" i="4"/>
  <c r="ACJ5" i="4"/>
  <c r="AFX5" i="4"/>
  <c r="AFX56" i="4" s="1"/>
  <c r="AFX73" i="4" s="1"/>
  <c r="AED5" i="4"/>
  <c r="AED56" i="4" s="1"/>
  <c r="AED73" i="4" s="1"/>
  <c r="XY6" i="4"/>
  <c r="XY57" i="4" s="1"/>
  <c r="XY74" i="4" s="1"/>
  <c r="ABM6" i="4"/>
  <c r="ABM57" i="4" s="1"/>
  <c r="ABM74" i="4" s="1"/>
  <c r="AFA6" i="4"/>
  <c r="XB6" i="4"/>
  <c r="XB57" i="4" s="1"/>
  <c r="XB74" i="4" s="1"/>
  <c r="AAP6" i="4"/>
  <c r="VH6" i="4"/>
  <c r="XB7" i="4"/>
  <c r="AAP7" i="4"/>
  <c r="AED7" i="4"/>
  <c r="WE8" i="4"/>
  <c r="WE59" i="4" s="1"/>
  <c r="WE76" i="4" s="1"/>
  <c r="ZS8" i="4"/>
  <c r="ADG8" i="4"/>
  <c r="ADG59" i="4" s="1"/>
  <c r="ADG76" i="4" s="1"/>
  <c r="VH9" i="4"/>
  <c r="VH60" i="4" s="1"/>
  <c r="VH77" i="4" s="1"/>
  <c r="YV9" i="4"/>
  <c r="YV60" i="4" s="1"/>
  <c r="YV77" i="4" s="1"/>
  <c r="ACJ9" i="4"/>
  <c r="AFX9" i="4"/>
  <c r="XY10" i="4"/>
  <c r="XY61" i="4" s="1"/>
  <c r="XY78" i="4" s="1"/>
  <c r="ABM10" i="4"/>
  <c r="XB90" i="4"/>
  <c r="AAP90" i="4"/>
  <c r="AED90" i="4"/>
  <c r="WE91" i="4"/>
  <c r="WE142" i="4" s="1"/>
  <c r="WE159" i="4" s="1"/>
  <c r="ZS91" i="4"/>
  <c r="ADG91" i="4"/>
  <c r="ADG142" i="4" s="1"/>
  <c r="ADG159" i="4" s="1"/>
  <c r="VH91" i="4"/>
  <c r="VI91" i="4" s="1"/>
  <c r="VH92" i="4"/>
  <c r="VH143" i="4" s="1"/>
  <c r="VH160" i="4" s="1"/>
  <c r="YV92" i="4"/>
  <c r="YV143" i="4" s="1"/>
  <c r="YV160" i="4" s="1"/>
  <c r="ACJ92" i="4"/>
  <c r="AFX92" i="4"/>
  <c r="AFX143" i="4" s="1"/>
  <c r="AFX160" i="4" s="1"/>
  <c r="XY93" i="4"/>
  <c r="ABM93" i="4"/>
  <c r="AAP93" i="4"/>
  <c r="AAP144" i="4" s="1"/>
  <c r="AAP161" i="4" s="1"/>
  <c r="VH93" i="4"/>
  <c r="XB94" i="4"/>
  <c r="XB145" i="4" s="1"/>
  <c r="XB162" i="4" s="1"/>
  <c r="AAP94" i="4"/>
  <c r="AAP145" i="4" s="1"/>
  <c r="AAP162" i="4" s="1"/>
  <c r="AED94" i="4"/>
  <c r="AED145" i="4" s="1"/>
  <c r="AED162" i="4" s="1"/>
  <c r="XY94" i="4"/>
  <c r="XZ94" i="4" s="1"/>
  <c r="WE95" i="4"/>
  <c r="WE146" i="4" s="1"/>
  <c r="WE163" i="4" s="1"/>
  <c r="VH96" i="4"/>
  <c r="VH147" i="4" s="1"/>
  <c r="VH164" i="4" s="1"/>
  <c r="ZS27" i="4"/>
  <c r="ZM61" i="4" s="1"/>
  <c r="WE110" i="4"/>
  <c r="VY144" i="4" s="1"/>
  <c r="XS7" i="4"/>
  <c r="XS24" i="4" s="1"/>
  <c r="XS41" i="4" s="1"/>
  <c r="VB90" i="4"/>
  <c r="ACD90" i="4"/>
  <c r="WV92" i="4"/>
  <c r="YP93" i="4"/>
  <c r="YP110" i="4" s="1"/>
  <c r="YP127" i="4" s="1"/>
  <c r="ADX94" i="4"/>
  <c r="ADX111" i="4" s="1"/>
  <c r="ADX128" i="4" s="1"/>
  <c r="SQ113" i="4"/>
  <c r="SK147" i="4" s="1"/>
  <c r="SK5" i="4"/>
  <c r="SK96" i="4"/>
  <c r="SK113" i="4" s="1"/>
  <c r="SK130" i="4" s="1"/>
  <c r="WV89" i="4"/>
  <c r="WV106" i="4" s="1"/>
  <c r="WV123" i="4" s="1"/>
  <c r="XB20" i="4"/>
  <c r="WV54" i="4" s="1"/>
  <c r="XB123" i="4"/>
  <c r="WV157" i="4" s="1"/>
  <c r="XB89" i="4"/>
  <c r="XB140" i="4" s="1"/>
  <c r="XB157" i="4" s="1"/>
  <c r="XB37" i="4"/>
  <c r="WV71" i="4" s="1"/>
  <c r="WV3" i="4"/>
  <c r="WV20" i="4" s="1"/>
  <c r="WV37" i="4" s="1"/>
  <c r="XB106" i="4"/>
  <c r="WV140" i="4" s="1"/>
  <c r="XB3" i="4"/>
  <c r="XB54" i="4" s="1"/>
  <c r="XB71" i="4" s="1"/>
  <c r="AAP20" i="4"/>
  <c r="AAJ54" i="4" s="1"/>
  <c r="AAP106" i="4"/>
  <c r="AAJ140" i="4" s="1"/>
  <c r="AAP3" i="4"/>
  <c r="AAP54" i="4" s="1"/>
  <c r="AAP71" i="4" s="1"/>
  <c r="AAJ3" i="4"/>
  <c r="AAJ20" i="4" s="1"/>
  <c r="AAJ37" i="4" s="1"/>
  <c r="AAP37" i="4"/>
  <c r="AAJ71" i="4" s="1"/>
  <c r="AAP123" i="4"/>
  <c r="AAJ157" i="4" s="1"/>
  <c r="AAP89" i="4"/>
  <c r="AAP140" i="4" s="1"/>
  <c r="AAP157" i="4" s="1"/>
  <c r="AAJ89" i="4"/>
  <c r="AAJ106" i="4" s="1"/>
  <c r="AAJ123" i="4" s="1"/>
  <c r="AED89" i="4"/>
  <c r="AED140" i="4" s="1"/>
  <c r="AED157" i="4" s="1"/>
  <c r="AED3" i="4"/>
  <c r="AED54" i="4" s="1"/>
  <c r="AED71" i="4" s="1"/>
  <c r="AED106" i="4"/>
  <c r="ADX140" i="4" s="1"/>
  <c r="ADX89" i="4"/>
  <c r="ADX106" i="4" s="1"/>
  <c r="ADX123" i="4" s="1"/>
  <c r="ADX3" i="4"/>
  <c r="ADX20" i="4" s="1"/>
  <c r="ADX37" i="4" s="1"/>
  <c r="AED123" i="4"/>
  <c r="ADX157" i="4" s="1"/>
  <c r="AED20" i="4"/>
  <c r="ADX54" i="4" s="1"/>
  <c r="AED37" i="4"/>
  <c r="ADX71" i="4" s="1"/>
  <c r="UK10" i="4"/>
  <c r="TH3" i="4"/>
  <c r="TH20" i="4" s="1"/>
  <c r="TH37" i="4" s="1"/>
  <c r="TN123" i="4"/>
  <c r="TH157" i="4" s="1"/>
  <c r="TN37" i="4"/>
  <c r="TH71" i="4" s="1"/>
  <c r="TN89" i="4"/>
  <c r="TN140" i="4" s="1"/>
  <c r="TN157" i="4" s="1"/>
  <c r="TN20" i="4"/>
  <c r="TH54" i="4" s="1"/>
  <c r="TN3" i="4"/>
  <c r="TN54" i="4" s="1"/>
  <c r="TN71" i="4" s="1"/>
  <c r="TN106" i="4"/>
  <c r="TH140" i="4" s="1"/>
  <c r="TH89" i="4"/>
  <c r="TH106" i="4" s="1"/>
  <c r="TH123" i="4" s="1"/>
  <c r="TN7" i="4"/>
  <c r="TN109" i="4"/>
  <c r="UK112" i="4"/>
  <c r="UK40" i="4"/>
  <c r="UE74" i="4" s="1"/>
  <c r="SK6" i="4"/>
  <c r="SK23" i="4" s="1"/>
  <c r="SK40" i="4" s="1"/>
  <c r="TN128" i="4"/>
  <c r="UK6" i="4"/>
  <c r="SQ107" i="4"/>
  <c r="SQ43" i="4"/>
  <c r="SQ126" i="4"/>
  <c r="SQ130" i="4"/>
  <c r="TN8" i="4"/>
  <c r="TN91" i="4"/>
  <c r="TN142" i="4" s="1"/>
  <c r="TN159" i="4" s="1"/>
  <c r="TN23" i="4"/>
  <c r="TN110" i="4"/>
  <c r="TN125" i="4"/>
  <c r="TH159" i="4" s="1"/>
  <c r="TH6" i="4"/>
  <c r="UK124" i="4"/>
  <c r="UK128" i="4"/>
  <c r="XY90" i="4"/>
  <c r="XY141" i="4" s="1"/>
  <c r="XY158" i="4" s="1"/>
  <c r="VY59" i="4"/>
  <c r="WF25" i="4"/>
  <c r="XS163" i="4"/>
  <c r="AAJ113" i="4"/>
  <c r="AAJ130" i="4" s="1"/>
  <c r="TM7" i="4"/>
  <c r="TM58" i="4" s="1"/>
  <c r="TM75" i="4" s="1"/>
  <c r="TM90" i="4"/>
  <c r="TG96" i="4"/>
  <c r="SQ24" i="4"/>
  <c r="SK58" i="4" s="1"/>
  <c r="SK94" i="4"/>
  <c r="SK111" i="4" s="1"/>
  <c r="SK128" i="4" s="1"/>
  <c r="UK94" i="4"/>
  <c r="UK145" i="4" s="1"/>
  <c r="UK162" i="4" s="1"/>
  <c r="UK113" i="4"/>
  <c r="UE147" i="4" s="1"/>
  <c r="UE92" i="4"/>
  <c r="ABM37" i="4"/>
  <c r="ABG71" i="4" s="1"/>
  <c r="ABM123" i="4"/>
  <c r="ABG157" i="4" s="1"/>
  <c r="ABG89" i="4"/>
  <c r="ABG106" i="4" s="1"/>
  <c r="ABG123" i="4" s="1"/>
  <c r="ABM3" i="4"/>
  <c r="ABM54" i="4" s="1"/>
  <c r="ABM71" i="4" s="1"/>
  <c r="ABG3" i="4"/>
  <c r="ABG20" i="4" s="1"/>
  <c r="ABG37" i="4" s="1"/>
  <c r="ABM20" i="4"/>
  <c r="ABG54" i="4" s="1"/>
  <c r="ABM106" i="4"/>
  <c r="ABG140" i="4" s="1"/>
  <c r="ABM89" i="4"/>
  <c r="ABM140" i="4" s="1"/>
  <c r="ABM157" i="4" s="1"/>
  <c r="AFA7" i="4"/>
  <c r="XB8" i="4"/>
  <c r="ZS9" i="4"/>
  <c r="ZS60" i="4" s="1"/>
  <c r="ZS77" i="4" s="1"/>
  <c r="YV10" i="4"/>
  <c r="ADG92" i="4"/>
  <c r="ADH92" i="4" s="1"/>
  <c r="AFX93" i="4"/>
  <c r="AFY93" i="4" s="1"/>
  <c r="AAJ57" i="4"/>
  <c r="XS75" i="4"/>
  <c r="SP9" i="4"/>
  <c r="SP92" i="4"/>
  <c r="SP143" i="4" s="1"/>
  <c r="SP160" i="4" s="1"/>
  <c r="SP39" i="4"/>
  <c r="TG93" i="4"/>
  <c r="UJ26" i="4"/>
  <c r="UD96" i="4"/>
  <c r="XA4" i="4"/>
  <c r="AEZ7" i="4"/>
  <c r="AEZ58" i="4" s="1"/>
  <c r="AEZ75" i="4" s="1"/>
  <c r="ADF9" i="4"/>
  <c r="AAO146" i="4"/>
  <c r="AAO163" i="4" s="1"/>
  <c r="XA27" i="4"/>
  <c r="WU61" i="4" s="1"/>
  <c r="XE61" i="4" s="1"/>
  <c r="AET22" i="4"/>
  <c r="ZL24" i="4"/>
  <c r="XR109" i="4"/>
  <c r="XR126" i="4" s="1"/>
  <c r="YB126" i="4" s="1"/>
  <c r="YB92" i="4"/>
  <c r="ABF109" i="4"/>
  <c r="ABP109" i="4" s="1"/>
  <c r="UE89" i="4"/>
  <c r="UE106" i="4" s="1"/>
  <c r="UE123" i="4" s="1"/>
  <c r="UL123" i="4"/>
  <c r="UF157" i="4" s="1"/>
  <c r="UL3" i="4"/>
  <c r="UL54" i="4" s="1"/>
  <c r="UL71" i="4" s="1"/>
  <c r="UL106" i="4"/>
  <c r="UF140" i="4" s="1"/>
  <c r="UF3" i="4"/>
  <c r="UF20" i="4" s="1"/>
  <c r="UF37" i="4" s="1"/>
  <c r="UL37" i="4"/>
  <c r="UF71" i="4" s="1"/>
  <c r="UF89" i="4"/>
  <c r="UF106" i="4" s="1"/>
  <c r="UF123" i="4" s="1"/>
  <c r="UL20" i="4"/>
  <c r="UF54" i="4" s="1"/>
  <c r="XZ106" i="4"/>
  <c r="XT140" i="4" s="1"/>
  <c r="XT89" i="4"/>
  <c r="XT106" i="4" s="1"/>
  <c r="XT123" i="4" s="1"/>
  <c r="XT3" i="4"/>
  <c r="XT20" i="4" s="1"/>
  <c r="XT37" i="4" s="1"/>
  <c r="XZ123" i="4"/>
  <c r="XT157" i="4" s="1"/>
  <c r="XZ20" i="4"/>
  <c r="XT54" i="4" s="1"/>
  <c r="XZ37" i="4"/>
  <c r="XT71" i="4" s="1"/>
  <c r="XZ3" i="4"/>
  <c r="XZ54" i="4" s="1"/>
  <c r="XZ71" i="4" s="1"/>
  <c r="XZ89" i="4"/>
  <c r="XZ140" i="4" s="1"/>
  <c r="XZ157" i="4" s="1"/>
  <c r="ABN3" i="4"/>
  <c r="ABN54" i="4" s="1"/>
  <c r="ABN71" i="4" s="1"/>
  <c r="ABH89" i="4"/>
  <c r="ABH106" i="4" s="1"/>
  <c r="ABH123" i="4" s="1"/>
  <c r="ABN37" i="4"/>
  <c r="ABH71" i="4" s="1"/>
  <c r="ABH3" i="4"/>
  <c r="ABH20" i="4" s="1"/>
  <c r="ABH37" i="4" s="1"/>
  <c r="ABN106" i="4"/>
  <c r="ABH140" i="4" s="1"/>
  <c r="ABN20" i="4"/>
  <c r="ABH54" i="4" s="1"/>
  <c r="AFB106" i="4"/>
  <c r="AEV140" i="4" s="1"/>
  <c r="AFB3" i="4"/>
  <c r="AFB54" i="4" s="1"/>
  <c r="AFB71" i="4" s="1"/>
  <c r="AFB89" i="4"/>
  <c r="AFB140" i="4" s="1"/>
  <c r="AFB157" i="4" s="1"/>
  <c r="AFB37" i="4"/>
  <c r="AEV71" i="4" s="1"/>
  <c r="AFB123" i="4"/>
  <c r="AEV157" i="4" s="1"/>
  <c r="AFB20" i="4"/>
  <c r="AEV54" i="4" s="1"/>
  <c r="AEV89" i="4"/>
  <c r="AEV106" i="4" s="1"/>
  <c r="AEV123" i="4" s="1"/>
  <c r="AEV3" i="4"/>
  <c r="AEV20" i="4" s="1"/>
  <c r="AEV37" i="4" s="1"/>
  <c r="AEC20" i="4"/>
  <c r="ADW54" i="4" s="1"/>
  <c r="AEC89" i="4"/>
  <c r="AEC140" i="4" s="1"/>
  <c r="AEC157" i="4" s="1"/>
  <c r="AEC3" i="4"/>
  <c r="AEC54" i="4" s="1"/>
  <c r="AEC71" i="4" s="1"/>
  <c r="AEC123" i="4"/>
  <c r="ADW157" i="4" s="1"/>
  <c r="ADW3" i="4"/>
  <c r="ADW20" i="4" s="1"/>
  <c r="ADW37" i="4" s="1"/>
  <c r="ADW89" i="4"/>
  <c r="ADW106" i="4" s="1"/>
  <c r="ADW123" i="4" s="1"/>
  <c r="AEC37" i="4"/>
  <c r="ADW71" i="4" s="1"/>
  <c r="AEC106" i="4"/>
  <c r="ADW140" i="4" s="1"/>
  <c r="AEE106" i="4"/>
  <c r="ADY140" i="4" s="1"/>
  <c r="AEE89" i="4"/>
  <c r="AEE140" i="4" s="1"/>
  <c r="AEE157" i="4" s="1"/>
  <c r="AEE3" i="4"/>
  <c r="AEE54" i="4" s="1"/>
  <c r="AEE71" i="4" s="1"/>
  <c r="ADY89" i="4"/>
  <c r="ADY106" i="4" s="1"/>
  <c r="ADY123" i="4" s="1"/>
  <c r="ADY3" i="4"/>
  <c r="ADY20" i="4" s="1"/>
  <c r="ADY37" i="4" s="1"/>
  <c r="AEE20" i="4"/>
  <c r="ADY54" i="4" s="1"/>
  <c r="AEE123" i="4"/>
  <c r="ADY157" i="4" s="1"/>
  <c r="AEE37" i="4"/>
  <c r="ADY71" i="4" s="1"/>
  <c r="TN27" i="4"/>
  <c r="TN42" i="4"/>
  <c r="TH76" i="4" s="1"/>
  <c r="TH10" i="4"/>
  <c r="TH27" i="4" s="1"/>
  <c r="TH44" i="4" s="1"/>
  <c r="UK90" i="4"/>
  <c r="AED4" i="4"/>
  <c r="ADG5" i="4"/>
  <c r="YV6" i="4"/>
  <c r="YV57" i="4" s="1"/>
  <c r="YV74" i="4" s="1"/>
  <c r="WE9" i="4"/>
  <c r="VH10" i="4"/>
  <c r="AED91" i="4"/>
  <c r="AED142" i="4" s="1"/>
  <c r="AED159" i="4" s="1"/>
  <c r="VY58" i="4"/>
  <c r="WF24" i="4"/>
  <c r="VY141" i="4"/>
  <c r="SP24" i="4"/>
  <c r="SJ90" i="4"/>
  <c r="UJ20" i="4"/>
  <c r="UD54" i="4" s="1"/>
  <c r="UJ123" i="4"/>
  <c r="UD157" i="4" s="1"/>
  <c r="UJ3" i="4"/>
  <c r="UJ54" i="4" s="1"/>
  <c r="UJ71" i="4" s="1"/>
  <c r="UJ106" i="4"/>
  <c r="UD140" i="4" s="1"/>
  <c r="UD3" i="4"/>
  <c r="UD20" i="4" s="1"/>
  <c r="UD37" i="4" s="1"/>
  <c r="UD89" i="4"/>
  <c r="UD106" i="4" s="1"/>
  <c r="UD123" i="4" s="1"/>
  <c r="UJ113" i="4"/>
  <c r="UD147" i="4" s="1"/>
  <c r="UN147" i="4" s="1"/>
  <c r="AET89" i="4"/>
  <c r="AET106" i="4" s="1"/>
  <c r="AET123" i="4" s="1"/>
  <c r="AEZ37" i="4"/>
  <c r="AET71" i="4" s="1"/>
  <c r="AEZ20" i="4"/>
  <c r="AET54" i="4" s="1"/>
  <c r="AEZ89" i="4"/>
  <c r="AEZ140" i="4" s="1"/>
  <c r="AEZ157" i="4" s="1"/>
  <c r="AEZ123" i="4"/>
  <c r="AET157" i="4" s="1"/>
  <c r="AEZ106" i="4"/>
  <c r="AET140" i="4" s="1"/>
  <c r="AEZ3" i="4"/>
  <c r="AEZ54" i="4" s="1"/>
  <c r="AEZ71" i="4" s="1"/>
  <c r="AET3" i="4"/>
  <c r="AET20" i="4" s="1"/>
  <c r="AET37" i="4" s="1"/>
  <c r="SQ21" i="4"/>
  <c r="SK4" i="4"/>
  <c r="SK8" i="4"/>
  <c r="SK25" i="4" s="1"/>
  <c r="SK42" i="4" s="1"/>
  <c r="TN130" i="4"/>
  <c r="UK95" i="4"/>
  <c r="UK146" i="4" s="1"/>
  <c r="UK163" i="4" s="1"/>
  <c r="UK38" i="4"/>
  <c r="UK42" i="4"/>
  <c r="UK129" i="4"/>
  <c r="UE163" i="4" s="1"/>
  <c r="UE93" i="4"/>
  <c r="XY4" i="4"/>
  <c r="XY55" i="4" s="1"/>
  <c r="XY72" i="4" s="1"/>
  <c r="YV7" i="4"/>
  <c r="YV58" i="4" s="1"/>
  <c r="YV75" i="4" s="1"/>
  <c r="ABM8" i="4"/>
  <c r="ABM59" i="4" s="1"/>
  <c r="ABM76" i="4" s="1"/>
  <c r="YV90" i="4"/>
  <c r="YV141" i="4" s="1"/>
  <c r="YV158" i="4" s="1"/>
  <c r="VH94" i="4"/>
  <c r="XB96" i="4"/>
  <c r="XB98" i="4" s="1"/>
  <c r="ZS21" i="4"/>
  <c r="ACJ22" i="4"/>
  <c r="AFA27" i="4"/>
  <c r="ADG108" i="4"/>
  <c r="AFA110" i="4"/>
  <c r="AEU144" i="4" s="1"/>
  <c r="XB111" i="4"/>
  <c r="ADG112" i="4"/>
  <c r="YV113" i="4"/>
  <c r="YP147" i="4" s="1"/>
  <c r="ABM38" i="4"/>
  <c r="AED39" i="4"/>
  <c r="VH41" i="4"/>
  <c r="VB75" i="4" s="1"/>
  <c r="XB43" i="4"/>
  <c r="VH128" i="4"/>
  <c r="VB9" i="4"/>
  <c r="WV94" i="4"/>
  <c r="UJ95" i="4"/>
  <c r="UJ23" i="4"/>
  <c r="UD57" i="4" s="1"/>
  <c r="UN57" i="4" s="1"/>
  <c r="UJ27" i="4"/>
  <c r="UD61" i="4" s="1"/>
  <c r="UN61" i="4" s="1"/>
  <c r="UJ110" i="4"/>
  <c r="UD144" i="4" s="1"/>
  <c r="UN144" i="4" s="1"/>
  <c r="UJ38" i="4"/>
  <c r="UJ42" i="4"/>
  <c r="UD76" i="4" s="1"/>
  <c r="UN76" i="4" s="1"/>
  <c r="UJ129" i="4"/>
  <c r="UD10" i="4"/>
  <c r="UD93" i="4"/>
  <c r="VG106" i="4"/>
  <c r="VA140" i="4" s="1"/>
  <c r="VG89" i="4"/>
  <c r="VG140" i="4" s="1"/>
  <c r="VG157" i="4" s="1"/>
  <c r="VA89" i="4"/>
  <c r="VA106" i="4" s="1"/>
  <c r="VA123" i="4" s="1"/>
  <c r="VG123" i="4"/>
  <c r="VA157" i="4" s="1"/>
  <c r="VG37" i="4"/>
  <c r="VA71" i="4" s="1"/>
  <c r="VG20" i="4"/>
  <c r="VA54" i="4" s="1"/>
  <c r="VG3" i="4"/>
  <c r="VG54" i="4" s="1"/>
  <c r="VG71" i="4" s="1"/>
  <c r="VA3" i="4"/>
  <c r="VA20" i="4" s="1"/>
  <c r="VA37" i="4" s="1"/>
  <c r="YU20" i="4"/>
  <c r="YO54" i="4" s="1"/>
  <c r="YU89" i="4"/>
  <c r="YU140" i="4" s="1"/>
  <c r="YU157" i="4" s="1"/>
  <c r="YU123" i="4"/>
  <c r="YO157" i="4" s="1"/>
  <c r="YU106" i="4"/>
  <c r="YO140" i="4" s="1"/>
  <c r="YO89" i="4"/>
  <c r="YO106" i="4" s="1"/>
  <c r="YO123" i="4" s="1"/>
  <c r="YU3" i="4"/>
  <c r="YU54" i="4" s="1"/>
  <c r="YU71" i="4" s="1"/>
  <c r="YU37" i="4"/>
  <c r="YO71" i="4" s="1"/>
  <c r="AFW37" i="4"/>
  <c r="AFQ71" i="4" s="1"/>
  <c r="AFQ3" i="4"/>
  <c r="AFQ20" i="4" s="1"/>
  <c r="AFQ37" i="4" s="1"/>
  <c r="AFQ89" i="4"/>
  <c r="AFQ106" i="4" s="1"/>
  <c r="AFQ123" i="4" s="1"/>
  <c r="AFW20" i="4"/>
  <c r="AFQ54" i="4" s="1"/>
  <c r="AFW123" i="4"/>
  <c r="AFQ157" i="4" s="1"/>
  <c r="AFW3" i="4"/>
  <c r="AFW54" i="4" s="1"/>
  <c r="AFW71" i="4" s="1"/>
  <c r="AFW89" i="4"/>
  <c r="AFW140" i="4" s="1"/>
  <c r="AFW157" i="4" s="1"/>
  <c r="AFW106" i="4"/>
  <c r="AFQ140" i="4" s="1"/>
  <c r="XX4" i="4"/>
  <c r="XX55" i="4" s="1"/>
  <c r="XX72" i="4" s="1"/>
  <c r="ABL4" i="4"/>
  <c r="AEZ4" i="4"/>
  <c r="XA5" i="4"/>
  <c r="XA56" i="4" s="1"/>
  <c r="XA73" i="4" s="1"/>
  <c r="AAO5" i="4"/>
  <c r="AEC5" i="4"/>
  <c r="AEC56" i="4" s="1"/>
  <c r="AEC73" i="4" s="1"/>
  <c r="WD6" i="4"/>
  <c r="WD57" i="4" s="1"/>
  <c r="WD74" i="4" s="1"/>
  <c r="ZR6" i="4"/>
  <c r="ZR57" i="4" s="1"/>
  <c r="ZR74" i="4" s="1"/>
  <c r="ADF6" i="4"/>
  <c r="ADF57" i="4" s="1"/>
  <c r="ADF74" i="4" s="1"/>
  <c r="VG7" i="4"/>
  <c r="YU7" i="4"/>
  <c r="YU58" i="4" s="1"/>
  <c r="YU75" i="4" s="1"/>
  <c r="ACI7" i="4"/>
  <c r="ACI58" i="4" s="1"/>
  <c r="ACI75" i="4" s="1"/>
  <c r="AFW7" i="4"/>
  <c r="AFW58" i="4" s="1"/>
  <c r="AFW75" i="4" s="1"/>
  <c r="XX8" i="4"/>
  <c r="XX59" i="4" s="1"/>
  <c r="XX76" i="4" s="1"/>
  <c r="ABL8" i="4"/>
  <c r="ABL59" i="4" s="1"/>
  <c r="ABL76" i="4" s="1"/>
  <c r="AAO9" i="4"/>
  <c r="AEC9" i="4"/>
  <c r="ZR10" i="4"/>
  <c r="ZR61" i="4" s="1"/>
  <c r="ZR78" i="4" s="1"/>
  <c r="ADF10" i="4"/>
  <c r="ADF61" i="4" s="1"/>
  <c r="ADF78" i="4" s="1"/>
  <c r="YU90" i="4"/>
  <c r="YU141" i="4" s="1"/>
  <c r="YU158" i="4" s="1"/>
  <c r="ACI90" i="4"/>
  <c r="ACI141" i="4" s="1"/>
  <c r="ACI158" i="4" s="1"/>
  <c r="AFW90" i="4"/>
  <c r="AEZ90" i="4"/>
  <c r="AEZ141" i="4" s="1"/>
  <c r="AEZ158" i="4" s="1"/>
  <c r="XX91" i="4"/>
  <c r="XX142" i="4" s="1"/>
  <c r="XX159" i="4" s="1"/>
  <c r="ABL91" i="4"/>
  <c r="XA92" i="4"/>
  <c r="AAO92" i="4"/>
  <c r="AEC92" i="4"/>
  <c r="AEC143" i="4" s="1"/>
  <c r="AEC160" i="4" s="1"/>
  <c r="WD93" i="4"/>
  <c r="WD144" i="4" s="1"/>
  <c r="WD161" i="4" s="1"/>
  <c r="ZR93" i="4"/>
  <c r="ZR144" i="4" s="1"/>
  <c r="ZR161" i="4" s="1"/>
  <c r="ADF93" i="4"/>
  <c r="ADF144" i="4" s="1"/>
  <c r="ADF161" i="4" s="1"/>
  <c r="VG94" i="4"/>
  <c r="VG145" i="4" s="1"/>
  <c r="VG162" i="4" s="1"/>
  <c r="ACI94" i="4"/>
  <c r="ACI145" i="4" s="1"/>
  <c r="ACI162" i="4" s="1"/>
  <c r="AFW94" i="4"/>
  <c r="AFW145" i="4" s="1"/>
  <c r="AFW162" i="4" s="1"/>
  <c r="ADF94" i="4"/>
  <c r="XX95" i="4"/>
  <c r="ABL95" i="4"/>
  <c r="AAO96" i="4"/>
  <c r="AEC96" i="4"/>
  <c r="WD21" i="4"/>
  <c r="VX55" i="4" s="1"/>
  <c r="WH55" i="4" s="1"/>
  <c r="ZR21" i="4"/>
  <c r="ZL55" i="4" s="1"/>
  <c r="ZV55" i="4" s="1"/>
  <c r="ADF21" i="4"/>
  <c r="ACZ55" i="4" s="1"/>
  <c r="ADJ55" i="4" s="1"/>
  <c r="ACI22" i="4"/>
  <c r="ACC56" i="4" s="1"/>
  <c r="ACM56" i="4" s="1"/>
  <c r="AFW22" i="4"/>
  <c r="AFQ56" i="4" s="1"/>
  <c r="AGA56" i="4" s="1"/>
  <c r="AEZ22" i="4"/>
  <c r="AET56" i="4" s="1"/>
  <c r="AFD56" i="4" s="1"/>
  <c r="XX23" i="4"/>
  <c r="XR57" i="4" s="1"/>
  <c r="YB57" i="4" s="1"/>
  <c r="AEZ23" i="4"/>
  <c r="AET57" i="4" s="1"/>
  <c r="AFD57" i="4" s="1"/>
  <c r="XA24" i="4"/>
  <c r="AAO24" i="4"/>
  <c r="AEC24" i="4"/>
  <c r="ZR25" i="4"/>
  <c r="ADF25" i="4"/>
  <c r="ACZ59" i="4" s="1"/>
  <c r="ADJ59" i="4" s="1"/>
  <c r="VG26" i="4"/>
  <c r="ACI26" i="4"/>
  <c r="AFW26" i="4"/>
  <c r="AFQ60" i="4" s="1"/>
  <c r="AGA60" i="4" s="1"/>
  <c r="ABL27" i="4"/>
  <c r="ABF61" i="4" s="1"/>
  <c r="ABP61" i="4" s="1"/>
  <c r="XA107" i="4"/>
  <c r="WU141" i="4" s="1"/>
  <c r="XE141" i="4" s="1"/>
  <c r="AAO107" i="4"/>
  <c r="AAI141" i="4" s="1"/>
  <c r="AAS141" i="4" s="1"/>
  <c r="AEC107" i="4"/>
  <c r="WD108" i="4"/>
  <c r="VX142" i="4" s="1"/>
  <c r="WH142" i="4" s="1"/>
  <c r="ZR108" i="4"/>
  <c r="ADF108" i="4"/>
  <c r="ACZ142" i="4" s="1"/>
  <c r="ADJ142" i="4" s="1"/>
  <c r="VG109" i="4"/>
  <c r="VA143" i="4" s="1"/>
  <c r="VK143" i="4" s="1"/>
  <c r="ACI109" i="4"/>
  <c r="AFW109" i="4"/>
  <c r="XX110" i="4"/>
  <c r="XR144" i="4" s="1"/>
  <c r="YB144" i="4" s="1"/>
  <c r="ABL110" i="4"/>
  <c r="ABF144" i="4" s="1"/>
  <c r="ABP144" i="4" s="1"/>
  <c r="XA111" i="4"/>
  <c r="WU145" i="4" s="1"/>
  <c r="XE145" i="4" s="1"/>
  <c r="AAO111" i="4"/>
  <c r="AAI145" i="4" s="1"/>
  <c r="AAS145" i="4" s="1"/>
  <c r="AEC111" i="4"/>
  <c r="ADW145" i="4" s="1"/>
  <c r="AEG145" i="4" s="1"/>
  <c r="WD112" i="4"/>
  <c r="ZR112" i="4"/>
  <c r="ADF112" i="4"/>
  <c r="VG113" i="4"/>
  <c r="ACI113" i="4"/>
  <c r="AFW113" i="4"/>
  <c r="XX38" i="4"/>
  <c r="XR72" i="4" s="1"/>
  <c r="YB72" i="4" s="1"/>
  <c r="ABL38" i="4"/>
  <c r="AEZ38" i="4"/>
  <c r="AET72" i="4" s="1"/>
  <c r="AFD72" i="4" s="1"/>
  <c r="XA39" i="4"/>
  <c r="WU73" i="4" s="1"/>
  <c r="XE73" i="4" s="1"/>
  <c r="AAO39" i="4"/>
  <c r="AAI73" i="4" s="1"/>
  <c r="AAS73" i="4" s="1"/>
  <c r="AEC39" i="4"/>
  <c r="ADW73" i="4" s="1"/>
  <c r="AEG73" i="4" s="1"/>
  <c r="WD40" i="4"/>
  <c r="VX74" i="4" s="1"/>
  <c r="WH74" i="4" s="1"/>
  <c r="ZR40" i="4"/>
  <c r="ZL74" i="4" s="1"/>
  <c r="ZV74" i="4" s="1"/>
  <c r="ADF40" i="4"/>
  <c r="VG41" i="4"/>
  <c r="ACI41" i="4"/>
  <c r="ACC75" i="4" s="1"/>
  <c r="ACM75" i="4" s="1"/>
  <c r="AFW41" i="4"/>
  <c r="AFQ75" i="4" s="1"/>
  <c r="AGA75" i="4" s="1"/>
  <c r="XX42" i="4"/>
  <c r="XR76" i="4" s="1"/>
  <c r="YB76" i="4" s="1"/>
  <c r="ABL42" i="4"/>
  <c r="ABF76" i="4" s="1"/>
  <c r="ABP76" i="4" s="1"/>
  <c r="AAO43" i="4"/>
  <c r="AAI77" i="4" s="1"/>
  <c r="AAS77" i="4" s="1"/>
  <c r="AEC43" i="4"/>
  <c r="WD44" i="4"/>
  <c r="VX78" i="4" s="1"/>
  <c r="WH78" i="4" s="1"/>
  <c r="ZR44" i="4"/>
  <c r="ZL78" i="4" s="1"/>
  <c r="ZV78" i="4" s="1"/>
  <c r="ADF44" i="4"/>
  <c r="ACZ78" i="4" s="1"/>
  <c r="ADJ78" i="4" s="1"/>
  <c r="ACI124" i="4"/>
  <c r="ACC158" i="4" s="1"/>
  <c r="ACM158" i="4" s="1"/>
  <c r="AFW124" i="4"/>
  <c r="XX125" i="4"/>
  <c r="XR159" i="4" s="1"/>
  <c r="YB159" i="4" s="1"/>
  <c r="ABL125" i="4"/>
  <c r="XA126" i="4"/>
  <c r="WU160" i="4" s="1"/>
  <c r="XE160" i="4" s="1"/>
  <c r="AAO126" i="4"/>
  <c r="AEC126" i="4"/>
  <c r="ADW160" i="4" s="1"/>
  <c r="AEG160" i="4" s="1"/>
  <c r="WD127" i="4"/>
  <c r="VX161" i="4" s="1"/>
  <c r="WH161" i="4" s="1"/>
  <c r="ZR127" i="4"/>
  <c r="ZL161" i="4" s="1"/>
  <c r="ZV161" i="4" s="1"/>
  <c r="ADF127" i="4"/>
  <c r="ACZ161" i="4" s="1"/>
  <c r="ADJ161" i="4" s="1"/>
  <c r="VG128" i="4"/>
  <c r="VA162" i="4" s="1"/>
  <c r="VK162" i="4" s="1"/>
  <c r="ACI128" i="4"/>
  <c r="AFW128" i="4"/>
  <c r="ABL129" i="4"/>
  <c r="ABF163" i="4" s="1"/>
  <c r="ABP163" i="4" s="1"/>
  <c r="ADF129" i="4"/>
  <c r="ACZ163" i="4" s="1"/>
  <c r="ADJ163" i="4" s="1"/>
  <c r="XA130" i="4"/>
  <c r="WU164" i="4" s="1"/>
  <c r="XE164" i="4" s="1"/>
  <c r="AAO130" i="4"/>
  <c r="AEC130" i="4"/>
  <c r="ADF130" i="4"/>
  <c r="WU7" i="4"/>
  <c r="VX8" i="4"/>
  <c r="VA9" i="4"/>
  <c r="VA26" i="4" s="1"/>
  <c r="XR93" i="4"/>
  <c r="UL89" i="4"/>
  <c r="UL140" i="4" s="1"/>
  <c r="UL157" i="4" s="1"/>
  <c r="TM113" i="4"/>
  <c r="TG147" i="4" s="1"/>
  <c r="TQ147" i="4" s="1"/>
  <c r="AAO89" i="4"/>
  <c r="AAO140" i="4" s="1"/>
  <c r="AAO157" i="4" s="1"/>
  <c r="AAO106" i="4"/>
  <c r="AAI140" i="4" s="1"/>
  <c r="AAO3" i="4"/>
  <c r="AAO54" i="4" s="1"/>
  <c r="AAO71" i="4" s="1"/>
  <c r="AAO20" i="4"/>
  <c r="AAI54" i="4" s="1"/>
  <c r="AAI89" i="4"/>
  <c r="AAI106" i="4" s="1"/>
  <c r="AAI123" i="4" s="1"/>
  <c r="AAI3" i="4"/>
  <c r="AAI20" i="4" s="1"/>
  <c r="AAI37" i="4" s="1"/>
  <c r="AAO37" i="4"/>
  <c r="AAI71" i="4" s="1"/>
  <c r="TI3" i="4"/>
  <c r="TI20" i="4" s="1"/>
  <c r="TI37" i="4" s="1"/>
  <c r="TO123" i="4"/>
  <c r="TI157" i="4" s="1"/>
  <c r="TO37" i="4"/>
  <c r="TI71" i="4" s="1"/>
  <c r="TO89" i="4"/>
  <c r="TO140" i="4" s="1"/>
  <c r="TO157" i="4" s="1"/>
  <c r="TO3" i="4"/>
  <c r="TO54" i="4" s="1"/>
  <c r="TO71" i="4" s="1"/>
  <c r="TO20" i="4"/>
  <c r="TI54" i="4" s="1"/>
  <c r="AAK3" i="4"/>
  <c r="AAK20" i="4" s="1"/>
  <c r="AAK37" i="4" s="1"/>
  <c r="AAQ106" i="4"/>
  <c r="AAK140" i="4" s="1"/>
  <c r="AAQ89" i="4"/>
  <c r="AAQ140" i="4" s="1"/>
  <c r="AAQ157" i="4" s="1"/>
  <c r="AAQ20" i="4"/>
  <c r="AAK54" i="4" s="1"/>
  <c r="AAQ3" i="4"/>
  <c r="AAQ54" i="4" s="1"/>
  <c r="AAQ71" i="4" s="1"/>
  <c r="AAQ123" i="4"/>
  <c r="AAK157" i="4" s="1"/>
  <c r="AAQ37" i="4"/>
  <c r="AAK71" i="4" s="1"/>
  <c r="AAK89" i="4"/>
  <c r="AAK106" i="4" s="1"/>
  <c r="AAK123" i="4" s="1"/>
  <c r="UE3" i="4"/>
  <c r="UE20" i="4" s="1"/>
  <c r="UE37" i="4" s="1"/>
  <c r="UK123" i="4"/>
  <c r="UE157" i="4" s="1"/>
  <c r="UK3" i="4"/>
  <c r="UK54" i="4" s="1"/>
  <c r="UK71" i="4" s="1"/>
  <c r="UK106" i="4"/>
  <c r="UE140" i="4" s="1"/>
  <c r="UK20" i="4"/>
  <c r="UE54" i="4" s="1"/>
  <c r="UK26" i="4"/>
  <c r="UE60" i="4" s="1"/>
  <c r="UK109" i="4"/>
  <c r="ACJ6" i="4"/>
  <c r="ACJ10" i="4"/>
  <c r="ACJ93" i="4"/>
  <c r="SP111" i="4"/>
  <c r="SJ145" i="4" s="1"/>
  <c r="ST145" i="4" s="1"/>
  <c r="TG10" i="4"/>
  <c r="UJ7" i="4"/>
  <c r="UJ58" i="4" s="1"/>
  <c r="UJ75" i="4" s="1"/>
  <c r="UJ109" i="4"/>
  <c r="UD143" i="4" s="1"/>
  <c r="UN143" i="4" s="1"/>
  <c r="AEC4" i="4"/>
  <c r="AEC55" i="4" s="1"/>
  <c r="AEC72" i="4" s="1"/>
  <c r="SQ25" i="4"/>
  <c r="TN5" i="4"/>
  <c r="TN24" i="4"/>
  <c r="TN107" i="4"/>
  <c r="TN111" i="4"/>
  <c r="TH145" i="4" s="1"/>
  <c r="UK110" i="4"/>
  <c r="UE144" i="4" s="1"/>
  <c r="AFX123" i="4"/>
  <c r="AFR157" i="4" s="1"/>
  <c r="AFR3" i="4"/>
  <c r="AFR20" i="4" s="1"/>
  <c r="AFR37" i="4" s="1"/>
  <c r="AFR89" i="4"/>
  <c r="AFR106" i="4" s="1"/>
  <c r="AFR123" i="4" s="1"/>
  <c r="AFX20" i="4"/>
  <c r="AFR54" i="4" s="1"/>
  <c r="AFX106" i="4"/>
  <c r="AFR140" i="4" s="1"/>
  <c r="AFX3" i="4"/>
  <c r="AFX54" i="4" s="1"/>
  <c r="AFX71" i="4" s="1"/>
  <c r="AFX89" i="4"/>
  <c r="AFX140" i="4" s="1"/>
  <c r="AFX157" i="4" s="1"/>
  <c r="AFX37" i="4"/>
  <c r="AFR71" i="4" s="1"/>
  <c r="ACJ7" i="4"/>
  <c r="ACJ58" i="4" s="1"/>
  <c r="ACJ75" i="4" s="1"/>
  <c r="ADG10" i="4"/>
  <c r="ACJ90" i="4"/>
  <c r="XY91" i="4"/>
  <c r="AED92" i="4"/>
  <c r="AED143" i="4" s="1"/>
  <c r="AED160" i="4" s="1"/>
  <c r="ZS93" i="4"/>
  <c r="WE21" i="4"/>
  <c r="ABM23" i="4"/>
  <c r="AED24" i="4"/>
  <c r="ADX58" i="4" s="1"/>
  <c r="AFA26" i="4"/>
  <c r="AEU60" i="4" s="1"/>
  <c r="ABM27" i="4"/>
  <c r="AAP107" i="4"/>
  <c r="AFX109" i="4"/>
  <c r="AFR143" i="4" s="1"/>
  <c r="ZS112" i="4"/>
  <c r="ACJ113" i="4"/>
  <c r="ABM42" i="4"/>
  <c r="UJ37" i="4"/>
  <c r="UD71" i="4" s="1"/>
  <c r="SP40" i="4"/>
  <c r="SJ74" i="4" s="1"/>
  <c r="ST74" i="4" s="1"/>
  <c r="SJ8" i="4"/>
  <c r="SJ91" i="4"/>
  <c r="ST91" i="4" s="1"/>
  <c r="TM43" i="4"/>
  <c r="TG7" i="4"/>
  <c r="ACI89" i="4"/>
  <c r="ACI140" i="4" s="1"/>
  <c r="ACI157" i="4" s="1"/>
  <c r="ACI123" i="4"/>
  <c r="ACC157" i="4" s="1"/>
  <c r="ACC89" i="4"/>
  <c r="ACC106" i="4" s="1"/>
  <c r="ACC123" i="4" s="1"/>
  <c r="ACC3" i="4"/>
  <c r="ACC20" i="4" s="1"/>
  <c r="ACC37" i="4" s="1"/>
  <c r="ACI37" i="4"/>
  <c r="ACC71" i="4" s="1"/>
  <c r="ACI3" i="4"/>
  <c r="ACI54" i="4" s="1"/>
  <c r="ACI71" i="4" s="1"/>
  <c r="ACI106" i="4"/>
  <c r="ACC140" i="4" s="1"/>
  <c r="ACI20" i="4"/>
  <c r="ACC54" i="4" s="1"/>
  <c r="VI89" i="4"/>
  <c r="VI140" i="4" s="1"/>
  <c r="VI157" i="4" s="1"/>
  <c r="VI106" i="4"/>
  <c r="VC140" i="4" s="1"/>
  <c r="VC89" i="4"/>
  <c r="VC106" i="4" s="1"/>
  <c r="VC123" i="4" s="1"/>
  <c r="VI20" i="4"/>
  <c r="VC54" i="4" s="1"/>
  <c r="VI3" i="4"/>
  <c r="VI54" i="4" s="1"/>
  <c r="VI71" i="4" s="1"/>
  <c r="VC3" i="4"/>
  <c r="VC20" i="4" s="1"/>
  <c r="VC37" i="4" s="1"/>
  <c r="VI37" i="4"/>
  <c r="VC71" i="4" s="1"/>
  <c r="YW37" i="4"/>
  <c r="YQ71" i="4" s="1"/>
  <c r="YW20" i="4"/>
  <c r="YQ54" i="4" s="1"/>
  <c r="YQ3" i="4"/>
  <c r="YQ20" i="4" s="1"/>
  <c r="YQ37" i="4" s="1"/>
  <c r="YQ89" i="4"/>
  <c r="YQ106" i="4" s="1"/>
  <c r="YQ123" i="4" s="1"/>
  <c r="YW3" i="4"/>
  <c r="YW54" i="4" s="1"/>
  <c r="YW71" i="4" s="1"/>
  <c r="YW89" i="4"/>
  <c r="YW140" i="4" s="1"/>
  <c r="YW157" i="4" s="1"/>
  <c r="YW123" i="4"/>
  <c r="YQ157" i="4" s="1"/>
  <c r="ACK106" i="4"/>
  <c r="ACE140" i="4" s="1"/>
  <c r="ACK20" i="4"/>
  <c r="ACE54" i="4" s="1"/>
  <c r="ACE3" i="4"/>
  <c r="ACE20" i="4" s="1"/>
  <c r="ACE37" i="4" s="1"/>
  <c r="ACK3" i="4"/>
  <c r="ACK54" i="4" s="1"/>
  <c r="ACK71" i="4" s="1"/>
  <c r="ACK37" i="4"/>
  <c r="ACE71" i="4" s="1"/>
  <c r="ACE89" i="4"/>
  <c r="ACE106" i="4" s="1"/>
  <c r="ACE123" i="4" s="1"/>
  <c r="ACK123" i="4"/>
  <c r="ACE157" i="4" s="1"/>
  <c r="ACK89" i="4"/>
  <c r="ACK140" i="4" s="1"/>
  <c r="ACK157" i="4" s="1"/>
  <c r="AFS89" i="4"/>
  <c r="AFS106" i="4" s="1"/>
  <c r="AFS123" i="4" s="1"/>
  <c r="AFY123" i="4"/>
  <c r="AFS157" i="4" s="1"/>
  <c r="AFY20" i="4"/>
  <c r="AFS54" i="4" s="1"/>
  <c r="AFY37" i="4"/>
  <c r="AFS71" i="4" s="1"/>
  <c r="AFY89" i="4"/>
  <c r="AFY140" i="4" s="1"/>
  <c r="AFY157" i="4" s="1"/>
  <c r="AFS3" i="4"/>
  <c r="AFS20" i="4" s="1"/>
  <c r="AFS37" i="4" s="1"/>
  <c r="AFY3" i="4"/>
  <c r="AFY54" i="4" s="1"/>
  <c r="AFY71" i="4" s="1"/>
  <c r="AFY106" i="4"/>
  <c r="AFS140" i="4" s="1"/>
  <c r="TI89" i="4"/>
  <c r="TI106" i="4" s="1"/>
  <c r="TI123" i="4" s="1"/>
  <c r="WF106" i="4"/>
  <c r="VZ140" i="4" s="1"/>
  <c r="SP8" i="4"/>
  <c r="SP59" i="4" s="1"/>
  <c r="SP76" i="4" s="1"/>
  <c r="TM106" i="4"/>
  <c r="TG140" i="4" s="1"/>
  <c r="TG3" i="4"/>
  <c r="TG20" i="4" s="1"/>
  <c r="TG37" i="4" s="1"/>
  <c r="TM123" i="4"/>
  <c r="TG157" i="4" s="1"/>
  <c r="TM37" i="4"/>
  <c r="TG71" i="4" s="1"/>
  <c r="TG89" i="4"/>
  <c r="TG106" i="4" s="1"/>
  <c r="TG123" i="4" s="1"/>
  <c r="TM20" i="4"/>
  <c r="TG54" i="4" s="1"/>
  <c r="TM3" i="4"/>
  <c r="TM54" i="4" s="1"/>
  <c r="TM71" i="4" s="1"/>
  <c r="UJ112" i="4"/>
  <c r="XA3" i="4"/>
  <c r="XA54" i="4" s="1"/>
  <c r="XA71" i="4" s="1"/>
  <c r="WU89" i="4"/>
  <c r="WU106" i="4" s="1"/>
  <c r="WU123" i="4" s="1"/>
  <c r="XA123" i="4"/>
  <c r="WU157" i="4" s="1"/>
  <c r="WU3" i="4"/>
  <c r="WU20" i="4" s="1"/>
  <c r="WU37" i="4" s="1"/>
  <c r="XA89" i="4"/>
  <c r="XA140" i="4" s="1"/>
  <c r="XA157" i="4" s="1"/>
  <c r="XA37" i="4"/>
  <c r="WU71" i="4" s="1"/>
  <c r="XA20" i="4"/>
  <c r="WU54" i="4" s="1"/>
  <c r="SQ92" i="4"/>
  <c r="SQ143" i="4" s="1"/>
  <c r="SQ160" i="4" s="1"/>
  <c r="SQ111" i="4"/>
  <c r="SK90" i="4"/>
  <c r="TN95" i="4"/>
  <c r="TN146" i="4" s="1"/>
  <c r="TN163" i="4" s="1"/>
  <c r="TN129" i="4"/>
  <c r="UK22" i="4"/>
  <c r="UK41" i="4"/>
  <c r="UE9" i="4"/>
  <c r="UE26" i="4" s="1"/>
  <c r="UE43" i="4" s="1"/>
  <c r="AFA3" i="4"/>
  <c r="AFA54" i="4" s="1"/>
  <c r="AFA71" i="4" s="1"/>
  <c r="AFA123" i="4"/>
  <c r="AEU157" i="4" s="1"/>
  <c r="AFA37" i="4"/>
  <c r="AEU71" i="4" s="1"/>
  <c r="AFA106" i="4"/>
  <c r="AEU140" i="4" s="1"/>
  <c r="AFA20" i="4"/>
  <c r="AEU54" i="4" s="1"/>
  <c r="AFA89" i="4"/>
  <c r="AFA140" i="4" s="1"/>
  <c r="AFA157" i="4" s="1"/>
  <c r="AEU3" i="4"/>
  <c r="AEU20" i="4" s="1"/>
  <c r="AEU37" i="4" s="1"/>
  <c r="AEU89" i="4"/>
  <c r="AEU106" i="4" s="1"/>
  <c r="AEU123" i="4" s="1"/>
  <c r="XY7" i="4"/>
  <c r="AFX10" i="4"/>
  <c r="XB91" i="4"/>
  <c r="XB142" i="4" s="1"/>
  <c r="XB159" i="4" s="1"/>
  <c r="YV93" i="4"/>
  <c r="YV144" i="4" s="1"/>
  <c r="YV161" i="4" s="1"/>
  <c r="ABM94" i="4"/>
  <c r="SP96" i="4"/>
  <c r="TM125" i="4"/>
  <c r="TM129" i="4"/>
  <c r="UD92" i="4"/>
  <c r="XX106" i="4"/>
  <c r="XR140" i="4" s="1"/>
  <c r="XX89" i="4"/>
  <c r="XX140" i="4" s="1"/>
  <c r="XX157" i="4" s="1"/>
  <c r="XX20" i="4"/>
  <c r="XR54" i="4" s="1"/>
  <c r="XX3" i="4"/>
  <c r="XX54" i="4" s="1"/>
  <c r="XX71" i="4" s="1"/>
  <c r="XR89" i="4"/>
  <c r="XR106" i="4" s="1"/>
  <c r="XR123" i="4" s="1"/>
  <c r="XR3" i="4"/>
  <c r="XR20" i="4" s="1"/>
  <c r="XR37" i="4" s="1"/>
  <c r="XX123" i="4"/>
  <c r="XR157" i="4" s="1"/>
  <c r="XX37" i="4"/>
  <c r="XR71" i="4" s="1"/>
  <c r="TN92" i="4"/>
  <c r="TN143" i="4" s="1"/>
  <c r="TN160" i="4" s="1"/>
  <c r="TN96" i="4"/>
  <c r="TN147" i="4" s="1"/>
  <c r="TN164" i="4" s="1"/>
  <c r="TN39" i="4"/>
  <c r="UK4" i="4"/>
  <c r="UK8" i="4"/>
  <c r="YV37" i="4"/>
  <c r="YP71" i="4" s="1"/>
  <c r="YV3" i="4"/>
  <c r="YV54" i="4" s="1"/>
  <c r="YV71" i="4" s="1"/>
  <c r="YV89" i="4"/>
  <c r="YV140" i="4" s="1"/>
  <c r="YV157" i="4" s="1"/>
  <c r="YP89" i="4"/>
  <c r="YP106" i="4" s="1"/>
  <c r="YP123" i="4" s="1"/>
  <c r="YP3" i="4"/>
  <c r="YP20" i="4" s="1"/>
  <c r="YP37" i="4" s="1"/>
  <c r="YV20" i="4"/>
  <c r="YP54" i="4" s="1"/>
  <c r="YV106" i="4"/>
  <c r="YP140" i="4" s="1"/>
  <c r="ABM4" i="4"/>
  <c r="XB5" i="4"/>
  <c r="WE6" i="4"/>
  <c r="AED9" i="4"/>
  <c r="AED60" i="4" s="1"/>
  <c r="AED77" i="4" s="1"/>
  <c r="VH90" i="4"/>
  <c r="AAP92" i="4"/>
  <c r="AAP143" i="4" s="1"/>
  <c r="AAP160" i="4" s="1"/>
  <c r="WE93" i="4"/>
  <c r="WE144" i="4" s="1"/>
  <c r="WE161" i="4" s="1"/>
  <c r="ACJ94" i="4"/>
  <c r="ACJ145" i="4" s="1"/>
  <c r="ACJ162" i="4" s="1"/>
  <c r="ABM95" i="4"/>
  <c r="ABM146" i="4" s="1"/>
  <c r="ABM163" i="4" s="1"/>
  <c r="YV22" i="4"/>
  <c r="XY23" i="4"/>
  <c r="ADG25" i="4"/>
  <c r="AED107" i="4"/>
  <c r="YV109" i="4"/>
  <c r="YP143" i="4" s="1"/>
  <c r="ABM110" i="4"/>
  <c r="AAP111" i="4"/>
  <c r="AFX113" i="4"/>
  <c r="ADG40" i="4"/>
  <c r="ADA74" i="4" s="1"/>
  <c r="AFX41" i="4"/>
  <c r="XY42" i="4"/>
  <c r="WE44" i="4"/>
  <c r="VY78" i="4" s="1"/>
  <c r="YV124" i="4"/>
  <c r="ZM8" i="4"/>
  <c r="TM5" i="4"/>
  <c r="TM56" i="4" s="1"/>
  <c r="TM73" i="4" s="1"/>
  <c r="TM24" i="4"/>
  <c r="TG58" i="4" s="1"/>
  <c r="TQ58" i="4" s="1"/>
  <c r="TM39" i="4"/>
  <c r="TG73" i="4" s="1"/>
  <c r="TQ73" i="4" s="1"/>
  <c r="TG90" i="4"/>
  <c r="UJ91" i="4"/>
  <c r="SQ123" i="4"/>
  <c r="SK157" i="4" s="1"/>
  <c r="SQ89" i="4"/>
  <c r="SQ140" i="4" s="1"/>
  <c r="SQ157" i="4" s="1"/>
  <c r="SQ20" i="4"/>
  <c r="SK54" i="4" s="1"/>
  <c r="SQ37" i="4"/>
  <c r="SK71" i="4" s="1"/>
  <c r="SQ3" i="4"/>
  <c r="SQ54" i="4" s="1"/>
  <c r="SQ71" i="4" s="1"/>
  <c r="SK3" i="4"/>
  <c r="SK20" i="4" s="1"/>
  <c r="SK37" i="4" s="1"/>
  <c r="SQ7" i="4"/>
  <c r="SQ90" i="4"/>
  <c r="SQ141" i="4" s="1"/>
  <c r="SQ158" i="4" s="1"/>
  <c r="SQ94" i="4"/>
  <c r="SQ145" i="4" s="1"/>
  <c r="SQ162" i="4" s="1"/>
  <c r="SQ22" i="4"/>
  <c r="SQ109" i="4"/>
  <c r="SQ41" i="4"/>
  <c r="SQ124" i="4"/>
  <c r="SQ128" i="4"/>
  <c r="SK162" i="4" s="1"/>
  <c r="SK9" i="4"/>
  <c r="SK92" i="4"/>
  <c r="SK109" i="4" s="1"/>
  <c r="SK126" i="4" s="1"/>
  <c r="TN6" i="4"/>
  <c r="TN10" i="4"/>
  <c r="TN61" i="4" s="1"/>
  <c r="TN78" i="4" s="1"/>
  <c r="TN93" i="4"/>
  <c r="TN144" i="4" s="1"/>
  <c r="TN161" i="4" s="1"/>
  <c r="TN21" i="4"/>
  <c r="TH55" i="4" s="1"/>
  <c r="TN25" i="4"/>
  <c r="TH59" i="4" s="1"/>
  <c r="TN108" i="4"/>
  <c r="TH142" i="4" s="1"/>
  <c r="TN112" i="4"/>
  <c r="TH146" i="4" s="1"/>
  <c r="TN44" i="4"/>
  <c r="TN127" i="4"/>
  <c r="TH8" i="4"/>
  <c r="TH25" i="4" s="1"/>
  <c r="TH42" i="4" s="1"/>
  <c r="TH91" i="4"/>
  <c r="TH95" i="4"/>
  <c r="UK5" i="4"/>
  <c r="UK9" i="4"/>
  <c r="UK92" i="4"/>
  <c r="UK143" i="4" s="1"/>
  <c r="UK160" i="4" s="1"/>
  <c r="UK24" i="4"/>
  <c r="UE58" i="4" s="1"/>
  <c r="UK107" i="4"/>
  <c r="UK39" i="4"/>
  <c r="UK43" i="4"/>
  <c r="UK126" i="4"/>
  <c r="UK130" i="4"/>
  <c r="UE7" i="4"/>
  <c r="UE24" i="4" s="1"/>
  <c r="UE41" i="4" s="1"/>
  <c r="UE90" i="4"/>
  <c r="UE107" i="4" s="1"/>
  <c r="UE124" i="4" s="1"/>
  <c r="UE94" i="4"/>
  <c r="WE106" i="4"/>
  <c r="VY140" i="4" s="1"/>
  <c r="WE20" i="4"/>
  <c r="VY54" i="4" s="1"/>
  <c r="WE3" i="4"/>
  <c r="WE54" i="4" s="1"/>
  <c r="WE71" i="4" s="1"/>
  <c r="VY89" i="4"/>
  <c r="VY106" i="4" s="1"/>
  <c r="VY123" i="4" s="1"/>
  <c r="ZS106" i="4"/>
  <c r="ZM140" i="4" s="1"/>
  <c r="ZS3" i="4"/>
  <c r="ZS54" i="4" s="1"/>
  <c r="ZS71" i="4" s="1"/>
  <c r="ZS123" i="4"/>
  <c r="ZM157" i="4" s="1"/>
  <c r="ZM89" i="4"/>
  <c r="ZM106" i="4" s="1"/>
  <c r="ZM123" i="4" s="1"/>
  <c r="ZS37" i="4"/>
  <c r="ZM71" i="4" s="1"/>
  <c r="ZM3" i="4"/>
  <c r="ZM20" i="4" s="1"/>
  <c r="ZM37" i="4" s="1"/>
  <c r="ZS89" i="4"/>
  <c r="ZS140" i="4" s="1"/>
  <c r="ZS157" i="4" s="1"/>
  <c r="ADA3" i="4"/>
  <c r="ADA20" i="4" s="1"/>
  <c r="ADA37" i="4" s="1"/>
  <c r="ADG106" i="4"/>
  <c r="ADA140" i="4" s="1"/>
  <c r="ADG20" i="4"/>
  <c r="ADA54" i="4" s="1"/>
  <c r="ADG89" i="4"/>
  <c r="ADG140" i="4" s="1"/>
  <c r="ADG157" i="4" s="1"/>
  <c r="ADA89" i="4"/>
  <c r="ADA106" i="4" s="1"/>
  <c r="ADA123" i="4" s="1"/>
  <c r="ADG3" i="4"/>
  <c r="ADG54" i="4" s="1"/>
  <c r="ADG71" i="4" s="1"/>
  <c r="ADG37" i="4"/>
  <c r="ADA71" i="4" s="1"/>
  <c r="ADG123" i="4"/>
  <c r="ADA157" i="4" s="1"/>
  <c r="YV4" i="4"/>
  <c r="ACJ4" i="4"/>
  <c r="ACJ55" i="4" s="1"/>
  <c r="ACJ72" i="4" s="1"/>
  <c r="AFX4" i="4"/>
  <c r="AFX55" i="4" s="1"/>
  <c r="AFX72" i="4" s="1"/>
  <c r="VH4" i="4"/>
  <c r="XY5" i="4"/>
  <c r="ABM5" i="4"/>
  <c r="AFA5" i="4"/>
  <c r="AFA56" i="4" s="1"/>
  <c r="AFA73" i="4" s="1"/>
  <c r="AED6" i="4"/>
  <c r="WE7" i="4"/>
  <c r="ZS7" i="4"/>
  <c r="ADG7" i="4"/>
  <c r="ADG58" i="4" s="1"/>
  <c r="ADG75" i="4" s="1"/>
  <c r="VH8" i="4"/>
  <c r="VH59" i="4" s="1"/>
  <c r="VH76" i="4" s="1"/>
  <c r="YV8" i="4"/>
  <c r="XB10" i="4"/>
  <c r="XB93" i="4"/>
  <c r="WE26" i="4"/>
  <c r="VH38" i="4"/>
  <c r="VH42" i="4"/>
  <c r="VB76" i="4" s="1"/>
  <c r="XY43" i="4"/>
  <c r="XY125" i="4"/>
  <c r="XB126" i="4"/>
  <c r="VH129" i="4"/>
  <c r="VB163" i="4" s="1"/>
  <c r="TM89" i="4"/>
  <c r="TM140" i="4" s="1"/>
  <c r="TM157" i="4" s="1"/>
  <c r="TO106" i="4"/>
  <c r="TI140" i="4" s="1"/>
  <c r="VY3" i="4"/>
  <c r="VY20" i="4" s="1"/>
  <c r="VY37" i="4" s="1"/>
  <c r="WE37" i="4"/>
  <c r="VY71" i="4" s="1"/>
  <c r="TG92" i="4"/>
  <c r="TG109" i="4" s="1"/>
  <c r="UJ6" i="4"/>
  <c r="UJ57" i="4" s="1"/>
  <c r="UJ74" i="4" s="1"/>
  <c r="XC106" i="4"/>
  <c r="WW140" i="4" s="1"/>
  <c r="XC89" i="4"/>
  <c r="XC140" i="4" s="1"/>
  <c r="XC157" i="4" s="1"/>
  <c r="XC37" i="4"/>
  <c r="WW71" i="4" s="1"/>
  <c r="XC3" i="4"/>
  <c r="XC54" i="4" s="1"/>
  <c r="XC71" i="4" s="1"/>
  <c r="WW3" i="4"/>
  <c r="WW20" i="4" s="1"/>
  <c r="WW37" i="4" s="1"/>
  <c r="WW89" i="4"/>
  <c r="WW106" i="4" s="1"/>
  <c r="WW123" i="4" s="1"/>
  <c r="XC20" i="4"/>
  <c r="WW54" i="4" s="1"/>
  <c r="XC123" i="4"/>
  <c r="WW157" i="4" s="1"/>
  <c r="SQ5" i="4"/>
  <c r="SQ56" i="4" s="1"/>
  <c r="SQ73" i="4" s="1"/>
  <c r="SQ96" i="4"/>
  <c r="SQ98" i="4" s="1"/>
  <c r="SQ39" i="4"/>
  <c r="UE5" i="4"/>
  <c r="XS89" i="4"/>
  <c r="XS106" i="4" s="1"/>
  <c r="XS123" i="4" s="1"/>
  <c r="XY123" i="4"/>
  <c r="XS157" i="4" s="1"/>
  <c r="XY106" i="4"/>
  <c r="XS140" i="4" s="1"/>
  <c r="XY37" i="4"/>
  <c r="XS71" i="4" s="1"/>
  <c r="XY3" i="4"/>
  <c r="XY54" i="4" s="1"/>
  <c r="XY71" i="4" s="1"/>
  <c r="XY89" i="4"/>
  <c r="XY140" i="4" s="1"/>
  <c r="XY157" i="4" s="1"/>
  <c r="XS3" i="4"/>
  <c r="XS20" i="4" s="1"/>
  <c r="XS37" i="4" s="1"/>
  <c r="WE5" i="4"/>
  <c r="WE56" i="4" s="1"/>
  <c r="WE73" i="4" s="1"/>
  <c r="ABM7" i="4"/>
  <c r="AED8" i="4"/>
  <c r="AFA10" i="4"/>
  <c r="AFA61" i="4" s="1"/>
  <c r="AFA78" i="4" s="1"/>
  <c r="AAP91" i="4"/>
  <c r="WE92" i="4"/>
  <c r="WE143" i="4" s="1"/>
  <c r="WE160" i="4" s="1"/>
  <c r="TM8" i="4"/>
  <c r="TM59" i="4" s="1"/>
  <c r="TM76" i="4" s="1"/>
  <c r="TM95" i="4"/>
  <c r="TM146" i="4" s="1"/>
  <c r="TM163" i="4" s="1"/>
  <c r="TM27" i="4"/>
  <c r="TG61" i="4" s="1"/>
  <c r="TQ61" i="4" s="1"/>
  <c r="TM42" i="4"/>
  <c r="TG76" i="4" s="1"/>
  <c r="TQ76" i="4" s="1"/>
  <c r="UJ90" i="4"/>
  <c r="UJ141" i="4" s="1"/>
  <c r="UJ158" i="4" s="1"/>
  <c r="ABL106" i="4"/>
  <c r="ABF140" i="4" s="1"/>
  <c r="ABF3" i="4"/>
  <c r="ABF20" i="4" s="1"/>
  <c r="ABF37" i="4" s="1"/>
  <c r="ABL123" i="4"/>
  <c r="ABF157" i="4" s="1"/>
  <c r="ABL20" i="4"/>
  <c r="ABF54" i="4" s="1"/>
  <c r="ABL3" i="4"/>
  <c r="ABL54" i="4" s="1"/>
  <c r="ABL71" i="4" s="1"/>
  <c r="ABL89" i="4"/>
  <c r="ABL140" i="4" s="1"/>
  <c r="ABL157" i="4" s="1"/>
  <c r="ABF89" i="4"/>
  <c r="ABF106" i="4" s="1"/>
  <c r="ABF123" i="4" s="1"/>
  <c r="ABL37" i="4"/>
  <c r="ABF71" i="4" s="1"/>
  <c r="VG5" i="4"/>
  <c r="SQ6" i="4"/>
  <c r="SQ108" i="4"/>
  <c r="SQ112" i="4"/>
  <c r="SK146" i="4" s="1"/>
  <c r="SK91" i="4"/>
  <c r="SK108" i="4" s="1"/>
  <c r="SK125" i="4" s="1"/>
  <c r="TH7" i="4"/>
  <c r="TH24" i="4" s="1"/>
  <c r="TH41" i="4" s="1"/>
  <c r="TH90" i="4"/>
  <c r="UK23" i="4"/>
  <c r="UK27" i="4"/>
  <c r="UE61" i="4" s="1"/>
  <c r="VH3" i="4"/>
  <c r="VH54" i="4" s="1"/>
  <c r="VH71" i="4" s="1"/>
  <c r="VB89" i="4"/>
  <c r="VB106" i="4" s="1"/>
  <c r="VB123" i="4" s="1"/>
  <c r="VH89" i="4"/>
  <c r="VH140" i="4" s="1"/>
  <c r="VH157" i="4" s="1"/>
  <c r="VH106" i="4"/>
  <c r="VB140" i="4" s="1"/>
  <c r="VH20" i="4"/>
  <c r="VB54" i="4" s="1"/>
  <c r="VB3" i="4"/>
  <c r="VB20" i="4" s="1"/>
  <c r="VB37" i="4" s="1"/>
  <c r="AFA4" i="4"/>
  <c r="AFA55" i="4" s="1"/>
  <c r="AFA72" i="4" s="1"/>
  <c r="ADG6" i="4"/>
  <c r="VH7" i="4"/>
  <c r="VH58" i="4" s="1"/>
  <c r="VH75" i="4" s="1"/>
  <c r="ZS10" i="4"/>
  <c r="ABM91" i="4"/>
  <c r="ABM142" i="4" s="1"/>
  <c r="ABM159" i="4" s="1"/>
  <c r="ADG93" i="4"/>
  <c r="ADG144" i="4" s="1"/>
  <c r="ADG161" i="4" s="1"/>
  <c r="YV94" i="4"/>
  <c r="XY95" i="4"/>
  <c r="XY146" i="4" s="1"/>
  <c r="XY163" i="4" s="1"/>
  <c r="AED96" i="4"/>
  <c r="AED98" i="4" s="1"/>
  <c r="VH22" i="4"/>
  <c r="YV26" i="4"/>
  <c r="VH109" i="4"/>
  <c r="WE112" i="4"/>
  <c r="AAP39" i="4"/>
  <c r="AAJ73" i="4" s="1"/>
  <c r="ACJ41" i="4"/>
  <c r="ACD75" i="4" s="1"/>
  <c r="VB96" i="4"/>
  <c r="SP108" i="4"/>
  <c r="SJ142" i="4" s="1"/>
  <c r="ST142" i="4" s="1"/>
  <c r="SP127" i="4"/>
  <c r="SJ161" i="4" s="1"/>
  <c r="ST161" i="4" s="1"/>
  <c r="TM130" i="4"/>
  <c r="TG164" i="4" s="1"/>
  <c r="TQ164" i="4" s="1"/>
  <c r="SP123" i="4"/>
  <c r="SJ157" i="4" s="1"/>
  <c r="SP89" i="4"/>
  <c r="SP140" i="4" s="1"/>
  <c r="SP157" i="4" s="1"/>
  <c r="SP106" i="4"/>
  <c r="SJ140" i="4" s="1"/>
  <c r="SP37" i="4"/>
  <c r="SJ71" i="4" s="1"/>
  <c r="SP3" i="4"/>
  <c r="SP54" i="4" s="1"/>
  <c r="SP71" i="4" s="1"/>
  <c r="SP20" i="4"/>
  <c r="SJ54" i="4" s="1"/>
  <c r="SJ3" i="4"/>
  <c r="SJ20" i="4" s="1"/>
  <c r="SJ37" i="4" s="1"/>
  <c r="SP7" i="4"/>
  <c r="SP58" i="4" s="1"/>
  <c r="SP75" i="4" s="1"/>
  <c r="SP94" i="4"/>
  <c r="SP145" i="4" s="1"/>
  <c r="SP162" i="4" s="1"/>
  <c r="SP22" i="4"/>
  <c r="SJ56" i="4" s="1"/>
  <c r="ST56" i="4" s="1"/>
  <c r="SP109" i="4"/>
  <c r="SJ143" i="4" s="1"/>
  <c r="ST143" i="4" s="1"/>
  <c r="SP124" i="4"/>
  <c r="SJ158" i="4" s="1"/>
  <c r="ST158" i="4" s="1"/>
  <c r="SP128" i="4"/>
  <c r="SJ5" i="4"/>
  <c r="SJ9" i="4"/>
  <c r="SJ92" i="4"/>
  <c r="SJ96" i="4"/>
  <c r="TM6" i="4"/>
  <c r="TM57" i="4" s="1"/>
  <c r="TM74" i="4" s="1"/>
  <c r="TM10" i="4"/>
  <c r="TM61" i="4" s="1"/>
  <c r="TM78" i="4" s="1"/>
  <c r="TM21" i="4"/>
  <c r="TM25" i="4"/>
  <c r="TG59" i="4" s="1"/>
  <c r="TQ59" i="4" s="1"/>
  <c r="TM108" i="4"/>
  <c r="TG142" i="4" s="1"/>
  <c r="TQ142" i="4" s="1"/>
  <c r="TM112" i="4"/>
  <c r="TM40" i="4"/>
  <c r="TG74" i="4" s="1"/>
  <c r="TQ74" i="4" s="1"/>
  <c r="TG8" i="4"/>
  <c r="TG91" i="4"/>
  <c r="TG95" i="4"/>
  <c r="UJ5" i="4"/>
  <c r="UJ56" i="4" s="1"/>
  <c r="UJ73" i="4" s="1"/>
  <c r="UJ9" i="4"/>
  <c r="UJ92" i="4"/>
  <c r="UJ143" i="4" s="1"/>
  <c r="UJ160" i="4" s="1"/>
  <c r="UJ96" i="4"/>
  <c r="UJ147" i="4" s="1"/>
  <c r="UJ164" i="4" s="1"/>
  <c r="UJ24" i="4"/>
  <c r="UJ39" i="4"/>
  <c r="UD73" i="4" s="1"/>
  <c r="UN73" i="4" s="1"/>
  <c r="UJ43" i="4"/>
  <c r="UJ130" i="4"/>
  <c r="UD164" i="4" s="1"/>
  <c r="UN164" i="4" s="1"/>
  <c r="UD94" i="4"/>
  <c r="VX89" i="4"/>
  <c r="VX106" i="4" s="1"/>
  <c r="VX123" i="4" s="1"/>
  <c r="WD37" i="4"/>
  <c r="VX71" i="4" s="1"/>
  <c r="WD20" i="4"/>
  <c r="VX54" i="4" s="1"/>
  <c r="WD3" i="4"/>
  <c r="WD54" i="4" s="1"/>
  <c r="WD71" i="4" s="1"/>
  <c r="WD106" i="4"/>
  <c r="VX140" i="4" s="1"/>
  <c r="ZL3" i="4"/>
  <c r="ZL20" i="4" s="1"/>
  <c r="ZL37" i="4" s="1"/>
  <c r="ZR37" i="4"/>
  <c r="ZL71" i="4" s="1"/>
  <c r="ZR106" i="4"/>
  <c r="ZL140" i="4" s="1"/>
  <c r="ZR3" i="4"/>
  <c r="ZR54" i="4" s="1"/>
  <c r="ZR71" i="4" s="1"/>
  <c r="ZL89" i="4"/>
  <c r="ZL106" i="4" s="1"/>
  <c r="ZL123" i="4" s="1"/>
  <c r="ZR20" i="4"/>
  <c r="ZL54" i="4" s="1"/>
  <c r="ZR89" i="4"/>
  <c r="ZR140" i="4" s="1"/>
  <c r="ZR157" i="4" s="1"/>
  <c r="ZR123" i="4"/>
  <c r="ZL157" i="4" s="1"/>
  <c r="ADF123" i="4"/>
  <c r="ACZ157" i="4" s="1"/>
  <c r="ACZ3" i="4"/>
  <c r="ACZ20" i="4" s="1"/>
  <c r="ACZ37" i="4" s="1"/>
  <c r="ADF20" i="4"/>
  <c r="ACZ54" i="4" s="1"/>
  <c r="ADF106" i="4"/>
  <c r="ACZ140" i="4" s="1"/>
  <c r="ADF89" i="4"/>
  <c r="ADF140" i="4" s="1"/>
  <c r="ADF157" i="4" s="1"/>
  <c r="ACZ89" i="4"/>
  <c r="ACZ106" i="4" s="1"/>
  <c r="ACZ123" i="4" s="1"/>
  <c r="ADF37" i="4"/>
  <c r="ACZ71" i="4" s="1"/>
  <c r="ADF3" i="4"/>
  <c r="ADF54" i="4" s="1"/>
  <c r="ADF71" i="4" s="1"/>
  <c r="VG4" i="4"/>
  <c r="VG55" i="4" s="1"/>
  <c r="VG72" i="4" s="1"/>
  <c r="YU4" i="4"/>
  <c r="YU55" i="4" s="1"/>
  <c r="YU72" i="4" s="1"/>
  <c r="ACI4" i="4"/>
  <c r="AFW4" i="4"/>
  <c r="XX5" i="4"/>
  <c r="ABL5" i="4"/>
  <c r="ABL56" i="4" s="1"/>
  <c r="ABL73" i="4" s="1"/>
  <c r="AEZ5" i="4"/>
  <c r="AEZ56" i="4" s="1"/>
  <c r="AEZ73" i="4" s="1"/>
  <c r="AAO6" i="4"/>
  <c r="AAO57" i="4" s="1"/>
  <c r="AAO74" i="4" s="1"/>
  <c r="AEC6" i="4"/>
  <c r="AEC57" i="4" s="1"/>
  <c r="AEC74" i="4" s="1"/>
  <c r="WD7" i="4"/>
  <c r="WD58" i="4" s="1"/>
  <c r="WD75" i="4" s="1"/>
  <c r="ZR7" i="4"/>
  <c r="ADF7" i="4"/>
  <c r="ADF58" i="4" s="1"/>
  <c r="ADF75" i="4" s="1"/>
  <c r="VG8" i="4"/>
  <c r="VG59" i="4" s="1"/>
  <c r="VG76" i="4" s="1"/>
  <c r="YU8" i="4"/>
  <c r="YU59" i="4" s="1"/>
  <c r="YU76" i="4" s="1"/>
  <c r="ACI8" i="4"/>
  <c r="ACI59" i="4" s="1"/>
  <c r="ACI76" i="4" s="1"/>
  <c r="AFW8" i="4"/>
  <c r="AFW59" i="4" s="1"/>
  <c r="AFW76" i="4" s="1"/>
  <c r="AEZ8" i="4"/>
  <c r="AEZ59" i="4" s="1"/>
  <c r="AEZ76" i="4" s="1"/>
  <c r="XX9" i="4"/>
  <c r="ABL9" i="4"/>
  <c r="AEZ9" i="4"/>
  <c r="AEZ60" i="4" s="1"/>
  <c r="AEZ77" i="4" s="1"/>
  <c r="XA10" i="4"/>
  <c r="WD26" i="4"/>
  <c r="VG38" i="4"/>
  <c r="XX39" i="4"/>
  <c r="WD41" i="4"/>
  <c r="VX75" i="4" s="1"/>
  <c r="WH75" i="4" s="1"/>
  <c r="XX43" i="4"/>
  <c r="WD124" i="4"/>
  <c r="WD123" i="4"/>
  <c r="VX157" i="4" s="1"/>
  <c r="ABN89" i="4"/>
  <c r="ABN140" i="4" s="1"/>
  <c r="ABN157" i="4" s="1"/>
  <c r="TG5" i="4"/>
  <c r="UJ21" i="4"/>
  <c r="SQ9" i="4"/>
  <c r="SQ60" i="4" s="1"/>
  <c r="SQ77" i="4" s="1"/>
  <c r="SK7" i="4"/>
  <c r="SK24" i="4" s="1"/>
  <c r="SK41" i="4" s="1"/>
  <c r="TN38" i="4"/>
  <c r="TH72" i="4" s="1"/>
  <c r="UK7" i="4"/>
  <c r="UE96" i="4"/>
  <c r="UE113" i="4" s="1"/>
  <c r="UE130" i="4" s="1"/>
  <c r="AAP4" i="4"/>
  <c r="AAP55" i="4" s="1"/>
  <c r="AAP72" i="4" s="1"/>
  <c r="ZS5" i="4"/>
  <c r="AFX6" i="4"/>
  <c r="AAP8" i="4"/>
  <c r="ADG9" i="4"/>
  <c r="ABM90" i="4"/>
  <c r="ZS92" i="4"/>
  <c r="YP146" i="4"/>
  <c r="XS158" i="4"/>
  <c r="XZ124" i="4"/>
  <c r="ACD21" i="4"/>
  <c r="ACD38" i="4" s="1"/>
  <c r="SP130" i="4"/>
  <c r="SJ164" i="4" s="1"/>
  <c r="ST164" i="4" s="1"/>
  <c r="SJ7" i="4"/>
  <c r="TM38" i="4"/>
  <c r="TG72" i="4" s="1"/>
  <c r="TQ72" i="4" s="1"/>
  <c r="UJ128" i="4"/>
  <c r="UD162" i="4" s="1"/>
  <c r="UN162" i="4" s="1"/>
  <c r="UD5" i="4"/>
  <c r="UD9" i="4"/>
  <c r="AAO4" i="4"/>
  <c r="AAO55" i="4" s="1"/>
  <c r="AAO72" i="4" s="1"/>
  <c r="SQ44" i="4"/>
  <c r="SQ127" i="4"/>
  <c r="SK161" i="4" s="1"/>
  <c r="SK95" i="4"/>
  <c r="ACJ89" i="4"/>
  <c r="ACJ140" i="4" s="1"/>
  <c r="ACJ157" i="4" s="1"/>
  <c r="ACD89" i="4"/>
  <c r="ACD106" i="4" s="1"/>
  <c r="ACD123" i="4" s="1"/>
  <c r="ACJ3" i="4"/>
  <c r="ACJ54" i="4" s="1"/>
  <c r="ACJ71" i="4" s="1"/>
  <c r="ACJ106" i="4"/>
  <c r="ACD140" i="4" s="1"/>
  <c r="ACJ37" i="4"/>
  <c r="ACD71" i="4" s="1"/>
  <c r="ACJ123" i="4"/>
  <c r="ACD157" i="4" s="1"/>
  <c r="ACD3" i="4"/>
  <c r="ACD20" i="4" s="1"/>
  <c r="ACD37" i="4" s="1"/>
  <c r="ACJ20" i="4"/>
  <c r="ACD54" i="4" s="1"/>
  <c r="AAP5" i="4"/>
  <c r="AAP56" i="4" s="1"/>
  <c r="AAP73" i="4" s="1"/>
  <c r="ZS6" i="4"/>
  <c r="AFX7" i="4"/>
  <c r="XY8" i="4"/>
  <c r="AAP9" i="4"/>
  <c r="WE10" i="4"/>
  <c r="WE61" i="4" s="1"/>
  <c r="WE78" i="4" s="1"/>
  <c r="AFX90" i="4"/>
  <c r="XB92" i="4"/>
  <c r="XB143" i="4" s="1"/>
  <c r="XB160" i="4" s="1"/>
  <c r="AFX94" i="4"/>
  <c r="AAP96" i="4"/>
  <c r="ADG21" i="4"/>
  <c r="ADA55" i="4" s="1"/>
  <c r="AFX22" i="4"/>
  <c r="ZS25" i="4"/>
  <c r="ZM59" i="4" s="1"/>
  <c r="AFX26" i="4"/>
  <c r="AFR60" i="4" s="1"/>
  <c r="XB107" i="4"/>
  <c r="ZS108" i="4"/>
  <c r="ACJ109" i="4"/>
  <c r="VH113" i="4"/>
  <c r="XY38" i="4"/>
  <c r="XB39" i="4"/>
  <c r="WV73" i="4" s="1"/>
  <c r="WE40" i="4"/>
  <c r="YV41" i="4"/>
  <c r="AAJ7" i="4"/>
  <c r="VY8" i="4"/>
  <c r="UK89" i="4"/>
  <c r="UK140" i="4" s="1"/>
  <c r="UK157" i="4" s="1"/>
  <c r="SP10" i="4"/>
  <c r="SP61" i="4" s="1"/>
  <c r="SP78" i="4" s="1"/>
  <c r="SP25" i="4"/>
  <c r="SJ59" i="4" s="1"/>
  <c r="ST59" i="4" s="1"/>
  <c r="SP44" i="4"/>
  <c r="SJ95" i="4"/>
  <c r="TM92" i="4"/>
  <c r="TM143" i="4" s="1"/>
  <c r="TM160" i="4" s="1"/>
  <c r="TM96" i="4"/>
  <c r="TM147" i="4" s="1"/>
  <c r="TM164" i="4" s="1"/>
  <c r="TM111" i="4"/>
  <c r="TG145" i="4" s="1"/>
  <c r="TQ145" i="4" s="1"/>
  <c r="UJ4" i="4"/>
  <c r="UJ8" i="4"/>
  <c r="UJ59" i="4" s="1"/>
  <c r="UJ76" i="4" s="1"/>
  <c r="SR89" i="4"/>
  <c r="SR140" i="4" s="1"/>
  <c r="SR157" i="4" s="1"/>
  <c r="SR106" i="4"/>
  <c r="SL140" i="4" s="1"/>
  <c r="SL3" i="4"/>
  <c r="SL20" i="4" s="1"/>
  <c r="SL37" i="4" s="1"/>
  <c r="SR37" i="4"/>
  <c r="SL71" i="4" s="1"/>
  <c r="SR3" i="4"/>
  <c r="SR54" i="4" s="1"/>
  <c r="SR71" i="4" s="1"/>
  <c r="SR123" i="4"/>
  <c r="SL157" i="4" s="1"/>
  <c r="SR20" i="4"/>
  <c r="SL54" i="4" s="1"/>
  <c r="WF123" i="4"/>
  <c r="VZ157" i="4" s="1"/>
  <c r="WF89" i="4"/>
  <c r="WF140" i="4" s="1"/>
  <c r="WF157" i="4" s="1"/>
  <c r="WF20" i="4"/>
  <c r="VZ54" i="4" s="1"/>
  <c r="WF3" i="4"/>
  <c r="WF54" i="4" s="1"/>
  <c r="WF71" i="4" s="1"/>
  <c r="VZ3" i="4"/>
  <c r="VZ20" i="4" s="1"/>
  <c r="VZ37" i="4" s="1"/>
  <c r="VZ89" i="4"/>
  <c r="VZ106" i="4" s="1"/>
  <c r="VZ123" i="4" s="1"/>
  <c r="ZN89" i="4"/>
  <c r="ZN106" i="4" s="1"/>
  <c r="ZN123" i="4" s="1"/>
  <c r="ZT106" i="4"/>
  <c r="ZN140" i="4" s="1"/>
  <c r="ZT3" i="4"/>
  <c r="ZT54" i="4" s="1"/>
  <c r="ZT71" i="4" s="1"/>
  <c r="ZT123" i="4"/>
  <c r="ZN157" i="4" s="1"/>
  <c r="ZT37" i="4"/>
  <c r="ZN71" i="4" s="1"/>
  <c r="ZN3" i="4"/>
  <c r="ZN20" i="4" s="1"/>
  <c r="ZN37" i="4" s="1"/>
  <c r="ZT20" i="4"/>
  <c r="ZN54" i="4" s="1"/>
  <c r="ZT89" i="4"/>
  <c r="ZT140" i="4" s="1"/>
  <c r="ZT157" i="4" s="1"/>
  <c r="ADH123" i="4"/>
  <c r="ADB157" i="4" s="1"/>
  <c r="ADH20" i="4"/>
  <c r="ADB54" i="4" s="1"/>
  <c r="ADH106" i="4"/>
  <c r="ADB140" i="4" s="1"/>
  <c r="ADH3" i="4"/>
  <c r="ADH54" i="4" s="1"/>
  <c r="ADH71" i="4" s="1"/>
  <c r="ADH37" i="4"/>
  <c r="ADB71" i="4" s="1"/>
  <c r="ADH89" i="4"/>
  <c r="ADH140" i="4" s="1"/>
  <c r="ADH157" i="4" s="1"/>
  <c r="ADB89" i="4"/>
  <c r="ADB106" i="4" s="1"/>
  <c r="ADB123" i="4" s="1"/>
  <c r="ADB3" i="4"/>
  <c r="ADB20" i="4" s="1"/>
  <c r="ADB37" i="4" s="1"/>
  <c r="VH123" i="4"/>
  <c r="VB157" i="4" s="1"/>
  <c r="WE123" i="4"/>
  <c r="VY157" i="4" s="1"/>
  <c r="AAO123" i="4"/>
  <c r="AAI157" i="4" s="1"/>
  <c r="ACJ8" i="4"/>
  <c r="AFX8" i="4"/>
  <c r="AFA8" i="4"/>
  <c r="XY9" i="4"/>
  <c r="XY60" i="4" s="1"/>
  <c r="XY77" i="4" s="1"/>
  <c r="ABM9" i="4"/>
  <c r="AFA9" i="4"/>
  <c r="AFA60" i="4" s="1"/>
  <c r="AFA77" i="4" s="1"/>
  <c r="AAP10" i="4"/>
  <c r="AAP61" i="4" s="1"/>
  <c r="AAP78" i="4" s="1"/>
  <c r="AED10" i="4"/>
  <c r="WE90" i="4"/>
  <c r="WE141" i="4" s="1"/>
  <c r="WE158" i="4" s="1"/>
  <c r="ZS90" i="4"/>
  <c r="ADG90" i="4"/>
  <c r="ADG141" i="4" s="1"/>
  <c r="ADG158" i="4" s="1"/>
  <c r="YV91" i="4"/>
  <c r="YV142" i="4" s="1"/>
  <c r="YV159" i="4" s="1"/>
  <c r="ACJ91" i="4"/>
  <c r="AFX91" i="4"/>
  <c r="XY92" i="4"/>
  <c r="XY143" i="4" s="1"/>
  <c r="XY160" i="4" s="1"/>
  <c r="ABM92" i="4"/>
  <c r="ABM143" i="4" s="1"/>
  <c r="ABM160" i="4" s="1"/>
  <c r="AFA92" i="4"/>
  <c r="AED93" i="4"/>
  <c r="AED144" i="4" s="1"/>
  <c r="AED161" i="4" s="1"/>
  <c r="WE94" i="4"/>
  <c r="ZS94" i="4"/>
  <c r="ZS145" i="4" s="1"/>
  <c r="ZS162" i="4" s="1"/>
  <c r="ADG94" i="4"/>
  <c r="ADG145" i="4" s="1"/>
  <c r="ADG162" i="4" s="1"/>
  <c r="VH95" i="4"/>
  <c r="YV95" i="4"/>
  <c r="ACJ95" i="4"/>
  <c r="AFX95" i="4"/>
  <c r="XY96" i="4"/>
  <c r="AFA96" i="4"/>
  <c r="AAP21" i="4"/>
  <c r="AED21" i="4"/>
  <c r="WE22" i="4"/>
  <c r="ZS22" i="4"/>
  <c r="ZM56" i="4" s="1"/>
  <c r="ADG22" i="4"/>
  <c r="ADA56" i="4" s="1"/>
  <c r="YV23" i="4"/>
  <c r="YP57" i="4" s="1"/>
  <c r="ACJ23" i="4"/>
  <c r="AFX23" i="4"/>
  <c r="XY24" i="4"/>
  <c r="AFA24" i="4"/>
  <c r="AEU58" i="4" s="1"/>
  <c r="XB25" i="4"/>
  <c r="AAP25" i="4"/>
  <c r="AED25" i="4"/>
  <c r="ADX59" i="4" s="1"/>
  <c r="ZS26" i="4"/>
  <c r="ADG26" i="4"/>
  <c r="VH27" i="4"/>
  <c r="VH29" i="4" s="1"/>
  <c r="YV27" i="4"/>
  <c r="ACJ27" i="4"/>
  <c r="AFX27" i="4"/>
  <c r="XY107" i="4"/>
  <c r="ABM107" i="4"/>
  <c r="AFA107" i="4"/>
  <c r="XB108" i="4"/>
  <c r="AAP108" i="4"/>
  <c r="AED108" i="4"/>
  <c r="WE109" i="4"/>
  <c r="VY143" i="4" s="1"/>
  <c r="ZS109" i="4"/>
  <c r="ZM143" i="4" s="1"/>
  <c r="ADG109" i="4"/>
  <c r="ADA143" i="4" s="1"/>
  <c r="VH110" i="4"/>
  <c r="YV110" i="4"/>
  <c r="ACJ110" i="4"/>
  <c r="AFX110" i="4"/>
  <c r="XY111" i="4"/>
  <c r="ABM111" i="4"/>
  <c r="ABG145" i="4" s="1"/>
  <c r="AFA111" i="4"/>
  <c r="XB112" i="4"/>
  <c r="AAP112" i="4"/>
  <c r="AED112" i="4"/>
  <c r="WE113" i="4"/>
  <c r="WF113" i="4" s="1"/>
  <c r="ZS113" i="4"/>
  <c r="ADG113" i="4"/>
  <c r="ADA147" i="4" s="1"/>
  <c r="YV38" i="4"/>
  <c r="ACJ38" i="4"/>
  <c r="ACD72" i="4" s="1"/>
  <c r="AFX38" i="4"/>
  <c r="XY39" i="4"/>
  <c r="AFA39" i="4"/>
  <c r="AEU73" i="4" s="1"/>
  <c r="XB40" i="4"/>
  <c r="AAP40" i="4"/>
  <c r="AAJ74" i="4" s="1"/>
  <c r="AED40" i="4"/>
  <c r="ADX74" i="4" s="1"/>
  <c r="WE41" i="4"/>
  <c r="VY75" i="4" s="1"/>
  <c r="ZS41" i="4"/>
  <c r="ZM75" i="4" s="1"/>
  <c r="ADG41" i="4"/>
  <c r="ADA75" i="4" s="1"/>
  <c r="YV42" i="4"/>
  <c r="ACJ42" i="4"/>
  <c r="ACD76" i="4" s="1"/>
  <c r="AFX42" i="4"/>
  <c r="AFA42" i="4"/>
  <c r="ABM43" i="4"/>
  <c r="AFA43" i="4"/>
  <c r="AEU77" i="4" s="1"/>
  <c r="XB44" i="4"/>
  <c r="WV78" i="4" s="1"/>
  <c r="AAP44" i="4"/>
  <c r="AAJ78" i="4" s="1"/>
  <c r="AED44" i="4"/>
  <c r="WE124" i="4"/>
  <c r="VY158" i="4" s="1"/>
  <c r="ZS124" i="4"/>
  <c r="ZM158" i="4" s="1"/>
  <c r="ADG124" i="4"/>
  <c r="ADA158" i="4" s="1"/>
  <c r="VH125" i="4"/>
  <c r="YV125" i="4"/>
  <c r="ACJ125" i="4"/>
  <c r="AFX125" i="4"/>
  <c r="AFR159" i="4" s="1"/>
  <c r="XY126" i="4"/>
  <c r="XS160" i="4" s="1"/>
  <c r="ABM126" i="4"/>
  <c r="AFA126" i="4"/>
  <c r="XB127" i="4"/>
  <c r="AAP127" i="4"/>
  <c r="AAJ161" i="4" s="1"/>
  <c r="AED127" i="4"/>
  <c r="WE128" i="4"/>
  <c r="WF128" i="4" s="1"/>
  <c r="ZS128" i="4"/>
  <c r="ADG128" i="4"/>
  <c r="YV129" i="4"/>
  <c r="ACJ129" i="4"/>
  <c r="AFX129" i="4"/>
  <c r="WV4" i="4"/>
  <c r="VY5" i="4"/>
  <c r="VB6" i="4"/>
  <c r="VB23" i="4" s="1"/>
  <c r="VB40" i="4" s="1"/>
  <c r="WV8" i="4"/>
  <c r="VY9" i="4"/>
  <c r="VY26" i="4" s="1"/>
  <c r="VY43" i="4" s="1"/>
  <c r="WV91" i="4"/>
  <c r="WV108" i="4" s="1"/>
  <c r="WV125" i="4" s="1"/>
  <c r="VB93" i="4"/>
  <c r="VB110" i="4" s="1"/>
  <c r="VB127" i="4" s="1"/>
  <c r="XS94" i="4"/>
  <c r="AAO10" i="4"/>
  <c r="AEC10" i="4"/>
  <c r="AEC61" i="4" s="1"/>
  <c r="AEC78" i="4" s="1"/>
  <c r="WD90" i="4"/>
  <c r="ZR90" i="4"/>
  <c r="ADF90" i="4"/>
  <c r="ADF141" i="4" s="1"/>
  <c r="ADF158" i="4" s="1"/>
  <c r="YU91" i="4"/>
  <c r="ACI91" i="4"/>
  <c r="AFW91" i="4"/>
  <c r="AFW142" i="4" s="1"/>
  <c r="AFW159" i="4" s="1"/>
  <c r="XX92" i="4"/>
  <c r="XX143" i="4" s="1"/>
  <c r="XX160" i="4" s="1"/>
  <c r="ABL92" i="4"/>
  <c r="AEZ92" i="4"/>
  <c r="AEZ143" i="4" s="1"/>
  <c r="AEZ160" i="4" s="1"/>
  <c r="YU92" i="4"/>
  <c r="XA93" i="4"/>
  <c r="AEC93" i="4"/>
  <c r="AEC144" i="4" s="1"/>
  <c r="AEC161" i="4" s="1"/>
  <c r="WD94" i="4"/>
  <c r="WD145" i="4" s="1"/>
  <c r="WD162" i="4" s="1"/>
  <c r="ZR94" i="4"/>
  <c r="ZR145" i="4" s="1"/>
  <c r="ZR162" i="4" s="1"/>
  <c r="YU94" i="4"/>
  <c r="YU145" i="4" s="1"/>
  <c r="YU162" i="4" s="1"/>
  <c r="VG95" i="4"/>
  <c r="YU95" i="4"/>
  <c r="ACI95" i="4"/>
  <c r="ACI146" i="4" s="1"/>
  <c r="ACI163" i="4" s="1"/>
  <c r="AFW95" i="4"/>
  <c r="AFW146" i="4" s="1"/>
  <c r="AFW163" i="4" s="1"/>
  <c r="XX96" i="4"/>
  <c r="XX147" i="4" s="1"/>
  <c r="XX164" i="4" s="1"/>
  <c r="ABL96" i="4"/>
  <c r="AEZ96" i="4"/>
  <c r="AEZ147" i="4" s="1"/>
  <c r="AEZ164" i="4" s="1"/>
  <c r="YU96" i="4"/>
  <c r="XA21" i="4"/>
  <c r="XC21" i="4" s="1"/>
  <c r="AAO21" i="4"/>
  <c r="AAI55" i="4" s="1"/>
  <c r="AAS55" i="4" s="1"/>
  <c r="AEC21" i="4"/>
  <c r="WD22" i="4"/>
  <c r="VX56" i="4" s="1"/>
  <c r="WH56" i="4" s="1"/>
  <c r="ZR22" i="4"/>
  <c r="YU22" i="4"/>
  <c r="YO56" i="4" s="1"/>
  <c r="YY56" i="4" s="1"/>
  <c r="YU23" i="4"/>
  <c r="YO57" i="4" s="1"/>
  <c r="YY57" i="4" s="1"/>
  <c r="ACI23" i="4"/>
  <c r="ACC57" i="4" s="1"/>
  <c r="ACM57" i="4" s="1"/>
  <c r="AFW23" i="4"/>
  <c r="AFQ57" i="4" s="1"/>
  <c r="AGA57" i="4" s="1"/>
  <c r="XX24" i="4"/>
  <c r="XR58" i="4" s="1"/>
  <c r="YB58" i="4" s="1"/>
  <c r="ABL24" i="4"/>
  <c r="ABF58" i="4" s="1"/>
  <c r="ABP58" i="4" s="1"/>
  <c r="AEZ24" i="4"/>
  <c r="AET58" i="4" s="1"/>
  <c r="AFD58" i="4" s="1"/>
  <c r="YU24" i="4"/>
  <c r="XA25" i="4"/>
  <c r="WU59" i="4" s="1"/>
  <c r="XE59" i="4" s="1"/>
  <c r="AAO25" i="4"/>
  <c r="AAI59" i="4" s="1"/>
  <c r="AAS59" i="4" s="1"/>
  <c r="AEC25" i="4"/>
  <c r="ADW59" i="4" s="1"/>
  <c r="AEG59" i="4" s="1"/>
  <c r="ZR26" i="4"/>
  <c r="ADF26" i="4"/>
  <c r="YU26" i="4"/>
  <c r="VG27" i="4"/>
  <c r="VA61" i="4" s="1"/>
  <c r="VK61" i="4" s="1"/>
  <c r="YU27" i="4"/>
  <c r="YO61" i="4" s="1"/>
  <c r="YY61" i="4" s="1"/>
  <c r="ACI27" i="4"/>
  <c r="ACC61" i="4" s="1"/>
  <c r="ACM61" i="4" s="1"/>
  <c r="AFW27" i="4"/>
  <c r="AFQ61" i="4" s="1"/>
  <c r="AGA61" i="4" s="1"/>
  <c r="XX107" i="4"/>
  <c r="ABL107" i="4"/>
  <c r="ABF141" i="4" s="1"/>
  <c r="ABP141" i="4" s="1"/>
  <c r="XA108" i="4"/>
  <c r="WU142" i="4" s="1"/>
  <c r="XE142" i="4" s="1"/>
  <c r="AAO108" i="4"/>
  <c r="AEC108" i="4"/>
  <c r="ADW142" i="4" s="1"/>
  <c r="AEG142" i="4" s="1"/>
  <c r="WD109" i="4"/>
  <c r="ZR109" i="4"/>
  <c r="ZL143" i="4" s="1"/>
  <c r="ZV143" i="4" s="1"/>
  <c r="VG110" i="4"/>
  <c r="VA144" i="4" s="1"/>
  <c r="VK144" i="4" s="1"/>
  <c r="YU110" i="4"/>
  <c r="YO144" i="4" s="1"/>
  <c r="YY144" i="4" s="1"/>
  <c r="ACI110" i="4"/>
  <c r="ACC144" i="4" s="1"/>
  <c r="ACM144" i="4" s="1"/>
  <c r="AFW110" i="4"/>
  <c r="AFQ144" i="4" s="1"/>
  <c r="AGA144" i="4" s="1"/>
  <c r="XX111" i="4"/>
  <c r="XR145" i="4" s="1"/>
  <c r="YB145" i="4" s="1"/>
  <c r="ABL111" i="4"/>
  <c r="ABF145" i="4" s="1"/>
  <c r="ABP145" i="4" s="1"/>
  <c r="XA112" i="4"/>
  <c r="WU146" i="4" s="1"/>
  <c r="XE146" i="4" s="1"/>
  <c r="AAO112" i="4"/>
  <c r="AEC112" i="4"/>
  <c r="YU112" i="4"/>
  <c r="WD113" i="4"/>
  <c r="VX147" i="4" s="1"/>
  <c r="WH147" i="4" s="1"/>
  <c r="YU38" i="4"/>
  <c r="YO72" i="4" s="1"/>
  <c r="YY72" i="4" s="1"/>
  <c r="ACI38" i="4"/>
  <c r="ACC72" i="4" s="1"/>
  <c r="ACM72" i="4" s="1"/>
  <c r="AFW38" i="4"/>
  <c r="AFQ72" i="4" s="1"/>
  <c r="AGA72" i="4" s="1"/>
  <c r="ABL39" i="4"/>
  <c r="AEZ39" i="4"/>
  <c r="AET73" i="4" s="1"/>
  <c r="AFD73" i="4" s="1"/>
  <c r="XA40" i="4"/>
  <c r="AAO40" i="4"/>
  <c r="AEC40" i="4"/>
  <c r="ADW74" i="4" s="1"/>
  <c r="AEG74" i="4" s="1"/>
  <c r="ZR41" i="4"/>
  <c r="VG42" i="4"/>
  <c r="VA76" i="4" s="1"/>
  <c r="VK76" i="4" s="1"/>
  <c r="YU42" i="4"/>
  <c r="YO76" i="4" s="1"/>
  <c r="YY76" i="4" s="1"/>
  <c r="ACI42" i="4"/>
  <c r="AFW42" i="4"/>
  <c r="AFQ76" i="4" s="1"/>
  <c r="AGA76" i="4" s="1"/>
  <c r="ABL43" i="4"/>
  <c r="AEZ43" i="4"/>
  <c r="AET77" i="4" s="1"/>
  <c r="AFD77" i="4" s="1"/>
  <c r="AAO44" i="4"/>
  <c r="AAQ44" i="4" s="1"/>
  <c r="AEC44" i="4"/>
  <c r="ADW78" i="4" s="1"/>
  <c r="AEG78" i="4" s="1"/>
  <c r="ZR124" i="4"/>
  <c r="VG125" i="4"/>
  <c r="YU125" i="4"/>
  <c r="YO159" i="4" s="1"/>
  <c r="YY159" i="4" s="1"/>
  <c r="ACI125" i="4"/>
  <c r="AFW125" i="4"/>
  <c r="AFQ159" i="4" s="1"/>
  <c r="AGA159" i="4" s="1"/>
  <c r="ABL126" i="4"/>
  <c r="ABF160" i="4" s="1"/>
  <c r="ABP160" i="4" s="1"/>
  <c r="XA127" i="4"/>
  <c r="WU161" i="4" s="1"/>
  <c r="XE161" i="4" s="1"/>
  <c r="AAO127" i="4"/>
  <c r="AAI161" i="4" s="1"/>
  <c r="AAS161" i="4" s="1"/>
  <c r="AEC127" i="4"/>
  <c r="ADW161" i="4" s="1"/>
  <c r="AEG161" i="4" s="1"/>
  <c r="WD128" i="4"/>
  <c r="VX162" i="4" s="1"/>
  <c r="WH162" i="4" s="1"/>
  <c r="ZR128" i="4"/>
  <c r="ZL162" i="4" s="1"/>
  <c r="ZV162" i="4" s="1"/>
  <c r="VG129" i="4"/>
  <c r="VX5" i="4"/>
  <c r="XR7" i="4"/>
  <c r="VA93" i="4"/>
  <c r="ABF94" i="4"/>
  <c r="WU95" i="4"/>
  <c r="VX96" i="4"/>
  <c r="ZS95" i="4"/>
  <c r="ADG95" i="4"/>
  <c r="ADG98" i="4" s="1"/>
  <c r="YV96" i="4"/>
  <c r="YV147" i="4" s="1"/>
  <c r="YV164" i="4" s="1"/>
  <c r="ACJ96" i="4"/>
  <c r="ACJ147" i="4" s="1"/>
  <c r="ACJ164" i="4" s="1"/>
  <c r="AFX96" i="4"/>
  <c r="XY21" i="4"/>
  <c r="XS55" i="4" s="1"/>
  <c r="ABM21" i="4"/>
  <c r="XB22" i="4"/>
  <c r="AAP22" i="4"/>
  <c r="AED22" i="4"/>
  <c r="ADX56" i="4" s="1"/>
  <c r="ZS23" i="4"/>
  <c r="ADG23" i="4"/>
  <c r="ADA57" i="4" s="1"/>
  <c r="VH24" i="4"/>
  <c r="YV24" i="4"/>
  <c r="YP58" i="4" s="1"/>
  <c r="ACJ24" i="4"/>
  <c r="AFX24" i="4"/>
  <c r="AFR58" i="4" s="1"/>
  <c r="XY25" i="4"/>
  <c r="XS59" i="4" s="1"/>
  <c r="ABM25" i="4"/>
  <c r="ABG59" i="4" s="1"/>
  <c r="XB26" i="4"/>
  <c r="WV60" i="4" s="1"/>
  <c r="AAP26" i="4"/>
  <c r="AED26" i="4"/>
  <c r="ADX60" i="4" s="1"/>
  <c r="WE27" i="4"/>
  <c r="ADG27" i="4"/>
  <c r="VH107" i="4"/>
  <c r="VB141" i="4" s="1"/>
  <c r="YV107" i="4"/>
  <c r="YP141" i="4" s="1"/>
  <c r="ACJ107" i="4"/>
  <c r="AFX107" i="4"/>
  <c r="XY108" i="4"/>
  <c r="ABM108" i="4"/>
  <c r="ABG142" i="4" s="1"/>
  <c r="XB109" i="4"/>
  <c r="AAP109" i="4"/>
  <c r="AED109" i="4"/>
  <c r="ADX143" i="4" s="1"/>
  <c r="ZS110" i="4"/>
  <c r="ZM144" i="4" s="1"/>
  <c r="ADG110" i="4"/>
  <c r="ADA144" i="4" s="1"/>
  <c r="YV111" i="4"/>
  <c r="ACJ111" i="4"/>
  <c r="AFX111" i="4"/>
  <c r="XY112" i="4"/>
  <c r="ABM112" i="4"/>
  <c r="XB113" i="4"/>
  <c r="WV147" i="4" s="1"/>
  <c r="AAP113" i="4"/>
  <c r="AED113" i="4"/>
  <c r="ADX147" i="4" s="1"/>
  <c r="ZS38" i="4"/>
  <c r="ADG38" i="4"/>
  <c r="VH39" i="4"/>
  <c r="VB73" i="4" s="1"/>
  <c r="YV39" i="4"/>
  <c r="ACJ39" i="4"/>
  <c r="AFX39" i="4"/>
  <c r="XY40" i="4"/>
  <c r="ABM40" i="4"/>
  <c r="XB41" i="4"/>
  <c r="AAP41" i="4"/>
  <c r="AED41" i="4"/>
  <c r="WE42" i="4"/>
  <c r="VY76" i="4" s="1"/>
  <c r="ZS42" i="4"/>
  <c r="ZM76" i="4" s="1"/>
  <c r="ADG42" i="4"/>
  <c r="ADA76" i="4" s="1"/>
  <c r="VH43" i="4"/>
  <c r="YV43" i="4"/>
  <c r="ACJ43" i="4"/>
  <c r="AFX43" i="4"/>
  <c r="AFR77" i="4" s="1"/>
  <c r="ABM44" i="4"/>
  <c r="XB124" i="4"/>
  <c r="AAP124" i="4"/>
  <c r="AED124" i="4"/>
  <c r="ADX158" i="4" s="1"/>
  <c r="WE125" i="4"/>
  <c r="ZS125" i="4"/>
  <c r="ZM159" i="4" s="1"/>
  <c r="ADG125" i="4"/>
  <c r="VH126" i="4"/>
  <c r="YV126" i="4"/>
  <c r="ACJ126" i="4"/>
  <c r="ACD160" i="4" s="1"/>
  <c r="AFX126" i="4"/>
  <c r="AFR160" i="4" s="1"/>
  <c r="XY127" i="4"/>
  <c r="ABM127" i="4"/>
  <c r="XB128" i="4"/>
  <c r="WV162" i="4" s="1"/>
  <c r="AAP128" i="4"/>
  <c r="AED128" i="4"/>
  <c r="ADX162" i="4" s="1"/>
  <c r="WE129" i="4"/>
  <c r="ZS129" i="4"/>
  <c r="ADG129" i="4"/>
  <c r="VH130" i="4"/>
  <c r="YV130" i="4"/>
  <c r="YP164" i="4" s="1"/>
  <c r="ACJ130" i="4"/>
  <c r="ACD164" i="4" s="1"/>
  <c r="AFX130" i="4"/>
  <c r="XS4" i="4"/>
  <c r="XT4" i="4" s="1"/>
  <c r="ABG4" i="4"/>
  <c r="ABG21" i="4" s="1"/>
  <c r="ABG38" i="4" s="1"/>
  <c r="WV5" i="4"/>
  <c r="AAJ5" i="4"/>
  <c r="AAJ22" i="4" s="1"/>
  <c r="AAJ39" i="4" s="1"/>
  <c r="ADX5" i="4"/>
  <c r="VY6" i="4"/>
  <c r="ZM6" i="4"/>
  <c r="ADA6" i="4"/>
  <c r="ADA23" i="4" s="1"/>
  <c r="ADA40" i="4" s="1"/>
  <c r="VB7" i="4"/>
  <c r="YP7" i="4"/>
  <c r="YP24" i="4" s="1"/>
  <c r="YP41" i="4" s="1"/>
  <c r="ACD7" i="4"/>
  <c r="ACD24" i="4" s="1"/>
  <c r="ACD41" i="4" s="1"/>
  <c r="AFR7" i="4"/>
  <c r="XS8" i="4"/>
  <c r="ABG8" i="4"/>
  <c r="WV9" i="4"/>
  <c r="AAJ9" i="4"/>
  <c r="AAJ26" i="4" s="1"/>
  <c r="AAJ43" i="4" s="1"/>
  <c r="ADX9" i="4"/>
  <c r="VY10" i="4"/>
  <c r="ZM10" i="4"/>
  <c r="ADA10" i="4"/>
  <c r="ADA27" i="4" s="1"/>
  <c r="ADA44" i="4" s="1"/>
  <c r="YP90" i="4"/>
  <c r="AFR90" i="4"/>
  <c r="AFR107" i="4" s="1"/>
  <c r="AFR124" i="4" s="1"/>
  <c r="ABG91" i="4"/>
  <c r="AAJ92" i="4"/>
  <c r="ADX92" i="4"/>
  <c r="VY93" i="4"/>
  <c r="ZM93" i="4"/>
  <c r="ZM110" i="4" s="1"/>
  <c r="ZM127" i="4" s="1"/>
  <c r="ADA93" i="4"/>
  <c r="ADA110" i="4" s="1"/>
  <c r="ADA127" i="4" s="1"/>
  <c r="VB94" i="4"/>
  <c r="VB111" i="4" s="1"/>
  <c r="VB128" i="4" s="1"/>
  <c r="YP94" i="4"/>
  <c r="ACD94" i="4"/>
  <c r="ACE94" i="4" s="1"/>
  <c r="AFR94" i="4"/>
  <c r="AFS94" i="4" s="1"/>
  <c r="XS95" i="4"/>
  <c r="ABG95" i="4"/>
  <c r="ABG112" i="4" s="1"/>
  <c r="ABG129" i="4" s="1"/>
  <c r="WV96" i="4"/>
  <c r="ADX96" i="4"/>
  <c r="XX6" i="4"/>
  <c r="ABL6" i="4"/>
  <c r="AEZ6" i="4"/>
  <c r="AEZ57" i="4" s="1"/>
  <c r="AEZ74" i="4" s="1"/>
  <c r="XA7" i="4"/>
  <c r="XA58" i="4" s="1"/>
  <c r="XA75" i="4" s="1"/>
  <c r="AAO7" i="4"/>
  <c r="AAO58" i="4" s="1"/>
  <c r="AAO75" i="4" s="1"/>
  <c r="AEC7" i="4"/>
  <c r="AEC58" i="4" s="1"/>
  <c r="AEC75" i="4" s="1"/>
  <c r="WD8" i="4"/>
  <c r="WD59" i="4" s="1"/>
  <c r="WD76" i="4" s="1"/>
  <c r="ZR8" i="4"/>
  <c r="ZR59" i="4" s="1"/>
  <c r="ZR76" i="4" s="1"/>
  <c r="ADF8" i="4"/>
  <c r="ADF59" i="4" s="1"/>
  <c r="ADF76" i="4" s="1"/>
  <c r="VG9" i="4"/>
  <c r="VG60" i="4" s="1"/>
  <c r="VG77" i="4" s="1"/>
  <c r="YU9" i="4"/>
  <c r="AFW9" i="4"/>
  <c r="AFY9" i="4" s="1"/>
  <c r="XX10" i="4"/>
  <c r="ABL10" i="4"/>
  <c r="ABL61" i="4" s="1"/>
  <c r="ABL78" i="4" s="1"/>
  <c r="AEZ10" i="4"/>
  <c r="AAO90" i="4"/>
  <c r="AAO141" i="4" s="1"/>
  <c r="AAO158" i="4" s="1"/>
  <c r="AEC90" i="4"/>
  <c r="AEC141" i="4" s="1"/>
  <c r="AEC158" i="4" s="1"/>
  <c r="WD91" i="4"/>
  <c r="ZR91" i="4"/>
  <c r="ZR142" i="4" s="1"/>
  <c r="ZR159" i="4" s="1"/>
  <c r="ADF91" i="4"/>
  <c r="VG92" i="4"/>
  <c r="VG143" i="4" s="1"/>
  <c r="VG160" i="4" s="1"/>
  <c r="ACI92" i="4"/>
  <c r="ACI143" i="4" s="1"/>
  <c r="ACI160" i="4" s="1"/>
  <c r="AFW92" i="4"/>
  <c r="AFW143" i="4" s="1"/>
  <c r="AFW160" i="4" s="1"/>
  <c r="XX93" i="4"/>
  <c r="ABL93" i="4"/>
  <c r="AEZ93" i="4"/>
  <c r="AEZ144" i="4" s="1"/>
  <c r="AEZ161" i="4" s="1"/>
  <c r="XA94" i="4"/>
  <c r="XA145" i="4" s="1"/>
  <c r="XA162" i="4" s="1"/>
  <c r="AAO94" i="4"/>
  <c r="AAO145" i="4" s="1"/>
  <c r="AAO162" i="4" s="1"/>
  <c r="AEC94" i="4"/>
  <c r="AEC145" i="4" s="1"/>
  <c r="AEC162" i="4" s="1"/>
  <c r="WD95" i="4"/>
  <c r="ZR95" i="4"/>
  <c r="VG96" i="4"/>
  <c r="ACI96" i="4"/>
  <c r="AFW96" i="4"/>
  <c r="AFW147" i="4" s="1"/>
  <c r="AFW164" i="4" s="1"/>
  <c r="XX21" i="4"/>
  <c r="ABL21" i="4"/>
  <c r="ABF55" i="4" s="1"/>
  <c r="ABP55" i="4" s="1"/>
  <c r="AEZ21" i="4"/>
  <c r="AET55" i="4" s="1"/>
  <c r="AFD55" i="4" s="1"/>
  <c r="XA22" i="4"/>
  <c r="AAO22" i="4"/>
  <c r="AAI56" i="4" s="1"/>
  <c r="AAS56" i="4" s="1"/>
  <c r="AEC22" i="4"/>
  <c r="ADW56" i="4" s="1"/>
  <c r="AEG56" i="4" s="1"/>
  <c r="WD23" i="4"/>
  <c r="VX57" i="4" s="1"/>
  <c r="WH57" i="4" s="1"/>
  <c r="ZR23" i="4"/>
  <c r="ZL57" i="4" s="1"/>
  <c r="ZV57" i="4" s="1"/>
  <c r="VG24" i="4"/>
  <c r="VA58" i="4" s="1"/>
  <c r="VK58" i="4" s="1"/>
  <c r="ACI24" i="4"/>
  <c r="ACC58" i="4" s="1"/>
  <c r="ACM58" i="4" s="1"/>
  <c r="AFW24" i="4"/>
  <c r="XX25" i="4"/>
  <c r="XR59" i="4" s="1"/>
  <c r="YB59" i="4" s="1"/>
  <c r="ABL25" i="4"/>
  <c r="AEZ25" i="4"/>
  <c r="AET59" i="4" s="1"/>
  <c r="AFD59" i="4" s="1"/>
  <c r="XA26" i="4"/>
  <c r="AEC26" i="4"/>
  <c r="WD27" i="4"/>
  <c r="VX61" i="4" s="1"/>
  <c r="WH61" i="4" s="1"/>
  <c r="VG107" i="4"/>
  <c r="VA141" i="4" s="1"/>
  <c r="VK141" i="4" s="1"/>
  <c r="ACI107" i="4"/>
  <c r="ACC141" i="4" s="1"/>
  <c r="ACM141" i="4" s="1"/>
  <c r="AFW107" i="4"/>
  <c r="AFQ141" i="4" s="1"/>
  <c r="AGA141" i="4" s="1"/>
  <c r="AEZ107" i="4"/>
  <c r="AET141" i="4" s="1"/>
  <c r="AFD141" i="4" s="1"/>
  <c r="XX108" i="4"/>
  <c r="XR142" i="4" s="1"/>
  <c r="YB142" i="4" s="1"/>
  <c r="ABL108" i="4"/>
  <c r="AEZ108" i="4"/>
  <c r="AET142" i="4" s="1"/>
  <c r="AFD142" i="4" s="1"/>
  <c r="XA109" i="4"/>
  <c r="WU143" i="4" s="1"/>
  <c r="XE143" i="4" s="1"/>
  <c r="AAO109" i="4"/>
  <c r="AAI143" i="4" s="1"/>
  <c r="AAS143" i="4" s="1"/>
  <c r="AEC109" i="4"/>
  <c r="ZR110" i="4"/>
  <c r="ZL144" i="4" s="1"/>
  <c r="ZV144" i="4" s="1"/>
  <c r="ADF110" i="4"/>
  <c r="ACZ144" i="4" s="1"/>
  <c r="ADJ144" i="4" s="1"/>
  <c r="ACI111" i="4"/>
  <c r="ACC145" i="4" s="1"/>
  <c r="ACM145" i="4" s="1"/>
  <c r="AFW111" i="4"/>
  <c r="AFQ145" i="4" s="1"/>
  <c r="AGA145" i="4" s="1"/>
  <c r="XX112" i="4"/>
  <c r="ABL112" i="4"/>
  <c r="AEZ112" i="4"/>
  <c r="AET146" i="4" s="1"/>
  <c r="AFD146" i="4" s="1"/>
  <c r="XA113" i="4"/>
  <c r="AAO113" i="4"/>
  <c r="AAI147" i="4" s="1"/>
  <c r="AAS147" i="4" s="1"/>
  <c r="AEC113" i="4"/>
  <c r="ADW147" i="4" s="1"/>
  <c r="AEG147" i="4" s="1"/>
  <c r="WD38" i="4"/>
  <c r="VX72" i="4" s="1"/>
  <c r="WH72" i="4" s="1"/>
  <c r="ZR38" i="4"/>
  <c r="ZL72" i="4" s="1"/>
  <c r="ZV72" i="4" s="1"/>
  <c r="VG39" i="4"/>
  <c r="ACI39" i="4"/>
  <c r="ACC73" i="4" s="1"/>
  <c r="ACM73" i="4" s="1"/>
  <c r="AFW39" i="4"/>
  <c r="AFQ73" i="4" s="1"/>
  <c r="AGA73" i="4" s="1"/>
  <c r="AEZ40" i="4"/>
  <c r="AET74" i="4" s="1"/>
  <c r="AFD74" i="4" s="1"/>
  <c r="XA41" i="4"/>
  <c r="WU75" i="4" s="1"/>
  <c r="XE75" i="4" s="1"/>
  <c r="AAO41" i="4"/>
  <c r="AAI75" i="4" s="1"/>
  <c r="AAS75" i="4" s="1"/>
  <c r="AEC41" i="4"/>
  <c r="ADW75" i="4" s="1"/>
  <c r="AEG75" i="4" s="1"/>
  <c r="WD42" i="4"/>
  <c r="ZR42" i="4"/>
  <c r="ZL76" i="4" s="1"/>
  <c r="ZV76" i="4" s="1"/>
  <c r="ACI43" i="4"/>
  <c r="AFW43" i="4"/>
  <c r="XX44" i="4"/>
  <c r="ABL44" i="4"/>
  <c r="ABF78" i="4" s="1"/>
  <c r="ABP78" i="4" s="1"/>
  <c r="AEZ44" i="4"/>
  <c r="AET78" i="4" s="1"/>
  <c r="AFD78" i="4" s="1"/>
  <c r="XA124" i="4"/>
  <c r="WU158" i="4" s="1"/>
  <c r="XE158" i="4" s="1"/>
  <c r="AAO124" i="4"/>
  <c r="AEC124" i="4"/>
  <c r="WD125" i="4"/>
  <c r="VX159" i="4" s="1"/>
  <c r="WH159" i="4" s="1"/>
  <c r="ZR125" i="4"/>
  <c r="VG126" i="4"/>
  <c r="VA160" i="4" s="1"/>
  <c r="VK160" i="4" s="1"/>
  <c r="YU126" i="4"/>
  <c r="YO160" i="4" s="1"/>
  <c r="YY160" i="4" s="1"/>
  <c r="AFW126" i="4"/>
  <c r="XX127" i="4"/>
  <c r="XR161" i="4" s="1"/>
  <c r="YB161" i="4" s="1"/>
  <c r="ABL127" i="4"/>
  <c r="ABF161" i="4" s="1"/>
  <c r="ABP161" i="4" s="1"/>
  <c r="AEZ127" i="4"/>
  <c r="AET161" i="4" s="1"/>
  <c r="AFD161" i="4" s="1"/>
  <c r="XA128" i="4"/>
  <c r="WU162" i="4" s="1"/>
  <c r="XE162" i="4" s="1"/>
  <c r="AAO128" i="4"/>
  <c r="AAI162" i="4" s="1"/>
  <c r="AAS162" i="4" s="1"/>
  <c r="AEC128" i="4"/>
  <c r="ADW162" i="4" s="1"/>
  <c r="AEG162" i="4" s="1"/>
  <c r="VX6" i="4"/>
  <c r="ZL6" i="4"/>
  <c r="ABF8" i="4"/>
  <c r="VA90" i="4"/>
  <c r="VA107" i="4" s="1"/>
  <c r="ABF91" i="4"/>
  <c r="WD129" i="4"/>
  <c r="ZR129" i="4"/>
  <c r="ZL163" i="4" s="1"/>
  <c r="ZV163" i="4" s="1"/>
  <c r="YU130" i="4"/>
  <c r="ACI130" i="4"/>
  <c r="ACC164" i="4" s="1"/>
  <c r="ACM164" i="4" s="1"/>
  <c r="AFW130" i="4"/>
  <c r="AFQ164" i="4" s="1"/>
  <c r="AGA164" i="4" s="1"/>
  <c r="XR4" i="4"/>
  <c r="ABF4" i="4"/>
  <c r="ABP4" i="4" s="1"/>
  <c r="AET4" i="4"/>
  <c r="AAI5" i="4"/>
  <c r="ADW5" i="4"/>
  <c r="ACZ6" i="4"/>
  <c r="YO7" i="4"/>
  <c r="YY7" i="4" s="1"/>
  <c r="ACC7" i="4"/>
  <c r="AFQ7" i="4"/>
  <c r="AET7" i="4"/>
  <c r="AET8" i="4"/>
  <c r="AFD8" i="4" s="1"/>
  <c r="WU9" i="4"/>
  <c r="AAI9" i="4"/>
  <c r="AAI26" i="4" s="1"/>
  <c r="ADW9" i="4"/>
  <c r="VX10" i="4"/>
  <c r="ZL10" i="4"/>
  <c r="ACC90" i="4"/>
  <c r="AFQ90" i="4"/>
  <c r="XR91" i="4"/>
  <c r="AET91" i="4"/>
  <c r="AAI92" i="4"/>
  <c r="ADW92" i="4"/>
  <c r="ZL93" i="4"/>
  <c r="ACC94" i="4"/>
  <c r="AFQ94" i="4"/>
  <c r="AET94" i="4"/>
  <c r="AFD94" i="4" s="1"/>
  <c r="XR95" i="4"/>
  <c r="ABF95" i="4"/>
  <c r="ABF112" i="4" s="1"/>
  <c r="AET95" i="4"/>
  <c r="AET112" i="4" s="1"/>
  <c r="WU96" i="4"/>
  <c r="AAI96" i="4"/>
  <c r="ADW96" i="4"/>
  <c r="AAP43" i="4"/>
  <c r="AED43" i="4"/>
  <c r="ZS44" i="4"/>
  <c r="ZM78" i="4" s="1"/>
  <c r="ADG44" i="4"/>
  <c r="ADA78" i="4" s="1"/>
  <c r="ACJ124" i="4"/>
  <c r="AFX124" i="4"/>
  <c r="ABM125" i="4"/>
  <c r="ABG159" i="4" s="1"/>
  <c r="AAP126" i="4"/>
  <c r="AAJ160" i="4" s="1"/>
  <c r="AED126" i="4"/>
  <c r="WE127" i="4"/>
  <c r="VY161" i="4" s="1"/>
  <c r="ZS127" i="4"/>
  <c r="ZT127" i="4" s="1"/>
  <c r="ADG127" i="4"/>
  <c r="ADA161" i="4" s="1"/>
  <c r="YV128" i="4"/>
  <c r="YP162" i="4" s="1"/>
  <c r="ACJ128" i="4"/>
  <c r="ACD162" i="4" s="1"/>
  <c r="AFX128" i="4"/>
  <c r="AFR162" i="4" s="1"/>
  <c r="ABM129" i="4"/>
  <c r="XB130" i="4"/>
  <c r="WV164" i="4" s="1"/>
  <c r="AAP130" i="4"/>
  <c r="AED130" i="4"/>
  <c r="VY4" i="4"/>
  <c r="ZM4" i="4"/>
  <c r="ADA4" i="4"/>
  <c r="ACD5" i="4"/>
  <c r="ACD22" i="4" s="1"/>
  <c r="ACD39" i="4" s="1"/>
  <c r="AFR5" i="4"/>
  <c r="XS6" i="4"/>
  <c r="ABG6" i="4"/>
  <c r="AEU6" i="4"/>
  <c r="WV7" i="4"/>
  <c r="ADX7" i="4"/>
  <c r="ADA8" i="4"/>
  <c r="ADA25" i="4" s="1"/>
  <c r="ADA42" i="4" s="1"/>
  <c r="YP9" i="4"/>
  <c r="YP26" i="4" s="1"/>
  <c r="YP43" i="4" s="1"/>
  <c r="AFR9" i="4"/>
  <c r="AEU9" i="4"/>
  <c r="AEU26" i="4" s="1"/>
  <c r="AEU43" i="4" s="1"/>
  <c r="XS10" i="4"/>
  <c r="ABG10" i="4"/>
  <c r="AEU10" i="4"/>
  <c r="WV90" i="4"/>
  <c r="AAJ90" i="4"/>
  <c r="ADX90" i="4"/>
  <c r="ADX107" i="4" s="1"/>
  <c r="ADX124" i="4" s="1"/>
  <c r="VY91" i="4"/>
  <c r="ZM91" i="4"/>
  <c r="ADA91" i="4"/>
  <c r="VB92" i="4"/>
  <c r="YP92" i="4"/>
  <c r="YP109" i="4" s="1"/>
  <c r="YP126" i="4" s="1"/>
  <c r="ACD92" i="4"/>
  <c r="ACD109" i="4" s="1"/>
  <c r="ACD126" i="4" s="1"/>
  <c r="AFR92" i="4"/>
  <c r="XS93" i="4"/>
  <c r="ABG93" i="4"/>
  <c r="AAJ94" i="4"/>
  <c r="AAJ111" i="4" s="1"/>
  <c r="AAJ128" i="4" s="1"/>
  <c r="VY95" i="4"/>
  <c r="ZM95" i="4"/>
  <c r="ZN95" i="4" s="1"/>
  <c r="ADA95" i="4"/>
  <c r="YP96" i="4"/>
  <c r="YP113" i="4" s="1"/>
  <c r="YP130" i="4" s="1"/>
  <c r="ACD96" i="4"/>
  <c r="ACD113" i="4" s="1"/>
  <c r="ACD130" i="4" s="1"/>
  <c r="AFR96" i="4"/>
  <c r="VX4" i="4"/>
  <c r="ZL4" i="4"/>
  <c r="ACZ4" i="4"/>
  <c r="ACC5" i="4"/>
  <c r="AFQ5" i="4"/>
  <c r="XR6" i="4"/>
  <c r="AAI7" i="4"/>
  <c r="AAI24" i="4" s="1"/>
  <c r="ADW7" i="4"/>
  <c r="ACZ7" i="4"/>
  <c r="ACZ24" i="4" s="1"/>
  <c r="ZL8" i="4"/>
  <c r="ACZ8" i="4"/>
  <c r="ADJ8" i="4" s="1"/>
  <c r="ACC9" i="4"/>
  <c r="AFQ9" i="4"/>
  <c r="AGA9" i="4" s="1"/>
  <c r="AET9" i="4"/>
  <c r="ACZ9" i="4"/>
  <c r="ACZ26" i="4" s="1"/>
  <c r="XR10" i="4"/>
  <c r="ABF10" i="4"/>
  <c r="ACZ10" i="4"/>
  <c r="WU90" i="4"/>
  <c r="AAI90" i="4"/>
  <c r="ADW90" i="4"/>
  <c r="VX91" i="4"/>
  <c r="WH91" i="4" s="1"/>
  <c r="ZL91" i="4"/>
  <c r="ACZ91" i="4"/>
  <c r="ACC92" i="4"/>
  <c r="AFQ92" i="4"/>
  <c r="ABF93" i="4"/>
  <c r="ACZ93" i="4"/>
  <c r="ADJ93" i="4" s="1"/>
  <c r="WU94" i="4"/>
  <c r="AAI94" i="4"/>
  <c r="AAS94" i="4" s="1"/>
  <c r="ADW94" i="4"/>
  <c r="VX95" i="4"/>
  <c r="WH95" i="4" s="1"/>
  <c r="ZL95" i="4"/>
  <c r="ACZ95" i="4"/>
  <c r="VA96" i="4"/>
  <c r="ACC96" i="4"/>
  <c r="AFQ96" i="4"/>
  <c r="XY130" i="4"/>
  <c r="ABM130" i="4"/>
  <c r="AFA130" i="4"/>
  <c r="AEU164" i="4" s="1"/>
  <c r="AAJ4" i="4"/>
  <c r="AAJ21" i="4" s="1"/>
  <c r="AAJ38" i="4" s="1"/>
  <c r="ADX4" i="4"/>
  <c r="ZM5" i="4"/>
  <c r="ADA5" i="4"/>
  <c r="YP6" i="4"/>
  <c r="ACD6" i="4"/>
  <c r="ACD23" i="4" s="1"/>
  <c r="ACD40" i="4" s="1"/>
  <c r="AFR6" i="4"/>
  <c r="AFR23" i="4" s="1"/>
  <c r="AFR40" i="4" s="1"/>
  <c r="ABG7" i="4"/>
  <c r="ABG24" i="4" s="1"/>
  <c r="ABG41" i="4" s="1"/>
  <c r="AEU7" i="4"/>
  <c r="AEU24" i="4" s="1"/>
  <c r="AEU41" i="4" s="1"/>
  <c r="AAJ8" i="4"/>
  <c r="ADX8" i="4"/>
  <c r="ZM9" i="4"/>
  <c r="ADA9" i="4"/>
  <c r="ADB9" i="4" s="1"/>
  <c r="YP10" i="4"/>
  <c r="ACD10" i="4"/>
  <c r="AFR10" i="4"/>
  <c r="XS90" i="4"/>
  <c r="ABG90" i="4"/>
  <c r="AEU90" i="4"/>
  <c r="AAJ91" i="4"/>
  <c r="AAJ108" i="4" s="1"/>
  <c r="AAJ125" i="4" s="1"/>
  <c r="ADX91" i="4"/>
  <c r="ADX108" i="4" s="1"/>
  <c r="ADX125" i="4" s="1"/>
  <c r="ADA92" i="4"/>
  <c r="ACD93" i="4"/>
  <c r="AFR93" i="4"/>
  <c r="ABG94" i="4"/>
  <c r="AEU94" i="4"/>
  <c r="WV95" i="4"/>
  <c r="AAJ95" i="4"/>
  <c r="ADX95" i="4"/>
  <c r="ADX112" i="4" s="1"/>
  <c r="ADX129" i="4" s="1"/>
  <c r="VY96" i="4"/>
  <c r="VY113" i="4" s="1"/>
  <c r="VY130" i="4" s="1"/>
  <c r="ZM96" i="4"/>
  <c r="ZM113" i="4" s="1"/>
  <c r="ZM130" i="4" s="1"/>
  <c r="ADA96" i="4"/>
  <c r="ADA113" i="4" s="1"/>
  <c r="ADA130" i="4" s="1"/>
  <c r="YU129" i="4"/>
  <c r="ACI129" i="4"/>
  <c r="ACC163" i="4" s="1"/>
  <c r="ACM163" i="4" s="1"/>
  <c r="AFW129" i="4"/>
  <c r="AFQ163" i="4" s="1"/>
  <c r="AGA163" i="4" s="1"/>
  <c r="XX130" i="4"/>
  <c r="ABL130" i="4"/>
  <c r="ABF164" i="4" s="1"/>
  <c r="ABP164" i="4" s="1"/>
  <c r="AAI4" i="4"/>
  <c r="ADW4" i="4"/>
  <c r="ADW21" i="4" s="1"/>
  <c r="ZL5" i="4"/>
  <c r="ZV5" i="4" s="1"/>
  <c r="ACZ5" i="4"/>
  <c r="VA6" i="4"/>
  <c r="VK6" i="4" s="1"/>
  <c r="YO6" i="4"/>
  <c r="YY6" i="4" s="1"/>
  <c r="ACC6" i="4"/>
  <c r="AFQ6" i="4"/>
  <c r="AFQ23" i="4" s="1"/>
  <c r="ABF7" i="4"/>
  <c r="WU8" i="4"/>
  <c r="AAI8" i="4"/>
  <c r="ADW8" i="4"/>
  <c r="YO8" i="4"/>
  <c r="VX9" i="4"/>
  <c r="ZL9" i="4"/>
  <c r="YO9" i="4"/>
  <c r="YY9" i="4" s="1"/>
  <c r="VA10" i="4"/>
  <c r="YO10" i="4"/>
  <c r="YY10" i="4" s="1"/>
  <c r="ACC10" i="4"/>
  <c r="AFQ10" i="4"/>
  <c r="ABF90" i="4"/>
  <c r="ABH90" i="4" s="1"/>
  <c r="YO90" i="4"/>
  <c r="WU91" i="4"/>
  <c r="AAI91" i="4"/>
  <c r="ADW91" i="4"/>
  <c r="ZL92" i="4"/>
  <c r="ZL109" i="4" s="1"/>
  <c r="YO92" i="4"/>
  <c r="YY92" i="4" s="1"/>
  <c r="YO93" i="4"/>
  <c r="YO110" i="4" s="1"/>
  <c r="ACC93" i="4"/>
  <c r="XR94" i="4"/>
  <c r="AAI95" i="4"/>
  <c r="AAI112" i="4" s="1"/>
  <c r="ADW95" i="4"/>
  <c r="ZL96" i="4"/>
  <c r="AFR59" i="4"/>
  <c r="AFX60" i="4"/>
  <c r="AFX77" i="4" s="1"/>
  <c r="AFR146" i="4"/>
  <c r="AFQ112" i="4"/>
  <c r="AEU59" i="4"/>
  <c r="AFA91" i="4"/>
  <c r="AFA95" i="4"/>
  <c r="AFA23" i="4"/>
  <c r="AFA38" i="4"/>
  <c r="AFA125" i="4"/>
  <c r="AFA129" i="4"/>
  <c r="AEU93" i="4"/>
  <c r="AEZ91" i="4"/>
  <c r="AEZ142" i="4" s="1"/>
  <c r="AEZ159" i="4" s="1"/>
  <c r="AEZ95" i="4"/>
  <c r="AEZ27" i="4"/>
  <c r="AET61" i="4" s="1"/>
  <c r="AFD61" i="4" s="1"/>
  <c r="AFD63" i="4" s="1"/>
  <c r="AEZ110" i="4"/>
  <c r="AET144" i="4" s="1"/>
  <c r="AFD144" i="4" s="1"/>
  <c r="AEZ113" i="4"/>
  <c r="AET147" i="4" s="1"/>
  <c r="AFD147" i="4" s="1"/>
  <c r="AEZ41" i="4"/>
  <c r="AET75" i="4" s="1"/>
  <c r="AFD75" i="4" s="1"/>
  <c r="AEZ42" i="4"/>
  <c r="AET76" i="4" s="1"/>
  <c r="AFD76" i="4" s="1"/>
  <c r="AEZ125" i="4"/>
  <c r="AET159" i="4" s="1"/>
  <c r="AFD159" i="4" s="1"/>
  <c r="AEZ128" i="4"/>
  <c r="AET162" i="4" s="1"/>
  <c r="AFD162" i="4" s="1"/>
  <c r="AEZ129" i="4"/>
  <c r="AET6" i="4"/>
  <c r="AET10" i="4"/>
  <c r="AET93" i="4"/>
  <c r="AET96" i="4"/>
  <c r="AEU107" i="4"/>
  <c r="AEU124" i="4" s="1"/>
  <c r="AFA112" i="4"/>
  <c r="AEU4" i="4"/>
  <c r="AFA93" i="4"/>
  <c r="AFA108" i="4"/>
  <c r="AFA40" i="4"/>
  <c r="AFA127" i="4"/>
  <c r="AFA21" i="4"/>
  <c r="AFA44" i="4"/>
  <c r="AFA59" i="4"/>
  <c r="AFA76" i="4" s="1"/>
  <c r="AFA90" i="4"/>
  <c r="AFA94" i="4"/>
  <c r="AFA22" i="4"/>
  <c r="AFA109" i="4"/>
  <c r="AFA113" i="4"/>
  <c r="AFA41" i="4"/>
  <c r="AFA124" i="4"/>
  <c r="AFA128" i="4"/>
  <c r="AEU5" i="4"/>
  <c r="AEU92" i="4"/>
  <c r="AEU95" i="4"/>
  <c r="AEU96" i="4"/>
  <c r="AFA147" i="4"/>
  <c r="AFA164" i="4" s="1"/>
  <c r="AEU160" i="4"/>
  <c r="AEZ94" i="4"/>
  <c r="AEZ145" i="4" s="1"/>
  <c r="AEZ162" i="4" s="1"/>
  <c r="AEZ109" i="4"/>
  <c r="AET143" i="4" s="1"/>
  <c r="AFD143" i="4" s="1"/>
  <c r="AEZ124" i="4"/>
  <c r="AEZ111" i="4"/>
  <c r="AET145" i="4" s="1"/>
  <c r="AFD145" i="4" s="1"/>
  <c r="AEZ126" i="4"/>
  <c r="AET160" i="4" s="1"/>
  <c r="AFD160" i="4" s="1"/>
  <c r="AEZ130" i="4"/>
  <c r="AET90" i="4"/>
  <c r="AEU91" i="4"/>
  <c r="ADX57" i="4"/>
  <c r="ADX24" i="4"/>
  <c r="ADX41" i="4" s="1"/>
  <c r="AEG93" i="4"/>
  <c r="ADW110" i="4"/>
  <c r="ADY93" i="4"/>
  <c r="ADX163" i="4"/>
  <c r="ACZ160" i="4"/>
  <c r="ADJ160" i="4" s="1"/>
  <c r="ADF96" i="4"/>
  <c r="ADF147" i="4" s="1"/>
  <c r="ADF164" i="4" s="1"/>
  <c r="ADF107" i="4"/>
  <c r="ACZ90" i="4"/>
  <c r="ACZ112" i="4"/>
  <c r="ADJ95" i="4"/>
  <c r="ADF22" i="4"/>
  <c r="ACZ56" i="4" s="1"/>
  <c r="ADJ56" i="4" s="1"/>
  <c r="ADF109" i="4"/>
  <c r="ADF113" i="4"/>
  <c r="ACZ147" i="4" s="1"/>
  <c r="ADJ147" i="4" s="1"/>
  <c r="ADF41" i="4"/>
  <c r="ACZ75" i="4" s="1"/>
  <c r="ADJ75" i="4" s="1"/>
  <c r="ADF124" i="4"/>
  <c r="ADF128" i="4"/>
  <c r="ACZ162" i="4" s="1"/>
  <c r="ADJ162" i="4" s="1"/>
  <c r="ACZ92" i="4"/>
  <c r="ACZ96" i="4"/>
  <c r="ADF95" i="4"/>
  <c r="ADH95" i="4" s="1"/>
  <c r="ADF23" i="4"/>
  <c r="ADF27" i="4"/>
  <c r="ACZ61" i="4" s="1"/>
  <c r="ADJ61" i="4" s="1"/>
  <c r="ADF38" i="4"/>
  <c r="ADF42" i="4"/>
  <c r="ACZ76" i="4" s="1"/>
  <c r="ADJ76" i="4" s="1"/>
  <c r="ADF125" i="4"/>
  <c r="ACZ159" i="4" s="1"/>
  <c r="ADJ159" i="4" s="1"/>
  <c r="ADA72" i="4"/>
  <c r="ADA107" i="4"/>
  <c r="ADA124" i="4" s="1"/>
  <c r="ADF24" i="4"/>
  <c r="ADF111" i="4"/>
  <c r="ADF39" i="4"/>
  <c r="ACZ73" i="4" s="1"/>
  <c r="ADJ73" i="4" s="1"/>
  <c r="ADF43" i="4"/>
  <c r="ACZ94" i="4"/>
  <c r="ACJ143" i="4"/>
  <c r="ACJ160" i="4" s="1"/>
  <c r="ACE6" i="4"/>
  <c r="ACD145" i="4"/>
  <c r="ACJ61" i="4"/>
  <c r="ACJ78" i="4" s="1"/>
  <c r="ACC55" i="4"/>
  <c r="ACM55" i="4" s="1"/>
  <c r="ACD58" i="4"/>
  <c r="ACD142" i="4"/>
  <c r="ACJ144" i="4"/>
  <c r="ACJ161" i="4" s="1"/>
  <c r="ABF39" i="4"/>
  <c r="ABP39" i="4" s="1"/>
  <c r="ABG107" i="4"/>
  <c r="ABG124" i="4" s="1"/>
  <c r="ABG56" i="4"/>
  <c r="ABM56" i="4"/>
  <c r="ABM73" i="4" s="1"/>
  <c r="ABF162" i="4"/>
  <c r="ABP162" i="4" s="1"/>
  <c r="ABM61" i="4"/>
  <c r="ABM78" i="4" s="1"/>
  <c r="ABF77" i="4"/>
  <c r="ABP77" i="4" s="1"/>
  <c r="ABM145" i="4"/>
  <c r="ABM162" i="4" s="1"/>
  <c r="AAI74" i="4"/>
  <c r="AAS74" i="4" s="1"/>
  <c r="AAQ40" i="4"/>
  <c r="AAJ162" i="4"/>
  <c r="AAQ128" i="4"/>
  <c r="AAS9" i="4"/>
  <c r="AAI60" i="4"/>
  <c r="AAS60" i="4" s="1"/>
  <c r="AAJ75" i="4"/>
  <c r="AAP147" i="4"/>
  <c r="AAP164" i="4" s="1"/>
  <c r="AAQ95" i="4"/>
  <c r="ZT111" i="4"/>
  <c r="ZM145" i="4"/>
  <c r="ZV90" i="4"/>
  <c r="ZS147" i="4"/>
  <c r="ZS164" i="4" s="1"/>
  <c r="ZT96" i="4"/>
  <c r="ZM108" i="4"/>
  <c r="ZM125" i="4" s="1"/>
  <c r="YO60" i="4"/>
  <c r="YY60" i="4" s="1"/>
  <c r="YU25" i="4"/>
  <c r="YO4" i="4"/>
  <c r="YO95" i="4"/>
  <c r="YP59" i="4"/>
  <c r="YU124" i="4"/>
  <c r="YO5" i="4"/>
  <c r="YU107" i="4"/>
  <c r="YU111" i="4"/>
  <c r="YO145" i="4" s="1"/>
  <c r="YY145" i="4" s="1"/>
  <c r="YU39" i="4"/>
  <c r="YO73" i="4" s="1"/>
  <c r="YY73" i="4" s="1"/>
  <c r="YU43" i="4"/>
  <c r="YO94" i="4"/>
  <c r="YU93" i="4"/>
  <c r="YU144" i="4" s="1"/>
  <c r="YU161" i="4" s="1"/>
  <c r="YU21" i="4"/>
  <c r="YU108" i="4"/>
  <c r="YU40" i="4"/>
  <c r="YO74" i="4" s="1"/>
  <c r="YY74" i="4" s="1"/>
  <c r="YU44" i="4"/>
  <c r="YO78" i="4" s="1"/>
  <c r="YY78" i="4" s="1"/>
  <c r="YU127" i="4"/>
  <c r="YO91" i="4"/>
  <c r="YP22" i="4"/>
  <c r="YP39" i="4" s="1"/>
  <c r="YP75" i="4"/>
  <c r="YU109" i="4"/>
  <c r="YO143" i="4" s="1"/>
  <c r="YY143" i="4" s="1"/>
  <c r="YU113" i="4"/>
  <c r="YO147" i="4" s="1"/>
  <c r="YY147" i="4" s="1"/>
  <c r="YU41" i="4"/>
  <c r="YO75" i="4" s="1"/>
  <c r="YY75" i="4" s="1"/>
  <c r="YU128" i="4"/>
  <c r="YO162" i="4" s="1"/>
  <c r="YY162" i="4" s="1"/>
  <c r="YO96" i="4"/>
  <c r="XS26" i="4"/>
  <c r="XS43" i="4" s="1"/>
  <c r="XS162" i="4"/>
  <c r="XZ128" i="4"/>
  <c r="XZ22" i="4"/>
  <c r="WV55" i="4"/>
  <c r="XC6" i="4"/>
  <c r="XB146" i="4"/>
  <c r="XB163" i="4" s="1"/>
  <c r="VX110" i="4"/>
  <c r="VY77" i="4"/>
  <c r="VX108" i="4"/>
  <c r="VY164" i="4"/>
  <c r="WF96" i="4"/>
  <c r="WE147" i="4"/>
  <c r="WE164" i="4" s="1"/>
  <c r="VY107" i="4"/>
  <c r="VY124" i="4" s="1"/>
  <c r="VB60" i="4"/>
  <c r="VB24" i="4"/>
  <c r="VB41" i="4" s="1"/>
  <c r="VA146" i="4"/>
  <c r="VK146" i="4" s="1"/>
  <c r="VI107" i="4"/>
  <c r="VB22" i="4"/>
  <c r="VB39" i="4" s="1"/>
  <c r="VA128" i="4"/>
  <c r="VK128" i="4" s="1"/>
  <c r="VK94" i="4"/>
  <c r="VH145" i="4"/>
  <c r="VH162" i="4" s="1"/>
  <c r="VI94" i="4"/>
  <c r="UD72" i="4"/>
  <c r="UN72" i="4" s="1"/>
  <c r="UK147" i="4"/>
  <c r="UK164" i="4" s="1"/>
  <c r="UE76" i="4"/>
  <c r="UK141" i="4"/>
  <c r="UK158" i="4" s="1"/>
  <c r="TN145" i="4"/>
  <c r="TN162" i="4" s="1"/>
  <c r="TH162" i="4"/>
  <c r="TN58" i="4"/>
  <c r="TN75" i="4" s="1"/>
  <c r="TH21" i="4"/>
  <c r="TH38" i="4" s="1"/>
  <c r="ST110" i="4"/>
  <c r="SJ55" i="4"/>
  <c r="ST55" i="4" s="1"/>
  <c r="SK60" i="4"/>
  <c r="C2" i="1"/>
  <c r="C49" i="1" s="1"/>
  <c r="C96" i="1" s="1"/>
  <c r="C143" i="1" s="1"/>
  <c r="C1" i="1"/>
  <c r="C48" i="1" s="1"/>
  <c r="C95" i="1" s="1"/>
  <c r="C142" i="1" s="1"/>
  <c r="Y1" i="1"/>
  <c r="Y48" i="1" s="1"/>
  <c r="Y95" i="1" s="1"/>
  <c r="Y142" i="1" s="1"/>
  <c r="C3" i="1"/>
  <c r="C50" i="1" s="1"/>
  <c r="C97" i="1" s="1"/>
  <c r="C144" i="1" s="1"/>
  <c r="Y2" i="1"/>
  <c r="Y49" i="1" s="1"/>
  <c r="Y96" i="1" s="1"/>
  <c r="Y143" i="1" s="1"/>
  <c r="RK283" i="4"/>
  <c r="RJ283" i="4"/>
  <c r="RI283" i="4"/>
  <c r="RK282" i="4"/>
  <c r="RJ282" i="4"/>
  <c r="RI282" i="4"/>
  <c r="RK281" i="4"/>
  <c r="RJ281" i="4"/>
  <c r="RI281" i="4"/>
  <c r="RK280" i="4"/>
  <c r="RJ280" i="4"/>
  <c r="RI280" i="4"/>
  <c r="RK279" i="4"/>
  <c r="RJ279" i="4"/>
  <c r="RI279" i="4"/>
  <c r="RK278" i="4"/>
  <c r="RJ278" i="4"/>
  <c r="RI278" i="4"/>
  <c r="RK277" i="4"/>
  <c r="RJ277" i="4"/>
  <c r="RI277" i="4"/>
  <c r="RK276" i="4"/>
  <c r="RJ276" i="4"/>
  <c r="RI276" i="4"/>
  <c r="RK275" i="4"/>
  <c r="RJ275" i="4"/>
  <c r="RI275" i="4"/>
  <c r="RK274" i="4"/>
  <c r="RJ274" i="4"/>
  <c r="RI274" i="4"/>
  <c r="RK273" i="4"/>
  <c r="RJ273" i="4"/>
  <c r="RI273" i="4"/>
  <c r="RK272" i="4"/>
  <c r="RJ272" i="4"/>
  <c r="RI272" i="4"/>
  <c r="RK271" i="4"/>
  <c r="RJ271" i="4"/>
  <c r="RI271" i="4"/>
  <c r="RK270" i="4"/>
  <c r="RJ270" i="4"/>
  <c r="RI270" i="4"/>
  <c r="RK269" i="4"/>
  <c r="RJ269" i="4"/>
  <c r="RI269" i="4"/>
  <c r="RK268" i="4"/>
  <c r="RJ268" i="4"/>
  <c r="RI268" i="4"/>
  <c r="RK267" i="4"/>
  <c r="RJ267" i="4"/>
  <c r="RI267" i="4"/>
  <c r="RK266" i="4"/>
  <c r="RJ266" i="4"/>
  <c r="RI266" i="4"/>
  <c r="RK265" i="4"/>
  <c r="RJ265" i="4"/>
  <c r="RI265" i="4"/>
  <c r="RK264" i="4"/>
  <c r="RJ264" i="4"/>
  <c r="RI264" i="4"/>
  <c r="RK263" i="4"/>
  <c r="RJ263" i="4"/>
  <c r="RI263" i="4"/>
  <c r="RK262" i="4"/>
  <c r="RJ262" i="4"/>
  <c r="RI262" i="4"/>
  <c r="RK261" i="4"/>
  <c r="RJ261" i="4"/>
  <c r="RI261" i="4"/>
  <c r="RK260" i="4"/>
  <c r="RJ260" i="4"/>
  <c r="RI260" i="4"/>
  <c r="RK259" i="4"/>
  <c r="RJ259" i="4"/>
  <c r="RI259" i="4"/>
  <c r="RK258" i="4"/>
  <c r="RJ258" i="4"/>
  <c r="RI258" i="4"/>
  <c r="RK257" i="4"/>
  <c r="RJ257" i="4"/>
  <c r="RI257" i="4"/>
  <c r="RK256" i="4"/>
  <c r="RJ256" i="4"/>
  <c r="RI256" i="4"/>
  <c r="RK255" i="4"/>
  <c r="RJ255" i="4"/>
  <c r="RI255" i="4"/>
  <c r="RK254" i="4"/>
  <c r="RJ254" i="4"/>
  <c r="RI254" i="4"/>
  <c r="RK253" i="4"/>
  <c r="RJ253" i="4"/>
  <c r="RI253" i="4"/>
  <c r="RK252" i="4"/>
  <c r="RJ252" i="4"/>
  <c r="RI252" i="4"/>
  <c r="RK251" i="4"/>
  <c r="RJ251" i="4"/>
  <c r="RI251" i="4"/>
  <c r="RK250" i="4"/>
  <c r="RJ250" i="4"/>
  <c r="RI250" i="4"/>
  <c r="RK249" i="4"/>
  <c r="RJ249" i="4"/>
  <c r="RI249" i="4"/>
  <c r="RK248" i="4"/>
  <c r="RJ248" i="4"/>
  <c r="RI248" i="4"/>
  <c r="RK247" i="4"/>
  <c r="RJ247" i="4"/>
  <c r="RI247" i="4"/>
  <c r="RK246" i="4"/>
  <c r="RJ246" i="4"/>
  <c r="RI246" i="4"/>
  <c r="RK245" i="4"/>
  <c r="RJ245" i="4"/>
  <c r="RI245" i="4"/>
  <c r="RK244" i="4"/>
  <c r="RJ244" i="4"/>
  <c r="RI244" i="4"/>
  <c r="RK243" i="4"/>
  <c r="RJ243" i="4"/>
  <c r="RI243" i="4"/>
  <c r="RK242" i="4"/>
  <c r="RJ242" i="4"/>
  <c r="RI242" i="4"/>
  <c r="RK241" i="4"/>
  <c r="RJ241" i="4"/>
  <c r="RI241" i="4"/>
  <c r="RK240" i="4"/>
  <c r="RJ240" i="4"/>
  <c r="RI240" i="4"/>
  <c r="RK239" i="4"/>
  <c r="RJ239" i="4"/>
  <c r="RI239" i="4"/>
  <c r="RK238" i="4"/>
  <c r="RJ238" i="4"/>
  <c r="RI238" i="4"/>
  <c r="RK237" i="4"/>
  <c r="RJ237" i="4"/>
  <c r="RI237" i="4"/>
  <c r="RK236" i="4"/>
  <c r="RJ236" i="4"/>
  <c r="RI236" i="4"/>
  <c r="RK235" i="4"/>
  <c r="RJ235" i="4"/>
  <c r="RI235" i="4"/>
  <c r="RK234" i="4"/>
  <c r="RJ234" i="4"/>
  <c r="RI234" i="4"/>
  <c r="RK233" i="4"/>
  <c r="RJ233" i="4"/>
  <c r="RI233" i="4"/>
  <c r="RK232" i="4"/>
  <c r="RJ232" i="4"/>
  <c r="RI232" i="4"/>
  <c r="RK231" i="4"/>
  <c r="RJ231" i="4"/>
  <c r="RI231" i="4"/>
  <c r="RK230" i="4"/>
  <c r="RJ230" i="4"/>
  <c r="RI230" i="4"/>
  <c r="RK229" i="4"/>
  <c r="RJ229" i="4"/>
  <c r="RI229" i="4"/>
  <c r="RK228" i="4"/>
  <c r="RJ228" i="4"/>
  <c r="RI228" i="4"/>
  <c r="RK227" i="4"/>
  <c r="RJ227" i="4"/>
  <c r="RI227" i="4"/>
  <c r="RK226" i="4"/>
  <c r="RJ226" i="4"/>
  <c r="RI226" i="4"/>
  <c r="RK225" i="4"/>
  <c r="RJ225" i="4"/>
  <c r="RI225" i="4"/>
  <c r="RK224" i="4"/>
  <c r="RJ224" i="4"/>
  <c r="RI224" i="4"/>
  <c r="RK223" i="4"/>
  <c r="RJ223" i="4"/>
  <c r="RI223" i="4"/>
  <c r="RK222" i="4"/>
  <c r="RJ222" i="4"/>
  <c r="RI222" i="4"/>
  <c r="RK221" i="4"/>
  <c r="RJ221" i="4"/>
  <c r="RI221" i="4"/>
  <c r="RK220" i="4"/>
  <c r="RJ220" i="4"/>
  <c r="RI220" i="4"/>
  <c r="RK219" i="4"/>
  <c r="RJ219" i="4"/>
  <c r="RI219" i="4"/>
  <c r="RK218" i="4"/>
  <c r="RJ218" i="4"/>
  <c r="RI218" i="4"/>
  <c r="RK217" i="4"/>
  <c r="RJ217" i="4"/>
  <c r="RI217" i="4"/>
  <c r="RK216" i="4"/>
  <c r="RJ216" i="4"/>
  <c r="RI216" i="4"/>
  <c r="RK215" i="4"/>
  <c r="RJ215" i="4"/>
  <c r="RI215" i="4"/>
  <c r="RK214" i="4"/>
  <c r="RJ214" i="4"/>
  <c r="RI214" i="4"/>
  <c r="RK213" i="4"/>
  <c r="RJ213" i="4"/>
  <c r="RI213" i="4"/>
  <c r="RK212" i="4"/>
  <c r="RJ212" i="4"/>
  <c r="RI212" i="4"/>
  <c r="RK211" i="4"/>
  <c r="RJ211" i="4"/>
  <c r="RI211" i="4"/>
  <c r="RK210" i="4"/>
  <c r="RJ210" i="4"/>
  <c r="RI210" i="4"/>
  <c r="RK209" i="4"/>
  <c r="RJ209" i="4"/>
  <c r="RI209" i="4"/>
  <c r="RK208" i="4"/>
  <c r="RJ208" i="4"/>
  <c r="RI208" i="4"/>
  <c r="RK207" i="4"/>
  <c r="RJ207" i="4"/>
  <c r="RI207" i="4"/>
  <c r="RK206" i="4"/>
  <c r="RJ206" i="4"/>
  <c r="RI206" i="4"/>
  <c r="RK205" i="4"/>
  <c r="RJ205" i="4"/>
  <c r="RI205" i="4"/>
  <c r="RK204" i="4"/>
  <c r="RJ204" i="4"/>
  <c r="RI204" i="4"/>
  <c r="RK203" i="4"/>
  <c r="RJ203" i="4"/>
  <c r="RI203" i="4"/>
  <c r="RK202" i="4"/>
  <c r="RJ202" i="4"/>
  <c r="RI202" i="4"/>
  <c r="RK201" i="4"/>
  <c r="RJ201" i="4"/>
  <c r="RI201" i="4"/>
  <c r="RK200" i="4"/>
  <c r="RJ200" i="4"/>
  <c r="RI200" i="4"/>
  <c r="RK199" i="4"/>
  <c r="RJ199" i="4"/>
  <c r="RI199" i="4"/>
  <c r="RK198" i="4"/>
  <c r="RJ198" i="4"/>
  <c r="RI198" i="4"/>
  <c r="RK197" i="4"/>
  <c r="RJ197" i="4"/>
  <c r="RI197" i="4"/>
  <c r="RK196" i="4"/>
  <c r="RJ196" i="4"/>
  <c r="RI196" i="4"/>
  <c r="RK195" i="4"/>
  <c r="RJ195" i="4"/>
  <c r="RI195" i="4"/>
  <c r="RK194" i="4"/>
  <c r="RJ194" i="4"/>
  <c r="RI194" i="4"/>
  <c r="RK193" i="4"/>
  <c r="RJ193" i="4"/>
  <c r="RI193" i="4"/>
  <c r="RK192" i="4"/>
  <c r="RJ192" i="4"/>
  <c r="RI192" i="4"/>
  <c r="RK191" i="4"/>
  <c r="RJ191" i="4"/>
  <c r="RI191" i="4"/>
  <c r="RK190" i="4"/>
  <c r="RJ190" i="4"/>
  <c r="RI190" i="4"/>
  <c r="RK189" i="4"/>
  <c r="RJ189" i="4"/>
  <c r="RI189" i="4"/>
  <c r="RK188" i="4"/>
  <c r="RJ188" i="4"/>
  <c r="RI188" i="4"/>
  <c r="RK187" i="4"/>
  <c r="RJ187" i="4"/>
  <c r="RI187" i="4"/>
  <c r="RK186" i="4"/>
  <c r="RJ186" i="4"/>
  <c r="RI186" i="4"/>
  <c r="RK185" i="4"/>
  <c r="RJ185" i="4"/>
  <c r="RI185" i="4"/>
  <c r="RK184" i="4"/>
  <c r="RJ184" i="4"/>
  <c r="RI184" i="4"/>
  <c r="RK183" i="4"/>
  <c r="RJ183" i="4"/>
  <c r="RI183" i="4"/>
  <c r="RK182" i="4"/>
  <c r="RJ182" i="4"/>
  <c r="RI182" i="4"/>
  <c r="RK181" i="4"/>
  <c r="RJ181" i="4"/>
  <c r="RI181" i="4"/>
  <c r="RK180" i="4"/>
  <c r="RJ180" i="4"/>
  <c r="RI180" i="4"/>
  <c r="RK179" i="4"/>
  <c r="RJ179" i="4"/>
  <c r="RI179" i="4"/>
  <c r="RK178" i="4"/>
  <c r="RJ178" i="4"/>
  <c r="RI178" i="4"/>
  <c r="RK177" i="4"/>
  <c r="RJ177" i="4"/>
  <c r="RI177" i="4"/>
  <c r="RK176" i="4"/>
  <c r="RJ176" i="4"/>
  <c r="RI176" i="4"/>
  <c r="RK175" i="4"/>
  <c r="RJ175" i="4"/>
  <c r="RI175" i="4"/>
  <c r="RK174" i="4"/>
  <c r="RJ174" i="4"/>
  <c r="RI174" i="4"/>
  <c r="RK173" i="4"/>
  <c r="RJ173" i="4"/>
  <c r="RI173" i="4"/>
  <c r="RK172" i="4"/>
  <c r="RJ172" i="4"/>
  <c r="RI172" i="4"/>
  <c r="RK171" i="4"/>
  <c r="RJ171" i="4"/>
  <c r="RI171" i="4"/>
  <c r="RK170" i="4"/>
  <c r="RJ170" i="4"/>
  <c r="RI170" i="4"/>
  <c r="RK169" i="4"/>
  <c r="RJ169" i="4"/>
  <c r="RI169" i="4"/>
  <c r="RK168" i="4"/>
  <c r="RJ168" i="4"/>
  <c r="RI168" i="4"/>
  <c r="RL167" i="4"/>
  <c r="RK167" i="4"/>
  <c r="RJ167" i="4"/>
  <c r="RI167" i="4"/>
  <c r="RL166" i="4"/>
  <c r="RK166" i="4"/>
  <c r="RJ166" i="4"/>
  <c r="RI166" i="4"/>
  <c r="RL165" i="4"/>
  <c r="RK165" i="4"/>
  <c r="RJ165" i="4"/>
  <c r="RI165" i="4"/>
  <c r="RL164" i="4"/>
  <c r="RK164" i="4"/>
  <c r="RJ164" i="4"/>
  <c r="RI164" i="4"/>
  <c r="RL163" i="4"/>
  <c r="RK163" i="4"/>
  <c r="RJ163" i="4"/>
  <c r="RI163" i="4"/>
  <c r="RL162" i="4"/>
  <c r="RK162" i="4"/>
  <c r="RJ162" i="4"/>
  <c r="RI162" i="4"/>
  <c r="RL161" i="4"/>
  <c r="RK161" i="4"/>
  <c r="RJ161" i="4"/>
  <c r="RI161" i="4"/>
  <c r="RL160" i="4"/>
  <c r="RK160" i="4"/>
  <c r="RJ160" i="4"/>
  <c r="RI160" i="4"/>
  <c r="RL159" i="4"/>
  <c r="RK159" i="4"/>
  <c r="RJ159" i="4"/>
  <c r="RI159" i="4"/>
  <c r="RL158" i="4"/>
  <c r="RK158" i="4"/>
  <c r="RJ158" i="4"/>
  <c r="RI158" i="4"/>
  <c r="RP157" i="4"/>
  <c r="RK157" i="4"/>
  <c r="RJ157" i="4"/>
  <c r="RI157" i="4"/>
  <c r="RK156" i="4"/>
  <c r="RJ156" i="4"/>
  <c r="RI156" i="4"/>
  <c r="RK155" i="4"/>
  <c r="RJ155" i="4"/>
  <c r="RI155" i="4"/>
  <c r="RK154" i="4"/>
  <c r="RJ154" i="4"/>
  <c r="RI154" i="4"/>
  <c r="RK153" i="4"/>
  <c r="RJ153" i="4"/>
  <c r="RI153" i="4"/>
  <c r="RK152" i="4"/>
  <c r="RJ152" i="4"/>
  <c r="RI152" i="4"/>
  <c r="RK151" i="4"/>
  <c r="RJ151" i="4"/>
  <c r="RI151" i="4"/>
  <c r="RR150" i="4"/>
  <c r="RR167" i="4" s="1"/>
  <c r="RL150" i="4"/>
  <c r="RK150" i="4"/>
  <c r="RJ150" i="4"/>
  <c r="RI150" i="4"/>
  <c r="RR149" i="4"/>
  <c r="RR166" i="4" s="1"/>
  <c r="RL149" i="4"/>
  <c r="RK149" i="4"/>
  <c r="RJ149" i="4"/>
  <c r="RI149" i="4"/>
  <c r="RR148" i="4"/>
  <c r="RR165" i="4" s="1"/>
  <c r="RL148" i="4"/>
  <c r="RK148" i="4"/>
  <c r="RJ148" i="4"/>
  <c r="RI148" i="4"/>
  <c r="RR147" i="4"/>
  <c r="RR164" i="4" s="1"/>
  <c r="RL147" i="4"/>
  <c r="RK147" i="4"/>
  <c r="RJ147" i="4"/>
  <c r="RI147" i="4"/>
  <c r="RR146" i="4"/>
  <c r="RR163" i="4" s="1"/>
  <c r="RL146" i="4"/>
  <c r="RK146" i="4"/>
  <c r="RJ146" i="4"/>
  <c r="RI146" i="4"/>
  <c r="RR145" i="4"/>
  <c r="RR162" i="4" s="1"/>
  <c r="RL145" i="4"/>
  <c r="RK145" i="4"/>
  <c r="RJ145" i="4"/>
  <c r="RI145" i="4"/>
  <c r="RR144" i="4"/>
  <c r="RR161" i="4" s="1"/>
  <c r="RL144" i="4"/>
  <c r="RK144" i="4"/>
  <c r="RJ144" i="4"/>
  <c r="RI144" i="4"/>
  <c r="RR143" i="4"/>
  <c r="RR160" i="4" s="1"/>
  <c r="RL143" i="4"/>
  <c r="RK143" i="4"/>
  <c r="RJ143" i="4"/>
  <c r="RI143" i="4"/>
  <c r="RR142" i="4"/>
  <c r="RR159" i="4" s="1"/>
  <c r="RL142" i="4"/>
  <c r="RK142" i="4"/>
  <c r="RJ142" i="4"/>
  <c r="RI142" i="4"/>
  <c r="RR141" i="4"/>
  <c r="RR158" i="4" s="1"/>
  <c r="RL141" i="4"/>
  <c r="RK141" i="4"/>
  <c r="RJ141" i="4"/>
  <c r="RI141" i="4"/>
  <c r="RV140" i="4"/>
  <c r="RV157" i="4" s="1"/>
  <c r="RP140" i="4"/>
  <c r="RK140" i="4"/>
  <c r="RJ140" i="4"/>
  <c r="RI140" i="4"/>
  <c r="RK139" i="4"/>
  <c r="RJ139" i="4"/>
  <c r="RI139" i="4"/>
  <c r="RK138" i="4"/>
  <c r="RJ138" i="4"/>
  <c r="RI138" i="4"/>
  <c r="RK137" i="4"/>
  <c r="RJ137" i="4"/>
  <c r="RI137" i="4"/>
  <c r="RK136" i="4"/>
  <c r="RJ136" i="4"/>
  <c r="RI136" i="4"/>
  <c r="RK135" i="4"/>
  <c r="RJ135" i="4"/>
  <c r="RI135" i="4"/>
  <c r="RK134" i="4"/>
  <c r="RJ134" i="4"/>
  <c r="RI134" i="4"/>
  <c r="RK133" i="4"/>
  <c r="RJ133" i="4"/>
  <c r="RI133" i="4"/>
  <c r="RK132" i="4"/>
  <c r="RJ132" i="4"/>
  <c r="RI132" i="4"/>
  <c r="RK131" i="4"/>
  <c r="RJ131" i="4"/>
  <c r="RI131" i="4"/>
  <c r="RK130" i="4"/>
  <c r="RJ130" i="4"/>
  <c r="RI130" i="4"/>
  <c r="RK129" i="4"/>
  <c r="RJ129" i="4"/>
  <c r="RI129" i="4"/>
  <c r="RK128" i="4"/>
  <c r="RJ128" i="4"/>
  <c r="RI128" i="4"/>
  <c r="RK127" i="4"/>
  <c r="RJ127" i="4"/>
  <c r="RI127" i="4"/>
  <c r="RK126" i="4"/>
  <c r="RJ126" i="4"/>
  <c r="RI126" i="4"/>
  <c r="RK125" i="4"/>
  <c r="RJ125" i="4"/>
  <c r="RI125" i="4"/>
  <c r="RK124" i="4"/>
  <c r="RJ124" i="4"/>
  <c r="RI124" i="4"/>
  <c r="RK123" i="4"/>
  <c r="RJ123" i="4"/>
  <c r="RI123" i="4"/>
  <c r="RK122" i="4"/>
  <c r="RJ122" i="4"/>
  <c r="RI122" i="4"/>
  <c r="RK121" i="4"/>
  <c r="RJ121" i="4"/>
  <c r="RI121" i="4"/>
  <c r="RK120" i="4"/>
  <c r="RJ120" i="4"/>
  <c r="RI120" i="4"/>
  <c r="RK119" i="4"/>
  <c r="RJ119" i="4"/>
  <c r="RI119" i="4"/>
  <c r="RK118" i="4"/>
  <c r="RJ118" i="4"/>
  <c r="RI118" i="4"/>
  <c r="RK117" i="4"/>
  <c r="RJ117" i="4"/>
  <c r="RI117" i="4"/>
  <c r="RL116" i="4"/>
  <c r="RL133" i="4" s="1"/>
  <c r="RK116" i="4"/>
  <c r="RJ116" i="4"/>
  <c r="RI116" i="4"/>
  <c r="RL115" i="4"/>
  <c r="RL132" i="4" s="1"/>
  <c r="RK115" i="4"/>
  <c r="RJ115" i="4"/>
  <c r="RI115" i="4"/>
  <c r="RL114" i="4"/>
  <c r="RL131" i="4" s="1"/>
  <c r="RK114" i="4"/>
  <c r="RJ114" i="4"/>
  <c r="RI114" i="4"/>
  <c r="RL113" i="4"/>
  <c r="RL130" i="4" s="1"/>
  <c r="RK113" i="4"/>
  <c r="RJ113" i="4"/>
  <c r="RI113" i="4"/>
  <c r="RL112" i="4"/>
  <c r="RL129" i="4" s="1"/>
  <c r="RK112" i="4"/>
  <c r="RJ112" i="4"/>
  <c r="RI112" i="4"/>
  <c r="RL111" i="4"/>
  <c r="RL128" i="4" s="1"/>
  <c r="RK111" i="4"/>
  <c r="RJ111" i="4"/>
  <c r="RI111" i="4"/>
  <c r="RL110" i="4"/>
  <c r="RL127" i="4" s="1"/>
  <c r="RK110" i="4"/>
  <c r="RJ110" i="4"/>
  <c r="RI110" i="4"/>
  <c r="RL109" i="4"/>
  <c r="RL126" i="4" s="1"/>
  <c r="RK109" i="4"/>
  <c r="RJ109" i="4"/>
  <c r="RI109" i="4"/>
  <c r="RL108" i="4"/>
  <c r="RL125" i="4" s="1"/>
  <c r="RK108" i="4"/>
  <c r="RJ108" i="4"/>
  <c r="RI108" i="4"/>
  <c r="RL107" i="4"/>
  <c r="RL124" i="4" s="1"/>
  <c r="RK107" i="4"/>
  <c r="RJ107" i="4"/>
  <c r="RI107" i="4"/>
  <c r="RP106" i="4"/>
  <c r="RP123" i="4" s="1"/>
  <c r="RK106" i="4"/>
  <c r="RJ106" i="4"/>
  <c r="RI106" i="4"/>
  <c r="RK105" i="4"/>
  <c r="RJ105" i="4"/>
  <c r="RI105" i="4"/>
  <c r="RK104" i="4"/>
  <c r="RJ104" i="4"/>
  <c r="RI104" i="4"/>
  <c r="RK103" i="4"/>
  <c r="RJ103" i="4"/>
  <c r="RI103" i="4"/>
  <c r="RK102" i="4"/>
  <c r="RJ102" i="4"/>
  <c r="RI102" i="4"/>
  <c r="RK101" i="4"/>
  <c r="RJ101" i="4"/>
  <c r="RI101" i="4"/>
  <c r="RK100" i="4"/>
  <c r="RJ100" i="4"/>
  <c r="RI100" i="4"/>
  <c r="RK99" i="4"/>
  <c r="RJ99" i="4"/>
  <c r="RI99" i="4"/>
  <c r="RK98" i="4"/>
  <c r="RJ98" i="4"/>
  <c r="RI98" i="4"/>
  <c r="RK97" i="4"/>
  <c r="RJ97" i="4"/>
  <c r="RI97" i="4"/>
  <c r="RK96" i="4"/>
  <c r="RJ96" i="4"/>
  <c r="RI96" i="4"/>
  <c r="RK95" i="4"/>
  <c r="RJ95" i="4"/>
  <c r="RI95" i="4"/>
  <c r="RK94" i="4"/>
  <c r="RJ94" i="4"/>
  <c r="RI94" i="4"/>
  <c r="RK93" i="4"/>
  <c r="RJ93" i="4"/>
  <c r="RI93" i="4"/>
  <c r="RK92" i="4"/>
  <c r="RJ92" i="4"/>
  <c r="RI92" i="4"/>
  <c r="RK91" i="4"/>
  <c r="RJ91" i="4"/>
  <c r="RI91" i="4"/>
  <c r="RK90" i="4"/>
  <c r="RJ90" i="4"/>
  <c r="RI90" i="4"/>
  <c r="RK89" i="4"/>
  <c r="RJ89" i="4"/>
  <c r="RI89" i="4"/>
  <c r="RK88" i="4"/>
  <c r="RJ88" i="4"/>
  <c r="RI88" i="4"/>
  <c r="RK87" i="4"/>
  <c r="RJ87" i="4"/>
  <c r="RI87" i="4"/>
  <c r="RK86" i="4"/>
  <c r="RJ86" i="4"/>
  <c r="RI86" i="4"/>
  <c r="RK85" i="4"/>
  <c r="RJ85" i="4"/>
  <c r="RI85" i="4"/>
  <c r="RK84" i="4"/>
  <c r="RJ84" i="4"/>
  <c r="RI84" i="4"/>
  <c r="RK83" i="4"/>
  <c r="RJ83" i="4"/>
  <c r="RI83" i="4"/>
  <c r="RK82" i="4"/>
  <c r="RJ82" i="4"/>
  <c r="RI82" i="4"/>
  <c r="RL81" i="4"/>
  <c r="RK81" i="4"/>
  <c r="RJ81" i="4"/>
  <c r="RI81" i="4"/>
  <c r="RL80" i="4"/>
  <c r="RK80" i="4"/>
  <c r="RJ80" i="4"/>
  <c r="RI80" i="4"/>
  <c r="RL79" i="4"/>
  <c r="RK79" i="4"/>
  <c r="RJ79" i="4"/>
  <c r="RI79" i="4"/>
  <c r="RL78" i="4"/>
  <c r="RK78" i="4"/>
  <c r="RJ78" i="4"/>
  <c r="RI78" i="4"/>
  <c r="RL77" i="4"/>
  <c r="RK77" i="4"/>
  <c r="RJ77" i="4"/>
  <c r="RI77" i="4"/>
  <c r="RL76" i="4"/>
  <c r="RK76" i="4"/>
  <c r="RJ76" i="4"/>
  <c r="RI76" i="4"/>
  <c r="RL75" i="4"/>
  <c r="RK75" i="4"/>
  <c r="RJ75" i="4"/>
  <c r="RI75" i="4"/>
  <c r="RL74" i="4"/>
  <c r="RK74" i="4"/>
  <c r="RJ74" i="4"/>
  <c r="RI74" i="4"/>
  <c r="RL73" i="4"/>
  <c r="RK73" i="4"/>
  <c r="RJ73" i="4"/>
  <c r="RI73" i="4"/>
  <c r="RL72" i="4"/>
  <c r="RK72" i="4"/>
  <c r="RJ72" i="4"/>
  <c r="RI72" i="4"/>
  <c r="RP71" i="4"/>
  <c r="RK71" i="4"/>
  <c r="RJ71" i="4"/>
  <c r="RI71" i="4"/>
  <c r="RK70" i="4"/>
  <c r="RJ70" i="4"/>
  <c r="RI70" i="4"/>
  <c r="RK69" i="4"/>
  <c r="RJ69" i="4"/>
  <c r="RI69" i="4"/>
  <c r="RK68" i="4"/>
  <c r="RJ68" i="4"/>
  <c r="RI68" i="4"/>
  <c r="RK67" i="4"/>
  <c r="RJ67" i="4"/>
  <c r="RI67" i="4"/>
  <c r="RK66" i="4"/>
  <c r="RJ66" i="4"/>
  <c r="RI66" i="4"/>
  <c r="RK65" i="4"/>
  <c r="RJ65" i="4"/>
  <c r="RI65" i="4"/>
  <c r="RR64" i="4"/>
  <c r="RR81" i="4" s="1"/>
  <c r="RL64" i="4"/>
  <c r="RK64" i="4"/>
  <c r="RJ64" i="4"/>
  <c r="RI64" i="4"/>
  <c r="RR63" i="4"/>
  <c r="RR80" i="4" s="1"/>
  <c r="RL63" i="4"/>
  <c r="RK63" i="4"/>
  <c r="RJ63" i="4"/>
  <c r="RI63" i="4"/>
  <c r="RR62" i="4"/>
  <c r="RR79" i="4" s="1"/>
  <c r="RL62" i="4"/>
  <c r="RK62" i="4"/>
  <c r="RJ62" i="4"/>
  <c r="RI62" i="4"/>
  <c r="RR61" i="4"/>
  <c r="RR78" i="4" s="1"/>
  <c r="RL61" i="4"/>
  <c r="RK61" i="4"/>
  <c r="RJ61" i="4"/>
  <c r="RI61" i="4"/>
  <c r="RR60" i="4"/>
  <c r="RR77" i="4" s="1"/>
  <c r="RL60" i="4"/>
  <c r="RK60" i="4"/>
  <c r="RJ60" i="4"/>
  <c r="RI60" i="4"/>
  <c r="RR59" i="4"/>
  <c r="RR76" i="4" s="1"/>
  <c r="RL59" i="4"/>
  <c r="RK59" i="4"/>
  <c r="RJ59" i="4"/>
  <c r="RI59" i="4"/>
  <c r="RR58" i="4"/>
  <c r="RR75" i="4" s="1"/>
  <c r="RL58" i="4"/>
  <c r="RK58" i="4"/>
  <c r="RJ58" i="4"/>
  <c r="RI58" i="4"/>
  <c r="RR57" i="4"/>
  <c r="RR74" i="4" s="1"/>
  <c r="RL57" i="4"/>
  <c r="RK57" i="4"/>
  <c r="RJ57" i="4"/>
  <c r="RI57" i="4"/>
  <c r="RR56" i="4"/>
  <c r="RR73" i="4" s="1"/>
  <c r="RL56" i="4"/>
  <c r="RK56" i="4"/>
  <c r="RJ56" i="4"/>
  <c r="RI56" i="4"/>
  <c r="RR55" i="4"/>
  <c r="RR72" i="4" s="1"/>
  <c r="RL55" i="4"/>
  <c r="RK55" i="4"/>
  <c r="RJ55" i="4"/>
  <c r="RI55" i="4"/>
  <c r="RV54" i="4"/>
  <c r="RV71" i="4" s="1"/>
  <c r="RP54" i="4"/>
  <c r="RK54" i="4"/>
  <c r="RJ54" i="4"/>
  <c r="RI54" i="4"/>
  <c r="RK53" i="4"/>
  <c r="RJ53" i="4"/>
  <c r="RI53" i="4"/>
  <c r="RK52" i="4"/>
  <c r="RJ52" i="4"/>
  <c r="RI52" i="4"/>
  <c r="RK51" i="4"/>
  <c r="RJ51" i="4"/>
  <c r="RI51" i="4"/>
  <c r="RK50" i="4"/>
  <c r="RJ50" i="4"/>
  <c r="RI50" i="4"/>
  <c r="RK49" i="4"/>
  <c r="RJ49" i="4"/>
  <c r="RI49" i="4"/>
  <c r="RK48" i="4"/>
  <c r="RJ48" i="4"/>
  <c r="RI48" i="4"/>
  <c r="RK47" i="4"/>
  <c r="RJ47" i="4"/>
  <c r="RI47" i="4"/>
  <c r="RK46" i="4"/>
  <c r="RJ46" i="4"/>
  <c r="RI46" i="4"/>
  <c r="RK45" i="4"/>
  <c r="RJ45" i="4"/>
  <c r="RI45" i="4"/>
  <c r="RK44" i="4"/>
  <c r="RJ44" i="4"/>
  <c r="RI44" i="4"/>
  <c r="RK43" i="4"/>
  <c r="RJ43" i="4"/>
  <c r="RI43" i="4"/>
  <c r="RK42" i="4"/>
  <c r="RJ42" i="4"/>
  <c r="RI42" i="4"/>
  <c r="RK41" i="4"/>
  <c r="RJ41" i="4"/>
  <c r="RI41" i="4"/>
  <c r="RK40" i="4"/>
  <c r="RJ40" i="4"/>
  <c r="RI40" i="4"/>
  <c r="RK39" i="4"/>
  <c r="RJ39" i="4"/>
  <c r="RI39" i="4"/>
  <c r="RK38" i="4"/>
  <c r="RJ38" i="4"/>
  <c r="RI38" i="4"/>
  <c r="RK37" i="4"/>
  <c r="RJ37" i="4"/>
  <c r="RI37" i="4"/>
  <c r="RK36" i="4"/>
  <c r="RJ36" i="4"/>
  <c r="RI36" i="4"/>
  <c r="RK35" i="4"/>
  <c r="RJ35" i="4"/>
  <c r="RI35" i="4"/>
  <c r="RK34" i="4"/>
  <c r="RJ34" i="4"/>
  <c r="RI34" i="4"/>
  <c r="RK33" i="4"/>
  <c r="RJ33" i="4"/>
  <c r="RI33" i="4"/>
  <c r="RK32" i="4"/>
  <c r="RJ32" i="4"/>
  <c r="RI32" i="4"/>
  <c r="RK31" i="4"/>
  <c r="RJ31" i="4"/>
  <c r="RI31" i="4"/>
  <c r="RL30" i="4"/>
  <c r="RL47" i="4" s="1"/>
  <c r="RK30" i="4"/>
  <c r="RJ30" i="4"/>
  <c r="RI30" i="4"/>
  <c r="RL29" i="4"/>
  <c r="RL46" i="4" s="1"/>
  <c r="RK29" i="4"/>
  <c r="RJ29" i="4"/>
  <c r="RI29" i="4"/>
  <c r="RL28" i="4"/>
  <c r="RL45" i="4" s="1"/>
  <c r="RK28" i="4"/>
  <c r="RJ28" i="4"/>
  <c r="RI28" i="4"/>
  <c r="RL27" i="4"/>
  <c r="RL44" i="4" s="1"/>
  <c r="RK27" i="4"/>
  <c r="RJ27" i="4"/>
  <c r="RI27" i="4"/>
  <c r="RL26" i="4"/>
  <c r="RL43" i="4" s="1"/>
  <c r="RK26" i="4"/>
  <c r="RJ26" i="4"/>
  <c r="RI26" i="4"/>
  <c r="RL25" i="4"/>
  <c r="RL42" i="4" s="1"/>
  <c r="RK25" i="4"/>
  <c r="RJ25" i="4"/>
  <c r="RI25" i="4"/>
  <c r="RL24" i="4"/>
  <c r="RL41" i="4" s="1"/>
  <c r="RK24" i="4"/>
  <c r="RJ24" i="4"/>
  <c r="RI24" i="4"/>
  <c r="RL23" i="4"/>
  <c r="RL40" i="4" s="1"/>
  <c r="RK23" i="4"/>
  <c r="RJ23" i="4"/>
  <c r="RI23" i="4"/>
  <c r="RL22" i="4"/>
  <c r="RL39" i="4" s="1"/>
  <c r="RK22" i="4"/>
  <c r="RJ22" i="4"/>
  <c r="RI22" i="4"/>
  <c r="RL21" i="4"/>
  <c r="RL38" i="4" s="1"/>
  <c r="RK21" i="4"/>
  <c r="RJ21" i="4"/>
  <c r="RI21" i="4"/>
  <c r="RP20" i="4"/>
  <c r="RP37" i="4" s="1"/>
  <c r="RK20" i="4"/>
  <c r="RJ20" i="4"/>
  <c r="RI20" i="4"/>
  <c r="RK19" i="4"/>
  <c r="RJ19" i="4"/>
  <c r="RI19" i="4"/>
  <c r="RK18" i="4"/>
  <c r="RJ18" i="4"/>
  <c r="RI18" i="4"/>
  <c r="RK17" i="4"/>
  <c r="RJ17" i="4"/>
  <c r="RI17" i="4"/>
  <c r="RK16" i="4"/>
  <c r="RJ16" i="4"/>
  <c r="RI16" i="4"/>
  <c r="RK15" i="4"/>
  <c r="RJ15" i="4"/>
  <c r="RI15" i="4"/>
  <c r="RK14" i="4"/>
  <c r="RJ14" i="4"/>
  <c r="RI14" i="4"/>
  <c r="RK13" i="4"/>
  <c r="RJ13" i="4"/>
  <c r="RI13" i="4"/>
  <c r="RK12" i="4"/>
  <c r="RJ12" i="4"/>
  <c r="RI12" i="4"/>
  <c r="RK11" i="4"/>
  <c r="RJ11" i="4"/>
  <c r="RI11" i="4"/>
  <c r="RK10" i="4"/>
  <c r="RJ10" i="4"/>
  <c r="RI10" i="4"/>
  <c r="RK9" i="4"/>
  <c r="RJ9" i="4"/>
  <c r="RI9" i="4"/>
  <c r="RK8" i="4"/>
  <c r="RJ8" i="4"/>
  <c r="RI8" i="4"/>
  <c r="RK7" i="4"/>
  <c r="RJ7" i="4"/>
  <c r="RI7" i="4"/>
  <c r="RK6" i="4"/>
  <c r="RJ6" i="4"/>
  <c r="RI6" i="4"/>
  <c r="RK5" i="4"/>
  <c r="RJ5" i="4"/>
  <c r="RI5" i="4"/>
  <c r="RK4" i="4"/>
  <c r="RJ4" i="4"/>
  <c r="RI4" i="4"/>
  <c r="RK3" i="4"/>
  <c r="RU3" i="4" s="1"/>
  <c r="RU54" i="4" s="1"/>
  <c r="RU71" i="4" s="1"/>
  <c r="RJ3" i="4"/>
  <c r="RS3" i="4" s="1"/>
  <c r="RS54" i="4" s="1"/>
  <c r="RS71" i="4" s="1"/>
  <c r="RI3" i="4"/>
  <c r="RT3" i="4" s="1"/>
  <c r="RT54" i="4" s="1"/>
  <c r="RT71" i="4" s="1"/>
  <c r="QN283" i="4"/>
  <c r="QM283" i="4"/>
  <c r="QL283" i="4"/>
  <c r="QN282" i="4"/>
  <c r="QM282" i="4"/>
  <c r="QL282" i="4"/>
  <c r="QN281" i="4"/>
  <c r="QM281" i="4"/>
  <c r="QL281" i="4"/>
  <c r="QN280" i="4"/>
  <c r="QM280" i="4"/>
  <c r="QL280" i="4"/>
  <c r="QN279" i="4"/>
  <c r="QM279" i="4"/>
  <c r="QL279" i="4"/>
  <c r="QN278" i="4"/>
  <c r="QM278" i="4"/>
  <c r="QL278" i="4"/>
  <c r="QN277" i="4"/>
  <c r="QM277" i="4"/>
  <c r="QL277" i="4"/>
  <c r="QN276" i="4"/>
  <c r="QM276" i="4"/>
  <c r="QL276" i="4"/>
  <c r="QN275" i="4"/>
  <c r="QM275" i="4"/>
  <c r="QL275" i="4"/>
  <c r="QN274" i="4"/>
  <c r="QM274" i="4"/>
  <c r="QL274" i="4"/>
  <c r="QN273" i="4"/>
  <c r="QM273" i="4"/>
  <c r="QL273" i="4"/>
  <c r="QN272" i="4"/>
  <c r="QM272" i="4"/>
  <c r="QL272" i="4"/>
  <c r="QN271" i="4"/>
  <c r="QM271" i="4"/>
  <c r="QL271" i="4"/>
  <c r="QN270" i="4"/>
  <c r="QM270" i="4"/>
  <c r="QL270" i="4"/>
  <c r="QN269" i="4"/>
  <c r="QM269" i="4"/>
  <c r="QL269" i="4"/>
  <c r="QN268" i="4"/>
  <c r="QM268" i="4"/>
  <c r="QL268" i="4"/>
  <c r="QN267" i="4"/>
  <c r="QM267" i="4"/>
  <c r="QL267" i="4"/>
  <c r="QN266" i="4"/>
  <c r="QM266" i="4"/>
  <c r="QL266" i="4"/>
  <c r="QN265" i="4"/>
  <c r="QM265" i="4"/>
  <c r="QL265" i="4"/>
  <c r="QN264" i="4"/>
  <c r="QM264" i="4"/>
  <c r="QL264" i="4"/>
  <c r="QN263" i="4"/>
  <c r="QM263" i="4"/>
  <c r="QL263" i="4"/>
  <c r="QN262" i="4"/>
  <c r="QM262" i="4"/>
  <c r="QL262" i="4"/>
  <c r="QN261" i="4"/>
  <c r="QM261" i="4"/>
  <c r="QL261" i="4"/>
  <c r="QN260" i="4"/>
  <c r="QM260" i="4"/>
  <c r="QL260" i="4"/>
  <c r="QN259" i="4"/>
  <c r="QM259" i="4"/>
  <c r="QL259" i="4"/>
  <c r="QN258" i="4"/>
  <c r="QM258" i="4"/>
  <c r="QL258" i="4"/>
  <c r="QN257" i="4"/>
  <c r="QM257" i="4"/>
  <c r="QL257" i="4"/>
  <c r="QN256" i="4"/>
  <c r="QM256" i="4"/>
  <c r="QL256" i="4"/>
  <c r="QN255" i="4"/>
  <c r="QM255" i="4"/>
  <c r="QL255" i="4"/>
  <c r="QN254" i="4"/>
  <c r="QM254" i="4"/>
  <c r="QL254" i="4"/>
  <c r="QN253" i="4"/>
  <c r="QM253" i="4"/>
  <c r="QL253" i="4"/>
  <c r="QN252" i="4"/>
  <c r="QM252" i="4"/>
  <c r="QL252" i="4"/>
  <c r="QN251" i="4"/>
  <c r="QM251" i="4"/>
  <c r="QL251" i="4"/>
  <c r="QN250" i="4"/>
  <c r="QM250" i="4"/>
  <c r="QL250" i="4"/>
  <c r="QN249" i="4"/>
  <c r="QM249" i="4"/>
  <c r="QL249" i="4"/>
  <c r="QN248" i="4"/>
  <c r="QM248" i="4"/>
  <c r="QL248" i="4"/>
  <c r="QN247" i="4"/>
  <c r="QM247" i="4"/>
  <c r="QL247" i="4"/>
  <c r="QN246" i="4"/>
  <c r="QM246" i="4"/>
  <c r="QL246" i="4"/>
  <c r="QN245" i="4"/>
  <c r="QM245" i="4"/>
  <c r="QL245" i="4"/>
  <c r="QN244" i="4"/>
  <c r="QM244" i="4"/>
  <c r="QL244" i="4"/>
  <c r="QN243" i="4"/>
  <c r="QM243" i="4"/>
  <c r="QL243" i="4"/>
  <c r="QN242" i="4"/>
  <c r="QM242" i="4"/>
  <c r="QL242" i="4"/>
  <c r="QN241" i="4"/>
  <c r="QM241" i="4"/>
  <c r="QL241" i="4"/>
  <c r="QN240" i="4"/>
  <c r="QM240" i="4"/>
  <c r="QL240" i="4"/>
  <c r="QN239" i="4"/>
  <c r="QM239" i="4"/>
  <c r="QL239" i="4"/>
  <c r="QN238" i="4"/>
  <c r="QM238" i="4"/>
  <c r="QL238" i="4"/>
  <c r="QN237" i="4"/>
  <c r="QM237" i="4"/>
  <c r="QL237" i="4"/>
  <c r="QN236" i="4"/>
  <c r="QM236" i="4"/>
  <c r="QL236" i="4"/>
  <c r="QN235" i="4"/>
  <c r="QM235" i="4"/>
  <c r="QL235" i="4"/>
  <c r="QN234" i="4"/>
  <c r="QM234" i="4"/>
  <c r="QL234" i="4"/>
  <c r="QN233" i="4"/>
  <c r="QM233" i="4"/>
  <c r="QL233" i="4"/>
  <c r="QN232" i="4"/>
  <c r="QM232" i="4"/>
  <c r="QL232" i="4"/>
  <c r="QN231" i="4"/>
  <c r="QM231" i="4"/>
  <c r="QL231" i="4"/>
  <c r="QN230" i="4"/>
  <c r="QM230" i="4"/>
  <c r="QL230" i="4"/>
  <c r="QN229" i="4"/>
  <c r="QM229" i="4"/>
  <c r="QL229" i="4"/>
  <c r="QN228" i="4"/>
  <c r="QM228" i="4"/>
  <c r="QL228" i="4"/>
  <c r="QN227" i="4"/>
  <c r="QM227" i="4"/>
  <c r="QL227" i="4"/>
  <c r="QN226" i="4"/>
  <c r="QM226" i="4"/>
  <c r="QL226" i="4"/>
  <c r="QN225" i="4"/>
  <c r="QM225" i="4"/>
  <c r="QL225" i="4"/>
  <c r="QN224" i="4"/>
  <c r="QM224" i="4"/>
  <c r="QL224" i="4"/>
  <c r="QN223" i="4"/>
  <c r="QM223" i="4"/>
  <c r="QL223" i="4"/>
  <c r="QN222" i="4"/>
  <c r="QM222" i="4"/>
  <c r="QL222" i="4"/>
  <c r="QN221" i="4"/>
  <c r="QM221" i="4"/>
  <c r="QL221" i="4"/>
  <c r="QN220" i="4"/>
  <c r="QM220" i="4"/>
  <c r="QL220" i="4"/>
  <c r="QN219" i="4"/>
  <c r="QM219" i="4"/>
  <c r="QL219" i="4"/>
  <c r="QN218" i="4"/>
  <c r="QM218" i="4"/>
  <c r="QL218" i="4"/>
  <c r="QN217" i="4"/>
  <c r="QM217" i="4"/>
  <c r="QL217" i="4"/>
  <c r="QN216" i="4"/>
  <c r="QM216" i="4"/>
  <c r="QL216" i="4"/>
  <c r="QN215" i="4"/>
  <c r="QM215" i="4"/>
  <c r="QL215" i="4"/>
  <c r="QN214" i="4"/>
  <c r="QM214" i="4"/>
  <c r="QL214" i="4"/>
  <c r="QN213" i="4"/>
  <c r="QM213" i="4"/>
  <c r="QL213" i="4"/>
  <c r="QN212" i="4"/>
  <c r="QM212" i="4"/>
  <c r="QL212" i="4"/>
  <c r="QN211" i="4"/>
  <c r="QM211" i="4"/>
  <c r="QL211" i="4"/>
  <c r="QN210" i="4"/>
  <c r="QM210" i="4"/>
  <c r="QL210" i="4"/>
  <c r="QN209" i="4"/>
  <c r="QM209" i="4"/>
  <c r="QL209" i="4"/>
  <c r="QN208" i="4"/>
  <c r="QM208" i="4"/>
  <c r="QL208" i="4"/>
  <c r="QN207" i="4"/>
  <c r="QM207" i="4"/>
  <c r="QL207" i="4"/>
  <c r="QN206" i="4"/>
  <c r="QM206" i="4"/>
  <c r="QL206" i="4"/>
  <c r="QN205" i="4"/>
  <c r="QM205" i="4"/>
  <c r="QL205" i="4"/>
  <c r="QN204" i="4"/>
  <c r="QM204" i="4"/>
  <c r="QL204" i="4"/>
  <c r="QN203" i="4"/>
  <c r="QM203" i="4"/>
  <c r="QL203" i="4"/>
  <c r="QN202" i="4"/>
  <c r="QM202" i="4"/>
  <c r="QL202" i="4"/>
  <c r="QN201" i="4"/>
  <c r="QM201" i="4"/>
  <c r="QL201" i="4"/>
  <c r="QN200" i="4"/>
  <c r="QM200" i="4"/>
  <c r="QL200" i="4"/>
  <c r="QN199" i="4"/>
  <c r="QM199" i="4"/>
  <c r="QL199" i="4"/>
  <c r="QN198" i="4"/>
  <c r="QM198" i="4"/>
  <c r="QL198" i="4"/>
  <c r="QN197" i="4"/>
  <c r="QM197" i="4"/>
  <c r="QL197" i="4"/>
  <c r="QN196" i="4"/>
  <c r="QM196" i="4"/>
  <c r="QL196" i="4"/>
  <c r="QN195" i="4"/>
  <c r="QM195" i="4"/>
  <c r="QL195" i="4"/>
  <c r="QN194" i="4"/>
  <c r="QM194" i="4"/>
  <c r="QL194" i="4"/>
  <c r="QN193" i="4"/>
  <c r="QM193" i="4"/>
  <c r="QL193" i="4"/>
  <c r="QN192" i="4"/>
  <c r="QM192" i="4"/>
  <c r="QL192" i="4"/>
  <c r="QN191" i="4"/>
  <c r="QM191" i="4"/>
  <c r="QL191" i="4"/>
  <c r="QN190" i="4"/>
  <c r="QM190" i="4"/>
  <c r="QL190" i="4"/>
  <c r="QN189" i="4"/>
  <c r="QM189" i="4"/>
  <c r="QL189" i="4"/>
  <c r="QN188" i="4"/>
  <c r="QM188" i="4"/>
  <c r="QL188" i="4"/>
  <c r="QN187" i="4"/>
  <c r="QM187" i="4"/>
  <c r="QL187" i="4"/>
  <c r="QN186" i="4"/>
  <c r="QM186" i="4"/>
  <c r="QL186" i="4"/>
  <c r="QN185" i="4"/>
  <c r="QM185" i="4"/>
  <c r="QL185" i="4"/>
  <c r="QN184" i="4"/>
  <c r="QM184" i="4"/>
  <c r="QL184" i="4"/>
  <c r="QN183" i="4"/>
  <c r="QM183" i="4"/>
  <c r="QL183" i="4"/>
  <c r="QN182" i="4"/>
  <c r="QM182" i="4"/>
  <c r="QL182" i="4"/>
  <c r="QN181" i="4"/>
  <c r="QM181" i="4"/>
  <c r="QL181" i="4"/>
  <c r="QN180" i="4"/>
  <c r="QM180" i="4"/>
  <c r="QL180" i="4"/>
  <c r="QN179" i="4"/>
  <c r="QM179" i="4"/>
  <c r="QL179" i="4"/>
  <c r="QN178" i="4"/>
  <c r="QM178" i="4"/>
  <c r="QL178" i="4"/>
  <c r="QN177" i="4"/>
  <c r="QM177" i="4"/>
  <c r="QL177" i="4"/>
  <c r="QN176" i="4"/>
  <c r="QM176" i="4"/>
  <c r="QL176" i="4"/>
  <c r="QN175" i="4"/>
  <c r="QM175" i="4"/>
  <c r="QL175" i="4"/>
  <c r="QN174" i="4"/>
  <c r="QM174" i="4"/>
  <c r="QL174" i="4"/>
  <c r="QN173" i="4"/>
  <c r="QM173" i="4"/>
  <c r="QL173" i="4"/>
  <c r="QN172" i="4"/>
  <c r="QM172" i="4"/>
  <c r="QL172" i="4"/>
  <c r="QN171" i="4"/>
  <c r="QM171" i="4"/>
  <c r="QL171" i="4"/>
  <c r="QN170" i="4"/>
  <c r="QM170" i="4"/>
  <c r="QL170" i="4"/>
  <c r="QN169" i="4"/>
  <c r="QM169" i="4"/>
  <c r="QL169" i="4"/>
  <c r="QN168" i="4"/>
  <c r="QM168" i="4"/>
  <c r="QL168" i="4"/>
  <c r="QO167" i="4"/>
  <c r="QN167" i="4"/>
  <c r="QM167" i="4"/>
  <c r="QL167" i="4"/>
  <c r="QO166" i="4"/>
  <c r="QN166" i="4"/>
  <c r="QM166" i="4"/>
  <c r="QL166" i="4"/>
  <c r="QO165" i="4"/>
  <c r="QN165" i="4"/>
  <c r="QM165" i="4"/>
  <c r="QL165" i="4"/>
  <c r="QO164" i="4"/>
  <c r="QN164" i="4"/>
  <c r="QM164" i="4"/>
  <c r="QL164" i="4"/>
  <c r="QO163" i="4"/>
  <c r="QN163" i="4"/>
  <c r="QM163" i="4"/>
  <c r="QL163" i="4"/>
  <c r="QO162" i="4"/>
  <c r="QN162" i="4"/>
  <c r="QM162" i="4"/>
  <c r="QL162" i="4"/>
  <c r="QO161" i="4"/>
  <c r="QN161" i="4"/>
  <c r="QM161" i="4"/>
  <c r="QL161" i="4"/>
  <c r="QO160" i="4"/>
  <c r="QN160" i="4"/>
  <c r="QM160" i="4"/>
  <c r="QL160" i="4"/>
  <c r="QO159" i="4"/>
  <c r="QN159" i="4"/>
  <c r="QM159" i="4"/>
  <c r="QL159" i="4"/>
  <c r="QO158" i="4"/>
  <c r="QN158" i="4"/>
  <c r="QM158" i="4"/>
  <c r="QL158" i="4"/>
  <c r="QS157" i="4"/>
  <c r="QN157" i="4"/>
  <c r="QM157" i="4"/>
  <c r="QL157" i="4"/>
  <c r="QN156" i="4"/>
  <c r="QM156" i="4"/>
  <c r="QL156" i="4"/>
  <c r="QN155" i="4"/>
  <c r="QM155" i="4"/>
  <c r="QL155" i="4"/>
  <c r="QN154" i="4"/>
  <c r="QM154" i="4"/>
  <c r="QL154" i="4"/>
  <c r="QN153" i="4"/>
  <c r="QM153" i="4"/>
  <c r="QL153" i="4"/>
  <c r="QN152" i="4"/>
  <c r="QM152" i="4"/>
  <c r="QL152" i="4"/>
  <c r="QN151" i="4"/>
  <c r="QM151" i="4"/>
  <c r="QL151" i="4"/>
  <c r="QU150" i="4"/>
  <c r="QU167" i="4" s="1"/>
  <c r="QO150" i="4"/>
  <c r="QN150" i="4"/>
  <c r="QM150" i="4"/>
  <c r="QL150" i="4"/>
  <c r="QU149" i="4"/>
  <c r="QU166" i="4" s="1"/>
  <c r="QO149" i="4"/>
  <c r="QN149" i="4"/>
  <c r="QM149" i="4"/>
  <c r="QL149" i="4"/>
  <c r="QU148" i="4"/>
  <c r="QU165" i="4" s="1"/>
  <c r="QO148" i="4"/>
  <c r="QN148" i="4"/>
  <c r="QM148" i="4"/>
  <c r="QL148" i="4"/>
  <c r="QU147" i="4"/>
  <c r="QU164" i="4" s="1"/>
  <c r="QO147" i="4"/>
  <c r="QN147" i="4"/>
  <c r="QM147" i="4"/>
  <c r="QL147" i="4"/>
  <c r="QU146" i="4"/>
  <c r="QU163" i="4" s="1"/>
  <c r="QO146" i="4"/>
  <c r="QN146" i="4"/>
  <c r="QM146" i="4"/>
  <c r="QL146" i="4"/>
  <c r="QU145" i="4"/>
  <c r="QU162" i="4" s="1"/>
  <c r="QO145" i="4"/>
  <c r="QN145" i="4"/>
  <c r="QM145" i="4"/>
  <c r="QL145" i="4"/>
  <c r="QU144" i="4"/>
  <c r="QU161" i="4" s="1"/>
  <c r="QO144" i="4"/>
  <c r="QN144" i="4"/>
  <c r="QM144" i="4"/>
  <c r="QL144" i="4"/>
  <c r="QU143" i="4"/>
  <c r="QU160" i="4" s="1"/>
  <c r="QO143" i="4"/>
  <c r="QN143" i="4"/>
  <c r="QM143" i="4"/>
  <c r="QL143" i="4"/>
  <c r="QU142" i="4"/>
  <c r="QU159" i="4" s="1"/>
  <c r="QO142" i="4"/>
  <c r="QN142" i="4"/>
  <c r="QM142" i="4"/>
  <c r="QL142" i="4"/>
  <c r="QU141" i="4"/>
  <c r="QU158" i="4" s="1"/>
  <c r="QO141" i="4"/>
  <c r="QN141" i="4"/>
  <c r="QM141" i="4"/>
  <c r="QL141" i="4"/>
  <c r="QY140" i="4"/>
  <c r="QY157" i="4" s="1"/>
  <c r="QS140" i="4"/>
  <c r="QN140" i="4"/>
  <c r="QM140" i="4"/>
  <c r="QL140" i="4"/>
  <c r="QN139" i="4"/>
  <c r="QM139" i="4"/>
  <c r="QL139" i="4"/>
  <c r="QN138" i="4"/>
  <c r="QM138" i="4"/>
  <c r="QL138" i="4"/>
  <c r="QN137" i="4"/>
  <c r="QM137" i="4"/>
  <c r="QL137" i="4"/>
  <c r="QN136" i="4"/>
  <c r="QM136" i="4"/>
  <c r="QL136" i="4"/>
  <c r="QN135" i="4"/>
  <c r="QM135" i="4"/>
  <c r="QL135" i="4"/>
  <c r="QN134" i="4"/>
  <c r="QM134" i="4"/>
  <c r="QL134" i="4"/>
  <c r="QN133" i="4"/>
  <c r="QM133" i="4"/>
  <c r="QL133" i="4"/>
  <c r="QN132" i="4"/>
  <c r="QM132" i="4"/>
  <c r="QL132" i="4"/>
  <c r="QN131" i="4"/>
  <c r="QM131" i="4"/>
  <c r="QL131" i="4"/>
  <c r="QN130" i="4"/>
  <c r="QM130" i="4"/>
  <c r="QL130" i="4"/>
  <c r="QN129" i="4"/>
  <c r="QM129" i="4"/>
  <c r="QL129" i="4"/>
  <c r="QN128" i="4"/>
  <c r="QM128" i="4"/>
  <c r="QL128" i="4"/>
  <c r="QN127" i="4"/>
  <c r="QM127" i="4"/>
  <c r="QL127" i="4"/>
  <c r="QN126" i="4"/>
  <c r="QM126" i="4"/>
  <c r="QL126" i="4"/>
  <c r="QN125" i="4"/>
  <c r="QM125" i="4"/>
  <c r="QL125" i="4"/>
  <c r="QN124" i="4"/>
  <c r="QM124" i="4"/>
  <c r="QL124" i="4"/>
  <c r="QN123" i="4"/>
  <c r="QM123" i="4"/>
  <c r="QL123" i="4"/>
  <c r="QN122" i="4"/>
  <c r="QM122" i="4"/>
  <c r="QL122" i="4"/>
  <c r="QN121" i="4"/>
  <c r="QM121" i="4"/>
  <c r="QL121" i="4"/>
  <c r="QN120" i="4"/>
  <c r="QM120" i="4"/>
  <c r="QL120" i="4"/>
  <c r="QN119" i="4"/>
  <c r="QM119" i="4"/>
  <c r="QL119" i="4"/>
  <c r="QN118" i="4"/>
  <c r="QM118" i="4"/>
  <c r="QL118" i="4"/>
  <c r="QN117" i="4"/>
  <c r="QM117" i="4"/>
  <c r="QL117" i="4"/>
  <c r="QO116" i="4"/>
  <c r="QO133" i="4" s="1"/>
  <c r="QN116" i="4"/>
  <c r="QM116" i="4"/>
  <c r="QL116" i="4"/>
  <c r="QO115" i="4"/>
  <c r="QO132" i="4" s="1"/>
  <c r="QN115" i="4"/>
  <c r="QM115" i="4"/>
  <c r="QL115" i="4"/>
  <c r="QO114" i="4"/>
  <c r="QO131" i="4" s="1"/>
  <c r="QN114" i="4"/>
  <c r="QM114" i="4"/>
  <c r="QL114" i="4"/>
  <c r="QO113" i="4"/>
  <c r="QO130" i="4" s="1"/>
  <c r="QN113" i="4"/>
  <c r="QM113" i="4"/>
  <c r="QL113" i="4"/>
  <c r="QO112" i="4"/>
  <c r="QO129" i="4" s="1"/>
  <c r="QN112" i="4"/>
  <c r="QM112" i="4"/>
  <c r="QL112" i="4"/>
  <c r="QO111" i="4"/>
  <c r="QO128" i="4" s="1"/>
  <c r="QN111" i="4"/>
  <c r="QM111" i="4"/>
  <c r="QL111" i="4"/>
  <c r="QO110" i="4"/>
  <c r="QO127" i="4" s="1"/>
  <c r="QN110" i="4"/>
  <c r="QM110" i="4"/>
  <c r="QL110" i="4"/>
  <c r="QO109" i="4"/>
  <c r="QO126" i="4" s="1"/>
  <c r="QN109" i="4"/>
  <c r="QM109" i="4"/>
  <c r="QL109" i="4"/>
  <c r="QO108" i="4"/>
  <c r="QO125" i="4" s="1"/>
  <c r="QN108" i="4"/>
  <c r="QM108" i="4"/>
  <c r="QL108" i="4"/>
  <c r="QO107" i="4"/>
  <c r="QO124" i="4" s="1"/>
  <c r="QN107" i="4"/>
  <c r="QM107" i="4"/>
  <c r="QL107" i="4"/>
  <c r="QS106" i="4"/>
  <c r="QS123" i="4" s="1"/>
  <c r="QN106" i="4"/>
  <c r="QM106" i="4"/>
  <c r="QL106" i="4"/>
  <c r="QN105" i="4"/>
  <c r="QM105" i="4"/>
  <c r="QL105" i="4"/>
  <c r="QN104" i="4"/>
  <c r="QM104" i="4"/>
  <c r="QL104" i="4"/>
  <c r="QN103" i="4"/>
  <c r="QM103" i="4"/>
  <c r="QL103" i="4"/>
  <c r="QN102" i="4"/>
  <c r="QM102" i="4"/>
  <c r="QL102" i="4"/>
  <c r="QN101" i="4"/>
  <c r="QM101" i="4"/>
  <c r="QL101" i="4"/>
  <c r="QN100" i="4"/>
  <c r="QM100" i="4"/>
  <c r="QL100" i="4"/>
  <c r="QN99" i="4"/>
  <c r="QM99" i="4"/>
  <c r="QL99" i="4"/>
  <c r="QN98" i="4"/>
  <c r="QM98" i="4"/>
  <c r="QL98" i="4"/>
  <c r="QN97" i="4"/>
  <c r="QM97" i="4"/>
  <c r="QL97" i="4"/>
  <c r="QN96" i="4"/>
  <c r="QM96" i="4"/>
  <c r="QL96" i="4"/>
  <c r="QN95" i="4"/>
  <c r="QM95" i="4"/>
  <c r="QL95" i="4"/>
  <c r="QN94" i="4"/>
  <c r="QM94" i="4"/>
  <c r="QL94" i="4"/>
  <c r="QN93" i="4"/>
  <c r="QM93" i="4"/>
  <c r="QL93" i="4"/>
  <c r="QN92" i="4"/>
  <c r="QM92" i="4"/>
  <c r="QL92" i="4"/>
  <c r="QN91" i="4"/>
  <c r="QM91" i="4"/>
  <c r="QL91" i="4"/>
  <c r="QN90" i="4"/>
  <c r="QM90" i="4"/>
  <c r="QL90" i="4"/>
  <c r="QN89" i="4"/>
  <c r="QM89" i="4"/>
  <c r="QL89" i="4"/>
  <c r="QN88" i="4"/>
  <c r="QM88" i="4"/>
  <c r="QL88" i="4"/>
  <c r="QN87" i="4"/>
  <c r="QM87" i="4"/>
  <c r="QL87" i="4"/>
  <c r="QN86" i="4"/>
  <c r="QM86" i="4"/>
  <c r="QL86" i="4"/>
  <c r="QN85" i="4"/>
  <c r="QM85" i="4"/>
  <c r="QL85" i="4"/>
  <c r="QN84" i="4"/>
  <c r="QM84" i="4"/>
  <c r="QL84" i="4"/>
  <c r="QN83" i="4"/>
  <c r="QM83" i="4"/>
  <c r="QL83" i="4"/>
  <c r="QN82" i="4"/>
  <c r="QM82" i="4"/>
  <c r="QL82" i="4"/>
  <c r="QO81" i="4"/>
  <c r="QN81" i="4"/>
  <c r="QM81" i="4"/>
  <c r="QL81" i="4"/>
  <c r="QO80" i="4"/>
  <c r="QN80" i="4"/>
  <c r="QM80" i="4"/>
  <c r="QL80" i="4"/>
  <c r="QO79" i="4"/>
  <c r="QN79" i="4"/>
  <c r="QM79" i="4"/>
  <c r="QL79" i="4"/>
  <c r="QO78" i="4"/>
  <c r="QN78" i="4"/>
  <c r="QM78" i="4"/>
  <c r="QL78" i="4"/>
  <c r="QO77" i="4"/>
  <c r="QN77" i="4"/>
  <c r="QM77" i="4"/>
  <c r="QL77" i="4"/>
  <c r="QO76" i="4"/>
  <c r="QN76" i="4"/>
  <c r="QM76" i="4"/>
  <c r="QL76" i="4"/>
  <c r="QO75" i="4"/>
  <c r="QN75" i="4"/>
  <c r="QM75" i="4"/>
  <c r="QL75" i="4"/>
  <c r="QO74" i="4"/>
  <c r="QN74" i="4"/>
  <c r="QM74" i="4"/>
  <c r="QL74" i="4"/>
  <c r="QO73" i="4"/>
  <c r="QN73" i="4"/>
  <c r="QM73" i="4"/>
  <c r="QL73" i="4"/>
  <c r="QO72" i="4"/>
  <c r="QN72" i="4"/>
  <c r="QM72" i="4"/>
  <c r="QL72" i="4"/>
  <c r="QS71" i="4"/>
  <c r="QN71" i="4"/>
  <c r="QM71" i="4"/>
  <c r="QL71" i="4"/>
  <c r="QN70" i="4"/>
  <c r="QM70" i="4"/>
  <c r="QL70" i="4"/>
  <c r="QN69" i="4"/>
  <c r="QM69" i="4"/>
  <c r="QL69" i="4"/>
  <c r="QN68" i="4"/>
  <c r="QM68" i="4"/>
  <c r="QL68" i="4"/>
  <c r="QN67" i="4"/>
  <c r="QM67" i="4"/>
  <c r="QL67" i="4"/>
  <c r="QN66" i="4"/>
  <c r="QM66" i="4"/>
  <c r="QL66" i="4"/>
  <c r="QN65" i="4"/>
  <c r="QM65" i="4"/>
  <c r="QL65" i="4"/>
  <c r="QU64" i="4"/>
  <c r="QU81" i="4" s="1"/>
  <c r="QO64" i="4"/>
  <c r="QN64" i="4"/>
  <c r="QM64" i="4"/>
  <c r="QL64" i="4"/>
  <c r="QU63" i="4"/>
  <c r="QU80" i="4" s="1"/>
  <c r="QO63" i="4"/>
  <c r="QN63" i="4"/>
  <c r="QM63" i="4"/>
  <c r="QL63" i="4"/>
  <c r="QU62" i="4"/>
  <c r="QU79" i="4" s="1"/>
  <c r="QO62" i="4"/>
  <c r="QN62" i="4"/>
  <c r="QM62" i="4"/>
  <c r="QL62" i="4"/>
  <c r="QU61" i="4"/>
  <c r="QU78" i="4" s="1"/>
  <c r="QO61" i="4"/>
  <c r="QN61" i="4"/>
  <c r="QM61" i="4"/>
  <c r="QL61" i="4"/>
  <c r="QU60" i="4"/>
  <c r="QU77" i="4" s="1"/>
  <c r="QO60" i="4"/>
  <c r="QN60" i="4"/>
  <c r="QM60" i="4"/>
  <c r="QL60" i="4"/>
  <c r="QU59" i="4"/>
  <c r="QU76" i="4" s="1"/>
  <c r="QO59" i="4"/>
  <c r="QN59" i="4"/>
  <c r="QM59" i="4"/>
  <c r="QL59" i="4"/>
  <c r="QU58" i="4"/>
  <c r="QU75" i="4" s="1"/>
  <c r="QO58" i="4"/>
  <c r="QN58" i="4"/>
  <c r="QM58" i="4"/>
  <c r="QL58" i="4"/>
  <c r="QU57" i="4"/>
  <c r="QU74" i="4" s="1"/>
  <c r="QO57" i="4"/>
  <c r="QN57" i="4"/>
  <c r="QM57" i="4"/>
  <c r="QL57" i="4"/>
  <c r="QU56" i="4"/>
  <c r="QU73" i="4" s="1"/>
  <c r="QO56" i="4"/>
  <c r="QN56" i="4"/>
  <c r="QM56" i="4"/>
  <c r="QL56" i="4"/>
  <c r="QU55" i="4"/>
  <c r="QU72" i="4" s="1"/>
  <c r="QO55" i="4"/>
  <c r="QN55" i="4"/>
  <c r="QM55" i="4"/>
  <c r="QL55" i="4"/>
  <c r="QY54" i="4"/>
  <c r="QY71" i="4" s="1"/>
  <c r="QS54" i="4"/>
  <c r="QN54" i="4"/>
  <c r="QM54" i="4"/>
  <c r="QL54" i="4"/>
  <c r="QN53" i="4"/>
  <c r="QM53" i="4"/>
  <c r="QL53" i="4"/>
  <c r="QN52" i="4"/>
  <c r="QM52" i="4"/>
  <c r="QL52" i="4"/>
  <c r="QN51" i="4"/>
  <c r="QM51" i="4"/>
  <c r="QL51" i="4"/>
  <c r="QN50" i="4"/>
  <c r="QM50" i="4"/>
  <c r="QL50" i="4"/>
  <c r="QN49" i="4"/>
  <c r="QM49" i="4"/>
  <c r="QL49" i="4"/>
  <c r="QN48" i="4"/>
  <c r="QM48" i="4"/>
  <c r="QL48" i="4"/>
  <c r="QN47" i="4"/>
  <c r="QM47" i="4"/>
  <c r="QL47" i="4"/>
  <c r="QN46" i="4"/>
  <c r="QM46" i="4"/>
  <c r="QL46" i="4"/>
  <c r="QN45" i="4"/>
  <c r="QM45" i="4"/>
  <c r="QL45" i="4"/>
  <c r="QN44" i="4"/>
  <c r="QM44" i="4"/>
  <c r="QL44" i="4"/>
  <c r="QN43" i="4"/>
  <c r="QM43" i="4"/>
  <c r="QL43" i="4"/>
  <c r="QN42" i="4"/>
  <c r="QM42" i="4"/>
  <c r="QL42" i="4"/>
  <c r="QN41" i="4"/>
  <c r="QM41" i="4"/>
  <c r="QL41" i="4"/>
  <c r="QN40" i="4"/>
  <c r="QM40" i="4"/>
  <c r="QL40" i="4"/>
  <c r="QN39" i="4"/>
  <c r="QM39" i="4"/>
  <c r="QL39" i="4"/>
  <c r="QN38" i="4"/>
  <c r="QM38" i="4"/>
  <c r="QL38" i="4"/>
  <c r="QN37" i="4"/>
  <c r="QM37" i="4"/>
  <c r="QL37" i="4"/>
  <c r="QN36" i="4"/>
  <c r="QM36" i="4"/>
  <c r="QL36" i="4"/>
  <c r="QN35" i="4"/>
  <c r="QM35" i="4"/>
  <c r="QL35" i="4"/>
  <c r="QN34" i="4"/>
  <c r="QM34" i="4"/>
  <c r="QL34" i="4"/>
  <c r="QN33" i="4"/>
  <c r="QM33" i="4"/>
  <c r="QL33" i="4"/>
  <c r="QN32" i="4"/>
  <c r="QM32" i="4"/>
  <c r="QL32" i="4"/>
  <c r="QN31" i="4"/>
  <c r="QM31" i="4"/>
  <c r="QL31" i="4"/>
  <c r="QO30" i="4"/>
  <c r="QO47" i="4" s="1"/>
  <c r="QN30" i="4"/>
  <c r="QM30" i="4"/>
  <c r="QL30" i="4"/>
  <c r="QO29" i="4"/>
  <c r="QO46" i="4" s="1"/>
  <c r="QN29" i="4"/>
  <c r="QM29" i="4"/>
  <c r="QL29" i="4"/>
  <c r="QO28" i="4"/>
  <c r="QO45" i="4" s="1"/>
  <c r="QN28" i="4"/>
  <c r="QM28" i="4"/>
  <c r="QL28" i="4"/>
  <c r="QO27" i="4"/>
  <c r="QO44" i="4" s="1"/>
  <c r="QN27" i="4"/>
  <c r="QM27" i="4"/>
  <c r="QL27" i="4"/>
  <c r="QO26" i="4"/>
  <c r="QO43" i="4" s="1"/>
  <c r="QN26" i="4"/>
  <c r="QM26" i="4"/>
  <c r="QL26" i="4"/>
  <c r="QO25" i="4"/>
  <c r="QO42" i="4" s="1"/>
  <c r="QN25" i="4"/>
  <c r="QM25" i="4"/>
  <c r="QL25" i="4"/>
  <c r="QO24" i="4"/>
  <c r="QO41" i="4" s="1"/>
  <c r="QN24" i="4"/>
  <c r="QM24" i="4"/>
  <c r="QL24" i="4"/>
  <c r="QO23" i="4"/>
  <c r="QO40" i="4" s="1"/>
  <c r="QN23" i="4"/>
  <c r="QM23" i="4"/>
  <c r="QL23" i="4"/>
  <c r="QO22" i="4"/>
  <c r="QO39" i="4" s="1"/>
  <c r="QN22" i="4"/>
  <c r="QM22" i="4"/>
  <c r="QL22" i="4"/>
  <c r="QO21" i="4"/>
  <c r="QO38" i="4" s="1"/>
  <c r="QN21" i="4"/>
  <c r="QM21" i="4"/>
  <c r="QL21" i="4"/>
  <c r="QS20" i="4"/>
  <c r="QS37" i="4" s="1"/>
  <c r="QN20" i="4"/>
  <c r="QM20" i="4"/>
  <c r="QL20" i="4"/>
  <c r="QN19" i="4"/>
  <c r="QM19" i="4"/>
  <c r="QL19" i="4"/>
  <c r="QN18" i="4"/>
  <c r="QM18" i="4"/>
  <c r="QL18" i="4"/>
  <c r="QN17" i="4"/>
  <c r="QM17" i="4"/>
  <c r="QL17" i="4"/>
  <c r="QN16" i="4"/>
  <c r="QM16" i="4"/>
  <c r="QL16" i="4"/>
  <c r="QN15" i="4"/>
  <c r="QM15" i="4"/>
  <c r="QL15" i="4"/>
  <c r="QN14" i="4"/>
  <c r="QM14" i="4"/>
  <c r="QL14" i="4"/>
  <c r="QN13" i="4"/>
  <c r="QM13" i="4"/>
  <c r="QL13" i="4"/>
  <c r="QN12" i="4"/>
  <c r="QM12" i="4"/>
  <c r="QL12" i="4"/>
  <c r="QN11" i="4"/>
  <c r="QM11" i="4"/>
  <c r="QL11" i="4"/>
  <c r="QN10" i="4"/>
  <c r="QM10" i="4"/>
  <c r="QL10" i="4"/>
  <c r="QN9" i="4"/>
  <c r="QM9" i="4"/>
  <c r="QL9" i="4"/>
  <c r="QN8" i="4"/>
  <c r="QM8" i="4"/>
  <c r="QL8" i="4"/>
  <c r="QN7" i="4"/>
  <c r="QM7" i="4"/>
  <c r="QL7" i="4"/>
  <c r="QN6" i="4"/>
  <c r="QM6" i="4"/>
  <c r="QL6" i="4"/>
  <c r="QN5" i="4"/>
  <c r="QM5" i="4"/>
  <c r="QL5" i="4"/>
  <c r="QN4" i="4"/>
  <c r="QM4" i="4"/>
  <c r="QL4" i="4"/>
  <c r="QN3" i="4"/>
  <c r="QR3" i="4" s="1"/>
  <c r="QR20" i="4" s="1"/>
  <c r="QR37" i="4" s="1"/>
  <c r="QM3" i="4"/>
  <c r="QV3" i="4" s="1"/>
  <c r="QV54" i="4" s="1"/>
  <c r="QV71" i="4" s="1"/>
  <c r="QL3" i="4"/>
  <c r="QQ3" i="4" s="1"/>
  <c r="QQ20" i="4" s="1"/>
  <c r="QQ37" i="4" s="1"/>
  <c r="PQ283" i="4"/>
  <c r="PP283" i="4"/>
  <c r="PO283" i="4"/>
  <c r="PQ282" i="4"/>
  <c r="PP282" i="4"/>
  <c r="PO282" i="4"/>
  <c r="PQ281" i="4"/>
  <c r="PP281" i="4"/>
  <c r="PO281" i="4"/>
  <c r="PQ280" i="4"/>
  <c r="PP280" i="4"/>
  <c r="PO280" i="4"/>
  <c r="PQ279" i="4"/>
  <c r="PP279" i="4"/>
  <c r="PO279" i="4"/>
  <c r="PQ278" i="4"/>
  <c r="PP278" i="4"/>
  <c r="PO278" i="4"/>
  <c r="PQ277" i="4"/>
  <c r="PP277" i="4"/>
  <c r="PO277" i="4"/>
  <c r="PQ276" i="4"/>
  <c r="PP276" i="4"/>
  <c r="PO276" i="4"/>
  <c r="PQ275" i="4"/>
  <c r="PP275" i="4"/>
  <c r="PO275" i="4"/>
  <c r="PQ274" i="4"/>
  <c r="PP274" i="4"/>
  <c r="PO274" i="4"/>
  <c r="PQ273" i="4"/>
  <c r="PP273" i="4"/>
  <c r="PO273" i="4"/>
  <c r="PQ272" i="4"/>
  <c r="PP272" i="4"/>
  <c r="PO272" i="4"/>
  <c r="PQ271" i="4"/>
  <c r="PP271" i="4"/>
  <c r="PO271" i="4"/>
  <c r="PQ270" i="4"/>
  <c r="PP270" i="4"/>
  <c r="PO270" i="4"/>
  <c r="PQ269" i="4"/>
  <c r="PP269" i="4"/>
  <c r="PO269" i="4"/>
  <c r="PQ268" i="4"/>
  <c r="PP268" i="4"/>
  <c r="PO268" i="4"/>
  <c r="PQ267" i="4"/>
  <c r="PP267" i="4"/>
  <c r="PO267" i="4"/>
  <c r="PQ266" i="4"/>
  <c r="PP266" i="4"/>
  <c r="PO266" i="4"/>
  <c r="PQ265" i="4"/>
  <c r="PP265" i="4"/>
  <c r="PO265" i="4"/>
  <c r="PQ264" i="4"/>
  <c r="PP264" i="4"/>
  <c r="PO264" i="4"/>
  <c r="PQ263" i="4"/>
  <c r="PP263" i="4"/>
  <c r="PO263" i="4"/>
  <c r="PQ262" i="4"/>
  <c r="PP262" i="4"/>
  <c r="PO262" i="4"/>
  <c r="PQ261" i="4"/>
  <c r="PP261" i="4"/>
  <c r="PO261" i="4"/>
  <c r="PQ260" i="4"/>
  <c r="PP260" i="4"/>
  <c r="PO260" i="4"/>
  <c r="PQ259" i="4"/>
  <c r="PP259" i="4"/>
  <c r="PO259" i="4"/>
  <c r="PQ258" i="4"/>
  <c r="PP258" i="4"/>
  <c r="PO258" i="4"/>
  <c r="PQ257" i="4"/>
  <c r="PP257" i="4"/>
  <c r="PO257" i="4"/>
  <c r="PQ256" i="4"/>
  <c r="PP256" i="4"/>
  <c r="PO256" i="4"/>
  <c r="PQ255" i="4"/>
  <c r="PP255" i="4"/>
  <c r="PO255" i="4"/>
  <c r="PQ254" i="4"/>
  <c r="PP254" i="4"/>
  <c r="PO254" i="4"/>
  <c r="PQ253" i="4"/>
  <c r="PP253" i="4"/>
  <c r="PO253" i="4"/>
  <c r="PQ252" i="4"/>
  <c r="PP252" i="4"/>
  <c r="PO252" i="4"/>
  <c r="PQ251" i="4"/>
  <c r="PP251" i="4"/>
  <c r="PO251" i="4"/>
  <c r="PQ250" i="4"/>
  <c r="PP250" i="4"/>
  <c r="PO250" i="4"/>
  <c r="PQ249" i="4"/>
  <c r="PP249" i="4"/>
  <c r="PO249" i="4"/>
  <c r="PQ248" i="4"/>
  <c r="PP248" i="4"/>
  <c r="PO248" i="4"/>
  <c r="PQ247" i="4"/>
  <c r="PP247" i="4"/>
  <c r="PO247" i="4"/>
  <c r="PQ246" i="4"/>
  <c r="PP246" i="4"/>
  <c r="PO246" i="4"/>
  <c r="PQ245" i="4"/>
  <c r="PP245" i="4"/>
  <c r="PO245" i="4"/>
  <c r="PQ244" i="4"/>
  <c r="PP244" i="4"/>
  <c r="PO244" i="4"/>
  <c r="PQ243" i="4"/>
  <c r="PP243" i="4"/>
  <c r="PO243" i="4"/>
  <c r="PQ242" i="4"/>
  <c r="PP242" i="4"/>
  <c r="PO242" i="4"/>
  <c r="PQ241" i="4"/>
  <c r="PP241" i="4"/>
  <c r="PO241" i="4"/>
  <c r="PQ240" i="4"/>
  <c r="PP240" i="4"/>
  <c r="PO240" i="4"/>
  <c r="PQ239" i="4"/>
  <c r="PP239" i="4"/>
  <c r="PO239" i="4"/>
  <c r="PQ238" i="4"/>
  <c r="PP238" i="4"/>
  <c r="PO238" i="4"/>
  <c r="PQ237" i="4"/>
  <c r="PP237" i="4"/>
  <c r="PO237" i="4"/>
  <c r="PQ236" i="4"/>
  <c r="PP236" i="4"/>
  <c r="PO236" i="4"/>
  <c r="PQ235" i="4"/>
  <c r="PP235" i="4"/>
  <c r="PO235" i="4"/>
  <c r="PQ234" i="4"/>
  <c r="PP234" i="4"/>
  <c r="PO234" i="4"/>
  <c r="PQ233" i="4"/>
  <c r="PP233" i="4"/>
  <c r="PO233" i="4"/>
  <c r="PQ232" i="4"/>
  <c r="PP232" i="4"/>
  <c r="PO232" i="4"/>
  <c r="PQ231" i="4"/>
  <c r="PP231" i="4"/>
  <c r="PO231" i="4"/>
  <c r="PQ230" i="4"/>
  <c r="PP230" i="4"/>
  <c r="PO230" i="4"/>
  <c r="PQ229" i="4"/>
  <c r="PP229" i="4"/>
  <c r="PO229" i="4"/>
  <c r="PQ228" i="4"/>
  <c r="PP228" i="4"/>
  <c r="PO228" i="4"/>
  <c r="PQ227" i="4"/>
  <c r="PP227" i="4"/>
  <c r="PO227" i="4"/>
  <c r="PQ226" i="4"/>
  <c r="PP226" i="4"/>
  <c r="PO226" i="4"/>
  <c r="PQ225" i="4"/>
  <c r="PP225" i="4"/>
  <c r="PO225" i="4"/>
  <c r="PQ224" i="4"/>
  <c r="PP224" i="4"/>
  <c r="PO224" i="4"/>
  <c r="PQ223" i="4"/>
  <c r="PP223" i="4"/>
  <c r="PO223" i="4"/>
  <c r="PQ222" i="4"/>
  <c r="PP222" i="4"/>
  <c r="PO222" i="4"/>
  <c r="PQ221" i="4"/>
  <c r="PP221" i="4"/>
  <c r="PO221" i="4"/>
  <c r="PQ220" i="4"/>
  <c r="PP220" i="4"/>
  <c r="PO220" i="4"/>
  <c r="PQ219" i="4"/>
  <c r="PP219" i="4"/>
  <c r="PO219" i="4"/>
  <c r="PQ218" i="4"/>
  <c r="PP218" i="4"/>
  <c r="PO218" i="4"/>
  <c r="PQ217" i="4"/>
  <c r="PP217" i="4"/>
  <c r="PO217" i="4"/>
  <c r="PQ216" i="4"/>
  <c r="PP216" i="4"/>
  <c r="PO216" i="4"/>
  <c r="PQ215" i="4"/>
  <c r="PP215" i="4"/>
  <c r="PO215" i="4"/>
  <c r="PQ214" i="4"/>
  <c r="PP214" i="4"/>
  <c r="PO214" i="4"/>
  <c r="PQ213" i="4"/>
  <c r="PP213" i="4"/>
  <c r="PO213" i="4"/>
  <c r="PQ212" i="4"/>
  <c r="PP212" i="4"/>
  <c r="PO212" i="4"/>
  <c r="PQ211" i="4"/>
  <c r="PP211" i="4"/>
  <c r="PO211" i="4"/>
  <c r="PQ210" i="4"/>
  <c r="PP210" i="4"/>
  <c r="PO210" i="4"/>
  <c r="PQ209" i="4"/>
  <c r="PP209" i="4"/>
  <c r="PO209" i="4"/>
  <c r="PQ208" i="4"/>
  <c r="PP208" i="4"/>
  <c r="PO208" i="4"/>
  <c r="PQ207" i="4"/>
  <c r="PP207" i="4"/>
  <c r="PO207" i="4"/>
  <c r="PQ206" i="4"/>
  <c r="PP206" i="4"/>
  <c r="PO206" i="4"/>
  <c r="PQ205" i="4"/>
  <c r="PP205" i="4"/>
  <c r="PO205" i="4"/>
  <c r="PQ204" i="4"/>
  <c r="PP204" i="4"/>
  <c r="PO204" i="4"/>
  <c r="PQ203" i="4"/>
  <c r="PP203" i="4"/>
  <c r="PO203" i="4"/>
  <c r="PQ202" i="4"/>
  <c r="PP202" i="4"/>
  <c r="PO202" i="4"/>
  <c r="PQ201" i="4"/>
  <c r="PP201" i="4"/>
  <c r="PO201" i="4"/>
  <c r="PQ200" i="4"/>
  <c r="PP200" i="4"/>
  <c r="PO200" i="4"/>
  <c r="PQ199" i="4"/>
  <c r="PP199" i="4"/>
  <c r="PO199" i="4"/>
  <c r="PQ198" i="4"/>
  <c r="PP198" i="4"/>
  <c r="PO198" i="4"/>
  <c r="PQ197" i="4"/>
  <c r="PP197" i="4"/>
  <c r="PO197" i="4"/>
  <c r="PQ196" i="4"/>
  <c r="PP196" i="4"/>
  <c r="PO196" i="4"/>
  <c r="PQ195" i="4"/>
  <c r="PP195" i="4"/>
  <c r="PO195" i="4"/>
  <c r="PQ194" i="4"/>
  <c r="PP194" i="4"/>
  <c r="PO194" i="4"/>
  <c r="PQ193" i="4"/>
  <c r="PP193" i="4"/>
  <c r="PO193" i="4"/>
  <c r="PQ192" i="4"/>
  <c r="PP192" i="4"/>
  <c r="PO192" i="4"/>
  <c r="PQ191" i="4"/>
  <c r="PP191" i="4"/>
  <c r="PO191" i="4"/>
  <c r="PQ190" i="4"/>
  <c r="PP190" i="4"/>
  <c r="PO190" i="4"/>
  <c r="PQ189" i="4"/>
  <c r="PP189" i="4"/>
  <c r="PO189" i="4"/>
  <c r="PQ188" i="4"/>
  <c r="PP188" i="4"/>
  <c r="PO188" i="4"/>
  <c r="PQ187" i="4"/>
  <c r="PP187" i="4"/>
  <c r="PO187" i="4"/>
  <c r="PQ186" i="4"/>
  <c r="PP186" i="4"/>
  <c r="PO186" i="4"/>
  <c r="PQ185" i="4"/>
  <c r="PP185" i="4"/>
  <c r="PO185" i="4"/>
  <c r="PQ184" i="4"/>
  <c r="PP184" i="4"/>
  <c r="PO184" i="4"/>
  <c r="PQ183" i="4"/>
  <c r="PP183" i="4"/>
  <c r="PO183" i="4"/>
  <c r="PQ182" i="4"/>
  <c r="PP182" i="4"/>
  <c r="PO182" i="4"/>
  <c r="PQ181" i="4"/>
  <c r="PP181" i="4"/>
  <c r="PO181" i="4"/>
  <c r="PQ180" i="4"/>
  <c r="PP180" i="4"/>
  <c r="PO180" i="4"/>
  <c r="PQ179" i="4"/>
  <c r="PP179" i="4"/>
  <c r="PO179" i="4"/>
  <c r="PQ178" i="4"/>
  <c r="PP178" i="4"/>
  <c r="PO178" i="4"/>
  <c r="PQ177" i="4"/>
  <c r="PP177" i="4"/>
  <c r="PO177" i="4"/>
  <c r="PQ176" i="4"/>
  <c r="PP176" i="4"/>
  <c r="PO176" i="4"/>
  <c r="PQ175" i="4"/>
  <c r="PP175" i="4"/>
  <c r="PO175" i="4"/>
  <c r="PQ174" i="4"/>
  <c r="PP174" i="4"/>
  <c r="PO174" i="4"/>
  <c r="PQ173" i="4"/>
  <c r="PP173" i="4"/>
  <c r="PO173" i="4"/>
  <c r="PQ172" i="4"/>
  <c r="PP172" i="4"/>
  <c r="PO172" i="4"/>
  <c r="PQ171" i="4"/>
  <c r="PP171" i="4"/>
  <c r="PO171" i="4"/>
  <c r="PQ170" i="4"/>
  <c r="PP170" i="4"/>
  <c r="PO170" i="4"/>
  <c r="PQ169" i="4"/>
  <c r="PP169" i="4"/>
  <c r="PO169" i="4"/>
  <c r="PQ168" i="4"/>
  <c r="PP168" i="4"/>
  <c r="PO168" i="4"/>
  <c r="PR167" i="4"/>
  <c r="PQ167" i="4"/>
  <c r="PP167" i="4"/>
  <c r="PO167" i="4"/>
  <c r="PR166" i="4"/>
  <c r="PQ166" i="4"/>
  <c r="PP166" i="4"/>
  <c r="PO166" i="4"/>
  <c r="PR165" i="4"/>
  <c r="PQ165" i="4"/>
  <c r="PP165" i="4"/>
  <c r="PO165" i="4"/>
  <c r="PR164" i="4"/>
  <c r="PQ164" i="4"/>
  <c r="PP164" i="4"/>
  <c r="PO164" i="4"/>
  <c r="PR163" i="4"/>
  <c r="PQ163" i="4"/>
  <c r="PP163" i="4"/>
  <c r="PO163" i="4"/>
  <c r="PR162" i="4"/>
  <c r="PQ162" i="4"/>
  <c r="PP162" i="4"/>
  <c r="PO162" i="4"/>
  <c r="PR161" i="4"/>
  <c r="PQ161" i="4"/>
  <c r="PP161" i="4"/>
  <c r="PO161" i="4"/>
  <c r="PR160" i="4"/>
  <c r="PQ160" i="4"/>
  <c r="PP160" i="4"/>
  <c r="PO160" i="4"/>
  <c r="PR159" i="4"/>
  <c r="PQ159" i="4"/>
  <c r="PP159" i="4"/>
  <c r="PO159" i="4"/>
  <c r="PR158" i="4"/>
  <c r="PQ158" i="4"/>
  <c r="PP158" i="4"/>
  <c r="PO158" i="4"/>
  <c r="PV157" i="4"/>
  <c r="PQ157" i="4"/>
  <c r="PP157" i="4"/>
  <c r="PO157" i="4"/>
  <c r="PQ156" i="4"/>
  <c r="PP156" i="4"/>
  <c r="PO156" i="4"/>
  <c r="PQ155" i="4"/>
  <c r="PP155" i="4"/>
  <c r="PO155" i="4"/>
  <c r="PQ154" i="4"/>
  <c r="PP154" i="4"/>
  <c r="PO154" i="4"/>
  <c r="PQ153" i="4"/>
  <c r="PP153" i="4"/>
  <c r="PO153" i="4"/>
  <c r="PQ152" i="4"/>
  <c r="PP152" i="4"/>
  <c r="PO152" i="4"/>
  <c r="PQ151" i="4"/>
  <c r="PP151" i="4"/>
  <c r="PO151" i="4"/>
  <c r="PX150" i="4"/>
  <c r="PX167" i="4" s="1"/>
  <c r="PR150" i="4"/>
  <c r="PQ150" i="4"/>
  <c r="PP150" i="4"/>
  <c r="PO150" i="4"/>
  <c r="PX149" i="4"/>
  <c r="PX166" i="4" s="1"/>
  <c r="PR149" i="4"/>
  <c r="PQ149" i="4"/>
  <c r="PP149" i="4"/>
  <c r="PO149" i="4"/>
  <c r="PX148" i="4"/>
  <c r="PX165" i="4" s="1"/>
  <c r="PR148" i="4"/>
  <c r="PQ148" i="4"/>
  <c r="PP148" i="4"/>
  <c r="PO148" i="4"/>
  <c r="PX147" i="4"/>
  <c r="PX164" i="4" s="1"/>
  <c r="PR147" i="4"/>
  <c r="PQ147" i="4"/>
  <c r="PP147" i="4"/>
  <c r="PO147" i="4"/>
  <c r="PX146" i="4"/>
  <c r="PX163" i="4" s="1"/>
  <c r="PR146" i="4"/>
  <c r="PQ146" i="4"/>
  <c r="PP146" i="4"/>
  <c r="PO146" i="4"/>
  <c r="PX145" i="4"/>
  <c r="PX162" i="4" s="1"/>
  <c r="PR145" i="4"/>
  <c r="PQ145" i="4"/>
  <c r="PP145" i="4"/>
  <c r="PO145" i="4"/>
  <c r="PX144" i="4"/>
  <c r="PX161" i="4" s="1"/>
  <c r="PR144" i="4"/>
  <c r="PQ144" i="4"/>
  <c r="PP144" i="4"/>
  <c r="PO144" i="4"/>
  <c r="PX143" i="4"/>
  <c r="PX160" i="4" s="1"/>
  <c r="PR143" i="4"/>
  <c r="PQ143" i="4"/>
  <c r="PP143" i="4"/>
  <c r="PO143" i="4"/>
  <c r="PX142" i="4"/>
  <c r="PX159" i="4" s="1"/>
  <c r="PR142" i="4"/>
  <c r="PQ142" i="4"/>
  <c r="PP142" i="4"/>
  <c r="PO142" i="4"/>
  <c r="PX141" i="4"/>
  <c r="PX158" i="4" s="1"/>
  <c r="PR141" i="4"/>
  <c r="PQ141" i="4"/>
  <c r="PP141" i="4"/>
  <c r="PO141" i="4"/>
  <c r="QB140" i="4"/>
  <c r="QB157" i="4" s="1"/>
  <c r="PV140" i="4"/>
  <c r="PQ140" i="4"/>
  <c r="PP140" i="4"/>
  <c r="PO140" i="4"/>
  <c r="PQ139" i="4"/>
  <c r="PP139" i="4"/>
  <c r="PO139" i="4"/>
  <c r="PQ138" i="4"/>
  <c r="PP138" i="4"/>
  <c r="PO138" i="4"/>
  <c r="PQ137" i="4"/>
  <c r="PP137" i="4"/>
  <c r="PO137" i="4"/>
  <c r="PQ136" i="4"/>
  <c r="PP136" i="4"/>
  <c r="PO136" i="4"/>
  <c r="PQ135" i="4"/>
  <c r="PP135" i="4"/>
  <c r="PO135" i="4"/>
  <c r="PQ134" i="4"/>
  <c r="PP134" i="4"/>
  <c r="PO134" i="4"/>
  <c r="PQ133" i="4"/>
  <c r="PP133" i="4"/>
  <c r="PO133" i="4"/>
  <c r="PQ132" i="4"/>
  <c r="PP132" i="4"/>
  <c r="PO132" i="4"/>
  <c r="PQ131" i="4"/>
  <c r="PP131" i="4"/>
  <c r="PO131" i="4"/>
  <c r="PQ130" i="4"/>
  <c r="PP130" i="4"/>
  <c r="PO130" i="4"/>
  <c r="PQ129" i="4"/>
  <c r="PP129" i="4"/>
  <c r="PO129" i="4"/>
  <c r="PQ128" i="4"/>
  <c r="PP128" i="4"/>
  <c r="PO128" i="4"/>
  <c r="PQ127" i="4"/>
  <c r="PP127" i="4"/>
  <c r="PO127" i="4"/>
  <c r="PQ126" i="4"/>
  <c r="PP126" i="4"/>
  <c r="PO126" i="4"/>
  <c r="PQ125" i="4"/>
  <c r="PP125" i="4"/>
  <c r="PO125" i="4"/>
  <c r="PQ124" i="4"/>
  <c r="PP124" i="4"/>
  <c r="PO124" i="4"/>
  <c r="PQ123" i="4"/>
  <c r="PP123" i="4"/>
  <c r="PO123" i="4"/>
  <c r="PQ122" i="4"/>
  <c r="PP122" i="4"/>
  <c r="PO122" i="4"/>
  <c r="PQ121" i="4"/>
  <c r="PP121" i="4"/>
  <c r="PO121" i="4"/>
  <c r="PQ120" i="4"/>
  <c r="PP120" i="4"/>
  <c r="PO120" i="4"/>
  <c r="PQ119" i="4"/>
  <c r="PP119" i="4"/>
  <c r="PO119" i="4"/>
  <c r="PQ118" i="4"/>
  <c r="PP118" i="4"/>
  <c r="PO118" i="4"/>
  <c r="PQ117" i="4"/>
  <c r="PP117" i="4"/>
  <c r="PO117" i="4"/>
  <c r="PR116" i="4"/>
  <c r="PR133" i="4" s="1"/>
  <c r="PQ116" i="4"/>
  <c r="PP116" i="4"/>
  <c r="PO116" i="4"/>
  <c r="PR115" i="4"/>
  <c r="PR132" i="4" s="1"/>
  <c r="PQ115" i="4"/>
  <c r="PP115" i="4"/>
  <c r="PO115" i="4"/>
  <c r="PR114" i="4"/>
  <c r="PR131" i="4" s="1"/>
  <c r="PQ114" i="4"/>
  <c r="PP114" i="4"/>
  <c r="PO114" i="4"/>
  <c r="PR113" i="4"/>
  <c r="PR130" i="4" s="1"/>
  <c r="PQ113" i="4"/>
  <c r="PP113" i="4"/>
  <c r="PO113" i="4"/>
  <c r="PR112" i="4"/>
  <c r="PR129" i="4" s="1"/>
  <c r="PQ112" i="4"/>
  <c r="PP112" i="4"/>
  <c r="PO112" i="4"/>
  <c r="PR111" i="4"/>
  <c r="PR128" i="4" s="1"/>
  <c r="PQ111" i="4"/>
  <c r="PP111" i="4"/>
  <c r="PO111" i="4"/>
  <c r="PR110" i="4"/>
  <c r="PR127" i="4" s="1"/>
  <c r="PQ110" i="4"/>
  <c r="PP110" i="4"/>
  <c r="PO110" i="4"/>
  <c r="PR109" i="4"/>
  <c r="PR126" i="4" s="1"/>
  <c r="PQ109" i="4"/>
  <c r="PP109" i="4"/>
  <c r="PO109" i="4"/>
  <c r="PR108" i="4"/>
  <c r="PR125" i="4" s="1"/>
  <c r="PQ108" i="4"/>
  <c r="PP108" i="4"/>
  <c r="PO108" i="4"/>
  <c r="PR107" i="4"/>
  <c r="PR124" i="4" s="1"/>
  <c r="PQ107" i="4"/>
  <c r="PP107" i="4"/>
  <c r="PO107" i="4"/>
  <c r="PV106" i="4"/>
  <c r="PV123" i="4" s="1"/>
  <c r="PQ106" i="4"/>
  <c r="PP106" i="4"/>
  <c r="PO106" i="4"/>
  <c r="PQ105" i="4"/>
  <c r="PP105" i="4"/>
  <c r="PO105" i="4"/>
  <c r="PQ104" i="4"/>
  <c r="PP104" i="4"/>
  <c r="PO104" i="4"/>
  <c r="PQ103" i="4"/>
  <c r="PP103" i="4"/>
  <c r="PO103" i="4"/>
  <c r="PQ102" i="4"/>
  <c r="PP102" i="4"/>
  <c r="PO102" i="4"/>
  <c r="PQ101" i="4"/>
  <c r="PP101" i="4"/>
  <c r="PO101" i="4"/>
  <c r="PQ100" i="4"/>
  <c r="PP100" i="4"/>
  <c r="PO100" i="4"/>
  <c r="PQ99" i="4"/>
  <c r="PP99" i="4"/>
  <c r="PO99" i="4"/>
  <c r="PQ98" i="4"/>
  <c r="PP98" i="4"/>
  <c r="PO98" i="4"/>
  <c r="PQ97" i="4"/>
  <c r="PP97" i="4"/>
  <c r="PO97" i="4"/>
  <c r="PQ96" i="4"/>
  <c r="PP96" i="4"/>
  <c r="PO96" i="4"/>
  <c r="PQ95" i="4"/>
  <c r="PP95" i="4"/>
  <c r="PO95" i="4"/>
  <c r="PQ94" i="4"/>
  <c r="PP94" i="4"/>
  <c r="PO94" i="4"/>
  <c r="PQ93" i="4"/>
  <c r="PP93" i="4"/>
  <c r="PO93" i="4"/>
  <c r="PQ92" i="4"/>
  <c r="PP92" i="4"/>
  <c r="PO92" i="4"/>
  <c r="PQ91" i="4"/>
  <c r="PP91" i="4"/>
  <c r="PO91" i="4"/>
  <c r="PQ90" i="4"/>
  <c r="PP90" i="4"/>
  <c r="PO90" i="4"/>
  <c r="PQ89" i="4"/>
  <c r="PP89" i="4"/>
  <c r="PO89" i="4"/>
  <c r="PQ88" i="4"/>
  <c r="PP88" i="4"/>
  <c r="PO88" i="4"/>
  <c r="PQ87" i="4"/>
  <c r="PP87" i="4"/>
  <c r="PO87" i="4"/>
  <c r="PQ86" i="4"/>
  <c r="PP86" i="4"/>
  <c r="PO86" i="4"/>
  <c r="PQ85" i="4"/>
  <c r="PP85" i="4"/>
  <c r="PO85" i="4"/>
  <c r="PQ84" i="4"/>
  <c r="PP84" i="4"/>
  <c r="PO84" i="4"/>
  <c r="PQ83" i="4"/>
  <c r="PP83" i="4"/>
  <c r="PO83" i="4"/>
  <c r="PQ82" i="4"/>
  <c r="PP82" i="4"/>
  <c r="PO82" i="4"/>
  <c r="PR81" i="4"/>
  <c r="PQ81" i="4"/>
  <c r="PP81" i="4"/>
  <c r="PO81" i="4"/>
  <c r="PR80" i="4"/>
  <c r="PQ80" i="4"/>
  <c r="PP80" i="4"/>
  <c r="PO80" i="4"/>
  <c r="PR79" i="4"/>
  <c r="PQ79" i="4"/>
  <c r="PP79" i="4"/>
  <c r="PO79" i="4"/>
  <c r="PR78" i="4"/>
  <c r="PQ78" i="4"/>
  <c r="PP78" i="4"/>
  <c r="PO78" i="4"/>
  <c r="PR77" i="4"/>
  <c r="PQ77" i="4"/>
  <c r="PP77" i="4"/>
  <c r="PO77" i="4"/>
  <c r="PR76" i="4"/>
  <c r="PQ76" i="4"/>
  <c r="PP76" i="4"/>
  <c r="PO76" i="4"/>
  <c r="PR75" i="4"/>
  <c r="PQ75" i="4"/>
  <c r="PP75" i="4"/>
  <c r="PO75" i="4"/>
  <c r="PR74" i="4"/>
  <c r="PQ74" i="4"/>
  <c r="PP74" i="4"/>
  <c r="PO74" i="4"/>
  <c r="PR73" i="4"/>
  <c r="PQ73" i="4"/>
  <c r="PP73" i="4"/>
  <c r="PO73" i="4"/>
  <c r="PR72" i="4"/>
  <c r="PQ72" i="4"/>
  <c r="PP72" i="4"/>
  <c r="PO72" i="4"/>
  <c r="PV71" i="4"/>
  <c r="PQ71" i="4"/>
  <c r="PP71" i="4"/>
  <c r="PO71" i="4"/>
  <c r="PQ70" i="4"/>
  <c r="PP70" i="4"/>
  <c r="PO70" i="4"/>
  <c r="PQ69" i="4"/>
  <c r="PP69" i="4"/>
  <c r="PO69" i="4"/>
  <c r="PQ68" i="4"/>
  <c r="PP68" i="4"/>
  <c r="PO68" i="4"/>
  <c r="PQ67" i="4"/>
  <c r="PP67" i="4"/>
  <c r="PO67" i="4"/>
  <c r="PQ66" i="4"/>
  <c r="PP66" i="4"/>
  <c r="PO66" i="4"/>
  <c r="PQ65" i="4"/>
  <c r="PP65" i="4"/>
  <c r="PO65" i="4"/>
  <c r="PX64" i="4"/>
  <c r="PX81" i="4" s="1"/>
  <c r="PR64" i="4"/>
  <c r="PQ64" i="4"/>
  <c r="PP64" i="4"/>
  <c r="PO64" i="4"/>
  <c r="PX63" i="4"/>
  <c r="PX80" i="4" s="1"/>
  <c r="PR63" i="4"/>
  <c r="PQ63" i="4"/>
  <c r="PP63" i="4"/>
  <c r="PO63" i="4"/>
  <c r="PX62" i="4"/>
  <c r="PX79" i="4" s="1"/>
  <c r="PR62" i="4"/>
  <c r="PQ62" i="4"/>
  <c r="PP62" i="4"/>
  <c r="PO62" i="4"/>
  <c r="PX61" i="4"/>
  <c r="PX78" i="4" s="1"/>
  <c r="PR61" i="4"/>
  <c r="PQ61" i="4"/>
  <c r="PP61" i="4"/>
  <c r="PO61" i="4"/>
  <c r="PX60" i="4"/>
  <c r="PX77" i="4" s="1"/>
  <c r="PR60" i="4"/>
  <c r="PQ60" i="4"/>
  <c r="PP60" i="4"/>
  <c r="PO60" i="4"/>
  <c r="PX59" i="4"/>
  <c r="PX76" i="4" s="1"/>
  <c r="PR59" i="4"/>
  <c r="PQ59" i="4"/>
  <c r="PP59" i="4"/>
  <c r="PO59" i="4"/>
  <c r="PX58" i="4"/>
  <c r="PX75" i="4" s="1"/>
  <c r="PR58" i="4"/>
  <c r="PQ58" i="4"/>
  <c r="PP58" i="4"/>
  <c r="PO58" i="4"/>
  <c r="PX57" i="4"/>
  <c r="PX74" i="4" s="1"/>
  <c r="PR57" i="4"/>
  <c r="PQ57" i="4"/>
  <c r="PP57" i="4"/>
  <c r="PO57" i="4"/>
  <c r="PX56" i="4"/>
  <c r="PX73" i="4" s="1"/>
  <c r="PR56" i="4"/>
  <c r="PQ56" i="4"/>
  <c r="PP56" i="4"/>
  <c r="PO56" i="4"/>
  <c r="PX55" i="4"/>
  <c r="PX72" i="4" s="1"/>
  <c r="PR55" i="4"/>
  <c r="PQ55" i="4"/>
  <c r="PP55" i="4"/>
  <c r="PO55" i="4"/>
  <c r="QB54" i="4"/>
  <c r="QB71" i="4" s="1"/>
  <c r="PV54" i="4"/>
  <c r="PQ54" i="4"/>
  <c r="PP54" i="4"/>
  <c r="PO54" i="4"/>
  <c r="PQ53" i="4"/>
  <c r="PP53" i="4"/>
  <c r="PO53" i="4"/>
  <c r="PQ52" i="4"/>
  <c r="PP52" i="4"/>
  <c r="PO52" i="4"/>
  <c r="PQ51" i="4"/>
  <c r="PP51" i="4"/>
  <c r="PO51" i="4"/>
  <c r="PQ50" i="4"/>
  <c r="PP50" i="4"/>
  <c r="PO50" i="4"/>
  <c r="PQ49" i="4"/>
  <c r="PP49" i="4"/>
  <c r="PO49" i="4"/>
  <c r="PQ48" i="4"/>
  <c r="PP48" i="4"/>
  <c r="PO48" i="4"/>
  <c r="PQ47" i="4"/>
  <c r="PP47" i="4"/>
  <c r="PO47" i="4"/>
  <c r="PQ46" i="4"/>
  <c r="PP46" i="4"/>
  <c r="PO46" i="4"/>
  <c r="PQ45" i="4"/>
  <c r="PP45" i="4"/>
  <c r="PO45" i="4"/>
  <c r="PQ44" i="4"/>
  <c r="PP44" i="4"/>
  <c r="PO44" i="4"/>
  <c r="PQ43" i="4"/>
  <c r="PP43" i="4"/>
  <c r="PO43" i="4"/>
  <c r="PQ42" i="4"/>
  <c r="PP42" i="4"/>
  <c r="PO42" i="4"/>
  <c r="PQ41" i="4"/>
  <c r="PP41" i="4"/>
  <c r="PO41" i="4"/>
  <c r="PQ40" i="4"/>
  <c r="PP40" i="4"/>
  <c r="PO40" i="4"/>
  <c r="PQ39" i="4"/>
  <c r="PP39" i="4"/>
  <c r="PO39" i="4"/>
  <c r="PQ38" i="4"/>
  <c r="PP38" i="4"/>
  <c r="PO38" i="4"/>
  <c r="PQ37" i="4"/>
  <c r="PP37" i="4"/>
  <c r="PO37" i="4"/>
  <c r="PQ36" i="4"/>
  <c r="PP36" i="4"/>
  <c r="PO36" i="4"/>
  <c r="PQ35" i="4"/>
  <c r="PP35" i="4"/>
  <c r="PO35" i="4"/>
  <c r="PQ34" i="4"/>
  <c r="PP34" i="4"/>
  <c r="PO34" i="4"/>
  <c r="PQ33" i="4"/>
  <c r="PP33" i="4"/>
  <c r="PO33" i="4"/>
  <c r="PQ32" i="4"/>
  <c r="PP32" i="4"/>
  <c r="PO32" i="4"/>
  <c r="PQ31" i="4"/>
  <c r="PP31" i="4"/>
  <c r="PO31" i="4"/>
  <c r="PR30" i="4"/>
  <c r="PR47" i="4" s="1"/>
  <c r="PQ30" i="4"/>
  <c r="PP30" i="4"/>
  <c r="PO30" i="4"/>
  <c r="PR29" i="4"/>
  <c r="PR46" i="4" s="1"/>
  <c r="PQ29" i="4"/>
  <c r="PP29" i="4"/>
  <c r="PO29" i="4"/>
  <c r="PR28" i="4"/>
  <c r="PR45" i="4" s="1"/>
  <c r="PQ28" i="4"/>
  <c r="PP28" i="4"/>
  <c r="PO28" i="4"/>
  <c r="PR27" i="4"/>
  <c r="PR44" i="4" s="1"/>
  <c r="PQ27" i="4"/>
  <c r="PP27" i="4"/>
  <c r="PO27" i="4"/>
  <c r="PR26" i="4"/>
  <c r="PR43" i="4" s="1"/>
  <c r="PQ26" i="4"/>
  <c r="PP26" i="4"/>
  <c r="PO26" i="4"/>
  <c r="PR25" i="4"/>
  <c r="PR42" i="4" s="1"/>
  <c r="PQ25" i="4"/>
  <c r="PP25" i="4"/>
  <c r="PO25" i="4"/>
  <c r="PR24" i="4"/>
  <c r="PR41" i="4" s="1"/>
  <c r="PQ24" i="4"/>
  <c r="PP24" i="4"/>
  <c r="PO24" i="4"/>
  <c r="PR23" i="4"/>
  <c r="PR40" i="4" s="1"/>
  <c r="PQ23" i="4"/>
  <c r="PP23" i="4"/>
  <c r="PO23" i="4"/>
  <c r="PR22" i="4"/>
  <c r="PR39" i="4" s="1"/>
  <c r="PQ22" i="4"/>
  <c r="PP22" i="4"/>
  <c r="PO22" i="4"/>
  <c r="PR21" i="4"/>
  <c r="PR38" i="4" s="1"/>
  <c r="PQ21" i="4"/>
  <c r="PP21" i="4"/>
  <c r="PO21" i="4"/>
  <c r="PV20" i="4"/>
  <c r="PV37" i="4" s="1"/>
  <c r="PQ20" i="4"/>
  <c r="PP20" i="4"/>
  <c r="PO20" i="4"/>
  <c r="PQ19" i="4"/>
  <c r="PP19" i="4"/>
  <c r="PO19" i="4"/>
  <c r="PQ18" i="4"/>
  <c r="PP18" i="4"/>
  <c r="PO18" i="4"/>
  <c r="PQ17" i="4"/>
  <c r="PP17" i="4"/>
  <c r="PO17" i="4"/>
  <c r="PQ16" i="4"/>
  <c r="PP16" i="4"/>
  <c r="PO16" i="4"/>
  <c r="PQ15" i="4"/>
  <c r="PP15" i="4"/>
  <c r="PO15" i="4"/>
  <c r="PQ14" i="4"/>
  <c r="PP14" i="4"/>
  <c r="PO14" i="4"/>
  <c r="PQ13" i="4"/>
  <c r="PP13" i="4"/>
  <c r="PO13" i="4"/>
  <c r="PQ12" i="4"/>
  <c r="PP12" i="4"/>
  <c r="PO12" i="4"/>
  <c r="PQ11" i="4"/>
  <c r="PP11" i="4"/>
  <c r="PO11" i="4"/>
  <c r="PQ10" i="4"/>
  <c r="PP10" i="4"/>
  <c r="PO10" i="4"/>
  <c r="PQ9" i="4"/>
  <c r="PP9" i="4"/>
  <c r="PO9" i="4"/>
  <c r="PQ8" i="4"/>
  <c r="PP8" i="4"/>
  <c r="PO8" i="4"/>
  <c r="PQ7" i="4"/>
  <c r="PP7" i="4"/>
  <c r="PO7" i="4"/>
  <c r="PQ6" i="4"/>
  <c r="PP6" i="4"/>
  <c r="PO6" i="4"/>
  <c r="PQ5" i="4"/>
  <c r="PP5" i="4"/>
  <c r="PO5" i="4"/>
  <c r="PQ4" i="4"/>
  <c r="PP4" i="4"/>
  <c r="PO4" i="4"/>
  <c r="PQ3" i="4"/>
  <c r="PP3" i="4"/>
  <c r="PO3" i="4"/>
  <c r="PT89" i="4" s="1"/>
  <c r="PT106" i="4" s="1"/>
  <c r="PT123" i="4" s="1"/>
  <c r="OT283" i="4"/>
  <c r="OS283" i="4"/>
  <c r="OR283" i="4"/>
  <c r="OT282" i="4"/>
  <c r="OS282" i="4"/>
  <c r="OR282" i="4"/>
  <c r="OT281" i="4"/>
  <c r="OS281" i="4"/>
  <c r="OR281" i="4"/>
  <c r="OT280" i="4"/>
  <c r="OS280" i="4"/>
  <c r="OR280" i="4"/>
  <c r="OT279" i="4"/>
  <c r="OS279" i="4"/>
  <c r="OR279" i="4"/>
  <c r="OT278" i="4"/>
  <c r="OS278" i="4"/>
  <c r="OR278" i="4"/>
  <c r="OT277" i="4"/>
  <c r="OS277" i="4"/>
  <c r="OR277" i="4"/>
  <c r="OT276" i="4"/>
  <c r="OS276" i="4"/>
  <c r="OR276" i="4"/>
  <c r="OT275" i="4"/>
  <c r="OS275" i="4"/>
  <c r="OR275" i="4"/>
  <c r="OT274" i="4"/>
  <c r="OS274" i="4"/>
  <c r="OR274" i="4"/>
  <c r="OT273" i="4"/>
  <c r="OS273" i="4"/>
  <c r="OR273" i="4"/>
  <c r="OT272" i="4"/>
  <c r="OS272" i="4"/>
  <c r="OR272" i="4"/>
  <c r="OT271" i="4"/>
  <c r="OS271" i="4"/>
  <c r="OR271" i="4"/>
  <c r="OT270" i="4"/>
  <c r="OS270" i="4"/>
  <c r="OR270" i="4"/>
  <c r="OT269" i="4"/>
  <c r="OS269" i="4"/>
  <c r="OR269" i="4"/>
  <c r="OT268" i="4"/>
  <c r="OS268" i="4"/>
  <c r="OR268" i="4"/>
  <c r="OT267" i="4"/>
  <c r="OS267" i="4"/>
  <c r="OR267" i="4"/>
  <c r="OT266" i="4"/>
  <c r="OS266" i="4"/>
  <c r="OR266" i="4"/>
  <c r="OT265" i="4"/>
  <c r="OS265" i="4"/>
  <c r="OR265" i="4"/>
  <c r="OT264" i="4"/>
  <c r="OS264" i="4"/>
  <c r="OR264" i="4"/>
  <c r="OT263" i="4"/>
  <c r="OS263" i="4"/>
  <c r="OR263" i="4"/>
  <c r="OT262" i="4"/>
  <c r="OS262" i="4"/>
  <c r="OR262" i="4"/>
  <c r="OT261" i="4"/>
  <c r="OS261" i="4"/>
  <c r="OR261" i="4"/>
  <c r="OT260" i="4"/>
  <c r="OS260" i="4"/>
  <c r="OR260" i="4"/>
  <c r="OT259" i="4"/>
  <c r="OS259" i="4"/>
  <c r="OR259" i="4"/>
  <c r="OT258" i="4"/>
  <c r="OS258" i="4"/>
  <c r="OR258" i="4"/>
  <c r="OT257" i="4"/>
  <c r="OS257" i="4"/>
  <c r="OR257" i="4"/>
  <c r="OT256" i="4"/>
  <c r="OS256" i="4"/>
  <c r="OR256" i="4"/>
  <c r="OT255" i="4"/>
  <c r="OS255" i="4"/>
  <c r="OR255" i="4"/>
  <c r="OT254" i="4"/>
  <c r="OS254" i="4"/>
  <c r="OR254" i="4"/>
  <c r="OT253" i="4"/>
  <c r="OS253" i="4"/>
  <c r="OR253" i="4"/>
  <c r="OT252" i="4"/>
  <c r="OS252" i="4"/>
  <c r="OR252" i="4"/>
  <c r="OT251" i="4"/>
  <c r="OS251" i="4"/>
  <c r="OR251" i="4"/>
  <c r="OT250" i="4"/>
  <c r="OS250" i="4"/>
  <c r="OR250" i="4"/>
  <c r="OT249" i="4"/>
  <c r="OS249" i="4"/>
  <c r="OR249" i="4"/>
  <c r="OT248" i="4"/>
  <c r="OS248" i="4"/>
  <c r="OR248" i="4"/>
  <c r="OT247" i="4"/>
  <c r="OS247" i="4"/>
  <c r="OR247" i="4"/>
  <c r="OT246" i="4"/>
  <c r="OS246" i="4"/>
  <c r="OR246" i="4"/>
  <c r="OT245" i="4"/>
  <c r="OS245" i="4"/>
  <c r="OR245" i="4"/>
  <c r="OT244" i="4"/>
  <c r="OS244" i="4"/>
  <c r="OR244" i="4"/>
  <c r="OT243" i="4"/>
  <c r="OS243" i="4"/>
  <c r="OR243" i="4"/>
  <c r="OT242" i="4"/>
  <c r="OS242" i="4"/>
  <c r="OR242" i="4"/>
  <c r="OT241" i="4"/>
  <c r="OS241" i="4"/>
  <c r="OR241" i="4"/>
  <c r="OT240" i="4"/>
  <c r="OS240" i="4"/>
  <c r="OR240" i="4"/>
  <c r="OT239" i="4"/>
  <c r="OS239" i="4"/>
  <c r="OR239" i="4"/>
  <c r="OT238" i="4"/>
  <c r="OS238" i="4"/>
  <c r="OR238" i="4"/>
  <c r="OT237" i="4"/>
  <c r="OS237" i="4"/>
  <c r="OR237" i="4"/>
  <c r="OT236" i="4"/>
  <c r="OS236" i="4"/>
  <c r="OR236" i="4"/>
  <c r="OT235" i="4"/>
  <c r="OS235" i="4"/>
  <c r="OR235" i="4"/>
  <c r="OT234" i="4"/>
  <c r="OS234" i="4"/>
  <c r="OR234" i="4"/>
  <c r="OT233" i="4"/>
  <c r="OS233" i="4"/>
  <c r="OR233" i="4"/>
  <c r="OT232" i="4"/>
  <c r="OS232" i="4"/>
  <c r="OR232" i="4"/>
  <c r="OT231" i="4"/>
  <c r="OS231" i="4"/>
  <c r="OR231" i="4"/>
  <c r="OT230" i="4"/>
  <c r="OS230" i="4"/>
  <c r="OR230" i="4"/>
  <c r="OT229" i="4"/>
  <c r="OS229" i="4"/>
  <c r="OR229" i="4"/>
  <c r="OT228" i="4"/>
  <c r="OS228" i="4"/>
  <c r="OR228" i="4"/>
  <c r="OT227" i="4"/>
  <c r="OS227" i="4"/>
  <c r="OR227" i="4"/>
  <c r="OT226" i="4"/>
  <c r="OS226" i="4"/>
  <c r="OR226" i="4"/>
  <c r="OT225" i="4"/>
  <c r="OS225" i="4"/>
  <c r="OR225" i="4"/>
  <c r="OT224" i="4"/>
  <c r="OS224" i="4"/>
  <c r="OR224" i="4"/>
  <c r="OT223" i="4"/>
  <c r="OS223" i="4"/>
  <c r="OR223" i="4"/>
  <c r="OT222" i="4"/>
  <c r="OS222" i="4"/>
  <c r="OR222" i="4"/>
  <c r="OT221" i="4"/>
  <c r="OS221" i="4"/>
  <c r="OR221" i="4"/>
  <c r="OT220" i="4"/>
  <c r="OS220" i="4"/>
  <c r="OR220" i="4"/>
  <c r="OT219" i="4"/>
  <c r="OS219" i="4"/>
  <c r="OR219" i="4"/>
  <c r="OT218" i="4"/>
  <c r="OS218" i="4"/>
  <c r="OR218" i="4"/>
  <c r="OT217" i="4"/>
  <c r="OS217" i="4"/>
  <c r="OR217" i="4"/>
  <c r="OT216" i="4"/>
  <c r="OS216" i="4"/>
  <c r="OR216" i="4"/>
  <c r="OT215" i="4"/>
  <c r="OS215" i="4"/>
  <c r="OR215" i="4"/>
  <c r="OT214" i="4"/>
  <c r="OS214" i="4"/>
  <c r="OR214" i="4"/>
  <c r="OT213" i="4"/>
  <c r="OS213" i="4"/>
  <c r="OR213" i="4"/>
  <c r="OT212" i="4"/>
  <c r="OS212" i="4"/>
  <c r="OR212" i="4"/>
  <c r="OT211" i="4"/>
  <c r="OS211" i="4"/>
  <c r="OR211" i="4"/>
  <c r="OT210" i="4"/>
  <c r="OS210" i="4"/>
  <c r="OR210" i="4"/>
  <c r="OT209" i="4"/>
  <c r="OS209" i="4"/>
  <c r="OR209" i="4"/>
  <c r="OT208" i="4"/>
  <c r="OS208" i="4"/>
  <c r="OR208" i="4"/>
  <c r="OT207" i="4"/>
  <c r="OS207" i="4"/>
  <c r="OR207" i="4"/>
  <c r="OT206" i="4"/>
  <c r="OS206" i="4"/>
  <c r="OR206" i="4"/>
  <c r="OT205" i="4"/>
  <c r="OS205" i="4"/>
  <c r="OR205" i="4"/>
  <c r="OT204" i="4"/>
  <c r="OS204" i="4"/>
  <c r="OR204" i="4"/>
  <c r="OT203" i="4"/>
  <c r="OS203" i="4"/>
  <c r="OR203" i="4"/>
  <c r="OT202" i="4"/>
  <c r="OS202" i="4"/>
  <c r="OR202" i="4"/>
  <c r="OT201" i="4"/>
  <c r="OS201" i="4"/>
  <c r="OR201" i="4"/>
  <c r="OT200" i="4"/>
  <c r="OS200" i="4"/>
  <c r="OR200" i="4"/>
  <c r="OT199" i="4"/>
  <c r="OS199" i="4"/>
  <c r="OR199" i="4"/>
  <c r="OT198" i="4"/>
  <c r="OS198" i="4"/>
  <c r="OR198" i="4"/>
  <c r="OT197" i="4"/>
  <c r="OS197" i="4"/>
  <c r="OR197" i="4"/>
  <c r="OT196" i="4"/>
  <c r="OS196" i="4"/>
  <c r="OR196" i="4"/>
  <c r="OT195" i="4"/>
  <c r="OS195" i="4"/>
  <c r="OR195" i="4"/>
  <c r="OT194" i="4"/>
  <c r="OS194" i="4"/>
  <c r="OR194" i="4"/>
  <c r="OT193" i="4"/>
  <c r="OS193" i="4"/>
  <c r="OR193" i="4"/>
  <c r="OT192" i="4"/>
  <c r="OS192" i="4"/>
  <c r="OR192" i="4"/>
  <c r="OT191" i="4"/>
  <c r="OS191" i="4"/>
  <c r="OR191" i="4"/>
  <c r="OT190" i="4"/>
  <c r="OS190" i="4"/>
  <c r="OR190" i="4"/>
  <c r="OT189" i="4"/>
  <c r="OS189" i="4"/>
  <c r="OR189" i="4"/>
  <c r="OT188" i="4"/>
  <c r="OS188" i="4"/>
  <c r="OR188" i="4"/>
  <c r="OT187" i="4"/>
  <c r="OS187" i="4"/>
  <c r="OR187" i="4"/>
  <c r="OT186" i="4"/>
  <c r="OS186" i="4"/>
  <c r="OR186" i="4"/>
  <c r="OT185" i="4"/>
  <c r="OS185" i="4"/>
  <c r="OR185" i="4"/>
  <c r="OT184" i="4"/>
  <c r="OS184" i="4"/>
  <c r="OR184" i="4"/>
  <c r="OT183" i="4"/>
  <c r="OS183" i="4"/>
  <c r="OR183" i="4"/>
  <c r="OT182" i="4"/>
  <c r="OS182" i="4"/>
  <c r="OR182" i="4"/>
  <c r="OT181" i="4"/>
  <c r="OS181" i="4"/>
  <c r="OR181" i="4"/>
  <c r="OT180" i="4"/>
  <c r="OS180" i="4"/>
  <c r="OR180" i="4"/>
  <c r="OT179" i="4"/>
  <c r="OS179" i="4"/>
  <c r="OR179" i="4"/>
  <c r="OT178" i="4"/>
  <c r="OS178" i="4"/>
  <c r="OR178" i="4"/>
  <c r="OT177" i="4"/>
  <c r="OS177" i="4"/>
  <c r="OR177" i="4"/>
  <c r="OT176" i="4"/>
  <c r="OS176" i="4"/>
  <c r="OR176" i="4"/>
  <c r="OT175" i="4"/>
  <c r="OS175" i="4"/>
  <c r="OR175" i="4"/>
  <c r="OT174" i="4"/>
  <c r="OS174" i="4"/>
  <c r="OR174" i="4"/>
  <c r="OT173" i="4"/>
  <c r="OS173" i="4"/>
  <c r="OR173" i="4"/>
  <c r="OT172" i="4"/>
  <c r="OS172" i="4"/>
  <c r="OR172" i="4"/>
  <c r="OT171" i="4"/>
  <c r="OS171" i="4"/>
  <c r="OR171" i="4"/>
  <c r="OT170" i="4"/>
  <c r="OS170" i="4"/>
  <c r="OR170" i="4"/>
  <c r="OT169" i="4"/>
  <c r="OS169" i="4"/>
  <c r="OR169" i="4"/>
  <c r="OT168" i="4"/>
  <c r="OS168" i="4"/>
  <c r="OR168" i="4"/>
  <c r="OU167" i="4"/>
  <c r="OT167" i="4"/>
  <c r="OS167" i="4"/>
  <c r="OR167" i="4"/>
  <c r="OU166" i="4"/>
  <c r="OT166" i="4"/>
  <c r="OS166" i="4"/>
  <c r="OR166" i="4"/>
  <c r="OU165" i="4"/>
  <c r="OT165" i="4"/>
  <c r="OS165" i="4"/>
  <c r="OR165" i="4"/>
  <c r="OU164" i="4"/>
  <c r="OT164" i="4"/>
  <c r="OS164" i="4"/>
  <c r="OR164" i="4"/>
  <c r="OU163" i="4"/>
  <c r="OT163" i="4"/>
  <c r="OS163" i="4"/>
  <c r="OR163" i="4"/>
  <c r="OU162" i="4"/>
  <c r="OT162" i="4"/>
  <c r="OS162" i="4"/>
  <c r="OR162" i="4"/>
  <c r="OU161" i="4"/>
  <c r="OT161" i="4"/>
  <c r="OS161" i="4"/>
  <c r="OR161" i="4"/>
  <c r="OU160" i="4"/>
  <c r="OT160" i="4"/>
  <c r="OS160" i="4"/>
  <c r="OR160" i="4"/>
  <c r="OU159" i="4"/>
  <c r="OT159" i="4"/>
  <c r="OS159" i="4"/>
  <c r="OR159" i="4"/>
  <c r="OU158" i="4"/>
  <c r="OT158" i="4"/>
  <c r="OS158" i="4"/>
  <c r="OR158" i="4"/>
  <c r="OY157" i="4"/>
  <c r="OT157" i="4"/>
  <c r="OS157" i="4"/>
  <c r="OR157" i="4"/>
  <c r="OT156" i="4"/>
  <c r="OS156" i="4"/>
  <c r="OR156" i="4"/>
  <c r="OT155" i="4"/>
  <c r="OS155" i="4"/>
  <c r="OR155" i="4"/>
  <c r="OT154" i="4"/>
  <c r="OS154" i="4"/>
  <c r="OR154" i="4"/>
  <c r="OT153" i="4"/>
  <c r="OS153" i="4"/>
  <c r="OR153" i="4"/>
  <c r="OT152" i="4"/>
  <c r="OS152" i="4"/>
  <c r="OR152" i="4"/>
  <c r="OT151" i="4"/>
  <c r="OS151" i="4"/>
  <c r="OR151" i="4"/>
  <c r="PA150" i="4"/>
  <c r="PA167" i="4" s="1"/>
  <c r="OU150" i="4"/>
  <c r="OT150" i="4"/>
  <c r="OS150" i="4"/>
  <c r="OR150" i="4"/>
  <c r="PA149" i="4"/>
  <c r="PA166" i="4" s="1"/>
  <c r="OU149" i="4"/>
  <c r="OT149" i="4"/>
  <c r="OS149" i="4"/>
  <c r="OR149" i="4"/>
  <c r="PA148" i="4"/>
  <c r="PA165" i="4" s="1"/>
  <c r="OU148" i="4"/>
  <c r="OT148" i="4"/>
  <c r="OS148" i="4"/>
  <c r="OR148" i="4"/>
  <c r="PA147" i="4"/>
  <c r="PA164" i="4" s="1"/>
  <c r="OU147" i="4"/>
  <c r="OT147" i="4"/>
  <c r="OS147" i="4"/>
  <c r="OR147" i="4"/>
  <c r="PA146" i="4"/>
  <c r="PA163" i="4" s="1"/>
  <c r="OU146" i="4"/>
  <c r="OT146" i="4"/>
  <c r="OS146" i="4"/>
  <c r="OR146" i="4"/>
  <c r="PA145" i="4"/>
  <c r="PA162" i="4" s="1"/>
  <c r="OU145" i="4"/>
  <c r="OT145" i="4"/>
  <c r="OS145" i="4"/>
  <c r="OR145" i="4"/>
  <c r="PA144" i="4"/>
  <c r="PA161" i="4" s="1"/>
  <c r="OU144" i="4"/>
  <c r="OT144" i="4"/>
  <c r="OS144" i="4"/>
  <c r="OR144" i="4"/>
  <c r="PA143" i="4"/>
  <c r="PA160" i="4" s="1"/>
  <c r="OU143" i="4"/>
  <c r="OT143" i="4"/>
  <c r="OS143" i="4"/>
  <c r="OR143" i="4"/>
  <c r="PA142" i="4"/>
  <c r="PA159" i="4" s="1"/>
  <c r="OU142" i="4"/>
  <c r="OT142" i="4"/>
  <c r="OS142" i="4"/>
  <c r="OR142" i="4"/>
  <c r="PA141" i="4"/>
  <c r="PA158" i="4" s="1"/>
  <c r="OU141" i="4"/>
  <c r="OT141" i="4"/>
  <c r="OS141" i="4"/>
  <c r="OR141" i="4"/>
  <c r="PE140" i="4"/>
  <c r="PE157" i="4" s="1"/>
  <c r="OY140" i="4"/>
  <c r="OT140" i="4"/>
  <c r="OS140" i="4"/>
  <c r="OR140" i="4"/>
  <c r="OT139" i="4"/>
  <c r="OS139" i="4"/>
  <c r="OR139" i="4"/>
  <c r="OT138" i="4"/>
  <c r="OS138" i="4"/>
  <c r="OR138" i="4"/>
  <c r="OT137" i="4"/>
  <c r="OS137" i="4"/>
  <c r="OR137" i="4"/>
  <c r="OT136" i="4"/>
  <c r="OS136" i="4"/>
  <c r="OR136" i="4"/>
  <c r="OT135" i="4"/>
  <c r="OS135" i="4"/>
  <c r="OR135" i="4"/>
  <c r="OT134" i="4"/>
  <c r="OS134" i="4"/>
  <c r="OR134" i="4"/>
  <c r="OT133" i="4"/>
  <c r="OS133" i="4"/>
  <c r="OR133" i="4"/>
  <c r="OT132" i="4"/>
  <c r="OS132" i="4"/>
  <c r="OR132" i="4"/>
  <c r="OT131" i="4"/>
  <c r="OS131" i="4"/>
  <c r="OR131" i="4"/>
  <c r="OT130" i="4"/>
  <c r="OS130" i="4"/>
  <c r="OR130" i="4"/>
  <c r="OT129" i="4"/>
  <c r="OS129" i="4"/>
  <c r="OR129" i="4"/>
  <c r="OT128" i="4"/>
  <c r="OS128" i="4"/>
  <c r="OR128" i="4"/>
  <c r="OT127" i="4"/>
  <c r="OS127" i="4"/>
  <c r="OR127" i="4"/>
  <c r="OT126" i="4"/>
  <c r="OS126" i="4"/>
  <c r="OR126" i="4"/>
  <c r="OT125" i="4"/>
  <c r="OS125" i="4"/>
  <c r="OR125" i="4"/>
  <c r="OT124" i="4"/>
  <c r="OS124" i="4"/>
  <c r="OR124" i="4"/>
  <c r="OT123" i="4"/>
  <c r="OS123" i="4"/>
  <c r="OR123" i="4"/>
  <c r="OT122" i="4"/>
  <c r="OS122" i="4"/>
  <c r="OR122" i="4"/>
  <c r="OT121" i="4"/>
  <c r="OS121" i="4"/>
  <c r="OR121" i="4"/>
  <c r="OT120" i="4"/>
  <c r="OS120" i="4"/>
  <c r="OR120" i="4"/>
  <c r="OT119" i="4"/>
  <c r="OS119" i="4"/>
  <c r="OR119" i="4"/>
  <c r="OT118" i="4"/>
  <c r="OS118" i="4"/>
  <c r="OR118" i="4"/>
  <c r="OT117" i="4"/>
  <c r="OS117" i="4"/>
  <c r="OR117" i="4"/>
  <c r="OU116" i="4"/>
  <c r="OU133" i="4" s="1"/>
  <c r="OT116" i="4"/>
  <c r="OS116" i="4"/>
  <c r="OR116" i="4"/>
  <c r="OU115" i="4"/>
  <c r="OU132" i="4" s="1"/>
  <c r="OT115" i="4"/>
  <c r="OS115" i="4"/>
  <c r="OR115" i="4"/>
  <c r="OU114" i="4"/>
  <c r="OU131" i="4" s="1"/>
  <c r="OT114" i="4"/>
  <c r="OS114" i="4"/>
  <c r="OR114" i="4"/>
  <c r="OU113" i="4"/>
  <c r="OU130" i="4" s="1"/>
  <c r="OT113" i="4"/>
  <c r="OS113" i="4"/>
  <c r="OR113" i="4"/>
  <c r="OU112" i="4"/>
  <c r="OU129" i="4" s="1"/>
  <c r="OT112" i="4"/>
  <c r="OS112" i="4"/>
  <c r="OR112" i="4"/>
  <c r="OU111" i="4"/>
  <c r="OU128" i="4" s="1"/>
  <c r="OT111" i="4"/>
  <c r="OS111" i="4"/>
  <c r="OR111" i="4"/>
  <c r="OU110" i="4"/>
  <c r="OU127" i="4" s="1"/>
  <c r="OT110" i="4"/>
  <c r="OS110" i="4"/>
  <c r="OR110" i="4"/>
  <c r="OU109" i="4"/>
  <c r="OU126" i="4" s="1"/>
  <c r="OT109" i="4"/>
  <c r="OS109" i="4"/>
  <c r="OR109" i="4"/>
  <c r="OU108" i="4"/>
  <c r="OU125" i="4" s="1"/>
  <c r="OT108" i="4"/>
  <c r="OS108" i="4"/>
  <c r="OR108" i="4"/>
  <c r="OU107" i="4"/>
  <c r="OU124" i="4" s="1"/>
  <c r="OT107" i="4"/>
  <c r="OS107" i="4"/>
  <c r="OR107" i="4"/>
  <c r="OY106" i="4"/>
  <c r="OY123" i="4" s="1"/>
  <c r="OT106" i="4"/>
  <c r="OS106" i="4"/>
  <c r="OR106" i="4"/>
  <c r="OT105" i="4"/>
  <c r="OS105" i="4"/>
  <c r="OR105" i="4"/>
  <c r="OT104" i="4"/>
  <c r="OS104" i="4"/>
  <c r="OR104" i="4"/>
  <c r="OT103" i="4"/>
  <c r="OS103" i="4"/>
  <c r="OR103" i="4"/>
  <c r="OT102" i="4"/>
  <c r="OS102" i="4"/>
  <c r="OR102" i="4"/>
  <c r="OT101" i="4"/>
  <c r="OS101" i="4"/>
  <c r="OR101" i="4"/>
  <c r="OT100" i="4"/>
  <c r="OS100" i="4"/>
  <c r="OR100" i="4"/>
  <c r="OT99" i="4"/>
  <c r="OS99" i="4"/>
  <c r="OR99" i="4"/>
  <c r="OT98" i="4"/>
  <c r="OS98" i="4"/>
  <c r="OR98" i="4"/>
  <c r="OT97" i="4"/>
  <c r="OS97" i="4"/>
  <c r="OR97" i="4"/>
  <c r="OT96" i="4"/>
  <c r="OS96" i="4"/>
  <c r="OR96" i="4"/>
  <c r="OT95" i="4"/>
  <c r="OS95" i="4"/>
  <c r="OR95" i="4"/>
  <c r="OT94" i="4"/>
  <c r="OS94" i="4"/>
  <c r="OR94" i="4"/>
  <c r="OT93" i="4"/>
  <c r="OS93" i="4"/>
  <c r="OR93" i="4"/>
  <c r="OT92" i="4"/>
  <c r="OS92" i="4"/>
  <c r="OR92" i="4"/>
  <c r="OT91" i="4"/>
  <c r="OS91" i="4"/>
  <c r="OR91" i="4"/>
  <c r="OT90" i="4"/>
  <c r="OS90" i="4"/>
  <c r="OR90" i="4"/>
  <c r="OT89" i="4"/>
  <c r="OS89" i="4"/>
  <c r="OR89" i="4"/>
  <c r="OT88" i="4"/>
  <c r="OS88" i="4"/>
  <c r="OR88" i="4"/>
  <c r="OT87" i="4"/>
  <c r="OS87" i="4"/>
  <c r="OR87" i="4"/>
  <c r="OT86" i="4"/>
  <c r="OS86" i="4"/>
  <c r="OR86" i="4"/>
  <c r="OT85" i="4"/>
  <c r="OS85" i="4"/>
  <c r="OR85" i="4"/>
  <c r="OT84" i="4"/>
  <c r="OS84" i="4"/>
  <c r="OR84" i="4"/>
  <c r="OT83" i="4"/>
  <c r="OS83" i="4"/>
  <c r="OR83" i="4"/>
  <c r="OT82" i="4"/>
  <c r="OS82" i="4"/>
  <c r="OR82" i="4"/>
  <c r="OU81" i="4"/>
  <c r="OT81" i="4"/>
  <c r="OS81" i="4"/>
  <c r="OR81" i="4"/>
  <c r="OU80" i="4"/>
  <c r="OT80" i="4"/>
  <c r="OS80" i="4"/>
  <c r="OR80" i="4"/>
  <c r="OU79" i="4"/>
  <c r="OT79" i="4"/>
  <c r="OS79" i="4"/>
  <c r="OR79" i="4"/>
  <c r="OU78" i="4"/>
  <c r="OT78" i="4"/>
  <c r="OS78" i="4"/>
  <c r="OR78" i="4"/>
  <c r="OU77" i="4"/>
  <c r="OT77" i="4"/>
  <c r="OS77" i="4"/>
  <c r="OR77" i="4"/>
  <c r="OU76" i="4"/>
  <c r="OT76" i="4"/>
  <c r="OS76" i="4"/>
  <c r="OR76" i="4"/>
  <c r="OU75" i="4"/>
  <c r="OT75" i="4"/>
  <c r="OS75" i="4"/>
  <c r="OR75" i="4"/>
  <c r="OU74" i="4"/>
  <c r="OT74" i="4"/>
  <c r="OS74" i="4"/>
  <c r="OR74" i="4"/>
  <c r="OU73" i="4"/>
  <c r="OT73" i="4"/>
  <c r="OS73" i="4"/>
  <c r="OR73" i="4"/>
  <c r="OU72" i="4"/>
  <c r="OT72" i="4"/>
  <c r="OS72" i="4"/>
  <c r="OR72" i="4"/>
  <c r="OY71" i="4"/>
  <c r="OT71" i="4"/>
  <c r="OS71" i="4"/>
  <c r="OR71" i="4"/>
  <c r="OT70" i="4"/>
  <c r="OS70" i="4"/>
  <c r="OR70" i="4"/>
  <c r="OT69" i="4"/>
  <c r="OS69" i="4"/>
  <c r="OR69" i="4"/>
  <c r="OT68" i="4"/>
  <c r="OS68" i="4"/>
  <c r="OR68" i="4"/>
  <c r="OT67" i="4"/>
  <c r="OS67" i="4"/>
  <c r="OR67" i="4"/>
  <c r="OT66" i="4"/>
  <c r="OS66" i="4"/>
  <c r="OR66" i="4"/>
  <c r="OT65" i="4"/>
  <c r="OS65" i="4"/>
  <c r="OR65" i="4"/>
  <c r="PA64" i="4"/>
  <c r="PA81" i="4" s="1"/>
  <c r="OU64" i="4"/>
  <c r="OT64" i="4"/>
  <c r="OS64" i="4"/>
  <c r="OR64" i="4"/>
  <c r="PA63" i="4"/>
  <c r="PA80" i="4" s="1"/>
  <c r="OU63" i="4"/>
  <c r="OT63" i="4"/>
  <c r="OS63" i="4"/>
  <c r="OR63" i="4"/>
  <c r="PA62" i="4"/>
  <c r="PA79" i="4" s="1"/>
  <c r="OU62" i="4"/>
  <c r="OT62" i="4"/>
  <c r="OS62" i="4"/>
  <c r="OR62" i="4"/>
  <c r="PA61" i="4"/>
  <c r="PA78" i="4" s="1"/>
  <c r="OU61" i="4"/>
  <c r="OT61" i="4"/>
  <c r="OS61" i="4"/>
  <c r="OR61" i="4"/>
  <c r="PA60" i="4"/>
  <c r="PA77" i="4" s="1"/>
  <c r="OU60" i="4"/>
  <c r="OT60" i="4"/>
  <c r="OS60" i="4"/>
  <c r="OR60" i="4"/>
  <c r="PA59" i="4"/>
  <c r="PA76" i="4" s="1"/>
  <c r="OU59" i="4"/>
  <c r="OT59" i="4"/>
  <c r="OS59" i="4"/>
  <c r="OR59" i="4"/>
  <c r="PA58" i="4"/>
  <c r="PA75" i="4" s="1"/>
  <c r="OU58" i="4"/>
  <c r="OT58" i="4"/>
  <c r="OS58" i="4"/>
  <c r="OR58" i="4"/>
  <c r="PA57" i="4"/>
  <c r="PA74" i="4" s="1"/>
  <c r="OU57" i="4"/>
  <c r="OT57" i="4"/>
  <c r="OS57" i="4"/>
  <c r="OR57" i="4"/>
  <c r="PA56" i="4"/>
  <c r="PA73" i="4" s="1"/>
  <c r="OU56" i="4"/>
  <c r="OT56" i="4"/>
  <c r="OS56" i="4"/>
  <c r="OR56" i="4"/>
  <c r="PA55" i="4"/>
  <c r="PA72" i="4" s="1"/>
  <c r="OU55" i="4"/>
  <c r="OT55" i="4"/>
  <c r="OS55" i="4"/>
  <c r="OR55" i="4"/>
  <c r="PE54" i="4"/>
  <c r="PE71" i="4" s="1"/>
  <c r="OY54" i="4"/>
  <c r="OT54" i="4"/>
  <c r="OS54" i="4"/>
  <c r="OR54" i="4"/>
  <c r="OT53" i="4"/>
  <c r="OS53" i="4"/>
  <c r="OR53" i="4"/>
  <c r="OT52" i="4"/>
  <c r="OS52" i="4"/>
  <c r="OR52" i="4"/>
  <c r="OT51" i="4"/>
  <c r="OS51" i="4"/>
  <c r="OR51" i="4"/>
  <c r="OT50" i="4"/>
  <c r="OS50" i="4"/>
  <c r="OR50" i="4"/>
  <c r="OT49" i="4"/>
  <c r="OS49" i="4"/>
  <c r="OR49" i="4"/>
  <c r="OT48" i="4"/>
  <c r="OS48" i="4"/>
  <c r="OR48" i="4"/>
  <c r="OT47" i="4"/>
  <c r="OS47" i="4"/>
  <c r="OR47" i="4"/>
  <c r="OT46" i="4"/>
  <c r="OS46" i="4"/>
  <c r="OR46" i="4"/>
  <c r="OT45" i="4"/>
  <c r="OS45" i="4"/>
  <c r="OR45" i="4"/>
  <c r="OT44" i="4"/>
  <c r="OS44" i="4"/>
  <c r="OR44" i="4"/>
  <c r="OT43" i="4"/>
  <c r="OS43" i="4"/>
  <c r="OR43" i="4"/>
  <c r="OT42" i="4"/>
  <c r="OS42" i="4"/>
  <c r="OR42" i="4"/>
  <c r="OT41" i="4"/>
  <c r="OS41" i="4"/>
  <c r="OR41" i="4"/>
  <c r="OT40" i="4"/>
  <c r="OS40" i="4"/>
  <c r="OR40" i="4"/>
  <c r="OT39" i="4"/>
  <c r="OS39" i="4"/>
  <c r="OR39" i="4"/>
  <c r="OT38" i="4"/>
  <c r="OS38" i="4"/>
  <c r="OR38" i="4"/>
  <c r="OT37" i="4"/>
  <c r="OS37" i="4"/>
  <c r="OR37" i="4"/>
  <c r="OT36" i="4"/>
  <c r="OS36" i="4"/>
  <c r="OR36" i="4"/>
  <c r="OT35" i="4"/>
  <c r="OS35" i="4"/>
  <c r="OR35" i="4"/>
  <c r="OT34" i="4"/>
  <c r="OS34" i="4"/>
  <c r="OR34" i="4"/>
  <c r="OT33" i="4"/>
  <c r="OS33" i="4"/>
  <c r="OR33" i="4"/>
  <c r="OT32" i="4"/>
  <c r="OS32" i="4"/>
  <c r="OR32" i="4"/>
  <c r="OT31" i="4"/>
  <c r="OS31" i="4"/>
  <c r="OR31" i="4"/>
  <c r="OU30" i="4"/>
  <c r="OU47" i="4" s="1"/>
  <c r="OT30" i="4"/>
  <c r="OS30" i="4"/>
  <c r="OR30" i="4"/>
  <c r="OU29" i="4"/>
  <c r="OU46" i="4" s="1"/>
  <c r="OT29" i="4"/>
  <c r="OS29" i="4"/>
  <c r="OR29" i="4"/>
  <c r="OU28" i="4"/>
  <c r="OU45" i="4" s="1"/>
  <c r="OT28" i="4"/>
  <c r="OS28" i="4"/>
  <c r="OR28" i="4"/>
  <c r="OU27" i="4"/>
  <c r="OU44" i="4" s="1"/>
  <c r="OT27" i="4"/>
  <c r="OS27" i="4"/>
  <c r="OR27" i="4"/>
  <c r="OU26" i="4"/>
  <c r="OU43" i="4" s="1"/>
  <c r="OT26" i="4"/>
  <c r="OS26" i="4"/>
  <c r="OR26" i="4"/>
  <c r="OU25" i="4"/>
  <c r="OU42" i="4" s="1"/>
  <c r="OT25" i="4"/>
  <c r="OS25" i="4"/>
  <c r="OR25" i="4"/>
  <c r="OU24" i="4"/>
  <c r="OU41" i="4" s="1"/>
  <c r="OT24" i="4"/>
  <c r="OS24" i="4"/>
  <c r="OR24" i="4"/>
  <c r="OU23" i="4"/>
  <c r="OU40" i="4" s="1"/>
  <c r="OT23" i="4"/>
  <c r="OS23" i="4"/>
  <c r="OR23" i="4"/>
  <c r="OU22" i="4"/>
  <c r="OU39" i="4" s="1"/>
  <c r="OT22" i="4"/>
  <c r="OS22" i="4"/>
  <c r="OR22" i="4"/>
  <c r="OU21" i="4"/>
  <c r="OU38" i="4" s="1"/>
  <c r="OT21" i="4"/>
  <c r="OS21" i="4"/>
  <c r="OR21" i="4"/>
  <c r="OY20" i="4"/>
  <c r="OY37" i="4" s="1"/>
  <c r="OT20" i="4"/>
  <c r="OS20" i="4"/>
  <c r="OR20" i="4"/>
  <c r="OT19" i="4"/>
  <c r="OS19" i="4"/>
  <c r="OR19" i="4"/>
  <c r="OT18" i="4"/>
  <c r="OS18" i="4"/>
  <c r="OR18" i="4"/>
  <c r="OT17" i="4"/>
  <c r="OS17" i="4"/>
  <c r="OR17" i="4"/>
  <c r="OT16" i="4"/>
  <c r="OS16" i="4"/>
  <c r="OR16" i="4"/>
  <c r="OT15" i="4"/>
  <c r="OS15" i="4"/>
  <c r="OR15" i="4"/>
  <c r="OT14" i="4"/>
  <c r="OS14" i="4"/>
  <c r="OR14" i="4"/>
  <c r="OT13" i="4"/>
  <c r="OS13" i="4"/>
  <c r="OR13" i="4"/>
  <c r="OT12" i="4"/>
  <c r="OS12" i="4"/>
  <c r="OR12" i="4"/>
  <c r="OT11" i="4"/>
  <c r="OS11" i="4"/>
  <c r="OR11" i="4"/>
  <c r="OT10" i="4"/>
  <c r="OS10" i="4"/>
  <c r="OR10" i="4"/>
  <c r="OT9" i="4"/>
  <c r="OS9" i="4"/>
  <c r="OR9" i="4"/>
  <c r="OT8" i="4"/>
  <c r="OS8" i="4"/>
  <c r="OR8" i="4"/>
  <c r="OT7" i="4"/>
  <c r="OS7" i="4"/>
  <c r="OR7" i="4"/>
  <c r="OT6" i="4"/>
  <c r="OS6" i="4"/>
  <c r="OR6" i="4"/>
  <c r="OT5" i="4"/>
  <c r="OS5" i="4"/>
  <c r="OR5" i="4"/>
  <c r="OT4" i="4"/>
  <c r="OS4" i="4"/>
  <c r="OR4" i="4"/>
  <c r="OT3" i="4"/>
  <c r="PD3" i="4" s="1"/>
  <c r="PD54" i="4" s="1"/>
  <c r="PD71" i="4" s="1"/>
  <c r="OS3" i="4"/>
  <c r="OR3" i="4"/>
  <c r="PC20" i="4" s="1"/>
  <c r="OW54" i="4" s="1"/>
  <c r="NW283" i="4"/>
  <c r="NV283" i="4"/>
  <c r="NU283" i="4"/>
  <c r="NW282" i="4"/>
  <c r="NV282" i="4"/>
  <c r="NU282" i="4"/>
  <c r="NW281" i="4"/>
  <c r="NV281" i="4"/>
  <c r="NU281" i="4"/>
  <c r="NW280" i="4"/>
  <c r="NV280" i="4"/>
  <c r="NU280" i="4"/>
  <c r="NW279" i="4"/>
  <c r="NV279" i="4"/>
  <c r="NU279" i="4"/>
  <c r="NW278" i="4"/>
  <c r="NV278" i="4"/>
  <c r="NU278" i="4"/>
  <c r="NW277" i="4"/>
  <c r="NV277" i="4"/>
  <c r="NU277" i="4"/>
  <c r="NW276" i="4"/>
  <c r="NV276" i="4"/>
  <c r="NU276" i="4"/>
  <c r="NW275" i="4"/>
  <c r="NV275" i="4"/>
  <c r="NU275" i="4"/>
  <c r="NW274" i="4"/>
  <c r="NV274" i="4"/>
  <c r="NU274" i="4"/>
  <c r="NW273" i="4"/>
  <c r="NV273" i="4"/>
  <c r="NU273" i="4"/>
  <c r="NW272" i="4"/>
  <c r="NV272" i="4"/>
  <c r="NU272" i="4"/>
  <c r="NW271" i="4"/>
  <c r="NV271" i="4"/>
  <c r="NU271" i="4"/>
  <c r="NW270" i="4"/>
  <c r="NV270" i="4"/>
  <c r="NU270" i="4"/>
  <c r="NW269" i="4"/>
  <c r="NV269" i="4"/>
  <c r="NU269" i="4"/>
  <c r="NW268" i="4"/>
  <c r="NV268" i="4"/>
  <c r="NU268" i="4"/>
  <c r="NW267" i="4"/>
  <c r="NV267" i="4"/>
  <c r="NU267" i="4"/>
  <c r="NW266" i="4"/>
  <c r="NV266" i="4"/>
  <c r="NU266" i="4"/>
  <c r="NW265" i="4"/>
  <c r="NV265" i="4"/>
  <c r="NU265" i="4"/>
  <c r="NW264" i="4"/>
  <c r="NV264" i="4"/>
  <c r="NU264" i="4"/>
  <c r="NW263" i="4"/>
  <c r="NV263" i="4"/>
  <c r="NU263" i="4"/>
  <c r="NW262" i="4"/>
  <c r="NV262" i="4"/>
  <c r="NU262" i="4"/>
  <c r="NW261" i="4"/>
  <c r="NV261" i="4"/>
  <c r="NU261" i="4"/>
  <c r="NW260" i="4"/>
  <c r="NV260" i="4"/>
  <c r="NU260" i="4"/>
  <c r="NW259" i="4"/>
  <c r="NV259" i="4"/>
  <c r="NU259" i="4"/>
  <c r="NW258" i="4"/>
  <c r="NV258" i="4"/>
  <c r="NU258" i="4"/>
  <c r="NW257" i="4"/>
  <c r="NV257" i="4"/>
  <c r="NU257" i="4"/>
  <c r="NW256" i="4"/>
  <c r="NV256" i="4"/>
  <c r="NU256" i="4"/>
  <c r="NW255" i="4"/>
  <c r="NV255" i="4"/>
  <c r="NU255" i="4"/>
  <c r="NW254" i="4"/>
  <c r="NV254" i="4"/>
  <c r="NU254" i="4"/>
  <c r="NW253" i="4"/>
  <c r="NV253" i="4"/>
  <c r="NU253" i="4"/>
  <c r="NW252" i="4"/>
  <c r="NV252" i="4"/>
  <c r="NU252" i="4"/>
  <c r="NW251" i="4"/>
  <c r="NV251" i="4"/>
  <c r="NU251" i="4"/>
  <c r="NW250" i="4"/>
  <c r="NV250" i="4"/>
  <c r="NU250" i="4"/>
  <c r="NW249" i="4"/>
  <c r="NV249" i="4"/>
  <c r="NU249" i="4"/>
  <c r="NW248" i="4"/>
  <c r="NV248" i="4"/>
  <c r="NU248" i="4"/>
  <c r="NW247" i="4"/>
  <c r="NV247" i="4"/>
  <c r="NU247" i="4"/>
  <c r="NW246" i="4"/>
  <c r="NV246" i="4"/>
  <c r="NU246" i="4"/>
  <c r="NW245" i="4"/>
  <c r="NV245" i="4"/>
  <c r="NU245" i="4"/>
  <c r="NW244" i="4"/>
  <c r="NV244" i="4"/>
  <c r="NU244" i="4"/>
  <c r="NW243" i="4"/>
  <c r="NV243" i="4"/>
  <c r="NU243" i="4"/>
  <c r="NW242" i="4"/>
  <c r="NV242" i="4"/>
  <c r="NU242" i="4"/>
  <c r="NW241" i="4"/>
  <c r="NV241" i="4"/>
  <c r="NU241" i="4"/>
  <c r="NW240" i="4"/>
  <c r="NV240" i="4"/>
  <c r="NU240" i="4"/>
  <c r="NW239" i="4"/>
  <c r="NV239" i="4"/>
  <c r="NU239" i="4"/>
  <c r="NW238" i="4"/>
  <c r="NV238" i="4"/>
  <c r="NU238" i="4"/>
  <c r="NW237" i="4"/>
  <c r="NV237" i="4"/>
  <c r="NU237" i="4"/>
  <c r="NW236" i="4"/>
  <c r="NV236" i="4"/>
  <c r="NU236" i="4"/>
  <c r="NW235" i="4"/>
  <c r="NV235" i="4"/>
  <c r="NU235" i="4"/>
  <c r="NW234" i="4"/>
  <c r="NV234" i="4"/>
  <c r="NU234" i="4"/>
  <c r="NW233" i="4"/>
  <c r="NV233" i="4"/>
  <c r="NU233" i="4"/>
  <c r="NW232" i="4"/>
  <c r="NV232" i="4"/>
  <c r="NU232" i="4"/>
  <c r="NW231" i="4"/>
  <c r="NV231" i="4"/>
  <c r="NU231" i="4"/>
  <c r="NW230" i="4"/>
  <c r="NV230" i="4"/>
  <c r="NU230" i="4"/>
  <c r="NW229" i="4"/>
  <c r="NV229" i="4"/>
  <c r="NU229" i="4"/>
  <c r="NW228" i="4"/>
  <c r="NV228" i="4"/>
  <c r="NU228" i="4"/>
  <c r="NW227" i="4"/>
  <c r="NV227" i="4"/>
  <c r="NU227" i="4"/>
  <c r="NW226" i="4"/>
  <c r="NV226" i="4"/>
  <c r="NU226" i="4"/>
  <c r="NW225" i="4"/>
  <c r="NV225" i="4"/>
  <c r="NU225" i="4"/>
  <c r="NW224" i="4"/>
  <c r="NV224" i="4"/>
  <c r="NU224" i="4"/>
  <c r="NW223" i="4"/>
  <c r="NV223" i="4"/>
  <c r="NU223" i="4"/>
  <c r="NW222" i="4"/>
  <c r="NV222" i="4"/>
  <c r="NU222" i="4"/>
  <c r="NW221" i="4"/>
  <c r="NV221" i="4"/>
  <c r="NU221" i="4"/>
  <c r="NW220" i="4"/>
  <c r="NV220" i="4"/>
  <c r="NU220" i="4"/>
  <c r="NW219" i="4"/>
  <c r="NV219" i="4"/>
  <c r="NU219" i="4"/>
  <c r="NW218" i="4"/>
  <c r="NV218" i="4"/>
  <c r="NU218" i="4"/>
  <c r="NW217" i="4"/>
  <c r="NV217" i="4"/>
  <c r="NU217" i="4"/>
  <c r="NW216" i="4"/>
  <c r="NV216" i="4"/>
  <c r="NU216" i="4"/>
  <c r="NW215" i="4"/>
  <c r="NV215" i="4"/>
  <c r="NU215" i="4"/>
  <c r="NW214" i="4"/>
  <c r="NV214" i="4"/>
  <c r="NU214" i="4"/>
  <c r="NW213" i="4"/>
  <c r="NV213" i="4"/>
  <c r="NU213" i="4"/>
  <c r="NW212" i="4"/>
  <c r="NV212" i="4"/>
  <c r="NU212" i="4"/>
  <c r="NW211" i="4"/>
  <c r="NV211" i="4"/>
  <c r="NU211" i="4"/>
  <c r="NW210" i="4"/>
  <c r="NV210" i="4"/>
  <c r="NU210" i="4"/>
  <c r="NW209" i="4"/>
  <c r="NV209" i="4"/>
  <c r="NU209" i="4"/>
  <c r="NW208" i="4"/>
  <c r="NV208" i="4"/>
  <c r="NU208" i="4"/>
  <c r="NW207" i="4"/>
  <c r="NV207" i="4"/>
  <c r="NU207" i="4"/>
  <c r="NW206" i="4"/>
  <c r="NV206" i="4"/>
  <c r="NU206" i="4"/>
  <c r="NW205" i="4"/>
  <c r="NV205" i="4"/>
  <c r="NU205" i="4"/>
  <c r="NW204" i="4"/>
  <c r="NV204" i="4"/>
  <c r="NU204" i="4"/>
  <c r="NW203" i="4"/>
  <c r="NV203" i="4"/>
  <c r="NU203" i="4"/>
  <c r="NW202" i="4"/>
  <c r="NV202" i="4"/>
  <c r="NU202" i="4"/>
  <c r="NW201" i="4"/>
  <c r="NV201" i="4"/>
  <c r="NU201" i="4"/>
  <c r="NW200" i="4"/>
  <c r="NV200" i="4"/>
  <c r="NU200" i="4"/>
  <c r="NW199" i="4"/>
  <c r="NV199" i="4"/>
  <c r="NU199" i="4"/>
  <c r="NW198" i="4"/>
  <c r="NV198" i="4"/>
  <c r="NU198" i="4"/>
  <c r="NW197" i="4"/>
  <c r="NV197" i="4"/>
  <c r="NU197" i="4"/>
  <c r="NW196" i="4"/>
  <c r="NV196" i="4"/>
  <c r="NU196" i="4"/>
  <c r="NW195" i="4"/>
  <c r="NV195" i="4"/>
  <c r="NU195" i="4"/>
  <c r="NW194" i="4"/>
  <c r="NV194" i="4"/>
  <c r="NU194" i="4"/>
  <c r="NW193" i="4"/>
  <c r="NV193" i="4"/>
  <c r="NU193" i="4"/>
  <c r="NW192" i="4"/>
  <c r="NV192" i="4"/>
  <c r="NU192" i="4"/>
  <c r="NW191" i="4"/>
  <c r="NV191" i="4"/>
  <c r="NU191" i="4"/>
  <c r="NW190" i="4"/>
  <c r="NV190" i="4"/>
  <c r="NU190" i="4"/>
  <c r="NW189" i="4"/>
  <c r="NV189" i="4"/>
  <c r="NU189" i="4"/>
  <c r="NW188" i="4"/>
  <c r="NV188" i="4"/>
  <c r="NU188" i="4"/>
  <c r="NW187" i="4"/>
  <c r="NV187" i="4"/>
  <c r="NU187" i="4"/>
  <c r="NW186" i="4"/>
  <c r="NV186" i="4"/>
  <c r="NU186" i="4"/>
  <c r="NW185" i="4"/>
  <c r="NV185" i="4"/>
  <c r="NU185" i="4"/>
  <c r="NW184" i="4"/>
  <c r="NV184" i="4"/>
  <c r="NU184" i="4"/>
  <c r="NW183" i="4"/>
  <c r="NV183" i="4"/>
  <c r="NU183" i="4"/>
  <c r="NW182" i="4"/>
  <c r="NV182" i="4"/>
  <c r="NU182" i="4"/>
  <c r="NW181" i="4"/>
  <c r="NV181" i="4"/>
  <c r="NU181" i="4"/>
  <c r="NW180" i="4"/>
  <c r="NV180" i="4"/>
  <c r="NU180" i="4"/>
  <c r="NW179" i="4"/>
  <c r="NV179" i="4"/>
  <c r="NU179" i="4"/>
  <c r="NW178" i="4"/>
  <c r="NV178" i="4"/>
  <c r="NU178" i="4"/>
  <c r="NW177" i="4"/>
  <c r="NV177" i="4"/>
  <c r="NU177" i="4"/>
  <c r="NW176" i="4"/>
  <c r="NV176" i="4"/>
  <c r="NU176" i="4"/>
  <c r="NW175" i="4"/>
  <c r="NV175" i="4"/>
  <c r="NU175" i="4"/>
  <c r="NW174" i="4"/>
  <c r="NV174" i="4"/>
  <c r="NU174" i="4"/>
  <c r="NW173" i="4"/>
  <c r="NV173" i="4"/>
  <c r="NU173" i="4"/>
  <c r="NW172" i="4"/>
  <c r="NV172" i="4"/>
  <c r="NU172" i="4"/>
  <c r="NW171" i="4"/>
  <c r="NV171" i="4"/>
  <c r="NU171" i="4"/>
  <c r="NW170" i="4"/>
  <c r="NV170" i="4"/>
  <c r="NU170" i="4"/>
  <c r="NW169" i="4"/>
  <c r="NV169" i="4"/>
  <c r="NU169" i="4"/>
  <c r="NW168" i="4"/>
  <c r="NV168" i="4"/>
  <c r="NU168" i="4"/>
  <c r="NX167" i="4"/>
  <c r="NW167" i="4"/>
  <c r="NV167" i="4"/>
  <c r="NU167" i="4"/>
  <c r="NX166" i="4"/>
  <c r="NW166" i="4"/>
  <c r="NV166" i="4"/>
  <c r="NU166" i="4"/>
  <c r="NX165" i="4"/>
  <c r="NW165" i="4"/>
  <c r="NV165" i="4"/>
  <c r="NU165" i="4"/>
  <c r="NX164" i="4"/>
  <c r="NW164" i="4"/>
  <c r="NV164" i="4"/>
  <c r="NU164" i="4"/>
  <c r="NX163" i="4"/>
  <c r="NW163" i="4"/>
  <c r="NV163" i="4"/>
  <c r="NU163" i="4"/>
  <c r="NX162" i="4"/>
  <c r="NW162" i="4"/>
  <c r="NV162" i="4"/>
  <c r="NU162" i="4"/>
  <c r="NX161" i="4"/>
  <c r="NW161" i="4"/>
  <c r="NV161" i="4"/>
  <c r="NU161" i="4"/>
  <c r="NX160" i="4"/>
  <c r="NW160" i="4"/>
  <c r="NV160" i="4"/>
  <c r="NU160" i="4"/>
  <c r="NX159" i="4"/>
  <c r="NW159" i="4"/>
  <c r="NV159" i="4"/>
  <c r="NU159" i="4"/>
  <c r="NX158" i="4"/>
  <c r="NW158" i="4"/>
  <c r="NV158" i="4"/>
  <c r="NU158" i="4"/>
  <c r="OB157" i="4"/>
  <c r="NW157" i="4"/>
  <c r="NV157" i="4"/>
  <c r="NU157" i="4"/>
  <c r="NW156" i="4"/>
  <c r="NV156" i="4"/>
  <c r="NU156" i="4"/>
  <c r="NW155" i="4"/>
  <c r="NV155" i="4"/>
  <c r="NU155" i="4"/>
  <c r="NW154" i="4"/>
  <c r="NV154" i="4"/>
  <c r="NU154" i="4"/>
  <c r="NW153" i="4"/>
  <c r="NV153" i="4"/>
  <c r="NU153" i="4"/>
  <c r="NW152" i="4"/>
  <c r="NV152" i="4"/>
  <c r="NU152" i="4"/>
  <c r="NW151" i="4"/>
  <c r="NV151" i="4"/>
  <c r="NU151" i="4"/>
  <c r="OD150" i="4"/>
  <c r="OD167" i="4" s="1"/>
  <c r="NX150" i="4"/>
  <c r="NW150" i="4"/>
  <c r="NV150" i="4"/>
  <c r="NU150" i="4"/>
  <c r="OD149" i="4"/>
  <c r="OD166" i="4" s="1"/>
  <c r="NX149" i="4"/>
  <c r="NW149" i="4"/>
  <c r="NV149" i="4"/>
  <c r="NU149" i="4"/>
  <c r="OD148" i="4"/>
  <c r="OD165" i="4" s="1"/>
  <c r="NX148" i="4"/>
  <c r="NW148" i="4"/>
  <c r="NV148" i="4"/>
  <c r="NU148" i="4"/>
  <c r="OD147" i="4"/>
  <c r="OD164" i="4" s="1"/>
  <c r="NX147" i="4"/>
  <c r="NW147" i="4"/>
  <c r="NV147" i="4"/>
  <c r="NU147" i="4"/>
  <c r="OD146" i="4"/>
  <c r="OD163" i="4" s="1"/>
  <c r="NX146" i="4"/>
  <c r="NW146" i="4"/>
  <c r="NV146" i="4"/>
  <c r="NU146" i="4"/>
  <c r="OD145" i="4"/>
  <c r="OD162" i="4" s="1"/>
  <c r="NX145" i="4"/>
  <c r="NW145" i="4"/>
  <c r="NV145" i="4"/>
  <c r="NU145" i="4"/>
  <c r="OD144" i="4"/>
  <c r="OD161" i="4" s="1"/>
  <c r="NX144" i="4"/>
  <c r="NW144" i="4"/>
  <c r="NV144" i="4"/>
  <c r="NU144" i="4"/>
  <c r="OD143" i="4"/>
  <c r="OD160" i="4" s="1"/>
  <c r="NX143" i="4"/>
  <c r="NW143" i="4"/>
  <c r="NV143" i="4"/>
  <c r="NU143" i="4"/>
  <c r="OD142" i="4"/>
  <c r="OD159" i="4" s="1"/>
  <c r="NX142" i="4"/>
  <c r="NW142" i="4"/>
  <c r="NV142" i="4"/>
  <c r="NU142" i="4"/>
  <c r="OD141" i="4"/>
  <c r="OD158" i="4" s="1"/>
  <c r="NX141" i="4"/>
  <c r="NW141" i="4"/>
  <c r="NV141" i="4"/>
  <c r="NU141" i="4"/>
  <c r="OH140" i="4"/>
  <c r="OH157" i="4" s="1"/>
  <c r="OB140" i="4"/>
  <c r="NW140" i="4"/>
  <c r="NV140" i="4"/>
  <c r="NU140" i="4"/>
  <c r="NW139" i="4"/>
  <c r="NV139" i="4"/>
  <c r="NU139" i="4"/>
  <c r="NW138" i="4"/>
  <c r="NV138" i="4"/>
  <c r="NU138" i="4"/>
  <c r="NW137" i="4"/>
  <c r="NV137" i="4"/>
  <c r="NU137" i="4"/>
  <c r="NW136" i="4"/>
  <c r="NV136" i="4"/>
  <c r="NU136" i="4"/>
  <c r="NW135" i="4"/>
  <c r="NV135" i="4"/>
  <c r="NU135" i="4"/>
  <c r="NW134" i="4"/>
  <c r="NV134" i="4"/>
  <c r="NU134" i="4"/>
  <c r="NW133" i="4"/>
  <c r="NV133" i="4"/>
  <c r="NU133" i="4"/>
  <c r="NW132" i="4"/>
  <c r="NV132" i="4"/>
  <c r="NU132" i="4"/>
  <c r="NW131" i="4"/>
  <c r="NV131" i="4"/>
  <c r="NU131" i="4"/>
  <c r="NW130" i="4"/>
  <c r="NV130" i="4"/>
  <c r="NU130" i="4"/>
  <c r="NW129" i="4"/>
  <c r="NV129" i="4"/>
  <c r="NU129" i="4"/>
  <c r="NW128" i="4"/>
  <c r="NV128" i="4"/>
  <c r="NU128" i="4"/>
  <c r="NW127" i="4"/>
  <c r="NV127" i="4"/>
  <c r="NU127" i="4"/>
  <c r="NW126" i="4"/>
  <c r="NV126" i="4"/>
  <c r="NU126" i="4"/>
  <c r="NW125" i="4"/>
  <c r="NV125" i="4"/>
  <c r="NU125" i="4"/>
  <c r="NW124" i="4"/>
  <c r="NV124" i="4"/>
  <c r="NU124" i="4"/>
  <c r="NW123" i="4"/>
  <c r="NV123" i="4"/>
  <c r="NU123" i="4"/>
  <c r="NW122" i="4"/>
  <c r="NV122" i="4"/>
  <c r="NU122" i="4"/>
  <c r="NW121" i="4"/>
  <c r="NV121" i="4"/>
  <c r="NU121" i="4"/>
  <c r="NW120" i="4"/>
  <c r="NV120" i="4"/>
  <c r="NU120" i="4"/>
  <c r="NW119" i="4"/>
  <c r="NV119" i="4"/>
  <c r="NU119" i="4"/>
  <c r="NW118" i="4"/>
  <c r="NV118" i="4"/>
  <c r="NU118" i="4"/>
  <c r="NW117" i="4"/>
  <c r="NV117" i="4"/>
  <c r="NU117" i="4"/>
  <c r="NX116" i="4"/>
  <c r="NX133" i="4" s="1"/>
  <c r="NW116" i="4"/>
  <c r="NV116" i="4"/>
  <c r="NU116" i="4"/>
  <c r="NX115" i="4"/>
  <c r="NX132" i="4" s="1"/>
  <c r="NW115" i="4"/>
  <c r="NV115" i="4"/>
  <c r="NU115" i="4"/>
  <c r="NX114" i="4"/>
  <c r="NX131" i="4" s="1"/>
  <c r="NW114" i="4"/>
  <c r="NV114" i="4"/>
  <c r="NU114" i="4"/>
  <c r="NX113" i="4"/>
  <c r="NX130" i="4" s="1"/>
  <c r="NW113" i="4"/>
  <c r="NV113" i="4"/>
  <c r="NU113" i="4"/>
  <c r="NX112" i="4"/>
  <c r="NX129" i="4" s="1"/>
  <c r="NW112" i="4"/>
  <c r="NV112" i="4"/>
  <c r="NU112" i="4"/>
  <c r="NX111" i="4"/>
  <c r="NX128" i="4" s="1"/>
  <c r="NW111" i="4"/>
  <c r="NV111" i="4"/>
  <c r="NU111" i="4"/>
  <c r="NX110" i="4"/>
  <c r="NX127" i="4" s="1"/>
  <c r="NW110" i="4"/>
  <c r="NV110" i="4"/>
  <c r="NU110" i="4"/>
  <c r="NX109" i="4"/>
  <c r="NX126" i="4" s="1"/>
  <c r="NW109" i="4"/>
  <c r="NV109" i="4"/>
  <c r="NU109" i="4"/>
  <c r="NX108" i="4"/>
  <c r="NX125" i="4" s="1"/>
  <c r="NW108" i="4"/>
  <c r="NV108" i="4"/>
  <c r="NU108" i="4"/>
  <c r="NX107" i="4"/>
  <c r="NX124" i="4" s="1"/>
  <c r="NW107" i="4"/>
  <c r="NV107" i="4"/>
  <c r="NU107" i="4"/>
  <c r="OB106" i="4"/>
  <c r="OB123" i="4" s="1"/>
  <c r="NW106" i="4"/>
  <c r="NV106" i="4"/>
  <c r="NU106" i="4"/>
  <c r="NW105" i="4"/>
  <c r="NV105" i="4"/>
  <c r="NU105" i="4"/>
  <c r="NW104" i="4"/>
  <c r="NV104" i="4"/>
  <c r="NU104" i="4"/>
  <c r="NW103" i="4"/>
  <c r="NV103" i="4"/>
  <c r="NU103" i="4"/>
  <c r="NW102" i="4"/>
  <c r="NV102" i="4"/>
  <c r="NU102" i="4"/>
  <c r="NW101" i="4"/>
  <c r="NV101" i="4"/>
  <c r="NU101" i="4"/>
  <c r="NW100" i="4"/>
  <c r="NV100" i="4"/>
  <c r="NU100" i="4"/>
  <c r="NW99" i="4"/>
  <c r="NV99" i="4"/>
  <c r="NU99" i="4"/>
  <c r="NW98" i="4"/>
  <c r="NV98" i="4"/>
  <c r="NU98" i="4"/>
  <c r="NW97" i="4"/>
  <c r="NV97" i="4"/>
  <c r="NU97" i="4"/>
  <c r="NW96" i="4"/>
  <c r="NV96" i="4"/>
  <c r="NU96" i="4"/>
  <c r="NW95" i="4"/>
  <c r="NV95" i="4"/>
  <c r="NU95" i="4"/>
  <c r="NW94" i="4"/>
  <c r="NV94" i="4"/>
  <c r="NU94" i="4"/>
  <c r="NW93" i="4"/>
  <c r="NV93" i="4"/>
  <c r="NU93" i="4"/>
  <c r="NW92" i="4"/>
  <c r="NV92" i="4"/>
  <c r="NU92" i="4"/>
  <c r="NW91" i="4"/>
  <c r="NV91" i="4"/>
  <c r="NU91" i="4"/>
  <c r="NW90" i="4"/>
  <c r="NV90" i="4"/>
  <c r="NU90" i="4"/>
  <c r="NW89" i="4"/>
  <c r="NV89" i="4"/>
  <c r="NU89" i="4"/>
  <c r="NW88" i="4"/>
  <c r="NV88" i="4"/>
  <c r="NU88" i="4"/>
  <c r="NW87" i="4"/>
  <c r="NV87" i="4"/>
  <c r="NU87" i="4"/>
  <c r="NW86" i="4"/>
  <c r="NV86" i="4"/>
  <c r="NU86" i="4"/>
  <c r="NW85" i="4"/>
  <c r="NV85" i="4"/>
  <c r="NU85" i="4"/>
  <c r="NW84" i="4"/>
  <c r="NV84" i="4"/>
  <c r="NU84" i="4"/>
  <c r="NW83" i="4"/>
  <c r="NV83" i="4"/>
  <c r="NU83" i="4"/>
  <c r="NW82" i="4"/>
  <c r="NV82" i="4"/>
  <c r="NU82" i="4"/>
  <c r="NX81" i="4"/>
  <c r="NW81" i="4"/>
  <c r="NV81" i="4"/>
  <c r="NU81" i="4"/>
  <c r="NX80" i="4"/>
  <c r="NW80" i="4"/>
  <c r="NV80" i="4"/>
  <c r="NU80" i="4"/>
  <c r="NX79" i="4"/>
  <c r="NW79" i="4"/>
  <c r="NV79" i="4"/>
  <c r="NU79" i="4"/>
  <c r="NX78" i="4"/>
  <c r="NW78" i="4"/>
  <c r="NV78" i="4"/>
  <c r="NU78" i="4"/>
  <c r="NX77" i="4"/>
  <c r="NW77" i="4"/>
  <c r="NV77" i="4"/>
  <c r="NU77" i="4"/>
  <c r="NX76" i="4"/>
  <c r="NW76" i="4"/>
  <c r="NV76" i="4"/>
  <c r="NU76" i="4"/>
  <c r="NX75" i="4"/>
  <c r="NW75" i="4"/>
  <c r="NV75" i="4"/>
  <c r="NU75" i="4"/>
  <c r="NX74" i="4"/>
  <c r="NW74" i="4"/>
  <c r="NV74" i="4"/>
  <c r="NU74" i="4"/>
  <c r="NX73" i="4"/>
  <c r="NW73" i="4"/>
  <c r="NV73" i="4"/>
  <c r="NU73" i="4"/>
  <c r="NX72" i="4"/>
  <c r="NW72" i="4"/>
  <c r="NV72" i="4"/>
  <c r="NU72" i="4"/>
  <c r="OB71" i="4"/>
  <c r="NW71" i="4"/>
  <c r="NV71" i="4"/>
  <c r="NU71" i="4"/>
  <c r="NW70" i="4"/>
  <c r="NV70" i="4"/>
  <c r="NU70" i="4"/>
  <c r="NW69" i="4"/>
  <c r="NV69" i="4"/>
  <c r="NU69" i="4"/>
  <c r="NW68" i="4"/>
  <c r="NV68" i="4"/>
  <c r="NU68" i="4"/>
  <c r="NW67" i="4"/>
  <c r="NV67" i="4"/>
  <c r="NU67" i="4"/>
  <c r="NW66" i="4"/>
  <c r="NV66" i="4"/>
  <c r="NU66" i="4"/>
  <c r="NW65" i="4"/>
  <c r="NV65" i="4"/>
  <c r="NU65" i="4"/>
  <c r="OD64" i="4"/>
  <c r="OD81" i="4" s="1"/>
  <c r="NX64" i="4"/>
  <c r="NW64" i="4"/>
  <c r="NV64" i="4"/>
  <c r="NU64" i="4"/>
  <c r="OD63" i="4"/>
  <c r="OD80" i="4" s="1"/>
  <c r="NX63" i="4"/>
  <c r="NW63" i="4"/>
  <c r="NV63" i="4"/>
  <c r="NU63" i="4"/>
  <c r="OD62" i="4"/>
  <c r="OD79" i="4" s="1"/>
  <c r="NX62" i="4"/>
  <c r="NW62" i="4"/>
  <c r="NV62" i="4"/>
  <c r="NU62" i="4"/>
  <c r="OD61" i="4"/>
  <c r="OD78" i="4" s="1"/>
  <c r="NX61" i="4"/>
  <c r="NW61" i="4"/>
  <c r="NV61" i="4"/>
  <c r="NU61" i="4"/>
  <c r="OD60" i="4"/>
  <c r="OD77" i="4" s="1"/>
  <c r="NX60" i="4"/>
  <c r="NW60" i="4"/>
  <c r="NV60" i="4"/>
  <c r="NU60" i="4"/>
  <c r="OD59" i="4"/>
  <c r="OD76" i="4" s="1"/>
  <c r="NX59" i="4"/>
  <c r="NW59" i="4"/>
  <c r="NV59" i="4"/>
  <c r="NU59" i="4"/>
  <c r="OD58" i="4"/>
  <c r="OD75" i="4" s="1"/>
  <c r="NX58" i="4"/>
  <c r="NW58" i="4"/>
  <c r="NV58" i="4"/>
  <c r="NU58" i="4"/>
  <c r="OD57" i="4"/>
  <c r="OD74" i="4" s="1"/>
  <c r="NX57" i="4"/>
  <c r="NW57" i="4"/>
  <c r="NV57" i="4"/>
  <c r="NU57" i="4"/>
  <c r="OD56" i="4"/>
  <c r="OD73" i="4" s="1"/>
  <c r="NX56" i="4"/>
  <c r="NW56" i="4"/>
  <c r="NV56" i="4"/>
  <c r="NU56" i="4"/>
  <c r="OD55" i="4"/>
  <c r="OD72" i="4" s="1"/>
  <c r="NX55" i="4"/>
  <c r="NW55" i="4"/>
  <c r="NV55" i="4"/>
  <c r="NU55" i="4"/>
  <c r="OH54" i="4"/>
  <c r="OH71" i="4" s="1"/>
  <c r="OB54" i="4"/>
  <c r="NW54" i="4"/>
  <c r="NV54" i="4"/>
  <c r="NU54" i="4"/>
  <c r="NW53" i="4"/>
  <c r="NV53" i="4"/>
  <c r="NU53" i="4"/>
  <c r="NW52" i="4"/>
  <c r="NV52" i="4"/>
  <c r="NU52" i="4"/>
  <c r="NW51" i="4"/>
  <c r="NV51" i="4"/>
  <c r="NU51" i="4"/>
  <c r="NW50" i="4"/>
  <c r="NV50" i="4"/>
  <c r="NU50" i="4"/>
  <c r="NW49" i="4"/>
  <c r="NV49" i="4"/>
  <c r="NU49" i="4"/>
  <c r="NW48" i="4"/>
  <c r="NV48" i="4"/>
  <c r="NU48" i="4"/>
  <c r="NW47" i="4"/>
  <c r="NV47" i="4"/>
  <c r="NU47" i="4"/>
  <c r="NW46" i="4"/>
  <c r="NV46" i="4"/>
  <c r="NU46" i="4"/>
  <c r="NW45" i="4"/>
  <c r="NV45" i="4"/>
  <c r="NU45" i="4"/>
  <c r="NW44" i="4"/>
  <c r="NV44" i="4"/>
  <c r="NU44" i="4"/>
  <c r="NW43" i="4"/>
  <c r="NV43" i="4"/>
  <c r="NU43" i="4"/>
  <c r="NW42" i="4"/>
  <c r="NV42" i="4"/>
  <c r="NU42" i="4"/>
  <c r="NW41" i="4"/>
  <c r="NV41" i="4"/>
  <c r="NU41" i="4"/>
  <c r="NW40" i="4"/>
  <c r="NV40" i="4"/>
  <c r="NU40" i="4"/>
  <c r="NW39" i="4"/>
  <c r="NV39" i="4"/>
  <c r="NU39" i="4"/>
  <c r="NW38" i="4"/>
  <c r="NV38" i="4"/>
  <c r="NU38" i="4"/>
  <c r="NW37" i="4"/>
  <c r="NV37" i="4"/>
  <c r="NU37" i="4"/>
  <c r="NW36" i="4"/>
  <c r="NV36" i="4"/>
  <c r="NU36" i="4"/>
  <c r="NW35" i="4"/>
  <c r="NV35" i="4"/>
  <c r="NU35" i="4"/>
  <c r="NW34" i="4"/>
  <c r="NV34" i="4"/>
  <c r="NU34" i="4"/>
  <c r="NW33" i="4"/>
  <c r="NV33" i="4"/>
  <c r="NU33" i="4"/>
  <c r="NW32" i="4"/>
  <c r="NV32" i="4"/>
  <c r="NU32" i="4"/>
  <c r="NW31" i="4"/>
  <c r="NV31" i="4"/>
  <c r="NU31" i="4"/>
  <c r="NX30" i="4"/>
  <c r="NX47" i="4" s="1"/>
  <c r="NW30" i="4"/>
  <c r="NV30" i="4"/>
  <c r="NU30" i="4"/>
  <c r="NX29" i="4"/>
  <c r="NX46" i="4" s="1"/>
  <c r="NW29" i="4"/>
  <c r="NV29" i="4"/>
  <c r="NU29" i="4"/>
  <c r="NX28" i="4"/>
  <c r="NX45" i="4" s="1"/>
  <c r="NW28" i="4"/>
  <c r="NV28" i="4"/>
  <c r="NU28" i="4"/>
  <c r="NX27" i="4"/>
  <c r="NX44" i="4" s="1"/>
  <c r="NW27" i="4"/>
  <c r="NV27" i="4"/>
  <c r="NU27" i="4"/>
  <c r="NX26" i="4"/>
  <c r="NX43" i="4" s="1"/>
  <c r="NW26" i="4"/>
  <c r="NV26" i="4"/>
  <c r="NU26" i="4"/>
  <c r="NX25" i="4"/>
  <c r="NX42" i="4" s="1"/>
  <c r="NW25" i="4"/>
  <c r="NV25" i="4"/>
  <c r="NU25" i="4"/>
  <c r="NX24" i="4"/>
  <c r="NX41" i="4" s="1"/>
  <c r="NW24" i="4"/>
  <c r="NV24" i="4"/>
  <c r="NU24" i="4"/>
  <c r="NX23" i="4"/>
  <c r="NX40" i="4" s="1"/>
  <c r="NW23" i="4"/>
  <c r="NV23" i="4"/>
  <c r="NU23" i="4"/>
  <c r="NX22" i="4"/>
  <c r="NX39" i="4" s="1"/>
  <c r="NW22" i="4"/>
  <c r="NV22" i="4"/>
  <c r="NU22" i="4"/>
  <c r="NX21" i="4"/>
  <c r="NX38" i="4" s="1"/>
  <c r="NW21" i="4"/>
  <c r="NV21" i="4"/>
  <c r="NU21" i="4"/>
  <c r="OB20" i="4"/>
  <c r="OB37" i="4" s="1"/>
  <c r="NW20" i="4"/>
  <c r="NV20" i="4"/>
  <c r="NU20" i="4"/>
  <c r="NW19" i="4"/>
  <c r="NV19" i="4"/>
  <c r="NU19" i="4"/>
  <c r="NW18" i="4"/>
  <c r="NV18" i="4"/>
  <c r="NU18" i="4"/>
  <c r="NW17" i="4"/>
  <c r="NV17" i="4"/>
  <c r="NU17" i="4"/>
  <c r="NW16" i="4"/>
  <c r="NV16" i="4"/>
  <c r="NU16" i="4"/>
  <c r="NW15" i="4"/>
  <c r="NV15" i="4"/>
  <c r="NU15" i="4"/>
  <c r="NW14" i="4"/>
  <c r="NV14" i="4"/>
  <c r="NU14" i="4"/>
  <c r="NW13" i="4"/>
  <c r="NV13" i="4"/>
  <c r="NU13" i="4"/>
  <c r="NW12" i="4"/>
  <c r="NV12" i="4"/>
  <c r="NU12" i="4"/>
  <c r="NW11" i="4"/>
  <c r="NV11" i="4"/>
  <c r="NU11" i="4"/>
  <c r="NW10" i="4"/>
  <c r="NV10" i="4"/>
  <c r="NU10" i="4"/>
  <c r="NW9" i="4"/>
  <c r="NV9" i="4"/>
  <c r="NU9" i="4"/>
  <c r="NW8" i="4"/>
  <c r="NV8" i="4"/>
  <c r="NU8" i="4"/>
  <c r="NW7" i="4"/>
  <c r="NV7" i="4"/>
  <c r="NU7" i="4"/>
  <c r="NW6" i="4"/>
  <c r="NV6" i="4"/>
  <c r="NU6" i="4"/>
  <c r="NW5" i="4"/>
  <c r="NV5" i="4"/>
  <c r="NU5" i="4"/>
  <c r="NW4" i="4"/>
  <c r="NV4" i="4"/>
  <c r="NU4" i="4"/>
  <c r="NW3" i="4"/>
  <c r="NV3" i="4"/>
  <c r="OE37" i="4" s="1"/>
  <c r="NY71" i="4" s="1"/>
  <c r="NU3" i="4"/>
  <c r="OF20" i="4" s="1"/>
  <c r="NZ54" i="4" s="1"/>
  <c r="MZ283" i="4"/>
  <c r="MY283" i="4"/>
  <c r="MX283" i="4"/>
  <c r="MZ282" i="4"/>
  <c r="MY282" i="4"/>
  <c r="MX282" i="4"/>
  <c r="MZ281" i="4"/>
  <c r="MY281" i="4"/>
  <c r="MX281" i="4"/>
  <c r="MZ280" i="4"/>
  <c r="MY280" i="4"/>
  <c r="MX280" i="4"/>
  <c r="MZ279" i="4"/>
  <c r="MY279" i="4"/>
  <c r="MX279" i="4"/>
  <c r="MZ278" i="4"/>
  <c r="MY278" i="4"/>
  <c r="MX278" i="4"/>
  <c r="MZ277" i="4"/>
  <c r="MY277" i="4"/>
  <c r="MX277" i="4"/>
  <c r="MZ276" i="4"/>
  <c r="MY276" i="4"/>
  <c r="MX276" i="4"/>
  <c r="MZ275" i="4"/>
  <c r="MY275" i="4"/>
  <c r="MX275" i="4"/>
  <c r="MZ274" i="4"/>
  <c r="MY274" i="4"/>
  <c r="MX274" i="4"/>
  <c r="MZ273" i="4"/>
  <c r="MY273" i="4"/>
  <c r="MX273" i="4"/>
  <c r="MZ272" i="4"/>
  <c r="MY272" i="4"/>
  <c r="MX272" i="4"/>
  <c r="MZ271" i="4"/>
  <c r="MY271" i="4"/>
  <c r="MX271" i="4"/>
  <c r="MZ270" i="4"/>
  <c r="MY270" i="4"/>
  <c r="MX270" i="4"/>
  <c r="MZ269" i="4"/>
  <c r="MY269" i="4"/>
  <c r="MX269" i="4"/>
  <c r="MZ268" i="4"/>
  <c r="MY268" i="4"/>
  <c r="MX268" i="4"/>
  <c r="MZ267" i="4"/>
  <c r="MY267" i="4"/>
  <c r="MX267" i="4"/>
  <c r="MZ266" i="4"/>
  <c r="MY266" i="4"/>
  <c r="MX266" i="4"/>
  <c r="MZ265" i="4"/>
  <c r="MY265" i="4"/>
  <c r="MX265" i="4"/>
  <c r="MZ264" i="4"/>
  <c r="MY264" i="4"/>
  <c r="MX264" i="4"/>
  <c r="MZ263" i="4"/>
  <c r="MY263" i="4"/>
  <c r="MX263" i="4"/>
  <c r="MZ262" i="4"/>
  <c r="MY262" i="4"/>
  <c r="MX262" i="4"/>
  <c r="MZ261" i="4"/>
  <c r="MY261" i="4"/>
  <c r="MX261" i="4"/>
  <c r="MZ260" i="4"/>
  <c r="MY260" i="4"/>
  <c r="MX260" i="4"/>
  <c r="MZ259" i="4"/>
  <c r="MY259" i="4"/>
  <c r="MX259" i="4"/>
  <c r="MZ258" i="4"/>
  <c r="MY258" i="4"/>
  <c r="MX258" i="4"/>
  <c r="MZ257" i="4"/>
  <c r="MY257" i="4"/>
  <c r="MX257" i="4"/>
  <c r="MZ256" i="4"/>
  <c r="MY256" i="4"/>
  <c r="MX256" i="4"/>
  <c r="MZ255" i="4"/>
  <c r="MY255" i="4"/>
  <c r="MX255" i="4"/>
  <c r="MZ254" i="4"/>
  <c r="MY254" i="4"/>
  <c r="MX254" i="4"/>
  <c r="MZ253" i="4"/>
  <c r="MY253" i="4"/>
  <c r="MX253" i="4"/>
  <c r="MZ252" i="4"/>
  <c r="MY252" i="4"/>
  <c r="MX252" i="4"/>
  <c r="MZ251" i="4"/>
  <c r="MY251" i="4"/>
  <c r="MX251" i="4"/>
  <c r="MZ250" i="4"/>
  <c r="MY250" i="4"/>
  <c r="MX250" i="4"/>
  <c r="MZ249" i="4"/>
  <c r="MY249" i="4"/>
  <c r="MX249" i="4"/>
  <c r="MZ248" i="4"/>
  <c r="MY248" i="4"/>
  <c r="MX248" i="4"/>
  <c r="MZ247" i="4"/>
  <c r="MY247" i="4"/>
  <c r="MX247" i="4"/>
  <c r="MZ246" i="4"/>
  <c r="MY246" i="4"/>
  <c r="MX246" i="4"/>
  <c r="MZ245" i="4"/>
  <c r="MY245" i="4"/>
  <c r="MX245" i="4"/>
  <c r="MZ244" i="4"/>
  <c r="MY244" i="4"/>
  <c r="MX244" i="4"/>
  <c r="MZ243" i="4"/>
  <c r="MY243" i="4"/>
  <c r="MX243" i="4"/>
  <c r="MZ242" i="4"/>
  <c r="MY242" i="4"/>
  <c r="MX242" i="4"/>
  <c r="MZ241" i="4"/>
  <c r="MY241" i="4"/>
  <c r="MX241" i="4"/>
  <c r="MZ240" i="4"/>
  <c r="MY240" i="4"/>
  <c r="MX240" i="4"/>
  <c r="MZ239" i="4"/>
  <c r="MY239" i="4"/>
  <c r="MX239" i="4"/>
  <c r="MZ238" i="4"/>
  <c r="MY238" i="4"/>
  <c r="MX238" i="4"/>
  <c r="MZ237" i="4"/>
  <c r="MY237" i="4"/>
  <c r="MX237" i="4"/>
  <c r="MZ236" i="4"/>
  <c r="MY236" i="4"/>
  <c r="MX236" i="4"/>
  <c r="MZ235" i="4"/>
  <c r="MY235" i="4"/>
  <c r="MX235" i="4"/>
  <c r="MZ234" i="4"/>
  <c r="MY234" i="4"/>
  <c r="MX234" i="4"/>
  <c r="MZ233" i="4"/>
  <c r="MY233" i="4"/>
  <c r="MX233" i="4"/>
  <c r="MZ232" i="4"/>
  <c r="MY232" i="4"/>
  <c r="MX232" i="4"/>
  <c r="MZ231" i="4"/>
  <c r="MY231" i="4"/>
  <c r="MX231" i="4"/>
  <c r="MZ230" i="4"/>
  <c r="MY230" i="4"/>
  <c r="MX230" i="4"/>
  <c r="MZ229" i="4"/>
  <c r="MY229" i="4"/>
  <c r="MX229" i="4"/>
  <c r="MZ228" i="4"/>
  <c r="MY228" i="4"/>
  <c r="MX228" i="4"/>
  <c r="MZ227" i="4"/>
  <c r="MY227" i="4"/>
  <c r="MX227" i="4"/>
  <c r="MZ226" i="4"/>
  <c r="MY226" i="4"/>
  <c r="MX226" i="4"/>
  <c r="MZ225" i="4"/>
  <c r="MY225" i="4"/>
  <c r="MX225" i="4"/>
  <c r="MZ224" i="4"/>
  <c r="MY224" i="4"/>
  <c r="MX224" i="4"/>
  <c r="MZ223" i="4"/>
  <c r="MY223" i="4"/>
  <c r="MX223" i="4"/>
  <c r="MZ222" i="4"/>
  <c r="MY222" i="4"/>
  <c r="MX222" i="4"/>
  <c r="MZ221" i="4"/>
  <c r="MY221" i="4"/>
  <c r="MX221" i="4"/>
  <c r="MZ220" i="4"/>
  <c r="MY220" i="4"/>
  <c r="MX220" i="4"/>
  <c r="MZ219" i="4"/>
  <c r="MY219" i="4"/>
  <c r="MX219" i="4"/>
  <c r="MZ218" i="4"/>
  <c r="MY218" i="4"/>
  <c r="MX218" i="4"/>
  <c r="MZ217" i="4"/>
  <c r="MY217" i="4"/>
  <c r="MX217" i="4"/>
  <c r="MZ216" i="4"/>
  <c r="MY216" i="4"/>
  <c r="MX216" i="4"/>
  <c r="MZ215" i="4"/>
  <c r="MY215" i="4"/>
  <c r="MX215" i="4"/>
  <c r="MZ214" i="4"/>
  <c r="MY214" i="4"/>
  <c r="MX214" i="4"/>
  <c r="MZ213" i="4"/>
  <c r="MY213" i="4"/>
  <c r="MX213" i="4"/>
  <c r="MZ212" i="4"/>
  <c r="MY212" i="4"/>
  <c r="MX212" i="4"/>
  <c r="MZ211" i="4"/>
  <c r="MY211" i="4"/>
  <c r="MX211" i="4"/>
  <c r="MZ210" i="4"/>
  <c r="MY210" i="4"/>
  <c r="MX210" i="4"/>
  <c r="MZ209" i="4"/>
  <c r="MY209" i="4"/>
  <c r="MX209" i="4"/>
  <c r="MZ208" i="4"/>
  <c r="MY208" i="4"/>
  <c r="MX208" i="4"/>
  <c r="MZ207" i="4"/>
  <c r="MY207" i="4"/>
  <c r="MX207" i="4"/>
  <c r="MZ206" i="4"/>
  <c r="MY206" i="4"/>
  <c r="MX206" i="4"/>
  <c r="MZ205" i="4"/>
  <c r="MY205" i="4"/>
  <c r="MX205" i="4"/>
  <c r="MZ204" i="4"/>
  <c r="MY204" i="4"/>
  <c r="MX204" i="4"/>
  <c r="MZ203" i="4"/>
  <c r="MY203" i="4"/>
  <c r="MX203" i="4"/>
  <c r="MZ202" i="4"/>
  <c r="MY202" i="4"/>
  <c r="MX202" i="4"/>
  <c r="MZ201" i="4"/>
  <c r="MY201" i="4"/>
  <c r="MX201" i="4"/>
  <c r="MZ200" i="4"/>
  <c r="MY200" i="4"/>
  <c r="MX200" i="4"/>
  <c r="MZ199" i="4"/>
  <c r="MY199" i="4"/>
  <c r="MX199" i="4"/>
  <c r="MZ198" i="4"/>
  <c r="MY198" i="4"/>
  <c r="MX198" i="4"/>
  <c r="MZ197" i="4"/>
  <c r="MY197" i="4"/>
  <c r="MX197" i="4"/>
  <c r="MZ196" i="4"/>
  <c r="MY196" i="4"/>
  <c r="MX196" i="4"/>
  <c r="MZ195" i="4"/>
  <c r="MY195" i="4"/>
  <c r="MX195" i="4"/>
  <c r="MZ194" i="4"/>
  <c r="MY194" i="4"/>
  <c r="MX194" i="4"/>
  <c r="MZ193" i="4"/>
  <c r="MY193" i="4"/>
  <c r="MX193" i="4"/>
  <c r="MZ192" i="4"/>
  <c r="MY192" i="4"/>
  <c r="MX192" i="4"/>
  <c r="MZ191" i="4"/>
  <c r="MY191" i="4"/>
  <c r="MX191" i="4"/>
  <c r="MZ190" i="4"/>
  <c r="MY190" i="4"/>
  <c r="MX190" i="4"/>
  <c r="MZ189" i="4"/>
  <c r="MY189" i="4"/>
  <c r="MX189" i="4"/>
  <c r="MZ188" i="4"/>
  <c r="MY188" i="4"/>
  <c r="MX188" i="4"/>
  <c r="MZ187" i="4"/>
  <c r="MY187" i="4"/>
  <c r="MX187" i="4"/>
  <c r="MZ186" i="4"/>
  <c r="MY186" i="4"/>
  <c r="MX186" i="4"/>
  <c r="MZ185" i="4"/>
  <c r="MY185" i="4"/>
  <c r="MX185" i="4"/>
  <c r="MZ184" i="4"/>
  <c r="MY184" i="4"/>
  <c r="MX184" i="4"/>
  <c r="MZ183" i="4"/>
  <c r="MY183" i="4"/>
  <c r="MX183" i="4"/>
  <c r="MZ182" i="4"/>
  <c r="MY182" i="4"/>
  <c r="MX182" i="4"/>
  <c r="MZ181" i="4"/>
  <c r="MY181" i="4"/>
  <c r="MX181" i="4"/>
  <c r="MZ180" i="4"/>
  <c r="MY180" i="4"/>
  <c r="MX180" i="4"/>
  <c r="MZ179" i="4"/>
  <c r="MY179" i="4"/>
  <c r="MX179" i="4"/>
  <c r="MZ178" i="4"/>
  <c r="MY178" i="4"/>
  <c r="MX178" i="4"/>
  <c r="MZ177" i="4"/>
  <c r="MY177" i="4"/>
  <c r="MX177" i="4"/>
  <c r="MZ176" i="4"/>
  <c r="MY176" i="4"/>
  <c r="MX176" i="4"/>
  <c r="MZ175" i="4"/>
  <c r="MY175" i="4"/>
  <c r="MX175" i="4"/>
  <c r="MZ174" i="4"/>
  <c r="MY174" i="4"/>
  <c r="MX174" i="4"/>
  <c r="MZ173" i="4"/>
  <c r="MY173" i="4"/>
  <c r="MX173" i="4"/>
  <c r="MZ172" i="4"/>
  <c r="MY172" i="4"/>
  <c r="MX172" i="4"/>
  <c r="MZ171" i="4"/>
  <c r="MY171" i="4"/>
  <c r="MX171" i="4"/>
  <c r="MZ170" i="4"/>
  <c r="MY170" i="4"/>
  <c r="MX170" i="4"/>
  <c r="MZ169" i="4"/>
  <c r="MY169" i="4"/>
  <c r="MX169" i="4"/>
  <c r="MZ168" i="4"/>
  <c r="MY168" i="4"/>
  <c r="MX168" i="4"/>
  <c r="NA167" i="4"/>
  <c r="MZ167" i="4"/>
  <c r="MY167" i="4"/>
  <c r="MX167" i="4"/>
  <c r="NA166" i="4"/>
  <c r="MZ166" i="4"/>
  <c r="MY166" i="4"/>
  <c r="MX166" i="4"/>
  <c r="NA165" i="4"/>
  <c r="MZ165" i="4"/>
  <c r="MY165" i="4"/>
  <c r="MX165" i="4"/>
  <c r="NA164" i="4"/>
  <c r="MZ164" i="4"/>
  <c r="MY164" i="4"/>
  <c r="MX164" i="4"/>
  <c r="NA163" i="4"/>
  <c r="MZ163" i="4"/>
  <c r="MY163" i="4"/>
  <c r="MX163" i="4"/>
  <c r="NA162" i="4"/>
  <c r="MZ162" i="4"/>
  <c r="MY162" i="4"/>
  <c r="MX162" i="4"/>
  <c r="NA161" i="4"/>
  <c r="MZ161" i="4"/>
  <c r="MY161" i="4"/>
  <c r="MX161" i="4"/>
  <c r="NA160" i="4"/>
  <c r="MZ160" i="4"/>
  <c r="MY160" i="4"/>
  <c r="MX160" i="4"/>
  <c r="NA159" i="4"/>
  <c r="MZ159" i="4"/>
  <c r="MY159" i="4"/>
  <c r="MX159" i="4"/>
  <c r="NA158" i="4"/>
  <c r="MZ158" i="4"/>
  <c r="MY158" i="4"/>
  <c r="MX158" i="4"/>
  <c r="NE157" i="4"/>
  <c r="MZ157" i="4"/>
  <c r="MY157" i="4"/>
  <c r="MX157" i="4"/>
  <c r="MZ156" i="4"/>
  <c r="MY156" i="4"/>
  <c r="MX156" i="4"/>
  <c r="MZ155" i="4"/>
  <c r="MY155" i="4"/>
  <c r="MX155" i="4"/>
  <c r="MZ154" i="4"/>
  <c r="MY154" i="4"/>
  <c r="MX154" i="4"/>
  <c r="MZ153" i="4"/>
  <c r="MY153" i="4"/>
  <c r="MX153" i="4"/>
  <c r="MZ152" i="4"/>
  <c r="MY152" i="4"/>
  <c r="MX152" i="4"/>
  <c r="MZ151" i="4"/>
  <c r="MY151" i="4"/>
  <c r="MX151" i="4"/>
  <c r="NG150" i="4"/>
  <c r="NG167" i="4" s="1"/>
  <c r="NA150" i="4"/>
  <c r="MZ150" i="4"/>
  <c r="MY150" i="4"/>
  <c r="MX150" i="4"/>
  <c r="NG149" i="4"/>
  <c r="NG166" i="4" s="1"/>
  <c r="NA149" i="4"/>
  <c r="MZ149" i="4"/>
  <c r="MY149" i="4"/>
  <c r="MX149" i="4"/>
  <c r="NG148" i="4"/>
  <c r="NG165" i="4" s="1"/>
  <c r="NA148" i="4"/>
  <c r="MZ148" i="4"/>
  <c r="MY148" i="4"/>
  <c r="MX148" i="4"/>
  <c r="NG147" i="4"/>
  <c r="NG164" i="4" s="1"/>
  <c r="NA147" i="4"/>
  <c r="MZ147" i="4"/>
  <c r="MY147" i="4"/>
  <c r="MX147" i="4"/>
  <c r="NG146" i="4"/>
  <c r="NG163" i="4" s="1"/>
  <c r="NA146" i="4"/>
  <c r="MZ146" i="4"/>
  <c r="MY146" i="4"/>
  <c r="MX146" i="4"/>
  <c r="NG145" i="4"/>
  <c r="NG162" i="4" s="1"/>
  <c r="NA145" i="4"/>
  <c r="MZ145" i="4"/>
  <c r="MY145" i="4"/>
  <c r="MX145" i="4"/>
  <c r="NG144" i="4"/>
  <c r="NG161" i="4" s="1"/>
  <c r="NA144" i="4"/>
  <c r="MZ144" i="4"/>
  <c r="MY144" i="4"/>
  <c r="MX144" i="4"/>
  <c r="NG143" i="4"/>
  <c r="NG160" i="4" s="1"/>
  <c r="NA143" i="4"/>
  <c r="MZ143" i="4"/>
  <c r="MY143" i="4"/>
  <c r="MX143" i="4"/>
  <c r="NG142" i="4"/>
  <c r="NG159" i="4" s="1"/>
  <c r="NA142" i="4"/>
  <c r="MZ142" i="4"/>
  <c r="MY142" i="4"/>
  <c r="MX142" i="4"/>
  <c r="NG141" i="4"/>
  <c r="NG158" i="4" s="1"/>
  <c r="NA141" i="4"/>
  <c r="MZ141" i="4"/>
  <c r="MY141" i="4"/>
  <c r="MX141" i="4"/>
  <c r="NK140" i="4"/>
  <c r="NK157" i="4" s="1"/>
  <c r="NE140" i="4"/>
  <c r="MZ140" i="4"/>
  <c r="MY140" i="4"/>
  <c r="MX140" i="4"/>
  <c r="MZ139" i="4"/>
  <c r="MY139" i="4"/>
  <c r="MX139" i="4"/>
  <c r="MZ138" i="4"/>
  <c r="MY138" i="4"/>
  <c r="MX138" i="4"/>
  <c r="MZ137" i="4"/>
  <c r="MY137" i="4"/>
  <c r="MX137" i="4"/>
  <c r="MZ136" i="4"/>
  <c r="MY136" i="4"/>
  <c r="MX136" i="4"/>
  <c r="MZ135" i="4"/>
  <c r="MY135" i="4"/>
  <c r="MX135" i="4"/>
  <c r="MZ134" i="4"/>
  <c r="MY134" i="4"/>
  <c r="MX134" i="4"/>
  <c r="MZ133" i="4"/>
  <c r="MY133" i="4"/>
  <c r="MX133" i="4"/>
  <c r="MZ132" i="4"/>
  <c r="MY132" i="4"/>
  <c r="MX132" i="4"/>
  <c r="MZ131" i="4"/>
  <c r="MY131" i="4"/>
  <c r="MX131" i="4"/>
  <c r="MZ130" i="4"/>
  <c r="MY130" i="4"/>
  <c r="MX130" i="4"/>
  <c r="MZ129" i="4"/>
  <c r="MY129" i="4"/>
  <c r="MX129" i="4"/>
  <c r="MZ128" i="4"/>
  <c r="MY128" i="4"/>
  <c r="MX128" i="4"/>
  <c r="MZ127" i="4"/>
  <c r="MY127" i="4"/>
  <c r="MX127" i="4"/>
  <c r="MZ126" i="4"/>
  <c r="MY126" i="4"/>
  <c r="MX126" i="4"/>
  <c r="MZ125" i="4"/>
  <c r="MY125" i="4"/>
  <c r="MX125" i="4"/>
  <c r="MZ124" i="4"/>
  <c r="MY124" i="4"/>
  <c r="MX124" i="4"/>
  <c r="MZ123" i="4"/>
  <c r="MY123" i="4"/>
  <c r="MX123" i="4"/>
  <c r="MZ122" i="4"/>
  <c r="MY122" i="4"/>
  <c r="MX122" i="4"/>
  <c r="MZ121" i="4"/>
  <c r="MY121" i="4"/>
  <c r="MX121" i="4"/>
  <c r="MZ120" i="4"/>
  <c r="MY120" i="4"/>
  <c r="MX120" i="4"/>
  <c r="MZ119" i="4"/>
  <c r="MY119" i="4"/>
  <c r="MX119" i="4"/>
  <c r="MZ118" i="4"/>
  <c r="MY118" i="4"/>
  <c r="MX118" i="4"/>
  <c r="MZ117" i="4"/>
  <c r="MY117" i="4"/>
  <c r="MX117" i="4"/>
  <c r="NA116" i="4"/>
  <c r="NA133" i="4" s="1"/>
  <c r="MZ116" i="4"/>
  <c r="MY116" i="4"/>
  <c r="MX116" i="4"/>
  <c r="NA115" i="4"/>
  <c r="NA132" i="4" s="1"/>
  <c r="MZ115" i="4"/>
  <c r="MY115" i="4"/>
  <c r="MX115" i="4"/>
  <c r="NA114" i="4"/>
  <c r="NA131" i="4" s="1"/>
  <c r="MZ114" i="4"/>
  <c r="MY114" i="4"/>
  <c r="MX114" i="4"/>
  <c r="NA113" i="4"/>
  <c r="NA130" i="4" s="1"/>
  <c r="MZ113" i="4"/>
  <c r="MY113" i="4"/>
  <c r="MX113" i="4"/>
  <c r="NA112" i="4"/>
  <c r="NA129" i="4" s="1"/>
  <c r="MZ112" i="4"/>
  <c r="MY112" i="4"/>
  <c r="MX112" i="4"/>
  <c r="NA111" i="4"/>
  <c r="NA128" i="4" s="1"/>
  <c r="MZ111" i="4"/>
  <c r="MY111" i="4"/>
  <c r="MX111" i="4"/>
  <c r="NA110" i="4"/>
  <c r="NA127" i="4" s="1"/>
  <c r="MZ110" i="4"/>
  <c r="MY110" i="4"/>
  <c r="MX110" i="4"/>
  <c r="NA109" i="4"/>
  <c r="NA126" i="4" s="1"/>
  <c r="MZ109" i="4"/>
  <c r="MY109" i="4"/>
  <c r="MX109" i="4"/>
  <c r="NA108" i="4"/>
  <c r="NA125" i="4" s="1"/>
  <c r="MZ108" i="4"/>
  <c r="MY108" i="4"/>
  <c r="MX108" i="4"/>
  <c r="NA107" i="4"/>
  <c r="NA124" i="4" s="1"/>
  <c r="MZ107" i="4"/>
  <c r="MY107" i="4"/>
  <c r="MX107" i="4"/>
  <c r="NE106" i="4"/>
  <c r="NE123" i="4" s="1"/>
  <c r="MZ106" i="4"/>
  <c r="MY106" i="4"/>
  <c r="MX106" i="4"/>
  <c r="MZ105" i="4"/>
  <c r="MY105" i="4"/>
  <c r="MX105" i="4"/>
  <c r="MZ104" i="4"/>
  <c r="MY104" i="4"/>
  <c r="MX104" i="4"/>
  <c r="MZ103" i="4"/>
  <c r="MY103" i="4"/>
  <c r="MX103" i="4"/>
  <c r="MZ102" i="4"/>
  <c r="MY102" i="4"/>
  <c r="MX102" i="4"/>
  <c r="MZ101" i="4"/>
  <c r="MY101" i="4"/>
  <c r="MX101" i="4"/>
  <c r="MZ100" i="4"/>
  <c r="MY100" i="4"/>
  <c r="MX100" i="4"/>
  <c r="MZ99" i="4"/>
  <c r="MY99" i="4"/>
  <c r="MX99" i="4"/>
  <c r="MZ98" i="4"/>
  <c r="MY98" i="4"/>
  <c r="MX98" i="4"/>
  <c r="MZ97" i="4"/>
  <c r="MY97" i="4"/>
  <c r="MX97" i="4"/>
  <c r="MZ96" i="4"/>
  <c r="MY96" i="4"/>
  <c r="MX96" i="4"/>
  <c r="MZ95" i="4"/>
  <c r="MY95" i="4"/>
  <c r="MX95" i="4"/>
  <c r="MZ94" i="4"/>
  <c r="MY94" i="4"/>
  <c r="MX94" i="4"/>
  <c r="MZ93" i="4"/>
  <c r="MY93" i="4"/>
  <c r="MX93" i="4"/>
  <c r="MZ92" i="4"/>
  <c r="MY92" i="4"/>
  <c r="MX92" i="4"/>
  <c r="MZ91" i="4"/>
  <c r="MY91" i="4"/>
  <c r="MX91" i="4"/>
  <c r="MZ90" i="4"/>
  <c r="MY90" i="4"/>
  <c r="MX90" i="4"/>
  <c r="MZ89" i="4"/>
  <c r="MY89" i="4"/>
  <c r="MX89" i="4"/>
  <c r="MZ88" i="4"/>
  <c r="MY88" i="4"/>
  <c r="MX88" i="4"/>
  <c r="MZ87" i="4"/>
  <c r="MY87" i="4"/>
  <c r="MX87" i="4"/>
  <c r="MZ86" i="4"/>
  <c r="MY86" i="4"/>
  <c r="MX86" i="4"/>
  <c r="MZ85" i="4"/>
  <c r="MY85" i="4"/>
  <c r="MX85" i="4"/>
  <c r="MZ84" i="4"/>
  <c r="MY84" i="4"/>
  <c r="MX84" i="4"/>
  <c r="MZ83" i="4"/>
  <c r="MY83" i="4"/>
  <c r="MX83" i="4"/>
  <c r="MZ82" i="4"/>
  <c r="MY82" i="4"/>
  <c r="MX82" i="4"/>
  <c r="NA81" i="4"/>
  <c r="MZ81" i="4"/>
  <c r="MY81" i="4"/>
  <c r="MX81" i="4"/>
  <c r="NA80" i="4"/>
  <c r="MZ80" i="4"/>
  <c r="MY80" i="4"/>
  <c r="MX80" i="4"/>
  <c r="NA79" i="4"/>
  <c r="MZ79" i="4"/>
  <c r="MY79" i="4"/>
  <c r="MX79" i="4"/>
  <c r="NA78" i="4"/>
  <c r="MZ78" i="4"/>
  <c r="MY78" i="4"/>
  <c r="MX78" i="4"/>
  <c r="NA77" i="4"/>
  <c r="MZ77" i="4"/>
  <c r="MY77" i="4"/>
  <c r="MX77" i="4"/>
  <c r="NA76" i="4"/>
  <c r="MZ76" i="4"/>
  <c r="MY76" i="4"/>
  <c r="MX76" i="4"/>
  <c r="NA75" i="4"/>
  <c r="MZ75" i="4"/>
  <c r="MY75" i="4"/>
  <c r="MX75" i="4"/>
  <c r="NA74" i="4"/>
  <c r="MZ74" i="4"/>
  <c r="MY74" i="4"/>
  <c r="MX74" i="4"/>
  <c r="NA73" i="4"/>
  <c r="MZ73" i="4"/>
  <c r="MY73" i="4"/>
  <c r="MX73" i="4"/>
  <c r="NA72" i="4"/>
  <c r="MZ72" i="4"/>
  <c r="MY72" i="4"/>
  <c r="MX72" i="4"/>
  <c r="NE71" i="4"/>
  <c r="MZ71" i="4"/>
  <c r="MY71" i="4"/>
  <c r="MX71" i="4"/>
  <c r="MZ70" i="4"/>
  <c r="MY70" i="4"/>
  <c r="MX70" i="4"/>
  <c r="MZ69" i="4"/>
  <c r="MY69" i="4"/>
  <c r="MX69" i="4"/>
  <c r="MZ68" i="4"/>
  <c r="MY68" i="4"/>
  <c r="MX68" i="4"/>
  <c r="MZ67" i="4"/>
  <c r="MY67" i="4"/>
  <c r="MX67" i="4"/>
  <c r="MZ66" i="4"/>
  <c r="MY66" i="4"/>
  <c r="MX66" i="4"/>
  <c r="MZ65" i="4"/>
  <c r="MY65" i="4"/>
  <c r="MX65" i="4"/>
  <c r="NG64" i="4"/>
  <c r="NG81" i="4" s="1"/>
  <c r="NA64" i="4"/>
  <c r="MZ64" i="4"/>
  <c r="MY64" i="4"/>
  <c r="MX64" i="4"/>
  <c r="NG63" i="4"/>
  <c r="NG80" i="4" s="1"/>
  <c r="NA63" i="4"/>
  <c r="MZ63" i="4"/>
  <c r="MY63" i="4"/>
  <c r="MX63" i="4"/>
  <c r="NG62" i="4"/>
  <c r="NG79" i="4" s="1"/>
  <c r="NA62" i="4"/>
  <c r="MZ62" i="4"/>
  <c r="MY62" i="4"/>
  <c r="MX62" i="4"/>
  <c r="NG61" i="4"/>
  <c r="NG78" i="4" s="1"/>
  <c r="NA61" i="4"/>
  <c r="MZ61" i="4"/>
  <c r="MY61" i="4"/>
  <c r="MX61" i="4"/>
  <c r="NG60" i="4"/>
  <c r="NG77" i="4" s="1"/>
  <c r="NA60" i="4"/>
  <c r="MZ60" i="4"/>
  <c r="MY60" i="4"/>
  <c r="MX60" i="4"/>
  <c r="NG59" i="4"/>
  <c r="NG76" i="4" s="1"/>
  <c r="NA59" i="4"/>
  <c r="MZ59" i="4"/>
  <c r="MY59" i="4"/>
  <c r="MX59" i="4"/>
  <c r="NG58" i="4"/>
  <c r="NG75" i="4" s="1"/>
  <c r="NA58" i="4"/>
  <c r="MZ58" i="4"/>
  <c r="MY58" i="4"/>
  <c r="MX58" i="4"/>
  <c r="NG57" i="4"/>
  <c r="NG74" i="4" s="1"/>
  <c r="NA57" i="4"/>
  <c r="MZ57" i="4"/>
  <c r="MY57" i="4"/>
  <c r="MX57" i="4"/>
  <c r="NG56" i="4"/>
  <c r="NG73" i="4" s="1"/>
  <c r="NA56" i="4"/>
  <c r="MZ56" i="4"/>
  <c r="MY56" i="4"/>
  <c r="MX56" i="4"/>
  <c r="NG55" i="4"/>
  <c r="NG72" i="4" s="1"/>
  <c r="NA55" i="4"/>
  <c r="MZ55" i="4"/>
  <c r="MY55" i="4"/>
  <c r="MX55" i="4"/>
  <c r="NK54" i="4"/>
  <c r="NK71" i="4" s="1"/>
  <c r="NE54" i="4"/>
  <c r="MZ54" i="4"/>
  <c r="MY54" i="4"/>
  <c r="MX54" i="4"/>
  <c r="MZ53" i="4"/>
  <c r="MY53" i="4"/>
  <c r="MX53" i="4"/>
  <c r="MZ52" i="4"/>
  <c r="MY52" i="4"/>
  <c r="MX52" i="4"/>
  <c r="MZ51" i="4"/>
  <c r="MY51" i="4"/>
  <c r="MX51" i="4"/>
  <c r="MZ50" i="4"/>
  <c r="MY50" i="4"/>
  <c r="MX50" i="4"/>
  <c r="MZ49" i="4"/>
  <c r="MY49" i="4"/>
  <c r="MX49" i="4"/>
  <c r="MZ48" i="4"/>
  <c r="MY48" i="4"/>
  <c r="MX48" i="4"/>
  <c r="MZ47" i="4"/>
  <c r="MY47" i="4"/>
  <c r="MX47" i="4"/>
  <c r="MZ46" i="4"/>
  <c r="MY46" i="4"/>
  <c r="MX46" i="4"/>
  <c r="MZ45" i="4"/>
  <c r="MY45" i="4"/>
  <c r="MX45" i="4"/>
  <c r="MZ44" i="4"/>
  <c r="MY44" i="4"/>
  <c r="MX44" i="4"/>
  <c r="MZ43" i="4"/>
  <c r="MY43" i="4"/>
  <c r="MX43" i="4"/>
  <c r="MZ42" i="4"/>
  <c r="MY42" i="4"/>
  <c r="MX42" i="4"/>
  <c r="MZ41" i="4"/>
  <c r="MY41" i="4"/>
  <c r="MX41" i="4"/>
  <c r="MZ40" i="4"/>
  <c r="MY40" i="4"/>
  <c r="MX40" i="4"/>
  <c r="MZ39" i="4"/>
  <c r="MY39" i="4"/>
  <c r="MX39" i="4"/>
  <c r="MZ38" i="4"/>
  <c r="MY38" i="4"/>
  <c r="MX38" i="4"/>
  <c r="MZ37" i="4"/>
  <c r="MY37" i="4"/>
  <c r="MX37" i="4"/>
  <c r="MZ36" i="4"/>
  <c r="MY36" i="4"/>
  <c r="MX36" i="4"/>
  <c r="MZ35" i="4"/>
  <c r="MY35" i="4"/>
  <c r="MX35" i="4"/>
  <c r="MZ34" i="4"/>
  <c r="MY34" i="4"/>
  <c r="MX34" i="4"/>
  <c r="MZ33" i="4"/>
  <c r="MY33" i="4"/>
  <c r="MX33" i="4"/>
  <c r="MZ32" i="4"/>
  <c r="MY32" i="4"/>
  <c r="MX32" i="4"/>
  <c r="MZ31" i="4"/>
  <c r="MY31" i="4"/>
  <c r="MX31" i="4"/>
  <c r="NA30" i="4"/>
  <c r="NA47" i="4" s="1"/>
  <c r="MZ30" i="4"/>
  <c r="MY30" i="4"/>
  <c r="MX30" i="4"/>
  <c r="NA29" i="4"/>
  <c r="NA46" i="4" s="1"/>
  <c r="MZ29" i="4"/>
  <c r="MY29" i="4"/>
  <c r="MX29" i="4"/>
  <c r="NA28" i="4"/>
  <c r="NA45" i="4" s="1"/>
  <c r="MZ28" i="4"/>
  <c r="MY28" i="4"/>
  <c r="MX28" i="4"/>
  <c r="NA27" i="4"/>
  <c r="NA44" i="4" s="1"/>
  <c r="MZ27" i="4"/>
  <c r="MY27" i="4"/>
  <c r="MX27" i="4"/>
  <c r="NA26" i="4"/>
  <c r="NA43" i="4" s="1"/>
  <c r="MZ26" i="4"/>
  <c r="MY26" i="4"/>
  <c r="MX26" i="4"/>
  <c r="NA25" i="4"/>
  <c r="NA42" i="4" s="1"/>
  <c r="MZ25" i="4"/>
  <c r="MY25" i="4"/>
  <c r="MX25" i="4"/>
  <c r="NA24" i="4"/>
  <c r="NA41" i="4" s="1"/>
  <c r="MZ24" i="4"/>
  <c r="MY24" i="4"/>
  <c r="MX24" i="4"/>
  <c r="NA23" i="4"/>
  <c r="NA40" i="4" s="1"/>
  <c r="MZ23" i="4"/>
  <c r="MY23" i="4"/>
  <c r="MX23" i="4"/>
  <c r="NA22" i="4"/>
  <c r="NA39" i="4" s="1"/>
  <c r="MZ22" i="4"/>
  <c r="MY22" i="4"/>
  <c r="MX22" i="4"/>
  <c r="NA21" i="4"/>
  <c r="NA38" i="4" s="1"/>
  <c r="MZ21" i="4"/>
  <c r="MY21" i="4"/>
  <c r="MX21" i="4"/>
  <c r="NE20" i="4"/>
  <c r="NE37" i="4" s="1"/>
  <c r="MZ20" i="4"/>
  <c r="MY20" i="4"/>
  <c r="MX20" i="4"/>
  <c r="MZ19" i="4"/>
  <c r="MY19" i="4"/>
  <c r="MX19" i="4"/>
  <c r="MZ18" i="4"/>
  <c r="MY18" i="4"/>
  <c r="MX18" i="4"/>
  <c r="MZ17" i="4"/>
  <c r="MY17" i="4"/>
  <c r="MX17" i="4"/>
  <c r="MZ16" i="4"/>
  <c r="MY16" i="4"/>
  <c r="MX16" i="4"/>
  <c r="MZ15" i="4"/>
  <c r="MY15" i="4"/>
  <c r="MX15" i="4"/>
  <c r="MZ14" i="4"/>
  <c r="MY14" i="4"/>
  <c r="MX14" i="4"/>
  <c r="MZ13" i="4"/>
  <c r="MY13" i="4"/>
  <c r="MX13" i="4"/>
  <c r="MZ12" i="4"/>
  <c r="MY12" i="4"/>
  <c r="MX12" i="4"/>
  <c r="MZ11" i="4"/>
  <c r="MY11" i="4"/>
  <c r="MX11" i="4"/>
  <c r="MZ10" i="4"/>
  <c r="MY10" i="4"/>
  <c r="MX10" i="4"/>
  <c r="MZ9" i="4"/>
  <c r="MY9" i="4"/>
  <c r="MX9" i="4"/>
  <c r="MZ8" i="4"/>
  <c r="MY8" i="4"/>
  <c r="MX8" i="4"/>
  <c r="MZ7" i="4"/>
  <c r="MY7" i="4"/>
  <c r="MX7" i="4"/>
  <c r="MZ6" i="4"/>
  <c r="MY6" i="4"/>
  <c r="MX6" i="4"/>
  <c r="MZ5" i="4"/>
  <c r="MY5" i="4"/>
  <c r="MX5" i="4"/>
  <c r="MZ4" i="4"/>
  <c r="MY4" i="4"/>
  <c r="MX4" i="4"/>
  <c r="MZ3" i="4"/>
  <c r="MY3" i="4"/>
  <c r="NH3" i="4" s="1"/>
  <c r="NH54" i="4" s="1"/>
  <c r="NH71" i="4" s="1"/>
  <c r="MX3" i="4"/>
  <c r="NI3" i="4" s="1"/>
  <c r="NI54" i="4" s="1"/>
  <c r="NI71" i="4" s="1"/>
  <c r="MC283" i="4"/>
  <c r="MB283" i="4"/>
  <c r="MA283" i="4"/>
  <c r="MC282" i="4"/>
  <c r="MB282" i="4"/>
  <c r="MA282" i="4"/>
  <c r="MC281" i="4"/>
  <c r="MB281" i="4"/>
  <c r="MA281" i="4"/>
  <c r="MC280" i="4"/>
  <c r="MB280" i="4"/>
  <c r="MA280" i="4"/>
  <c r="MC279" i="4"/>
  <c r="MB279" i="4"/>
  <c r="MA279" i="4"/>
  <c r="MC278" i="4"/>
  <c r="MB278" i="4"/>
  <c r="MA278" i="4"/>
  <c r="MC277" i="4"/>
  <c r="MB277" i="4"/>
  <c r="MA277" i="4"/>
  <c r="MC276" i="4"/>
  <c r="MB276" i="4"/>
  <c r="MA276" i="4"/>
  <c r="MC275" i="4"/>
  <c r="MB275" i="4"/>
  <c r="MA275" i="4"/>
  <c r="MC274" i="4"/>
  <c r="MB274" i="4"/>
  <c r="MA274" i="4"/>
  <c r="MC273" i="4"/>
  <c r="MB273" i="4"/>
  <c r="MA273" i="4"/>
  <c r="MC272" i="4"/>
  <c r="MB272" i="4"/>
  <c r="MA272" i="4"/>
  <c r="MC271" i="4"/>
  <c r="MB271" i="4"/>
  <c r="MA271" i="4"/>
  <c r="MC270" i="4"/>
  <c r="MB270" i="4"/>
  <c r="MA270" i="4"/>
  <c r="MC269" i="4"/>
  <c r="MB269" i="4"/>
  <c r="MA269" i="4"/>
  <c r="MC268" i="4"/>
  <c r="MB268" i="4"/>
  <c r="MA268" i="4"/>
  <c r="MC267" i="4"/>
  <c r="MB267" i="4"/>
  <c r="MA267" i="4"/>
  <c r="MC266" i="4"/>
  <c r="MB266" i="4"/>
  <c r="MA266" i="4"/>
  <c r="MC265" i="4"/>
  <c r="MB265" i="4"/>
  <c r="MA265" i="4"/>
  <c r="MC264" i="4"/>
  <c r="MB264" i="4"/>
  <c r="MA264" i="4"/>
  <c r="MC263" i="4"/>
  <c r="MB263" i="4"/>
  <c r="MA263" i="4"/>
  <c r="MC262" i="4"/>
  <c r="MB262" i="4"/>
  <c r="MA262" i="4"/>
  <c r="MC261" i="4"/>
  <c r="MB261" i="4"/>
  <c r="MA261" i="4"/>
  <c r="MC260" i="4"/>
  <c r="MB260" i="4"/>
  <c r="MA260" i="4"/>
  <c r="MC259" i="4"/>
  <c r="MB259" i="4"/>
  <c r="MA259" i="4"/>
  <c r="MC258" i="4"/>
  <c r="MB258" i="4"/>
  <c r="MA258" i="4"/>
  <c r="MC257" i="4"/>
  <c r="MB257" i="4"/>
  <c r="MA257" i="4"/>
  <c r="MC256" i="4"/>
  <c r="MB256" i="4"/>
  <c r="MA256" i="4"/>
  <c r="MC255" i="4"/>
  <c r="MB255" i="4"/>
  <c r="MA255" i="4"/>
  <c r="MC254" i="4"/>
  <c r="MB254" i="4"/>
  <c r="MA254" i="4"/>
  <c r="MC253" i="4"/>
  <c r="MB253" i="4"/>
  <c r="MA253" i="4"/>
  <c r="MC252" i="4"/>
  <c r="MB252" i="4"/>
  <c r="MA252" i="4"/>
  <c r="MC251" i="4"/>
  <c r="MB251" i="4"/>
  <c r="MA251" i="4"/>
  <c r="MC250" i="4"/>
  <c r="MB250" i="4"/>
  <c r="MA250" i="4"/>
  <c r="MC249" i="4"/>
  <c r="MB249" i="4"/>
  <c r="MA249" i="4"/>
  <c r="MC248" i="4"/>
  <c r="MB248" i="4"/>
  <c r="MA248" i="4"/>
  <c r="MC247" i="4"/>
  <c r="MB247" i="4"/>
  <c r="MA247" i="4"/>
  <c r="MC246" i="4"/>
  <c r="MB246" i="4"/>
  <c r="MA246" i="4"/>
  <c r="MC245" i="4"/>
  <c r="MB245" i="4"/>
  <c r="MA245" i="4"/>
  <c r="MC244" i="4"/>
  <c r="MB244" i="4"/>
  <c r="MA244" i="4"/>
  <c r="MC243" i="4"/>
  <c r="MB243" i="4"/>
  <c r="MA243" i="4"/>
  <c r="MC242" i="4"/>
  <c r="MB242" i="4"/>
  <c r="MA242" i="4"/>
  <c r="MC241" i="4"/>
  <c r="MB241" i="4"/>
  <c r="MA241" i="4"/>
  <c r="MC240" i="4"/>
  <c r="MB240" i="4"/>
  <c r="MA240" i="4"/>
  <c r="MC239" i="4"/>
  <c r="MB239" i="4"/>
  <c r="MA239" i="4"/>
  <c r="MC238" i="4"/>
  <c r="MB238" i="4"/>
  <c r="MA238" i="4"/>
  <c r="MC237" i="4"/>
  <c r="MB237" i="4"/>
  <c r="MA237" i="4"/>
  <c r="MC236" i="4"/>
  <c r="MB236" i="4"/>
  <c r="MA236" i="4"/>
  <c r="MC235" i="4"/>
  <c r="MB235" i="4"/>
  <c r="MA235" i="4"/>
  <c r="MC234" i="4"/>
  <c r="MB234" i="4"/>
  <c r="MA234" i="4"/>
  <c r="MC233" i="4"/>
  <c r="MB233" i="4"/>
  <c r="MA233" i="4"/>
  <c r="MC232" i="4"/>
  <c r="MB232" i="4"/>
  <c r="MA232" i="4"/>
  <c r="MC231" i="4"/>
  <c r="MB231" i="4"/>
  <c r="MA231" i="4"/>
  <c r="MC230" i="4"/>
  <c r="MB230" i="4"/>
  <c r="MA230" i="4"/>
  <c r="MC229" i="4"/>
  <c r="MB229" i="4"/>
  <c r="MA229" i="4"/>
  <c r="MC228" i="4"/>
  <c r="MB228" i="4"/>
  <c r="MA228" i="4"/>
  <c r="MC227" i="4"/>
  <c r="MB227" i="4"/>
  <c r="MA227" i="4"/>
  <c r="MC226" i="4"/>
  <c r="MB226" i="4"/>
  <c r="MA226" i="4"/>
  <c r="MC225" i="4"/>
  <c r="MB225" i="4"/>
  <c r="MA225" i="4"/>
  <c r="MC224" i="4"/>
  <c r="MB224" i="4"/>
  <c r="MA224" i="4"/>
  <c r="MC223" i="4"/>
  <c r="MB223" i="4"/>
  <c r="MA223" i="4"/>
  <c r="MC222" i="4"/>
  <c r="MB222" i="4"/>
  <c r="MA222" i="4"/>
  <c r="MC221" i="4"/>
  <c r="MB221" i="4"/>
  <c r="MA221" i="4"/>
  <c r="MC220" i="4"/>
  <c r="MB220" i="4"/>
  <c r="MA220" i="4"/>
  <c r="MC219" i="4"/>
  <c r="MB219" i="4"/>
  <c r="MA219" i="4"/>
  <c r="MC218" i="4"/>
  <c r="MB218" i="4"/>
  <c r="MA218" i="4"/>
  <c r="MC217" i="4"/>
  <c r="MB217" i="4"/>
  <c r="MA217" i="4"/>
  <c r="MC216" i="4"/>
  <c r="MB216" i="4"/>
  <c r="MA216" i="4"/>
  <c r="MC215" i="4"/>
  <c r="MB215" i="4"/>
  <c r="MA215" i="4"/>
  <c r="MC214" i="4"/>
  <c r="MB214" i="4"/>
  <c r="MA214" i="4"/>
  <c r="MC213" i="4"/>
  <c r="MB213" i="4"/>
  <c r="MA213" i="4"/>
  <c r="MC212" i="4"/>
  <c r="MB212" i="4"/>
  <c r="MA212" i="4"/>
  <c r="MC211" i="4"/>
  <c r="MB211" i="4"/>
  <c r="MA211" i="4"/>
  <c r="MC210" i="4"/>
  <c r="MB210" i="4"/>
  <c r="MA210" i="4"/>
  <c r="MC209" i="4"/>
  <c r="MB209" i="4"/>
  <c r="MA209" i="4"/>
  <c r="MC208" i="4"/>
  <c r="MB208" i="4"/>
  <c r="MA208" i="4"/>
  <c r="MC207" i="4"/>
  <c r="MB207" i="4"/>
  <c r="MA207" i="4"/>
  <c r="MC206" i="4"/>
  <c r="MB206" i="4"/>
  <c r="MA206" i="4"/>
  <c r="MC205" i="4"/>
  <c r="MB205" i="4"/>
  <c r="MA205" i="4"/>
  <c r="MC204" i="4"/>
  <c r="MB204" i="4"/>
  <c r="MA204" i="4"/>
  <c r="MC203" i="4"/>
  <c r="MB203" i="4"/>
  <c r="MA203" i="4"/>
  <c r="MC202" i="4"/>
  <c r="MB202" i="4"/>
  <c r="MA202" i="4"/>
  <c r="MC201" i="4"/>
  <c r="MB201" i="4"/>
  <c r="MA201" i="4"/>
  <c r="MC200" i="4"/>
  <c r="MB200" i="4"/>
  <c r="MA200" i="4"/>
  <c r="MC199" i="4"/>
  <c r="MB199" i="4"/>
  <c r="MA199" i="4"/>
  <c r="MC198" i="4"/>
  <c r="MB198" i="4"/>
  <c r="MA198" i="4"/>
  <c r="MC197" i="4"/>
  <c r="MB197" i="4"/>
  <c r="MA197" i="4"/>
  <c r="MC196" i="4"/>
  <c r="MB196" i="4"/>
  <c r="MA196" i="4"/>
  <c r="MC195" i="4"/>
  <c r="MB195" i="4"/>
  <c r="MA195" i="4"/>
  <c r="MC194" i="4"/>
  <c r="MB194" i="4"/>
  <c r="MA194" i="4"/>
  <c r="MC193" i="4"/>
  <c r="MB193" i="4"/>
  <c r="MA193" i="4"/>
  <c r="MC192" i="4"/>
  <c r="MB192" i="4"/>
  <c r="MA192" i="4"/>
  <c r="MC191" i="4"/>
  <c r="MB191" i="4"/>
  <c r="MA191" i="4"/>
  <c r="MC190" i="4"/>
  <c r="MB190" i="4"/>
  <c r="MA190" i="4"/>
  <c r="MC189" i="4"/>
  <c r="MB189" i="4"/>
  <c r="MA189" i="4"/>
  <c r="MC188" i="4"/>
  <c r="MB188" i="4"/>
  <c r="MA188" i="4"/>
  <c r="MC187" i="4"/>
  <c r="MB187" i="4"/>
  <c r="MA187" i="4"/>
  <c r="MC186" i="4"/>
  <c r="MB186" i="4"/>
  <c r="MA186" i="4"/>
  <c r="MC185" i="4"/>
  <c r="MB185" i="4"/>
  <c r="MA185" i="4"/>
  <c r="MC184" i="4"/>
  <c r="MB184" i="4"/>
  <c r="MA184" i="4"/>
  <c r="MC183" i="4"/>
  <c r="MB183" i="4"/>
  <c r="MA183" i="4"/>
  <c r="MC182" i="4"/>
  <c r="MB182" i="4"/>
  <c r="MA182" i="4"/>
  <c r="MC181" i="4"/>
  <c r="MB181" i="4"/>
  <c r="MA181" i="4"/>
  <c r="MC180" i="4"/>
  <c r="MB180" i="4"/>
  <c r="MA180" i="4"/>
  <c r="MC179" i="4"/>
  <c r="MB179" i="4"/>
  <c r="MA179" i="4"/>
  <c r="MC178" i="4"/>
  <c r="MB178" i="4"/>
  <c r="MA178" i="4"/>
  <c r="MC177" i="4"/>
  <c r="MB177" i="4"/>
  <c r="MA177" i="4"/>
  <c r="MC176" i="4"/>
  <c r="MB176" i="4"/>
  <c r="MA176" i="4"/>
  <c r="MC175" i="4"/>
  <c r="MB175" i="4"/>
  <c r="MA175" i="4"/>
  <c r="MC174" i="4"/>
  <c r="MB174" i="4"/>
  <c r="MA174" i="4"/>
  <c r="MC173" i="4"/>
  <c r="MB173" i="4"/>
  <c r="MA173" i="4"/>
  <c r="MC172" i="4"/>
  <c r="MB172" i="4"/>
  <c r="MA172" i="4"/>
  <c r="MC171" i="4"/>
  <c r="MB171" i="4"/>
  <c r="MA171" i="4"/>
  <c r="MC170" i="4"/>
  <c r="MB170" i="4"/>
  <c r="MA170" i="4"/>
  <c r="MC169" i="4"/>
  <c r="MB169" i="4"/>
  <c r="MA169" i="4"/>
  <c r="MC168" i="4"/>
  <c r="MB168" i="4"/>
  <c r="MA168" i="4"/>
  <c r="MD167" i="4"/>
  <c r="MC167" i="4"/>
  <c r="MB167" i="4"/>
  <c r="MA167" i="4"/>
  <c r="MD166" i="4"/>
  <c r="MC166" i="4"/>
  <c r="MB166" i="4"/>
  <c r="MA166" i="4"/>
  <c r="MD165" i="4"/>
  <c r="MC165" i="4"/>
  <c r="MB165" i="4"/>
  <c r="MA165" i="4"/>
  <c r="MD164" i="4"/>
  <c r="MC164" i="4"/>
  <c r="MB164" i="4"/>
  <c r="MA164" i="4"/>
  <c r="MD163" i="4"/>
  <c r="MC163" i="4"/>
  <c r="MB163" i="4"/>
  <c r="MA163" i="4"/>
  <c r="MD162" i="4"/>
  <c r="MC162" i="4"/>
  <c r="MB162" i="4"/>
  <c r="MA162" i="4"/>
  <c r="MD161" i="4"/>
  <c r="MC161" i="4"/>
  <c r="MB161" i="4"/>
  <c r="MA161" i="4"/>
  <c r="MD160" i="4"/>
  <c r="MC160" i="4"/>
  <c r="MB160" i="4"/>
  <c r="MA160" i="4"/>
  <c r="MD159" i="4"/>
  <c r="MC159" i="4"/>
  <c r="MB159" i="4"/>
  <c r="MA159" i="4"/>
  <c r="MD158" i="4"/>
  <c r="MC158" i="4"/>
  <c r="MB158" i="4"/>
  <c r="MA158" i="4"/>
  <c r="MH157" i="4"/>
  <c r="MC157" i="4"/>
  <c r="MB157" i="4"/>
  <c r="MA157" i="4"/>
  <c r="MC156" i="4"/>
  <c r="MB156" i="4"/>
  <c r="MA156" i="4"/>
  <c r="MC155" i="4"/>
  <c r="MB155" i="4"/>
  <c r="MA155" i="4"/>
  <c r="MC154" i="4"/>
  <c r="MB154" i="4"/>
  <c r="MA154" i="4"/>
  <c r="MC153" i="4"/>
  <c r="MB153" i="4"/>
  <c r="MA153" i="4"/>
  <c r="MC152" i="4"/>
  <c r="MB152" i="4"/>
  <c r="MA152" i="4"/>
  <c r="MC151" i="4"/>
  <c r="MB151" i="4"/>
  <c r="MA151" i="4"/>
  <c r="MJ150" i="4"/>
  <c r="MJ167" i="4" s="1"/>
  <c r="MD150" i="4"/>
  <c r="MC150" i="4"/>
  <c r="MB150" i="4"/>
  <c r="MA150" i="4"/>
  <c r="MJ149" i="4"/>
  <c r="MJ166" i="4" s="1"/>
  <c r="MD149" i="4"/>
  <c r="MC149" i="4"/>
  <c r="MB149" i="4"/>
  <c r="MA149" i="4"/>
  <c r="MJ148" i="4"/>
  <c r="MJ165" i="4" s="1"/>
  <c r="MD148" i="4"/>
  <c r="MC148" i="4"/>
  <c r="MB148" i="4"/>
  <c r="MA148" i="4"/>
  <c r="MJ147" i="4"/>
  <c r="MJ164" i="4" s="1"/>
  <c r="MD147" i="4"/>
  <c r="MC147" i="4"/>
  <c r="MB147" i="4"/>
  <c r="MA147" i="4"/>
  <c r="MJ146" i="4"/>
  <c r="MJ163" i="4" s="1"/>
  <c r="MD146" i="4"/>
  <c r="MC146" i="4"/>
  <c r="MB146" i="4"/>
  <c r="MA146" i="4"/>
  <c r="MJ145" i="4"/>
  <c r="MJ162" i="4" s="1"/>
  <c r="MD145" i="4"/>
  <c r="MC145" i="4"/>
  <c r="MB145" i="4"/>
  <c r="MA145" i="4"/>
  <c r="MJ144" i="4"/>
  <c r="MJ161" i="4" s="1"/>
  <c r="MD144" i="4"/>
  <c r="MC144" i="4"/>
  <c r="MB144" i="4"/>
  <c r="MA144" i="4"/>
  <c r="MJ143" i="4"/>
  <c r="MJ160" i="4" s="1"/>
  <c r="MD143" i="4"/>
  <c r="MC143" i="4"/>
  <c r="MB143" i="4"/>
  <c r="MA143" i="4"/>
  <c r="MJ142" i="4"/>
  <c r="MJ159" i="4" s="1"/>
  <c r="MD142" i="4"/>
  <c r="MC142" i="4"/>
  <c r="MB142" i="4"/>
  <c r="MA142" i="4"/>
  <c r="MJ141" i="4"/>
  <c r="MJ158" i="4" s="1"/>
  <c r="MD141" i="4"/>
  <c r="MC141" i="4"/>
  <c r="MB141" i="4"/>
  <c r="MA141" i="4"/>
  <c r="MN140" i="4"/>
  <c r="MN157" i="4" s="1"/>
  <c r="MH140" i="4"/>
  <c r="MC140" i="4"/>
  <c r="MB140" i="4"/>
  <c r="MA140" i="4"/>
  <c r="MC139" i="4"/>
  <c r="MB139" i="4"/>
  <c r="MA139" i="4"/>
  <c r="MC138" i="4"/>
  <c r="MB138" i="4"/>
  <c r="MA138" i="4"/>
  <c r="MC137" i="4"/>
  <c r="MB137" i="4"/>
  <c r="MA137" i="4"/>
  <c r="MC136" i="4"/>
  <c r="MB136" i="4"/>
  <c r="MA136" i="4"/>
  <c r="MC135" i="4"/>
  <c r="MB135" i="4"/>
  <c r="MA135" i="4"/>
  <c r="MC134" i="4"/>
  <c r="MB134" i="4"/>
  <c r="MA134" i="4"/>
  <c r="MC133" i="4"/>
  <c r="MB133" i="4"/>
  <c r="MA133" i="4"/>
  <c r="MC132" i="4"/>
  <c r="MB132" i="4"/>
  <c r="MA132" i="4"/>
  <c r="MC131" i="4"/>
  <c r="MB131" i="4"/>
  <c r="MA131" i="4"/>
  <c r="MC130" i="4"/>
  <c r="MB130" i="4"/>
  <c r="MA130" i="4"/>
  <c r="MC129" i="4"/>
  <c r="MB129" i="4"/>
  <c r="MA129" i="4"/>
  <c r="MC128" i="4"/>
  <c r="MB128" i="4"/>
  <c r="MA128" i="4"/>
  <c r="MC127" i="4"/>
  <c r="MB127" i="4"/>
  <c r="MA127" i="4"/>
  <c r="MC126" i="4"/>
  <c r="MB126" i="4"/>
  <c r="MA126" i="4"/>
  <c r="MC125" i="4"/>
  <c r="MB125" i="4"/>
  <c r="MA125" i="4"/>
  <c r="MC124" i="4"/>
  <c r="MB124" i="4"/>
  <c r="MA124" i="4"/>
  <c r="MC123" i="4"/>
  <c r="MB123" i="4"/>
  <c r="MA123" i="4"/>
  <c r="MC122" i="4"/>
  <c r="MB122" i="4"/>
  <c r="MA122" i="4"/>
  <c r="MC121" i="4"/>
  <c r="MB121" i="4"/>
  <c r="MA121" i="4"/>
  <c r="MC120" i="4"/>
  <c r="MB120" i="4"/>
  <c r="MA120" i="4"/>
  <c r="MC119" i="4"/>
  <c r="MB119" i="4"/>
  <c r="MA119" i="4"/>
  <c r="MC118" i="4"/>
  <c r="MB118" i="4"/>
  <c r="MA118" i="4"/>
  <c r="MC117" i="4"/>
  <c r="MB117" i="4"/>
  <c r="MA117" i="4"/>
  <c r="MD116" i="4"/>
  <c r="MD133" i="4" s="1"/>
  <c r="MC116" i="4"/>
  <c r="MB116" i="4"/>
  <c r="MA116" i="4"/>
  <c r="MD115" i="4"/>
  <c r="MD132" i="4" s="1"/>
  <c r="MC115" i="4"/>
  <c r="MB115" i="4"/>
  <c r="MA115" i="4"/>
  <c r="MD114" i="4"/>
  <c r="MD131" i="4" s="1"/>
  <c r="MC114" i="4"/>
  <c r="MB114" i="4"/>
  <c r="MA114" i="4"/>
  <c r="MD113" i="4"/>
  <c r="MD130" i="4" s="1"/>
  <c r="MC113" i="4"/>
  <c r="MB113" i="4"/>
  <c r="MA113" i="4"/>
  <c r="MD112" i="4"/>
  <c r="MD129" i="4" s="1"/>
  <c r="MC112" i="4"/>
  <c r="MB112" i="4"/>
  <c r="MA112" i="4"/>
  <c r="MD111" i="4"/>
  <c r="MD128" i="4" s="1"/>
  <c r="MC111" i="4"/>
  <c r="MB111" i="4"/>
  <c r="MA111" i="4"/>
  <c r="MD110" i="4"/>
  <c r="MD127" i="4" s="1"/>
  <c r="MC110" i="4"/>
  <c r="MB110" i="4"/>
  <c r="MA110" i="4"/>
  <c r="MD109" i="4"/>
  <c r="MD126" i="4" s="1"/>
  <c r="MC109" i="4"/>
  <c r="MB109" i="4"/>
  <c r="MA109" i="4"/>
  <c r="MD108" i="4"/>
  <c r="MD125" i="4" s="1"/>
  <c r="MC108" i="4"/>
  <c r="MB108" i="4"/>
  <c r="MA108" i="4"/>
  <c r="MD107" i="4"/>
  <c r="MD124" i="4" s="1"/>
  <c r="MC107" i="4"/>
  <c r="MB107" i="4"/>
  <c r="MA107" i="4"/>
  <c r="MH106" i="4"/>
  <c r="MH123" i="4" s="1"/>
  <c r="MC106" i="4"/>
  <c r="MB106" i="4"/>
  <c r="MA106" i="4"/>
  <c r="MC105" i="4"/>
  <c r="MB105" i="4"/>
  <c r="MA105" i="4"/>
  <c r="MC104" i="4"/>
  <c r="MB104" i="4"/>
  <c r="MA104" i="4"/>
  <c r="MC103" i="4"/>
  <c r="MB103" i="4"/>
  <c r="MA103" i="4"/>
  <c r="MC102" i="4"/>
  <c r="MB102" i="4"/>
  <c r="MA102" i="4"/>
  <c r="MC101" i="4"/>
  <c r="MB101" i="4"/>
  <c r="MA101" i="4"/>
  <c r="MC100" i="4"/>
  <c r="MB100" i="4"/>
  <c r="MA100" i="4"/>
  <c r="MC99" i="4"/>
  <c r="MB99" i="4"/>
  <c r="MA99" i="4"/>
  <c r="MC98" i="4"/>
  <c r="MB98" i="4"/>
  <c r="MA98" i="4"/>
  <c r="MC97" i="4"/>
  <c r="MB97" i="4"/>
  <c r="MA97" i="4"/>
  <c r="MC96" i="4"/>
  <c r="MB96" i="4"/>
  <c r="MA96" i="4"/>
  <c r="MC95" i="4"/>
  <c r="MB95" i="4"/>
  <c r="MA95" i="4"/>
  <c r="MC94" i="4"/>
  <c r="MB94" i="4"/>
  <c r="MA94" i="4"/>
  <c r="MC93" i="4"/>
  <c r="MB93" i="4"/>
  <c r="MA93" i="4"/>
  <c r="MC92" i="4"/>
  <c r="MB92" i="4"/>
  <c r="MA92" i="4"/>
  <c r="MC91" i="4"/>
  <c r="MB91" i="4"/>
  <c r="MA91" i="4"/>
  <c r="MC90" i="4"/>
  <c r="MB90" i="4"/>
  <c r="MA90" i="4"/>
  <c r="MC89" i="4"/>
  <c r="MB89" i="4"/>
  <c r="MA89" i="4"/>
  <c r="MC88" i="4"/>
  <c r="MB88" i="4"/>
  <c r="MA88" i="4"/>
  <c r="MC87" i="4"/>
  <c r="MB87" i="4"/>
  <c r="MA87" i="4"/>
  <c r="MC86" i="4"/>
  <c r="MB86" i="4"/>
  <c r="MA86" i="4"/>
  <c r="MC85" i="4"/>
  <c r="MB85" i="4"/>
  <c r="MA85" i="4"/>
  <c r="MC84" i="4"/>
  <c r="MB84" i="4"/>
  <c r="MA84" i="4"/>
  <c r="MC83" i="4"/>
  <c r="MB83" i="4"/>
  <c r="MA83" i="4"/>
  <c r="MC82" i="4"/>
  <c r="MB82" i="4"/>
  <c r="MA82" i="4"/>
  <c r="MD81" i="4"/>
  <c r="MC81" i="4"/>
  <c r="MB81" i="4"/>
  <c r="MA81" i="4"/>
  <c r="MD80" i="4"/>
  <c r="MC80" i="4"/>
  <c r="MB80" i="4"/>
  <c r="MA80" i="4"/>
  <c r="MD79" i="4"/>
  <c r="MC79" i="4"/>
  <c r="MB79" i="4"/>
  <c r="MA79" i="4"/>
  <c r="MD78" i="4"/>
  <c r="MC78" i="4"/>
  <c r="MB78" i="4"/>
  <c r="MA78" i="4"/>
  <c r="MD77" i="4"/>
  <c r="MC77" i="4"/>
  <c r="MB77" i="4"/>
  <c r="MA77" i="4"/>
  <c r="MD76" i="4"/>
  <c r="MC76" i="4"/>
  <c r="MB76" i="4"/>
  <c r="MA76" i="4"/>
  <c r="MD75" i="4"/>
  <c r="MC75" i="4"/>
  <c r="MB75" i="4"/>
  <c r="MA75" i="4"/>
  <c r="MD74" i="4"/>
  <c r="MC74" i="4"/>
  <c r="MB74" i="4"/>
  <c r="MA74" i="4"/>
  <c r="MD73" i="4"/>
  <c r="MC73" i="4"/>
  <c r="MB73" i="4"/>
  <c r="MA73" i="4"/>
  <c r="MD72" i="4"/>
  <c r="MC72" i="4"/>
  <c r="MB72" i="4"/>
  <c r="MA72" i="4"/>
  <c r="MH71" i="4"/>
  <c r="MC71" i="4"/>
  <c r="MB71" i="4"/>
  <c r="MA71" i="4"/>
  <c r="MC70" i="4"/>
  <c r="MB70" i="4"/>
  <c r="MA70" i="4"/>
  <c r="MC69" i="4"/>
  <c r="MB69" i="4"/>
  <c r="MA69" i="4"/>
  <c r="MC68" i="4"/>
  <c r="MB68" i="4"/>
  <c r="MA68" i="4"/>
  <c r="MC67" i="4"/>
  <c r="MB67" i="4"/>
  <c r="MA67" i="4"/>
  <c r="MC66" i="4"/>
  <c r="MB66" i="4"/>
  <c r="MA66" i="4"/>
  <c r="MC65" i="4"/>
  <c r="MB65" i="4"/>
  <c r="MA65" i="4"/>
  <c r="MJ64" i="4"/>
  <c r="MJ81" i="4" s="1"/>
  <c r="MD64" i="4"/>
  <c r="MC64" i="4"/>
  <c r="MB64" i="4"/>
  <c r="MA64" i="4"/>
  <c r="MJ63" i="4"/>
  <c r="MJ80" i="4" s="1"/>
  <c r="MD63" i="4"/>
  <c r="MC63" i="4"/>
  <c r="MB63" i="4"/>
  <c r="MA63" i="4"/>
  <c r="MJ62" i="4"/>
  <c r="MJ79" i="4" s="1"/>
  <c r="MD62" i="4"/>
  <c r="MC62" i="4"/>
  <c r="MB62" i="4"/>
  <c r="MA62" i="4"/>
  <c r="MJ61" i="4"/>
  <c r="MJ78" i="4" s="1"/>
  <c r="MD61" i="4"/>
  <c r="MC61" i="4"/>
  <c r="MB61" i="4"/>
  <c r="MA61" i="4"/>
  <c r="MJ60" i="4"/>
  <c r="MJ77" i="4" s="1"/>
  <c r="MD60" i="4"/>
  <c r="MC60" i="4"/>
  <c r="MB60" i="4"/>
  <c r="MA60" i="4"/>
  <c r="MJ59" i="4"/>
  <c r="MJ76" i="4" s="1"/>
  <c r="MD59" i="4"/>
  <c r="MC59" i="4"/>
  <c r="MB59" i="4"/>
  <c r="MA59" i="4"/>
  <c r="MJ58" i="4"/>
  <c r="MJ75" i="4" s="1"/>
  <c r="MD58" i="4"/>
  <c r="MC58" i="4"/>
  <c r="MB58" i="4"/>
  <c r="MA58" i="4"/>
  <c r="MJ57" i="4"/>
  <c r="MJ74" i="4" s="1"/>
  <c r="MD57" i="4"/>
  <c r="MC57" i="4"/>
  <c r="MB57" i="4"/>
  <c r="MA57" i="4"/>
  <c r="MJ56" i="4"/>
  <c r="MJ73" i="4" s="1"/>
  <c r="MD56" i="4"/>
  <c r="MC56" i="4"/>
  <c r="MB56" i="4"/>
  <c r="MA56" i="4"/>
  <c r="MJ55" i="4"/>
  <c r="MJ72" i="4" s="1"/>
  <c r="MD55" i="4"/>
  <c r="MC55" i="4"/>
  <c r="MB55" i="4"/>
  <c r="MA55" i="4"/>
  <c r="MN54" i="4"/>
  <c r="MN71" i="4" s="1"/>
  <c r="MH54" i="4"/>
  <c r="MC54" i="4"/>
  <c r="MB54" i="4"/>
  <c r="MA54" i="4"/>
  <c r="MC53" i="4"/>
  <c r="MB53" i="4"/>
  <c r="MA53" i="4"/>
  <c r="MC52" i="4"/>
  <c r="MB52" i="4"/>
  <c r="MA52" i="4"/>
  <c r="MC51" i="4"/>
  <c r="MB51" i="4"/>
  <c r="MA51" i="4"/>
  <c r="MC50" i="4"/>
  <c r="MB50" i="4"/>
  <c r="MA50" i="4"/>
  <c r="MC49" i="4"/>
  <c r="MB49" i="4"/>
  <c r="MA49" i="4"/>
  <c r="MC48" i="4"/>
  <c r="MB48" i="4"/>
  <c r="MA48" i="4"/>
  <c r="MC47" i="4"/>
  <c r="MB47" i="4"/>
  <c r="MA47" i="4"/>
  <c r="MC46" i="4"/>
  <c r="MB46" i="4"/>
  <c r="MA46" i="4"/>
  <c r="MC45" i="4"/>
  <c r="MB45" i="4"/>
  <c r="MA45" i="4"/>
  <c r="MC44" i="4"/>
  <c r="MB44" i="4"/>
  <c r="MA44" i="4"/>
  <c r="MC43" i="4"/>
  <c r="MB43" i="4"/>
  <c r="MA43" i="4"/>
  <c r="MC42" i="4"/>
  <c r="MB42" i="4"/>
  <c r="MA42" i="4"/>
  <c r="MC41" i="4"/>
  <c r="MB41" i="4"/>
  <c r="MA41" i="4"/>
  <c r="MC40" i="4"/>
  <c r="MB40" i="4"/>
  <c r="MA40" i="4"/>
  <c r="MC39" i="4"/>
  <c r="MB39" i="4"/>
  <c r="MA39" i="4"/>
  <c r="MC38" i="4"/>
  <c r="MB38" i="4"/>
  <c r="MA38" i="4"/>
  <c r="MC37" i="4"/>
  <c r="MB37" i="4"/>
  <c r="MA37" i="4"/>
  <c r="MC36" i="4"/>
  <c r="MB36" i="4"/>
  <c r="MA36" i="4"/>
  <c r="MC35" i="4"/>
  <c r="MB35" i="4"/>
  <c r="MA35" i="4"/>
  <c r="MC34" i="4"/>
  <c r="MB34" i="4"/>
  <c r="MA34" i="4"/>
  <c r="MC33" i="4"/>
  <c r="MB33" i="4"/>
  <c r="MA33" i="4"/>
  <c r="MC32" i="4"/>
  <c r="MB32" i="4"/>
  <c r="MA32" i="4"/>
  <c r="MC31" i="4"/>
  <c r="MB31" i="4"/>
  <c r="MA31" i="4"/>
  <c r="MD30" i="4"/>
  <c r="MD47" i="4" s="1"/>
  <c r="MC30" i="4"/>
  <c r="MB30" i="4"/>
  <c r="MA30" i="4"/>
  <c r="MD29" i="4"/>
  <c r="MD46" i="4" s="1"/>
  <c r="MC29" i="4"/>
  <c r="MB29" i="4"/>
  <c r="MA29" i="4"/>
  <c r="MD28" i="4"/>
  <c r="MD45" i="4" s="1"/>
  <c r="MC28" i="4"/>
  <c r="MB28" i="4"/>
  <c r="MA28" i="4"/>
  <c r="MD27" i="4"/>
  <c r="MD44" i="4" s="1"/>
  <c r="MC27" i="4"/>
  <c r="MB27" i="4"/>
  <c r="MA27" i="4"/>
  <c r="MD26" i="4"/>
  <c r="MD43" i="4" s="1"/>
  <c r="MC26" i="4"/>
  <c r="MB26" i="4"/>
  <c r="MA26" i="4"/>
  <c r="MD25" i="4"/>
  <c r="MD42" i="4" s="1"/>
  <c r="MC25" i="4"/>
  <c r="MB25" i="4"/>
  <c r="MA25" i="4"/>
  <c r="MD24" i="4"/>
  <c r="MD41" i="4" s="1"/>
  <c r="MC24" i="4"/>
  <c r="MB24" i="4"/>
  <c r="MA24" i="4"/>
  <c r="MD23" i="4"/>
  <c r="MD40" i="4" s="1"/>
  <c r="MC23" i="4"/>
  <c r="MB23" i="4"/>
  <c r="MA23" i="4"/>
  <c r="MD22" i="4"/>
  <c r="MD39" i="4" s="1"/>
  <c r="MC22" i="4"/>
  <c r="MB22" i="4"/>
  <c r="MA22" i="4"/>
  <c r="MD21" i="4"/>
  <c r="MD38" i="4" s="1"/>
  <c r="MC21" i="4"/>
  <c r="MB21" i="4"/>
  <c r="MA21" i="4"/>
  <c r="MH20" i="4"/>
  <c r="MH37" i="4" s="1"/>
  <c r="MC20" i="4"/>
  <c r="MB20" i="4"/>
  <c r="MA20" i="4"/>
  <c r="MC19" i="4"/>
  <c r="MB19" i="4"/>
  <c r="MA19" i="4"/>
  <c r="MC18" i="4"/>
  <c r="MB18" i="4"/>
  <c r="MA18" i="4"/>
  <c r="MC17" i="4"/>
  <c r="MB17" i="4"/>
  <c r="MA17" i="4"/>
  <c r="MC16" i="4"/>
  <c r="MB16" i="4"/>
  <c r="MA16" i="4"/>
  <c r="MC15" i="4"/>
  <c r="MB15" i="4"/>
  <c r="MA15" i="4"/>
  <c r="MC14" i="4"/>
  <c r="MB14" i="4"/>
  <c r="MA14" i="4"/>
  <c r="MC13" i="4"/>
  <c r="MB13" i="4"/>
  <c r="MA13" i="4"/>
  <c r="MC12" i="4"/>
  <c r="MB12" i="4"/>
  <c r="MA12" i="4"/>
  <c r="MC11" i="4"/>
  <c r="MB11" i="4"/>
  <c r="MA11" i="4"/>
  <c r="MC10" i="4"/>
  <c r="MB10" i="4"/>
  <c r="MA10" i="4"/>
  <c r="MC9" i="4"/>
  <c r="MB9" i="4"/>
  <c r="MA9" i="4"/>
  <c r="MC8" i="4"/>
  <c r="MB8" i="4"/>
  <c r="MA8" i="4"/>
  <c r="MC7" i="4"/>
  <c r="MB7" i="4"/>
  <c r="MA7" i="4"/>
  <c r="MC6" i="4"/>
  <c r="MB6" i="4"/>
  <c r="MA6" i="4"/>
  <c r="MC5" i="4"/>
  <c r="MB5" i="4"/>
  <c r="MA5" i="4"/>
  <c r="MC4" i="4"/>
  <c r="MB4" i="4"/>
  <c r="MA4" i="4"/>
  <c r="MC3" i="4"/>
  <c r="MM37" i="4" s="1"/>
  <c r="MG71" i="4" s="1"/>
  <c r="MB3" i="4"/>
  <c r="MK3" i="4" s="1"/>
  <c r="MK54" i="4" s="1"/>
  <c r="MK71" i="4" s="1"/>
  <c r="MA3" i="4"/>
  <c r="ML3" i="4" s="1"/>
  <c r="ML54" i="4" s="1"/>
  <c r="ML71" i="4" s="1"/>
  <c r="LF283" i="4"/>
  <c r="LE283" i="4"/>
  <c r="LD283" i="4"/>
  <c r="LF282" i="4"/>
  <c r="LE282" i="4"/>
  <c r="LD282" i="4"/>
  <c r="LF281" i="4"/>
  <c r="LE281" i="4"/>
  <c r="LD281" i="4"/>
  <c r="LF280" i="4"/>
  <c r="LE280" i="4"/>
  <c r="LD280" i="4"/>
  <c r="LF279" i="4"/>
  <c r="LE279" i="4"/>
  <c r="LD279" i="4"/>
  <c r="LF278" i="4"/>
  <c r="LE278" i="4"/>
  <c r="LD278" i="4"/>
  <c r="LF277" i="4"/>
  <c r="LE277" i="4"/>
  <c r="LD277" i="4"/>
  <c r="LF276" i="4"/>
  <c r="LE276" i="4"/>
  <c r="LD276" i="4"/>
  <c r="LF275" i="4"/>
  <c r="LE275" i="4"/>
  <c r="LD275" i="4"/>
  <c r="LF274" i="4"/>
  <c r="LE274" i="4"/>
  <c r="LD274" i="4"/>
  <c r="LF273" i="4"/>
  <c r="LE273" i="4"/>
  <c r="LD273" i="4"/>
  <c r="LF272" i="4"/>
  <c r="LE272" i="4"/>
  <c r="LD272" i="4"/>
  <c r="LF271" i="4"/>
  <c r="LE271" i="4"/>
  <c r="LD271" i="4"/>
  <c r="LF270" i="4"/>
  <c r="LE270" i="4"/>
  <c r="LD270" i="4"/>
  <c r="LF269" i="4"/>
  <c r="LE269" i="4"/>
  <c r="LD269" i="4"/>
  <c r="LF268" i="4"/>
  <c r="LE268" i="4"/>
  <c r="LD268" i="4"/>
  <c r="LF267" i="4"/>
  <c r="LE267" i="4"/>
  <c r="LD267" i="4"/>
  <c r="LF266" i="4"/>
  <c r="LE266" i="4"/>
  <c r="LD266" i="4"/>
  <c r="LF265" i="4"/>
  <c r="LE265" i="4"/>
  <c r="LD265" i="4"/>
  <c r="LF264" i="4"/>
  <c r="LE264" i="4"/>
  <c r="LD264" i="4"/>
  <c r="LF263" i="4"/>
  <c r="LE263" i="4"/>
  <c r="LD263" i="4"/>
  <c r="LF262" i="4"/>
  <c r="LE262" i="4"/>
  <c r="LD262" i="4"/>
  <c r="LF261" i="4"/>
  <c r="LE261" i="4"/>
  <c r="LD261" i="4"/>
  <c r="LF260" i="4"/>
  <c r="LE260" i="4"/>
  <c r="LD260" i="4"/>
  <c r="LF259" i="4"/>
  <c r="LE259" i="4"/>
  <c r="LD259" i="4"/>
  <c r="LF258" i="4"/>
  <c r="LE258" i="4"/>
  <c r="LD258" i="4"/>
  <c r="LF257" i="4"/>
  <c r="LE257" i="4"/>
  <c r="LD257" i="4"/>
  <c r="LF256" i="4"/>
  <c r="LE256" i="4"/>
  <c r="LD256" i="4"/>
  <c r="LF255" i="4"/>
  <c r="LE255" i="4"/>
  <c r="LD255" i="4"/>
  <c r="LF254" i="4"/>
  <c r="LE254" i="4"/>
  <c r="LD254" i="4"/>
  <c r="LF253" i="4"/>
  <c r="LE253" i="4"/>
  <c r="LD253" i="4"/>
  <c r="LF252" i="4"/>
  <c r="LE252" i="4"/>
  <c r="LD252" i="4"/>
  <c r="LF251" i="4"/>
  <c r="LE251" i="4"/>
  <c r="LD251" i="4"/>
  <c r="LF250" i="4"/>
  <c r="LE250" i="4"/>
  <c r="LD250" i="4"/>
  <c r="LF249" i="4"/>
  <c r="LE249" i="4"/>
  <c r="LD249" i="4"/>
  <c r="LF248" i="4"/>
  <c r="LE248" i="4"/>
  <c r="LD248" i="4"/>
  <c r="LF247" i="4"/>
  <c r="LE247" i="4"/>
  <c r="LD247" i="4"/>
  <c r="LF246" i="4"/>
  <c r="LE246" i="4"/>
  <c r="LD246" i="4"/>
  <c r="LF245" i="4"/>
  <c r="LE245" i="4"/>
  <c r="LD245" i="4"/>
  <c r="LF244" i="4"/>
  <c r="LE244" i="4"/>
  <c r="LD244" i="4"/>
  <c r="LF243" i="4"/>
  <c r="LE243" i="4"/>
  <c r="LD243" i="4"/>
  <c r="LF242" i="4"/>
  <c r="LE242" i="4"/>
  <c r="LD242" i="4"/>
  <c r="LF241" i="4"/>
  <c r="LE241" i="4"/>
  <c r="LD241" i="4"/>
  <c r="LF240" i="4"/>
  <c r="LE240" i="4"/>
  <c r="LD240" i="4"/>
  <c r="LF239" i="4"/>
  <c r="LE239" i="4"/>
  <c r="LD239" i="4"/>
  <c r="LF238" i="4"/>
  <c r="LE238" i="4"/>
  <c r="LD238" i="4"/>
  <c r="LF237" i="4"/>
  <c r="LE237" i="4"/>
  <c r="LD237" i="4"/>
  <c r="LF236" i="4"/>
  <c r="LE236" i="4"/>
  <c r="LD236" i="4"/>
  <c r="LF235" i="4"/>
  <c r="LE235" i="4"/>
  <c r="LD235" i="4"/>
  <c r="LF234" i="4"/>
  <c r="LE234" i="4"/>
  <c r="LD234" i="4"/>
  <c r="LF233" i="4"/>
  <c r="LE233" i="4"/>
  <c r="LD233" i="4"/>
  <c r="LF232" i="4"/>
  <c r="LE232" i="4"/>
  <c r="LD232" i="4"/>
  <c r="LF231" i="4"/>
  <c r="LE231" i="4"/>
  <c r="LD231" i="4"/>
  <c r="LF230" i="4"/>
  <c r="LE230" i="4"/>
  <c r="LD230" i="4"/>
  <c r="LF229" i="4"/>
  <c r="LE229" i="4"/>
  <c r="LD229" i="4"/>
  <c r="LF228" i="4"/>
  <c r="LE228" i="4"/>
  <c r="LD228" i="4"/>
  <c r="LF227" i="4"/>
  <c r="LE227" i="4"/>
  <c r="LD227" i="4"/>
  <c r="LF226" i="4"/>
  <c r="LE226" i="4"/>
  <c r="LD226" i="4"/>
  <c r="LF225" i="4"/>
  <c r="LE225" i="4"/>
  <c r="LD225" i="4"/>
  <c r="LF224" i="4"/>
  <c r="LE224" i="4"/>
  <c r="LD224" i="4"/>
  <c r="LF223" i="4"/>
  <c r="LE223" i="4"/>
  <c r="LD223" i="4"/>
  <c r="LF222" i="4"/>
  <c r="LE222" i="4"/>
  <c r="LD222" i="4"/>
  <c r="LF221" i="4"/>
  <c r="LE221" i="4"/>
  <c r="LD221" i="4"/>
  <c r="LF220" i="4"/>
  <c r="LE220" i="4"/>
  <c r="LD220" i="4"/>
  <c r="LF219" i="4"/>
  <c r="LE219" i="4"/>
  <c r="LD219" i="4"/>
  <c r="LF218" i="4"/>
  <c r="LE218" i="4"/>
  <c r="LD218" i="4"/>
  <c r="LF217" i="4"/>
  <c r="LE217" i="4"/>
  <c r="LD217" i="4"/>
  <c r="LF216" i="4"/>
  <c r="LE216" i="4"/>
  <c r="LD216" i="4"/>
  <c r="LF215" i="4"/>
  <c r="LE215" i="4"/>
  <c r="LD215" i="4"/>
  <c r="LF214" i="4"/>
  <c r="LE214" i="4"/>
  <c r="LD214" i="4"/>
  <c r="LF213" i="4"/>
  <c r="LE213" i="4"/>
  <c r="LD213" i="4"/>
  <c r="LF212" i="4"/>
  <c r="LE212" i="4"/>
  <c r="LD212" i="4"/>
  <c r="LF211" i="4"/>
  <c r="LE211" i="4"/>
  <c r="LD211" i="4"/>
  <c r="LF210" i="4"/>
  <c r="LE210" i="4"/>
  <c r="LD210" i="4"/>
  <c r="LF209" i="4"/>
  <c r="LE209" i="4"/>
  <c r="LD209" i="4"/>
  <c r="LF208" i="4"/>
  <c r="LE208" i="4"/>
  <c r="LD208" i="4"/>
  <c r="LF207" i="4"/>
  <c r="LE207" i="4"/>
  <c r="LD207" i="4"/>
  <c r="LF206" i="4"/>
  <c r="LE206" i="4"/>
  <c r="LD206" i="4"/>
  <c r="LF205" i="4"/>
  <c r="LE205" i="4"/>
  <c r="LD205" i="4"/>
  <c r="LF204" i="4"/>
  <c r="LE204" i="4"/>
  <c r="LD204" i="4"/>
  <c r="LF203" i="4"/>
  <c r="LE203" i="4"/>
  <c r="LD203" i="4"/>
  <c r="LF202" i="4"/>
  <c r="LE202" i="4"/>
  <c r="LD202" i="4"/>
  <c r="LF201" i="4"/>
  <c r="LE201" i="4"/>
  <c r="LD201" i="4"/>
  <c r="LF200" i="4"/>
  <c r="LE200" i="4"/>
  <c r="LD200" i="4"/>
  <c r="LF199" i="4"/>
  <c r="LE199" i="4"/>
  <c r="LD199" i="4"/>
  <c r="LF198" i="4"/>
  <c r="LE198" i="4"/>
  <c r="LD198" i="4"/>
  <c r="LF197" i="4"/>
  <c r="LE197" i="4"/>
  <c r="LD197" i="4"/>
  <c r="LF196" i="4"/>
  <c r="LE196" i="4"/>
  <c r="LD196" i="4"/>
  <c r="LF195" i="4"/>
  <c r="LE195" i="4"/>
  <c r="LD195" i="4"/>
  <c r="LF194" i="4"/>
  <c r="LE194" i="4"/>
  <c r="LD194" i="4"/>
  <c r="LF193" i="4"/>
  <c r="LE193" i="4"/>
  <c r="LD193" i="4"/>
  <c r="LF192" i="4"/>
  <c r="LE192" i="4"/>
  <c r="LD192" i="4"/>
  <c r="LF191" i="4"/>
  <c r="LE191" i="4"/>
  <c r="LD191" i="4"/>
  <c r="LF190" i="4"/>
  <c r="LE190" i="4"/>
  <c r="LD190" i="4"/>
  <c r="LF189" i="4"/>
  <c r="LE189" i="4"/>
  <c r="LD189" i="4"/>
  <c r="LF188" i="4"/>
  <c r="LE188" i="4"/>
  <c r="LD188" i="4"/>
  <c r="LF187" i="4"/>
  <c r="LE187" i="4"/>
  <c r="LD187" i="4"/>
  <c r="LF186" i="4"/>
  <c r="LE186" i="4"/>
  <c r="LD186" i="4"/>
  <c r="LF185" i="4"/>
  <c r="LE185" i="4"/>
  <c r="LD185" i="4"/>
  <c r="LF184" i="4"/>
  <c r="LE184" i="4"/>
  <c r="LD184" i="4"/>
  <c r="LF183" i="4"/>
  <c r="LE183" i="4"/>
  <c r="LD183" i="4"/>
  <c r="LF182" i="4"/>
  <c r="LE182" i="4"/>
  <c r="LD182" i="4"/>
  <c r="LF181" i="4"/>
  <c r="LE181" i="4"/>
  <c r="LD181" i="4"/>
  <c r="LF180" i="4"/>
  <c r="LE180" i="4"/>
  <c r="LD180" i="4"/>
  <c r="LF179" i="4"/>
  <c r="LE179" i="4"/>
  <c r="LD179" i="4"/>
  <c r="LF178" i="4"/>
  <c r="LE178" i="4"/>
  <c r="LD178" i="4"/>
  <c r="LF177" i="4"/>
  <c r="LE177" i="4"/>
  <c r="LD177" i="4"/>
  <c r="LF176" i="4"/>
  <c r="LE176" i="4"/>
  <c r="LD176" i="4"/>
  <c r="LF175" i="4"/>
  <c r="LE175" i="4"/>
  <c r="LD175" i="4"/>
  <c r="LF174" i="4"/>
  <c r="LE174" i="4"/>
  <c r="LD174" i="4"/>
  <c r="LF173" i="4"/>
  <c r="LE173" i="4"/>
  <c r="LD173" i="4"/>
  <c r="LF172" i="4"/>
  <c r="LE172" i="4"/>
  <c r="LD172" i="4"/>
  <c r="LF171" i="4"/>
  <c r="LE171" i="4"/>
  <c r="LD171" i="4"/>
  <c r="LF170" i="4"/>
  <c r="LE170" i="4"/>
  <c r="LD170" i="4"/>
  <c r="LF169" i="4"/>
  <c r="LE169" i="4"/>
  <c r="LD169" i="4"/>
  <c r="LF168" i="4"/>
  <c r="LE168" i="4"/>
  <c r="LD168" i="4"/>
  <c r="LG167" i="4"/>
  <c r="LF167" i="4"/>
  <c r="LE167" i="4"/>
  <c r="LD167" i="4"/>
  <c r="LG166" i="4"/>
  <c r="LF166" i="4"/>
  <c r="LE166" i="4"/>
  <c r="LD166" i="4"/>
  <c r="LG165" i="4"/>
  <c r="LF165" i="4"/>
  <c r="LE165" i="4"/>
  <c r="LD165" i="4"/>
  <c r="LG164" i="4"/>
  <c r="LF164" i="4"/>
  <c r="LE164" i="4"/>
  <c r="LD164" i="4"/>
  <c r="LG163" i="4"/>
  <c r="LF163" i="4"/>
  <c r="LE163" i="4"/>
  <c r="LD163" i="4"/>
  <c r="LG162" i="4"/>
  <c r="LF162" i="4"/>
  <c r="LE162" i="4"/>
  <c r="LD162" i="4"/>
  <c r="LG161" i="4"/>
  <c r="LF161" i="4"/>
  <c r="LE161" i="4"/>
  <c r="LD161" i="4"/>
  <c r="LG160" i="4"/>
  <c r="LF160" i="4"/>
  <c r="LE160" i="4"/>
  <c r="LD160" i="4"/>
  <c r="LG159" i="4"/>
  <c r="LF159" i="4"/>
  <c r="LE159" i="4"/>
  <c r="LD159" i="4"/>
  <c r="LG158" i="4"/>
  <c r="LF158" i="4"/>
  <c r="LE158" i="4"/>
  <c r="LD158" i="4"/>
  <c r="LK157" i="4"/>
  <c r="LF157" i="4"/>
  <c r="LE157" i="4"/>
  <c r="LD157" i="4"/>
  <c r="LF156" i="4"/>
  <c r="LE156" i="4"/>
  <c r="LD156" i="4"/>
  <c r="LF155" i="4"/>
  <c r="LE155" i="4"/>
  <c r="LD155" i="4"/>
  <c r="LF154" i="4"/>
  <c r="LE154" i="4"/>
  <c r="LD154" i="4"/>
  <c r="LF153" i="4"/>
  <c r="LE153" i="4"/>
  <c r="LD153" i="4"/>
  <c r="LF152" i="4"/>
  <c r="LE152" i="4"/>
  <c r="LD152" i="4"/>
  <c r="LF151" i="4"/>
  <c r="LE151" i="4"/>
  <c r="LD151" i="4"/>
  <c r="LM150" i="4"/>
  <c r="LM167" i="4" s="1"/>
  <c r="LG150" i="4"/>
  <c r="LF150" i="4"/>
  <c r="LE150" i="4"/>
  <c r="LD150" i="4"/>
  <c r="LM149" i="4"/>
  <c r="LM166" i="4" s="1"/>
  <c r="LG149" i="4"/>
  <c r="LF149" i="4"/>
  <c r="LE149" i="4"/>
  <c r="LD149" i="4"/>
  <c r="LM148" i="4"/>
  <c r="LM165" i="4" s="1"/>
  <c r="LG148" i="4"/>
  <c r="LF148" i="4"/>
  <c r="LE148" i="4"/>
  <c r="LD148" i="4"/>
  <c r="LM147" i="4"/>
  <c r="LM164" i="4" s="1"/>
  <c r="LG147" i="4"/>
  <c r="LF147" i="4"/>
  <c r="LE147" i="4"/>
  <c r="LD147" i="4"/>
  <c r="LM146" i="4"/>
  <c r="LM163" i="4" s="1"/>
  <c r="LG146" i="4"/>
  <c r="LF146" i="4"/>
  <c r="LE146" i="4"/>
  <c r="LD146" i="4"/>
  <c r="LM145" i="4"/>
  <c r="LM162" i="4" s="1"/>
  <c r="LG145" i="4"/>
  <c r="LF145" i="4"/>
  <c r="LE145" i="4"/>
  <c r="LD145" i="4"/>
  <c r="LM144" i="4"/>
  <c r="LM161" i="4" s="1"/>
  <c r="LG144" i="4"/>
  <c r="LF144" i="4"/>
  <c r="LE144" i="4"/>
  <c r="LD144" i="4"/>
  <c r="LM143" i="4"/>
  <c r="LM160" i="4" s="1"/>
  <c r="LG143" i="4"/>
  <c r="LF143" i="4"/>
  <c r="LE143" i="4"/>
  <c r="LD143" i="4"/>
  <c r="LM142" i="4"/>
  <c r="LM159" i="4" s="1"/>
  <c r="LG142" i="4"/>
  <c r="LF142" i="4"/>
  <c r="LE142" i="4"/>
  <c r="LD142" i="4"/>
  <c r="LM141" i="4"/>
  <c r="LM158" i="4" s="1"/>
  <c r="LG141" i="4"/>
  <c r="LF141" i="4"/>
  <c r="LE141" i="4"/>
  <c r="LD141" i="4"/>
  <c r="LQ140" i="4"/>
  <c r="LQ157" i="4" s="1"/>
  <c r="LK140" i="4"/>
  <c r="LF140" i="4"/>
  <c r="LE140" i="4"/>
  <c r="LD140" i="4"/>
  <c r="LF139" i="4"/>
  <c r="LE139" i="4"/>
  <c r="LD139" i="4"/>
  <c r="LF138" i="4"/>
  <c r="LE138" i="4"/>
  <c r="LD138" i="4"/>
  <c r="LF137" i="4"/>
  <c r="LE137" i="4"/>
  <c r="LD137" i="4"/>
  <c r="LF136" i="4"/>
  <c r="LE136" i="4"/>
  <c r="LD136" i="4"/>
  <c r="LF135" i="4"/>
  <c r="LE135" i="4"/>
  <c r="LD135" i="4"/>
  <c r="LF134" i="4"/>
  <c r="LE134" i="4"/>
  <c r="LD134" i="4"/>
  <c r="LF133" i="4"/>
  <c r="LE133" i="4"/>
  <c r="LD133" i="4"/>
  <c r="LF132" i="4"/>
  <c r="LE132" i="4"/>
  <c r="LD132" i="4"/>
  <c r="LF131" i="4"/>
  <c r="LE131" i="4"/>
  <c r="LD131" i="4"/>
  <c r="LF130" i="4"/>
  <c r="LE130" i="4"/>
  <c r="LD130" i="4"/>
  <c r="LF129" i="4"/>
  <c r="LE129" i="4"/>
  <c r="LD129" i="4"/>
  <c r="LF128" i="4"/>
  <c r="LE128" i="4"/>
  <c r="LD128" i="4"/>
  <c r="LF127" i="4"/>
  <c r="LE127" i="4"/>
  <c r="LD127" i="4"/>
  <c r="LF126" i="4"/>
  <c r="LE126" i="4"/>
  <c r="LD126" i="4"/>
  <c r="LF125" i="4"/>
  <c r="LE125" i="4"/>
  <c r="LD125" i="4"/>
  <c r="LF124" i="4"/>
  <c r="LE124" i="4"/>
  <c r="LD124" i="4"/>
  <c r="LF123" i="4"/>
  <c r="LE123" i="4"/>
  <c r="LD123" i="4"/>
  <c r="LF122" i="4"/>
  <c r="LE122" i="4"/>
  <c r="LD122" i="4"/>
  <c r="LF121" i="4"/>
  <c r="LE121" i="4"/>
  <c r="LD121" i="4"/>
  <c r="LF120" i="4"/>
  <c r="LE120" i="4"/>
  <c r="LD120" i="4"/>
  <c r="LF119" i="4"/>
  <c r="LE119" i="4"/>
  <c r="LD119" i="4"/>
  <c r="LF118" i="4"/>
  <c r="LE118" i="4"/>
  <c r="LD118" i="4"/>
  <c r="LF117" i="4"/>
  <c r="LE117" i="4"/>
  <c r="LD117" i="4"/>
  <c r="LG116" i="4"/>
  <c r="LG133" i="4" s="1"/>
  <c r="LF116" i="4"/>
  <c r="LE116" i="4"/>
  <c r="LD116" i="4"/>
  <c r="LG115" i="4"/>
  <c r="LG132" i="4" s="1"/>
  <c r="LF115" i="4"/>
  <c r="LE115" i="4"/>
  <c r="LD115" i="4"/>
  <c r="LG114" i="4"/>
  <c r="LG131" i="4" s="1"/>
  <c r="LF114" i="4"/>
  <c r="LE114" i="4"/>
  <c r="LD114" i="4"/>
  <c r="LG113" i="4"/>
  <c r="LG130" i="4" s="1"/>
  <c r="LF113" i="4"/>
  <c r="LE113" i="4"/>
  <c r="LD113" i="4"/>
  <c r="LG112" i="4"/>
  <c r="LG129" i="4" s="1"/>
  <c r="LF112" i="4"/>
  <c r="LE112" i="4"/>
  <c r="LD112" i="4"/>
  <c r="LG111" i="4"/>
  <c r="LG128" i="4" s="1"/>
  <c r="LF111" i="4"/>
  <c r="LE111" i="4"/>
  <c r="LD111" i="4"/>
  <c r="LG110" i="4"/>
  <c r="LG127" i="4" s="1"/>
  <c r="LF110" i="4"/>
  <c r="LE110" i="4"/>
  <c r="LD110" i="4"/>
  <c r="LG109" i="4"/>
  <c r="LG126" i="4" s="1"/>
  <c r="LF109" i="4"/>
  <c r="LE109" i="4"/>
  <c r="LD109" i="4"/>
  <c r="LG108" i="4"/>
  <c r="LG125" i="4" s="1"/>
  <c r="LF108" i="4"/>
  <c r="LE108" i="4"/>
  <c r="LD108" i="4"/>
  <c r="LG107" i="4"/>
  <c r="LG124" i="4" s="1"/>
  <c r="LF107" i="4"/>
  <c r="LE107" i="4"/>
  <c r="LD107" i="4"/>
  <c r="LK106" i="4"/>
  <c r="LK123" i="4" s="1"/>
  <c r="LF106" i="4"/>
  <c r="LE106" i="4"/>
  <c r="LD106" i="4"/>
  <c r="LF105" i="4"/>
  <c r="LE105" i="4"/>
  <c r="LD105" i="4"/>
  <c r="LF104" i="4"/>
  <c r="LE104" i="4"/>
  <c r="LD104" i="4"/>
  <c r="LF103" i="4"/>
  <c r="LE103" i="4"/>
  <c r="LD103" i="4"/>
  <c r="LF102" i="4"/>
  <c r="LE102" i="4"/>
  <c r="LD102" i="4"/>
  <c r="LF101" i="4"/>
  <c r="LE101" i="4"/>
  <c r="LD101" i="4"/>
  <c r="LF100" i="4"/>
  <c r="LE100" i="4"/>
  <c r="LD100" i="4"/>
  <c r="LF99" i="4"/>
  <c r="LE99" i="4"/>
  <c r="LD99" i="4"/>
  <c r="LF98" i="4"/>
  <c r="LE98" i="4"/>
  <c r="LD98" i="4"/>
  <c r="LF97" i="4"/>
  <c r="LE97" i="4"/>
  <c r="LD97" i="4"/>
  <c r="LF96" i="4"/>
  <c r="LE96" i="4"/>
  <c r="LD96" i="4"/>
  <c r="LF95" i="4"/>
  <c r="LE95" i="4"/>
  <c r="LD95" i="4"/>
  <c r="LF94" i="4"/>
  <c r="LE94" i="4"/>
  <c r="LD94" i="4"/>
  <c r="LF93" i="4"/>
  <c r="LE93" i="4"/>
  <c r="LD93" i="4"/>
  <c r="LF92" i="4"/>
  <c r="LE92" i="4"/>
  <c r="LD92" i="4"/>
  <c r="LF91" i="4"/>
  <c r="LE91" i="4"/>
  <c r="LD91" i="4"/>
  <c r="LF90" i="4"/>
  <c r="LE90" i="4"/>
  <c r="LD90" i="4"/>
  <c r="LF89" i="4"/>
  <c r="LE89" i="4"/>
  <c r="LD89" i="4"/>
  <c r="LF88" i="4"/>
  <c r="LE88" i="4"/>
  <c r="LD88" i="4"/>
  <c r="LF87" i="4"/>
  <c r="LE87" i="4"/>
  <c r="LD87" i="4"/>
  <c r="LF86" i="4"/>
  <c r="LE86" i="4"/>
  <c r="LD86" i="4"/>
  <c r="LF85" i="4"/>
  <c r="LE85" i="4"/>
  <c r="LD85" i="4"/>
  <c r="LF84" i="4"/>
  <c r="LE84" i="4"/>
  <c r="LD84" i="4"/>
  <c r="LF83" i="4"/>
  <c r="LE83" i="4"/>
  <c r="LD83" i="4"/>
  <c r="LF82" i="4"/>
  <c r="LE82" i="4"/>
  <c r="LD82" i="4"/>
  <c r="LG81" i="4"/>
  <c r="LF81" i="4"/>
  <c r="LE81" i="4"/>
  <c r="LD81" i="4"/>
  <c r="LG80" i="4"/>
  <c r="LF80" i="4"/>
  <c r="LE80" i="4"/>
  <c r="LD80" i="4"/>
  <c r="LG79" i="4"/>
  <c r="LF79" i="4"/>
  <c r="LE79" i="4"/>
  <c r="LD79" i="4"/>
  <c r="LG78" i="4"/>
  <c r="LF78" i="4"/>
  <c r="LE78" i="4"/>
  <c r="LD78" i="4"/>
  <c r="LG77" i="4"/>
  <c r="LF77" i="4"/>
  <c r="LE77" i="4"/>
  <c r="LD77" i="4"/>
  <c r="LG76" i="4"/>
  <c r="LF76" i="4"/>
  <c r="LE76" i="4"/>
  <c r="LD76" i="4"/>
  <c r="LG75" i="4"/>
  <c r="LF75" i="4"/>
  <c r="LE75" i="4"/>
  <c r="LD75" i="4"/>
  <c r="LG74" i="4"/>
  <c r="LF74" i="4"/>
  <c r="LE74" i="4"/>
  <c r="LD74" i="4"/>
  <c r="LG73" i="4"/>
  <c r="LF73" i="4"/>
  <c r="LE73" i="4"/>
  <c r="LD73" i="4"/>
  <c r="LG72" i="4"/>
  <c r="LF72" i="4"/>
  <c r="LE72" i="4"/>
  <c r="LD72" i="4"/>
  <c r="LK71" i="4"/>
  <c r="LF71" i="4"/>
  <c r="LE71" i="4"/>
  <c r="LD71" i="4"/>
  <c r="LF70" i="4"/>
  <c r="LE70" i="4"/>
  <c r="LD70" i="4"/>
  <c r="LF69" i="4"/>
  <c r="LE69" i="4"/>
  <c r="LD69" i="4"/>
  <c r="LF68" i="4"/>
  <c r="LE68" i="4"/>
  <c r="LD68" i="4"/>
  <c r="LF67" i="4"/>
  <c r="LE67" i="4"/>
  <c r="LD67" i="4"/>
  <c r="LF66" i="4"/>
  <c r="LE66" i="4"/>
  <c r="LD66" i="4"/>
  <c r="LF65" i="4"/>
  <c r="LE65" i="4"/>
  <c r="LD65" i="4"/>
  <c r="LM64" i="4"/>
  <c r="LM81" i="4" s="1"/>
  <c r="LG64" i="4"/>
  <c r="LF64" i="4"/>
  <c r="LE64" i="4"/>
  <c r="LD64" i="4"/>
  <c r="LM63" i="4"/>
  <c r="LM80" i="4" s="1"/>
  <c r="LG63" i="4"/>
  <c r="LF63" i="4"/>
  <c r="LE63" i="4"/>
  <c r="LD63" i="4"/>
  <c r="LM62" i="4"/>
  <c r="LM79" i="4" s="1"/>
  <c r="LG62" i="4"/>
  <c r="LF62" i="4"/>
  <c r="LE62" i="4"/>
  <c r="LD62" i="4"/>
  <c r="LM61" i="4"/>
  <c r="LM78" i="4" s="1"/>
  <c r="LG61" i="4"/>
  <c r="LF61" i="4"/>
  <c r="LE61" i="4"/>
  <c r="LD61" i="4"/>
  <c r="LM60" i="4"/>
  <c r="LM77" i="4" s="1"/>
  <c r="LG60" i="4"/>
  <c r="LF60" i="4"/>
  <c r="LE60" i="4"/>
  <c r="LD60" i="4"/>
  <c r="LM59" i="4"/>
  <c r="LM76" i="4" s="1"/>
  <c r="LG59" i="4"/>
  <c r="LF59" i="4"/>
  <c r="LE59" i="4"/>
  <c r="LD59" i="4"/>
  <c r="LM58" i="4"/>
  <c r="LM75" i="4" s="1"/>
  <c r="LG58" i="4"/>
  <c r="LF58" i="4"/>
  <c r="LE58" i="4"/>
  <c r="LD58" i="4"/>
  <c r="LM57" i="4"/>
  <c r="LM74" i="4" s="1"/>
  <c r="LG57" i="4"/>
  <c r="LF57" i="4"/>
  <c r="LE57" i="4"/>
  <c r="LD57" i="4"/>
  <c r="LM56" i="4"/>
  <c r="LM73" i="4" s="1"/>
  <c r="LG56" i="4"/>
  <c r="LF56" i="4"/>
  <c r="LE56" i="4"/>
  <c r="LD56" i="4"/>
  <c r="LM55" i="4"/>
  <c r="LM72" i="4" s="1"/>
  <c r="LG55" i="4"/>
  <c r="LF55" i="4"/>
  <c r="LE55" i="4"/>
  <c r="LD55" i="4"/>
  <c r="LQ54" i="4"/>
  <c r="LQ71" i="4" s="1"/>
  <c r="LK54" i="4"/>
  <c r="LF54" i="4"/>
  <c r="LE54" i="4"/>
  <c r="LD54" i="4"/>
  <c r="LF53" i="4"/>
  <c r="LE53" i="4"/>
  <c r="LD53" i="4"/>
  <c r="LF52" i="4"/>
  <c r="LE52" i="4"/>
  <c r="LD52" i="4"/>
  <c r="LF51" i="4"/>
  <c r="LE51" i="4"/>
  <c r="LD51" i="4"/>
  <c r="LF50" i="4"/>
  <c r="LE50" i="4"/>
  <c r="LD50" i="4"/>
  <c r="LF49" i="4"/>
  <c r="LE49" i="4"/>
  <c r="LD49" i="4"/>
  <c r="LF48" i="4"/>
  <c r="LE48" i="4"/>
  <c r="LD48" i="4"/>
  <c r="LF47" i="4"/>
  <c r="LE47" i="4"/>
  <c r="LD47" i="4"/>
  <c r="LF46" i="4"/>
  <c r="LE46" i="4"/>
  <c r="LD46" i="4"/>
  <c r="LF45" i="4"/>
  <c r="LE45" i="4"/>
  <c r="LD45" i="4"/>
  <c r="LF44" i="4"/>
  <c r="LE44" i="4"/>
  <c r="LD44" i="4"/>
  <c r="LF43" i="4"/>
  <c r="LE43" i="4"/>
  <c r="LD43" i="4"/>
  <c r="LF42" i="4"/>
  <c r="LE42" i="4"/>
  <c r="LD42" i="4"/>
  <c r="LF41" i="4"/>
  <c r="LE41" i="4"/>
  <c r="LD41" i="4"/>
  <c r="LF40" i="4"/>
  <c r="LE40" i="4"/>
  <c r="LD40" i="4"/>
  <c r="LF39" i="4"/>
  <c r="LE39" i="4"/>
  <c r="LD39" i="4"/>
  <c r="LF38" i="4"/>
  <c r="LE38" i="4"/>
  <c r="LD38" i="4"/>
  <c r="LF37" i="4"/>
  <c r="LE37" i="4"/>
  <c r="LD37" i="4"/>
  <c r="LF36" i="4"/>
  <c r="LE36" i="4"/>
  <c r="LD36" i="4"/>
  <c r="LF35" i="4"/>
  <c r="LE35" i="4"/>
  <c r="LD35" i="4"/>
  <c r="LF34" i="4"/>
  <c r="LE34" i="4"/>
  <c r="LD34" i="4"/>
  <c r="LF33" i="4"/>
  <c r="LE33" i="4"/>
  <c r="LD33" i="4"/>
  <c r="LF32" i="4"/>
  <c r="LE32" i="4"/>
  <c r="LD32" i="4"/>
  <c r="LF31" i="4"/>
  <c r="LE31" i="4"/>
  <c r="LD31" i="4"/>
  <c r="LG30" i="4"/>
  <c r="LG47" i="4" s="1"/>
  <c r="LF30" i="4"/>
  <c r="LE30" i="4"/>
  <c r="LD30" i="4"/>
  <c r="LG29" i="4"/>
  <c r="LG46" i="4" s="1"/>
  <c r="LF29" i="4"/>
  <c r="LE29" i="4"/>
  <c r="LD29" i="4"/>
  <c r="LG28" i="4"/>
  <c r="LG45" i="4" s="1"/>
  <c r="LF28" i="4"/>
  <c r="LE28" i="4"/>
  <c r="LD28" i="4"/>
  <c r="LG27" i="4"/>
  <c r="LG44" i="4" s="1"/>
  <c r="LF27" i="4"/>
  <c r="LE27" i="4"/>
  <c r="LD27" i="4"/>
  <c r="LG26" i="4"/>
  <c r="LG43" i="4" s="1"/>
  <c r="LF26" i="4"/>
  <c r="LE26" i="4"/>
  <c r="LD26" i="4"/>
  <c r="LG25" i="4"/>
  <c r="LG42" i="4" s="1"/>
  <c r="LF25" i="4"/>
  <c r="LE25" i="4"/>
  <c r="LD25" i="4"/>
  <c r="LG24" i="4"/>
  <c r="LG41" i="4" s="1"/>
  <c r="LF24" i="4"/>
  <c r="LE24" i="4"/>
  <c r="LD24" i="4"/>
  <c r="LG23" i="4"/>
  <c r="LG40" i="4" s="1"/>
  <c r="LF23" i="4"/>
  <c r="LE23" i="4"/>
  <c r="LD23" i="4"/>
  <c r="LG22" i="4"/>
  <c r="LG39" i="4" s="1"/>
  <c r="LF22" i="4"/>
  <c r="LE22" i="4"/>
  <c r="LD22" i="4"/>
  <c r="LG21" i="4"/>
  <c r="LG38" i="4" s="1"/>
  <c r="LF21" i="4"/>
  <c r="LE21" i="4"/>
  <c r="LD21" i="4"/>
  <c r="LK20" i="4"/>
  <c r="LK37" i="4" s="1"/>
  <c r="LF20" i="4"/>
  <c r="LE20" i="4"/>
  <c r="LD20" i="4"/>
  <c r="LF19" i="4"/>
  <c r="LE19" i="4"/>
  <c r="LD19" i="4"/>
  <c r="LF18" i="4"/>
  <c r="LE18" i="4"/>
  <c r="LD18" i="4"/>
  <c r="LF17" i="4"/>
  <c r="LE17" i="4"/>
  <c r="LD17" i="4"/>
  <c r="LF16" i="4"/>
  <c r="LE16" i="4"/>
  <c r="LD16" i="4"/>
  <c r="LF15" i="4"/>
  <c r="LE15" i="4"/>
  <c r="LD15" i="4"/>
  <c r="LF14" i="4"/>
  <c r="LE14" i="4"/>
  <c r="LD14" i="4"/>
  <c r="LF13" i="4"/>
  <c r="LE13" i="4"/>
  <c r="LD13" i="4"/>
  <c r="LF12" i="4"/>
  <c r="LE12" i="4"/>
  <c r="LD12" i="4"/>
  <c r="LF11" i="4"/>
  <c r="LE11" i="4"/>
  <c r="LD11" i="4"/>
  <c r="LF10" i="4"/>
  <c r="LE10" i="4"/>
  <c r="LD10" i="4"/>
  <c r="LF9" i="4"/>
  <c r="LE9" i="4"/>
  <c r="LD9" i="4"/>
  <c r="LF8" i="4"/>
  <c r="LE8" i="4"/>
  <c r="LD8" i="4"/>
  <c r="LF7" i="4"/>
  <c r="LE7" i="4"/>
  <c r="LD7" i="4"/>
  <c r="LF6" i="4"/>
  <c r="LE6" i="4"/>
  <c r="LD6" i="4"/>
  <c r="LF5" i="4"/>
  <c r="LE5" i="4"/>
  <c r="LD5" i="4"/>
  <c r="LF4" i="4"/>
  <c r="LE4" i="4"/>
  <c r="LD4" i="4"/>
  <c r="LF3" i="4"/>
  <c r="LP20" i="4" s="1"/>
  <c r="LJ54" i="4" s="1"/>
  <c r="LE3" i="4"/>
  <c r="LN37" i="4" s="1"/>
  <c r="LH71" i="4" s="1"/>
  <c r="LD3" i="4"/>
  <c r="LO37" i="4" s="1"/>
  <c r="LI71" i="4" s="1"/>
  <c r="KI283" i="4"/>
  <c r="KH283" i="4"/>
  <c r="KG283" i="4"/>
  <c r="KI282" i="4"/>
  <c r="KH282" i="4"/>
  <c r="KG282" i="4"/>
  <c r="KI281" i="4"/>
  <c r="KH281" i="4"/>
  <c r="KG281" i="4"/>
  <c r="KI280" i="4"/>
  <c r="KH280" i="4"/>
  <c r="KG280" i="4"/>
  <c r="KI279" i="4"/>
  <c r="KH279" i="4"/>
  <c r="KG279" i="4"/>
  <c r="KI278" i="4"/>
  <c r="KH278" i="4"/>
  <c r="KG278" i="4"/>
  <c r="KI277" i="4"/>
  <c r="KH277" i="4"/>
  <c r="KG277" i="4"/>
  <c r="KI276" i="4"/>
  <c r="KH276" i="4"/>
  <c r="KG276" i="4"/>
  <c r="KI275" i="4"/>
  <c r="KH275" i="4"/>
  <c r="KG275" i="4"/>
  <c r="KI274" i="4"/>
  <c r="KH274" i="4"/>
  <c r="KG274" i="4"/>
  <c r="KI273" i="4"/>
  <c r="KH273" i="4"/>
  <c r="KG273" i="4"/>
  <c r="KI272" i="4"/>
  <c r="KH272" i="4"/>
  <c r="KG272" i="4"/>
  <c r="KI271" i="4"/>
  <c r="KH271" i="4"/>
  <c r="KG271" i="4"/>
  <c r="KI270" i="4"/>
  <c r="KH270" i="4"/>
  <c r="KG270" i="4"/>
  <c r="KI269" i="4"/>
  <c r="KH269" i="4"/>
  <c r="KG269" i="4"/>
  <c r="KI268" i="4"/>
  <c r="KH268" i="4"/>
  <c r="KG268" i="4"/>
  <c r="KI267" i="4"/>
  <c r="KH267" i="4"/>
  <c r="KG267" i="4"/>
  <c r="KI266" i="4"/>
  <c r="KH266" i="4"/>
  <c r="KG266" i="4"/>
  <c r="KI265" i="4"/>
  <c r="KH265" i="4"/>
  <c r="KG265" i="4"/>
  <c r="KI264" i="4"/>
  <c r="KH264" i="4"/>
  <c r="KG264" i="4"/>
  <c r="KI263" i="4"/>
  <c r="KH263" i="4"/>
  <c r="KG263" i="4"/>
  <c r="KI262" i="4"/>
  <c r="KH262" i="4"/>
  <c r="KG262" i="4"/>
  <c r="KI261" i="4"/>
  <c r="KH261" i="4"/>
  <c r="KG261" i="4"/>
  <c r="KI260" i="4"/>
  <c r="KH260" i="4"/>
  <c r="KG260" i="4"/>
  <c r="KI259" i="4"/>
  <c r="KH259" i="4"/>
  <c r="KG259" i="4"/>
  <c r="KI258" i="4"/>
  <c r="KH258" i="4"/>
  <c r="KG258" i="4"/>
  <c r="KI257" i="4"/>
  <c r="KH257" i="4"/>
  <c r="KG257" i="4"/>
  <c r="KI256" i="4"/>
  <c r="KH256" i="4"/>
  <c r="KG256" i="4"/>
  <c r="KI255" i="4"/>
  <c r="KH255" i="4"/>
  <c r="KG255" i="4"/>
  <c r="KI254" i="4"/>
  <c r="KH254" i="4"/>
  <c r="KG254" i="4"/>
  <c r="KI253" i="4"/>
  <c r="KH253" i="4"/>
  <c r="KG253" i="4"/>
  <c r="KI252" i="4"/>
  <c r="KH252" i="4"/>
  <c r="KG252" i="4"/>
  <c r="KI251" i="4"/>
  <c r="KH251" i="4"/>
  <c r="KG251" i="4"/>
  <c r="KI250" i="4"/>
  <c r="KH250" i="4"/>
  <c r="KG250" i="4"/>
  <c r="KI249" i="4"/>
  <c r="KH249" i="4"/>
  <c r="KG249" i="4"/>
  <c r="KI248" i="4"/>
  <c r="KH248" i="4"/>
  <c r="KG248" i="4"/>
  <c r="KI247" i="4"/>
  <c r="KH247" i="4"/>
  <c r="KG247" i="4"/>
  <c r="KI246" i="4"/>
  <c r="KH246" i="4"/>
  <c r="KG246" i="4"/>
  <c r="KI245" i="4"/>
  <c r="KH245" i="4"/>
  <c r="KG245" i="4"/>
  <c r="KI244" i="4"/>
  <c r="KH244" i="4"/>
  <c r="KG244" i="4"/>
  <c r="KI243" i="4"/>
  <c r="KH243" i="4"/>
  <c r="KG243" i="4"/>
  <c r="KI242" i="4"/>
  <c r="KH242" i="4"/>
  <c r="KG242" i="4"/>
  <c r="KI241" i="4"/>
  <c r="KH241" i="4"/>
  <c r="KG241" i="4"/>
  <c r="KI240" i="4"/>
  <c r="KH240" i="4"/>
  <c r="KG240" i="4"/>
  <c r="KI239" i="4"/>
  <c r="KH239" i="4"/>
  <c r="KG239" i="4"/>
  <c r="KI238" i="4"/>
  <c r="KH238" i="4"/>
  <c r="KG238" i="4"/>
  <c r="KI237" i="4"/>
  <c r="KH237" i="4"/>
  <c r="KG237" i="4"/>
  <c r="KI236" i="4"/>
  <c r="KH236" i="4"/>
  <c r="KG236" i="4"/>
  <c r="KI235" i="4"/>
  <c r="KH235" i="4"/>
  <c r="KG235" i="4"/>
  <c r="KI234" i="4"/>
  <c r="KH234" i="4"/>
  <c r="KG234" i="4"/>
  <c r="KI233" i="4"/>
  <c r="KH233" i="4"/>
  <c r="KG233" i="4"/>
  <c r="KI232" i="4"/>
  <c r="KH232" i="4"/>
  <c r="KG232" i="4"/>
  <c r="KI231" i="4"/>
  <c r="KH231" i="4"/>
  <c r="KG231" i="4"/>
  <c r="KI230" i="4"/>
  <c r="KH230" i="4"/>
  <c r="KG230" i="4"/>
  <c r="KI229" i="4"/>
  <c r="KH229" i="4"/>
  <c r="KG229" i="4"/>
  <c r="KI228" i="4"/>
  <c r="KH228" i="4"/>
  <c r="KG228" i="4"/>
  <c r="KI227" i="4"/>
  <c r="KH227" i="4"/>
  <c r="KG227" i="4"/>
  <c r="KI226" i="4"/>
  <c r="KH226" i="4"/>
  <c r="KG226" i="4"/>
  <c r="KI225" i="4"/>
  <c r="KH225" i="4"/>
  <c r="KG225" i="4"/>
  <c r="KI224" i="4"/>
  <c r="KH224" i="4"/>
  <c r="KG224" i="4"/>
  <c r="KI223" i="4"/>
  <c r="KH223" i="4"/>
  <c r="KG223" i="4"/>
  <c r="KI222" i="4"/>
  <c r="KH222" i="4"/>
  <c r="KG222" i="4"/>
  <c r="KI221" i="4"/>
  <c r="KH221" i="4"/>
  <c r="KG221" i="4"/>
  <c r="KI220" i="4"/>
  <c r="KH220" i="4"/>
  <c r="KG220" i="4"/>
  <c r="KI219" i="4"/>
  <c r="KH219" i="4"/>
  <c r="KG219" i="4"/>
  <c r="KI218" i="4"/>
  <c r="KH218" i="4"/>
  <c r="KG218" i="4"/>
  <c r="KI217" i="4"/>
  <c r="KH217" i="4"/>
  <c r="KG217" i="4"/>
  <c r="KI216" i="4"/>
  <c r="KH216" i="4"/>
  <c r="KG216" i="4"/>
  <c r="KI215" i="4"/>
  <c r="KH215" i="4"/>
  <c r="KG215" i="4"/>
  <c r="KI214" i="4"/>
  <c r="KH214" i="4"/>
  <c r="KG214" i="4"/>
  <c r="KI213" i="4"/>
  <c r="KH213" i="4"/>
  <c r="KG213" i="4"/>
  <c r="KI212" i="4"/>
  <c r="KH212" i="4"/>
  <c r="KG212" i="4"/>
  <c r="KI211" i="4"/>
  <c r="KH211" i="4"/>
  <c r="KG211" i="4"/>
  <c r="KI210" i="4"/>
  <c r="KH210" i="4"/>
  <c r="KG210" i="4"/>
  <c r="KI209" i="4"/>
  <c r="KH209" i="4"/>
  <c r="KG209" i="4"/>
  <c r="KI208" i="4"/>
  <c r="KH208" i="4"/>
  <c r="KG208" i="4"/>
  <c r="KI207" i="4"/>
  <c r="KH207" i="4"/>
  <c r="KG207" i="4"/>
  <c r="KI206" i="4"/>
  <c r="KH206" i="4"/>
  <c r="KG206" i="4"/>
  <c r="KI205" i="4"/>
  <c r="KH205" i="4"/>
  <c r="KG205" i="4"/>
  <c r="KI204" i="4"/>
  <c r="KH204" i="4"/>
  <c r="KG204" i="4"/>
  <c r="KI203" i="4"/>
  <c r="KH203" i="4"/>
  <c r="KG203" i="4"/>
  <c r="KI202" i="4"/>
  <c r="KH202" i="4"/>
  <c r="KG202" i="4"/>
  <c r="KI201" i="4"/>
  <c r="KH201" i="4"/>
  <c r="KG201" i="4"/>
  <c r="KI200" i="4"/>
  <c r="KH200" i="4"/>
  <c r="KG200" i="4"/>
  <c r="KI199" i="4"/>
  <c r="KH199" i="4"/>
  <c r="KG199" i="4"/>
  <c r="KI198" i="4"/>
  <c r="KH198" i="4"/>
  <c r="KG198" i="4"/>
  <c r="KI197" i="4"/>
  <c r="KH197" i="4"/>
  <c r="KG197" i="4"/>
  <c r="KI196" i="4"/>
  <c r="KH196" i="4"/>
  <c r="KG196" i="4"/>
  <c r="KI195" i="4"/>
  <c r="KH195" i="4"/>
  <c r="KG195" i="4"/>
  <c r="KI194" i="4"/>
  <c r="KH194" i="4"/>
  <c r="KG194" i="4"/>
  <c r="KI193" i="4"/>
  <c r="KH193" i="4"/>
  <c r="KG193" i="4"/>
  <c r="KI192" i="4"/>
  <c r="KH192" i="4"/>
  <c r="KG192" i="4"/>
  <c r="KI191" i="4"/>
  <c r="KH191" i="4"/>
  <c r="KG191" i="4"/>
  <c r="KI190" i="4"/>
  <c r="KH190" i="4"/>
  <c r="KG190" i="4"/>
  <c r="KI189" i="4"/>
  <c r="KH189" i="4"/>
  <c r="KG189" i="4"/>
  <c r="KI188" i="4"/>
  <c r="KH188" i="4"/>
  <c r="KG188" i="4"/>
  <c r="KI187" i="4"/>
  <c r="KH187" i="4"/>
  <c r="KG187" i="4"/>
  <c r="KI186" i="4"/>
  <c r="KH186" i="4"/>
  <c r="KG186" i="4"/>
  <c r="KI185" i="4"/>
  <c r="KH185" i="4"/>
  <c r="KG185" i="4"/>
  <c r="KI184" i="4"/>
  <c r="KH184" i="4"/>
  <c r="KG184" i="4"/>
  <c r="KI183" i="4"/>
  <c r="KH183" i="4"/>
  <c r="KG183" i="4"/>
  <c r="KI182" i="4"/>
  <c r="KH182" i="4"/>
  <c r="KG182" i="4"/>
  <c r="KI181" i="4"/>
  <c r="KH181" i="4"/>
  <c r="KG181" i="4"/>
  <c r="KI180" i="4"/>
  <c r="KH180" i="4"/>
  <c r="KG180" i="4"/>
  <c r="KI179" i="4"/>
  <c r="KH179" i="4"/>
  <c r="KG179" i="4"/>
  <c r="KI178" i="4"/>
  <c r="KH178" i="4"/>
  <c r="KG178" i="4"/>
  <c r="KI177" i="4"/>
  <c r="KH177" i="4"/>
  <c r="KG177" i="4"/>
  <c r="KI176" i="4"/>
  <c r="KH176" i="4"/>
  <c r="KG176" i="4"/>
  <c r="KI175" i="4"/>
  <c r="KH175" i="4"/>
  <c r="KG175" i="4"/>
  <c r="KI174" i="4"/>
  <c r="KH174" i="4"/>
  <c r="KG174" i="4"/>
  <c r="KI173" i="4"/>
  <c r="KH173" i="4"/>
  <c r="KG173" i="4"/>
  <c r="KI172" i="4"/>
  <c r="KH172" i="4"/>
  <c r="KG172" i="4"/>
  <c r="KI171" i="4"/>
  <c r="KH171" i="4"/>
  <c r="KG171" i="4"/>
  <c r="KI170" i="4"/>
  <c r="KH170" i="4"/>
  <c r="KG170" i="4"/>
  <c r="KI169" i="4"/>
  <c r="KH169" i="4"/>
  <c r="KG169" i="4"/>
  <c r="KI168" i="4"/>
  <c r="KH168" i="4"/>
  <c r="KG168" i="4"/>
  <c r="KJ167" i="4"/>
  <c r="KI167" i="4"/>
  <c r="KH167" i="4"/>
  <c r="KG167" i="4"/>
  <c r="KJ166" i="4"/>
  <c r="KI166" i="4"/>
  <c r="KH166" i="4"/>
  <c r="KG166" i="4"/>
  <c r="KJ165" i="4"/>
  <c r="KI165" i="4"/>
  <c r="KH165" i="4"/>
  <c r="KG165" i="4"/>
  <c r="KJ164" i="4"/>
  <c r="KI164" i="4"/>
  <c r="KH164" i="4"/>
  <c r="KG164" i="4"/>
  <c r="KJ163" i="4"/>
  <c r="KI163" i="4"/>
  <c r="KH163" i="4"/>
  <c r="KG163" i="4"/>
  <c r="KJ162" i="4"/>
  <c r="KI162" i="4"/>
  <c r="KH162" i="4"/>
  <c r="KG162" i="4"/>
  <c r="KJ161" i="4"/>
  <c r="KI161" i="4"/>
  <c r="KH161" i="4"/>
  <c r="KG161" i="4"/>
  <c r="KJ160" i="4"/>
  <c r="KI160" i="4"/>
  <c r="KH160" i="4"/>
  <c r="KG160" i="4"/>
  <c r="KJ159" i="4"/>
  <c r="KI159" i="4"/>
  <c r="KH159" i="4"/>
  <c r="KG159" i="4"/>
  <c r="KJ158" i="4"/>
  <c r="KI158" i="4"/>
  <c r="KH158" i="4"/>
  <c r="KG158" i="4"/>
  <c r="KN157" i="4"/>
  <c r="KI157" i="4"/>
  <c r="KH157" i="4"/>
  <c r="KG157" i="4"/>
  <c r="KI156" i="4"/>
  <c r="KH156" i="4"/>
  <c r="KG156" i="4"/>
  <c r="KI155" i="4"/>
  <c r="KH155" i="4"/>
  <c r="KG155" i="4"/>
  <c r="KI154" i="4"/>
  <c r="KH154" i="4"/>
  <c r="KG154" i="4"/>
  <c r="KI153" i="4"/>
  <c r="KH153" i="4"/>
  <c r="KG153" i="4"/>
  <c r="KI152" i="4"/>
  <c r="KH152" i="4"/>
  <c r="KG152" i="4"/>
  <c r="KI151" i="4"/>
  <c r="KH151" i="4"/>
  <c r="KG151" i="4"/>
  <c r="KP150" i="4"/>
  <c r="KP167" i="4" s="1"/>
  <c r="KJ150" i="4"/>
  <c r="KI150" i="4"/>
  <c r="KH150" i="4"/>
  <c r="KG150" i="4"/>
  <c r="KP149" i="4"/>
  <c r="KP166" i="4" s="1"/>
  <c r="KJ149" i="4"/>
  <c r="KI149" i="4"/>
  <c r="KH149" i="4"/>
  <c r="KG149" i="4"/>
  <c r="KP148" i="4"/>
  <c r="KP165" i="4" s="1"/>
  <c r="KJ148" i="4"/>
  <c r="KI148" i="4"/>
  <c r="KH148" i="4"/>
  <c r="KG148" i="4"/>
  <c r="KP147" i="4"/>
  <c r="KP164" i="4" s="1"/>
  <c r="KJ147" i="4"/>
  <c r="KI147" i="4"/>
  <c r="KH147" i="4"/>
  <c r="KG147" i="4"/>
  <c r="KP146" i="4"/>
  <c r="KP163" i="4" s="1"/>
  <c r="KJ146" i="4"/>
  <c r="KI146" i="4"/>
  <c r="KH146" i="4"/>
  <c r="KG146" i="4"/>
  <c r="KP145" i="4"/>
  <c r="KP162" i="4" s="1"/>
  <c r="KJ145" i="4"/>
  <c r="KI145" i="4"/>
  <c r="KH145" i="4"/>
  <c r="KG145" i="4"/>
  <c r="KP144" i="4"/>
  <c r="KP161" i="4" s="1"/>
  <c r="KJ144" i="4"/>
  <c r="KI144" i="4"/>
  <c r="KH144" i="4"/>
  <c r="KG144" i="4"/>
  <c r="KP143" i="4"/>
  <c r="KP160" i="4" s="1"/>
  <c r="KJ143" i="4"/>
  <c r="KI143" i="4"/>
  <c r="KH143" i="4"/>
  <c r="KG143" i="4"/>
  <c r="KP142" i="4"/>
  <c r="KP159" i="4" s="1"/>
  <c r="KJ142" i="4"/>
  <c r="KI142" i="4"/>
  <c r="KH142" i="4"/>
  <c r="KG142" i="4"/>
  <c r="KP141" i="4"/>
  <c r="KP158" i="4" s="1"/>
  <c r="KJ141" i="4"/>
  <c r="KI141" i="4"/>
  <c r="KH141" i="4"/>
  <c r="KG141" i="4"/>
  <c r="KT140" i="4"/>
  <c r="KT157" i="4" s="1"/>
  <c r="KN140" i="4"/>
  <c r="KI140" i="4"/>
  <c r="KH140" i="4"/>
  <c r="KG140" i="4"/>
  <c r="KI139" i="4"/>
  <c r="KH139" i="4"/>
  <c r="KG139" i="4"/>
  <c r="KI138" i="4"/>
  <c r="KH138" i="4"/>
  <c r="KG138" i="4"/>
  <c r="KI137" i="4"/>
  <c r="KH137" i="4"/>
  <c r="KG137" i="4"/>
  <c r="KI136" i="4"/>
  <c r="KH136" i="4"/>
  <c r="KG136" i="4"/>
  <c r="KI135" i="4"/>
  <c r="KH135" i="4"/>
  <c r="KG135" i="4"/>
  <c r="KI134" i="4"/>
  <c r="KH134" i="4"/>
  <c r="KG134" i="4"/>
  <c r="KI133" i="4"/>
  <c r="KH133" i="4"/>
  <c r="KG133" i="4"/>
  <c r="KI132" i="4"/>
  <c r="KH132" i="4"/>
  <c r="KG132" i="4"/>
  <c r="KI131" i="4"/>
  <c r="KH131" i="4"/>
  <c r="KG131" i="4"/>
  <c r="KI130" i="4"/>
  <c r="KH130" i="4"/>
  <c r="KG130" i="4"/>
  <c r="KI129" i="4"/>
  <c r="KH129" i="4"/>
  <c r="KG129" i="4"/>
  <c r="KI128" i="4"/>
  <c r="KH128" i="4"/>
  <c r="KG128" i="4"/>
  <c r="KI127" i="4"/>
  <c r="KH127" i="4"/>
  <c r="KG127" i="4"/>
  <c r="KI126" i="4"/>
  <c r="KH126" i="4"/>
  <c r="KG126" i="4"/>
  <c r="KI125" i="4"/>
  <c r="KH125" i="4"/>
  <c r="KG125" i="4"/>
  <c r="KI124" i="4"/>
  <c r="KH124" i="4"/>
  <c r="KG124" i="4"/>
  <c r="KI123" i="4"/>
  <c r="KH123" i="4"/>
  <c r="KG123" i="4"/>
  <c r="KI122" i="4"/>
  <c r="KH122" i="4"/>
  <c r="KG122" i="4"/>
  <c r="KI121" i="4"/>
  <c r="KH121" i="4"/>
  <c r="KG121" i="4"/>
  <c r="KI120" i="4"/>
  <c r="KH120" i="4"/>
  <c r="KG120" i="4"/>
  <c r="KI119" i="4"/>
  <c r="KH119" i="4"/>
  <c r="KG119" i="4"/>
  <c r="KI118" i="4"/>
  <c r="KH118" i="4"/>
  <c r="KG118" i="4"/>
  <c r="KI117" i="4"/>
  <c r="KH117" i="4"/>
  <c r="KG117" i="4"/>
  <c r="KJ116" i="4"/>
  <c r="KJ133" i="4" s="1"/>
  <c r="KI116" i="4"/>
  <c r="KH116" i="4"/>
  <c r="KG116" i="4"/>
  <c r="KJ115" i="4"/>
  <c r="KJ132" i="4" s="1"/>
  <c r="KI115" i="4"/>
  <c r="KH115" i="4"/>
  <c r="KG115" i="4"/>
  <c r="KJ114" i="4"/>
  <c r="KJ131" i="4" s="1"/>
  <c r="KI114" i="4"/>
  <c r="KH114" i="4"/>
  <c r="KG114" i="4"/>
  <c r="KJ113" i="4"/>
  <c r="KJ130" i="4" s="1"/>
  <c r="KI113" i="4"/>
  <c r="KH113" i="4"/>
  <c r="KG113" i="4"/>
  <c r="KJ112" i="4"/>
  <c r="KJ129" i="4" s="1"/>
  <c r="KI112" i="4"/>
  <c r="KH112" i="4"/>
  <c r="KG112" i="4"/>
  <c r="KJ111" i="4"/>
  <c r="KJ128" i="4" s="1"/>
  <c r="KI111" i="4"/>
  <c r="KH111" i="4"/>
  <c r="KG111" i="4"/>
  <c r="KJ110" i="4"/>
  <c r="KJ127" i="4" s="1"/>
  <c r="KI110" i="4"/>
  <c r="KH110" i="4"/>
  <c r="KG110" i="4"/>
  <c r="KJ109" i="4"/>
  <c r="KJ126" i="4" s="1"/>
  <c r="KI109" i="4"/>
  <c r="KH109" i="4"/>
  <c r="KG109" i="4"/>
  <c r="KJ108" i="4"/>
  <c r="KJ125" i="4" s="1"/>
  <c r="KI108" i="4"/>
  <c r="KH108" i="4"/>
  <c r="KG108" i="4"/>
  <c r="KJ107" i="4"/>
  <c r="KJ124" i="4" s="1"/>
  <c r="KI107" i="4"/>
  <c r="KH107" i="4"/>
  <c r="KG107" i="4"/>
  <c r="KN106" i="4"/>
  <c r="KN123" i="4" s="1"/>
  <c r="KI106" i="4"/>
  <c r="KH106" i="4"/>
  <c r="KG106" i="4"/>
  <c r="KI105" i="4"/>
  <c r="KH105" i="4"/>
  <c r="KG105" i="4"/>
  <c r="KI104" i="4"/>
  <c r="KH104" i="4"/>
  <c r="KG104" i="4"/>
  <c r="KI103" i="4"/>
  <c r="KH103" i="4"/>
  <c r="KG103" i="4"/>
  <c r="KI102" i="4"/>
  <c r="KH102" i="4"/>
  <c r="KG102" i="4"/>
  <c r="KI101" i="4"/>
  <c r="KH101" i="4"/>
  <c r="KG101" i="4"/>
  <c r="KI100" i="4"/>
  <c r="KH100" i="4"/>
  <c r="KG100" i="4"/>
  <c r="KI99" i="4"/>
  <c r="KH99" i="4"/>
  <c r="KG99" i="4"/>
  <c r="KI98" i="4"/>
  <c r="KH98" i="4"/>
  <c r="KG98" i="4"/>
  <c r="KI97" i="4"/>
  <c r="KH97" i="4"/>
  <c r="KG97" i="4"/>
  <c r="KI96" i="4"/>
  <c r="KH96" i="4"/>
  <c r="KG96" i="4"/>
  <c r="KI95" i="4"/>
  <c r="KH95" i="4"/>
  <c r="KG95" i="4"/>
  <c r="KI94" i="4"/>
  <c r="KH94" i="4"/>
  <c r="KG94" i="4"/>
  <c r="KI93" i="4"/>
  <c r="KH93" i="4"/>
  <c r="KG93" i="4"/>
  <c r="KI92" i="4"/>
  <c r="KH92" i="4"/>
  <c r="KG92" i="4"/>
  <c r="KI91" i="4"/>
  <c r="KH91" i="4"/>
  <c r="KG91" i="4"/>
  <c r="KI90" i="4"/>
  <c r="KH90" i="4"/>
  <c r="KG90" i="4"/>
  <c r="KI89" i="4"/>
  <c r="KH89" i="4"/>
  <c r="KG89" i="4"/>
  <c r="KI88" i="4"/>
  <c r="KH88" i="4"/>
  <c r="KG88" i="4"/>
  <c r="KI87" i="4"/>
  <c r="KH87" i="4"/>
  <c r="KG87" i="4"/>
  <c r="KI86" i="4"/>
  <c r="KH86" i="4"/>
  <c r="KG86" i="4"/>
  <c r="KI85" i="4"/>
  <c r="KH85" i="4"/>
  <c r="KG85" i="4"/>
  <c r="KI84" i="4"/>
  <c r="KH84" i="4"/>
  <c r="KG84" i="4"/>
  <c r="KI83" i="4"/>
  <c r="KH83" i="4"/>
  <c r="KG83" i="4"/>
  <c r="KI82" i="4"/>
  <c r="KH82" i="4"/>
  <c r="KG82" i="4"/>
  <c r="KJ81" i="4"/>
  <c r="KI81" i="4"/>
  <c r="KH81" i="4"/>
  <c r="KG81" i="4"/>
  <c r="KJ80" i="4"/>
  <c r="KI80" i="4"/>
  <c r="KH80" i="4"/>
  <c r="KG80" i="4"/>
  <c r="KJ79" i="4"/>
  <c r="KI79" i="4"/>
  <c r="KH79" i="4"/>
  <c r="KG79" i="4"/>
  <c r="KJ78" i="4"/>
  <c r="KI78" i="4"/>
  <c r="KH78" i="4"/>
  <c r="KG78" i="4"/>
  <c r="KJ77" i="4"/>
  <c r="KI77" i="4"/>
  <c r="KH77" i="4"/>
  <c r="KG77" i="4"/>
  <c r="KJ76" i="4"/>
  <c r="KI76" i="4"/>
  <c r="KH76" i="4"/>
  <c r="KG76" i="4"/>
  <c r="KJ75" i="4"/>
  <c r="KI75" i="4"/>
  <c r="KH75" i="4"/>
  <c r="KG75" i="4"/>
  <c r="KJ74" i="4"/>
  <c r="KI74" i="4"/>
  <c r="KH74" i="4"/>
  <c r="KG74" i="4"/>
  <c r="KJ73" i="4"/>
  <c r="KI73" i="4"/>
  <c r="KH73" i="4"/>
  <c r="KG73" i="4"/>
  <c r="KJ72" i="4"/>
  <c r="KI72" i="4"/>
  <c r="KH72" i="4"/>
  <c r="KG72" i="4"/>
  <c r="KN71" i="4"/>
  <c r="KI71" i="4"/>
  <c r="KH71" i="4"/>
  <c r="KG71" i="4"/>
  <c r="KI70" i="4"/>
  <c r="KH70" i="4"/>
  <c r="KG70" i="4"/>
  <c r="KI69" i="4"/>
  <c r="KH69" i="4"/>
  <c r="KG69" i="4"/>
  <c r="KI68" i="4"/>
  <c r="KH68" i="4"/>
  <c r="KG68" i="4"/>
  <c r="KI67" i="4"/>
  <c r="KH67" i="4"/>
  <c r="KG67" i="4"/>
  <c r="KI66" i="4"/>
  <c r="KH66" i="4"/>
  <c r="KG66" i="4"/>
  <c r="KI65" i="4"/>
  <c r="KH65" i="4"/>
  <c r="KG65" i="4"/>
  <c r="KP64" i="4"/>
  <c r="KP81" i="4" s="1"/>
  <c r="KJ64" i="4"/>
  <c r="KI64" i="4"/>
  <c r="KH64" i="4"/>
  <c r="KG64" i="4"/>
  <c r="KP63" i="4"/>
  <c r="KP80" i="4" s="1"/>
  <c r="KJ63" i="4"/>
  <c r="KI63" i="4"/>
  <c r="KH63" i="4"/>
  <c r="KG63" i="4"/>
  <c r="KP62" i="4"/>
  <c r="KP79" i="4" s="1"/>
  <c r="KJ62" i="4"/>
  <c r="KI62" i="4"/>
  <c r="KH62" i="4"/>
  <c r="KG62" i="4"/>
  <c r="KP61" i="4"/>
  <c r="KP78" i="4" s="1"/>
  <c r="KJ61" i="4"/>
  <c r="KI61" i="4"/>
  <c r="KH61" i="4"/>
  <c r="KG61" i="4"/>
  <c r="KP60" i="4"/>
  <c r="KP77" i="4" s="1"/>
  <c r="KJ60" i="4"/>
  <c r="KI60" i="4"/>
  <c r="KH60" i="4"/>
  <c r="KG60" i="4"/>
  <c r="KP59" i="4"/>
  <c r="KP76" i="4" s="1"/>
  <c r="KJ59" i="4"/>
  <c r="KI59" i="4"/>
  <c r="KH59" i="4"/>
  <c r="KG59" i="4"/>
  <c r="KP58" i="4"/>
  <c r="KP75" i="4" s="1"/>
  <c r="KJ58" i="4"/>
  <c r="KI58" i="4"/>
  <c r="KH58" i="4"/>
  <c r="KG58" i="4"/>
  <c r="KP57" i="4"/>
  <c r="KP74" i="4" s="1"/>
  <c r="KJ57" i="4"/>
  <c r="KI57" i="4"/>
  <c r="KH57" i="4"/>
  <c r="KG57" i="4"/>
  <c r="KP56" i="4"/>
  <c r="KP73" i="4" s="1"/>
  <c r="KJ56" i="4"/>
  <c r="KI56" i="4"/>
  <c r="KH56" i="4"/>
  <c r="KG56" i="4"/>
  <c r="KP55" i="4"/>
  <c r="KP72" i="4" s="1"/>
  <c r="KJ55" i="4"/>
  <c r="KI55" i="4"/>
  <c r="KH55" i="4"/>
  <c r="KG55" i="4"/>
  <c r="KT54" i="4"/>
  <c r="KT71" i="4" s="1"/>
  <c r="KN54" i="4"/>
  <c r="KI54" i="4"/>
  <c r="KH54" i="4"/>
  <c r="KG54" i="4"/>
  <c r="KI53" i="4"/>
  <c r="KH53" i="4"/>
  <c r="KG53" i="4"/>
  <c r="KI52" i="4"/>
  <c r="KH52" i="4"/>
  <c r="KG52" i="4"/>
  <c r="KI51" i="4"/>
  <c r="KH51" i="4"/>
  <c r="KG51" i="4"/>
  <c r="KI50" i="4"/>
  <c r="KH50" i="4"/>
  <c r="KG50" i="4"/>
  <c r="KI49" i="4"/>
  <c r="KH49" i="4"/>
  <c r="KG49" i="4"/>
  <c r="KI48" i="4"/>
  <c r="KH48" i="4"/>
  <c r="KG48" i="4"/>
  <c r="KI47" i="4"/>
  <c r="KH47" i="4"/>
  <c r="KG47" i="4"/>
  <c r="KI46" i="4"/>
  <c r="KH46" i="4"/>
  <c r="KG46" i="4"/>
  <c r="KI45" i="4"/>
  <c r="KH45" i="4"/>
  <c r="KG45" i="4"/>
  <c r="KI44" i="4"/>
  <c r="KH44" i="4"/>
  <c r="KG44" i="4"/>
  <c r="KI43" i="4"/>
  <c r="KH43" i="4"/>
  <c r="KG43" i="4"/>
  <c r="KI42" i="4"/>
  <c r="KH42" i="4"/>
  <c r="KG42" i="4"/>
  <c r="KI41" i="4"/>
  <c r="KH41" i="4"/>
  <c r="KG41" i="4"/>
  <c r="KI40" i="4"/>
  <c r="KH40" i="4"/>
  <c r="KG40" i="4"/>
  <c r="KI39" i="4"/>
  <c r="KH39" i="4"/>
  <c r="KG39" i="4"/>
  <c r="KI38" i="4"/>
  <c r="KH38" i="4"/>
  <c r="KG38" i="4"/>
  <c r="KI37" i="4"/>
  <c r="KH37" i="4"/>
  <c r="KG37" i="4"/>
  <c r="KI36" i="4"/>
  <c r="KH36" i="4"/>
  <c r="KG36" i="4"/>
  <c r="KI35" i="4"/>
  <c r="KH35" i="4"/>
  <c r="KG35" i="4"/>
  <c r="KI34" i="4"/>
  <c r="KH34" i="4"/>
  <c r="KG34" i="4"/>
  <c r="KI33" i="4"/>
  <c r="KH33" i="4"/>
  <c r="KG33" i="4"/>
  <c r="KI32" i="4"/>
  <c r="KH32" i="4"/>
  <c r="KG32" i="4"/>
  <c r="KI31" i="4"/>
  <c r="KH31" i="4"/>
  <c r="KG31" i="4"/>
  <c r="KJ30" i="4"/>
  <c r="KJ47" i="4" s="1"/>
  <c r="KI30" i="4"/>
  <c r="KH30" i="4"/>
  <c r="KG30" i="4"/>
  <c r="KJ29" i="4"/>
  <c r="KJ46" i="4" s="1"/>
  <c r="KI29" i="4"/>
  <c r="KH29" i="4"/>
  <c r="KG29" i="4"/>
  <c r="KJ28" i="4"/>
  <c r="KJ45" i="4" s="1"/>
  <c r="KI28" i="4"/>
  <c r="KH28" i="4"/>
  <c r="KG28" i="4"/>
  <c r="KJ27" i="4"/>
  <c r="KJ44" i="4" s="1"/>
  <c r="KI27" i="4"/>
  <c r="KH27" i="4"/>
  <c r="KG27" i="4"/>
  <c r="KJ26" i="4"/>
  <c r="KJ43" i="4" s="1"/>
  <c r="KI26" i="4"/>
  <c r="KH26" i="4"/>
  <c r="KG26" i="4"/>
  <c r="KJ25" i="4"/>
  <c r="KJ42" i="4" s="1"/>
  <c r="KI25" i="4"/>
  <c r="KH25" i="4"/>
  <c r="KG25" i="4"/>
  <c r="KJ24" i="4"/>
  <c r="KJ41" i="4" s="1"/>
  <c r="KI24" i="4"/>
  <c r="KH24" i="4"/>
  <c r="KG24" i="4"/>
  <c r="KJ23" i="4"/>
  <c r="KJ40" i="4" s="1"/>
  <c r="KI23" i="4"/>
  <c r="KH23" i="4"/>
  <c r="KG23" i="4"/>
  <c r="KJ22" i="4"/>
  <c r="KJ39" i="4" s="1"/>
  <c r="KI22" i="4"/>
  <c r="KH22" i="4"/>
  <c r="KG22" i="4"/>
  <c r="KJ21" i="4"/>
  <c r="KJ38" i="4" s="1"/>
  <c r="KI21" i="4"/>
  <c r="KH21" i="4"/>
  <c r="KG21" i="4"/>
  <c r="KN20" i="4"/>
  <c r="KN37" i="4" s="1"/>
  <c r="KI20" i="4"/>
  <c r="KH20" i="4"/>
  <c r="KG20" i="4"/>
  <c r="KI19" i="4"/>
  <c r="KH19" i="4"/>
  <c r="KG19" i="4"/>
  <c r="KI18" i="4"/>
  <c r="KH18" i="4"/>
  <c r="KG18" i="4"/>
  <c r="KI17" i="4"/>
  <c r="KH17" i="4"/>
  <c r="KG17" i="4"/>
  <c r="KI16" i="4"/>
  <c r="KH16" i="4"/>
  <c r="KG16" i="4"/>
  <c r="KI15" i="4"/>
  <c r="KH15" i="4"/>
  <c r="KG15" i="4"/>
  <c r="KI14" i="4"/>
  <c r="KH14" i="4"/>
  <c r="KG14" i="4"/>
  <c r="KI13" i="4"/>
  <c r="KH13" i="4"/>
  <c r="KG13" i="4"/>
  <c r="KI12" i="4"/>
  <c r="KH12" i="4"/>
  <c r="KG12" i="4"/>
  <c r="KI11" i="4"/>
  <c r="KH11" i="4"/>
  <c r="KG11" i="4"/>
  <c r="KI10" i="4"/>
  <c r="KH10" i="4"/>
  <c r="KG10" i="4"/>
  <c r="KI9" i="4"/>
  <c r="KH9" i="4"/>
  <c r="KG9" i="4"/>
  <c r="KI8" i="4"/>
  <c r="KH8" i="4"/>
  <c r="KG8" i="4"/>
  <c r="KI7" i="4"/>
  <c r="KH7" i="4"/>
  <c r="KG7" i="4"/>
  <c r="KI6" i="4"/>
  <c r="KH6" i="4"/>
  <c r="KG6" i="4"/>
  <c r="KI5" i="4"/>
  <c r="KH5" i="4"/>
  <c r="KG5" i="4"/>
  <c r="KI4" i="4"/>
  <c r="KH4" i="4"/>
  <c r="KG4" i="4"/>
  <c r="KI3" i="4"/>
  <c r="KM3" i="4" s="1"/>
  <c r="KM20" i="4" s="1"/>
  <c r="KM37" i="4" s="1"/>
  <c r="KH3" i="4"/>
  <c r="KK89" i="4" s="1"/>
  <c r="KK106" i="4" s="1"/>
  <c r="KK123" i="4" s="1"/>
  <c r="KG3" i="4"/>
  <c r="KR20" i="4" s="1"/>
  <c r="KL54" i="4" s="1"/>
  <c r="JL283" i="4"/>
  <c r="JK283" i="4"/>
  <c r="JJ283" i="4"/>
  <c r="JL282" i="4"/>
  <c r="JK282" i="4"/>
  <c r="JJ282" i="4"/>
  <c r="JL281" i="4"/>
  <c r="JK281" i="4"/>
  <c r="JJ281" i="4"/>
  <c r="JL280" i="4"/>
  <c r="JK280" i="4"/>
  <c r="JJ280" i="4"/>
  <c r="JL279" i="4"/>
  <c r="JK279" i="4"/>
  <c r="JJ279" i="4"/>
  <c r="JL278" i="4"/>
  <c r="JK278" i="4"/>
  <c r="JJ278" i="4"/>
  <c r="JL277" i="4"/>
  <c r="JK277" i="4"/>
  <c r="JJ277" i="4"/>
  <c r="JL276" i="4"/>
  <c r="JK276" i="4"/>
  <c r="JJ276" i="4"/>
  <c r="JL275" i="4"/>
  <c r="JK275" i="4"/>
  <c r="JJ275" i="4"/>
  <c r="JL274" i="4"/>
  <c r="JK274" i="4"/>
  <c r="JJ274" i="4"/>
  <c r="JL273" i="4"/>
  <c r="JK273" i="4"/>
  <c r="JJ273" i="4"/>
  <c r="JL272" i="4"/>
  <c r="JK272" i="4"/>
  <c r="JJ272" i="4"/>
  <c r="JL271" i="4"/>
  <c r="JK271" i="4"/>
  <c r="JJ271" i="4"/>
  <c r="JL270" i="4"/>
  <c r="JK270" i="4"/>
  <c r="JJ270" i="4"/>
  <c r="JL269" i="4"/>
  <c r="JK269" i="4"/>
  <c r="JJ269" i="4"/>
  <c r="JL268" i="4"/>
  <c r="JK268" i="4"/>
  <c r="JJ268" i="4"/>
  <c r="JL267" i="4"/>
  <c r="JK267" i="4"/>
  <c r="JJ267" i="4"/>
  <c r="JL266" i="4"/>
  <c r="JK266" i="4"/>
  <c r="JJ266" i="4"/>
  <c r="JL265" i="4"/>
  <c r="JK265" i="4"/>
  <c r="JJ265" i="4"/>
  <c r="JL264" i="4"/>
  <c r="JK264" i="4"/>
  <c r="JJ264" i="4"/>
  <c r="JL263" i="4"/>
  <c r="JK263" i="4"/>
  <c r="JJ263" i="4"/>
  <c r="JL262" i="4"/>
  <c r="JK262" i="4"/>
  <c r="JJ262" i="4"/>
  <c r="JL261" i="4"/>
  <c r="JK261" i="4"/>
  <c r="JJ261" i="4"/>
  <c r="JL260" i="4"/>
  <c r="JK260" i="4"/>
  <c r="JJ260" i="4"/>
  <c r="JL259" i="4"/>
  <c r="JK259" i="4"/>
  <c r="JJ259" i="4"/>
  <c r="JL258" i="4"/>
  <c r="JK258" i="4"/>
  <c r="JJ258" i="4"/>
  <c r="JL257" i="4"/>
  <c r="JK257" i="4"/>
  <c r="JJ257" i="4"/>
  <c r="JL256" i="4"/>
  <c r="JK256" i="4"/>
  <c r="JJ256" i="4"/>
  <c r="JL255" i="4"/>
  <c r="JK255" i="4"/>
  <c r="JJ255" i="4"/>
  <c r="JL254" i="4"/>
  <c r="JK254" i="4"/>
  <c r="JJ254" i="4"/>
  <c r="JL253" i="4"/>
  <c r="JK253" i="4"/>
  <c r="JJ253" i="4"/>
  <c r="JL252" i="4"/>
  <c r="JK252" i="4"/>
  <c r="JJ252" i="4"/>
  <c r="JL251" i="4"/>
  <c r="JK251" i="4"/>
  <c r="JJ251" i="4"/>
  <c r="JL250" i="4"/>
  <c r="JK250" i="4"/>
  <c r="JJ250" i="4"/>
  <c r="JL249" i="4"/>
  <c r="JK249" i="4"/>
  <c r="JJ249" i="4"/>
  <c r="JL248" i="4"/>
  <c r="JK248" i="4"/>
  <c r="JJ248" i="4"/>
  <c r="JL247" i="4"/>
  <c r="JK247" i="4"/>
  <c r="JJ247" i="4"/>
  <c r="JL246" i="4"/>
  <c r="JK246" i="4"/>
  <c r="JJ246" i="4"/>
  <c r="JL245" i="4"/>
  <c r="JK245" i="4"/>
  <c r="JJ245" i="4"/>
  <c r="JL244" i="4"/>
  <c r="JK244" i="4"/>
  <c r="JJ244" i="4"/>
  <c r="JL243" i="4"/>
  <c r="JK243" i="4"/>
  <c r="JJ243" i="4"/>
  <c r="JL242" i="4"/>
  <c r="JK242" i="4"/>
  <c r="JJ242" i="4"/>
  <c r="JL241" i="4"/>
  <c r="JK241" i="4"/>
  <c r="JJ241" i="4"/>
  <c r="JL240" i="4"/>
  <c r="JK240" i="4"/>
  <c r="JJ240" i="4"/>
  <c r="JL239" i="4"/>
  <c r="JK239" i="4"/>
  <c r="JJ239" i="4"/>
  <c r="JL238" i="4"/>
  <c r="JK238" i="4"/>
  <c r="JJ238" i="4"/>
  <c r="JL237" i="4"/>
  <c r="JK237" i="4"/>
  <c r="JJ237" i="4"/>
  <c r="JL236" i="4"/>
  <c r="JK236" i="4"/>
  <c r="JJ236" i="4"/>
  <c r="JL235" i="4"/>
  <c r="JK235" i="4"/>
  <c r="JJ235" i="4"/>
  <c r="JL234" i="4"/>
  <c r="JK234" i="4"/>
  <c r="JJ234" i="4"/>
  <c r="JL233" i="4"/>
  <c r="JK233" i="4"/>
  <c r="JJ233" i="4"/>
  <c r="JL232" i="4"/>
  <c r="JK232" i="4"/>
  <c r="JJ232" i="4"/>
  <c r="JL231" i="4"/>
  <c r="JK231" i="4"/>
  <c r="JJ231" i="4"/>
  <c r="JL230" i="4"/>
  <c r="JK230" i="4"/>
  <c r="JJ230" i="4"/>
  <c r="JL229" i="4"/>
  <c r="JK229" i="4"/>
  <c r="JJ229" i="4"/>
  <c r="JL228" i="4"/>
  <c r="JK228" i="4"/>
  <c r="JJ228" i="4"/>
  <c r="JL227" i="4"/>
  <c r="JK227" i="4"/>
  <c r="JJ227" i="4"/>
  <c r="JL226" i="4"/>
  <c r="JK226" i="4"/>
  <c r="JJ226" i="4"/>
  <c r="JL225" i="4"/>
  <c r="JK225" i="4"/>
  <c r="JJ225" i="4"/>
  <c r="JL224" i="4"/>
  <c r="JK224" i="4"/>
  <c r="JJ224" i="4"/>
  <c r="JL223" i="4"/>
  <c r="JK223" i="4"/>
  <c r="JJ223" i="4"/>
  <c r="JL222" i="4"/>
  <c r="JK222" i="4"/>
  <c r="JJ222" i="4"/>
  <c r="JL221" i="4"/>
  <c r="JK221" i="4"/>
  <c r="JJ221" i="4"/>
  <c r="JL220" i="4"/>
  <c r="JK220" i="4"/>
  <c r="JJ220" i="4"/>
  <c r="JL219" i="4"/>
  <c r="JK219" i="4"/>
  <c r="JJ219" i="4"/>
  <c r="JL218" i="4"/>
  <c r="JK218" i="4"/>
  <c r="JJ218" i="4"/>
  <c r="JL217" i="4"/>
  <c r="JK217" i="4"/>
  <c r="JJ217" i="4"/>
  <c r="JL216" i="4"/>
  <c r="JK216" i="4"/>
  <c r="JJ216" i="4"/>
  <c r="JL215" i="4"/>
  <c r="JK215" i="4"/>
  <c r="JJ215" i="4"/>
  <c r="JL214" i="4"/>
  <c r="JK214" i="4"/>
  <c r="JJ214" i="4"/>
  <c r="JL213" i="4"/>
  <c r="JK213" i="4"/>
  <c r="JJ213" i="4"/>
  <c r="JL212" i="4"/>
  <c r="JK212" i="4"/>
  <c r="JJ212" i="4"/>
  <c r="JL211" i="4"/>
  <c r="JK211" i="4"/>
  <c r="JJ211" i="4"/>
  <c r="JL210" i="4"/>
  <c r="JK210" i="4"/>
  <c r="JJ210" i="4"/>
  <c r="JL209" i="4"/>
  <c r="JK209" i="4"/>
  <c r="JJ209" i="4"/>
  <c r="JL208" i="4"/>
  <c r="JK208" i="4"/>
  <c r="JJ208" i="4"/>
  <c r="JL207" i="4"/>
  <c r="JK207" i="4"/>
  <c r="JJ207" i="4"/>
  <c r="JL206" i="4"/>
  <c r="JK206" i="4"/>
  <c r="JJ206" i="4"/>
  <c r="JL205" i="4"/>
  <c r="JK205" i="4"/>
  <c r="JJ205" i="4"/>
  <c r="JL204" i="4"/>
  <c r="JK204" i="4"/>
  <c r="JJ204" i="4"/>
  <c r="JL203" i="4"/>
  <c r="JK203" i="4"/>
  <c r="JJ203" i="4"/>
  <c r="JL202" i="4"/>
  <c r="JK202" i="4"/>
  <c r="JJ202" i="4"/>
  <c r="JL201" i="4"/>
  <c r="JK201" i="4"/>
  <c r="JJ201" i="4"/>
  <c r="JL200" i="4"/>
  <c r="JK200" i="4"/>
  <c r="JJ200" i="4"/>
  <c r="JL199" i="4"/>
  <c r="JK199" i="4"/>
  <c r="JJ199" i="4"/>
  <c r="JL198" i="4"/>
  <c r="JK198" i="4"/>
  <c r="JJ198" i="4"/>
  <c r="JL197" i="4"/>
  <c r="JK197" i="4"/>
  <c r="JJ197" i="4"/>
  <c r="JL196" i="4"/>
  <c r="JK196" i="4"/>
  <c r="JJ196" i="4"/>
  <c r="JL195" i="4"/>
  <c r="JK195" i="4"/>
  <c r="JJ195" i="4"/>
  <c r="JL194" i="4"/>
  <c r="JK194" i="4"/>
  <c r="JJ194" i="4"/>
  <c r="JL193" i="4"/>
  <c r="JK193" i="4"/>
  <c r="JJ193" i="4"/>
  <c r="JL192" i="4"/>
  <c r="JK192" i="4"/>
  <c r="JJ192" i="4"/>
  <c r="JL191" i="4"/>
  <c r="JK191" i="4"/>
  <c r="JJ191" i="4"/>
  <c r="JL190" i="4"/>
  <c r="JK190" i="4"/>
  <c r="JJ190" i="4"/>
  <c r="JL189" i="4"/>
  <c r="JK189" i="4"/>
  <c r="JJ189" i="4"/>
  <c r="JL188" i="4"/>
  <c r="JK188" i="4"/>
  <c r="JJ188" i="4"/>
  <c r="JL187" i="4"/>
  <c r="JK187" i="4"/>
  <c r="JJ187" i="4"/>
  <c r="JL186" i="4"/>
  <c r="JK186" i="4"/>
  <c r="JJ186" i="4"/>
  <c r="JL185" i="4"/>
  <c r="JK185" i="4"/>
  <c r="JJ185" i="4"/>
  <c r="JL184" i="4"/>
  <c r="JK184" i="4"/>
  <c r="JJ184" i="4"/>
  <c r="JL183" i="4"/>
  <c r="JK183" i="4"/>
  <c r="JJ183" i="4"/>
  <c r="JL182" i="4"/>
  <c r="JK182" i="4"/>
  <c r="JJ182" i="4"/>
  <c r="JL181" i="4"/>
  <c r="JK181" i="4"/>
  <c r="JJ181" i="4"/>
  <c r="JL180" i="4"/>
  <c r="JK180" i="4"/>
  <c r="JJ180" i="4"/>
  <c r="JL179" i="4"/>
  <c r="JK179" i="4"/>
  <c r="JJ179" i="4"/>
  <c r="JL178" i="4"/>
  <c r="JK178" i="4"/>
  <c r="JJ178" i="4"/>
  <c r="JL177" i="4"/>
  <c r="JK177" i="4"/>
  <c r="JJ177" i="4"/>
  <c r="JL176" i="4"/>
  <c r="JK176" i="4"/>
  <c r="JJ176" i="4"/>
  <c r="JL175" i="4"/>
  <c r="JK175" i="4"/>
  <c r="JJ175" i="4"/>
  <c r="JL174" i="4"/>
  <c r="JK174" i="4"/>
  <c r="JJ174" i="4"/>
  <c r="JL173" i="4"/>
  <c r="JK173" i="4"/>
  <c r="JJ173" i="4"/>
  <c r="JL172" i="4"/>
  <c r="JK172" i="4"/>
  <c r="JJ172" i="4"/>
  <c r="JL171" i="4"/>
  <c r="JK171" i="4"/>
  <c r="JJ171" i="4"/>
  <c r="JL170" i="4"/>
  <c r="JK170" i="4"/>
  <c r="JJ170" i="4"/>
  <c r="JL169" i="4"/>
  <c r="JK169" i="4"/>
  <c r="JJ169" i="4"/>
  <c r="JL168" i="4"/>
  <c r="JK168" i="4"/>
  <c r="JJ168" i="4"/>
  <c r="JM167" i="4"/>
  <c r="JL167" i="4"/>
  <c r="JK167" i="4"/>
  <c r="JJ167" i="4"/>
  <c r="JM166" i="4"/>
  <c r="JL166" i="4"/>
  <c r="JK166" i="4"/>
  <c r="JJ166" i="4"/>
  <c r="JM165" i="4"/>
  <c r="JL165" i="4"/>
  <c r="JK165" i="4"/>
  <c r="JJ165" i="4"/>
  <c r="JM164" i="4"/>
  <c r="JL164" i="4"/>
  <c r="JK164" i="4"/>
  <c r="JJ164" i="4"/>
  <c r="JM163" i="4"/>
  <c r="JL163" i="4"/>
  <c r="JK163" i="4"/>
  <c r="JJ163" i="4"/>
  <c r="JM162" i="4"/>
  <c r="JL162" i="4"/>
  <c r="JK162" i="4"/>
  <c r="JJ162" i="4"/>
  <c r="JM161" i="4"/>
  <c r="JL161" i="4"/>
  <c r="JK161" i="4"/>
  <c r="JJ161" i="4"/>
  <c r="JM160" i="4"/>
  <c r="JL160" i="4"/>
  <c r="JK160" i="4"/>
  <c r="JJ160" i="4"/>
  <c r="JM159" i="4"/>
  <c r="JL159" i="4"/>
  <c r="JK159" i="4"/>
  <c r="JJ159" i="4"/>
  <c r="JM158" i="4"/>
  <c r="JL158" i="4"/>
  <c r="JK158" i="4"/>
  <c r="JJ158" i="4"/>
  <c r="JQ157" i="4"/>
  <c r="JL157" i="4"/>
  <c r="JK157" i="4"/>
  <c r="JJ157" i="4"/>
  <c r="JL156" i="4"/>
  <c r="JK156" i="4"/>
  <c r="JJ156" i="4"/>
  <c r="JL155" i="4"/>
  <c r="JK155" i="4"/>
  <c r="JJ155" i="4"/>
  <c r="JL154" i="4"/>
  <c r="JK154" i="4"/>
  <c r="JJ154" i="4"/>
  <c r="JL153" i="4"/>
  <c r="JK153" i="4"/>
  <c r="JJ153" i="4"/>
  <c r="JL152" i="4"/>
  <c r="JK152" i="4"/>
  <c r="JJ152" i="4"/>
  <c r="JL151" i="4"/>
  <c r="JK151" i="4"/>
  <c r="JJ151" i="4"/>
  <c r="JS150" i="4"/>
  <c r="JS167" i="4" s="1"/>
  <c r="JM150" i="4"/>
  <c r="JL150" i="4"/>
  <c r="JK150" i="4"/>
  <c r="JJ150" i="4"/>
  <c r="JS149" i="4"/>
  <c r="JS166" i="4" s="1"/>
  <c r="JM149" i="4"/>
  <c r="JL149" i="4"/>
  <c r="JK149" i="4"/>
  <c r="JJ149" i="4"/>
  <c r="JS148" i="4"/>
  <c r="JS165" i="4" s="1"/>
  <c r="JM148" i="4"/>
  <c r="JL148" i="4"/>
  <c r="JK148" i="4"/>
  <c r="JJ148" i="4"/>
  <c r="JS147" i="4"/>
  <c r="JS164" i="4" s="1"/>
  <c r="JM147" i="4"/>
  <c r="JL147" i="4"/>
  <c r="JK147" i="4"/>
  <c r="JJ147" i="4"/>
  <c r="JS146" i="4"/>
  <c r="JS163" i="4" s="1"/>
  <c r="JM146" i="4"/>
  <c r="JL146" i="4"/>
  <c r="JK146" i="4"/>
  <c r="JJ146" i="4"/>
  <c r="JS145" i="4"/>
  <c r="JS162" i="4" s="1"/>
  <c r="JM145" i="4"/>
  <c r="JL145" i="4"/>
  <c r="JK145" i="4"/>
  <c r="JJ145" i="4"/>
  <c r="JS144" i="4"/>
  <c r="JS161" i="4" s="1"/>
  <c r="JM144" i="4"/>
  <c r="JL144" i="4"/>
  <c r="JK144" i="4"/>
  <c r="JJ144" i="4"/>
  <c r="JS143" i="4"/>
  <c r="JS160" i="4" s="1"/>
  <c r="JM143" i="4"/>
  <c r="JL143" i="4"/>
  <c r="JK143" i="4"/>
  <c r="JJ143" i="4"/>
  <c r="JS142" i="4"/>
  <c r="JS159" i="4" s="1"/>
  <c r="JM142" i="4"/>
  <c r="JL142" i="4"/>
  <c r="JK142" i="4"/>
  <c r="JJ142" i="4"/>
  <c r="JS141" i="4"/>
  <c r="JS158" i="4" s="1"/>
  <c r="JM141" i="4"/>
  <c r="JL141" i="4"/>
  <c r="JK141" i="4"/>
  <c r="JJ141" i="4"/>
  <c r="JW140" i="4"/>
  <c r="JW157" i="4" s="1"/>
  <c r="JQ140" i="4"/>
  <c r="JL140" i="4"/>
  <c r="JK140" i="4"/>
  <c r="JJ140" i="4"/>
  <c r="JL139" i="4"/>
  <c r="JK139" i="4"/>
  <c r="JJ139" i="4"/>
  <c r="JL138" i="4"/>
  <c r="JK138" i="4"/>
  <c r="JJ138" i="4"/>
  <c r="JL137" i="4"/>
  <c r="JK137" i="4"/>
  <c r="JJ137" i="4"/>
  <c r="JL136" i="4"/>
  <c r="JK136" i="4"/>
  <c r="JJ136" i="4"/>
  <c r="JL135" i="4"/>
  <c r="JK135" i="4"/>
  <c r="JJ135" i="4"/>
  <c r="JL134" i="4"/>
  <c r="JK134" i="4"/>
  <c r="JJ134" i="4"/>
  <c r="JL133" i="4"/>
  <c r="JK133" i="4"/>
  <c r="JJ133" i="4"/>
  <c r="JL132" i="4"/>
  <c r="JK132" i="4"/>
  <c r="JJ132" i="4"/>
  <c r="JL131" i="4"/>
  <c r="JK131" i="4"/>
  <c r="JJ131" i="4"/>
  <c r="JL130" i="4"/>
  <c r="JK130" i="4"/>
  <c r="JJ130" i="4"/>
  <c r="JL129" i="4"/>
  <c r="JK129" i="4"/>
  <c r="JJ129" i="4"/>
  <c r="JL128" i="4"/>
  <c r="JK128" i="4"/>
  <c r="JJ128" i="4"/>
  <c r="JL127" i="4"/>
  <c r="JK127" i="4"/>
  <c r="JJ127" i="4"/>
  <c r="JL126" i="4"/>
  <c r="JK126" i="4"/>
  <c r="JJ126" i="4"/>
  <c r="JL125" i="4"/>
  <c r="JK125" i="4"/>
  <c r="JJ125" i="4"/>
  <c r="JL124" i="4"/>
  <c r="JK124" i="4"/>
  <c r="JJ124" i="4"/>
  <c r="JL123" i="4"/>
  <c r="JK123" i="4"/>
  <c r="JJ123" i="4"/>
  <c r="JL122" i="4"/>
  <c r="JK122" i="4"/>
  <c r="JJ122" i="4"/>
  <c r="JL121" i="4"/>
  <c r="JK121" i="4"/>
  <c r="JJ121" i="4"/>
  <c r="JL120" i="4"/>
  <c r="JK120" i="4"/>
  <c r="JJ120" i="4"/>
  <c r="JL119" i="4"/>
  <c r="JK119" i="4"/>
  <c r="JJ119" i="4"/>
  <c r="JL118" i="4"/>
  <c r="JK118" i="4"/>
  <c r="JJ118" i="4"/>
  <c r="JL117" i="4"/>
  <c r="JK117" i="4"/>
  <c r="JJ117" i="4"/>
  <c r="JM116" i="4"/>
  <c r="JM133" i="4" s="1"/>
  <c r="JL116" i="4"/>
  <c r="JK116" i="4"/>
  <c r="JJ116" i="4"/>
  <c r="JM115" i="4"/>
  <c r="JM132" i="4" s="1"/>
  <c r="JL115" i="4"/>
  <c r="JK115" i="4"/>
  <c r="JJ115" i="4"/>
  <c r="JM114" i="4"/>
  <c r="JM131" i="4" s="1"/>
  <c r="JL114" i="4"/>
  <c r="JK114" i="4"/>
  <c r="JJ114" i="4"/>
  <c r="JM113" i="4"/>
  <c r="JM130" i="4" s="1"/>
  <c r="JL113" i="4"/>
  <c r="JK113" i="4"/>
  <c r="JJ113" i="4"/>
  <c r="JM112" i="4"/>
  <c r="JM129" i="4" s="1"/>
  <c r="JL112" i="4"/>
  <c r="JK112" i="4"/>
  <c r="JJ112" i="4"/>
  <c r="JM111" i="4"/>
  <c r="JM128" i="4" s="1"/>
  <c r="JL111" i="4"/>
  <c r="JK111" i="4"/>
  <c r="JJ111" i="4"/>
  <c r="JM110" i="4"/>
  <c r="JM127" i="4" s="1"/>
  <c r="JL110" i="4"/>
  <c r="JK110" i="4"/>
  <c r="JJ110" i="4"/>
  <c r="JM109" i="4"/>
  <c r="JM126" i="4" s="1"/>
  <c r="JL109" i="4"/>
  <c r="JK109" i="4"/>
  <c r="JJ109" i="4"/>
  <c r="JM108" i="4"/>
  <c r="JM125" i="4" s="1"/>
  <c r="JL108" i="4"/>
  <c r="JK108" i="4"/>
  <c r="JJ108" i="4"/>
  <c r="JM107" i="4"/>
  <c r="JM124" i="4" s="1"/>
  <c r="JL107" i="4"/>
  <c r="JK107" i="4"/>
  <c r="JJ107" i="4"/>
  <c r="JQ106" i="4"/>
  <c r="JQ123" i="4" s="1"/>
  <c r="JL106" i="4"/>
  <c r="JK106" i="4"/>
  <c r="JJ106" i="4"/>
  <c r="JL105" i="4"/>
  <c r="JK105" i="4"/>
  <c r="JJ105" i="4"/>
  <c r="JL104" i="4"/>
  <c r="JK104" i="4"/>
  <c r="JJ104" i="4"/>
  <c r="JL103" i="4"/>
  <c r="JK103" i="4"/>
  <c r="JJ103" i="4"/>
  <c r="JL102" i="4"/>
  <c r="JK102" i="4"/>
  <c r="JJ102" i="4"/>
  <c r="JL101" i="4"/>
  <c r="JK101" i="4"/>
  <c r="JJ101" i="4"/>
  <c r="JL100" i="4"/>
  <c r="JK100" i="4"/>
  <c r="JJ100" i="4"/>
  <c r="JL99" i="4"/>
  <c r="JK99" i="4"/>
  <c r="JJ99" i="4"/>
  <c r="JL98" i="4"/>
  <c r="JK98" i="4"/>
  <c r="JJ98" i="4"/>
  <c r="JL97" i="4"/>
  <c r="JK97" i="4"/>
  <c r="JJ97" i="4"/>
  <c r="JL96" i="4"/>
  <c r="JK96" i="4"/>
  <c r="JJ96" i="4"/>
  <c r="JL95" i="4"/>
  <c r="JK95" i="4"/>
  <c r="JJ95" i="4"/>
  <c r="JL94" i="4"/>
  <c r="JK94" i="4"/>
  <c r="JJ94" i="4"/>
  <c r="JL93" i="4"/>
  <c r="JK93" i="4"/>
  <c r="JJ93" i="4"/>
  <c r="JL92" i="4"/>
  <c r="JK92" i="4"/>
  <c r="JJ92" i="4"/>
  <c r="JL91" i="4"/>
  <c r="JK91" i="4"/>
  <c r="JJ91" i="4"/>
  <c r="JL90" i="4"/>
  <c r="JK90" i="4"/>
  <c r="JJ90" i="4"/>
  <c r="JL89" i="4"/>
  <c r="JK89" i="4"/>
  <c r="JJ89" i="4"/>
  <c r="JL88" i="4"/>
  <c r="JK88" i="4"/>
  <c r="JJ88" i="4"/>
  <c r="JL87" i="4"/>
  <c r="JK87" i="4"/>
  <c r="JJ87" i="4"/>
  <c r="JL86" i="4"/>
  <c r="JK86" i="4"/>
  <c r="JJ86" i="4"/>
  <c r="JL85" i="4"/>
  <c r="JK85" i="4"/>
  <c r="JJ85" i="4"/>
  <c r="JL84" i="4"/>
  <c r="JK84" i="4"/>
  <c r="JJ84" i="4"/>
  <c r="JL83" i="4"/>
  <c r="JK83" i="4"/>
  <c r="JJ83" i="4"/>
  <c r="JL82" i="4"/>
  <c r="JK82" i="4"/>
  <c r="JJ82" i="4"/>
  <c r="JM81" i="4"/>
  <c r="JL81" i="4"/>
  <c r="JK81" i="4"/>
  <c r="JJ81" i="4"/>
  <c r="JM80" i="4"/>
  <c r="JL80" i="4"/>
  <c r="JK80" i="4"/>
  <c r="JJ80" i="4"/>
  <c r="JM79" i="4"/>
  <c r="JL79" i="4"/>
  <c r="JK79" i="4"/>
  <c r="JJ79" i="4"/>
  <c r="JM78" i="4"/>
  <c r="JL78" i="4"/>
  <c r="JK78" i="4"/>
  <c r="JJ78" i="4"/>
  <c r="JM77" i="4"/>
  <c r="JL77" i="4"/>
  <c r="JK77" i="4"/>
  <c r="JJ77" i="4"/>
  <c r="JM76" i="4"/>
  <c r="JL76" i="4"/>
  <c r="JK76" i="4"/>
  <c r="JJ76" i="4"/>
  <c r="JM75" i="4"/>
  <c r="JL75" i="4"/>
  <c r="JK75" i="4"/>
  <c r="JJ75" i="4"/>
  <c r="JM74" i="4"/>
  <c r="JL74" i="4"/>
  <c r="JK74" i="4"/>
  <c r="JJ74" i="4"/>
  <c r="JM73" i="4"/>
  <c r="JL73" i="4"/>
  <c r="JK73" i="4"/>
  <c r="JJ73" i="4"/>
  <c r="JM72" i="4"/>
  <c r="JL72" i="4"/>
  <c r="JK72" i="4"/>
  <c r="JJ72" i="4"/>
  <c r="JQ71" i="4"/>
  <c r="JL71" i="4"/>
  <c r="JK71" i="4"/>
  <c r="JJ71" i="4"/>
  <c r="JL70" i="4"/>
  <c r="JK70" i="4"/>
  <c r="JJ70" i="4"/>
  <c r="JL69" i="4"/>
  <c r="JK69" i="4"/>
  <c r="JJ69" i="4"/>
  <c r="JL68" i="4"/>
  <c r="JK68" i="4"/>
  <c r="JJ68" i="4"/>
  <c r="JL67" i="4"/>
  <c r="JK67" i="4"/>
  <c r="JJ67" i="4"/>
  <c r="JL66" i="4"/>
  <c r="JK66" i="4"/>
  <c r="JJ66" i="4"/>
  <c r="JL65" i="4"/>
  <c r="JK65" i="4"/>
  <c r="JJ65" i="4"/>
  <c r="JS64" i="4"/>
  <c r="JS81" i="4" s="1"/>
  <c r="JM64" i="4"/>
  <c r="JL64" i="4"/>
  <c r="JK64" i="4"/>
  <c r="JJ64" i="4"/>
  <c r="JS63" i="4"/>
  <c r="JS80" i="4" s="1"/>
  <c r="JM63" i="4"/>
  <c r="JL63" i="4"/>
  <c r="JK63" i="4"/>
  <c r="JJ63" i="4"/>
  <c r="JS62" i="4"/>
  <c r="JS79" i="4" s="1"/>
  <c r="JM62" i="4"/>
  <c r="JL62" i="4"/>
  <c r="JK62" i="4"/>
  <c r="JJ62" i="4"/>
  <c r="JS61" i="4"/>
  <c r="JS78" i="4" s="1"/>
  <c r="JM61" i="4"/>
  <c r="JL61" i="4"/>
  <c r="JK61" i="4"/>
  <c r="JJ61" i="4"/>
  <c r="JS60" i="4"/>
  <c r="JS77" i="4" s="1"/>
  <c r="JM60" i="4"/>
  <c r="JL60" i="4"/>
  <c r="JK60" i="4"/>
  <c r="JJ60" i="4"/>
  <c r="JS59" i="4"/>
  <c r="JS76" i="4" s="1"/>
  <c r="JM59" i="4"/>
  <c r="JL59" i="4"/>
  <c r="JK59" i="4"/>
  <c r="JJ59" i="4"/>
  <c r="JS58" i="4"/>
  <c r="JS75" i="4" s="1"/>
  <c r="JM58" i="4"/>
  <c r="JL58" i="4"/>
  <c r="JK58" i="4"/>
  <c r="JJ58" i="4"/>
  <c r="JS57" i="4"/>
  <c r="JS74" i="4" s="1"/>
  <c r="JM57" i="4"/>
  <c r="JL57" i="4"/>
  <c r="JK57" i="4"/>
  <c r="JJ57" i="4"/>
  <c r="JS56" i="4"/>
  <c r="JS73" i="4" s="1"/>
  <c r="JM56" i="4"/>
  <c r="JL56" i="4"/>
  <c r="JK56" i="4"/>
  <c r="JJ56" i="4"/>
  <c r="JS55" i="4"/>
  <c r="JS72" i="4" s="1"/>
  <c r="JM55" i="4"/>
  <c r="JL55" i="4"/>
  <c r="JK55" i="4"/>
  <c r="JJ55" i="4"/>
  <c r="JW54" i="4"/>
  <c r="JW71" i="4" s="1"/>
  <c r="JQ54" i="4"/>
  <c r="JL54" i="4"/>
  <c r="JK54" i="4"/>
  <c r="JJ54" i="4"/>
  <c r="JL53" i="4"/>
  <c r="JK53" i="4"/>
  <c r="JJ53" i="4"/>
  <c r="JL52" i="4"/>
  <c r="JK52" i="4"/>
  <c r="JJ52" i="4"/>
  <c r="JL51" i="4"/>
  <c r="JK51" i="4"/>
  <c r="JJ51" i="4"/>
  <c r="JL50" i="4"/>
  <c r="JK50" i="4"/>
  <c r="JJ50" i="4"/>
  <c r="JL49" i="4"/>
  <c r="JK49" i="4"/>
  <c r="JJ49" i="4"/>
  <c r="JL48" i="4"/>
  <c r="JK48" i="4"/>
  <c r="JJ48" i="4"/>
  <c r="JL47" i="4"/>
  <c r="JK47" i="4"/>
  <c r="JJ47" i="4"/>
  <c r="JL46" i="4"/>
  <c r="JK46" i="4"/>
  <c r="JJ46" i="4"/>
  <c r="JL45" i="4"/>
  <c r="JK45" i="4"/>
  <c r="JJ45" i="4"/>
  <c r="JL44" i="4"/>
  <c r="JK44" i="4"/>
  <c r="JJ44" i="4"/>
  <c r="JL43" i="4"/>
  <c r="JK43" i="4"/>
  <c r="JJ43" i="4"/>
  <c r="JL42" i="4"/>
  <c r="JK42" i="4"/>
  <c r="JJ42" i="4"/>
  <c r="JL41" i="4"/>
  <c r="JK41" i="4"/>
  <c r="JJ41" i="4"/>
  <c r="JL40" i="4"/>
  <c r="JK40" i="4"/>
  <c r="JJ40" i="4"/>
  <c r="JL39" i="4"/>
  <c r="JK39" i="4"/>
  <c r="JJ39" i="4"/>
  <c r="JL38" i="4"/>
  <c r="JK38" i="4"/>
  <c r="JJ38" i="4"/>
  <c r="JL37" i="4"/>
  <c r="JK37" i="4"/>
  <c r="JJ37" i="4"/>
  <c r="JL36" i="4"/>
  <c r="JK36" i="4"/>
  <c r="JJ36" i="4"/>
  <c r="JL35" i="4"/>
  <c r="JK35" i="4"/>
  <c r="JJ35" i="4"/>
  <c r="JL34" i="4"/>
  <c r="JK34" i="4"/>
  <c r="JJ34" i="4"/>
  <c r="JL33" i="4"/>
  <c r="JK33" i="4"/>
  <c r="JJ33" i="4"/>
  <c r="JL32" i="4"/>
  <c r="JK32" i="4"/>
  <c r="JJ32" i="4"/>
  <c r="JL31" i="4"/>
  <c r="JK31" i="4"/>
  <c r="JJ31" i="4"/>
  <c r="JM30" i="4"/>
  <c r="JM47" i="4" s="1"/>
  <c r="JL30" i="4"/>
  <c r="JK30" i="4"/>
  <c r="JJ30" i="4"/>
  <c r="JM29" i="4"/>
  <c r="JM46" i="4" s="1"/>
  <c r="JL29" i="4"/>
  <c r="JK29" i="4"/>
  <c r="JJ29" i="4"/>
  <c r="JM28" i="4"/>
  <c r="JM45" i="4" s="1"/>
  <c r="JL28" i="4"/>
  <c r="JK28" i="4"/>
  <c r="JJ28" i="4"/>
  <c r="JM27" i="4"/>
  <c r="JM44" i="4" s="1"/>
  <c r="JL27" i="4"/>
  <c r="JK27" i="4"/>
  <c r="JJ27" i="4"/>
  <c r="JM26" i="4"/>
  <c r="JM43" i="4" s="1"/>
  <c r="JL26" i="4"/>
  <c r="JK26" i="4"/>
  <c r="JJ26" i="4"/>
  <c r="JM25" i="4"/>
  <c r="JM42" i="4" s="1"/>
  <c r="JL25" i="4"/>
  <c r="JK25" i="4"/>
  <c r="JJ25" i="4"/>
  <c r="JM24" i="4"/>
  <c r="JM41" i="4" s="1"/>
  <c r="JL24" i="4"/>
  <c r="JK24" i="4"/>
  <c r="JJ24" i="4"/>
  <c r="JM23" i="4"/>
  <c r="JM40" i="4" s="1"/>
  <c r="JL23" i="4"/>
  <c r="JK23" i="4"/>
  <c r="JJ23" i="4"/>
  <c r="JM22" i="4"/>
  <c r="JM39" i="4" s="1"/>
  <c r="JL22" i="4"/>
  <c r="JK22" i="4"/>
  <c r="JJ22" i="4"/>
  <c r="JM21" i="4"/>
  <c r="JM38" i="4" s="1"/>
  <c r="JL21" i="4"/>
  <c r="JK21" i="4"/>
  <c r="JJ21" i="4"/>
  <c r="JQ20" i="4"/>
  <c r="JQ37" i="4" s="1"/>
  <c r="JL20" i="4"/>
  <c r="JK20" i="4"/>
  <c r="JJ20" i="4"/>
  <c r="JL19" i="4"/>
  <c r="JK19" i="4"/>
  <c r="JJ19" i="4"/>
  <c r="JL18" i="4"/>
  <c r="JK18" i="4"/>
  <c r="JJ18" i="4"/>
  <c r="JL17" i="4"/>
  <c r="JK17" i="4"/>
  <c r="JJ17" i="4"/>
  <c r="JL16" i="4"/>
  <c r="JK16" i="4"/>
  <c r="JJ16" i="4"/>
  <c r="JL15" i="4"/>
  <c r="JK15" i="4"/>
  <c r="JJ15" i="4"/>
  <c r="JL14" i="4"/>
  <c r="JK14" i="4"/>
  <c r="JJ14" i="4"/>
  <c r="JL13" i="4"/>
  <c r="JK13" i="4"/>
  <c r="JJ13" i="4"/>
  <c r="JL12" i="4"/>
  <c r="JK12" i="4"/>
  <c r="JJ12" i="4"/>
  <c r="JL11" i="4"/>
  <c r="JK11" i="4"/>
  <c r="JJ11" i="4"/>
  <c r="JL10" i="4"/>
  <c r="JK10" i="4"/>
  <c r="JJ10" i="4"/>
  <c r="JL9" i="4"/>
  <c r="JK9" i="4"/>
  <c r="JJ9" i="4"/>
  <c r="JL8" i="4"/>
  <c r="JK8" i="4"/>
  <c r="JJ8" i="4"/>
  <c r="JL7" i="4"/>
  <c r="JK7" i="4"/>
  <c r="JJ7" i="4"/>
  <c r="JL6" i="4"/>
  <c r="JK6" i="4"/>
  <c r="JJ6" i="4"/>
  <c r="JL5" i="4"/>
  <c r="JK5" i="4"/>
  <c r="JJ5" i="4"/>
  <c r="JL4" i="4"/>
  <c r="JK4" i="4"/>
  <c r="JJ4" i="4"/>
  <c r="JL3" i="4"/>
  <c r="JV20" i="4" s="1"/>
  <c r="JP54" i="4" s="1"/>
  <c r="JK3" i="4"/>
  <c r="JT37" i="4" s="1"/>
  <c r="JN71" i="4" s="1"/>
  <c r="JJ3" i="4"/>
  <c r="JO89" i="4" s="1"/>
  <c r="JO106" i="4" s="1"/>
  <c r="JO123" i="4" s="1"/>
  <c r="IO283" i="4"/>
  <c r="IN283" i="4"/>
  <c r="IM283" i="4"/>
  <c r="IO282" i="4"/>
  <c r="IN282" i="4"/>
  <c r="IM282" i="4"/>
  <c r="IO281" i="4"/>
  <c r="IN281" i="4"/>
  <c r="IM281" i="4"/>
  <c r="IO280" i="4"/>
  <c r="IN280" i="4"/>
  <c r="IM280" i="4"/>
  <c r="IO279" i="4"/>
  <c r="IN279" i="4"/>
  <c r="IM279" i="4"/>
  <c r="IO278" i="4"/>
  <c r="IN278" i="4"/>
  <c r="IM278" i="4"/>
  <c r="IO277" i="4"/>
  <c r="IN277" i="4"/>
  <c r="IM277" i="4"/>
  <c r="IO276" i="4"/>
  <c r="IN276" i="4"/>
  <c r="IM276" i="4"/>
  <c r="IO275" i="4"/>
  <c r="IN275" i="4"/>
  <c r="IM275" i="4"/>
  <c r="IO274" i="4"/>
  <c r="IN274" i="4"/>
  <c r="IM274" i="4"/>
  <c r="IO273" i="4"/>
  <c r="IN273" i="4"/>
  <c r="IM273" i="4"/>
  <c r="IO272" i="4"/>
  <c r="IN272" i="4"/>
  <c r="IM272" i="4"/>
  <c r="IO271" i="4"/>
  <c r="IN271" i="4"/>
  <c r="IM271" i="4"/>
  <c r="IO270" i="4"/>
  <c r="IN270" i="4"/>
  <c r="IM270" i="4"/>
  <c r="IO269" i="4"/>
  <c r="IN269" i="4"/>
  <c r="IM269" i="4"/>
  <c r="IO268" i="4"/>
  <c r="IN268" i="4"/>
  <c r="IM268" i="4"/>
  <c r="IO267" i="4"/>
  <c r="IN267" i="4"/>
  <c r="IM267" i="4"/>
  <c r="IO266" i="4"/>
  <c r="IN266" i="4"/>
  <c r="IM266" i="4"/>
  <c r="IO265" i="4"/>
  <c r="IN265" i="4"/>
  <c r="IM265" i="4"/>
  <c r="IO264" i="4"/>
  <c r="IN264" i="4"/>
  <c r="IM264" i="4"/>
  <c r="IO263" i="4"/>
  <c r="IN263" i="4"/>
  <c r="IM263" i="4"/>
  <c r="IO262" i="4"/>
  <c r="IN262" i="4"/>
  <c r="IM262" i="4"/>
  <c r="IO261" i="4"/>
  <c r="IN261" i="4"/>
  <c r="IM261" i="4"/>
  <c r="IO260" i="4"/>
  <c r="IN260" i="4"/>
  <c r="IM260" i="4"/>
  <c r="IO259" i="4"/>
  <c r="IN259" i="4"/>
  <c r="IM259" i="4"/>
  <c r="IO258" i="4"/>
  <c r="IN258" i="4"/>
  <c r="IM258" i="4"/>
  <c r="IO257" i="4"/>
  <c r="IN257" i="4"/>
  <c r="IM257" i="4"/>
  <c r="IO256" i="4"/>
  <c r="IN256" i="4"/>
  <c r="IM256" i="4"/>
  <c r="IO255" i="4"/>
  <c r="IN255" i="4"/>
  <c r="IM255" i="4"/>
  <c r="IO254" i="4"/>
  <c r="IN254" i="4"/>
  <c r="IM254" i="4"/>
  <c r="IO253" i="4"/>
  <c r="IN253" i="4"/>
  <c r="IM253" i="4"/>
  <c r="IO252" i="4"/>
  <c r="IN252" i="4"/>
  <c r="IM252" i="4"/>
  <c r="IO251" i="4"/>
  <c r="IN251" i="4"/>
  <c r="IM251" i="4"/>
  <c r="IO250" i="4"/>
  <c r="IN250" i="4"/>
  <c r="IM250" i="4"/>
  <c r="IO249" i="4"/>
  <c r="IN249" i="4"/>
  <c r="IM249" i="4"/>
  <c r="IO248" i="4"/>
  <c r="IN248" i="4"/>
  <c r="IM248" i="4"/>
  <c r="IO247" i="4"/>
  <c r="IN247" i="4"/>
  <c r="IM247" i="4"/>
  <c r="IO246" i="4"/>
  <c r="IN246" i="4"/>
  <c r="IM246" i="4"/>
  <c r="IO245" i="4"/>
  <c r="IN245" i="4"/>
  <c r="IM245" i="4"/>
  <c r="IO244" i="4"/>
  <c r="IN244" i="4"/>
  <c r="IM244" i="4"/>
  <c r="IO243" i="4"/>
  <c r="IN243" i="4"/>
  <c r="IM243" i="4"/>
  <c r="IO242" i="4"/>
  <c r="IN242" i="4"/>
  <c r="IM242" i="4"/>
  <c r="IO241" i="4"/>
  <c r="IN241" i="4"/>
  <c r="IM241" i="4"/>
  <c r="IO240" i="4"/>
  <c r="IN240" i="4"/>
  <c r="IM240" i="4"/>
  <c r="IO239" i="4"/>
  <c r="IN239" i="4"/>
  <c r="IM239" i="4"/>
  <c r="IO238" i="4"/>
  <c r="IN238" i="4"/>
  <c r="IM238" i="4"/>
  <c r="IO237" i="4"/>
  <c r="IN237" i="4"/>
  <c r="IM237" i="4"/>
  <c r="IO236" i="4"/>
  <c r="IN236" i="4"/>
  <c r="IM236" i="4"/>
  <c r="IO235" i="4"/>
  <c r="IN235" i="4"/>
  <c r="IM235" i="4"/>
  <c r="IO234" i="4"/>
  <c r="IN234" i="4"/>
  <c r="IM234" i="4"/>
  <c r="IO233" i="4"/>
  <c r="IN233" i="4"/>
  <c r="IM233" i="4"/>
  <c r="IO232" i="4"/>
  <c r="IN232" i="4"/>
  <c r="IM232" i="4"/>
  <c r="IO231" i="4"/>
  <c r="IN231" i="4"/>
  <c r="IM231" i="4"/>
  <c r="IO230" i="4"/>
  <c r="IN230" i="4"/>
  <c r="IM230" i="4"/>
  <c r="IO229" i="4"/>
  <c r="IN229" i="4"/>
  <c r="IM229" i="4"/>
  <c r="IO228" i="4"/>
  <c r="IN228" i="4"/>
  <c r="IM228" i="4"/>
  <c r="IO227" i="4"/>
  <c r="IN227" i="4"/>
  <c r="IM227" i="4"/>
  <c r="IO226" i="4"/>
  <c r="IN226" i="4"/>
  <c r="IM226" i="4"/>
  <c r="IO225" i="4"/>
  <c r="IN225" i="4"/>
  <c r="IM225" i="4"/>
  <c r="IO224" i="4"/>
  <c r="IN224" i="4"/>
  <c r="IM224" i="4"/>
  <c r="IO223" i="4"/>
  <c r="IN223" i="4"/>
  <c r="IM223" i="4"/>
  <c r="IO222" i="4"/>
  <c r="IN222" i="4"/>
  <c r="IM222" i="4"/>
  <c r="IO221" i="4"/>
  <c r="IN221" i="4"/>
  <c r="IM221" i="4"/>
  <c r="IO220" i="4"/>
  <c r="IN220" i="4"/>
  <c r="IM220" i="4"/>
  <c r="IO219" i="4"/>
  <c r="IN219" i="4"/>
  <c r="IM219" i="4"/>
  <c r="IO218" i="4"/>
  <c r="IN218" i="4"/>
  <c r="IM218" i="4"/>
  <c r="IO217" i="4"/>
  <c r="IN217" i="4"/>
  <c r="IM217" i="4"/>
  <c r="IO216" i="4"/>
  <c r="IN216" i="4"/>
  <c r="IM216" i="4"/>
  <c r="IO215" i="4"/>
  <c r="IN215" i="4"/>
  <c r="IM215" i="4"/>
  <c r="IO214" i="4"/>
  <c r="IN214" i="4"/>
  <c r="IM214" i="4"/>
  <c r="IO213" i="4"/>
  <c r="IN213" i="4"/>
  <c r="IM213" i="4"/>
  <c r="IO212" i="4"/>
  <c r="IN212" i="4"/>
  <c r="IM212" i="4"/>
  <c r="IO211" i="4"/>
  <c r="IN211" i="4"/>
  <c r="IM211" i="4"/>
  <c r="IO210" i="4"/>
  <c r="IN210" i="4"/>
  <c r="IM210" i="4"/>
  <c r="IO209" i="4"/>
  <c r="IN209" i="4"/>
  <c r="IM209" i="4"/>
  <c r="IO208" i="4"/>
  <c r="IN208" i="4"/>
  <c r="IM208" i="4"/>
  <c r="IO207" i="4"/>
  <c r="IN207" i="4"/>
  <c r="IM207" i="4"/>
  <c r="IO206" i="4"/>
  <c r="IN206" i="4"/>
  <c r="IM206" i="4"/>
  <c r="IO205" i="4"/>
  <c r="IN205" i="4"/>
  <c r="IM205" i="4"/>
  <c r="IO204" i="4"/>
  <c r="IN204" i="4"/>
  <c r="IM204" i="4"/>
  <c r="IO203" i="4"/>
  <c r="IN203" i="4"/>
  <c r="IM203" i="4"/>
  <c r="IO202" i="4"/>
  <c r="IN202" i="4"/>
  <c r="IM202" i="4"/>
  <c r="IO201" i="4"/>
  <c r="IN201" i="4"/>
  <c r="IM201" i="4"/>
  <c r="IO200" i="4"/>
  <c r="IN200" i="4"/>
  <c r="IM200" i="4"/>
  <c r="IO199" i="4"/>
  <c r="IN199" i="4"/>
  <c r="IM199" i="4"/>
  <c r="IO198" i="4"/>
  <c r="IN198" i="4"/>
  <c r="IM198" i="4"/>
  <c r="IO197" i="4"/>
  <c r="IN197" i="4"/>
  <c r="IM197" i="4"/>
  <c r="IO196" i="4"/>
  <c r="IN196" i="4"/>
  <c r="IM196" i="4"/>
  <c r="IO195" i="4"/>
  <c r="IN195" i="4"/>
  <c r="IM195" i="4"/>
  <c r="IO194" i="4"/>
  <c r="IN194" i="4"/>
  <c r="IM194" i="4"/>
  <c r="IO193" i="4"/>
  <c r="IN193" i="4"/>
  <c r="IM193" i="4"/>
  <c r="IO192" i="4"/>
  <c r="IN192" i="4"/>
  <c r="IM192" i="4"/>
  <c r="IO191" i="4"/>
  <c r="IN191" i="4"/>
  <c r="IM191" i="4"/>
  <c r="IO190" i="4"/>
  <c r="IN190" i="4"/>
  <c r="IM190" i="4"/>
  <c r="IO189" i="4"/>
  <c r="IN189" i="4"/>
  <c r="IM189" i="4"/>
  <c r="IO188" i="4"/>
  <c r="IN188" i="4"/>
  <c r="IM188" i="4"/>
  <c r="IO187" i="4"/>
  <c r="IN187" i="4"/>
  <c r="IM187" i="4"/>
  <c r="IO186" i="4"/>
  <c r="IN186" i="4"/>
  <c r="IM186" i="4"/>
  <c r="IO185" i="4"/>
  <c r="IN185" i="4"/>
  <c r="IM185" i="4"/>
  <c r="IO184" i="4"/>
  <c r="IN184" i="4"/>
  <c r="IM184" i="4"/>
  <c r="IO183" i="4"/>
  <c r="IN183" i="4"/>
  <c r="IM183" i="4"/>
  <c r="IO182" i="4"/>
  <c r="IN182" i="4"/>
  <c r="IM182" i="4"/>
  <c r="IO181" i="4"/>
  <c r="IN181" i="4"/>
  <c r="IM181" i="4"/>
  <c r="IO180" i="4"/>
  <c r="IN180" i="4"/>
  <c r="IM180" i="4"/>
  <c r="IO179" i="4"/>
  <c r="IN179" i="4"/>
  <c r="IM179" i="4"/>
  <c r="IO178" i="4"/>
  <c r="IN178" i="4"/>
  <c r="IM178" i="4"/>
  <c r="IO177" i="4"/>
  <c r="IN177" i="4"/>
  <c r="IM177" i="4"/>
  <c r="IO176" i="4"/>
  <c r="IN176" i="4"/>
  <c r="IM176" i="4"/>
  <c r="IO175" i="4"/>
  <c r="IN175" i="4"/>
  <c r="IM175" i="4"/>
  <c r="IO174" i="4"/>
  <c r="IN174" i="4"/>
  <c r="IM174" i="4"/>
  <c r="IO173" i="4"/>
  <c r="IN173" i="4"/>
  <c r="IM173" i="4"/>
  <c r="IO172" i="4"/>
  <c r="IN172" i="4"/>
  <c r="IM172" i="4"/>
  <c r="IO171" i="4"/>
  <c r="IN171" i="4"/>
  <c r="IM171" i="4"/>
  <c r="IO170" i="4"/>
  <c r="IN170" i="4"/>
  <c r="IM170" i="4"/>
  <c r="IO169" i="4"/>
  <c r="IN169" i="4"/>
  <c r="IM169" i="4"/>
  <c r="IO168" i="4"/>
  <c r="IN168" i="4"/>
  <c r="IM168" i="4"/>
  <c r="IP167" i="4"/>
  <c r="IO167" i="4"/>
  <c r="IN167" i="4"/>
  <c r="IM167" i="4"/>
  <c r="IP166" i="4"/>
  <c r="IO166" i="4"/>
  <c r="IN166" i="4"/>
  <c r="IM166" i="4"/>
  <c r="IP165" i="4"/>
  <c r="IO165" i="4"/>
  <c r="IN165" i="4"/>
  <c r="IM165" i="4"/>
  <c r="IP164" i="4"/>
  <c r="IO164" i="4"/>
  <c r="IN164" i="4"/>
  <c r="IM164" i="4"/>
  <c r="IP163" i="4"/>
  <c r="IO163" i="4"/>
  <c r="IN163" i="4"/>
  <c r="IM163" i="4"/>
  <c r="IP162" i="4"/>
  <c r="IO162" i="4"/>
  <c r="IN162" i="4"/>
  <c r="IM162" i="4"/>
  <c r="IP161" i="4"/>
  <c r="IO161" i="4"/>
  <c r="IN161" i="4"/>
  <c r="IM161" i="4"/>
  <c r="IP160" i="4"/>
  <c r="IO160" i="4"/>
  <c r="IN160" i="4"/>
  <c r="IM160" i="4"/>
  <c r="IP159" i="4"/>
  <c r="IO159" i="4"/>
  <c r="IN159" i="4"/>
  <c r="IM159" i="4"/>
  <c r="IP158" i="4"/>
  <c r="IO158" i="4"/>
  <c r="IN158" i="4"/>
  <c r="IM158" i="4"/>
  <c r="IT157" i="4"/>
  <c r="IO157" i="4"/>
  <c r="IN157" i="4"/>
  <c r="IM157" i="4"/>
  <c r="IO156" i="4"/>
  <c r="IN156" i="4"/>
  <c r="IM156" i="4"/>
  <c r="IO155" i="4"/>
  <c r="IN155" i="4"/>
  <c r="IM155" i="4"/>
  <c r="IO154" i="4"/>
  <c r="IN154" i="4"/>
  <c r="IM154" i="4"/>
  <c r="IO153" i="4"/>
  <c r="IN153" i="4"/>
  <c r="IM153" i="4"/>
  <c r="IO152" i="4"/>
  <c r="IN152" i="4"/>
  <c r="IM152" i="4"/>
  <c r="IO151" i="4"/>
  <c r="IN151" i="4"/>
  <c r="IM151" i="4"/>
  <c r="IV150" i="4"/>
  <c r="IV167" i="4" s="1"/>
  <c r="IP150" i="4"/>
  <c r="IO150" i="4"/>
  <c r="IN150" i="4"/>
  <c r="IM150" i="4"/>
  <c r="IV149" i="4"/>
  <c r="IV166" i="4" s="1"/>
  <c r="IP149" i="4"/>
  <c r="IO149" i="4"/>
  <c r="IN149" i="4"/>
  <c r="IM149" i="4"/>
  <c r="IV148" i="4"/>
  <c r="IV165" i="4" s="1"/>
  <c r="IP148" i="4"/>
  <c r="IO148" i="4"/>
  <c r="IN148" i="4"/>
  <c r="IM148" i="4"/>
  <c r="IV147" i="4"/>
  <c r="IV164" i="4" s="1"/>
  <c r="IP147" i="4"/>
  <c r="IO147" i="4"/>
  <c r="IN147" i="4"/>
  <c r="IM147" i="4"/>
  <c r="IV146" i="4"/>
  <c r="IV163" i="4" s="1"/>
  <c r="IP146" i="4"/>
  <c r="IO146" i="4"/>
  <c r="IN146" i="4"/>
  <c r="IM146" i="4"/>
  <c r="IV145" i="4"/>
  <c r="IV162" i="4" s="1"/>
  <c r="IP145" i="4"/>
  <c r="IO145" i="4"/>
  <c r="IN145" i="4"/>
  <c r="IM145" i="4"/>
  <c r="IV144" i="4"/>
  <c r="IV161" i="4" s="1"/>
  <c r="IP144" i="4"/>
  <c r="IO144" i="4"/>
  <c r="IN144" i="4"/>
  <c r="IM144" i="4"/>
  <c r="IV143" i="4"/>
  <c r="IV160" i="4" s="1"/>
  <c r="IP143" i="4"/>
  <c r="IO143" i="4"/>
  <c r="IN143" i="4"/>
  <c r="IM143" i="4"/>
  <c r="IV142" i="4"/>
  <c r="IV159" i="4" s="1"/>
  <c r="IP142" i="4"/>
  <c r="IO142" i="4"/>
  <c r="IN142" i="4"/>
  <c r="IM142" i="4"/>
  <c r="IV141" i="4"/>
  <c r="IV158" i="4" s="1"/>
  <c r="IP141" i="4"/>
  <c r="IO141" i="4"/>
  <c r="IN141" i="4"/>
  <c r="IM141" i="4"/>
  <c r="IZ140" i="4"/>
  <c r="IZ157" i="4" s="1"/>
  <c r="IT140" i="4"/>
  <c r="IO140" i="4"/>
  <c r="IN140" i="4"/>
  <c r="IM140" i="4"/>
  <c r="IO139" i="4"/>
  <c r="IN139" i="4"/>
  <c r="IM139" i="4"/>
  <c r="IO138" i="4"/>
  <c r="IN138" i="4"/>
  <c r="IM138" i="4"/>
  <c r="IO137" i="4"/>
  <c r="IN137" i="4"/>
  <c r="IM137" i="4"/>
  <c r="IO136" i="4"/>
  <c r="IN136" i="4"/>
  <c r="IM136" i="4"/>
  <c r="IO135" i="4"/>
  <c r="IN135" i="4"/>
  <c r="IM135" i="4"/>
  <c r="IO134" i="4"/>
  <c r="IN134" i="4"/>
  <c r="IM134" i="4"/>
  <c r="IO133" i="4"/>
  <c r="IN133" i="4"/>
  <c r="IM133" i="4"/>
  <c r="IO132" i="4"/>
  <c r="IN132" i="4"/>
  <c r="IM132" i="4"/>
  <c r="IO131" i="4"/>
  <c r="IN131" i="4"/>
  <c r="IM131" i="4"/>
  <c r="IO130" i="4"/>
  <c r="IN130" i="4"/>
  <c r="IM130" i="4"/>
  <c r="IO129" i="4"/>
  <c r="IN129" i="4"/>
  <c r="IM129" i="4"/>
  <c r="IO128" i="4"/>
  <c r="IN128" i="4"/>
  <c r="IM128" i="4"/>
  <c r="IO127" i="4"/>
  <c r="IN127" i="4"/>
  <c r="IM127" i="4"/>
  <c r="IO126" i="4"/>
  <c r="IN126" i="4"/>
  <c r="IM126" i="4"/>
  <c r="IO125" i="4"/>
  <c r="IN125" i="4"/>
  <c r="IM125" i="4"/>
  <c r="IO124" i="4"/>
  <c r="IN124" i="4"/>
  <c r="IM124" i="4"/>
  <c r="IO123" i="4"/>
  <c r="IN123" i="4"/>
  <c r="IM123" i="4"/>
  <c r="IO122" i="4"/>
  <c r="IN122" i="4"/>
  <c r="IM122" i="4"/>
  <c r="IO121" i="4"/>
  <c r="IN121" i="4"/>
  <c r="IM121" i="4"/>
  <c r="IO120" i="4"/>
  <c r="IN120" i="4"/>
  <c r="IM120" i="4"/>
  <c r="IO119" i="4"/>
  <c r="IN119" i="4"/>
  <c r="IM119" i="4"/>
  <c r="IO118" i="4"/>
  <c r="IN118" i="4"/>
  <c r="IM118" i="4"/>
  <c r="IO117" i="4"/>
  <c r="IN117" i="4"/>
  <c r="IM117" i="4"/>
  <c r="IP116" i="4"/>
  <c r="IP133" i="4" s="1"/>
  <c r="IO116" i="4"/>
  <c r="IN116" i="4"/>
  <c r="IM116" i="4"/>
  <c r="IP115" i="4"/>
  <c r="IP132" i="4" s="1"/>
  <c r="IO115" i="4"/>
  <c r="IN115" i="4"/>
  <c r="IM115" i="4"/>
  <c r="IP114" i="4"/>
  <c r="IP131" i="4" s="1"/>
  <c r="IO114" i="4"/>
  <c r="IN114" i="4"/>
  <c r="IM114" i="4"/>
  <c r="IP113" i="4"/>
  <c r="IP130" i="4" s="1"/>
  <c r="IO113" i="4"/>
  <c r="IN113" i="4"/>
  <c r="IM113" i="4"/>
  <c r="IP112" i="4"/>
  <c r="IP129" i="4" s="1"/>
  <c r="IO112" i="4"/>
  <c r="IN112" i="4"/>
  <c r="IM112" i="4"/>
  <c r="IP111" i="4"/>
  <c r="IP128" i="4" s="1"/>
  <c r="IO111" i="4"/>
  <c r="IN111" i="4"/>
  <c r="IM111" i="4"/>
  <c r="IP110" i="4"/>
  <c r="IP127" i="4" s="1"/>
  <c r="IO110" i="4"/>
  <c r="IN110" i="4"/>
  <c r="IM110" i="4"/>
  <c r="IP109" i="4"/>
  <c r="IP126" i="4" s="1"/>
  <c r="IO109" i="4"/>
  <c r="IN109" i="4"/>
  <c r="IM109" i="4"/>
  <c r="IP108" i="4"/>
  <c r="IP125" i="4" s="1"/>
  <c r="IO108" i="4"/>
  <c r="IN108" i="4"/>
  <c r="IM108" i="4"/>
  <c r="IP107" i="4"/>
  <c r="IP124" i="4" s="1"/>
  <c r="IO107" i="4"/>
  <c r="IN107" i="4"/>
  <c r="IM107" i="4"/>
  <c r="IT106" i="4"/>
  <c r="IT123" i="4" s="1"/>
  <c r="IO106" i="4"/>
  <c r="IN106" i="4"/>
  <c r="IM106" i="4"/>
  <c r="IO105" i="4"/>
  <c r="IN105" i="4"/>
  <c r="IM105" i="4"/>
  <c r="IO104" i="4"/>
  <c r="IN104" i="4"/>
  <c r="IM104" i="4"/>
  <c r="IO103" i="4"/>
  <c r="IN103" i="4"/>
  <c r="IM103" i="4"/>
  <c r="IO102" i="4"/>
  <c r="IN102" i="4"/>
  <c r="IM102" i="4"/>
  <c r="IO101" i="4"/>
  <c r="IN101" i="4"/>
  <c r="IM101" i="4"/>
  <c r="IO100" i="4"/>
  <c r="IN100" i="4"/>
  <c r="IM100" i="4"/>
  <c r="IO99" i="4"/>
  <c r="IN99" i="4"/>
  <c r="IM99" i="4"/>
  <c r="IO98" i="4"/>
  <c r="IN98" i="4"/>
  <c r="IM98" i="4"/>
  <c r="IO97" i="4"/>
  <c r="IN97" i="4"/>
  <c r="IM97" i="4"/>
  <c r="IO96" i="4"/>
  <c r="IN96" i="4"/>
  <c r="IM96" i="4"/>
  <c r="IO95" i="4"/>
  <c r="IN95" i="4"/>
  <c r="IM95" i="4"/>
  <c r="IO94" i="4"/>
  <c r="IN94" i="4"/>
  <c r="IM94" i="4"/>
  <c r="IO93" i="4"/>
  <c r="IN93" i="4"/>
  <c r="IM93" i="4"/>
  <c r="IO92" i="4"/>
  <c r="IN92" i="4"/>
  <c r="IM92" i="4"/>
  <c r="IO91" i="4"/>
  <c r="IN91" i="4"/>
  <c r="IM91" i="4"/>
  <c r="IO90" i="4"/>
  <c r="IN90" i="4"/>
  <c r="IM90" i="4"/>
  <c r="IO89" i="4"/>
  <c r="IN89" i="4"/>
  <c r="IM89" i="4"/>
  <c r="IO88" i="4"/>
  <c r="IN88" i="4"/>
  <c r="IM88" i="4"/>
  <c r="IO87" i="4"/>
  <c r="IN87" i="4"/>
  <c r="IM87" i="4"/>
  <c r="IO86" i="4"/>
  <c r="IN86" i="4"/>
  <c r="IM86" i="4"/>
  <c r="IO85" i="4"/>
  <c r="IN85" i="4"/>
  <c r="IM85" i="4"/>
  <c r="IO84" i="4"/>
  <c r="IN84" i="4"/>
  <c r="IM84" i="4"/>
  <c r="IO83" i="4"/>
  <c r="IN83" i="4"/>
  <c r="IM83" i="4"/>
  <c r="IO82" i="4"/>
  <c r="IN82" i="4"/>
  <c r="IM82" i="4"/>
  <c r="IP81" i="4"/>
  <c r="IO81" i="4"/>
  <c r="IN81" i="4"/>
  <c r="IM81" i="4"/>
  <c r="IP80" i="4"/>
  <c r="IO80" i="4"/>
  <c r="IN80" i="4"/>
  <c r="IM80" i="4"/>
  <c r="IP79" i="4"/>
  <c r="IO79" i="4"/>
  <c r="IN79" i="4"/>
  <c r="IM79" i="4"/>
  <c r="IP78" i="4"/>
  <c r="IO78" i="4"/>
  <c r="IN78" i="4"/>
  <c r="IM78" i="4"/>
  <c r="IP77" i="4"/>
  <c r="IO77" i="4"/>
  <c r="IN77" i="4"/>
  <c r="IM77" i="4"/>
  <c r="IP76" i="4"/>
  <c r="IO76" i="4"/>
  <c r="IN76" i="4"/>
  <c r="IM76" i="4"/>
  <c r="IP75" i="4"/>
  <c r="IO75" i="4"/>
  <c r="IN75" i="4"/>
  <c r="IM75" i="4"/>
  <c r="IP74" i="4"/>
  <c r="IO74" i="4"/>
  <c r="IN74" i="4"/>
  <c r="IM74" i="4"/>
  <c r="IP73" i="4"/>
  <c r="IO73" i="4"/>
  <c r="IN73" i="4"/>
  <c r="IM73" i="4"/>
  <c r="IP72" i="4"/>
  <c r="IO72" i="4"/>
  <c r="IN72" i="4"/>
  <c r="IM72" i="4"/>
  <c r="IT71" i="4"/>
  <c r="IO71" i="4"/>
  <c r="IN71" i="4"/>
  <c r="IM71" i="4"/>
  <c r="IO70" i="4"/>
  <c r="IN70" i="4"/>
  <c r="IM70" i="4"/>
  <c r="IO69" i="4"/>
  <c r="IN69" i="4"/>
  <c r="IM69" i="4"/>
  <c r="IO68" i="4"/>
  <c r="IN68" i="4"/>
  <c r="IM68" i="4"/>
  <c r="IO67" i="4"/>
  <c r="IN67" i="4"/>
  <c r="IM67" i="4"/>
  <c r="IO66" i="4"/>
  <c r="IN66" i="4"/>
  <c r="IM66" i="4"/>
  <c r="IO65" i="4"/>
  <c r="IN65" i="4"/>
  <c r="IM65" i="4"/>
  <c r="IV64" i="4"/>
  <c r="IV81" i="4" s="1"/>
  <c r="IP64" i="4"/>
  <c r="IO64" i="4"/>
  <c r="IN64" i="4"/>
  <c r="IM64" i="4"/>
  <c r="IV63" i="4"/>
  <c r="IV80" i="4" s="1"/>
  <c r="IP63" i="4"/>
  <c r="IO63" i="4"/>
  <c r="IN63" i="4"/>
  <c r="IM63" i="4"/>
  <c r="IV62" i="4"/>
  <c r="IV79" i="4" s="1"/>
  <c r="IP62" i="4"/>
  <c r="IO62" i="4"/>
  <c r="IN62" i="4"/>
  <c r="IM62" i="4"/>
  <c r="IV61" i="4"/>
  <c r="IV78" i="4" s="1"/>
  <c r="IP61" i="4"/>
  <c r="IO61" i="4"/>
  <c r="IN61" i="4"/>
  <c r="IM61" i="4"/>
  <c r="IV60" i="4"/>
  <c r="IV77" i="4" s="1"/>
  <c r="IP60" i="4"/>
  <c r="IO60" i="4"/>
  <c r="IN60" i="4"/>
  <c r="IM60" i="4"/>
  <c r="IV59" i="4"/>
  <c r="IV76" i="4" s="1"/>
  <c r="IP59" i="4"/>
  <c r="IO59" i="4"/>
  <c r="IN59" i="4"/>
  <c r="IM59" i="4"/>
  <c r="IV58" i="4"/>
  <c r="IV75" i="4" s="1"/>
  <c r="IP58" i="4"/>
  <c r="IO58" i="4"/>
  <c r="IN58" i="4"/>
  <c r="IM58" i="4"/>
  <c r="IV57" i="4"/>
  <c r="IV74" i="4" s="1"/>
  <c r="IP57" i="4"/>
  <c r="IO57" i="4"/>
  <c r="IN57" i="4"/>
  <c r="IM57" i="4"/>
  <c r="IV56" i="4"/>
  <c r="IV73" i="4" s="1"/>
  <c r="IP56" i="4"/>
  <c r="IO56" i="4"/>
  <c r="IN56" i="4"/>
  <c r="IM56" i="4"/>
  <c r="IV55" i="4"/>
  <c r="IV72" i="4" s="1"/>
  <c r="IP55" i="4"/>
  <c r="IO55" i="4"/>
  <c r="IN55" i="4"/>
  <c r="IM55" i="4"/>
  <c r="IZ54" i="4"/>
  <c r="IZ71" i="4" s="1"/>
  <c r="IT54" i="4"/>
  <c r="IO54" i="4"/>
  <c r="IN54" i="4"/>
  <c r="IM54" i="4"/>
  <c r="IO53" i="4"/>
  <c r="IN53" i="4"/>
  <c r="IM53" i="4"/>
  <c r="IO52" i="4"/>
  <c r="IN52" i="4"/>
  <c r="IM52" i="4"/>
  <c r="IO51" i="4"/>
  <c r="IN51" i="4"/>
  <c r="IM51" i="4"/>
  <c r="IO50" i="4"/>
  <c r="IN50" i="4"/>
  <c r="IM50" i="4"/>
  <c r="IO49" i="4"/>
  <c r="IN49" i="4"/>
  <c r="IM49" i="4"/>
  <c r="IO48" i="4"/>
  <c r="IN48" i="4"/>
  <c r="IM48" i="4"/>
  <c r="IO47" i="4"/>
  <c r="IN47" i="4"/>
  <c r="IM47" i="4"/>
  <c r="IO46" i="4"/>
  <c r="IN46" i="4"/>
  <c r="IM46" i="4"/>
  <c r="IO45" i="4"/>
  <c r="IN45" i="4"/>
  <c r="IM45" i="4"/>
  <c r="IO44" i="4"/>
  <c r="IN44" i="4"/>
  <c r="IM44" i="4"/>
  <c r="IO43" i="4"/>
  <c r="IN43" i="4"/>
  <c r="IM43" i="4"/>
  <c r="IO42" i="4"/>
  <c r="IN42" i="4"/>
  <c r="IM42" i="4"/>
  <c r="IO41" i="4"/>
  <c r="IN41" i="4"/>
  <c r="IM41" i="4"/>
  <c r="IO40" i="4"/>
  <c r="IN40" i="4"/>
  <c r="IM40" i="4"/>
  <c r="IO39" i="4"/>
  <c r="IN39" i="4"/>
  <c r="IM39" i="4"/>
  <c r="IO38" i="4"/>
  <c r="IN38" i="4"/>
  <c r="IM38" i="4"/>
  <c r="IO37" i="4"/>
  <c r="IN37" i="4"/>
  <c r="IM37" i="4"/>
  <c r="IO36" i="4"/>
  <c r="IN36" i="4"/>
  <c r="IM36" i="4"/>
  <c r="IO35" i="4"/>
  <c r="IN35" i="4"/>
  <c r="IM35" i="4"/>
  <c r="IO34" i="4"/>
  <c r="IN34" i="4"/>
  <c r="IM34" i="4"/>
  <c r="IO33" i="4"/>
  <c r="IN33" i="4"/>
  <c r="IM33" i="4"/>
  <c r="IO32" i="4"/>
  <c r="IN32" i="4"/>
  <c r="IM32" i="4"/>
  <c r="IO31" i="4"/>
  <c r="IN31" i="4"/>
  <c r="IM31" i="4"/>
  <c r="IP30" i="4"/>
  <c r="IP47" i="4" s="1"/>
  <c r="IO30" i="4"/>
  <c r="IN30" i="4"/>
  <c r="IM30" i="4"/>
  <c r="IP29" i="4"/>
  <c r="IP46" i="4" s="1"/>
  <c r="IO29" i="4"/>
  <c r="IN29" i="4"/>
  <c r="IM29" i="4"/>
  <c r="IP28" i="4"/>
  <c r="IP45" i="4" s="1"/>
  <c r="IO28" i="4"/>
  <c r="IN28" i="4"/>
  <c r="IM28" i="4"/>
  <c r="IP27" i="4"/>
  <c r="IP44" i="4" s="1"/>
  <c r="IO27" i="4"/>
  <c r="IN27" i="4"/>
  <c r="IM27" i="4"/>
  <c r="IP26" i="4"/>
  <c r="IP43" i="4" s="1"/>
  <c r="IO26" i="4"/>
  <c r="IN26" i="4"/>
  <c r="IM26" i="4"/>
  <c r="IP25" i="4"/>
  <c r="IP42" i="4" s="1"/>
  <c r="IO25" i="4"/>
  <c r="IN25" i="4"/>
  <c r="IM25" i="4"/>
  <c r="IP24" i="4"/>
  <c r="IP41" i="4" s="1"/>
  <c r="IO24" i="4"/>
  <c r="IN24" i="4"/>
  <c r="IM24" i="4"/>
  <c r="IP23" i="4"/>
  <c r="IP40" i="4" s="1"/>
  <c r="IO23" i="4"/>
  <c r="IN23" i="4"/>
  <c r="IM23" i="4"/>
  <c r="IP22" i="4"/>
  <c r="IP39" i="4" s="1"/>
  <c r="IO22" i="4"/>
  <c r="IN22" i="4"/>
  <c r="IM22" i="4"/>
  <c r="IP21" i="4"/>
  <c r="IP38" i="4" s="1"/>
  <c r="IO21" i="4"/>
  <c r="IN21" i="4"/>
  <c r="IM21" i="4"/>
  <c r="IT20" i="4"/>
  <c r="IT37" i="4" s="1"/>
  <c r="IO20" i="4"/>
  <c r="IN20" i="4"/>
  <c r="IM20" i="4"/>
  <c r="IO19" i="4"/>
  <c r="IN19" i="4"/>
  <c r="IM19" i="4"/>
  <c r="IO18" i="4"/>
  <c r="IN18" i="4"/>
  <c r="IM18" i="4"/>
  <c r="IO17" i="4"/>
  <c r="IN17" i="4"/>
  <c r="IM17" i="4"/>
  <c r="IO16" i="4"/>
  <c r="IN16" i="4"/>
  <c r="IM16" i="4"/>
  <c r="IO15" i="4"/>
  <c r="IN15" i="4"/>
  <c r="IM15" i="4"/>
  <c r="IO14" i="4"/>
  <c r="IN14" i="4"/>
  <c r="IM14" i="4"/>
  <c r="IO13" i="4"/>
  <c r="IN13" i="4"/>
  <c r="IM13" i="4"/>
  <c r="IO12" i="4"/>
  <c r="IN12" i="4"/>
  <c r="IM12" i="4"/>
  <c r="IO11" i="4"/>
  <c r="IN11" i="4"/>
  <c r="IM11" i="4"/>
  <c r="IO10" i="4"/>
  <c r="IN10" i="4"/>
  <c r="IM10" i="4"/>
  <c r="IO9" i="4"/>
  <c r="IN9" i="4"/>
  <c r="IM9" i="4"/>
  <c r="IO8" i="4"/>
  <c r="IN8" i="4"/>
  <c r="IM8" i="4"/>
  <c r="IO7" i="4"/>
  <c r="IN7" i="4"/>
  <c r="IM7" i="4"/>
  <c r="IO6" i="4"/>
  <c r="IN6" i="4"/>
  <c r="IM6" i="4"/>
  <c r="IO5" i="4"/>
  <c r="IN5" i="4"/>
  <c r="IM5" i="4"/>
  <c r="IO4" i="4"/>
  <c r="IN4" i="4"/>
  <c r="IM4" i="4"/>
  <c r="IO3" i="4"/>
  <c r="IY89" i="4" s="1"/>
  <c r="IY140" i="4" s="1"/>
  <c r="IY157" i="4" s="1"/>
  <c r="IN3" i="4"/>
  <c r="IW37" i="4" s="1"/>
  <c r="IQ71" i="4" s="1"/>
  <c r="IM3" i="4"/>
  <c r="HR283" i="4"/>
  <c r="HQ283" i="4"/>
  <c r="HP283" i="4"/>
  <c r="HR282" i="4"/>
  <c r="HQ282" i="4"/>
  <c r="HP282" i="4"/>
  <c r="HR281" i="4"/>
  <c r="HQ281" i="4"/>
  <c r="HP281" i="4"/>
  <c r="HR280" i="4"/>
  <c r="HQ280" i="4"/>
  <c r="HP280" i="4"/>
  <c r="HR279" i="4"/>
  <c r="HQ279" i="4"/>
  <c r="HP279" i="4"/>
  <c r="HR278" i="4"/>
  <c r="HQ278" i="4"/>
  <c r="HP278" i="4"/>
  <c r="HR277" i="4"/>
  <c r="HQ277" i="4"/>
  <c r="HP277" i="4"/>
  <c r="HR276" i="4"/>
  <c r="HQ276" i="4"/>
  <c r="HP276" i="4"/>
  <c r="HR275" i="4"/>
  <c r="HQ275" i="4"/>
  <c r="HP275" i="4"/>
  <c r="HR274" i="4"/>
  <c r="HQ274" i="4"/>
  <c r="HP274" i="4"/>
  <c r="HR273" i="4"/>
  <c r="HQ273" i="4"/>
  <c r="HP273" i="4"/>
  <c r="HR272" i="4"/>
  <c r="HQ272" i="4"/>
  <c r="HP272" i="4"/>
  <c r="HR271" i="4"/>
  <c r="HQ271" i="4"/>
  <c r="HP271" i="4"/>
  <c r="HR270" i="4"/>
  <c r="HQ270" i="4"/>
  <c r="HP270" i="4"/>
  <c r="HR269" i="4"/>
  <c r="HQ269" i="4"/>
  <c r="HP269" i="4"/>
  <c r="HR268" i="4"/>
  <c r="HQ268" i="4"/>
  <c r="HP268" i="4"/>
  <c r="HR267" i="4"/>
  <c r="HQ267" i="4"/>
  <c r="HP267" i="4"/>
  <c r="HR266" i="4"/>
  <c r="HQ266" i="4"/>
  <c r="HP266" i="4"/>
  <c r="HR265" i="4"/>
  <c r="HQ265" i="4"/>
  <c r="HP265" i="4"/>
  <c r="HR264" i="4"/>
  <c r="HQ264" i="4"/>
  <c r="HP264" i="4"/>
  <c r="HR263" i="4"/>
  <c r="HQ263" i="4"/>
  <c r="HP263" i="4"/>
  <c r="HR262" i="4"/>
  <c r="HQ262" i="4"/>
  <c r="HP262" i="4"/>
  <c r="HR261" i="4"/>
  <c r="HQ261" i="4"/>
  <c r="HP261" i="4"/>
  <c r="HR260" i="4"/>
  <c r="HQ260" i="4"/>
  <c r="HP260" i="4"/>
  <c r="HR259" i="4"/>
  <c r="HQ259" i="4"/>
  <c r="HP259" i="4"/>
  <c r="HR258" i="4"/>
  <c r="HQ258" i="4"/>
  <c r="HP258" i="4"/>
  <c r="HR257" i="4"/>
  <c r="HQ257" i="4"/>
  <c r="HP257" i="4"/>
  <c r="HR256" i="4"/>
  <c r="HQ256" i="4"/>
  <c r="HP256" i="4"/>
  <c r="HR255" i="4"/>
  <c r="HQ255" i="4"/>
  <c r="HP255" i="4"/>
  <c r="HR254" i="4"/>
  <c r="HQ254" i="4"/>
  <c r="HP254" i="4"/>
  <c r="HR253" i="4"/>
  <c r="HQ253" i="4"/>
  <c r="HP253" i="4"/>
  <c r="HR252" i="4"/>
  <c r="HQ252" i="4"/>
  <c r="HP252" i="4"/>
  <c r="HR251" i="4"/>
  <c r="HQ251" i="4"/>
  <c r="HP251" i="4"/>
  <c r="HR250" i="4"/>
  <c r="HQ250" i="4"/>
  <c r="HP250" i="4"/>
  <c r="HR249" i="4"/>
  <c r="HQ249" i="4"/>
  <c r="HP249" i="4"/>
  <c r="HR248" i="4"/>
  <c r="HQ248" i="4"/>
  <c r="HP248" i="4"/>
  <c r="HR247" i="4"/>
  <c r="HQ247" i="4"/>
  <c r="HP247" i="4"/>
  <c r="HR246" i="4"/>
  <c r="HQ246" i="4"/>
  <c r="HP246" i="4"/>
  <c r="HR245" i="4"/>
  <c r="HQ245" i="4"/>
  <c r="HP245" i="4"/>
  <c r="HR244" i="4"/>
  <c r="HQ244" i="4"/>
  <c r="HP244" i="4"/>
  <c r="HR243" i="4"/>
  <c r="HQ243" i="4"/>
  <c r="HP243" i="4"/>
  <c r="HR242" i="4"/>
  <c r="HQ242" i="4"/>
  <c r="HP242" i="4"/>
  <c r="HR241" i="4"/>
  <c r="HQ241" i="4"/>
  <c r="HP241" i="4"/>
  <c r="HR240" i="4"/>
  <c r="HQ240" i="4"/>
  <c r="HP240" i="4"/>
  <c r="HR239" i="4"/>
  <c r="HQ239" i="4"/>
  <c r="HP239" i="4"/>
  <c r="HR238" i="4"/>
  <c r="HQ238" i="4"/>
  <c r="HP238" i="4"/>
  <c r="HR237" i="4"/>
  <c r="HQ237" i="4"/>
  <c r="HP237" i="4"/>
  <c r="HR236" i="4"/>
  <c r="HQ236" i="4"/>
  <c r="HP236" i="4"/>
  <c r="HR235" i="4"/>
  <c r="HQ235" i="4"/>
  <c r="HP235" i="4"/>
  <c r="HR234" i="4"/>
  <c r="HQ234" i="4"/>
  <c r="HP234" i="4"/>
  <c r="HR233" i="4"/>
  <c r="HQ233" i="4"/>
  <c r="HP233" i="4"/>
  <c r="HR232" i="4"/>
  <c r="HQ232" i="4"/>
  <c r="HP232" i="4"/>
  <c r="HR231" i="4"/>
  <c r="HQ231" i="4"/>
  <c r="HP231" i="4"/>
  <c r="HR230" i="4"/>
  <c r="HQ230" i="4"/>
  <c r="HP230" i="4"/>
  <c r="HR229" i="4"/>
  <c r="HQ229" i="4"/>
  <c r="HP229" i="4"/>
  <c r="HR228" i="4"/>
  <c r="HQ228" i="4"/>
  <c r="HP228" i="4"/>
  <c r="HR227" i="4"/>
  <c r="HQ227" i="4"/>
  <c r="HP227" i="4"/>
  <c r="HR226" i="4"/>
  <c r="HQ226" i="4"/>
  <c r="HP226" i="4"/>
  <c r="HR225" i="4"/>
  <c r="HQ225" i="4"/>
  <c r="HP225" i="4"/>
  <c r="HR224" i="4"/>
  <c r="HQ224" i="4"/>
  <c r="HP224" i="4"/>
  <c r="HR223" i="4"/>
  <c r="HQ223" i="4"/>
  <c r="HP223" i="4"/>
  <c r="HR222" i="4"/>
  <c r="HQ222" i="4"/>
  <c r="HP222" i="4"/>
  <c r="HR221" i="4"/>
  <c r="HQ221" i="4"/>
  <c r="HP221" i="4"/>
  <c r="HR220" i="4"/>
  <c r="HQ220" i="4"/>
  <c r="HP220" i="4"/>
  <c r="HR219" i="4"/>
  <c r="HQ219" i="4"/>
  <c r="HP219" i="4"/>
  <c r="HR218" i="4"/>
  <c r="HQ218" i="4"/>
  <c r="HP218" i="4"/>
  <c r="HR217" i="4"/>
  <c r="HQ217" i="4"/>
  <c r="HP217" i="4"/>
  <c r="HR216" i="4"/>
  <c r="HQ216" i="4"/>
  <c r="HP216" i="4"/>
  <c r="HR215" i="4"/>
  <c r="HQ215" i="4"/>
  <c r="HP215" i="4"/>
  <c r="HR214" i="4"/>
  <c r="HQ214" i="4"/>
  <c r="HP214" i="4"/>
  <c r="HR213" i="4"/>
  <c r="HQ213" i="4"/>
  <c r="HP213" i="4"/>
  <c r="HR212" i="4"/>
  <c r="HQ212" i="4"/>
  <c r="HP212" i="4"/>
  <c r="HR211" i="4"/>
  <c r="HQ211" i="4"/>
  <c r="HP211" i="4"/>
  <c r="HR210" i="4"/>
  <c r="HQ210" i="4"/>
  <c r="HP210" i="4"/>
  <c r="HR209" i="4"/>
  <c r="HQ209" i="4"/>
  <c r="HP209" i="4"/>
  <c r="HR208" i="4"/>
  <c r="HQ208" i="4"/>
  <c r="HP208" i="4"/>
  <c r="HR207" i="4"/>
  <c r="HQ207" i="4"/>
  <c r="HP207" i="4"/>
  <c r="HR206" i="4"/>
  <c r="HQ206" i="4"/>
  <c r="HP206" i="4"/>
  <c r="HR205" i="4"/>
  <c r="HQ205" i="4"/>
  <c r="HP205" i="4"/>
  <c r="HR204" i="4"/>
  <c r="HQ204" i="4"/>
  <c r="HP204" i="4"/>
  <c r="HR203" i="4"/>
  <c r="HQ203" i="4"/>
  <c r="HP203" i="4"/>
  <c r="HR202" i="4"/>
  <c r="HQ202" i="4"/>
  <c r="HP202" i="4"/>
  <c r="HR201" i="4"/>
  <c r="HQ201" i="4"/>
  <c r="HP201" i="4"/>
  <c r="HR200" i="4"/>
  <c r="HQ200" i="4"/>
  <c r="HP200" i="4"/>
  <c r="HR199" i="4"/>
  <c r="HQ199" i="4"/>
  <c r="HP199" i="4"/>
  <c r="HR198" i="4"/>
  <c r="HQ198" i="4"/>
  <c r="HP198" i="4"/>
  <c r="HR197" i="4"/>
  <c r="HQ197" i="4"/>
  <c r="HP197" i="4"/>
  <c r="HR196" i="4"/>
  <c r="HQ196" i="4"/>
  <c r="HP196" i="4"/>
  <c r="HR195" i="4"/>
  <c r="HQ195" i="4"/>
  <c r="HP195" i="4"/>
  <c r="HR194" i="4"/>
  <c r="HQ194" i="4"/>
  <c r="HP194" i="4"/>
  <c r="HR193" i="4"/>
  <c r="HQ193" i="4"/>
  <c r="HP193" i="4"/>
  <c r="HR192" i="4"/>
  <c r="HQ192" i="4"/>
  <c r="HP192" i="4"/>
  <c r="HR191" i="4"/>
  <c r="HQ191" i="4"/>
  <c r="HP191" i="4"/>
  <c r="HR190" i="4"/>
  <c r="HQ190" i="4"/>
  <c r="HP190" i="4"/>
  <c r="HR189" i="4"/>
  <c r="HQ189" i="4"/>
  <c r="HP189" i="4"/>
  <c r="HR188" i="4"/>
  <c r="HQ188" i="4"/>
  <c r="HP188" i="4"/>
  <c r="HR187" i="4"/>
  <c r="HQ187" i="4"/>
  <c r="HP187" i="4"/>
  <c r="HR186" i="4"/>
  <c r="HQ186" i="4"/>
  <c r="HP186" i="4"/>
  <c r="HR185" i="4"/>
  <c r="HQ185" i="4"/>
  <c r="HP185" i="4"/>
  <c r="HR184" i="4"/>
  <c r="HQ184" i="4"/>
  <c r="HP184" i="4"/>
  <c r="HR183" i="4"/>
  <c r="HQ183" i="4"/>
  <c r="HP183" i="4"/>
  <c r="HR182" i="4"/>
  <c r="HQ182" i="4"/>
  <c r="HP182" i="4"/>
  <c r="HR181" i="4"/>
  <c r="HQ181" i="4"/>
  <c r="HP181" i="4"/>
  <c r="HR180" i="4"/>
  <c r="HQ180" i="4"/>
  <c r="HP180" i="4"/>
  <c r="HR179" i="4"/>
  <c r="HQ179" i="4"/>
  <c r="HP179" i="4"/>
  <c r="HR178" i="4"/>
  <c r="HQ178" i="4"/>
  <c r="HP178" i="4"/>
  <c r="HR177" i="4"/>
  <c r="HQ177" i="4"/>
  <c r="HP177" i="4"/>
  <c r="HR176" i="4"/>
  <c r="HQ176" i="4"/>
  <c r="HP176" i="4"/>
  <c r="HR175" i="4"/>
  <c r="HQ175" i="4"/>
  <c r="HP175" i="4"/>
  <c r="HR174" i="4"/>
  <c r="HQ174" i="4"/>
  <c r="HP174" i="4"/>
  <c r="HR173" i="4"/>
  <c r="HQ173" i="4"/>
  <c r="HP173" i="4"/>
  <c r="HR172" i="4"/>
  <c r="HQ172" i="4"/>
  <c r="HP172" i="4"/>
  <c r="HR171" i="4"/>
  <c r="HQ171" i="4"/>
  <c r="HP171" i="4"/>
  <c r="HR170" i="4"/>
  <c r="HQ170" i="4"/>
  <c r="HP170" i="4"/>
  <c r="HR169" i="4"/>
  <c r="HQ169" i="4"/>
  <c r="HP169" i="4"/>
  <c r="HR168" i="4"/>
  <c r="HQ168" i="4"/>
  <c r="HP168" i="4"/>
  <c r="HS167" i="4"/>
  <c r="HR167" i="4"/>
  <c r="HQ167" i="4"/>
  <c r="HP167" i="4"/>
  <c r="HS166" i="4"/>
  <c r="HR166" i="4"/>
  <c r="HQ166" i="4"/>
  <c r="HP166" i="4"/>
  <c r="HS165" i="4"/>
  <c r="HR165" i="4"/>
  <c r="HQ165" i="4"/>
  <c r="HP165" i="4"/>
  <c r="HS164" i="4"/>
  <c r="HR164" i="4"/>
  <c r="HQ164" i="4"/>
  <c r="HP164" i="4"/>
  <c r="HS163" i="4"/>
  <c r="HR163" i="4"/>
  <c r="HQ163" i="4"/>
  <c r="HP163" i="4"/>
  <c r="HS162" i="4"/>
  <c r="HR162" i="4"/>
  <c r="HQ162" i="4"/>
  <c r="HP162" i="4"/>
  <c r="HS161" i="4"/>
  <c r="HR161" i="4"/>
  <c r="HQ161" i="4"/>
  <c r="HP161" i="4"/>
  <c r="HS160" i="4"/>
  <c r="HR160" i="4"/>
  <c r="HQ160" i="4"/>
  <c r="HP160" i="4"/>
  <c r="HS159" i="4"/>
  <c r="HR159" i="4"/>
  <c r="HQ159" i="4"/>
  <c r="HP159" i="4"/>
  <c r="HS158" i="4"/>
  <c r="HR158" i="4"/>
  <c r="HQ158" i="4"/>
  <c r="HP158" i="4"/>
  <c r="HW157" i="4"/>
  <c r="HR157" i="4"/>
  <c r="HQ157" i="4"/>
  <c r="HP157" i="4"/>
  <c r="HR156" i="4"/>
  <c r="HQ156" i="4"/>
  <c r="HP156" i="4"/>
  <c r="HR155" i="4"/>
  <c r="HQ155" i="4"/>
  <c r="HP155" i="4"/>
  <c r="HR154" i="4"/>
  <c r="HQ154" i="4"/>
  <c r="HP154" i="4"/>
  <c r="HR153" i="4"/>
  <c r="HQ153" i="4"/>
  <c r="HP153" i="4"/>
  <c r="HR152" i="4"/>
  <c r="HQ152" i="4"/>
  <c r="HP152" i="4"/>
  <c r="HR151" i="4"/>
  <c r="HQ151" i="4"/>
  <c r="HP151" i="4"/>
  <c r="HY150" i="4"/>
  <c r="HY167" i="4" s="1"/>
  <c r="HS150" i="4"/>
  <c r="HR150" i="4"/>
  <c r="HQ150" i="4"/>
  <c r="HP150" i="4"/>
  <c r="HY149" i="4"/>
  <c r="HY166" i="4" s="1"/>
  <c r="HS149" i="4"/>
  <c r="HR149" i="4"/>
  <c r="HQ149" i="4"/>
  <c r="HP149" i="4"/>
  <c r="HY148" i="4"/>
  <c r="HY165" i="4" s="1"/>
  <c r="HS148" i="4"/>
  <c r="HR148" i="4"/>
  <c r="HQ148" i="4"/>
  <c r="HP148" i="4"/>
  <c r="HY147" i="4"/>
  <c r="HY164" i="4" s="1"/>
  <c r="HS147" i="4"/>
  <c r="HR147" i="4"/>
  <c r="HQ147" i="4"/>
  <c r="HP147" i="4"/>
  <c r="HY146" i="4"/>
  <c r="HY163" i="4" s="1"/>
  <c r="HS146" i="4"/>
  <c r="HR146" i="4"/>
  <c r="HQ146" i="4"/>
  <c r="HP146" i="4"/>
  <c r="HY145" i="4"/>
  <c r="HY162" i="4" s="1"/>
  <c r="HS145" i="4"/>
  <c r="HR145" i="4"/>
  <c r="HQ145" i="4"/>
  <c r="HP145" i="4"/>
  <c r="HY144" i="4"/>
  <c r="HY161" i="4" s="1"/>
  <c r="HS144" i="4"/>
  <c r="HR144" i="4"/>
  <c r="HQ144" i="4"/>
  <c r="HP144" i="4"/>
  <c r="HY143" i="4"/>
  <c r="HY160" i="4" s="1"/>
  <c r="HS143" i="4"/>
  <c r="HR143" i="4"/>
  <c r="HQ143" i="4"/>
  <c r="HP143" i="4"/>
  <c r="HY142" i="4"/>
  <c r="HY159" i="4" s="1"/>
  <c r="HS142" i="4"/>
  <c r="HR142" i="4"/>
  <c r="HQ142" i="4"/>
  <c r="HP142" i="4"/>
  <c r="HY141" i="4"/>
  <c r="HY158" i="4" s="1"/>
  <c r="HS141" i="4"/>
  <c r="HR141" i="4"/>
  <c r="HQ141" i="4"/>
  <c r="HP141" i="4"/>
  <c r="IC140" i="4"/>
  <c r="IC157" i="4" s="1"/>
  <c r="HW140" i="4"/>
  <c r="HR140" i="4"/>
  <c r="HQ140" i="4"/>
  <c r="HP140" i="4"/>
  <c r="HR139" i="4"/>
  <c r="HQ139" i="4"/>
  <c r="HP139" i="4"/>
  <c r="HR138" i="4"/>
  <c r="HQ138" i="4"/>
  <c r="HP138" i="4"/>
  <c r="HR137" i="4"/>
  <c r="HQ137" i="4"/>
  <c r="HP137" i="4"/>
  <c r="HR136" i="4"/>
  <c r="HQ136" i="4"/>
  <c r="HP136" i="4"/>
  <c r="HR135" i="4"/>
  <c r="HQ135" i="4"/>
  <c r="HP135" i="4"/>
  <c r="HR134" i="4"/>
  <c r="HQ134" i="4"/>
  <c r="HP134" i="4"/>
  <c r="HR133" i="4"/>
  <c r="HQ133" i="4"/>
  <c r="HP133" i="4"/>
  <c r="HR132" i="4"/>
  <c r="HQ132" i="4"/>
  <c r="HP132" i="4"/>
  <c r="HR131" i="4"/>
  <c r="HQ131" i="4"/>
  <c r="HP131" i="4"/>
  <c r="HR130" i="4"/>
  <c r="HQ130" i="4"/>
  <c r="HP130" i="4"/>
  <c r="HR129" i="4"/>
  <c r="HQ129" i="4"/>
  <c r="HP129" i="4"/>
  <c r="HR128" i="4"/>
  <c r="HQ128" i="4"/>
  <c r="HP128" i="4"/>
  <c r="HR127" i="4"/>
  <c r="HQ127" i="4"/>
  <c r="HP127" i="4"/>
  <c r="HR126" i="4"/>
  <c r="HQ126" i="4"/>
  <c r="HP126" i="4"/>
  <c r="HR125" i="4"/>
  <c r="HQ125" i="4"/>
  <c r="HP125" i="4"/>
  <c r="HR124" i="4"/>
  <c r="HQ124" i="4"/>
  <c r="HP124" i="4"/>
  <c r="HR123" i="4"/>
  <c r="HQ123" i="4"/>
  <c r="HP123" i="4"/>
  <c r="HR122" i="4"/>
  <c r="HQ122" i="4"/>
  <c r="HP122" i="4"/>
  <c r="HR121" i="4"/>
  <c r="HQ121" i="4"/>
  <c r="HP121" i="4"/>
  <c r="HR120" i="4"/>
  <c r="HQ120" i="4"/>
  <c r="HP120" i="4"/>
  <c r="HR119" i="4"/>
  <c r="HQ119" i="4"/>
  <c r="HP119" i="4"/>
  <c r="HR118" i="4"/>
  <c r="HQ118" i="4"/>
  <c r="HP118" i="4"/>
  <c r="HR117" i="4"/>
  <c r="HQ117" i="4"/>
  <c r="HP117" i="4"/>
  <c r="HS116" i="4"/>
  <c r="HS133" i="4" s="1"/>
  <c r="HR116" i="4"/>
  <c r="HQ116" i="4"/>
  <c r="HP116" i="4"/>
  <c r="HS115" i="4"/>
  <c r="HS132" i="4" s="1"/>
  <c r="HR115" i="4"/>
  <c r="HQ115" i="4"/>
  <c r="HP115" i="4"/>
  <c r="HS114" i="4"/>
  <c r="HS131" i="4" s="1"/>
  <c r="HR114" i="4"/>
  <c r="HQ114" i="4"/>
  <c r="HP114" i="4"/>
  <c r="HS113" i="4"/>
  <c r="HS130" i="4" s="1"/>
  <c r="HR113" i="4"/>
  <c r="HQ113" i="4"/>
  <c r="HP113" i="4"/>
  <c r="HS112" i="4"/>
  <c r="HS129" i="4" s="1"/>
  <c r="HR112" i="4"/>
  <c r="HQ112" i="4"/>
  <c r="HP112" i="4"/>
  <c r="HS111" i="4"/>
  <c r="HS128" i="4" s="1"/>
  <c r="HR111" i="4"/>
  <c r="HQ111" i="4"/>
  <c r="HP111" i="4"/>
  <c r="HS110" i="4"/>
  <c r="HS127" i="4" s="1"/>
  <c r="HR110" i="4"/>
  <c r="HQ110" i="4"/>
  <c r="HP110" i="4"/>
  <c r="HS109" i="4"/>
  <c r="HS126" i="4" s="1"/>
  <c r="HR109" i="4"/>
  <c r="HQ109" i="4"/>
  <c r="HP109" i="4"/>
  <c r="HS108" i="4"/>
  <c r="HS125" i="4" s="1"/>
  <c r="HR108" i="4"/>
  <c r="HQ108" i="4"/>
  <c r="HP108" i="4"/>
  <c r="HS107" i="4"/>
  <c r="HS124" i="4" s="1"/>
  <c r="HR107" i="4"/>
  <c r="HQ107" i="4"/>
  <c r="HP107" i="4"/>
  <c r="HW106" i="4"/>
  <c r="HW123" i="4" s="1"/>
  <c r="HR106" i="4"/>
  <c r="HQ106" i="4"/>
  <c r="HP106" i="4"/>
  <c r="HR105" i="4"/>
  <c r="HQ105" i="4"/>
  <c r="HP105" i="4"/>
  <c r="HR104" i="4"/>
  <c r="HQ104" i="4"/>
  <c r="HP104" i="4"/>
  <c r="HR103" i="4"/>
  <c r="HQ103" i="4"/>
  <c r="HP103" i="4"/>
  <c r="HR102" i="4"/>
  <c r="HQ102" i="4"/>
  <c r="HP102" i="4"/>
  <c r="HR101" i="4"/>
  <c r="HQ101" i="4"/>
  <c r="HP101" i="4"/>
  <c r="HR100" i="4"/>
  <c r="HQ100" i="4"/>
  <c r="HP100" i="4"/>
  <c r="HR99" i="4"/>
  <c r="HQ99" i="4"/>
  <c r="HP99" i="4"/>
  <c r="HR98" i="4"/>
  <c r="HQ98" i="4"/>
  <c r="HP98" i="4"/>
  <c r="HR97" i="4"/>
  <c r="HQ97" i="4"/>
  <c r="HP97" i="4"/>
  <c r="HR96" i="4"/>
  <c r="HQ96" i="4"/>
  <c r="HP96" i="4"/>
  <c r="HR95" i="4"/>
  <c r="HQ95" i="4"/>
  <c r="HP95" i="4"/>
  <c r="HR94" i="4"/>
  <c r="HQ94" i="4"/>
  <c r="HP94" i="4"/>
  <c r="HR93" i="4"/>
  <c r="HQ93" i="4"/>
  <c r="HP93" i="4"/>
  <c r="HR92" i="4"/>
  <c r="HQ92" i="4"/>
  <c r="HP92" i="4"/>
  <c r="HR91" i="4"/>
  <c r="HQ91" i="4"/>
  <c r="HP91" i="4"/>
  <c r="HR90" i="4"/>
  <c r="HQ90" i="4"/>
  <c r="HP90" i="4"/>
  <c r="HR89" i="4"/>
  <c r="HQ89" i="4"/>
  <c r="HP89" i="4"/>
  <c r="HR88" i="4"/>
  <c r="HQ88" i="4"/>
  <c r="HP88" i="4"/>
  <c r="HR87" i="4"/>
  <c r="HQ87" i="4"/>
  <c r="HP87" i="4"/>
  <c r="HR86" i="4"/>
  <c r="HQ86" i="4"/>
  <c r="HP86" i="4"/>
  <c r="HR85" i="4"/>
  <c r="HQ85" i="4"/>
  <c r="HP85" i="4"/>
  <c r="HR84" i="4"/>
  <c r="HQ84" i="4"/>
  <c r="HP84" i="4"/>
  <c r="HR83" i="4"/>
  <c r="HQ83" i="4"/>
  <c r="HP83" i="4"/>
  <c r="HR82" i="4"/>
  <c r="HQ82" i="4"/>
  <c r="HP82" i="4"/>
  <c r="HS81" i="4"/>
  <c r="HR81" i="4"/>
  <c r="HQ81" i="4"/>
  <c r="HP81" i="4"/>
  <c r="HS80" i="4"/>
  <c r="HR80" i="4"/>
  <c r="HQ80" i="4"/>
  <c r="HP80" i="4"/>
  <c r="HS79" i="4"/>
  <c r="HR79" i="4"/>
  <c r="HQ79" i="4"/>
  <c r="HP79" i="4"/>
  <c r="HS78" i="4"/>
  <c r="HR78" i="4"/>
  <c r="HQ78" i="4"/>
  <c r="HP78" i="4"/>
  <c r="HS77" i="4"/>
  <c r="HR77" i="4"/>
  <c r="HQ77" i="4"/>
  <c r="HP77" i="4"/>
  <c r="HS76" i="4"/>
  <c r="HR76" i="4"/>
  <c r="HQ76" i="4"/>
  <c r="HP76" i="4"/>
  <c r="HS75" i="4"/>
  <c r="HR75" i="4"/>
  <c r="HQ75" i="4"/>
  <c r="HP75" i="4"/>
  <c r="HS74" i="4"/>
  <c r="HR74" i="4"/>
  <c r="HQ74" i="4"/>
  <c r="HP74" i="4"/>
  <c r="HS73" i="4"/>
  <c r="HR73" i="4"/>
  <c r="HQ73" i="4"/>
  <c r="HP73" i="4"/>
  <c r="HS72" i="4"/>
  <c r="HR72" i="4"/>
  <c r="HQ72" i="4"/>
  <c r="HP72" i="4"/>
  <c r="HW71" i="4"/>
  <c r="HR71" i="4"/>
  <c r="HQ71" i="4"/>
  <c r="HP71" i="4"/>
  <c r="HR70" i="4"/>
  <c r="HQ70" i="4"/>
  <c r="HP70" i="4"/>
  <c r="HR69" i="4"/>
  <c r="HQ69" i="4"/>
  <c r="HP69" i="4"/>
  <c r="HR68" i="4"/>
  <c r="HQ68" i="4"/>
  <c r="HP68" i="4"/>
  <c r="HR67" i="4"/>
  <c r="HQ67" i="4"/>
  <c r="HP67" i="4"/>
  <c r="HR66" i="4"/>
  <c r="HQ66" i="4"/>
  <c r="HP66" i="4"/>
  <c r="HR65" i="4"/>
  <c r="HQ65" i="4"/>
  <c r="HP65" i="4"/>
  <c r="HY64" i="4"/>
  <c r="HY81" i="4" s="1"/>
  <c r="HS64" i="4"/>
  <c r="HR64" i="4"/>
  <c r="HQ64" i="4"/>
  <c r="HP64" i="4"/>
  <c r="HY63" i="4"/>
  <c r="HY80" i="4" s="1"/>
  <c r="HS63" i="4"/>
  <c r="HR63" i="4"/>
  <c r="HQ63" i="4"/>
  <c r="HP63" i="4"/>
  <c r="HY62" i="4"/>
  <c r="HY79" i="4" s="1"/>
  <c r="HS62" i="4"/>
  <c r="HR62" i="4"/>
  <c r="HQ62" i="4"/>
  <c r="HP62" i="4"/>
  <c r="HY61" i="4"/>
  <c r="HY78" i="4" s="1"/>
  <c r="HS61" i="4"/>
  <c r="HR61" i="4"/>
  <c r="HQ61" i="4"/>
  <c r="HP61" i="4"/>
  <c r="HY60" i="4"/>
  <c r="HY77" i="4" s="1"/>
  <c r="HS60" i="4"/>
  <c r="HR60" i="4"/>
  <c r="HQ60" i="4"/>
  <c r="HP60" i="4"/>
  <c r="HY59" i="4"/>
  <c r="HY76" i="4" s="1"/>
  <c r="HS59" i="4"/>
  <c r="HR59" i="4"/>
  <c r="HQ59" i="4"/>
  <c r="HP59" i="4"/>
  <c r="HY58" i="4"/>
  <c r="HY75" i="4" s="1"/>
  <c r="HS58" i="4"/>
  <c r="HR58" i="4"/>
  <c r="HQ58" i="4"/>
  <c r="HP58" i="4"/>
  <c r="HY57" i="4"/>
  <c r="HY74" i="4" s="1"/>
  <c r="HS57" i="4"/>
  <c r="HR57" i="4"/>
  <c r="HQ57" i="4"/>
  <c r="HP57" i="4"/>
  <c r="HY56" i="4"/>
  <c r="HY73" i="4" s="1"/>
  <c r="HS56" i="4"/>
  <c r="HR56" i="4"/>
  <c r="HQ56" i="4"/>
  <c r="HP56" i="4"/>
  <c r="HY55" i="4"/>
  <c r="HY72" i="4" s="1"/>
  <c r="HS55" i="4"/>
  <c r="HR55" i="4"/>
  <c r="HQ55" i="4"/>
  <c r="HP55" i="4"/>
  <c r="IC54" i="4"/>
  <c r="IC71" i="4" s="1"/>
  <c r="HW54" i="4"/>
  <c r="HR54" i="4"/>
  <c r="HQ54" i="4"/>
  <c r="HP54" i="4"/>
  <c r="HR53" i="4"/>
  <c r="HQ53" i="4"/>
  <c r="HP53" i="4"/>
  <c r="HR52" i="4"/>
  <c r="HQ52" i="4"/>
  <c r="HP52" i="4"/>
  <c r="HR51" i="4"/>
  <c r="HQ51" i="4"/>
  <c r="HP51" i="4"/>
  <c r="HR50" i="4"/>
  <c r="HQ50" i="4"/>
  <c r="HP50" i="4"/>
  <c r="HR49" i="4"/>
  <c r="HQ49" i="4"/>
  <c r="HP49" i="4"/>
  <c r="HR48" i="4"/>
  <c r="HQ48" i="4"/>
  <c r="HP48" i="4"/>
  <c r="HR47" i="4"/>
  <c r="HQ47" i="4"/>
  <c r="HP47" i="4"/>
  <c r="HR46" i="4"/>
  <c r="HQ46" i="4"/>
  <c r="HP46" i="4"/>
  <c r="HR45" i="4"/>
  <c r="HQ45" i="4"/>
  <c r="HP45" i="4"/>
  <c r="HR44" i="4"/>
  <c r="HQ44" i="4"/>
  <c r="HP44" i="4"/>
  <c r="HR43" i="4"/>
  <c r="HQ43" i="4"/>
  <c r="HP43" i="4"/>
  <c r="HR42" i="4"/>
  <c r="HQ42" i="4"/>
  <c r="HP42" i="4"/>
  <c r="HR41" i="4"/>
  <c r="HQ41" i="4"/>
  <c r="HP41" i="4"/>
  <c r="HR40" i="4"/>
  <c r="HQ40" i="4"/>
  <c r="HP40" i="4"/>
  <c r="HR39" i="4"/>
  <c r="HQ39" i="4"/>
  <c r="HP39" i="4"/>
  <c r="HR38" i="4"/>
  <c r="HQ38" i="4"/>
  <c r="HP38" i="4"/>
  <c r="HR37" i="4"/>
  <c r="HQ37" i="4"/>
  <c r="HP37" i="4"/>
  <c r="HR36" i="4"/>
  <c r="HQ36" i="4"/>
  <c r="HP36" i="4"/>
  <c r="HR35" i="4"/>
  <c r="HQ35" i="4"/>
  <c r="HP35" i="4"/>
  <c r="HR34" i="4"/>
  <c r="HQ34" i="4"/>
  <c r="HP34" i="4"/>
  <c r="HR33" i="4"/>
  <c r="HQ33" i="4"/>
  <c r="HP33" i="4"/>
  <c r="HR32" i="4"/>
  <c r="HQ32" i="4"/>
  <c r="HP32" i="4"/>
  <c r="HR31" i="4"/>
  <c r="HQ31" i="4"/>
  <c r="HP31" i="4"/>
  <c r="HS30" i="4"/>
  <c r="HS47" i="4" s="1"/>
  <c r="HR30" i="4"/>
  <c r="HQ30" i="4"/>
  <c r="HP30" i="4"/>
  <c r="HS29" i="4"/>
  <c r="HS46" i="4" s="1"/>
  <c r="HR29" i="4"/>
  <c r="HQ29" i="4"/>
  <c r="HP29" i="4"/>
  <c r="HS28" i="4"/>
  <c r="HS45" i="4" s="1"/>
  <c r="HR28" i="4"/>
  <c r="HQ28" i="4"/>
  <c r="HP28" i="4"/>
  <c r="HS27" i="4"/>
  <c r="HS44" i="4" s="1"/>
  <c r="HR27" i="4"/>
  <c r="HQ27" i="4"/>
  <c r="HP27" i="4"/>
  <c r="HS26" i="4"/>
  <c r="HS43" i="4" s="1"/>
  <c r="HR26" i="4"/>
  <c r="HQ26" i="4"/>
  <c r="HP26" i="4"/>
  <c r="HS25" i="4"/>
  <c r="HS42" i="4" s="1"/>
  <c r="HR25" i="4"/>
  <c r="HQ25" i="4"/>
  <c r="HP25" i="4"/>
  <c r="HS24" i="4"/>
  <c r="HS41" i="4" s="1"/>
  <c r="HR24" i="4"/>
  <c r="HQ24" i="4"/>
  <c r="HP24" i="4"/>
  <c r="HS23" i="4"/>
  <c r="HS40" i="4" s="1"/>
  <c r="HR23" i="4"/>
  <c r="HQ23" i="4"/>
  <c r="HP23" i="4"/>
  <c r="HS22" i="4"/>
  <c r="HS39" i="4" s="1"/>
  <c r="HR22" i="4"/>
  <c r="HQ22" i="4"/>
  <c r="HP22" i="4"/>
  <c r="HS21" i="4"/>
  <c r="HS38" i="4" s="1"/>
  <c r="HR21" i="4"/>
  <c r="HQ21" i="4"/>
  <c r="HP21" i="4"/>
  <c r="HW20" i="4"/>
  <c r="HW37" i="4" s="1"/>
  <c r="HR20" i="4"/>
  <c r="HQ20" i="4"/>
  <c r="HP20" i="4"/>
  <c r="HR19" i="4"/>
  <c r="HQ19" i="4"/>
  <c r="HP19" i="4"/>
  <c r="HR18" i="4"/>
  <c r="HQ18" i="4"/>
  <c r="HP18" i="4"/>
  <c r="HR17" i="4"/>
  <c r="HQ17" i="4"/>
  <c r="HP17" i="4"/>
  <c r="HR16" i="4"/>
  <c r="HQ16" i="4"/>
  <c r="HP16" i="4"/>
  <c r="HR15" i="4"/>
  <c r="HQ15" i="4"/>
  <c r="HP15" i="4"/>
  <c r="HR14" i="4"/>
  <c r="HQ14" i="4"/>
  <c r="HP14" i="4"/>
  <c r="HR13" i="4"/>
  <c r="HQ13" i="4"/>
  <c r="HP13" i="4"/>
  <c r="HR12" i="4"/>
  <c r="HQ12" i="4"/>
  <c r="HP12" i="4"/>
  <c r="HR11" i="4"/>
  <c r="HQ11" i="4"/>
  <c r="HP11" i="4"/>
  <c r="HR10" i="4"/>
  <c r="HQ10" i="4"/>
  <c r="HP10" i="4"/>
  <c r="HR9" i="4"/>
  <c r="HQ9" i="4"/>
  <c r="HP9" i="4"/>
  <c r="HR8" i="4"/>
  <c r="HQ8" i="4"/>
  <c r="HP8" i="4"/>
  <c r="HR7" i="4"/>
  <c r="HQ7" i="4"/>
  <c r="HP7" i="4"/>
  <c r="HR6" i="4"/>
  <c r="HQ6" i="4"/>
  <c r="HP6" i="4"/>
  <c r="HR5" i="4"/>
  <c r="HQ5" i="4"/>
  <c r="HP5" i="4"/>
  <c r="HR4" i="4"/>
  <c r="HQ4" i="4"/>
  <c r="HP4" i="4"/>
  <c r="HR3" i="4"/>
  <c r="HV3" i="4" s="1"/>
  <c r="HV20" i="4" s="1"/>
  <c r="HV37" i="4" s="1"/>
  <c r="HQ3" i="4"/>
  <c r="HP3" i="4"/>
  <c r="IA3" i="4" s="1"/>
  <c r="IA54" i="4" s="1"/>
  <c r="IA71" i="4" s="1"/>
  <c r="GU283" i="4"/>
  <c r="GT283" i="4"/>
  <c r="GS283" i="4"/>
  <c r="GU282" i="4"/>
  <c r="GT282" i="4"/>
  <c r="GS282" i="4"/>
  <c r="GU281" i="4"/>
  <c r="GT281" i="4"/>
  <c r="GS281" i="4"/>
  <c r="GU280" i="4"/>
  <c r="GT280" i="4"/>
  <c r="GS280" i="4"/>
  <c r="GU279" i="4"/>
  <c r="GT279" i="4"/>
  <c r="GS279" i="4"/>
  <c r="GU278" i="4"/>
  <c r="GT278" i="4"/>
  <c r="GS278" i="4"/>
  <c r="GU277" i="4"/>
  <c r="GT277" i="4"/>
  <c r="GS277" i="4"/>
  <c r="GU276" i="4"/>
  <c r="GT276" i="4"/>
  <c r="GS276" i="4"/>
  <c r="GU275" i="4"/>
  <c r="GT275" i="4"/>
  <c r="GS275" i="4"/>
  <c r="GU274" i="4"/>
  <c r="GT274" i="4"/>
  <c r="GS274" i="4"/>
  <c r="GU273" i="4"/>
  <c r="GT273" i="4"/>
  <c r="GS273" i="4"/>
  <c r="GU272" i="4"/>
  <c r="GT272" i="4"/>
  <c r="GS272" i="4"/>
  <c r="GU271" i="4"/>
  <c r="GT271" i="4"/>
  <c r="GS271" i="4"/>
  <c r="GU270" i="4"/>
  <c r="GT270" i="4"/>
  <c r="GS270" i="4"/>
  <c r="GU269" i="4"/>
  <c r="GT269" i="4"/>
  <c r="GS269" i="4"/>
  <c r="GU268" i="4"/>
  <c r="GT268" i="4"/>
  <c r="GS268" i="4"/>
  <c r="GU267" i="4"/>
  <c r="GT267" i="4"/>
  <c r="GS267" i="4"/>
  <c r="GU266" i="4"/>
  <c r="GT266" i="4"/>
  <c r="GS266" i="4"/>
  <c r="GU265" i="4"/>
  <c r="GT265" i="4"/>
  <c r="GS265" i="4"/>
  <c r="GU264" i="4"/>
  <c r="GT264" i="4"/>
  <c r="GS264" i="4"/>
  <c r="GU263" i="4"/>
  <c r="GT263" i="4"/>
  <c r="GS263" i="4"/>
  <c r="GU262" i="4"/>
  <c r="GT262" i="4"/>
  <c r="GS262" i="4"/>
  <c r="GU261" i="4"/>
  <c r="GT261" i="4"/>
  <c r="GS261" i="4"/>
  <c r="GU260" i="4"/>
  <c r="GT260" i="4"/>
  <c r="GS260" i="4"/>
  <c r="GU259" i="4"/>
  <c r="GT259" i="4"/>
  <c r="GS259" i="4"/>
  <c r="GU258" i="4"/>
  <c r="GT258" i="4"/>
  <c r="GS258" i="4"/>
  <c r="GU257" i="4"/>
  <c r="GT257" i="4"/>
  <c r="GS257" i="4"/>
  <c r="GU256" i="4"/>
  <c r="GT256" i="4"/>
  <c r="GS256" i="4"/>
  <c r="GU255" i="4"/>
  <c r="GT255" i="4"/>
  <c r="GS255" i="4"/>
  <c r="GU254" i="4"/>
  <c r="GT254" i="4"/>
  <c r="GS254" i="4"/>
  <c r="GU253" i="4"/>
  <c r="GT253" i="4"/>
  <c r="GS253" i="4"/>
  <c r="GU252" i="4"/>
  <c r="GT252" i="4"/>
  <c r="GS252" i="4"/>
  <c r="GU251" i="4"/>
  <c r="GT251" i="4"/>
  <c r="GS251" i="4"/>
  <c r="GU250" i="4"/>
  <c r="GT250" i="4"/>
  <c r="GS250" i="4"/>
  <c r="GU249" i="4"/>
  <c r="GT249" i="4"/>
  <c r="GS249" i="4"/>
  <c r="GU248" i="4"/>
  <c r="GT248" i="4"/>
  <c r="GS248" i="4"/>
  <c r="GU247" i="4"/>
  <c r="GT247" i="4"/>
  <c r="GS247" i="4"/>
  <c r="GU246" i="4"/>
  <c r="GT246" i="4"/>
  <c r="GS246" i="4"/>
  <c r="GU245" i="4"/>
  <c r="GT245" i="4"/>
  <c r="GS245" i="4"/>
  <c r="GU244" i="4"/>
  <c r="GT244" i="4"/>
  <c r="GS244" i="4"/>
  <c r="GU243" i="4"/>
  <c r="GT243" i="4"/>
  <c r="GS243" i="4"/>
  <c r="GU242" i="4"/>
  <c r="GT242" i="4"/>
  <c r="GS242" i="4"/>
  <c r="GU241" i="4"/>
  <c r="GT241" i="4"/>
  <c r="GS241" i="4"/>
  <c r="GU240" i="4"/>
  <c r="GT240" i="4"/>
  <c r="GS240" i="4"/>
  <c r="GU239" i="4"/>
  <c r="GT239" i="4"/>
  <c r="GS239" i="4"/>
  <c r="GU238" i="4"/>
  <c r="GT238" i="4"/>
  <c r="GS238" i="4"/>
  <c r="GU237" i="4"/>
  <c r="GT237" i="4"/>
  <c r="GS237" i="4"/>
  <c r="GU236" i="4"/>
  <c r="GT236" i="4"/>
  <c r="GS236" i="4"/>
  <c r="GU235" i="4"/>
  <c r="GT235" i="4"/>
  <c r="GS235" i="4"/>
  <c r="GU234" i="4"/>
  <c r="GT234" i="4"/>
  <c r="GS234" i="4"/>
  <c r="GU233" i="4"/>
  <c r="GT233" i="4"/>
  <c r="GS233" i="4"/>
  <c r="GU232" i="4"/>
  <c r="GT232" i="4"/>
  <c r="GS232" i="4"/>
  <c r="GU231" i="4"/>
  <c r="GT231" i="4"/>
  <c r="GS231" i="4"/>
  <c r="GU230" i="4"/>
  <c r="GT230" i="4"/>
  <c r="GS230" i="4"/>
  <c r="GU229" i="4"/>
  <c r="GT229" i="4"/>
  <c r="GS229" i="4"/>
  <c r="GU228" i="4"/>
  <c r="GT228" i="4"/>
  <c r="GS228" i="4"/>
  <c r="GU227" i="4"/>
  <c r="GT227" i="4"/>
  <c r="GS227" i="4"/>
  <c r="GU226" i="4"/>
  <c r="GT226" i="4"/>
  <c r="GS226" i="4"/>
  <c r="GU225" i="4"/>
  <c r="GT225" i="4"/>
  <c r="GS225" i="4"/>
  <c r="GU224" i="4"/>
  <c r="GT224" i="4"/>
  <c r="GS224" i="4"/>
  <c r="GU223" i="4"/>
  <c r="GT223" i="4"/>
  <c r="GS223" i="4"/>
  <c r="GU222" i="4"/>
  <c r="GT222" i="4"/>
  <c r="GS222" i="4"/>
  <c r="GU221" i="4"/>
  <c r="GT221" i="4"/>
  <c r="GS221" i="4"/>
  <c r="GU220" i="4"/>
  <c r="GT220" i="4"/>
  <c r="GS220" i="4"/>
  <c r="GU219" i="4"/>
  <c r="GT219" i="4"/>
  <c r="GS219" i="4"/>
  <c r="GU218" i="4"/>
  <c r="GT218" i="4"/>
  <c r="GS218" i="4"/>
  <c r="GU217" i="4"/>
  <c r="GT217" i="4"/>
  <c r="GS217" i="4"/>
  <c r="GU216" i="4"/>
  <c r="GT216" i="4"/>
  <c r="GS216" i="4"/>
  <c r="GU215" i="4"/>
  <c r="GT215" i="4"/>
  <c r="GS215" i="4"/>
  <c r="GU214" i="4"/>
  <c r="GT214" i="4"/>
  <c r="GS214" i="4"/>
  <c r="GU213" i="4"/>
  <c r="GT213" i="4"/>
  <c r="GS213" i="4"/>
  <c r="GU212" i="4"/>
  <c r="GT212" i="4"/>
  <c r="GS212" i="4"/>
  <c r="GU211" i="4"/>
  <c r="GT211" i="4"/>
  <c r="GS211" i="4"/>
  <c r="GU210" i="4"/>
  <c r="GT210" i="4"/>
  <c r="GS210" i="4"/>
  <c r="GU209" i="4"/>
  <c r="GT209" i="4"/>
  <c r="GS209" i="4"/>
  <c r="GU208" i="4"/>
  <c r="GT208" i="4"/>
  <c r="GS208" i="4"/>
  <c r="GU207" i="4"/>
  <c r="GT207" i="4"/>
  <c r="GS207" i="4"/>
  <c r="GU206" i="4"/>
  <c r="GT206" i="4"/>
  <c r="GS206" i="4"/>
  <c r="GU205" i="4"/>
  <c r="GT205" i="4"/>
  <c r="GS205" i="4"/>
  <c r="GU204" i="4"/>
  <c r="GT204" i="4"/>
  <c r="GS204" i="4"/>
  <c r="GU203" i="4"/>
  <c r="GT203" i="4"/>
  <c r="GS203" i="4"/>
  <c r="GU202" i="4"/>
  <c r="GT202" i="4"/>
  <c r="GS202" i="4"/>
  <c r="GU201" i="4"/>
  <c r="GT201" i="4"/>
  <c r="GS201" i="4"/>
  <c r="GU200" i="4"/>
  <c r="GT200" i="4"/>
  <c r="GS200" i="4"/>
  <c r="GU199" i="4"/>
  <c r="GT199" i="4"/>
  <c r="GS199" i="4"/>
  <c r="GU198" i="4"/>
  <c r="GT198" i="4"/>
  <c r="GS198" i="4"/>
  <c r="GU197" i="4"/>
  <c r="GT197" i="4"/>
  <c r="GS197" i="4"/>
  <c r="GU196" i="4"/>
  <c r="GT196" i="4"/>
  <c r="GS196" i="4"/>
  <c r="GU195" i="4"/>
  <c r="GT195" i="4"/>
  <c r="GS195" i="4"/>
  <c r="GU194" i="4"/>
  <c r="GT194" i="4"/>
  <c r="GS194" i="4"/>
  <c r="GU193" i="4"/>
  <c r="GT193" i="4"/>
  <c r="GS193" i="4"/>
  <c r="GU192" i="4"/>
  <c r="GT192" i="4"/>
  <c r="GS192" i="4"/>
  <c r="GU191" i="4"/>
  <c r="GT191" i="4"/>
  <c r="GS191" i="4"/>
  <c r="GU190" i="4"/>
  <c r="GT190" i="4"/>
  <c r="GS190" i="4"/>
  <c r="GU189" i="4"/>
  <c r="GT189" i="4"/>
  <c r="GS189" i="4"/>
  <c r="GU188" i="4"/>
  <c r="GT188" i="4"/>
  <c r="GS188" i="4"/>
  <c r="GU187" i="4"/>
  <c r="GT187" i="4"/>
  <c r="GS187" i="4"/>
  <c r="GU186" i="4"/>
  <c r="GT186" i="4"/>
  <c r="GS186" i="4"/>
  <c r="GU185" i="4"/>
  <c r="GT185" i="4"/>
  <c r="GS185" i="4"/>
  <c r="GU184" i="4"/>
  <c r="GT184" i="4"/>
  <c r="GS184" i="4"/>
  <c r="GU183" i="4"/>
  <c r="GT183" i="4"/>
  <c r="GS183" i="4"/>
  <c r="GU182" i="4"/>
  <c r="GT182" i="4"/>
  <c r="GS182" i="4"/>
  <c r="GU181" i="4"/>
  <c r="GT181" i="4"/>
  <c r="GS181" i="4"/>
  <c r="GU180" i="4"/>
  <c r="GT180" i="4"/>
  <c r="GS180" i="4"/>
  <c r="GU179" i="4"/>
  <c r="GT179" i="4"/>
  <c r="GS179" i="4"/>
  <c r="GU178" i="4"/>
  <c r="GT178" i="4"/>
  <c r="GS178" i="4"/>
  <c r="GU177" i="4"/>
  <c r="GT177" i="4"/>
  <c r="GS177" i="4"/>
  <c r="GU176" i="4"/>
  <c r="GT176" i="4"/>
  <c r="GS176" i="4"/>
  <c r="GU175" i="4"/>
  <c r="GT175" i="4"/>
  <c r="GS175" i="4"/>
  <c r="GU174" i="4"/>
  <c r="GT174" i="4"/>
  <c r="GS174" i="4"/>
  <c r="GU173" i="4"/>
  <c r="GT173" i="4"/>
  <c r="GS173" i="4"/>
  <c r="GU172" i="4"/>
  <c r="GT172" i="4"/>
  <c r="GS172" i="4"/>
  <c r="GU171" i="4"/>
  <c r="GT171" i="4"/>
  <c r="GS171" i="4"/>
  <c r="GU170" i="4"/>
  <c r="GT170" i="4"/>
  <c r="GS170" i="4"/>
  <c r="GU169" i="4"/>
  <c r="GT169" i="4"/>
  <c r="GS169" i="4"/>
  <c r="GU168" i="4"/>
  <c r="GT168" i="4"/>
  <c r="GS168" i="4"/>
  <c r="GV167" i="4"/>
  <c r="GU167" i="4"/>
  <c r="GT167" i="4"/>
  <c r="GS167" i="4"/>
  <c r="GV166" i="4"/>
  <c r="GU166" i="4"/>
  <c r="GT166" i="4"/>
  <c r="GS166" i="4"/>
  <c r="GV165" i="4"/>
  <c r="GU165" i="4"/>
  <c r="GT165" i="4"/>
  <c r="GS165" i="4"/>
  <c r="GV164" i="4"/>
  <c r="GU164" i="4"/>
  <c r="GT164" i="4"/>
  <c r="GS164" i="4"/>
  <c r="GV163" i="4"/>
  <c r="GU163" i="4"/>
  <c r="GT163" i="4"/>
  <c r="GS163" i="4"/>
  <c r="GV162" i="4"/>
  <c r="GU162" i="4"/>
  <c r="GT162" i="4"/>
  <c r="GS162" i="4"/>
  <c r="GV161" i="4"/>
  <c r="GU161" i="4"/>
  <c r="GT161" i="4"/>
  <c r="GS161" i="4"/>
  <c r="GV160" i="4"/>
  <c r="GU160" i="4"/>
  <c r="GT160" i="4"/>
  <c r="GS160" i="4"/>
  <c r="GV159" i="4"/>
  <c r="GU159" i="4"/>
  <c r="GT159" i="4"/>
  <c r="GS159" i="4"/>
  <c r="GV158" i="4"/>
  <c r="GU158" i="4"/>
  <c r="GT158" i="4"/>
  <c r="GS158" i="4"/>
  <c r="GZ157" i="4"/>
  <c r="GU157" i="4"/>
  <c r="GT157" i="4"/>
  <c r="GS157" i="4"/>
  <c r="GU156" i="4"/>
  <c r="GT156" i="4"/>
  <c r="GS156" i="4"/>
  <c r="GU155" i="4"/>
  <c r="GT155" i="4"/>
  <c r="GS155" i="4"/>
  <c r="GU154" i="4"/>
  <c r="GT154" i="4"/>
  <c r="GS154" i="4"/>
  <c r="GU153" i="4"/>
  <c r="GT153" i="4"/>
  <c r="GS153" i="4"/>
  <c r="GU152" i="4"/>
  <c r="GT152" i="4"/>
  <c r="GS152" i="4"/>
  <c r="GU151" i="4"/>
  <c r="GT151" i="4"/>
  <c r="GS151" i="4"/>
  <c r="HB150" i="4"/>
  <c r="HB167" i="4" s="1"/>
  <c r="GV150" i="4"/>
  <c r="GU150" i="4"/>
  <c r="GT150" i="4"/>
  <c r="GS150" i="4"/>
  <c r="HB149" i="4"/>
  <c r="HB166" i="4" s="1"/>
  <c r="GV149" i="4"/>
  <c r="GU149" i="4"/>
  <c r="GT149" i="4"/>
  <c r="GS149" i="4"/>
  <c r="HB148" i="4"/>
  <c r="HB165" i="4" s="1"/>
  <c r="GV148" i="4"/>
  <c r="GU148" i="4"/>
  <c r="GT148" i="4"/>
  <c r="GS148" i="4"/>
  <c r="HB147" i="4"/>
  <c r="HB164" i="4" s="1"/>
  <c r="GV147" i="4"/>
  <c r="GU147" i="4"/>
  <c r="GT147" i="4"/>
  <c r="GS147" i="4"/>
  <c r="HB146" i="4"/>
  <c r="HB163" i="4" s="1"/>
  <c r="GV146" i="4"/>
  <c r="GU146" i="4"/>
  <c r="GT146" i="4"/>
  <c r="GS146" i="4"/>
  <c r="HB145" i="4"/>
  <c r="HB162" i="4" s="1"/>
  <c r="GV145" i="4"/>
  <c r="GU145" i="4"/>
  <c r="GT145" i="4"/>
  <c r="GS145" i="4"/>
  <c r="HB144" i="4"/>
  <c r="HB161" i="4" s="1"/>
  <c r="GV144" i="4"/>
  <c r="GU144" i="4"/>
  <c r="GT144" i="4"/>
  <c r="GS144" i="4"/>
  <c r="HB143" i="4"/>
  <c r="HB160" i="4" s="1"/>
  <c r="GV143" i="4"/>
  <c r="GU143" i="4"/>
  <c r="GT143" i="4"/>
  <c r="GS143" i="4"/>
  <c r="HB142" i="4"/>
  <c r="HB159" i="4" s="1"/>
  <c r="GV142" i="4"/>
  <c r="GU142" i="4"/>
  <c r="GT142" i="4"/>
  <c r="GS142" i="4"/>
  <c r="HB141" i="4"/>
  <c r="HB158" i="4" s="1"/>
  <c r="GV141" i="4"/>
  <c r="GU141" i="4"/>
  <c r="GT141" i="4"/>
  <c r="GS141" i="4"/>
  <c r="HF140" i="4"/>
  <c r="HF157" i="4" s="1"/>
  <c r="GZ140" i="4"/>
  <c r="GU140" i="4"/>
  <c r="GT140" i="4"/>
  <c r="GS140" i="4"/>
  <c r="GU139" i="4"/>
  <c r="GT139" i="4"/>
  <c r="GS139" i="4"/>
  <c r="GU138" i="4"/>
  <c r="GT138" i="4"/>
  <c r="GS138" i="4"/>
  <c r="GU137" i="4"/>
  <c r="GT137" i="4"/>
  <c r="GS137" i="4"/>
  <c r="GU136" i="4"/>
  <c r="GT136" i="4"/>
  <c r="GS136" i="4"/>
  <c r="GU135" i="4"/>
  <c r="GT135" i="4"/>
  <c r="GS135" i="4"/>
  <c r="GU134" i="4"/>
  <c r="GT134" i="4"/>
  <c r="GS134" i="4"/>
  <c r="GU133" i="4"/>
  <c r="GT133" i="4"/>
  <c r="GS133" i="4"/>
  <c r="GU132" i="4"/>
  <c r="GT132" i="4"/>
  <c r="GS132" i="4"/>
  <c r="GU131" i="4"/>
  <c r="GT131" i="4"/>
  <c r="GS131" i="4"/>
  <c r="GU130" i="4"/>
  <c r="GT130" i="4"/>
  <c r="GS130" i="4"/>
  <c r="GU129" i="4"/>
  <c r="GT129" i="4"/>
  <c r="GS129" i="4"/>
  <c r="GU128" i="4"/>
  <c r="GT128" i="4"/>
  <c r="GS128" i="4"/>
  <c r="GU127" i="4"/>
  <c r="GT127" i="4"/>
  <c r="GS127" i="4"/>
  <c r="GU126" i="4"/>
  <c r="GT126" i="4"/>
  <c r="GS126" i="4"/>
  <c r="GU125" i="4"/>
  <c r="GT125" i="4"/>
  <c r="GS125" i="4"/>
  <c r="GU124" i="4"/>
  <c r="GT124" i="4"/>
  <c r="GS124" i="4"/>
  <c r="GU123" i="4"/>
  <c r="GT123" i="4"/>
  <c r="GS123" i="4"/>
  <c r="GU122" i="4"/>
  <c r="GT122" i="4"/>
  <c r="GS122" i="4"/>
  <c r="GU121" i="4"/>
  <c r="GT121" i="4"/>
  <c r="GS121" i="4"/>
  <c r="GU120" i="4"/>
  <c r="GT120" i="4"/>
  <c r="GS120" i="4"/>
  <c r="GU119" i="4"/>
  <c r="GT119" i="4"/>
  <c r="GS119" i="4"/>
  <c r="GU118" i="4"/>
  <c r="GT118" i="4"/>
  <c r="GS118" i="4"/>
  <c r="GU117" i="4"/>
  <c r="GT117" i="4"/>
  <c r="GS117" i="4"/>
  <c r="GV116" i="4"/>
  <c r="GV133" i="4" s="1"/>
  <c r="GU116" i="4"/>
  <c r="GT116" i="4"/>
  <c r="GS116" i="4"/>
  <c r="GV115" i="4"/>
  <c r="GV132" i="4" s="1"/>
  <c r="GU115" i="4"/>
  <c r="GT115" i="4"/>
  <c r="GS115" i="4"/>
  <c r="GV114" i="4"/>
  <c r="GV131" i="4" s="1"/>
  <c r="GU114" i="4"/>
  <c r="GT114" i="4"/>
  <c r="GS114" i="4"/>
  <c r="GV113" i="4"/>
  <c r="GV130" i="4" s="1"/>
  <c r="GU113" i="4"/>
  <c r="GT113" i="4"/>
  <c r="GS113" i="4"/>
  <c r="GV112" i="4"/>
  <c r="GV129" i="4" s="1"/>
  <c r="GU112" i="4"/>
  <c r="GT112" i="4"/>
  <c r="GS112" i="4"/>
  <c r="GV111" i="4"/>
  <c r="GV128" i="4" s="1"/>
  <c r="GU111" i="4"/>
  <c r="GT111" i="4"/>
  <c r="GS111" i="4"/>
  <c r="GV110" i="4"/>
  <c r="GV127" i="4" s="1"/>
  <c r="GU110" i="4"/>
  <c r="GT110" i="4"/>
  <c r="GS110" i="4"/>
  <c r="GV109" i="4"/>
  <c r="GV126" i="4" s="1"/>
  <c r="GU109" i="4"/>
  <c r="GT109" i="4"/>
  <c r="GS109" i="4"/>
  <c r="GV108" i="4"/>
  <c r="GV125" i="4" s="1"/>
  <c r="GU108" i="4"/>
  <c r="GT108" i="4"/>
  <c r="GS108" i="4"/>
  <c r="GV107" i="4"/>
  <c r="GV124" i="4" s="1"/>
  <c r="GU107" i="4"/>
  <c r="GT107" i="4"/>
  <c r="GS107" i="4"/>
  <c r="GZ106" i="4"/>
  <c r="GZ123" i="4" s="1"/>
  <c r="GU106" i="4"/>
  <c r="GT106" i="4"/>
  <c r="GS106" i="4"/>
  <c r="GU105" i="4"/>
  <c r="GT105" i="4"/>
  <c r="GS105" i="4"/>
  <c r="GU104" i="4"/>
  <c r="GT104" i="4"/>
  <c r="GS104" i="4"/>
  <c r="GU103" i="4"/>
  <c r="GT103" i="4"/>
  <c r="GS103" i="4"/>
  <c r="GU102" i="4"/>
  <c r="GT102" i="4"/>
  <c r="GS102" i="4"/>
  <c r="GU101" i="4"/>
  <c r="GT101" i="4"/>
  <c r="GS101" i="4"/>
  <c r="GU100" i="4"/>
  <c r="GT100" i="4"/>
  <c r="GS100" i="4"/>
  <c r="GU99" i="4"/>
  <c r="GT99" i="4"/>
  <c r="GS99" i="4"/>
  <c r="GU98" i="4"/>
  <c r="GT98" i="4"/>
  <c r="GS98" i="4"/>
  <c r="GU97" i="4"/>
  <c r="GT97" i="4"/>
  <c r="GS97" i="4"/>
  <c r="GU96" i="4"/>
  <c r="GT96" i="4"/>
  <c r="GS96" i="4"/>
  <c r="GU95" i="4"/>
  <c r="GT95" i="4"/>
  <c r="GS95" i="4"/>
  <c r="GU94" i="4"/>
  <c r="GT94" i="4"/>
  <c r="GS94" i="4"/>
  <c r="GU93" i="4"/>
  <c r="GT93" i="4"/>
  <c r="GS93" i="4"/>
  <c r="GU92" i="4"/>
  <c r="GT92" i="4"/>
  <c r="GS92" i="4"/>
  <c r="GU91" i="4"/>
  <c r="GT91" i="4"/>
  <c r="GS91" i="4"/>
  <c r="GU90" i="4"/>
  <c r="GT90" i="4"/>
  <c r="GS90" i="4"/>
  <c r="GU89" i="4"/>
  <c r="GT89" i="4"/>
  <c r="GS89" i="4"/>
  <c r="GU88" i="4"/>
  <c r="GT88" i="4"/>
  <c r="GS88" i="4"/>
  <c r="GU87" i="4"/>
  <c r="GT87" i="4"/>
  <c r="GS87" i="4"/>
  <c r="GU86" i="4"/>
  <c r="GT86" i="4"/>
  <c r="GS86" i="4"/>
  <c r="GU85" i="4"/>
  <c r="GT85" i="4"/>
  <c r="GS85" i="4"/>
  <c r="GU84" i="4"/>
  <c r="GT84" i="4"/>
  <c r="GS84" i="4"/>
  <c r="GU83" i="4"/>
  <c r="GT83" i="4"/>
  <c r="GS83" i="4"/>
  <c r="GU82" i="4"/>
  <c r="GT82" i="4"/>
  <c r="GS82" i="4"/>
  <c r="GV81" i="4"/>
  <c r="GU81" i="4"/>
  <c r="GT81" i="4"/>
  <c r="GS81" i="4"/>
  <c r="GV80" i="4"/>
  <c r="GU80" i="4"/>
  <c r="GT80" i="4"/>
  <c r="GS80" i="4"/>
  <c r="GV79" i="4"/>
  <c r="GU79" i="4"/>
  <c r="GT79" i="4"/>
  <c r="GS79" i="4"/>
  <c r="GV78" i="4"/>
  <c r="GU78" i="4"/>
  <c r="GT78" i="4"/>
  <c r="GS78" i="4"/>
  <c r="GV77" i="4"/>
  <c r="GU77" i="4"/>
  <c r="GT77" i="4"/>
  <c r="GS77" i="4"/>
  <c r="GV76" i="4"/>
  <c r="GU76" i="4"/>
  <c r="GT76" i="4"/>
  <c r="GS76" i="4"/>
  <c r="GV75" i="4"/>
  <c r="GU75" i="4"/>
  <c r="GT75" i="4"/>
  <c r="GS75" i="4"/>
  <c r="GV74" i="4"/>
  <c r="GU74" i="4"/>
  <c r="GT74" i="4"/>
  <c r="GS74" i="4"/>
  <c r="GV73" i="4"/>
  <c r="GU73" i="4"/>
  <c r="GT73" i="4"/>
  <c r="GS73" i="4"/>
  <c r="GV72" i="4"/>
  <c r="GU72" i="4"/>
  <c r="GT72" i="4"/>
  <c r="GS72" i="4"/>
  <c r="GZ71" i="4"/>
  <c r="GU71" i="4"/>
  <c r="GT71" i="4"/>
  <c r="GS71" i="4"/>
  <c r="GU70" i="4"/>
  <c r="GT70" i="4"/>
  <c r="GS70" i="4"/>
  <c r="GU69" i="4"/>
  <c r="GT69" i="4"/>
  <c r="GS69" i="4"/>
  <c r="GU68" i="4"/>
  <c r="GT68" i="4"/>
  <c r="GS68" i="4"/>
  <c r="GU67" i="4"/>
  <c r="GT67" i="4"/>
  <c r="GS67" i="4"/>
  <c r="GU66" i="4"/>
  <c r="GT66" i="4"/>
  <c r="GS66" i="4"/>
  <c r="GU65" i="4"/>
  <c r="GT65" i="4"/>
  <c r="GS65" i="4"/>
  <c r="HB64" i="4"/>
  <c r="HB81" i="4" s="1"/>
  <c r="GV64" i="4"/>
  <c r="GU64" i="4"/>
  <c r="GT64" i="4"/>
  <c r="GS64" i="4"/>
  <c r="HB63" i="4"/>
  <c r="HB80" i="4" s="1"/>
  <c r="GV63" i="4"/>
  <c r="GU63" i="4"/>
  <c r="GT63" i="4"/>
  <c r="GS63" i="4"/>
  <c r="HB62" i="4"/>
  <c r="HB79" i="4" s="1"/>
  <c r="GV62" i="4"/>
  <c r="GU62" i="4"/>
  <c r="GT62" i="4"/>
  <c r="GS62" i="4"/>
  <c r="HB61" i="4"/>
  <c r="HB78" i="4" s="1"/>
  <c r="GV61" i="4"/>
  <c r="GU61" i="4"/>
  <c r="GT61" i="4"/>
  <c r="GS61" i="4"/>
  <c r="HB60" i="4"/>
  <c r="HB77" i="4" s="1"/>
  <c r="GV60" i="4"/>
  <c r="GU60" i="4"/>
  <c r="GT60" i="4"/>
  <c r="GS60" i="4"/>
  <c r="HB59" i="4"/>
  <c r="HB76" i="4" s="1"/>
  <c r="GV59" i="4"/>
  <c r="GU59" i="4"/>
  <c r="GT59" i="4"/>
  <c r="GS59" i="4"/>
  <c r="HB58" i="4"/>
  <c r="HB75" i="4" s="1"/>
  <c r="GV58" i="4"/>
  <c r="GU58" i="4"/>
  <c r="GT58" i="4"/>
  <c r="GS58" i="4"/>
  <c r="HB57" i="4"/>
  <c r="HB74" i="4" s="1"/>
  <c r="GV57" i="4"/>
  <c r="GU57" i="4"/>
  <c r="GT57" i="4"/>
  <c r="GS57" i="4"/>
  <c r="HB56" i="4"/>
  <c r="HB73" i="4" s="1"/>
  <c r="GV56" i="4"/>
  <c r="GU56" i="4"/>
  <c r="GT56" i="4"/>
  <c r="GS56" i="4"/>
  <c r="HB55" i="4"/>
  <c r="HB72" i="4" s="1"/>
  <c r="GV55" i="4"/>
  <c r="GU55" i="4"/>
  <c r="GT55" i="4"/>
  <c r="GS55" i="4"/>
  <c r="HF54" i="4"/>
  <c r="HF71" i="4" s="1"/>
  <c r="GZ54" i="4"/>
  <c r="GU54" i="4"/>
  <c r="GT54" i="4"/>
  <c r="GS54" i="4"/>
  <c r="GU53" i="4"/>
  <c r="GT53" i="4"/>
  <c r="GS53" i="4"/>
  <c r="GU52" i="4"/>
  <c r="GT52" i="4"/>
  <c r="GS52" i="4"/>
  <c r="GU51" i="4"/>
  <c r="GT51" i="4"/>
  <c r="GS51" i="4"/>
  <c r="GU50" i="4"/>
  <c r="GT50" i="4"/>
  <c r="GS50" i="4"/>
  <c r="GU49" i="4"/>
  <c r="GT49" i="4"/>
  <c r="GS49" i="4"/>
  <c r="GU48" i="4"/>
  <c r="GT48" i="4"/>
  <c r="GS48" i="4"/>
  <c r="GU47" i="4"/>
  <c r="GT47" i="4"/>
  <c r="GS47" i="4"/>
  <c r="GU46" i="4"/>
  <c r="GT46" i="4"/>
  <c r="GS46" i="4"/>
  <c r="GU45" i="4"/>
  <c r="GT45" i="4"/>
  <c r="GS45" i="4"/>
  <c r="GU44" i="4"/>
  <c r="GT44" i="4"/>
  <c r="GS44" i="4"/>
  <c r="GU43" i="4"/>
  <c r="GT43" i="4"/>
  <c r="GS43" i="4"/>
  <c r="GU42" i="4"/>
  <c r="GT42" i="4"/>
  <c r="GS42" i="4"/>
  <c r="GU41" i="4"/>
  <c r="GT41" i="4"/>
  <c r="GS41" i="4"/>
  <c r="GU40" i="4"/>
  <c r="GT40" i="4"/>
  <c r="GS40" i="4"/>
  <c r="GU39" i="4"/>
  <c r="GT39" i="4"/>
  <c r="GS39" i="4"/>
  <c r="GU38" i="4"/>
  <c r="GT38" i="4"/>
  <c r="GS38" i="4"/>
  <c r="GU37" i="4"/>
  <c r="GT37" i="4"/>
  <c r="GS37" i="4"/>
  <c r="GU36" i="4"/>
  <c r="GT36" i="4"/>
  <c r="GS36" i="4"/>
  <c r="GU35" i="4"/>
  <c r="GT35" i="4"/>
  <c r="GS35" i="4"/>
  <c r="GU34" i="4"/>
  <c r="GT34" i="4"/>
  <c r="GS34" i="4"/>
  <c r="GU33" i="4"/>
  <c r="GT33" i="4"/>
  <c r="GS33" i="4"/>
  <c r="GU32" i="4"/>
  <c r="GT32" i="4"/>
  <c r="GS32" i="4"/>
  <c r="GU31" i="4"/>
  <c r="GT31" i="4"/>
  <c r="GS31" i="4"/>
  <c r="GV30" i="4"/>
  <c r="GV47" i="4" s="1"/>
  <c r="GU30" i="4"/>
  <c r="GT30" i="4"/>
  <c r="GS30" i="4"/>
  <c r="GV29" i="4"/>
  <c r="GV46" i="4" s="1"/>
  <c r="GU29" i="4"/>
  <c r="GT29" i="4"/>
  <c r="GS29" i="4"/>
  <c r="GV28" i="4"/>
  <c r="GV45" i="4" s="1"/>
  <c r="GU28" i="4"/>
  <c r="GT28" i="4"/>
  <c r="GS28" i="4"/>
  <c r="GV27" i="4"/>
  <c r="GV44" i="4" s="1"/>
  <c r="GU27" i="4"/>
  <c r="GT27" i="4"/>
  <c r="GS27" i="4"/>
  <c r="GV26" i="4"/>
  <c r="GV43" i="4" s="1"/>
  <c r="GU26" i="4"/>
  <c r="GT26" i="4"/>
  <c r="GS26" i="4"/>
  <c r="GV25" i="4"/>
  <c r="GV42" i="4" s="1"/>
  <c r="GU25" i="4"/>
  <c r="GT25" i="4"/>
  <c r="GS25" i="4"/>
  <c r="GV24" i="4"/>
  <c r="GV41" i="4" s="1"/>
  <c r="GU24" i="4"/>
  <c r="GT24" i="4"/>
  <c r="GS24" i="4"/>
  <c r="GV23" i="4"/>
  <c r="GV40" i="4" s="1"/>
  <c r="GU23" i="4"/>
  <c r="GT23" i="4"/>
  <c r="GS23" i="4"/>
  <c r="GV22" i="4"/>
  <c r="GV39" i="4" s="1"/>
  <c r="GU22" i="4"/>
  <c r="GT22" i="4"/>
  <c r="GS22" i="4"/>
  <c r="GV21" i="4"/>
  <c r="GV38" i="4" s="1"/>
  <c r="GU21" i="4"/>
  <c r="GT21" i="4"/>
  <c r="GS21" i="4"/>
  <c r="GZ20" i="4"/>
  <c r="GZ37" i="4" s="1"/>
  <c r="GU20" i="4"/>
  <c r="GT20" i="4"/>
  <c r="GS20" i="4"/>
  <c r="GU19" i="4"/>
  <c r="GT19" i="4"/>
  <c r="GS19" i="4"/>
  <c r="GU18" i="4"/>
  <c r="GT18" i="4"/>
  <c r="GS18" i="4"/>
  <c r="GU17" i="4"/>
  <c r="GT17" i="4"/>
  <c r="GS17" i="4"/>
  <c r="GU16" i="4"/>
  <c r="GT16" i="4"/>
  <c r="GS16" i="4"/>
  <c r="GU15" i="4"/>
  <c r="GT15" i="4"/>
  <c r="GS15" i="4"/>
  <c r="GU14" i="4"/>
  <c r="GT14" i="4"/>
  <c r="GS14" i="4"/>
  <c r="GU13" i="4"/>
  <c r="GT13" i="4"/>
  <c r="GS13" i="4"/>
  <c r="GU12" i="4"/>
  <c r="GT12" i="4"/>
  <c r="GS12" i="4"/>
  <c r="GU11" i="4"/>
  <c r="GT11" i="4"/>
  <c r="GS11" i="4"/>
  <c r="GU10" i="4"/>
  <c r="GT10" i="4"/>
  <c r="GS10" i="4"/>
  <c r="GU9" i="4"/>
  <c r="GT9" i="4"/>
  <c r="GS9" i="4"/>
  <c r="GU8" i="4"/>
  <c r="GT8" i="4"/>
  <c r="GS8" i="4"/>
  <c r="GU7" i="4"/>
  <c r="GT7" i="4"/>
  <c r="GS7" i="4"/>
  <c r="GU6" i="4"/>
  <c r="GT6" i="4"/>
  <c r="GS6" i="4"/>
  <c r="GU5" i="4"/>
  <c r="GT5" i="4"/>
  <c r="GS5" i="4"/>
  <c r="GU4" i="4"/>
  <c r="GT4" i="4"/>
  <c r="GS4" i="4"/>
  <c r="GU3" i="4"/>
  <c r="HE37" i="4" s="1"/>
  <c r="GY71" i="4" s="1"/>
  <c r="GT3" i="4"/>
  <c r="HC123" i="4" s="1"/>
  <c r="GW157" i="4" s="1"/>
  <c r="GS3" i="4"/>
  <c r="HD89" i="4" s="1"/>
  <c r="HD140" i="4" s="1"/>
  <c r="HD157" i="4" s="1"/>
  <c r="FX283" i="4"/>
  <c r="FW283" i="4"/>
  <c r="FV283" i="4"/>
  <c r="FX282" i="4"/>
  <c r="FW282" i="4"/>
  <c r="FV282" i="4"/>
  <c r="FX281" i="4"/>
  <c r="FW281" i="4"/>
  <c r="FV281" i="4"/>
  <c r="FX280" i="4"/>
  <c r="FW280" i="4"/>
  <c r="FV280" i="4"/>
  <c r="FX279" i="4"/>
  <c r="FW279" i="4"/>
  <c r="FV279" i="4"/>
  <c r="FX278" i="4"/>
  <c r="FW278" i="4"/>
  <c r="FV278" i="4"/>
  <c r="FX277" i="4"/>
  <c r="FW277" i="4"/>
  <c r="FV277" i="4"/>
  <c r="FX276" i="4"/>
  <c r="FW276" i="4"/>
  <c r="FV276" i="4"/>
  <c r="FX275" i="4"/>
  <c r="FW275" i="4"/>
  <c r="FV275" i="4"/>
  <c r="FX274" i="4"/>
  <c r="FW274" i="4"/>
  <c r="FV274" i="4"/>
  <c r="FX273" i="4"/>
  <c r="FW273" i="4"/>
  <c r="FV273" i="4"/>
  <c r="FX272" i="4"/>
  <c r="FW272" i="4"/>
  <c r="FV272" i="4"/>
  <c r="FX271" i="4"/>
  <c r="FW271" i="4"/>
  <c r="FV271" i="4"/>
  <c r="FX270" i="4"/>
  <c r="FW270" i="4"/>
  <c r="FV270" i="4"/>
  <c r="FX269" i="4"/>
  <c r="FW269" i="4"/>
  <c r="FV269" i="4"/>
  <c r="FX268" i="4"/>
  <c r="FW268" i="4"/>
  <c r="FV268" i="4"/>
  <c r="FX267" i="4"/>
  <c r="FW267" i="4"/>
  <c r="FV267" i="4"/>
  <c r="FX266" i="4"/>
  <c r="FW266" i="4"/>
  <c r="FV266" i="4"/>
  <c r="FX265" i="4"/>
  <c r="FW265" i="4"/>
  <c r="FV265" i="4"/>
  <c r="FX264" i="4"/>
  <c r="FW264" i="4"/>
  <c r="FV264" i="4"/>
  <c r="FX263" i="4"/>
  <c r="FW263" i="4"/>
  <c r="FV263" i="4"/>
  <c r="FX262" i="4"/>
  <c r="FW262" i="4"/>
  <c r="FV262" i="4"/>
  <c r="FX261" i="4"/>
  <c r="FW261" i="4"/>
  <c r="FV261" i="4"/>
  <c r="FX260" i="4"/>
  <c r="FW260" i="4"/>
  <c r="FV260" i="4"/>
  <c r="FX259" i="4"/>
  <c r="FW259" i="4"/>
  <c r="FV259" i="4"/>
  <c r="FX258" i="4"/>
  <c r="FW258" i="4"/>
  <c r="FV258" i="4"/>
  <c r="FX257" i="4"/>
  <c r="FW257" i="4"/>
  <c r="FV257" i="4"/>
  <c r="FX256" i="4"/>
  <c r="FW256" i="4"/>
  <c r="FV256" i="4"/>
  <c r="FX255" i="4"/>
  <c r="FW255" i="4"/>
  <c r="FV255" i="4"/>
  <c r="FX254" i="4"/>
  <c r="FW254" i="4"/>
  <c r="FV254" i="4"/>
  <c r="FX253" i="4"/>
  <c r="FW253" i="4"/>
  <c r="FV253" i="4"/>
  <c r="FX252" i="4"/>
  <c r="FW252" i="4"/>
  <c r="FV252" i="4"/>
  <c r="FX251" i="4"/>
  <c r="FW251" i="4"/>
  <c r="FV251" i="4"/>
  <c r="FX250" i="4"/>
  <c r="FW250" i="4"/>
  <c r="FV250" i="4"/>
  <c r="FX249" i="4"/>
  <c r="FW249" i="4"/>
  <c r="FV249" i="4"/>
  <c r="FX248" i="4"/>
  <c r="FW248" i="4"/>
  <c r="FV248" i="4"/>
  <c r="FX247" i="4"/>
  <c r="FW247" i="4"/>
  <c r="FV247" i="4"/>
  <c r="FX246" i="4"/>
  <c r="FW246" i="4"/>
  <c r="FV246" i="4"/>
  <c r="FX245" i="4"/>
  <c r="FW245" i="4"/>
  <c r="FV245" i="4"/>
  <c r="FX244" i="4"/>
  <c r="FW244" i="4"/>
  <c r="FV244" i="4"/>
  <c r="FX243" i="4"/>
  <c r="FW243" i="4"/>
  <c r="FV243" i="4"/>
  <c r="FX242" i="4"/>
  <c r="FW242" i="4"/>
  <c r="FV242" i="4"/>
  <c r="FX241" i="4"/>
  <c r="FW241" i="4"/>
  <c r="FV241" i="4"/>
  <c r="FX240" i="4"/>
  <c r="FW240" i="4"/>
  <c r="FV240" i="4"/>
  <c r="FX239" i="4"/>
  <c r="FW239" i="4"/>
  <c r="FV239" i="4"/>
  <c r="FX238" i="4"/>
  <c r="FW238" i="4"/>
  <c r="FV238" i="4"/>
  <c r="FX237" i="4"/>
  <c r="FW237" i="4"/>
  <c r="FV237" i="4"/>
  <c r="FX236" i="4"/>
  <c r="FW236" i="4"/>
  <c r="FV236" i="4"/>
  <c r="FX235" i="4"/>
  <c r="FW235" i="4"/>
  <c r="FV235" i="4"/>
  <c r="FX234" i="4"/>
  <c r="FW234" i="4"/>
  <c r="FV234" i="4"/>
  <c r="FX233" i="4"/>
  <c r="FW233" i="4"/>
  <c r="FV233" i="4"/>
  <c r="FX232" i="4"/>
  <c r="FW232" i="4"/>
  <c r="FV232" i="4"/>
  <c r="FX231" i="4"/>
  <c r="FW231" i="4"/>
  <c r="FV231" i="4"/>
  <c r="FX230" i="4"/>
  <c r="FW230" i="4"/>
  <c r="FV230" i="4"/>
  <c r="FX229" i="4"/>
  <c r="FW229" i="4"/>
  <c r="FV229" i="4"/>
  <c r="FX228" i="4"/>
  <c r="FW228" i="4"/>
  <c r="FV228" i="4"/>
  <c r="FX227" i="4"/>
  <c r="FW227" i="4"/>
  <c r="FV227" i="4"/>
  <c r="FX226" i="4"/>
  <c r="FW226" i="4"/>
  <c r="FV226" i="4"/>
  <c r="FX225" i="4"/>
  <c r="FW225" i="4"/>
  <c r="FV225" i="4"/>
  <c r="FX224" i="4"/>
  <c r="FW224" i="4"/>
  <c r="FV224" i="4"/>
  <c r="FX223" i="4"/>
  <c r="FW223" i="4"/>
  <c r="FV223" i="4"/>
  <c r="FX222" i="4"/>
  <c r="FW222" i="4"/>
  <c r="FV222" i="4"/>
  <c r="FX221" i="4"/>
  <c r="FW221" i="4"/>
  <c r="FV221" i="4"/>
  <c r="FX220" i="4"/>
  <c r="FW220" i="4"/>
  <c r="FV220" i="4"/>
  <c r="FX219" i="4"/>
  <c r="FW219" i="4"/>
  <c r="FV219" i="4"/>
  <c r="FX218" i="4"/>
  <c r="FW218" i="4"/>
  <c r="FV218" i="4"/>
  <c r="FX217" i="4"/>
  <c r="FW217" i="4"/>
  <c r="FV217" i="4"/>
  <c r="FX216" i="4"/>
  <c r="FW216" i="4"/>
  <c r="FV216" i="4"/>
  <c r="FX215" i="4"/>
  <c r="FW215" i="4"/>
  <c r="FV215" i="4"/>
  <c r="FX214" i="4"/>
  <c r="FW214" i="4"/>
  <c r="FV214" i="4"/>
  <c r="FX213" i="4"/>
  <c r="FW213" i="4"/>
  <c r="FV213" i="4"/>
  <c r="FX212" i="4"/>
  <c r="FW212" i="4"/>
  <c r="FV212" i="4"/>
  <c r="FX211" i="4"/>
  <c r="FW211" i="4"/>
  <c r="FV211" i="4"/>
  <c r="FX210" i="4"/>
  <c r="FW210" i="4"/>
  <c r="FV210" i="4"/>
  <c r="FX209" i="4"/>
  <c r="FW209" i="4"/>
  <c r="FV209" i="4"/>
  <c r="FX208" i="4"/>
  <c r="FW208" i="4"/>
  <c r="FV208" i="4"/>
  <c r="FX207" i="4"/>
  <c r="FW207" i="4"/>
  <c r="FV207" i="4"/>
  <c r="FX206" i="4"/>
  <c r="FW206" i="4"/>
  <c r="FV206" i="4"/>
  <c r="FX205" i="4"/>
  <c r="FW205" i="4"/>
  <c r="FV205" i="4"/>
  <c r="FX204" i="4"/>
  <c r="FW204" i="4"/>
  <c r="FV204" i="4"/>
  <c r="FX203" i="4"/>
  <c r="FW203" i="4"/>
  <c r="FV203" i="4"/>
  <c r="FX202" i="4"/>
  <c r="FW202" i="4"/>
  <c r="FV202" i="4"/>
  <c r="FX201" i="4"/>
  <c r="FW201" i="4"/>
  <c r="FV201" i="4"/>
  <c r="FX200" i="4"/>
  <c r="FW200" i="4"/>
  <c r="FV200" i="4"/>
  <c r="FX199" i="4"/>
  <c r="FW199" i="4"/>
  <c r="FV199" i="4"/>
  <c r="FX198" i="4"/>
  <c r="FW198" i="4"/>
  <c r="FV198" i="4"/>
  <c r="FX197" i="4"/>
  <c r="FW197" i="4"/>
  <c r="FV197" i="4"/>
  <c r="FX196" i="4"/>
  <c r="FW196" i="4"/>
  <c r="FV196" i="4"/>
  <c r="FX195" i="4"/>
  <c r="FW195" i="4"/>
  <c r="FV195" i="4"/>
  <c r="FX194" i="4"/>
  <c r="FW194" i="4"/>
  <c r="FV194" i="4"/>
  <c r="FX193" i="4"/>
  <c r="FW193" i="4"/>
  <c r="FV193" i="4"/>
  <c r="FX192" i="4"/>
  <c r="FW192" i="4"/>
  <c r="FV192" i="4"/>
  <c r="FX191" i="4"/>
  <c r="FW191" i="4"/>
  <c r="FV191" i="4"/>
  <c r="FX190" i="4"/>
  <c r="FW190" i="4"/>
  <c r="FV190" i="4"/>
  <c r="FX189" i="4"/>
  <c r="FW189" i="4"/>
  <c r="FV189" i="4"/>
  <c r="FX188" i="4"/>
  <c r="FW188" i="4"/>
  <c r="FV188" i="4"/>
  <c r="FX187" i="4"/>
  <c r="FW187" i="4"/>
  <c r="FV187" i="4"/>
  <c r="FX186" i="4"/>
  <c r="FW186" i="4"/>
  <c r="FV186" i="4"/>
  <c r="FX185" i="4"/>
  <c r="FW185" i="4"/>
  <c r="FV185" i="4"/>
  <c r="FX184" i="4"/>
  <c r="FW184" i="4"/>
  <c r="FV184" i="4"/>
  <c r="FX183" i="4"/>
  <c r="FW183" i="4"/>
  <c r="FV183" i="4"/>
  <c r="FX182" i="4"/>
  <c r="FW182" i="4"/>
  <c r="FV182" i="4"/>
  <c r="FX181" i="4"/>
  <c r="FW181" i="4"/>
  <c r="FV181" i="4"/>
  <c r="FX180" i="4"/>
  <c r="FW180" i="4"/>
  <c r="FV180" i="4"/>
  <c r="FX179" i="4"/>
  <c r="FW179" i="4"/>
  <c r="FV179" i="4"/>
  <c r="FX178" i="4"/>
  <c r="FW178" i="4"/>
  <c r="FV178" i="4"/>
  <c r="FX177" i="4"/>
  <c r="FW177" i="4"/>
  <c r="FV177" i="4"/>
  <c r="FX176" i="4"/>
  <c r="FW176" i="4"/>
  <c r="FV176" i="4"/>
  <c r="FX175" i="4"/>
  <c r="FW175" i="4"/>
  <c r="FV175" i="4"/>
  <c r="FX174" i="4"/>
  <c r="FW174" i="4"/>
  <c r="FV174" i="4"/>
  <c r="FX173" i="4"/>
  <c r="FW173" i="4"/>
  <c r="FV173" i="4"/>
  <c r="FX172" i="4"/>
  <c r="FW172" i="4"/>
  <c r="FV172" i="4"/>
  <c r="FX171" i="4"/>
  <c r="FW171" i="4"/>
  <c r="FV171" i="4"/>
  <c r="FX170" i="4"/>
  <c r="FW170" i="4"/>
  <c r="FV170" i="4"/>
  <c r="FX169" i="4"/>
  <c r="FW169" i="4"/>
  <c r="FV169" i="4"/>
  <c r="FX168" i="4"/>
  <c r="FW168" i="4"/>
  <c r="FV168" i="4"/>
  <c r="FY167" i="4"/>
  <c r="FX167" i="4"/>
  <c r="FW167" i="4"/>
  <c r="FV167" i="4"/>
  <c r="FY166" i="4"/>
  <c r="FX166" i="4"/>
  <c r="FW166" i="4"/>
  <c r="FV166" i="4"/>
  <c r="FY165" i="4"/>
  <c r="FX165" i="4"/>
  <c r="FW165" i="4"/>
  <c r="FV165" i="4"/>
  <c r="FY164" i="4"/>
  <c r="FX164" i="4"/>
  <c r="FW164" i="4"/>
  <c r="FV164" i="4"/>
  <c r="FY163" i="4"/>
  <c r="FX163" i="4"/>
  <c r="FW163" i="4"/>
  <c r="FV163" i="4"/>
  <c r="FY162" i="4"/>
  <c r="FX162" i="4"/>
  <c r="FW162" i="4"/>
  <c r="FV162" i="4"/>
  <c r="FY161" i="4"/>
  <c r="FX161" i="4"/>
  <c r="FW161" i="4"/>
  <c r="FV161" i="4"/>
  <c r="FY160" i="4"/>
  <c r="FX160" i="4"/>
  <c r="FW160" i="4"/>
  <c r="FV160" i="4"/>
  <c r="FY159" i="4"/>
  <c r="FX159" i="4"/>
  <c r="FW159" i="4"/>
  <c r="FV159" i="4"/>
  <c r="FY158" i="4"/>
  <c r="FX158" i="4"/>
  <c r="FW158" i="4"/>
  <c r="FV158" i="4"/>
  <c r="GC157" i="4"/>
  <c r="FX157" i="4"/>
  <c r="FW157" i="4"/>
  <c r="FV157" i="4"/>
  <c r="FX156" i="4"/>
  <c r="FW156" i="4"/>
  <c r="FV156" i="4"/>
  <c r="FX155" i="4"/>
  <c r="FW155" i="4"/>
  <c r="FV155" i="4"/>
  <c r="FX154" i="4"/>
  <c r="FW154" i="4"/>
  <c r="FV154" i="4"/>
  <c r="FX153" i="4"/>
  <c r="FW153" i="4"/>
  <c r="FV153" i="4"/>
  <c r="FX152" i="4"/>
  <c r="FW152" i="4"/>
  <c r="FV152" i="4"/>
  <c r="FX151" i="4"/>
  <c r="FW151" i="4"/>
  <c r="FV151" i="4"/>
  <c r="GE150" i="4"/>
  <c r="GE167" i="4" s="1"/>
  <c r="FY150" i="4"/>
  <c r="FX150" i="4"/>
  <c r="FW150" i="4"/>
  <c r="FV150" i="4"/>
  <c r="GE149" i="4"/>
  <c r="GE166" i="4" s="1"/>
  <c r="FY149" i="4"/>
  <c r="FX149" i="4"/>
  <c r="FW149" i="4"/>
  <c r="FV149" i="4"/>
  <c r="GE148" i="4"/>
  <c r="GE165" i="4" s="1"/>
  <c r="FY148" i="4"/>
  <c r="FX148" i="4"/>
  <c r="FW148" i="4"/>
  <c r="FV148" i="4"/>
  <c r="GE147" i="4"/>
  <c r="GE164" i="4" s="1"/>
  <c r="FY147" i="4"/>
  <c r="FX147" i="4"/>
  <c r="FW147" i="4"/>
  <c r="FV147" i="4"/>
  <c r="GE146" i="4"/>
  <c r="GE163" i="4" s="1"/>
  <c r="FY146" i="4"/>
  <c r="FX146" i="4"/>
  <c r="FW146" i="4"/>
  <c r="FV146" i="4"/>
  <c r="GE145" i="4"/>
  <c r="GE162" i="4" s="1"/>
  <c r="FY145" i="4"/>
  <c r="FX145" i="4"/>
  <c r="FW145" i="4"/>
  <c r="FV145" i="4"/>
  <c r="GE144" i="4"/>
  <c r="GE161" i="4" s="1"/>
  <c r="FY144" i="4"/>
  <c r="FX144" i="4"/>
  <c r="FW144" i="4"/>
  <c r="FV144" i="4"/>
  <c r="GE143" i="4"/>
  <c r="GE160" i="4" s="1"/>
  <c r="FY143" i="4"/>
  <c r="FX143" i="4"/>
  <c r="FW143" i="4"/>
  <c r="FV143" i="4"/>
  <c r="GE142" i="4"/>
  <c r="GE159" i="4" s="1"/>
  <c r="FY142" i="4"/>
  <c r="FX142" i="4"/>
  <c r="FW142" i="4"/>
  <c r="FV142" i="4"/>
  <c r="GE141" i="4"/>
  <c r="GE158" i="4" s="1"/>
  <c r="FY141" i="4"/>
  <c r="FX141" i="4"/>
  <c r="FW141" i="4"/>
  <c r="FV141" i="4"/>
  <c r="GI140" i="4"/>
  <c r="GI157" i="4" s="1"/>
  <c r="GC140" i="4"/>
  <c r="FX140" i="4"/>
  <c r="FW140" i="4"/>
  <c r="FV140" i="4"/>
  <c r="FX139" i="4"/>
  <c r="FW139" i="4"/>
  <c r="FV139" i="4"/>
  <c r="FX138" i="4"/>
  <c r="FW138" i="4"/>
  <c r="FV138" i="4"/>
  <c r="FX137" i="4"/>
  <c r="FW137" i="4"/>
  <c r="FV137" i="4"/>
  <c r="FX136" i="4"/>
  <c r="FW136" i="4"/>
  <c r="FV136" i="4"/>
  <c r="FX135" i="4"/>
  <c r="FW135" i="4"/>
  <c r="FV135" i="4"/>
  <c r="FX134" i="4"/>
  <c r="FW134" i="4"/>
  <c r="FV134" i="4"/>
  <c r="FX133" i="4"/>
  <c r="FW133" i="4"/>
  <c r="FV133" i="4"/>
  <c r="FX132" i="4"/>
  <c r="FW132" i="4"/>
  <c r="FV132" i="4"/>
  <c r="FX131" i="4"/>
  <c r="FW131" i="4"/>
  <c r="FV131" i="4"/>
  <c r="FX130" i="4"/>
  <c r="FW130" i="4"/>
  <c r="FV130" i="4"/>
  <c r="FX129" i="4"/>
  <c r="FW129" i="4"/>
  <c r="FV129" i="4"/>
  <c r="FX128" i="4"/>
  <c r="FW128" i="4"/>
  <c r="FV128" i="4"/>
  <c r="FX127" i="4"/>
  <c r="FW127" i="4"/>
  <c r="FV127" i="4"/>
  <c r="FX126" i="4"/>
  <c r="FW126" i="4"/>
  <c r="FV126" i="4"/>
  <c r="FX125" i="4"/>
  <c r="FW125" i="4"/>
  <c r="FV125" i="4"/>
  <c r="FX124" i="4"/>
  <c r="FW124" i="4"/>
  <c r="FV124" i="4"/>
  <c r="FX123" i="4"/>
  <c r="FW123" i="4"/>
  <c r="FV123" i="4"/>
  <c r="FX122" i="4"/>
  <c r="FW122" i="4"/>
  <c r="FV122" i="4"/>
  <c r="FX121" i="4"/>
  <c r="FW121" i="4"/>
  <c r="FV121" i="4"/>
  <c r="FX120" i="4"/>
  <c r="FW120" i="4"/>
  <c r="FV120" i="4"/>
  <c r="FX119" i="4"/>
  <c r="FW119" i="4"/>
  <c r="FV119" i="4"/>
  <c r="FX118" i="4"/>
  <c r="FW118" i="4"/>
  <c r="FV118" i="4"/>
  <c r="FX117" i="4"/>
  <c r="FW117" i="4"/>
  <c r="FV117" i="4"/>
  <c r="FY116" i="4"/>
  <c r="FY133" i="4" s="1"/>
  <c r="FX116" i="4"/>
  <c r="FW116" i="4"/>
  <c r="FV116" i="4"/>
  <c r="FY115" i="4"/>
  <c r="FY132" i="4" s="1"/>
  <c r="FX115" i="4"/>
  <c r="FW115" i="4"/>
  <c r="FV115" i="4"/>
  <c r="FY114" i="4"/>
  <c r="FY131" i="4" s="1"/>
  <c r="FX114" i="4"/>
  <c r="FW114" i="4"/>
  <c r="FV114" i="4"/>
  <c r="FY113" i="4"/>
  <c r="FY130" i="4" s="1"/>
  <c r="FX113" i="4"/>
  <c r="FW113" i="4"/>
  <c r="FV113" i="4"/>
  <c r="FY112" i="4"/>
  <c r="FY129" i="4" s="1"/>
  <c r="FX112" i="4"/>
  <c r="FW112" i="4"/>
  <c r="FV112" i="4"/>
  <c r="FY111" i="4"/>
  <c r="FY128" i="4" s="1"/>
  <c r="FX111" i="4"/>
  <c r="FW111" i="4"/>
  <c r="FV111" i="4"/>
  <c r="FY110" i="4"/>
  <c r="FY127" i="4" s="1"/>
  <c r="FX110" i="4"/>
  <c r="FW110" i="4"/>
  <c r="FV110" i="4"/>
  <c r="FY109" i="4"/>
  <c r="FY126" i="4" s="1"/>
  <c r="FX109" i="4"/>
  <c r="FW109" i="4"/>
  <c r="FV109" i="4"/>
  <c r="FY108" i="4"/>
  <c r="FY125" i="4" s="1"/>
  <c r="FX108" i="4"/>
  <c r="FW108" i="4"/>
  <c r="FV108" i="4"/>
  <c r="FY107" i="4"/>
  <c r="FY124" i="4" s="1"/>
  <c r="FX107" i="4"/>
  <c r="FW107" i="4"/>
  <c r="FV107" i="4"/>
  <c r="GC106" i="4"/>
  <c r="GC123" i="4" s="1"/>
  <c r="FX106" i="4"/>
  <c r="FW106" i="4"/>
  <c r="FV106" i="4"/>
  <c r="FX105" i="4"/>
  <c r="FW105" i="4"/>
  <c r="FV105" i="4"/>
  <c r="FX104" i="4"/>
  <c r="FW104" i="4"/>
  <c r="FV104" i="4"/>
  <c r="FX103" i="4"/>
  <c r="FW103" i="4"/>
  <c r="FV103" i="4"/>
  <c r="FX102" i="4"/>
  <c r="FW102" i="4"/>
  <c r="FV102" i="4"/>
  <c r="FX101" i="4"/>
  <c r="FW101" i="4"/>
  <c r="FV101" i="4"/>
  <c r="FX100" i="4"/>
  <c r="FW100" i="4"/>
  <c r="FV100" i="4"/>
  <c r="FX99" i="4"/>
  <c r="FW99" i="4"/>
  <c r="FV99" i="4"/>
  <c r="FX98" i="4"/>
  <c r="FW98" i="4"/>
  <c r="FV98" i="4"/>
  <c r="FX97" i="4"/>
  <c r="FW97" i="4"/>
  <c r="FV97" i="4"/>
  <c r="FX96" i="4"/>
  <c r="FW96" i="4"/>
  <c r="FV96" i="4"/>
  <c r="FX95" i="4"/>
  <c r="FW95" i="4"/>
  <c r="FV95" i="4"/>
  <c r="FX94" i="4"/>
  <c r="FW94" i="4"/>
  <c r="FV94" i="4"/>
  <c r="FX93" i="4"/>
  <c r="FW93" i="4"/>
  <c r="FV93" i="4"/>
  <c r="FX92" i="4"/>
  <c r="FW92" i="4"/>
  <c r="FV92" i="4"/>
  <c r="FX91" i="4"/>
  <c r="FW91" i="4"/>
  <c r="FV91" i="4"/>
  <c r="FX90" i="4"/>
  <c r="FW90" i="4"/>
  <c r="FV90" i="4"/>
  <c r="FX89" i="4"/>
  <c r="FW89" i="4"/>
  <c r="FV89" i="4"/>
  <c r="FX88" i="4"/>
  <c r="FW88" i="4"/>
  <c r="FV88" i="4"/>
  <c r="FX87" i="4"/>
  <c r="FW87" i="4"/>
  <c r="FV87" i="4"/>
  <c r="FX86" i="4"/>
  <c r="FW86" i="4"/>
  <c r="FV86" i="4"/>
  <c r="FX85" i="4"/>
  <c r="FW85" i="4"/>
  <c r="FV85" i="4"/>
  <c r="FX84" i="4"/>
  <c r="FW84" i="4"/>
  <c r="FV84" i="4"/>
  <c r="FX83" i="4"/>
  <c r="FW83" i="4"/>
  <c r="FV83" i="4"/>
  <c r="FX82" i="4"/>
  <c r="FW82" i="4"/>
  <c r="FV82" i="4"/>
  <c r="FY81" i="4"/>
  <c r="FX81" i="4"/>
  <c r="FW81" i="4"/>
  <c r="FV81" i="4"/>
  <c r="FY80" i="4"/>
  <c r="FX80" i="4"/>
  <c r="FW80" i="4"/>
  <c r="FV80" i="4"/>
  <c r="FY79" i="4"/>
  <c r="FX79" i="4"/>
  <c r="FW79" i="4"/>
  <c r="FV79" i="4"/>
  <c r="FY78" i="4"/>
  <c r="FX78" i="4"/>
  <c r="FW78" i="4"/>
  <c r="FV78" i="4"/>
  <c r="FY77" i="4"/>
  <c r="FX77" i="4"/>
  <c r="FW77" i="4"/>
  <c r="FV77" i="4"/>
  <c r="FY76" i="4"/>
  <c r="FX76" i="4"/>
  <c r="FW76" i="4"/>
  <c r="FV76" i="4"/>
  <c r="FY75" i="4"/>
  <c r="FX75" i="4"/>
  <c r="FW75" i="4"/>
  <c r="FV75" i="4"/>
  <c r="FY74" i="4"/>
  <c r="FX74" i="4"/>
  <c r="FW74" i="4"/>
  <c r="FV74" i="4"/>
  <c r="FY73" i="4"/>
  <c r="FX73" i="4"/>
  <c r="FW73" i="4"/>
  <c r="FV73" i="4"/>
  <c r="FY72" i="4"/>
  <c r="FX72" i="4"/>
  <c r="FW72" i="4"/>
  <c r="FV72" i="4"/>
  <c r="GC71" i="4"/>
  <c r="FX71" i="4"/>
  <c r="FW71" i="4"/>
  <c r="FV71" i="4"/>
  <c r="FX70" i="4"/>
  <c r="FW70" i="4"/>
  <c r="FV70" i="4"/>
  <c r="FX69" i="4"/>
  <c r="FW69" i="4"/>
  <c r="FV69" i="4"/>
  <c r="FX68" i="4"/>
  <c r="FW68" i="4"/>
  <c r="FV68" i="4"/>
  <c r="FX67" i="4"/>
  <c r="FW67" i="4"/>
  <c r="FV67" i="4"/>
  <c r="FX66" i="4"/>
  <c r="FW66" i="4"/>
  <c r="FV66" i="4"/>
  <c r="FX65" i="4"/>
  <c r="FW65" i="4"/>
  <c r="FV65" i="4"/>
  <c r="GE64" i="4"/>
  <c r="GE81" i="4" s="1"/>
  <c r="FY64" i="4"/>
  <c r="FX64" i="4"/>
  <c r="FW64" i="4"/>
  <c r="FV64" i="4"/>
  <c r="GE63" i="4"/>
  <c r="GE80" i="4" s="1"/>
  <c r="FY63" i="4"/>
  <c r="FX63" i="4"/>
  <c r="FW63" i="4"/>
  <c r="FV63" i="4"/>
  <c r="GE62" i="4"/>
  <c r="GE79" i="4" s="1"/>
  <c r="FY62" i="4"/>
  <c r="FX62" i="4"/>
  <c r="FW62" i="4"/>
  <c r="FV62" i="4"/>
  <c r="GE61" i="4"/>
  <c r="GE78" i="4" s="1"/>
  <c r="FY61" i="4"/>
  <c r="FX61" i="4"/>
  <c r="FW61" i="4"/>
  <c r="FV61" i="4"/>
  <c r="GE60" i="4"/>
  <c r="GE77" i="4" s="1"/>
  <c r="FY60" i="4"/>
  <c r="FX60" i="4"/>
  <c r="FW60" i="4"/>
  <c r="FV60" i="4"/>
  <c r="GE59" i="4"/>
  <c r="GE76" i="4" s="1"/>
  <c r="FY59" i="4"/>
  <c r="FX59" i="4"/>
  <c r="FW59" i="4"/>
  <c r="FV59" i="4"/>
  <c r="GE58" i="4"/>
  <c r="GE75" i="4" s="1"/>
  <c r="FY58" i="4"/>
  <c r="FX58" i="4"/>
  <c r="FW58" i="4"/>
  <c r="FV58" i="4"/>
  <c r="GE57" i="4"/>
  <c r="GE74" i="4" s="1"/>
  <c r="FY57" i="4"/>
  <c r="FX57" i="4"/>
  <c r="FW57" i="4"/>
  <c r="FV57" i="4"/>
  <c r="GE56" i="4"/>
  <c r="GE73" i="4" s="1"/>
  <c r="FY56" i="4"/>
  <c r="FX56" i="4"/>
  <c r="FW56" i="4"/>
  <c r="FV56" i="4"/>
  <c r="GE55" i="4"/>
  <c r="GE72" i="4" s="1"/>
  <c r="FY55" i="4"/>
  <c r="FX55" i="4"/>
  <c r="FW55" i="4"/>
  <c r="FV55" i="4"/>
  <c r="GI54" i="4"/>
  <c r="GI71" i="4" s="1"/>
  <c r="GC54" i="4"/>
  <c r="FX54" i="4"/>
  <c r="FW54" i="4"/>
  <c r="FV54" i="4"/>
  <c r="FX53" i="4"/>
  <c r="FW53" i="4"/>
  <c r="FV53" i="4"/>
  <c r="FX52" i="4"/>
  <c r="FW52" i="4"/>
  <c r="FV52" i="4"/>
  <c r="FX51" i="4"/>
  <c r="FW51" i="4"/>
  <c r="FV51" i="4"/>
  <c r="FX50" i="4"/>
  <c r="FW50" i="4"/>
  <c r="FV50" i="4"/>
  <c r="FX49" i="4"/>
  <c r="FW49" i="4"/>
  <c r="FV49" i="4"/>
  <c r="FX48" i="4"/>
  <c r="FW48" i="4"/>
  <c r="FV48" i="4"/>
  <c r="FX47" i="4"/>
  <c r="FW47" i="4"/>
  <c r="FV47" i="4"/>
  <c r="FX46" i="4"/>
  <c r="FW46" i="4"/>
  <c r="FV46" i="4"/>
  <c r="FX45" i="4"/>
  <c r="FW45" i="4"/>
  <c r="FV45" i="4"/>
  <c r="FX44" i="4"/>
  <c r="FW44" i="4"/>
  <c r="FV44" i="4"/>
  <c r="FX43" i="4"/>
  <c r="FW43" i="4"/>
  <c r="FV43" i="4"/>
  <c r="FX42" i="4"/>
  <c r="FW42" i="4"/>
  <c r="FV42" i="4"/>
  <c r="FX41" i="4"/>
  <c r="FW41" i="4"/>
  <c r="FV41" i="4"/>
  <c r="FX40" i="4"/>
  <c r="FW40" i="4"/>
  <c r="FV40" i="4"/>
  <c r="FX39" i="4"/>
  <c r="FW39" i="4"/>
  <c r="FV39" i="4"/>
  <c r="FX38" i="4"/>
  <c r="FW38" i="4"/>
  <c r="FV38" i="4"/>
  <c r="FX37" i="4"/>
  <c r="FW37" i="4"/>
  <c r="FV37" i="4"/>
  <c r="FX36" i="4"/>
  <c r="FW36" i="4"/>
  <c r="FV36" i="4"/>
  <c r="FX35" i="4"/>
  <c r="FW35" i="4"/>
  <c r="FV35" i="4"/>
  <c r="FX34" i="4"/>
  <c r="FW34" i="4"/>
  <c r="FV34" i="4"/>
  <c r="FX33" i="4"/>
  <c r="FW33" i="4"/>
  <c r="FV33" i="4"/>
  <c r="FX32" i="4"/>
  <c r="FW32" i="4"/>
  <c r="FV32" i="4"/>
  <c r="FX31" i="4"/>
  <c r="FW31" i="4"/>
  <c r="FV31" i="4"/>
  <c r="FY30" i="4"/>
  <c r="FY47" i="4" s="1"/>
  <c r="FX30" i="4"/>
  <c r="FW30" i="4"/>
  <c r="FV30" i="4"/>
  <c r="FY29" i="4"/>
  <c r="FY46" i="4" s="1"/>
  <c r="FX29" i="4"/>
  <c r="FW29" i="4"/>
  <c r="FV29" i="4"/>
  <c r="FY28" i="4"/>
  <c r="FY45" i="4" s="1"/>
  <c r="FX28" i="4"/>
  <c r="FW28" i="4"/>
  <c r="FV28" i="4"/>
  <c r="FY27" i="4"/>
  <c r="FY44" i="4" s="1"/>
  <c r="FX27" i="4"/>
  <c r="FW27" i="4"/>
  <c r="FV27" i="4"/>
  <c r="FY26" i="4"/>
  <c r="FY43" i="4" s="1"/>
  <c r="FX26" i="4"/>
  <c r="FW26" i="4"/>
  <c r="FV26" i="4"/>
  <c r="FY25" i="4"/>
  <c r="FY42" i="4" s="1"/>
  <c r="FX25" i="4"/>
  <c r="FW25" i="4"/>
  <c r="FV25" i="4"/>
  <c r="FY24" i="4"/>
  <c r="FY41" i="4" s="1"/>
  <c r="FX24" i="4"/>
  <c r="FW24" i="4"/>
  <c r="FV24" i="4"/>
  <c r="FY23" i="4"/>
  <c r="FY40" i="4" s="1"/>
  <c r="FX23" i="4"/>
  <c r="FW23" i="4"/>
  <c r="FV23" i="4"/>
  <c r="FY22" i="4"/>
  <c r="FY39" i="4" s="1"/>
  <c r="FX22" i="4"/>
  <c r="FW22" i="4"/>
  <c r="FV22" i="4"/>
  <c r="FY21" i="4"/>
  <c r="FY38" i="4" s="1"/>
  <c r="FX21" i="4"/>
  <c r="FW21" i="4"/>
  <c r="FV21" i="4"/>
  <c r="GC20" i="4"/>
  <c r="GC37" i="4" s="1"/>
  <c r="FX20" i="4"/>
  <c r="FW20" i="4"/>
  <c r="FV20" i="4"/>
  <c r="FX19" i="4"/>
  <c r="FW19" i="4"/>
  <c r="FV19" i="4"/>
  <c r="FX18" i="4"/>
  <c r="FW18" i="4"/>
  <c r="FV18" i="4"/>
  <c r="FX17" i="4"/>
  <c r="FW17" i="4"/>
  <c r="FV17" i="4"/>
  <c r="FX16" i="4"/>
  <c r="FW16" i="4"/>
  <c r="FV16" i="4"/>
  <c r="FX15" i="4"/>
  <c r="FW15" i="4"/>
  <c r="FV15" i="4"/>
  <c r="FX14" i="4"/>
  <c r="FW14" i="4"/>
  <c r="FV14" i="4"/>
  <c r="FX13" i="4"/>
  <c r="FW13" i="4"/>
  <c r="FV13" i="4"/>
  <c r="FX12" i="4"/>
  <c r="FW12" i="4"/>
  <c r="FV12" i="4"/>
  <c r="FX11" i="4"/>
  <c r="FW11" i="4"/>
  <c r="FV11" i="4"/>
  <c r="FX10" i="4"/>
  <c r="FW10" i="4"/>
  <c r="FV10" i="4"/>
  <c r="FX9" i="4"/>
  <c r="FW9" i="4"/>
  <c r="FV9" i="4"/>
  <c r="FX8" i="4"/>
  <c r="FW8" i="4"/>
  <c r="FV8" i="4"/>
  <c r="FX7" i="4"/>
  <c r="FW7" i="4"/>
  <c r="FV7" i="4"/>
  <c r="FX6" i="4"/>
  <c r="FW6" i="4"/>
  <c r="FV6" i="4"/>
  <c r="FX5" i="4"/>
  <c r="FW5" i="4"/>
  <c r="FV5" i="4"/>
  <c r="FX4" i="4"/>
  <c r="FW4" i="4"/>
  <c r="FV4" i="4"/>
  <c r="FX3" i="4"/>
  <c r="FW3" i="4"/>
  <c r="FZ3" i="4" s="1"/>
  <c r="FZ20" i="4" s="1"/>
  <c r="FZ37" i="4" s="1"/>
  <c r="FV3" i="4"/>
  <c r="GA3" i="4" s="1"/>
  <c r="GA20" i="4" s="1"/>
  <c r="GA37" i="4" s="1"/>
  <c r="FA283" i="4"/>
  <c r="EZ283" i="4"/>
  <c r="EY283" i="4"/>
  <c r="FA282" i="4"/>
  <c r="EZ282" i="4"/>
  <c r="EY282" i="4"/>
  <c r="FA281" i="4"/>
  <c r="EZ281" i="4"/>
  <c r="EY281" i="4"/>
  <c r="FA280" i="4"/>
  <c r="EZ280" i="4"/>
  <c r="EY280" i="4"/>
  <c r="FA279" i="4"/>
  <c r="EZ279" i="4"/>
  <c r="EY279" i="4"/>
  <c r="FA278" i="4"/>
  <c r="EZ278" i="4"/>
  <c r="EY278" i="4"/>
  <c r="FA277" i="4"/>
  <c r="EZ277" i="4"/>
  <c r="EY277" i="4"/>
  <c r="FA276" i="4"/>
  <c r="EZ276" i="4"/>
  <c r="EY276" i="4"/>
  <c r="FA275" i="4"/>
  <c r="EZ275" i="4"/>
  <c r="EY275" i="4"/>
  <c r="FA274" i="4"/>
  <c r="EZ274" i="4"/>
  <c r="EY274" i="4"/>
  <c r="FA273" i="4"/>
  <c r="EZ273" i="4"/>
  <c r="EY273" i="4"/>
  <c r="FA272" i="4"/>
  <c r="EZ272" i="4"/>
  <c r="EY272" i="4"/>
  <c r="FA271" i="4"/>
  <c r="EZ271" i="4"/>
  <c r="EY271" i="4"/>
  <c r="FA270" i="4"/>
  <c r="EZ270" i="4"/>
  <c r="EY270" i="4"/>
  <c r="FA269" i="4"/>
  <c r="EZ269" i="4"/>
  <c r="EY269" i="4"/>
  <c r="FA268" i="4"/>
  <c r="EZ268" i="4"/>
  <c r="EY268" i="4"/>
  <c r="FA267" i="4"/>
  <c r="EZ267" i="4"/>
  <c r="EY267" i="4"/>
  <c r="FA266" i="4"/>
  <c r="EZ266" i="4"/>
  <c r="EY266" i="4"/>
  <c r="FA265" i="4"/>
  <c r="EZ265" i="4"/>
  <c r="EY265" i="4"/>
  <c r="FA264" i="4"/>
  <c r="EZ264" i="4"/>
  <c r="EY264" i="4"/>
  <c r="FA263" i="4"/>
  <c r="EZ263" i="4"/>
  <c r="EY263" i="4"/>
  <c r="FA262" i="4"/>
  <c r="EZ262" i="4"/>
  <c r="EY262" i="4"/>
  <c r="FA261" i="4"/>
  <c r="EZ261" i="4"/>
  <c r="EY261" i="4"/>
  <c r="FA260" i="4"/>
  <c r="EZ260" i="4"/>
  <c r="EY260" i="4"/>
  <c r="FA259" i="4"/>
  <c r="EZ259" i="4"/>
  <c r="EY259" i="4"/>
  <c r="FA258" i="4"/>
  <c r="EZ258" i="4"/>
  <c r="EY258" i="4"/>
  <c r="FA257" i="4"/>
  <c r="EZ257" i="4"/>
  <c r="EY257" i="4"/>
  <c r="FA256" i="4"/>
  <c r="EZ256" i="4"/>
  <c r="EY256" i="4"/>
  <c r="FA255" i="4"/>
  <c r="EZ255" i="4"/>
  <c r="EY255" i="4"/>
  <c r="FA254" i="4"/>
  <c r="EZ254" i="4"/>
  <c r="EY254" i="4"/>
  <c r="FA253" i="4"/>
  <c r="EZ253" i="4"/>
  <c r="EY253" i="4"/>
  <c r="FA252" i="4"/>
  <c r="EZ252" i="4"/>
  <c r="EY252" i="4"/>
  <c r="FA251" i="4"/>
  <c r="EZ251" i="4"/>
  <c r="EY251" i="4"/>
  <c r="FA250" i="4"/>
  <c r="EZ250" i="4"/>
  <c r="EY250" i="4"/>
  <c r="FA249" i="4"/>
  <c r="EZ249" i="4"/>
  <c r="EY249" i="4"/>
  <c r="FA248" i="4"/>
  <c r="EZ248" i="4"/>
  <c r="EY248" i="4"/>
  <c r="FA247" i="4"/>
  <c r="EZ247" i="4"/>
  <c r="EY247" i="4"/>
  <c r="FA246" i="4"/>
  <c r="EZ246" i="4"/>
  <c r="EY246" i="4"/>
  <c r="FA245" i="4"/>
  <c r="EZ245" i="4"/>
  <c r="EY245" i="4"/>
  <c r="FA244" i="4"/>
  <c r="EZ244" i="4"/>
  <c r="EY244" i="4"/>
  <c r="FA243" i="4"/>
  <c r="EZ243" i="4"/>
  <c r="EY243" i="4"/>
  <c r="FA242" i="4"/>
  <c r="EZ242" i="4"/>
  <c r="EY242" i="4"/>
  <c r="FA241" i="4"/>
  <c r="EZ241" i="4"/>
  <c r="EY241" i="4"/>
  <c r="FA240" i="4"/>
  <c r="EZ240" i="4"/>
  <c r="EY240" i="4"/>
  <c r="FA239" i="4"/>
  <c r="EZ239" i="4"/>
  <c r="EY239" i="4"/>
  <c r="FA238" i="4"/>
  <c r="EZ238" i="4"/>
  <c r="EY238" i="4"/>
  <c r="FA237" i="4"/>
  <c r="EZ237" i="4"/>
  <c r="EY237" i="4"/>
  <c r="FA236" i="4"/>
  <c r="EZ236" i="4"/>
  <c r="EY236" i="4"/>
  <c r="FA235" i="4"/>
  <c r="EZ235" i="4"/>
  <c r="EY235" i="4"/>
  <c r="FA234" i="4"/>
  <c r="EZ234" i="4"/>
  <c r="EY234" i="4"/>
  <c r="FA233" i="4"/>
  <c r="EZ233" i="4"/>
  <c r="EY233" i="4"/>
  <c r="FA232" i="4"/>
  <c r="EZ232" i="4"/>
  <c r="EY232" i="4"/>
  <c r="FA231" i="4"/>
  <c r="EZ231" i="4"/>
  <c r="EY231" i="4"/>
  <c r="FA230" i="4"/>
  <c r="EZ230" i="4"/>
  <c r="EY230" i="4"/>
  <c r="FA229" i="4"/>
  <c r="EZ229" i="4"/>
  <c r="EY229" i="4"/>
  <c r="FA228" i="4"/>
  <c r="EZ228" i="4"/>
  <c r="EY228" i="4"/>
  <c r="FA227" i="4"/>
  <c r="EZ227" i="4"/>
  <c r="EY227" i="4"/>
  <c r="FA226" i="4"/>
  <c r="EZ226" i="4"/>
  <c r="EY226" i="4"/>
  <c r="FA225" i="4"/>
  <c r="EZ225" i="4"/>
  <c r="EY225" i="4"/>
  <c r="FA224" i="4"/>
  <c r="EZ224" i="4"/>
  <c r="EY224" i="4"/>
  <c r="FA223" i="4"/>
  <c r="EZ223" i="4"/>
  <c r="EY223" i="4"/>
  <c r="FA222" i="4"/>
  <c r="EZ222" i="4"/>
  <c r="EY222" i="4"/>
  <c r="FA221" i="4"/>
  <c r="EZ221" i="4"/>
  <c r="EY221" i="4"/>
  <c r="FA220" i="4"/>
  <c r="EZ220" i="4"/>
  <c r="EY220" i="4"/>
  <c r="FA219" i="4"/>
  <c r="EZ219" i="4"/>
  <c r="EY219" i="4"/>
  <c r="FA218" i="4"/>
  <c r="EZ218" i="4"/>
  <c r="EY218" i="4"/>
  <c r="FA217" i="4"/>
  <c r="EZ217" i="4"/>
  <c r="EY217" i="4"/>
  <c r="FA216" i="4"/>
  <c r="EZ216" i="4"/>
  <c r="EY216" i="4"/>
  <c r="FA215" i="4"/>
  <c r="EZ215" i="4"/>
  <c r="EY215" i="4"/>
  <c r="FA214" i="4"/>
  <c r="EZ214" i="4"/>
  <c r="EY214" i="4"/>
  <c r="FA213" i="4"/>
  <c r="EZ213" i="4"/>
  <c r="EY213" i="4"/>
  <c r="FA212" i="4"/>
  <c r="EZ212" i="4"/>
  <c r="EY212" i="4"/>
  <c r="FA211" i="4"/>
  <c r="EZ211" i="4"/>
  <c r="EY211" i="4"/>
  <c r="FA210" i="4"/>
  <c r="EZ210" i="4"/>
  <c r="EY210" i="4"/>
  <c r="FA209" i="4"/>
  <c r="EZ209" i="4"/>
  <c r="EY209" i="4"/>
  <c r="FA208" i="4"/>
  <c r="EZ208" i="4"/>
  <c r="EY208" i="4"/>
  <c r="FA207" i="4"/>
  <c r="EZ207" i="4"/>
  <c r="EY207" i="4"/>
  <c r="FA206" i="4"/>
  <c r="EZ206" i="4"/>
  <c r="EY206" i="4"/>
  <c r="FA205" i="4"/>
  <c r="EZ205" i="4"/>
  <c r="EY205" i="4"/>
  <c r="FA204" i="4"/>
  <c r="EZ204" i="4"/>
  <c r="EY204" i="4"/>
  <c r="FA203" i="4"/>
  <c r="EZ203" i="4"/>
  <c r="EY203" i="4"/>
  <c r="FA202" i="4"/>
  <c r="EZ202" i="4"/>
  <c r="EY202" i="4"/>
  <c r="FA201" i="4"/>
  <c r="EZ201" i="4"/>
  <c r="EY201" i="4"/>
  <c r="FA200" i="4"/>
  <c r="EZ200" i="4"/>
  <c r="EY200" i="4"/>
  <c r="FA199" i="4"/>
  <c r="EZ199" i="4"/>
  <c r="EY199" i="4"/>
  <c r="FA198" i="4"/>
  <c r="EZ198" i="4"/>
  <c r="EY198" i="4"/>
  <c r="FA197" i="4"/>
  <c r="EZ197" i="4"/>
  <c r="EY197" i="4"/>
  <c r="FA196" i="4"/>
  <c r="EZ196" i="4"/>
  <c r="EY196" i="4"/>
  <c r="FA195" i="4"/>
  <c r="EZ195" i="4"/>
  <c r="EY195" i="4"/>
  <c r="FA194" i="4"/>
  <c r="EZ194" i="4"/>
  <c r="EY194" i="4"/>
  <c r="FA193" i="4"/>
  <c r="EZ193" i="4"/>
  <c r="EY193" i="4"/>
  <c r="FA192" i="4"/>
  <c r="EZ192" i="4"/>
  <c r="EY192" i="4"/>
  <c r="FA191" i="4"/>
  <c r="EZ191" i="4"/>
  <c r="EY191" i="4"/>
  <c r="FA190" i="4"/>
  <c r="EZ190" i="4"/>
  <c r="EY190" i="4"/>
  <c r="FA189" i="4"/>
  <c r="EZ189" i="4"/>
  <c r="EY189" i="4"/>
  <c r="FA188" i="4"/>
  <c r="EZ188" i="4"/>
  <c r="EY188" i="4"/>
  <c r="FA187" i="4"/>
  <c r="EZ187" i="4"/>
  <c r="EY187" i="4"/>
  <c r="FA186" i="4"/>
  <c r="EZ186" i="4"/>
  <c r="EY186" i="4"/>
  <c r="FA185" i="4"/>
  <c r="EZ185" i="4"/>
  <c r="EY185" i="4"/>
  <c r="FA184" i="4"/>
  <c r="EZ184" i="4"/>
  <c r="EY184" i="4"/>
  <c r="FA183" i="4"/>
  <c r="EZ183" i="4"/>
  <c r="EY183" i="4"/>
  <c r="FA182" i="4"/>
  <c r="EZ182" i="4"/>
  <c r="EY182" i="4"/>
  <c r="FA181" i="4"/>
  <c r="EZ181" i="4"/>
  <c r="EY181" i="4"/>
  <c r="FA180" i="4"/>
  <c r="EZ180" i="4"/>
  <c r="EY180" i="4"/>
  <c r="FA179" i="4"/>
  <c r="EZ179" i="4"/>
  <c r="EY179" i="4"/>
  <c r="FA178" i="4"/>
  <c r="EZ178" i="4"/>
  <c r="EY178" i="4"/>
  <c r="FA177" i="4"/>
  <c r="EZ177" i="4"/>
  <c r="EY177" i="4"/>
  <c r="FA176" i="4"/>
  <c r="EZ176" i="4"/>
  <c r="EY176" i="4"/>
  <c r="FA175" i="4"/>
  <c r="EZ175" i="4"/>
  <c r="EY175" i="4"/>
  <c r="FA174" i="4"/>
  <c r="EZ174" i="4"/>
  <c r="EY174" i="4"/>
  <c r="FA173" i="4"/>
  <c r="EZ173" i="4"/>
  <c r="EY173" i="4"/>
  <c r="FA172" i="4"/>
  <c r="EZ172" i="4"/>
  <c r="EY172" i="4"/>
  <c r="FA171" i="4"/>
  <c r="EZ171" i="4"/>
  <c r="EY171" i="4"/>
  <c r="FA170" i="4"/>
  <c r="EZ170" i="4"/>
  <c r="EY170" i="4"/>
  <c r="FA169" i="4"/>
  <c r="EZ169" i="4"/>
  <c r="EY169" i="4"/>
  <c r="FA168" i="4"/>
  <c r="EZ168" i="4"/>
  <c r="EY168" i="4"/>
  <c r="FB167" i="4"/>
  <c r="FA167" i="4"/>
  <c r="EZ167" i="4"/>
  <c r="EY167" i="4"/>
  <c r="FB166" i="4"/>
  <c r="FA166" i="4"/>
  <c r="EZ166" i="4"/>
  <c r="EY166" i="4"/>
  <c r="FB165" i="4"/>
  <c r="FA165" i="4"/>
  <c r="EZ165" i="4"/>
  <c r="EY165" i="4"/>
  <c r="FB164" i="4"/>
  <c r="FA164" i="4"/>
  <c r="EZ164" i="4"/>
  <c r="EY164" i="4"/>
  <c r="FB163" i="4"/>
  <c r="FA163" i="4"/>
  <c r="EZ163" i="4"/>
  <c r="EY163" i="4"/>
  <c r="FB162" i="4"/>
  <c r="FA162" i="4"/>
  <c r="EZ162" i="4"/>
  <c r="EY162" i="4"/>
  <c r="FB161" i="4"/>
  <c r="FA161" i="4"/>
  <c r="EZ161" i="4"/>
  <c r="EY161" i="4"/>
  <c r="FB160" i="4"/>
  <c r="FA160" i="4"/>
  <c r="EZ160" i="4"/>
  <c r="EY160" i="4"/>
  <c r="FB159" i="4"/>
  <c r="FA159" i="4"/>
  <c r="EZ159" i="4"/>
  <c r="EY159" i="4"/>
  <c r="FB158" i="4"/>
  <c r="FA158" i="4"/>
  <c r="EZ158" i="4"/>
  <c r="EY158" i="4"/>
  <c r="FF157" i="4"/>
  <c r="FA157" i="4"/>
  <c r="EZ157" i="4"/>
  <c r="EY157" i="4"/>
  <c r="FA156" i="4"/>
  <c r="EZ156" i="4"/>
  <c r="EY156" i="4"/>
  <c r="FA155" i="4"/>
  <c r="EZ155" i="4"/>
  <c r="EY155" i="4"/>
  <c r="FA154" i="4"/>
  <c r="EZ154" i="4"/>
  <c r="EY154" i="4"/>
  <c r="FA153" i="4"/>
  <c r="EZ153" i="4"/>
  <c r="EY153" i="4"/>
  <c r="FA152" i="4"/>
  <c r="EZ152" i="4"/>
  <c r="EY152" i="4"/>
  <c r="FA151" i="4"/>
  <c r="EZ151" i="4"/>
  <c r="EY151" i="4"/>
  <c r="FH150" i="4"/>
  <c r="FH167" i="4" s="1"/>
  <c r="FB150" i="4"/>
  <c r="FA150" i="4"/>
  <c r="EZ150" i="4"/>
  <c r="EY150" i="4"/>
  <c r="FH149" i="4"/>
  <c r="FH166" i="4" s="1"/>
  <c r="FB149" i="4"/>
  <c r="FA149" i="4"/>
  <c r="EZ149" i="4"/>
  <c r="EY149" i="4"/>
  <c r="FH148" i="4"/>
  <c r="FH165" i="4" s="1"/>
  <c r="FB148" i="4"/>
  <c r="FA148" i="4"/>
  <c r="EZ148" i="4"/>
  <c r="EY148" i="4"/>
  <c r="FH147" i="4"/>
  <c r="FH164" i="4" s="1"/>
  <c r="FB147" i="4"/>
  <c r="FA147" i="4"/>
  <c r="EZ147" i="4"/>
  <c r="EY147" i="4"/>
  <c r="FH146" i="4"/>
  <c r="FH163" i="4" s="1"/>
  <c r="FB146" i="4"/>
  <c r="FA146" i="4"/>
  <c r="EZ146" i="4"/>
  <c r="EY146" i="4"/>
  <c r="FH145" i="4"/>
  <c r="FH162" i="4" s="1"/>
  <c r="FB145" i="4"/>
  <c r="FA145" i="4"/>
  <c r="EZ145" i="4"/>
  <c r="EY145" i="4"/>
  <c r="FH144" i="4"/>
  <c r="FH161" i="4" s="1"/>
  <c r="FB144" i="4"/>
  <c r="FA144" i="4"/>
  <c r="EZ144" i="4"/>
  <c r="EY144" i="4"/>
  <c r="FH143" i="4"/>
  <c r="FH160" i="4" s="1"/>
  <c r="FB143" i="4"/>
  <c r="FA143" i="4"/>
  <c r="EZ143" i="4"/>
  <c r="EY143" i="4"/>
  <c r="FH142" i="4"/>
  <c r="FH159" i="4" s="1"/>
  <c r="FB142" i="4"/>
  <c r="FA142" i="4"/>
  <c r="EZ142" i="4"/>
  <c r="EY142" i="4"/>
  <c r="FH141" i="4"/>
  <c r="FH158" i="4" s="1"/>
  <c r="FB141" i="4"/>
  <c r="FA141" i="4"/>
  <c r="EZ141" i="4"/>
  <c r="EY141" i="4"/>
  <c r="FL140" i="4"/>
  <c r="FL157" i="4" s="1"/>
  <c r="FF140" i="4"/>
  <c r="FA140" i="4"/>
  <c r="EZ140" i="4"/>
  <c r="EY140" i="4"/>
  <c r="FA139" i="4"/>
  <c r="EZ139" i="4"/>
  <c r="EY139" i="4"/>
  <c r="FA138" i="4"/>
  <c r="EZ138" i="4"/>
  <c r="EY138" i="4"/>
  <c r="FA137" i="4"/>
  <c r="EZ137" i="4"/>
  <c r="EY137" i="4"/>
  <c r="FA136" i="4"/>
  <c r="EZ136" i="4"/>
  <c r="EY136" i="4"/>
  <c r="FA135" i="4"/>
  <c r="EZ135" i="4"/>
  <c r="EY135" i="4"/>
  <c r="FA134" i="4"/>
  <c r="EZ134" i="4"/>
  <c r="EY134" i="4"/>
  <c r="FA133" i="4"/>
  <c r="EZ133" i="4"/>
  <c r="EY133" i="4"/>
  <c r="FA132" i="4"/>
  <c r="EZ132" i="4"/>
  <c r="EY132" i="4"/>
  <c r="FA131" i="4"/>
  <c r="EZ131" i="4"/>
  <c r="EY131" i="4"/>
  <c r="FA130" i="4"/>
  <c r="EZ130" i="4"/>
  <c r="EY130" i="4"/>
  <c r="FA129" i="4"/>
  <c r="EZ129" i="4"/>
  <c r="EY129" i="4"/>
  <c r="FA128" i="4"/>
  <c r="EZ128" i="4"/>
  <c r="EY128" i="4"/>
  <c r="FA127" i="4"/>
  <c r="EZ127" i="4"/>
  <c r="EY127" i="4"/>
  <c r="FA126" i="4"/>
  <c r="EZ126" i="4"/>
  <c r="EY126" i="4"/>
  <c r="FA125" i="4"/>
  <c r="EZ125" i="4"/>
  <c r="EY125" i="4"/>
  <c r="FA124" i="4"/>
  <c r="EZ124" i="4"/>
  <c r="EY124" i="4"/>
  <c r="FA123" i="4"/>
  <c r="EZ123" i="4"/>
  <c r="EY123" i="4"/>
  <c r="FA122" i="4"/>
  <c r="EZ122" i="4"/>
  <c r="EY122" i="4"/>
  <c r="FA121" i="4"/>
  <c r="EZ121" i="4"/>
  <c r="EY121" i="4"/>
  <c r="FA120" i="4"/>
  <c r="EZ120" i="4"/>
  <c r="EY120" i="4"/>
  <c r="FA119" i="4"/>
  <c r="EZ119" i="4"/>
  <c r="EY119" i="4"/>
  <c r="FA118" i="4"/>
  <c r="EZ118" i="4"/>
  <c r="EY118" i="4"/>
  <c r="FA117" i="4"/>
  <c r="EZ117" i="4"/>
  <c r="EY117" i="4"/>
  <c r="FB116" i="4"/>
  <c r="FB133" i="4" s="1"/>
  <c r="FA116" i="4"/>
  <c r="EZ116" i="4"/>
  <c r="EY116" i="4"/>
  <c r="FB115" i="4"/>
  <c r="FB132" i="4" s="1"/>
  <c r="FA115" i="4"/>
  <c r="EZ115" i="4"/>
  <c r="EY115" i="4"/>
  <c r="FB114" i="4"/>
  <c r="FB131" i="4" s="1"/>
  <c r="FA114" i="4"/>
  <c r="EZ114" i="4"/>
  <c r="EY114" i="4"/>
  <c r="FB113" i="4"/>
  <c r="FB130" i="4" s="1"/>
  <c r="FA113" i="4"/>
  <c r="EZ113" i="4"/>
  <c r="EY113" i="4"/>
  <c r="FB112" i="4"/>
  <c r="FB129" i="4" s="1"/>
  <c r="FA112" i="4"/>
  <c r="EZ112" i="4"/>
  <c r="EY112" i="4"/>
  <c r="FB111" i="4"/>
  <c r="FB128" i="4" s="1"/>
  <c r="FA111" i="4"/>
  <c r="EZ111" i="4"/>
  <c r="EY111" i="4"/>
  <c r="FB110" i="4"/>
  <c r="FB127" i="4" s="1"/>
  <c r="FA110" i="4"/>
  <c r="EZ110" i="4"/>
  <c r="EY110" i="4"/>
  <c r="FB109" i="4"/>
  <c r="FB126" i="4" s="1"/>
  <c r="FA109" i="4"/>
  <c r="EZ109" i="4"/>
  <c r="EY109" i="4"/>
  <c r="FB108" i="4"/>
  <c r="FB125" i="4" s="1"/>
  <c r="FA108" i="4"/>
  <c r="EZ108" i="4"/>
  <c r="EY108" i="4"/>
  <c r="FB107" i="4"/>
  <c r="FB124" i="4" s="1"/>
  <c r="FA107" i="4"/>
  <c r="EZ107" i="4"/>
  <c r="EY107" i="4"/>
  <c r="FF106" i="4"/>
  <c r="FF123" i="4" s="1"/>
  <c r="FA106" i="4"/>
  <c r="EZ106" i="4"/>
  <c r="EY106" i="4"/>
  <c r="FA105" i="4"/>
  <c r="EZ105" i="4"/>
  <c r="EY105" i="4"/>
  <c r="FA104" i="4"/>
  <c r="EZ104" i="4"/>
  <c r="EY104" i="4"/>
  <c r="FA103" i="4"/>
  <c r="EZ103" i="4"/>
  <c r="EY103" i="4"/>
  <c r="FA102" i="4"/>
  <c r="EZ102" i="4"/>
  <c r="EY102" i="4"/>
  <c r="FA101" i="4"/>
  <c r="EZ101" i="4"/>
  <c r="EY101" i="4"/>
  <c r="FA100" i="4"/>
  <c r="EZ100" i="4"/>
  <c r="EY100" i="4"/>
  <c r="FA99" i="4"/>
  <c r="EZ99" i="4"/>
  <c r="EY99" i="4"/>
  <c r="FA98" i="4"/>
  <c r="EZ98" i="4"/>
  <c r="EY98" i="4"/>
  <c r="FA97" i="4"/>
  <c r="EZ97" i="4"/>
  <c r="EY97" i="4"/>
  <c r="FA96" i="4"/>
  <c r="EZ96" i="4"/>
  <c r="EY96" i="4"/>
  <c r="FA95" i="4"/>
  <c r="EZ95" i="4"/>
  <c r="EY95" i="4"/>
  <c r="FA94" i="4"/>
  <c r="EZ94" i="4"/>
  <c r="EY94" i="4"/>
  <c r="FA93" i="4"/>
  <c r="EZ93" i="4"/>
  <c r="EY93" i="4"/>
  <c r="FA92" i="4"/>
  <c r="EZ92" i="4"/>
  <c r="EY92" i="4"/>
  <c r="FA91" i="4"/>
  <c r="EZ91" i="4"/>
  <c r="EY91" i="4"/>
  <c r="FA90" i="4"/>
  <c r="EZ90" i="4"/>
  <c r="EY90" i="4"/>
  <c r="FA89" i="4"/>
  <c r="EZ89" i="4"/>
  <c r="EY89" i="4"/>
  <c r="FA88" i="4"/>
  <c r="EZ88" i="4"/>
  <c r="EY88" i="4"/>
  <c r="FA87" i="4"/>
  <c r="EZ87" i="4"/>
  <c r="EY87" i="4"/>
  <c r="FA86" i="4"/>
  <c r="EZ86" i="4"/>
  <c r="EY86" i="4"/>
  <c r="FA85" i="4"/>
  <c r="EZ85" i="4"/>
  <c r="EY85" i="4"/>
  <c r="FA84" i="4"/>
  <c r="EZ84" i="4"/>
  <c r="EY84" i="4"/>
  <c r="FA83" i="4"/>
  <c r="EZ83" i="4"/>
  <c r="EY83" i="4"/>
  <c r="FA82" i="4"/>
  <c r="EZ82" i="4"/>
  <c r="EY82" i="4"/>
  <c r="FB81" i="4"/>
  <c r="FA81" i="4"/>
  <c r="EZ81" i="4"/>
  <c r="EY81" i="4"/>
  <c r="FB80" i="4"/>
  <c r="FA80" i="4"/>
  <c r="EZ80" i="4"/>
  <c r="EY80" i="4"/>
  <c r="FB79" i="4"/>
  <c r="FA79" i="4"/>
  <c r="EZ79" i="4"/>
  <c r="EY79" i="4"/>
  <c r="FB78" i="4"/>
  <c r="FA78" i="4"/>
  <c r="EZ78" i="4"/>
  <c r="EY78" i="4"/>
  <c r="FB77" i="4"/>
  <c r="FA77" i="4"/>
  <c r="EZ77" i="4"/>
  <c r="EY77" i="4"/>
  <c r="FB76" i="4"/>
  <c r="FA76" i="4"/>
  <c r="EZ76" i="4"/>
  <c r="EY76" i="4"/>
  <c r="FB75" i="4"/>
  <c r="FA75" i="4"/>
  <c r="EZ75" i="4"/>
  <c r="EY75" i="4"/>
  <c r="FB74" i="4"/>
  <c r="FA74" i="4"/>
  <c r="EZ74" i="4"/>
  <c r="EY74" i="4"/>
  <c r="FB73" i="4"/>
  <c r="FA73" i="4"/>
  <c r="EZ73" i="4"/>
  <c r="EY73" i="4"/>
  <c r="FB72" i="4"/>
  <c r="FA72" i="4"/>
  <c r="EZ72" i="4"/>
  <c r="EY72" i="4"/>
  <c r="FF71" i="4"/>
  <c r="FA71" i="4"/>
  <c r="EZ71" i="4"/>
  <c r="EY71" i="4"/>
  <c r="FA70" i="4"/>
  <c r="EZ70" i="4"/>
  <c r="EY70" i="4"/>
  <c r="FA69" i="4"/>
  <c r="EZ69" i="4"/>
  <c r="EY69" i="4"/>
  <c r="FA68" i="4"/>
  <c r="EZ68" i="4"/>
  <c r="EY68" i="4"/>
  <c r="FA67" i="4"/>
  <c r="EZ67" i="4"/>
  <c r="EY67" i="4"/>
  <c r="FA66" i="4"/>
  <c r="EZ66" i="4"/>
  <c r="EY66" i="4"/>
  <c r="FA65" i="4"/>
  <c r="EZ65" i="4"/>
  <c r="EY65" i="4"/>
  <c r="FH64" i="4"/>
  <c r="FH81" i="4" s="1"/>
  <c r="FB64" i="4"/>
  <c r="FA64" i="4"/>
  <c r="EZ64" i="4"/>
  <c r="EY64" i="4"/>
  <c r="FH63" i="4"/>
  <c r="FH80" i="4" s="1"/>
  <c r="FB63" i="4"/>
  <c r="FA63" i="4"/>
  <c r="EZ63" i="4"/>
  <c r="EY63" i="4"/>
  <c r="FH62" i="4"/>
  <c r="FH79" i="4" s="1"/>
  <c r="FB62" i="4"/>
  <c r="FA62" i="4"/>
  <c r="EZ62" i="4"/>
  <c r="EY62" i="4"/>
  <c r="FH61" i="4"/>
  <c r="FH78" i="4" s="1"/>
  <c r="FB61" i="4"/>
  <c r="FA61" i="4"/>
  <c r="EZ61" i="4"/>
  <c r="EY61" i="4"/>
  <c r="FH60" i="4"/>
  <c r="FH77" i="4" s="1"/>
  <c r="FB60" i="4"/>
  <c r="FA60" i="4"/>
  <c r="EZ60" i="4"/>
  <c r="EY60" i="4"/>
  <c r="FH59" i="4"/>
  <c r="FH76" i="4" s="1"/>
  <c r="FB59" i="4"/>
  <c r="FA59" i="4"/>
  <c r="EZ59" i="4"/>
  <c r="EY59" i="4"/>
  <c r="FH58" i="4"/>
  <c r="FH75" i="4" s="1"/>
  <c r="FB58" i="4"/>
  <c r="FA58" i="4"/>
  <c r="EZ58" i="4"/>
  <c r="EY58" i="4"/>
  <c r="FH57" i="4"/>
  <c r="FH74" i="4" s="1"/>
  <c r="FB57" i="4"/>
  <c r="FA57" i="4"/>
  <c r="EZ57" i="4"/>
  <c r="EY57" i="4"/>
  <c r="FH56" i="4"/>
  <c r="FH73" i="4" s="1"/>
  <c r="FB56" i="4"/>
  <c r="FA56" i="4"/>
  <c r="EZ56" i="4"/>
  <c r="EY56" i="4"/>
  <c r="FH55" i="4"/>
  <c r="FH72" i="4" s="1"/>
  <c r="FB55" i="4"/>
  <c r="FA55" i="4"/>
  <c r="EZ55" i="4"/>
  <c r="EY55" i="4"/>
  <c r="FL54" i="4"/>
  <c r="FL71" i="4" s="1"/>
  <c r="FF54" i="4"/>
  <c r="FA54" i="4"/>
  <c r="EZ54" i="4"/>
  <c r="EY54" i="4"/>
  <c r="FA53" i="4"/>
  <c r="EZ53" i="4"/>
  <c r="EY53" i="4"/>
  <c r="FA52" i="4"/>
  <c r="EZ52" i="4"/>
  <c r="EY52" i="4"/>
  <c r="FA51" i="4"/>
  <c r="EZ51" i="4"/>
  <c r="EY51" i="4"/>
  <c r="FA50" i="4"/>
  <c r="EZ50" i="4"/>
  <c r="EY50" i="4"/>
  <c r="FA49" i="4"/>
  <c r="EZ49" i="4"/>
  <c r="EY49" i="4"/>
  <c r="FA48" i="4"/>
  <c r="EZ48" i="4"/>
  <c r="EY48" i="4"/>
  <c r="FA47" i="4"/>
  <c r="EZ47" i="4"/>
  <c r="EY47" i="4"/>
  <c r="FA46" i="4"/>
  <c r="EZ46" i="4"/>
  <c r="EY46" i="4"/>
  <c r="FA45" i="4"/>
  <c r="EZ45" i="4"/>
  <c r="EY45" i="4"/>
  <c r="FA44" i="4"/>
  <c r="EZ44" i="4"/>
  <c r="EY44" i="4"/>
  <c r="FA43" i="4"/>
  <c r="EZ43" i="4"/>
  <c r="EY43" i="4"/>
  <c r="FA42" i="4"/>
  <c r="EZ42" i="4"/>
  <c r="EY42" i="4"/>
  <c r="FA41" i="4"/>
  <c r="EZ41" i="4"/>
  <c r="EY41" i="4"/>
  <c r="FA40" i="4"/>
  <c r="EZ40" i="4"/>
  <c r="EY40" i="4"/>
  <c r="FA39" i="4"/>
  <c r="EZ39" i="4"/>
  <c r="EY39" i="4"/>
  <c r="FA38" i="4"/>
  <c r="EZ38" i="4"/>
  <c r="EY38" i="4"/>
  <c r="FA37" i="4"/>
  <c r="EZ37" i="4"/>
  <c r="EY37" i="4"/>
  <c r="FA36" i="4"/>
  <c r="EZ36" i="4"/>
  <c r="EY36" i="4"/>
  <c r="FA35" i="4"/>
  <c r="EZ35" i="4"/>
  <c r="EY35" i="4"/>
  <c r="FA34" i="4"/>
  <c r="EZ34" i="4"/>
  <c r="EY34" i="4"/>
  <c r="FA33" i="4"/>
  <c r="EZ33" i="4"/>
  <c r="EY33" i="4"/>
  <c r="FA32" i="4"/>
  <c r="EZ32" i="4"/>
  <c r="EY32" i="4"/>
  <c r="FA31" i="4"/>
  <c r="EZ31" i="4"/>
  <c r="EY31" i="4"/>
  <c r="FB30" i="4"/>
  <c r="FB47" i="4" s="1"/>
  <c r="FA30" i="4"/>
  <c r="EZ30" i="4"/>
  <c r="EY30" i="4"/>
  <c r="FB29" i="4"/>
  <c r="FB46" i="4" s="1"/>
  <c r="FA29" i="4"/>
  <c r="EZ29" i="4"/>
  <c r="EY29" i="4"/>
  <c r="FB28" i="4"/>
  <c r="FB45" i="4" s="1"/>
  <c r="FA28" i="4"/>
  <c r="EZ28" i="4"/>
  <c r="EY28" i="4"/>
  <c r="FB27" i="4"/>
  <c r="FB44" i="4" s="1"/>
  <c r="FA27" i="4"/>
  <c r="EZ27" i="4"/>
  <c r="EY27" i="4"/>
  <c r="FB26" i="4"/>
  <c r="FB43" i="4" s="1"/>
  <c r="FA26" i="4"/>
  <c r="EZ26" i="4"/>
  <c r="EY26" i="4"/>
  <c r="FB25" i="4"/>
  <c r="FB42" i="4" s="1"/>
  <c r="FA25" i="4"/>
  <c r="EZ25" i="4"/>
  <c r="EY25" i="4"/>
  <c r="FB24" i="4"/>
  <c r="FB41" i="4" s="1"/>
  <c r="FA24" i="4"/>
  <c r="EZ24" i="4"/>
  <c r="EY24" i="4"/>
  <c r="FB23" i="4"/>
  <c r="FB40" i="4" s="1"/>
  <c r="FA23" i="4"/>
  <c r="EZ23" i="4"/>
  <c r="EY23" i="4"/>
  <c r="FB22" i="4"/>
  <c r="FB39" i="4" s="1"/>
  <c r="FA22" i="4"/>
  <c r="EZ22" i="4"/>
  <c r="EY22" i="4"/>
  <c r="FB21" i="4"/>
  <c r="FB38" i="4" s="1"/>
  <c r="FA21" i="4"/>
  <c r="EZ21" i="4"/>
  <c r="EY21" i="4"/>
  <c r="FF20" i="4"/>
  <c r="FF37" i="4" s="1"/>
  <c r="FA20" i="4"/>
  <c r="EZ20" i="4"/>
  <c r="EY20" i="4"/>
  <c r="FA19" i="4"/>
  <c r="EZ19" i="4"/>
  <c r="EY19" i="4"/>
  <c r="FA18" i="4"/>
  <c r="EZ18" i="4"/>
  <c r="EY18" i="4"/>
  <c r="FA17" i="4"/>
  <c r="EZ17" i="4"/>
  <c r="EY17" i="4"/>
  <c r="FA16" i="4"/>
  <c r="EZ16" i="4"/>
  <c r="EY16" i="4"/>
  <c r="FA15" i="4"/>
  <c r="EZ15" i="4"/>
  <c r="EY15" i="4"/>
  <c r="FA14" i="4"/>
  <c r="EZ14" i="4"/>
  <c r="EY14" i="4"/>
  <c r="FA13" i="4"/>
  <c r="EZ13" i="4"/>
  <c r="EY13" i="4"/>
  <c r="FA12" i="4"/>
  <c r="EZ12" i="4"/>
  <c r="EY12" i="4"/>
  <c r="FA11" i="4"/>
  <c r="EZ11" i="4"/>
  <c r="EY11" i="4"/>
  <c r="FA10" i="4"/>
  <c r="EZ10" i="4"/>
  <c r="EY10" i="4"/>
  <c r="FA9" i="4"/>
  <c r="EZ9" i="4"/>
  <c r="EY9" i="4"/>
  <c r="FA8" i="4"/>
  <c r="EZ8" i="4"/>
  <c r="EY8" i="4"/>
  <c r="FA7" i="4"/>
  <c r="EZ7" i="4"/>
  <c r="EY7" i="4"/>
  <c r="FA6" i="4"/>
  <c r="EZ6" i="4"/>
  <c r="EY6" i="4"/>
  <c r="FA5" i="4"/>
  <c r="EZ5" i="4"/>
  <c r="EY5" i="4"/>
  <c r="FA4" i="4"/>
  <c r="EZ4" i="4"/>
  <c r="EY4" i="4"/>
  <c r="FA3" i="4"/>
  <c r="EZ3" i="4"/>
  <c r="FI89" i="4" s="1"/>
  <c r="FI140" i="4" s="1"/>
  <c r="FI157" i="4" s="1"/>
  <c r="EY3" i="4"/>
  <c r="FJ3" i="4" s="1"/>
  <c r="FJ54" i="4" s="1"/>
  <c r="FJ71" i="4" s="1"/>
  <c r="ED283" i="4"/>
  <c r="EC283" i="4"/>
  <c r="EB283" i="4"/>
  <c r="ED282" i="4"/>
  <c r="EC282" i="4"/>
  <c r="EB282" i="4"/>
  <c r="ED281" i="4"/>
  <c r="EC281" i="4"/>
  <c r="EB281" i="4"/>
  <c r="ED280" i="4"/>
  <c r="EC280" i="4"/>
  <c r="EB280" i="4"/>
  <c r="ED279" i="4"/>
  <c r="EC279" i="4"/>
  <c r="EB279" i="4"/>
  <c r="ED278" i="4"/>
  <c r="EC278" i="4"/>
  <c r="EB278" i="4"/>
  <c r="ED277" i="4"/>
  <c r="EC277" i="4"/>
  <c r="EB277" i="4"/>
  <c r="ED276" i="4"/>
  <c r="EC276" i="4"/>
  <c r="EB276" i="4"/>
  <c r="ED275" i="4"/>
  <c r="EC275" i="4"/>
  <c r="EB275" i="4"/>
  <c r="ED274" i="4"/>
  <c r="EC274" i="4"/>
  <c r="EB274" i="4"/>
  <c r="ED273" i="4"/>
  <c r="EC273" i="4"/>
  <c r="EB273" i="4"/>
  <c r="ED272" i="4"/>
  <c r="EC272" i="4"/>
  <c r="EB272" i="4"/>
  <c r="ED271" i="4"/>
  <c r="EC271" i="4"/>
  <c r="EB271" i="4"/>
  <c r="ED270" i="4"/>
  <c r="EC270" i="4"/>
  <c r="EB270" i="4"/>
  <c r="ED269" i="4"/>
  <c r="EC269" i="4"/>
  <c r="EB269" i="4"/>
  <c r="ED268" i="4"/>
  <c r="EC268" i="4"/>
  <c r="EB268" i="4"/>
  <c r="ED267" i="4"/>
  <c r="EC267" i="4"/>
  <c r="EB267" i="4"/>
  <c r="ED266" i="4"/>
  <c r="EC266" i="4"/>
  <c r="EB266" i="4"/>
  <c r="ED265" i="4"/>
  <c r="EC265" i="4"/>
  <c r="EB265" i="4"/>
  <c r="ED264" i="4"/>
  <c r="EC264" i="4"/>
  <c r="EB264" i="4"/>
  <c r="ED263" i="4"/>
  <c r="EC263" i="4"/>
  <c r="EB263" i="4"/>
  <c r="ED262" i="4"/>
  <c r="EC262" i="4"/>
  <c r="EB262" i="4"/>
  <c r="ED261" i="4"/>
  <c r="EC261" i="4"/>
  <c r="EB261" i="4"/>
  <c r="ED260" i="4"/>
  <c r="EC260" i="4"/>
  <c r="EB260" i="4"/>
  <c r="ED259" i="4"/>
  <c r="EC259" i="4"/>
  <c r="EB259" i="4"/>
  <c r="ED258" i="4"/>
  <c r="EC258" i="4"/>
  <c r="EB258" i="4"/>
  <c r="ED257" i="4"/>
  <c r="EC257" i="4"/>
  <c r="EB257" i="4"/>
  <c r="ED256" i="4"/>
  <c r="EC256" i="4"/>
  <c r="EB256" i="4"/>
  <c r="ED255" i="4"/>
  <c r="EC255" i="4"/>
  <c r="EB255" i="4"/>
  <c r="ED254" i="4"/>
  <c r="EC254" i="4"/>
  <c r="EB254" i="4"/>
  <c r="ED253" i="4"/>
  <c r="EC253" i="4"/>
  <c r="EB253" i="4"/>
  <c r="ED252" i="4"/>
  <c r="EC252" i="4"/>
  <c r="EB252" i="4"/>
  <c r="ED251" i="4"/>
  <c r="EC251" i="4"/>
  <c r="EB251" i="4"/>
  <c r="ED250" i="4"/>
  <c r="EC250" i="4"/>
  <c r="EB250" i="4"/>
  <c r="ED249" i="4"/>
  <c r="EC249" i="4"/>
  <c r="EB249" i="4"/>
  <c r="ED248" i="4"/>
  <c r="EC248" i="4"/>
  <c r="EB248" i="4"/>
  <c r="ED247" i="4"/>
  <c r="EC247" i="4"/>
  <c r="EB247" i="4"/>
  <c r="ED246" i="4"/>
  <c r="EC246" i="4"/>
  <c r="EB246" i="4"/>
  <c r="ED245" i="4"/>
  <c r="EC245" i="4"/>
  <c r="EB245" i="4"/>
  <c r="ED244" i="4"/>
  <c r="EC244" i="4"/>
  <c r="EB244" i="4"/>
  <c r="ED243" i="4"/>
  <c r="EC243" i="4"/>
  <c r="EB243" i="4"/>
  <c r="ED242" i="4"/>
  <c r="EC242" i="4"/>
  <c r="EB242" i="4"/>
  <c r="ED241" i="4"/>
  <c r="EC241" i="4"/>
  <c r="EB241" i="4"/>
  <c r="ED240" i="4"/>
  <c r="EC240" i="4"/>
  <c r="EB240" i="4"/>
  <c r="ED239" i="4"/>
  <c r="EC239" i="4"/>
  <c r="EB239" i="4"/>
  <c r="ED238" i="4"/>
  <c r="EC238" i="4"/>
  <c r="EB238" i="4"/>
  <c r="ED237" i="4"/>
  <c r="EC237" i="4"/>
  <c r="EB237" i="4"/>
  <c r="ED236" i="4"/>
  <c r="EC236" i="4"/>
  <c r="EB236" i="4"/>
  <c r="ED235" i="4"/>
  <c r="EC235" i="4"/>
  <c r="EB235" i="4"/>
  <c r="ED234" i="4"/>
  <c r="EC234" i="4"/>
  <c r="EB234" i="4"/>
  <c r="ED233" i="4"/>
  <c r="EC233" i="4"/>
  <c r="EB233" i="4"/>
  <c r="ED232" i="4"/>
  <c r="EC232" i="4"/>
  <c r="EB232" i="4"/>
  <c r="ED231" i="4"/>
  <c r="EC231" i="4"/>
  <c r="EB231" i="4"/>
  <c r="ED230" i="4"/>
  <c r="EC230" i="4"/>
  <c r="EB230" i="4"/>
  <c r="ED229" i="4"/>
  <c r="EC229" i="4"/>
  <c r="EB229" i="4"/>
  <c r="ED228" i="4"/>
  <c r="EC228" i="4"/>
  <c r="EB228" i="4"/>
  <c r="ED227" i="4"/>
  <c r="EC227" i="4"/>
  <c r="EB227" i="4"/>
  <c r="ED226" i="4"/>
  <c r="EC226" i="4"/>
  <c r="EB226" i="4"/>
  <c r="ED225" i="4"/>
  <c r="EC225" i="4"/>
  <c r="EB225" i="4"/>
  <c r="ED224" i="4"/>
  <c r="EC224" i="4"/>
  <c r="EB224" i="4"/>
  <c r="ED223" i="4"/>
  <c r="EC223" i="4"/>
  <c r="EB223" i="4"/>
  <c r="ED222" i="4"/>
  <c r="EC222" i="4"/>
  <c r="EB222" i="4"/>
  <c r="ED221" i="4"/>
  <c r="EC221" i="4"/>
  <c r="EB221" i="4"/>
  <c r="ED220" i="4"/>
  <c r="EC220" i="4"/>
  <c r="EB220" i="4"/>
  <c r="ED219" i="4"/>
  <c r="EC219" i="4"/>
  <c r="EB219" i="4"/>
  <c r="ED218" i="4"/>
  <c r="EC218" i="4"/>
  <c r="EB218" i="4"/>
  <c r="ED217" i="4"/>
  <c r="EC217" i="4"/>
  <c r="EB217" i="4"/>
  <c r="ED216" i="4"/>
  <c r="EC216" i="4"/>
  <c r="EB216" i="4"/>
  <c r="ED215" i="4"/>
  <c r="EC215" i="4"/>
  <c r="EB215" i="4"/>
  <c r="ED214" i="4"/>
  <c r="EC214" i="4"/>
  <c r="EB214" i="4"/>
  <c r="ED213" i="4"/>
  <c r="EC213" i="4"/>
  <c r="EB213" i="4"/>
  <c r="ED212" i="4"/>
  <c r="EC212" i="4"/>
  <c r="EB212" i="4"/>
  <c r="ED211" i="4"/>
  <c r="EC211" i="4"/>
  <c r="EB211" i="4"/>
  <c r="ED210" i="4"/>
  <c r="EC210" i="4"/>
  <c r="EB210" i="4"/>
  <c r="ED209" i="4"/>
  <c r="EC209" i="4"/>
  <c r="EB209" i="4"/>
  <c r="ED208" i="4"/>
  <c r="EC208" i="4"/>
  <c r="EB208" i="4"/>
  <c r="ED207" i="4"/>
  <c r="EC207" i="4"/>
  <c r="EB207" i="4"/>
  <c r="ED206" i="4"/>
  <c r="EC206" i="4"/>
  <c r="EB206" i="4"/>
  <c r="ED205" i="4"/>
  <c r="EC205" i="4"/>
  <c r="EB205" i="4"/>
  <c r="ED204" i="4"/>
  <c r="EC204" i="4"/>
  <c r="EB204" i="4"/>
  <c r="ED203" i="4"/>
  <c r="EC203" i="4"/>
  <c r="EB203" i="4"/>
  <c r="ED202" i="4"/>
  <c r="EC202" i="4"/>
  <c r="EB202" i="4"/>
  <c r="ED201" i="4"/>
  <c r="EC201" i="4"/>
  <c r="EB201" i="4"/>
  <c r="ED200" i="4"/>
  <c r="EC200" i="4"/>
  <c r="EB200" i="4"/>
  <c r="ED199" i="4"/>
  <c r="EC199" i="4"/>
  <c r="EB199" i="4"/>
  <c r="ED198" i="4"/>
  <c r="EC198" i="4"/>
  <c r="EB198" i="4"/>
  <c r="ED197" i="4"/>
  <c r="EC197" i="4"/>
  <c r="EB197" i="4"/>
  <c r="ED196" i="4"/>
  <c r="EC196" i="4"/>
  <c r="EB196" i="4"/>
  <c r="ED195" i="4"/>
  <c r="EC195" i="4"/>
  <c r="EB195" i="4"/>
  <c r="ED194" i="4"/>
  <c r="EC194" i="4"/>
  <c r="EB194" i="4"/>
  <c r="ED193" i="4"/>
  <c r="EC193" i="4"/>
  <c r="EB193" i="4"/>
  <c r="ED192" i="4"/>
  <c r="EC192" i="4"/>
  <c r="EB192" i="4"/>
  <c r="ED191" i="4"/>
  <c r="EC191" i="4"/>
  <c r="EB191" i="4"/>
  <c r="ED190" i="4"/>
  <c r="EC190" i="4"/>
  <c r="EB190" i="4"/>
  <c r="ED189" i="4"/>
  <c r="EC189" i="4"/>
  <c r="EB189" i="4"/>
  <c r="ED188" i="4"/>
  <c r="EC188" i="4"/>
  <c r="EB188" i="4"/>
  <c r="ED187" i="4"/>
  <c r="EC187" i="4"/>
  <c r="EB187" i="4"/>
  <c r="ED186" i="4"/>
  <c r="EC186" i="4"/>
  <c r="EB186" i="4"/>
  <c r="ED185" i="4"/>
  <c r="EC185" i="4"/>
  <c r="EB185" i="4"/>
  <c r="ED184" i="4"/>
  <c r="EC184" i="4"/>
  <c r="EB184" i="4"/>
  <c r="ED183" i="4"/>
  <c r="EC183" i="4"/>
  <c r="EB183" i="4"/>
  <c r="ED182" i="4"/>
  <c r="EC182" i="4"/>
  <c r="EB182" i="4"/>
  <c r="ED181" i="4"/>
  <c r="EC181" i="4"/>
  <c r="EB181" i="4"/>
  <c r="ED180" i="4"/>
  <c r="EC180" i="4"/>
  <c r="EB180" i="4"/>
  <c r="ED179" i="4"/>
  <c r="EC179" i="4"/>
  <c r="EB179" i="4"/>
  <c r="ED178" i="4"/>
  <c r="EC178" i="4"/>
  <c r="EB178" i="4"/>
  <c r="ED177" i="4"/>
  <c r="EC177" i="4"/>
  <c r="EB177" i="4"/>
  <c r="ED176" i="4"/>
  <c r="EC176" i="4"/>
  <c r="EB176" i="4"/>
  <c r="ED175" i="4"/>
  <c r="EC175" i="4"/>
  <c r="EB175" i="4"/>
  <c r="ED174" i="4"/>
  <c r="EC174" i="4"/>
  <c r="EB174" i="4"/>
  <c r="ED173" i="4"/>
  <c r="EC173" i="4"/>
  <c r="EB173" i="4"/>
  <c r="ED172" i="4"/>
  <c r="EC172" i="4"/>
  <c r="EB172" i="4"/>
  <c r="ED171" i="4"/>
  <c r="EC171" i="4"/>
  <c r="EB171" i="4"/>
  <c r="ED170" i="4"/>
  <c r="EC170" i="4"/>
  <c r="EB170" i="4"/>
  <c r="ED169" i="4"/>
  <c r="EC169" i="4"/>
  <c r="EB169" i="4"/>
  <c r="ED168" i="4"/>
  <c r="EC168" i="4"/>
  <c r="EB168" i="4"/>
  <c r="EE167" i="4"/>
  <c r="ED167" i="4"/>
  <c r="EC167" i="4"/>
  <c r="EB167" i="4"/>
  <c r="EE166" i="4"/>
  <c r="ED166" i="4"/>
  <c r="EC166" i="4"/>
  <c r="EB166" i="4"/>
  <c r="EE165" i="4"/>
  <c r="ED165" i="4"/>
  <c r="EC165" i="4"/>
  <c r="EB165" i="4"/>
  <c r="EE164" i="4"/>
  <c r="ED164" i="4"/>
  <c r="EC164" i="4"/>
  <c r="EB164" i="4"/>
  <c r="EE163" i="4"/>
  <c r="ED163" i="4"/>
  <c r="EC163" i="4"/>
  <c r="EB163" i="4"/>
  <c r="EE162" i="4"/>
  <c r="ED162" i="4"/>
  <c r="EC162" i="4"/>
  <c r="EB162" i="4"/>
  <c r="EE161" i="4"/>
  <c r="ED161" i="4"/>
  <c r="EC161" i="4"/>
  <c r="EB161" i="4"/>
  <c r="EE160" i="4"/>
  <c r="ED160" i="4"/>
  <c r="EC160" i="4"/>
  <c r="EB160" i="4"/>
  <c r="EE159" i="4"/>
  <c r="ED159" i="4"/>
  <c r="EC159" i="4"/>
  <c r="EB159" i="4"/>
  <c r="EE158" i="4"/>
  <c r="ED158" i="4"/>
  <c r="EC158" i="4"/>
  <c r="EB158" i="4"/>
  <c r="EI157" i="4"/>
  <c r="ED157" i="4"/>
  <c r="EC157" i="4"/>
  <c r="EB157" i="4"/>
  <c r="ED156" i="4"/>
  <c r="EC156" i="4"/>
  <c r="EB156" i="4"/>
  <c r="ED155" i="4"/>
  <c r="EC155" i="4"/>
  <c r="EB155" i="4"/>
  <c r="ED154" i="4"/>
  <c r="EC154" i="4"/>
  <c r="EB154" i="4"/>
  <c r="ED153" i="4"/>
  <c r="EC153" i="4"/>
  <c r="EB153" i="4"/>
  <c r="ED152" i="4"/>
  <c r="EC152" i="4"/>
  <c r="EB152" i="4"/>
  <c r="ED151" i="4"/>
  <c r="EC151" i="4"/>
  <c r="EB151" i="4"/>
  <c r="EK150" i="4"/>
  <c r="EK167" i="4" s="1"/>
  <c r="EE150" i="4"/>
  <c r="ED150" i="4"/>
  <c r="EC150" i="4"/>
  <c r="EB150" i="4"/>
  <c r="EK149" i="4"/>
  <c r="EK166" i="4" s="1"/>
  <c r="EE149" i="4"/>
  <c r="ED149" i="4"/>
  <c r="EC149" i="4"/>
  <c r="EB149" i="4"/>
  <c r="EK148" i="4"/>
  <c r="EK165" i="4" s="1"/>
  <c r="EE148" i="4"/>
  <c r="ED148" i="4"/>
  <c r="EC148" i="4"/>
  <c r="EB148" i="4"/>
  <c r="EK147" i="4"/>
  <c r="EK164" i="4" s="1"/>
  <c r="EE147" i="4"/>
  <c r="ED147" i="4"/>
  <c r="EC147" i="4"/>
  <c r="EB147" i="4"/>
  <c r="EK146" i="4"/>
  <c r="EK163" i="4" s="1"/>
  <c r="EE146" i="4"/>
  <c r="ED146" i="4"/>
  <c r="EC146" i="4"/>
  <c r="EB146" i="4"/>
  <c r="EK145" i="4"/>
  <c r="EK162" i="4" s="1"/>
  <c r="EE145" i="4"/>
  <c r="ED145" i="4"/>
  <c r="EC145" i="4"/>
  <c r="EB145" i="4"/>
  <c r="EK144" i="4"/>
  <c r="EK161" i="4" s="1"/>
  <c r="EE144" i="4"/>
  <c r="ED144" i="4"/>
  <c r="EC144" i="4"/>
  <c r="EB144" i="4"/>
  <c r="EK143" i="4"/>
  <c r="EK160" i="4" s="1"/>
  <c r="EE143" i="4"/>
  <c r="ED143" i="4"/>
  <c r="EC143" i="4"/>
  <c r="EB143" i="4"/>
  <c r="EK142" i="4"/>
  <c r="EK159" i="4" s="1"/>
  <c r="EE142" i="4"/>
  <c r="ED142" i="4"/>
  <c r="EC142" i="4"/>
  <c r="EB142" i="4"/>
  <c r="EK141" i="4"/>
  <c r="EK158" i="4" s="1"/>
  <c r="EE141" i="4"/>
  <c r="ED141" i="4"/>
  <c r="EC141" i="4"/>
  <c r="EB141" i="4"/>
  <c r="EO140" i="4"/>
  <c r="EO157" i="4" s="1"/>
  <c r="EI140" i="4"/>
  <c r="ED140" i="4"/>
  <c r="EC140" i="4"/>
  <c r="EB140" i="4"/>
  <c r="ED139" i="4"/>
  <c r="EC139" i="4"/>
  <c r="EB139" i="4"/>
  <c r="ED138" i="4"/>
  <c r="EC138" i="4"/>
  <c r="EB138" i="4"/>
  <c r="ED137" i="4"/>
  <c r="EC137" i="4"/>
  <c r="EB137" i="4"/>
  <c r="ED136" i="4"/>
  <c r="EC136" i="4"/>
  <c r="EB136" i="4"/>
  <c r="ED135" i="4"/>
  <c r="EC135" i="4"/>
  <c r="EB135" i="4"/>
  <c r="ED134" i="4"/>
  <c r="EC134" i="4"/>
  <c r="EB134" i="4"/>
  <c r="ED133" i="4"/>
  <c r="EC133" i="4"/>
  <c r="EB133" i="4"/>
  <c r="ED132" i="4"/>
  <c r="EC132" i="4"/>
  <c r="EB132" i="4"/>
  <c r="ED131" i="4"/>
  <c r="EC131" i="4"/>
  <c r="EB131" i="4"/>
  <c r="ED130" i="4"/>
  <c r="EC130" i="4"/>
  <c r="EB130" i="4"/>
  <c r="ED129" i="4"/>
  <c r="EC129" i="4"/>
  <c r="EB129" i="4"/>
  <c r="ED128" i="4"/>
  <c r="EC128" i="4"/>
  <c r="EB128" i="4"/>
  <c r="ED127" i="4"/>
  <c r="EC127" i="4"/>
  <c r="EB127" i="4"/>
  <c r="ED126" i="4"/>
  <c r="EC126" i="4"/>
  <c r="EB126" i="4"/>
  <c r="ED125" i="4"/>
  <c r="EC125" i="4"/>
  <c r="EB125" i="4"/>
  <c r="ED124" i="4"/>
  <c r="EC124" i="4"/>
  <c r="EB124" i="4"/>
  <c r="ED123" i="4"/>
  <c r="EC123" i="4"/>
  <c r="EB123" i="4"/>
  <c r="ED122" i="4"/>
  <c r="EC122" i="4"/>
  <c r="EB122" i="4"/>
  <c r="ED121" i="4"/>
  <c r="EC121" i="4"/>
  <c r="EB121" i="4"/>
  <c r="ED120" i="4"/>
  <c r="EC120" i="4"/>
  <c r="EB120" i="4"/>
  <c r="ED119" i="4"/>
  <c r="EC119" i="4"/>
  <c r="EB119" i="4"/>
  <c r="ED118" i="4"/>
  <c r="EC118" i="4"/>
  <c r="EB118" i="4"/>
  <c r="ED117" i="4"/>
  <c r="EC117" i="4"/>
  <c r="EB117" i="4"/>
  <c r="EE116" i="4"/>
  <c r="EE133" i="4" s="1"/>
  <c r="ED116" i="4"/>
  <c r="EC116" i="4"/>
  <c r="EB116" i="4"/>
  <c r="EE115" i="4"/>
  <c r="EE132" i="4" s="1"/>
  <c r="ED115" i="4"/>
  <c r="EC115" i="4"/>
  <c r="EB115" i="4"/>
  <c r="EE114" i="4"/>
  <c r="EE131" i="4" s="1"/>
  <c r="ED114" i="4"/>
  <c r="EC114" i="4"/>
  <c r="EB114" i="4"/>
  <c r="EE113" i="4"/>
  <c r="EE130" i="4" s="1"/>
  <c r="ED113" i="4"/>
  <c r="EC113" i="4"/>
  <c r="EB113" i="4"/>
  <c r="EE112" i="4"/>
  <c r="EE129" i="4" s="1"/>
  <c r="ED112" i="4"/>
  <c r="EC112" i="4"/>
  <c r="EB112" i="4"/>
  <c r="EE111" i="4"/>
  <c r="EE128" i="4" s="1"/>
  <c r="ED111" i="4"/>
  <c r="EC111" i="4"/>
  <c r="EB111" i="4"/>
  <c r="EE110" i="4"/>
  <c r="EE127" i="4" s="1"/>
  <c r="ED110" i="4"/>
  <c r="EC110" i="4"/>
  <c r="EB110" i="4"/>
  <c r="EE109" i="4"/>
  <c r="EE126" i="4" s="1"/>
  <c r="ED109" i="4"/>
  <c r="EC109" i="4"/>
  <c r="EB109" i="4"/>
  <c r="EE108" i="4"/>
  <c r="EE125" i="4" s="1"/>
  <c r="ED108" i="4"/>
  <c r="EC108" i="4"/>
  <c r="EB108" i="4"/>
  <c r="EE107" i="4"/>
  <c r="EE124" i="4" s="1"/>
  <c r="ED107" i="4"/>
  <c r="EC107" i="4"/>
  <c r="EB107" i="4"/>
  <c r="EI106" i="4"/>
  <c r="EI123" i="4" s="1"/>
  <c r="ED106" i="4"/>
  <c r="EC106" i="4"/>
  <c r="EB106" i="4"/>
  <c r="ED105" i="4"/>
  <c r="EC105" i="4"/>
  <c r="EB105" i="4"/>
  <c r="ED104" i="4"/>
  <c r="EC104" i="4"/>
  <c r="EB104" i="4"/>
  <c r="ED103" i="4"/>
  <c r="EC103" i="4"/>
  <c r="EB103" i="4"/>
  <c r="ED102" i="4"/>
  <c r="EC102" i="4"/>
  <c r="EB102" i="4"/>
  <c r="ED101" i="4"/>
  <c r="EC101" i="4"/>
  <c r="EB101" i="4"/>
  <c r="ED100" i="4"/>
  <c r="EC100" i="4"/>
  <c r="EB100" i="4"/>
  <c r="ED99" i="4"/>
  <c r="EC99" i="4"/>
  <c r="EB99" i="4"/>
  <c r="ED98" i="4"/>
  <c r="EC98" i="4"/>
  <c r="EB98" i="4"/>
  <c r="ED97" i="4"/>
  <c r="EC97" i="4"/>
  <c r="EB97" i="4"/>
  <c r="ED96" i="4"/>
  <c r="EC96" i="4"/>
  <c r="EB96" i="4"/>
  <c r="ED95" i="4"/>
  <c r="EC95" i="4"/>
  <c r="EB95" i="4"/>
  <c r="ED94" i="4"/>
  <c r="EC94" i="4"/>
  <c r="EB94" i="4"/>
  <c r="ED93" i="4"/>
  <c r="EC93" i="4"/>
  <c r="EB93" i="4"/>
  <c r="ED92" i="4"/>
  <c r="EC92" i="4"/>
  <c r="EB92" i="4"/>
  <c r="ED91" i="4"/>
  <c r="EC91" i="4"/>
  <c r="EB91" i="4"/>
  <c r="ED90" i="4"/>
  <c r="EC90" i="4"/>
  <c r="EB90" i="4"/>
  <c r="ED89" i="4"/>
  <c r="EC89" i="4"/>
  <c r="EB89" i="4"/>
  <c r="ED88" i="4"/>
  <c r="EC88" i="4"/>
  <c r="EB88" i="4"/>
  <c r="ED87" i="4"/>
  <c r="EC87" i="4"/>
  <c r="EB87" i="4"/>
  <c r="ED86" i="4"/>
  <c r="EC86" i="4"/>
  <c r="EB86" i="4"/>
  <c r="ED85" i="4"/>
  <c r="EC85" i="4"/>
  <c r="EB85" i="4"/>
  <c r="ED84" i="4"/>
  <c r="EC84" i="4"/>
  <c r="EB84" i="4"/>
  <c r="ED83" i="4"/>
  <c r="EC83" i="4"/>
  <c r="EB83" i="4"/>
  <c r="ED82" i="4"/>
  <c r="EC82" i="4"/>
  <c r="EB82" i="4"/>
  <c r="EE81" i="4"/>
  <c r="ED81" i="4"/>
  <c r="EC81" i="4"/>
  <c r="EB81" i="4"/>
  <c r="EE80" i="4"/>
  <c r="ED80" i="4"/>
  <c r="EC80" i="4"/>
  <c r="EB80" i="4"/>
  <c r="EE79" i="4"/>
  <c r="ED79" i="4"/>
  <c r="EC79" i="4"/>
  <c r="EB79" i="4"/>
  <c r="EE78" i="4"/>
  <c r="ED78" i="4"/>
  <c r="EC78" i="4"/>
  <c r="EB78" i="4"/>
  <c r="EE77" i="4"/>
  <c r="ED77" i="4"/>
  <c r="EC77" i="4"/>
  <c r="EB77" i="4"/>
  <c r="EE76" i="4"/>
  <c r="ED76" i="4"/>
  <c r="EC76" i="4"/>
  <c r="EB76" i="4"/>
  <c r="EE75" i="4"/>
  <c r="ED75" i="4"/>
  <c r="EC75" i="4"/>
  <c r="EB75" i="4"/>
  <c r="EE74" i="4"/>
  <c r="ED74" i="4"/>
  <c r="EC74" i="4"/>
  <c r="EB74" i="4"/>
  <c r="EE73" i="4"/>
  <c r="ED73" i="4"/>
  <c r="EC73" i="4"/>
  <c r="EB73" i="4"/>
  <c r="EE72" i="4"/>
  <c r="ED72" i="4"/>
  <c r="EC72" i="4"/>
  <c r="EB72" i="4"/>
  <c r="EI71" i="4"/>
  <c r="ED71" i="4"/>
  <c r="EC71" i="4"/>
  <c r="EB71" i="4"/>
  <c r="ED70" i="4"/>
  <c r="EC70" i="4"/>
  <c r="EB70" i="4"/>
  <c r="ED69" i="4"/>
  <c r="EC69" i="4"/>
  <c r="EB69" i="4"/>
  <c r="ED68" i="4"/>
  <c r="EC68" i="4"/>
  <c r="EB68" i="4"/>
  <c r="ED67" i="4"/>
  <c r="EC67" i="4"/>
  <c r="EB67" i="4"/>
  <c r="ED66" i="4"/>
  <c r="EC66" i="4"/>
  <c r="EB66" i="4"/>
  <c r="ED65" i="4"/>
  <c r="EC65" i="4"/>
  <c r="EB65" i="4"/>
  <c r="EK64" i="4"/>
  <c r="EK81" i="4" s="1"/>
  <c r="EE64" i="4"/>
  <c r="ED64" i="4"/>
  <c r="EC64" i="4"/>
  <c r="EB64" i="4"/>
  <c r="EK63" i="4"/>
  <c r="EK80" i="4" s="1"/>
  <c r="EE63" i="4"/>
  <c r="ED63" i="4"/>
  <c r="EC63" i="4"/>
  <c r="EB63" i="4"/>
  <c r="EK62" i="4"/>
  <c r="EK79" i="4" s="1"/>
  <c r="EE62" i="4"/>
  <c r="ED62" i="4"/>
  <c r="EC62" i="4"/>
  <c r="EB62" i="4"/>
  <c r="EK61" i="4"/>
  <c r="EK78" i="4" s="1"/>
  <c r="EE61" i="4"/>
  <c r="ED61" i="4"/>
  <c r="EC61" i="4"/>
  <c r="EB61" i="4"/>
  <c r="EK60" i="4"/>
  <c r="EK77" i="4" s="1"/>
  <c r="EE60" i="4"/>
  <c r="ED60" i="4"/>
  <c r="EC60" i="4"/>
  <c r="EB60" i="4"/>
  <c r="EK59" i="4"/>
  <c r="EK76" i="4" s="1"/>
  <c r="EE59" i="4"/>
  <c r="ED59" i="4"/>
  <c r="EC59" i="4"/>
  <c r="EB59" i="4"/>
  <c r="EK58" i="4"/>
  <c r="EK75" i="4" s="1"/>
  <c r="EE58" i="4"/>
  <c r="ED58" i="4"/>
  <c r="EC58" i="4"/>
  <c r="EB58" i="4"/>
  <c r="EK57" i="4"/>
  <c r="EK74" i="4" s="1"/>
  <c r="EE57" i="4"/>
  <c r="ED57" i="4"/>
  <c r="EC57" i="4"/>
  <c r="EB57" i="4"/>
  <c r="EK56" i="4"/>
  <c r="EK73" i="4" s="1"/>
  <c r="EE56" i="4"/>
  <c r="ED56" i="4"/>
  <c r="EC56" i="4"/>
  <c r="EB56" i="4"/>
  <c r="EK55" i="4"/>
  <c r="EK72" i="4" s="1"/>
  <c r="EE55" i="4"/>
  <c r="ED55" i="4"/>
  <c r="EC55" i="4"/>
  <c r="EB55" i="4"/>
  <c r="EO54" i="4"/>
  <c r="EO71" i="4" s="1"/>
  <c r="EI54" i="4"/>
  <c r="ED54" i="4"/>
  <c r="EC54" i="4"/>
  <c r="EB54" i="4"/>
  <c r="ED53" i="4"/>
  <c r="EC53" i="4"/>
  <c r="EB53" i="4"/>
  <c r="ED52" i="4"/>
  <c r="EC52" i="4"/>
  <c r="EB52" i="4"/>
  <c r="ED51" i="4"/>
  <c r="EC51" i="4"/>
  <c r="EB51" i="4"/>
  <c r="ED50" i="4"/>
  <c r="EC50" i="4"/>
  <c r="EB50" i="4"/>
  <c r="ED49" i="4"/>
  <c r="EC49" i="4"/>
  <c r="EB49" i="4"/>
  <c r="ED48" i="4"/>
  <c r="EC48" i="4"/>
  <c r="EB48" i="4"/>
  <c r="ED47" i="4"/>
  <c r="EC47" i="4"/>
  <c r="EB47" i="4"/>
  <c r="ED46" i="4"/>
  <c r="EC46" i="4"/>
  <c r="EB46" i="4"/>
  <c r="ED45" i="4"/>
  <c r="EC45" i="4"/>
  <c r="EB45" i="4"/>
  <c r="ED44" i="4"/>
  <c r="EC44" i="4"/>
  <c r="EB44" i="4"/>
  <c r="ED43" i="4"/>
  <c r="EC43" i="4"/>
  <c r="EB43" i="4"/>
  <c r="ED42" i="4"/>
  <c r="EC42" i="4"/>
  <c r="EB42" i="4"/>
  <c r="ED41" i="4"/>
  <c r="EC41" i="4"/>
  <c r="EB41" i="4"/>
  <c r="ED40" i="4"/>
  <c r="EC40" i="4"/>
  <c r="EB40" i="4"/>
  <c r="ED39" i="4"/>
  <c r="EC39" i="4"/>
  <c r="EB39" i="4"/>
  <c r="ED38" i="4"/>
  <c r="EC38" i="4"/>
  <c r="EB38" i="4"/>
  <c r="ED37" i="4"/>
  <c r="EC37" i="4"/>
  <c r="EB37" i="4"/>
  <c r="ED36" i="4"/>
  <c r="EC36" i="4"/>
  <c r="EB36" i="4"/>
  <c r="ED35" i="4"/>
  <c r="EC35" i="4"/>
  <c r="EB35" i="4"/>
  <c r="ED34" i="4"/>
  <c r="EC34" i="4"/>
  <c r="EB34" i="4"/>
  <c r="ED33" i="4"/>
  <c r="EC33" i="4"/>
  <c r="EB33" i="4"/>
  <c r="ED32" i="4"/>
  <c r="EC32" i="4"/>
  <c r="EB32" i="4"/>
  <c r="ED31" i="4"/>
  <c r="EC31" i="4"/>
  <c r="EB31" i="4"/>
  <c r="EE30" i="4"/>
  <c r="EE47" i="4" s="1"/>
  <c r="ED30" i="4"/>
  <c r="EC30" i="4"/>
  <c r="EB30" i="4"/>
  <c r="EE29" i="4"/>
  <c r="EE46" i="4" s="1"/>
  <c r="ED29" i="4"/>
  <c r="EC29" i="4"/>
  <c r="EB29" i="4"/>
  <c r="EE28" i="4"/>
  <c r="EE45" i="4" s="1"/>
  <c r="ED28" i="4"/>
  <c r="EC28" i="4"/>
  <c r="EB28" i="4"/>
  <c r="EE27" i="4"/>
  <c r="EE44" i="4" s="1"/>
  <c r="ED27" i="4"/>
  <c r="EC27" i="4"/>
  <c r="EB27" i="4"/>
  <c r="EE26" i="4"/>
  <c r="EE43" i="4" s="1"/>
  <c r="ED26" i="4"/>
  <c r="EC26" i="4"/>
  <c r="EB26" i="4"/>
  <c r="EE25" i="4"/>
  <c r="EE42" i="4" s="1"/>
  <c r="ED25" i="4"/>
  <c r="EC25" i="4"/>
  <c r="EB25" i="4"/>
  <c r="EE24" i="4"/>
  <c r="EE41" i="4" s="1"/>
  <c r="ED24" i="4"/>
  <c r="EC24" i="4"/>
  <c r="EB24" i="4"/>
  <c r="EE23" i="4"/>
  <c r="EE40" i="4" s="1"/>
  <c r="ED23" i="4"/>
  <c r="EC23" i="4"/>
  <c r="EB23" i="4"/>
  <c r="EE22" i="4"/>
  <c r="EE39" i="4" s="1"/>
  <c r="ED22" i="4"/>
  <c r="EC22" i="4"/>
  <c r="EB22" i="4"/>
  <c r="EE21" i="4"/>
  <c r="EE38" i="4" s="1"/>
  <c r="ED21" i="4"/>
  <c r="EC21" i="4"/>
  <c r="EB21" i="4"/>
  <c r="EI20" i="4"/>
  <c r="EI37" i="4" s="1"/>
  <c r="ED20" i="4"/>
  <c r="EC20" i="4"/>
  <c r="EB20" i="4"/>
  <c r="ED19" i="4"/>
  <c r="EC19" i="4"/>
  <c r="EB19" i="4"/>
  <c r="ED18" i="4"/>
  <c r="EC18" i="4"/>
  <c r="EB18" i="4"/>
  <c r="ED17" i="4"/>
  <c r="EC17" i="4"/>
  <c r="EB17" i="4"/>
  <c r="ED16" i="4"/>
  <c r="EC16" i="4"/>
  <c r="EB16" i="4"/>
  <c r="ED15" i="4"/>
  <c r="EC15" i="4"/>
  <c r="EB15" i="4"/>
  <c r="ED14" i="4"/>
  <c r="EC14" i="4"/>
  <c r="EB14" i="4"/>
  <c r="ED13" i="4"/>
  <c r="EC13" i="4"/>
  <c r="EB13" i="4"/>
  <c r="ED12" i="4"/>
  <c r="EC12" i="4"/>
  <c r="EB12" i="4"/>
  <c r="ED11" i="4"/>
  <c r="EC11" i="4"/>
  <c r="EB11" i="4"/>
  <c r="ED10" i="4"/>
  <c r="EC10" i="4"/>
  <c r="EB10" i="4"/>
  <c r="ED9" i="4"/>
  <c r="EC9" i="4"/>
  <c r="EB9" i="4"/>
  <c r="ED8" i="4"/>
  <c r="EC8" i="4"/>
  <c r="EB8" i="4"/>
  <c r="ED7" i="4"/>
  <c r="EC7" i="4"/>
  <c r="EB7" i="4"/>
  <c r="ED6" i="4"/>
  <c r="EC6" i="4"/>
  <c r="EB6" i="4"/>
  <c r="ED5" i="4"/>
  <c r="EC5" i="4"/>
  <c r="EB5" i="4"/>
  <c r="ED4" i="4"/>
  <c r="EC4" i="4"/>
  <c r="EB4" i="4"/>
  <c r="ED3" i="4"/>
  <c r="EH3" i="4" s="1"/>
  <c r="EH20" i="4" s="1"/>
  <c r="EH37" i="4" s="1"/>
  <c r="EC3" i="4"/>
  <c r="EL3" i="4" s="1"/>
  <c r="EL54" i="4" s="1"/>
  <c r="EL71" i="4" s="1"/>
  <c r="EB3" i="4"/>
  <c r="EM89" i="4" s="1"/>
  <c r="EM140" i="4" s="1"/>
  <c r="EM157" i="4" s="1"/>
  <c r="DG283" i="4"/>
  <c r="DF283" i="4"/>
  <c r="DE283" i="4"/>
  <c r="DD283" i="4"/>
  <c r="DC283" i="4"/>
  <c r="DB283" i="4"/>
  <c r="DA283" i="4"/>
  <c r="DG282" i="4"/>
  <c r="DF282" i="4"/>
  <c r="DE282" i="4"/>
  <c r="DD282" i="4"/>
  <c r="DC282" i="4"/>
  <c r="DB282" i="4"/>
  <c r="DA282" i="4"/>
  <c r="DG281" i="4"/>
  <c r="DF281" i="4"/>
  <c r="DE281" i="4"/>
  <c r="DD281" i="4"/>
  <c r="DC281" i="4"/>
  <c r="DB281" i="4"/>
  <c r="DA281" i="4"/>
  <c r="DG280" i="4"/>
  <c r="DF280" i="4"/>
  <c r="DE280" i="4"/>
  <c r="DD280" i="4"/>
  <c r="DC280" i="4"/>
  <c r="DB280" i="4"/>
  <c r="DA280" i="4"/>
  <c r="DG279" i="4"/>
  <c r="DF279" i="4"/>
  <c r="DE279" i="4"/>
  <c r="DD279" i="4"/>
  <c r="DC279" i="4"/>
  <c r="DB279" i="4"/>
  <c r="DA279" i="4"/>
  <c r="DG278" i="4"/>
  <c r="DF278" i="4"/>
  <c r="DE278" i="4"/>
  <c r="DD278" i="4"/>
  <c r="DC278" i="4"/>
  <c r="DB278" i="4"/>
  <c r="DA278" i="4"/>
  <c r="DG277" i="4"/>
  <c r="DF277" i="4"/>
  <c r="DE277" i="4"/>
  <c r="DD277" i="4"/>
  <c r="DC277" i="4"/>
  <c r="DB277" i="4"/>
  <c r="DA277" i="4"/>
  <c r="DG276" i="4"/>
  <c r="DF276" i="4"/>
  <c r="DE276" i="4"/>
  <c r="DD276" i="4"/>
  <c r="DC276" i="4"/>
  <c r="DB276" i="4"/>
  <c r="DA276" i="4"/>
  <c r="DG275" i="4"/>
  <c r="DF275" i="4"/>
  <c r="DE275" i="4"/>
  <c r="DD275" i="4"/>
  <c r="DC275" i="4"/>
  <c r="DB275" i="4"/>
  <c r="DA275" i="4"/>
  <c r="DG274" i="4"/>
  <c r="DF274" i="4"/>
  <c r="DE274" i="4"/>
  <c r="DD274" i="4"/>
  <c r="DC274" i="4"/>
  <c r="DB274" i="4"/>
  <c r="DA274" i="4"/>
  <c r="DG273" i="4"/>
  <c r="DF273" i="4"/>
  <c r="DE273" i="4"/>
  <c r="DD273" i="4"/>
  <c r="DC273" i="4"/>
  <c r="DB273" i="4"/>
  <c r="DA273" i="4"/>
  <c r="DG272" i="4"/>
  <c r="DF272" i="4"/>
  <c r="DE272" i="4"/>
  <c r="DD272" i="4"/>
  <c r="DC272" i="4"/>
  <c r="DB272" i="4"/>
  <c r="DA272" i="4"/>
  <c r="DG271" i="4"/>
  <c r="DF271" i="4"/>
  <c r="DE271" i="4"/>
  <c r="DD271" i="4"/>
  <c r="DC271" i="4"/>
  <c r="DB271" i="4"/>
  <c r="DA271" i="4"/>
  <c r="DG270" i="4"/>
  <c r="DF270" i="4"/>
  <c r="DE270" i="4"/>
  <c r="DD270" i="4"/>
  <c r="DC270" i="4"/>
  <c r="DB270" i="4"/>
  <c r="DA270" i="4"/>
  <c r="DG269" i="4"/>
  <c r="DF269" i="4"/>
  <c r="DE269" i="4"/>
  <c r="DD269" i="4"/>
  <c r="DC269" i="4"/>
  <c r="DB269" i="4"/>
  <c r="DA269" i="4"/>
  <c r="DG268" i="4"/>
  <c r="DF268" i="4"/>
  <c r="DE268" i="4"/>
  <c r="DD268" i="4"/>
  <c r="DC268" i="4"/>
  <c r="DB268" i="4"/>
  <c r="DA268" i="4"/>
  <c r="DG267" i="4"/>
  <c r="DF267" i="4"/>
  <c r="DE267" i="4"/>
  <c r="DD267" i="4"/>
  <c r="DC267" i="4"/>
  <c r="DB267" i="4"/>
  <c r="DA267" i="4"/>
  <c r="DG266" i="4"/>
  <c r="DF266" i="4"/>
  <c r="DE266" i="4"/>
  <c r="DD266" i="4"/>
  <c r="DC266" i="4"/>
  <c r="DB266" i="4"/>
  <c r="DA266" i="4"/>
  <c r="DG265" i="4"/>
  <c r="DF265" i="4"/>
  <c r="DE265" i="4"/>
  <c r="DD265" i="4"/>
  <c r="DC265" i="4"/>
  <c r="DB265" i="4"/>
  <c r="DA265" i="4"/>
  <c r="DG264" i="4"/>
  <c r="DF264" i="4"/>
  <c r="DE264" i="4"/>
  <c r="DD264" i="4"/>
  <c r="DC264" i="4"/>
  <c r="DB264" i="4"/>
  <c r="DA264" i="4"/>
  <c r="DG263" i="4"/>
  <c r="DF263" i="4"/>
  <c r="DE263" i="4"/>
  <c r="DD263" i="4"/>
  <c r="DC263" i="4"/>
  <c r="DB263" i="4"/>
  <c r="DA263" i="4"/>
  <c r="DG262" i="4"/>
  <c r="DF262" i="4"/>
  <c r="DE262" i="4"/>
  <c r="DD262" i="4"/>
  <c r="DC262" i="4"/>
  <c r="DB262" i="4"/>
  <c r="DA262" i="4"/>
  <c r="DG261" i="4"/>
  <c r="DF261" i="4"/>
  <c r="DE261" i="4"/>
  <c r="DD261" i="4"/>
  <c r="DC261" i="4"/>
  <c r="DB261" i="4"/>
  <c r="DA261" i="4"/>
  <c r="DG260" i="4"/>
  <c r="DF260" i="4"/>
  <c r="DE260" i="4"/>
  <c r="DD260" i="4"/>
  <c r="DC260" i="4"/>
  <c r="DB260" i="4"/>
  <c r="DA260" i="4"/>
  <c r="DG259" i="4"/>
  <c r="DF259" i="4"/>
  <c r="DE259" i="4"/>
  <c r="DD259" i="4"/>
  <c r="DC259" i="4"/>
  <c r="DB259" i="4"/>
  <c r="DA259" i="4"/>
  <c r="DG258" i="4"/>
  <c r="DF258" i="4"/>
  <c r="DE258" i="4"/>
  <c r="DD258" i="4"/>
  <c r="DC258" i="4"/>
  <c r="DB258" i="4"/>
  <c r="DA258" i="4"/>
  <c r="DG257" i="4"/>
  <c r="DF257" i="4"/>
  <c r="DE257" i="4"/>
  <c r="DD257" i="4"/>
  <c r="DC257" i="4"/>
  <c r="DB257" i="4"/>
  <c r="DA257" i="4"/>
  <c r="DG256" i="4"/>
  <c r="DF256" i="4"/>
  <c r="DE256" i="4"/>
  <c r="DD256" i="4"/>
  <c r="DC256" i="4"/>
  <c r="DB256" i="4"/>
  <c r="DA256" i="4"/>
  <c r="DG255" i="4"/>
  <c r="DF255" i="4"/>
  <c r="DE255" i="4"/>
  <c r="DD255" i="4"/>
  <c r="DC255" i="4"/>
  <c r="DB255" i="4"/>
  <c r="DA255" i="4"/>
  <c r="DG254" i="4"/>
  <c r="DF254" i="4"/>
  <c r="DE254" i="4"/>
  <c r="DD254" i="4"/>
  <c r="DC254" i="4"/>
  <c r="DB254" i="4"/>
  <c r="DA254" i="4"/>
  <c r="DG253" i="4"/>
  <c r="DF253" i="4"/>
  <c r="DE253" i="4"/>
  <c r="DD253" i="4"/>
  <c r="DC253" i="4"/>
  <c r="DB253" i="4"/>
  <c r="DA253" i="4"/>
  <c r="DG252" i="4"/>
  <c r="DF252" i="4"/>
  <c r="DE252" i="4"/>
  <c r="DD252" i="4"/>
  <c r="DC252" i="4"/>
  <c r="DB252" i="4"/>
  <c r="DA252" i="4"/>
  <c r="DG251" i="4"/>
  <c r="DF251" i="4"/>
  <c r="DE251" i="4"/>
  <c r="DD251" i="4"/>
  <c r="DC251" i="4"/>
  <c r="DB251" i="4"/>
  <c r="DA251" i="4"/>
  <c r="DG250" i="4"/>
  <c r="DF250" i="4"/>
  <c r="DE250" i="4"/>
  <c r="DD250" i="4"/>
  <c r="DC250" i="4"/>
  <c r="DB250" i="4"/>
  <c r="DA250" i="4"/>
  <c r="DG249" i="4"/>
  <c r="DF249" i="4"/>
  <c r="DE249" i="4"/>
  <c r="DD249" i="4"/>
  <c r="DC249" i="4"/>
  <c r="DB249" i="4"/>
  <c r="DA249" i="4"/>
  <c r="DG248" i="4"/>
  <c r="DF248" i="4"/>
  <c r="DE248" i="4"/>
  <c r="DD248" i="4"/>
  <c r="DC248" i="4"/>
  <c r="DB248" i="4"/>
  <c r="DA248" i="4"/>
  <c r="DG247" i="4"/>
  <c r="DF247" i="4"/>
  <c r="DE247" i="4"/>
  <c r="DD247" i="4"/>
  <c r="DC247" i="4"/>
  <c r="DB247" i="4"/>
  <c r="DA247" i="4"/>
  <c r="DG246" i="4"/>
  <c r="DF246" i="4"/>
  <c r="DE246" i="4"/>
  <c r="DD246" i="4"/>
  <c r="DC246" i="4"/>
  <c r="DB246" i="4"/>
  <c r="DA246" i="4"/>
  <c r="DG245" i="4"/>
  <c r="DF245" i="4"/>
  <c r="DE245" i="4"/>
  <c r="DD245" i="4"/>
  <c r="DC245" i="4"/>
  <c r="DB245" i="4"/>
  <c r="DA245" i="4"/>
  <c r="DG244" i="4"/>
  <c r="DF244" i="4"/>
  <c r="DE244" i="4"/>
  <c r="DD244" i="4"/>
  <c r="DC244" i="4"/>
  <c r="DB244" i="4"/>
  <c r="DA244" i="4"/>
  <c r="DG243" i="4"/>
  <c r="DF243" i="4"/>
  <c r="DE243" i="4"/>
  <c r="DD243" i="4"/>
  <c r="DC243" i="4"/>
  <c r="DB243" i="4"/>
  <c r="DA243" i="4"/>
  <c r="DG242" i="4"/>
  <c r="DF242" i="4"/>
  <c r="DE242" i="4"/>
  <c r="DD242" i="4"/>
  <c r="DC242" i="4"/>
  <c r="DB242" i="4"/>
  <c r="DA242" i="4"/>
  <c r="DG241" i="4"/>
  <c r="DF241" i="4"/>
  <c r="DE241" i="4"/>
  <c r="DD241" i="4"/>
  <c r="DC241" i="4"/>
  <c r="DB241" i="4"/>
  <c r="DA241" i="4"/>
  <c r="DG240" i="4"/>
  <c r="DF240" i="4"/>
  <c r="DE240" i="4"/>
  <c r="DD240" i="4"/>
  <c r="DC240" i="4"/>
  <c r="DB240" i="4"/>
  <c r="DA240" i="4"/>
  <c r="DG239" i="4"/>
  <c r="DF239" i="4"/>
  <c r="DE239" i="4"/>
  <c r="DD239" i="4"/>
  <c r="DC239" i="4"/>
  <c r="DB239" i="4"/>
  <c r="DA239" i="4"/>
  <c r="DG238" i="4"/>
  <c r="DF238" i="4"/>
  <c r="DE238" i="4"/>
  <c r="DD238" i="4"/>
  <c r="DC238" i="4"/>
  <c r="DB238" i="4"/>
  <c r="DA238" i="4"/>
  <c r="DG237" i="4"/>
  <c r="DF237" i="4"/>
  <c r="DE237" i="4"/>
  <c r="DD237" i="4"/>
  <c r="DC237" i="4"/>
  <c r="DB237" i="4"/>
  <c r="DA237" i="4"/>
  <c r="DG236" i="4"/>
  <c r="DF236" i="4"/>
  <c r="DE236" i="4"/>
  <c r="DD236" i="4"/>
  <c r="DC236" i="4"/>
  <c r="DB236" i="4"/>
  <c r="DA236" i="4"/>
  <c r="DG235" i="4"/>
  <c r="DF235" i="4"/>
  <c r="DE235" i="4"/>
  <c r="DD235" i="4"/>
  <c r="DC235" i="4"/>
  <c r="DB235" i="4"/>
  <c r="DA235" i="4"/>
  <c r="DG234" i="4"/>
  <c r="DF234" i="4"/>
  <c r="DE234" i="4"/>
  <c r="DD234" i="4"/>
  <c r="DC234" i="4"/>
  <c r="DB234" i="4"/>
  <c r="DA234" i="4"/>
  <c r="DG233" i="4"/>
  <c r="DF233" i="4"/>
  <c r="DE233" i="4"/>
  <c r="DD233" i="4"/>
  <c r="DC233" i="4"/>
  <c r="DB233" i="4"/>
  <c r="DA233" i="4"/>
  <c r="DG232" i="4"/>
  <c r="DF232" i="4"/>
  <c r="DE232" i="4"/>
  <c r="DD232" i="4"/>
  <c r="DC232" i="4"/>
  <c r="DB232" i="4"/>
  <c r="DA232" i="4"/>
  <c r="DG231" i="4"/>
  <c r="DF231" i="4"/>
  <c r="DE231" i="4"/>
  <c r="DD231" i="4"/>
  <c r="DC231" i="4"/>
  <c r="DB231" i="4"/>
  <c r="DA231" i="4"/>
  <c r="DG230" i="4"/>
  <c r="DF230" i="4"/>
  <c r="DE230" i="4"/>
  <c r="DD230" i="4"/>
  <c r="DC230" i="4"/>
  <c r="DB230" i="4"/>
  <c r="DA230" i="4"/>
  <c r="DG229" i="4"/>
  <c r="DF229" i="4"/>
  <c r="DE229" i="4"/>
  <c r="DD229" i="4"/>
  <c r="DC229" i="4"/>
  <c r="DB229" i="4"/>
  <c r="DA229" i="4"/>
  <c r="DG228" i="4"/>
  <c r="DF228" i="4"/>
  <c r="DE228" i="4"/>
  <c r="DD228" i="4"/>
  <c r="DC228" i="4"/>
  <c r="DB228" i="4"/>
  <c r="DA228" i="4"/>
  <c r="DG227" i="4"/>
  <c r="DF227" i="4"/>
  <c r="DE227" i="4"/>
  <c r="DD227" i="4"/>
  <c r="DC227" i="4"/>
  <c r="DB227" i="4"/>
  <c r="DA227" i="4"/>
  <c r="DG226" i="4"/>
  <c r="DF226" i="4"/>
  <c r="DE226" i="4"/>
  <c r="DD226" i="4"/>
  <c r="DC226" i="4"/>
  <c r="DB226" i="4"/>
  <c r="DA226" i="4"/>
  <c r="DG225" i="4"/>
  <c r="DF225" i="4"/>
  <c r="DE225" i="4"/>
  <c r="DD225" i="4"/>
  <c r="DC225" i="4"/>
  <c r="DB225" i="4"/>
  <c r="DA225" i="4"/>
  <c r="DG224" i="4"/>
  <c r="DF224" i="4"/>
  <c r="DE224" i="4"/>
  <c r="DD224" i="4"/>
  <c r="DC224" i="4"/>
  <c r="DB224" i="4"/>
  <c r="DA224" i="4"/>
  <c r="DG223" i="4"/>
  <c r="DF223" i="4"/>
  <c r="DE223" i="4"/>
  <c r="DD223" i="4"/>
  <c r="DC223" i="4"/>
  <c r="DB223" i="4"/>
  <c r="DA223" i="4"/>
  <c r="DG222" i="4"/>
  <c r="DF222" i="4"/>
  <c r="DE222" i="4"/>
  <c r="DD222" i="4"/>
  <c r="DC222" i="4"/>
  <c r="DB222" i="4"/>
  <c r="DA222" i="4"/>
  <c r="DG221" i="4"/>
  <c r="DF221" i="4"/>
  <c r="DE221" i="4"/>
  <c r="DD221" i="4"/>
  <c r="DC221" i="4"/>
  <c r="DB221" i="4"/>
  <c r="DA221" i="4"/>
  <c r="DG220" i="4"/>
  <c r="DF220" i="4"/>
  <c r="DE220" i="4"/>
  <c r="DD220" i="4"/>
  <c r="DC220" i="4"/>
  <c r="DB220" i="4"/>
  <c r="DA220" i="4"/>
  <c r="DG219" i="4"/>
  <c r="DF219" i="4"/>
  <c r="DE219" i="4"/>
  <c r="DD219" i="4"/>
  <c r="DC219" i="4"/>
  <c r="DB219" i="4"/>
  <c r="DA219" i="4"/>
  <c r="DG218" i="4"/>
  <c r="DF218" i="4"/>
  <c r="DE218" i="4"/>
  <c r="DD218" i="4"/>
  <c r="DC218" i="4"/>
  <c r="DB218" i="4"/>
  <c r="DA218" i="4"/>
  <c r="DG217" i="4"/>
  <c r="DF217" i="4"/>
  <c r="DE217" i="4"/>
  <c r="DD217" i="4"/>
  <c r="DC217" i="4"/>
  <c r="DB217" i="4"/>
  <c r="DA217" i="4"/>
  <c r="DG216" i="4"/>
  <c r="DF216" i="4"/>
  <c r="DE216" i="4"/>
  <c r="DD216" i="4"/>
  <c r="DC216" i="4"/>
  <c r="DB216" i="4"/>
  <c r="DA216" i="4"/>
  <c r="DG215" i="4"/>
  <c r="DF215" i="4"/>
  <c r="DE215" i="4"/>
  <c r="DD215" i="4"/>
  <c r="DC215" i="4"/>
  <c r="DB215" i="4"/>
  <c r="DA215" i="4"/>
  <c r="DG214" i="4"/>
  <c r="DF214" i="4"/>
  <c r="DE214" i="4"/>
  <c r="DD214" i="4"/>
  <c r="DC214" i="4"/>
  <c r="DB214" i="4"/>
  <c r="DA214" i="4"/>
  <c r="DG213" i="4"/>
  <c r="DF213" i="4"/>
  <c r="DE213" i="4"/>
  <c r="DD213" i="4"/>
  <c r="DC213" i="4"/>
  <c r="DB213" i="4"/>
  <c r="DA213" i="4"/>
  <c r="DG212" i="4"/>
  <c r="DF212" i="4"/>
  <c r="DE212" i="4"/>
  <c r="DD212" i="4"/>
  <c r="DC212" i="4"/>
  <c r="DB212" i="4"/>
  <c r="DA212" i="4"/>
  <c r="DG211" i="4"/>
  <c r="DF211" i="4"/>
  <c r="DE211" i="4"/>
  <c r="DD211" i="4"/>
  <c r="DC211" i="4"/>
  <c r="DB211" i="4"/>
  <c r="DA211" i="4"/>
  <c r="DG210" i="4"/>
  <c r="DF210" i="4"/>
  <c r="DE210" i="4"/>
  <c r="DD210" i="4"/>
  <c r="DC210" i="4"/>
  <c r="DB210" i="4"/>
  <c r="DA210" i="4"/>
  <c r="DG209" i="4"/>
  <c r="DF209" i="4"/>
  <c r="DE209" i="4"/>
  <c r="DD209" i="4"/>
  <c r="DC209" i="4"/>
  <c r="DB209" i="4"/>
  <c r="DA209" i="4"/>
  <c r="DG208" i="4"/>
  <c r="DF208" i="4"/>
  <c r="DE208" i="4"/>
  <c r="DD208" i="4"/>
  <c r="DC208" i="4"/>
  <c r="DB208" i="4"/>
  <c r="DA208" i="4"/>
  <c r="DG207" i="4"/>
  <c r="DF207" i="4"/>
  <c r="DE207" i="4"/>
  <c r="DD207" i="4"/>
  <c r="DC207" i="4"/>
  <c r="DB207" i="4"/>
  <c r="DA207" i="4"/>
  <c r="DG206" i="4"/>
  <c r="DF206" i="4"/>
  <c r="DE206" i="4"/>
  <c r="DD206" i="4"/>
  <c r="DC206" i="4"/>
  <c r="DB206" i="4"/>
  <c r="DA206" i="4"/>
  <c r="DG205" i="4"/>
  <c r="DF205" i="4"/>
  <c r="DE205" i="4"/>
  <c r="DD205" i="4"/>
  <c r="DC205" i="4"/>
  <c r="DB205" i="4"/>
  <c r="DA205" i="4"/>
  <c r="DG204" i="4"/>
  <c r="DF204" i="4"/>
  <c r="DE204" i="4"/>
  <c r="DD204" i="4"/>
  <c r="DC204" i="4"/>
  <c r="DB204" i="4"/>
  <c r="DA204" i="4"/>
  <c r="DG203" i="4"/>
  <c r="DF203" i="4"/>
  <c r="DE203" i="4"/>
  <c r="DD203" i="4"/>
  <c r="DC203" i="4"/>
  <c r="DB203" i="4"/>
  <c r="DA203" i="4"/>
  <c r="DG202" i="4"/>
  <c r="DF202" i="4"/>
  <c r="DE202" i="4"/>
  <c r="DD202" i="4"/>
  <c r="DC202" i="4"/>
  <c r="DB202" i="4"/>
  <c r="DA202" i="4"/>
  <c r="DG201" i="4"/>
  <c r="DF201" i="4"/>
  <c r="DE201" i="4"/>
  <c r="DD201" i="4"/>
  <c r="DC201" i="4"/>
  <c r="DB201" i="4"/>
  <c r="DA201" i="4"/>
  <c r="DG200" i="4"/>
  <c r="DF200" i="4"/>
  <c r="DE200" i="4"/>
  <c r="DD200" i="4"/>
  <c r="DC200" i="4"/>
  <c r="DB200" i="4"/>
  <c r="DA200" i="4"/>
  <c r="DG199" i="4"/>
  <c r="DF199" i="4"/>
  <c r="DE199" i="4"/>
  <c r="DD199" i="4"/>
  <c r="DC199" i="4"/>
  <c r="DB199" i="4"/>
  <c r="DA199" i="4"/>
  <c r="DG198" i="4"/>
  <c r="DF198" i="4"/>
  <c r="DE198" i="4"/>
  <c r="DD198" i="4"/>
  <c r="DC198" i="4"/>
  <c r="DB198" i="4"/>
  <c r="DA198" i="4"/>
  <c r="DG197" i="4"/>
  <c r="DF197" i="4"/>
  <c r="DE197" i="4"/>
  <c r="DD197" i="4"/>
  <c r="DC197" i="4"/>
  <c r="DB197" i="4"/>
  <c r="DA197" i="4"/>
  <c r="DG196" i="4"/>
  <c r="DF196" i="4"/>
  <c r="DE196" i="4"/>
  <c r="DD196" i="4"/>
  <c r="DC196" i="4"/>
  <c r="DB196" i="4"/>
  <c r="DA196" i="4"/>
  <c r="DG195" i="4"/>
  <c r="DF195" i="4"/>
  <c r="DE195" i="4"/>
  <c r="DD195" i="4"/>
  <c r="DC195" i="4"/>
  <c r="DB195" i="4"/>
  <c r="DA195" i="4"/>
  <c r="DG194" i="4"/>
  <c r="DF194" i="4"/>
  <c r="DE194" i="4"/>
  <c r="DD194" i="4"/>
  <c r="DC194" i="4"/>
  <c r="DB194" i="4"/>
  <c r="DA194" i="4"/>
  <c r="DG193" i="4"/>
  <c r="DF193" i="4"/>
  <c r="DE193" i="4"/>
  <c r="DD193" i="4"/>
  <c r="DC193" i="4"/>
  <c r="DB193" i="4"/>
  <c r="DA193" i="4"/>
  <c r="DG192" i="4"/>
  <c r="DF192" i="4"/>
  <c r="DE192" i="4"/>
  <c r="DD192" i="4"/>
  <c r="DC192" i="4"/>
  <c r="DB192" i="4"/>
  <c r="DA192" i="4"/>
  <c r="DG191" i="4"/>
  <c r="DF191" i="4"/>
  <c r="DE191" i="4"/>
  <c r="DD191" i="4"/>
  <c r="DC191" i="4"/>
  <c r="DB191" i="4"/>
  <c r="DA191" i="4"/>
  <c r="DG190" i="4"/>
  <c r="DF190" i="4"/>
  <c r="DE190" i="4"/>
  <c r="DD190" i="4"/>
  <c r="DC190" i="4"/>
  <c r="DB190" i="4"/>
  <c r="DA190" i="4"/>
  <c r="DG189" i="4"/>
  <c r="DF189" i="4"/>
  <c r="DE189" i="4"/>
  <c r="DD189" i="4"/>
  <c r="DC189" i="4"/>
  <c r="DB189" i="4"/>
  <c r="DA189" i="4"/>
  <c r="DG188" i="4"/>
  <c r="DF188" i="4"/>
  <c r="DE188" i="4"/>
  <c r="DD188" i="4"/>
  <c r="DC188" i="4"/>
  <c r="DB188" i="4"/>
  <c r="DA188" i="4"/>
  <c r="DG187" i="4"/>
  <c r="DF187" i="4"/>
  <c r="DE187" i="4"/>
  <c r="DD187" i="4"/>
  <c r="DC187" i="4"/>
  <c r="DB187" i="4"/>
  <c r="DA187" i="4"/>
  <c r="DG186" i="4"/>
  <c r="DF186" i="4"/>
  <c r="DE186" i="4"/>
  <c r="DD186" i="4"/>
  <c r="DC186" i="4"/>
  <c r="DB186" i="4"/>
  <c r="DA186" i="4"/>
  <c r="DG185" i="4"/>
  <c r="DF185" i="4"/>
  <c r="DE185" i="4"/>
  <c r="DD185" i="4"/>
  <c r="DC185" i="4"/>
  <c r="DB185" i="4"/>
  <c r="DA185" i="4"/>
  <c r="DG184" i="4"/>
  <c r="DF184" i="4"/>
  <c r="DE184" i="4"/>
  <c r="DD184" i="4"/>
  <c r="DC184" i="4"/>
  <c r="DB184" i="4"/>
  <c r="DA184" i="4"/>
  <c r="DG183" i="4"/>
  <c r="DF183" i="4"/>
  <c r="DE183" i="4"/>
  <c r="DD183" i="4"/>
  <c r="DC183" i="4"/>
  <c r="DB183" i="4"/>
  <c r="DA183" i="4"/>
  <c r="DG182" i="4"/>
  <c r="DF182" i="4"/>
  <c r="DE182" i="4"/>
  <c r="DD182" i="4"/>
  <c r="DC182" i="4"/>
  <c r="DB182" i="4"/>
  <c r="DA182" i="4"/>
  <c r="DG181" i="4"/>
  <c r="DF181" i="4"/>
  <c r="DE181" i="4"/>
  <c r="DD181" i="4"/>
  <c r="DC181" i="4"/>
  <c r="DB181" i="4"/>
  <c r="DA181" i="4"/>
  <c r="DG180" i="4"/>
  <c r="DF180" i="4"/>
  <c r="DE180" i="4"/>
  <c r="DD180" i="4"/>
  <c r="DC180" i="4"/>
  <c r="DB180" i="4"/>
  <c r="DA180" i="4"/>
  <c r="DG179" i="4"/>
  <c r="DF179" i="4"/>
  <c r="DE179" i="4"/>
  <c r="DD179" i="4"/>
  <c r="DC179" i="4"/>
  <c r="DB179" i="4"/>
  <c r="DA179" i="4"/>
  <c r="DG178" i="4"/>
  <c r="DF178" i="4"/>
  <c r="DE178" i="4"/>
  <c r="DD178" i="4"/>
  <c r="DC178" i="4"/>
  <c r="DB178" i="4"/>
  <c r="DA178" i="4"/>
  <c r="DG177" i="4"/>
  <c r="DF177" i="4"/>
  <c r="DE177" i="4"/>
  <c r="DD177" i="4"/>
  <c r="DC177" i="4"/>
  <c r="DB177" i="4"/>
  <c r="DA177" i="4"/>
  <c r="DG176" i="4"/>
  <c r="DF176" i="4"/>
  <c r="DE176" i="4"/>
  <c r="DD176" i="4"/>
  <c r="DC176" i="4"/>
  <c r="DB176" i="4"/>
  <c r="DA176" i="4"/>
  <c r="DG175" i="4"/>
  <c r="DF175" i="4"/>
  <c r="DE175" i="4"/>
  <c r="DD175" i="4"/>
  <c r="DC175" i="4"/>
  <c r="DB175" i="4"/>
  <c r="DA175" i="4"/>
  <c r="DG174" i="4"/>
  <c r="DF174" i="4"/>
  <c r="DE174" i="4"/>
  <c r="DD174" i="4"/>
  <c r="DC174" i="4"/>
  <c r="DB174" i="4"/>
  <c r="DA174" i="4"/>
  <c r="DG173" i="4"/>
  <c r="DF173" i="4"/>
  <c r="DE173" i="4"/>
  <c r="DD173" i="4"/>
  <c r="DC173" i="4"/>
  <c r="DB173" i="4"/>
  <c r="DA173" i="4"/>
  <c r="DG172" i="4"/>
  <c r="DF172" i="4"/>
  <c r="DE172" i="4"/>
  <c r="DD172" i="4"/>
  <c r="DC172" i="4"/>
  <c r="DB172" i="4"/>
  <c r="DA172" i="4"/>
  <c r="DG171" i="4"/>
  <c r="DF171" i="4"/>
  <c r="DE171" i="4"/>
  <c r="DD171" i="4"/>
  <c r="DC171" i="4"/>
  <c r="DB171" i="4"/>
  <c r="DA171" i="4"/>
  <c r="DG170" i="4"/>
  <c r="DF170" i="4"/>
  <c r="DE170" i="4"/>
  <c r="DD170" i="4"/>
  <c r="DC170" i="4"/>
  <c r="DB170" i="4"/>
  <c r="DA170" i="4"/>
  <c r="DG169" i="4"/>
  <c r="DF169" i="4"/>
  <c r="DE169" i="4"/>
  <c r="DD169" i="4"/>
  <c r="DC169" i="4"/>
  <c r="DB169" i="4"/>
  <c r="DA169" i="4"/>
  <c r="DG168" i="4"/>
  <c r="DF168" i="4"/>
  <c r="DE168" i="4"/>
  <c r="DD168" i="4"/>
  <c r="DC168" i="4"/>
  <c r="DB168" i="4"/>
  <c r="DA168" i="4"/>
  <c r="DG167" i="4"/>
  <c r="DF167" i="4"/>
  <c r="DE167" i="4"/>
  <c r="DD167" i="4"/>
  <c r="DC167" i="4"/>
  <c r="DB167" i="4"/>
  <c r="DA167" i="4"/>
  <c r="DG166" i="4"/>
  <c r="DF166" i="4"/>
  <c r="DE166" i="4"/>
  <c r="DD166" i="4"/>
  <c r="DC166" i="4"/>
  <c r="DB166" i="4"/>
  <c r="DA166" i="4"/>
  <c r="DG165" i="4"/>
  <c r="DF165" i="4"/>
  <c r="DE165" i="4"/>
  <c r="DD165" i="4"/>
  <c r="DC165" i="4"/>
  <c r="DB165" i="4"/>
  <c r="DA165" i="4"/>
  <c r="DG164" i="4"/>
  <c r="DF164" i="4"/>
  <c r="DE164" i="4"/>
  <c r="DD164" i="4"/>
  <c r="DC164" i="4"/>
  <c r="DB164" i="4"/>
  <c r="DA164" i="4"/>
  <c r="DG163" i="4"/>
  <c r="DF163" i="4"/>
  <c r="DE163" i="4"/>
  <c r="DD163" i="4"/>
  <c r="DC163" i="4"/>
  <c r="DB163" i="4"/>
  <c r="DA163" i="4"/>
  <c r="DG162" i="4"/>
  <c r="DF162" i="4"/>
  <c r="DE162" i="4"/>
  <c r="DD162" i="4"/>
  <c r="DC162" i="4"/>
  <c r="DB162" i="4"/>
  <c r="DA162" i="4"/>
  <c r="DG161" i="4"/>
  <c r="DF161" i="4"/>
  <c r="DE161" i="4"/>
  <c r="DD161" i="4"/>
  <c r="DC161" i="4"/>
  <c r="DB161" i="4"/>
  <c r="DA161" i="4"/>
  <c r="DG160" i="4"/>
  <c r="DF160" i="4"/>
  <c r="DE160" i="4"/>
  <c r="DD160" i="4"/>
  <c r="DC160" i="4"/>
  <c r="DB160" i="4"/>
  <c r="DA160" i="4"/>
  <c r="DG159" i="4"/>
  <c r="DF159" i="4"/>
  <c r="DE159" i="4"/>
  <c r="DD159" i="4"/>
  <c r="DC159" i="4"/>
  <c r="DB159" i="4"/>
  <c r="DA159" i="4"/>
  <c r="DG158" i="4"/>
  <c r="DF158" i="4"/>
  <c r="DE158" i="4"/>
  <c r="DD158" i="4"/>
  <c r="DC158" i="4"/>
  <c r="DB158" i="4"/>
  <c r="DA158" i="4"/>
  <c r="DG157" i="4"/>
  <c r="DF157" i="4"/>
  <c r="DE157" i="4"/>
  <c r="DD157" i="4"/>
  <c r="DC157" i="4"/>
  <c r="DB157" i="4"/>
  <c r="DA157" i="4"/>
  <c r="DG156" i="4"/>
  <c r="DF156" i="4"/>
  <c r="DE156" i="4"/>
  <c r="DD156" i="4"/>
  <c r="DC156" i="4"/>
  <c r="DB156" i="4"/>
  <c r="DA156" i="4"/>
  <c r="DG155" i="4"/>
  <c r="DF155" i="4"/>
  <c r="DE155" i="4"/>
  <c r="DD155" i="4"/>
  <c r="DC155" i="4"/>
  <c r="DB155" i="4"/>
  <c r="DA155" i="4"/>
  <c r="DG154" i="4"/>
  <c r="DF154" i="4"/>
  <c r="DE154" i="4"/>
  <c r="DD154" i="4"/>
  <c r="DC154" i="4"/>
  <c r="DB154" i="4"/>
  <c r="DA154" i="4"/>
  <c r="DG153" i="4"/>
  <c r="DF153" i="4"/>
  <c r="DE153" i="4"/>
  <c r="DD153" i="4"/>
  <c r="DC153" i="4"/>
  <c r="DB153" i="4"/>
  <c r="DA153" i="4"/>
  <c r="DG152" i="4"/>
  <c r="DF152" i="4"/>
  <c r="DE152" i="4"/>
  <c r="DD152" i="4"/>
  <c r="DC152" i="4"/>
  <c r="DB152" i="4"/>
  <c r="DA152" i="4"/>
  <c r="DG151" i="4"/>
  <c r="DF151" i="4"/>
  <c r="DE151" i="4"/>
  <c r="DD151" i="4"/>
  <c r="DC151" i="4"/>
  <c r="DB151" i="4"/>
  <c r="DA151" i="4"/>
  <c r="DG150" i="4"/>
  <c r="DF150" i="4"/>
  <c r="DE150" i="4"/>
  <c r="DD150" i="4"/>
  <c r="DC150" i="4"/>
  <c r="DB150" i="4"/>
  <c r="DA150" i="4"/>
  <c r="DG149" i="4"/>
  <c r="DF149" i="4"/>
  <c r="DE149" i="4"/>
  <c r="DD149" i="4"/>
  <c r="DC149" i="4"/>
  <c r="DB149" i="4"/>
  <c r="DA149" i="4"/>
  <c r="DG148" i="4"/>
  <c r="DF148" i="4"/>
  <c r="DE148" i="4"/>
  <c r="DD148" i="4"/>
  <c r="DC148" i="4"/>
  <c r="DB148" i="4"/>
  <c r="DA148" i="4"/>
  <c r="DG147" i="4"/>
  <c r="DF147" i="4"/>
  <c r="DE147" i="4"/>
  <c r="DD147" i="4"/>
  <c r="DC147" i="4"/>
  <c r="DB147" i="4"/>
  <c r="DA147" i="4"/>
  <c r="DG146" i="4"/>
  <c r="DF146" i="4"/>
  <c r="DE146" i="4"/>
  <c r="DD146" i="4"/>
  <c r="DC146" i="4"/>
  <c r="DB146" i="4"/>
  <c r="DA146" i="4"/>
  <c r="DG145" i="4"/>
  <c r="DF145" i="4"/>
  <c r="DE145" i="4"/>
  <c r="DD145" i="4"/>
  <c r="DC145" i="4"/>
  <c r="DB145" i="4"/>
  <c r="DA145" i="4"/>
  <c r="DG144" i="4"/>
  <c r="DF144" i="4"/>
  <c r="DE144" i="4"/>
  <c r="DD144" i="4"/>
  <c r="DC144" i="4"/>
  <c r="DB144" i="4"/>
  <c r="DA144" i="4"/>
  <c r="DG143" i="4"/>
  <c r="DF143" i="4"/>
  <c r="DE143" i="4"/>
  <c r="DD143" i="4"/>
  <c r="DC143" i="4"/>
  <c r="DB143" i="4"/>
  <c r="DA143" i="4"/>
  <c r="DG142" i="4"/>
  <c r="DF142" i="4"/>
  <c r="DE142" i="4"/>
  <c r="DD142" i="4"/>
  <c r="DC142" i="4"/>
  <c r="DB142" i="4"/>
  <c r="DA142" i="4"/>
  <c r="DG141" i="4"/>
  <c r="DF141" i="4"/>
  <c r="DE141" i="4"/>
  <c r="DD141" i="4"/>
  <c r="DC141" i="4"/>
  <c r="DB141" i="4"/>
  <c r="DA141" i="4"/>
  <c r="DG140" i="4"/>
  <c r="DF140" i="4"/>
  <c r="DE140" i="4"/>
  <c r="DD140" i="4"/>
  <c r="DC140" i="4"/>
  <c r="DB140" i="4"/>
  <c r="DA140" i="4"/>
  <c r="DG139" i="4"/>
  <c r="DF139" i="4"/>
  <c r="DE139" i="4"/>
  <c r="DD139" i="4"/>
  <c r="DC139" i="4"/>
  <c r="DB139" i="4"/>
  <c r="DA139" i="4"/>
  <c r="DG138" i="4"/>
  <c r="DF138" i="4"/>
  <c r="DE138" i="4"/>
  <c r="DD138" i="4"/>
  <c r="DC138" i="4"/>
  <c r="DB138" i="4"/>
  <c r="DA138" i="4"/>
  <c r="DG137" i="4"/>
  <c r="DF137" i="4"/>
  <c r="DE137" i="4"/>
  <c r="DD137" i="4"/>
  <c r="DC137" i="4"/>
  <c r="DB137" i="4"/>
  <c r="DA137" i="4"/>
  <c r="DG136" i="4"/>
  <c r="DF136" i="4"/>
  <c r="DE136" i="4"/>
  <c r="DD136" i="4"/>
  <c r="DC136" i="4"/>
  <c r="DB136" i="4"/>
  <c r="DA136" i="4"/>
  <c r="DG135" i="4"/>
  <c r="DF135" i="4"/>
  <c r="DE135" i="4"/>
  <c r="DD135" i="4"/>
  <c r="DC135" i="4"/>
  <c r="DB135" i="4"/>
  <c r="DA135" i="4"/>
  <c r="DG134" i="4"/>
  <c r="DF134" i="4"/>
  <c r="DE134" i="4"/>
  <c r="DD134" i="4"/>
  <c r="DC134" i="4"/>
  <c r="DB134" i="4"/>
  <c r="DA134" i="4"/>
  <c r="DG133" i="4"/>
  <c r="DF133" i="4"/>
  <c r="DE133" i="4"/>
  <c r="DD133" i="4"/>
  <c r="DC133" i="4"/>
  <c r="DB133" i="4"/>
  <c r="DA133" i="4"/>
  <c r="DG132" i="4"/>
  <c r="DF132" i="4"/>
  <c r="DE132" i="4"/>
  <c r="DD132" i="4"/>
  <c r="DC132" i="4"/>
  <c r="DB132" i="4"/>
  <c r="DA132" i="4"/>
  <c r="DG131" i="4"/>
  <c r="DF131" i="4"/>
  <c r="DE131" i="4"/>
  <c r="DD131" i="4"/>
  <c r="DC131" i="4"/>
  <c r="DB131" i="4"/>
  <c r="DA131" i="4"/>
  <c r="DG130" i="4"/>
  <c r="DF130" i="4"/>
  <c r="DE130" i="4"/>
  <c r="DD130" i="4"/>
  <c r="DC130" i="4"/>
  <c r="DB130" i="4"/>
  <c r="DA130" i="4"/>
  <c r="DG129" i="4"/>
  <c r="DF129" i="4"/>
  <c r="DE129" i="4"/>
  <c r="DD129" i="4"/>
  <c r="DC129" i="4"/>
  <c r="DB129" i="4"/>
  <c r="DA129" i="4"/>
  <c r="DG128" i="4"/>
  <c r="DF128" i="4"/>
  <c r="DE128" i="4"/>
  <c r="DD128" i="4"/>
  <c r="DC128" i="4"/>
  <c r="DB128" i="4"/>
  <c r="DA128" i="4"/>
  <c r="DG127" i="4"/>
  <c r="DF127" i="4"/>
  <c r="DE127" i="4"/>
  <c r="DD127" i="4"/>
  <c r="DC127" i="4"/>
  <c r="DB127" i="4"/>
  <c r="DA127" i="4"/>
  <c r="DG126" i="4"/>
  <c r="DF126" i="4"/>
  <c r="DE126" i="4"/>
  <c r="DD126" i="4"/>
  <c r="DC126" i="4"/>
  <c r="DB126" i="4"/>
  <c r="DA126" i="4"/>
  <c r="DG125" i="4"/>
  <c r="DF125" i="4"/>
  <c r="DE125" i="4"/>
  <c r="DD125" i="4"/>
  <c r="DC125" i="4"/>
  <c r="DB125" i="4"/>
  <c r="DA125" i="4"/>
  <c r="DG124" i="4"/>
  <c r="DF124" i="4"/>
  <c r="DE124" i="4"/>
  <c r="DD124" i="4"/>
  <c r="DC124" i="4"/>
  <c r="DB124" i="4"/>
  <c r="DA124" i="4"/>
  <c r="DG123" i="4"/>
  <c r="DF123" i="4"/>
  <c r="DE123" i="4"/>
  <c r="DD123" i="4"/>
  <c r="DC123" i="4"/>
  <c r="DB123" i="4"/>
  <c r="DA123" i="4"/>
  <c r="DG122" i="4"/>
  <c r="DF122" i="4"/>
  <c r="DE122" i="4"/>
  <c r="DD122" i="4"/>
  <c r="DC122" i="4"/>
  <c r="DB122" i="4"/>
  <c r="DA122" i="4"/>
  <c r="DG121" i="4"/>
  <c r="DF121" i="4"/>
  <c r="DE121" i="4"/>
  <c r="DD121" i="4"/>
  <c r="DC121" i="4"/>
  <c r="DB121" i="4"/>
  <c r="DA121" i="4"/>
  <c r="DG120" i="4"/>
  <c r="DF120" i="4"/>
  <c r="DE120" i="4"/>
  <c r="DD120" i="4"/>
  <c r="DC120" i="4"/>
  <c r="DB120" i="4"/>
  <c r="DA120" i="4"/>
  <c r="DG119" i="4"/>
  <c r="DF119" i="4"/>
  <c r="DE119" i="4"/>
  <c r="DD119" i="4"/>
  <c r="DC119" i="4"/>
  <c r="DB119" i="4"/>
  <c r="DA119" i="4"/>
  <c r="DG118" i="4"/>
  <c r="DF118" i="4"/>
  <c r="DE118" i="4"/>
  <c r="DD118" i="4"/>
  <c r="DC118" i="4"/>
  <c r="DB118" i="4"/>
  <c r="DA118" i="4"/>
  <c r="DG117" i="4"/>
  <c r="DF117" i="4"/>
  <c r="DE117" i="4"/>
  <c r="DD117" i="4"/>
  <c r="DC117" i="4"/>
  <c r="DB117" i="4"/>
  <c r="DA117" i="4"/>
  <c r="DG116" i="4"/>
  <c r="DF116" i="4"/>
  <c r="DE116" i="4"/>
  <c r="DD116" i="4"/>
  <c r="DC116" i="4"/>
  <c r="DB116" i="4"/>
  <c r="DA116" i="4"/>
  <c r="DG115" i="4"/>
  <c r="DF115" i="4"/>
  <c r="DE115" i="4"/>
  <c r="DD115" i="4"/>
  <c r="DC115" i="4"/>
  <c r="DB115" i="4"/>
  <c r="DA115" i="4"/>
  <c r="DG114" i="4"/>
  <c r="DF114" i="4"/>
  <c r="DE114" i="4"/>
  <c r="DD114" i="4"/>
  <c r="DC114" i="4"/>
  <c r="DB114" i="4"/>
  <c r="DA114" i="4"/>
  <c r="DG113" i="4"/>
  <c r="DF113" i="4"/>
  <c r="DE113" i="4"/>
  <c r="DD113" i="4"/>
  <c r="DC113" i="4"/>
  <c r="DB113" i="4"/>
  <c r="DA113" i="4"/>
  <c r="DG112" i="4"/>
  <c r="DF112" i="4"/>
  <c r="DE112" i="4"/>
  <c r="DD112" i="4"/>
  <c r="DC112" i="4"/>
  <c r="DB112" i="4"/>
  <c r="DA112" i="4"/>
  <c r="DG111" i="4"/>
  <c r="DF111" i="4"/>
  <c r="DE111" i="4"/>
  <c r="DD111" i="4"/>
  <c r="DC111" i="4"/>
  <c r="DB111" i="4"/>
  <c r="DA111" i="4"/>
  <c r="DG110" i="4"/>
  <c r="DF110" i="4"/>
  <c r="DE110" i="4"/>
  <c r="DD110" i="4"/>
  <c r="DC110" i="4"/>
  <c r="DB110" i="4"/>
  <c r="DA110" i="4"/>
  <c r="DG109" i="4"/>
  <c r="DF109" i="4"/>
  <c r="DE109" i="4"/>
  <c r="DD109" i="4"/>
  <c r="DC109" i="4"/>
  <c r="DB109" i="4"/>
  <c r="DA109" i="4"/>
  <c r="DG108" i="4"/>
  <c r="DF108" i="4"/>
  <c r="DE108" i="4"/>
  <c r="DD108" i="4"/>
  <c r="DC108" i="4"/>
  <c r="DB108" i="4"/>
  <c r="DA108" i="4"/>
  <c r="DG107" i="4"/>
  <c r="DF107" i="4"/>
  <c r="DE107" i="4"/>
  <c r="DD107" i="4"/>
  <c r="DC107" i="4"/>
  <c r="DB107" i="4"/>
  <c r="DA107" i="4"/>
  <c r="DG106" i="4"/>
  <c r="DF106" i="4"/>
  <c r="DE106" i="4"/>
  <c r="DD106" i="4"/>
  <c r="DC106" i="4"/>
  <c r="DB106" i="4"/>
  <c r="DA106" i="4"/>
  <c r="DG105" i="4"/>
  <c r="DF105" i="4"/>
  <c r="DE105" i="4"/>
  <c r="DD105" i="4"/>
  <c r="DC105" i="4"/>
  <c r="DB105" i="4"/>
  <c r="DA105" i="4"/>
  <c r="DG104" i="4"/>
  <c r="DF104" i="4"/>
  <c r="DE104" i="4"/>
  <c r="DD104" i="4"/>
  <c r="DC104" i="4"/>
  <c r="DB104" i="4"/>
  <c r="DA104" i="4"/>
  <c r="DG103" i="4"/>
  <c r="DF103" i="4"/>
  <c r="DE103" i="4"/>
  <c r="DD103" i="4"/>
  <c r="DC103" i="4"/>
  <c r="DB103" i="4"/>
  <c r="DA103" i="4"/>
  <c r="DG102" i="4"/>
  <c r="DF102" i="4"/>
  <c r="DE102" i="4"/>
  <c r="DD102" i="4"/>
  <c r="DC102" i="4"/>
  <c r="DB102" i="4"/>
  <c r="DA102" i="4"/>
  <c r="DG101" i="4"/>
  <c r="DF101" i="4"/>
  <c r="DE101" i="4"/>
  <c r="DD101" i="4"/>
  <c r="DC101" i="4"/>
  <c r="DB101" i="4"/>
  <c r="DA101" i="4"/>
  <c r="DG100" i="4"/>
  <c r="DF100" i="4"/>
  <c r="DE100" i="4"/>
  <c r="DD100" i="4"/>
  <c r="DC100" i="4"/>
  <c r="DB100" i="4"/>
  <c r="DA100" i="4"/>
  <c r="DG99" i="4"/>
  <c r="DF99" i="4"/>
  <c r="DE99" i="4"/>
  <c r="DD99" i="4"/>
  <c r="DC99" i="4"/>
  <c r="DB99" i="4"/>
  <c r="DA99" i="4"/>
  <c r="DG98" i="4"/>
  <c r="DF98" i="4"/>
  <c r="DE98" i="4"/>
  <c r="DD98" i="4"/>
  <c r="DC98" i="4"/>
  <c r="DB98" i="4"/>
  <c r="DA98" i="4"/>
  <c r="DG97" i="4"/>
  <c r="DF97" i="4"/>
  <c r="DE97" i="4"/>
  <c r="DD97" i="4"/>
  <c r="DC97" i="4"/>
  <c r="DB97" i="4"/>
  <c r="DA97" i="4"/>
  <c r="DG96" i="4"/>
  <c r="DF96" i="4"/>
  <c r="DE96" i="4"/>
  <c r="DD96" i="4"/>
  <c r="DC96" i="4"/>
  <c r="DB96" i="4"/>
  <c r="DA96" i="4"/>
  <c r="DG95" i="4"/>
  <c r="DF95" i="4"/>
  <c r="DE95" i="4"/>
  <c r="DD95" i="4"/>
  <c r="DC95" i="4"/>
  <c r="DB95" i="4"/>
  <c r="DA95" i="4"/>
  <c r="DG94" i="4"/>
  <c r="DF94" i="4"/>
  <c r="DE94" i="4"/>
  <c r="DD94" i="4"/>
  <c r="DC94" i="4"/>
  <c r="DB94" i="4"/>
  <c r="DA94" i="4"/>
  <c r="DG93" i="4"/>
  <c r="DF93" i="4"/>
  <c r="DE93" i="4"/>
  <c r="DD93" i="4"/>
  <c r="DC93" i="4"/>
  <c r="DB93" i="4"/>
  <c r="DA93" i="4"/>
  <c r="DG92" i="4"/>
  <c r="DF92" i="4"/>
  <c r="DE92" i="4"/>
  <c r="DD92" i="4"/>
  <c r="DC92" i="4"/>
  <c r="DB92" i="4"/>
  <c r="DA92" i="4"/>
  <c r="DG91" i="4"/>
  <c r="DF91" i="4"/>
  <c r="DE91" i="4"/>
  <c r="DD91" i="4"/>
  <c r="DC91" i="4"/>
  <c r="DB91" i="4"/>
  <c r="DA91" i="4"/>
  <c r="DG90" i="4"/>
  <c r="DF90" i="4"/>
  <c r="DE90" i="4"/>
  <c r="DD90" i="4"/>
  <c r="DC90" i="4"/>
  <c r="DB90" i="4"/>
  <c r="DA90" i="4"/>
  <c r="DG89" i="4"/>
  <c r="DF89" i="4"/>
  <c r="DE89" i="4"/>
  <c r="DD89" i="4"/>
  <c r="DC89" i="4"/>
  <c r="DB89" i="4"/>
  <c r="DA89" i="4"/>
  <c r="DG88" i="4"/>
  <c r="DF88" i="4"/>
  <c r="DE88" i="4"/>
  <c r="DD88" i="4"/>
  <c r="DC88" i="4"/>
  <c r="DB88" i="4"/>
  <c r="DA88" i="4"/>
  <c r="DG87" i="4"/>
  <c r="DF87" i="4"/>
  <c r="DE87" i="4"/>
  <c r="DD87" i="4"/>
  <c r="DC87" i="4"/>
  <c r="DB87" i="4"/>
  <c r="DA87" i="4"/>
  <c r="DG86" i="4"/>
  <c r="DF86" i="4"/>
  <c r="DE86" i="4"/>
  <c r="DD86" i="4"/>
  <c r="DC86" i="4"/>
  <c r="DB86" i="4"/>
  <c r="DA86" i="4"/>
  <c r="DG85" i="4"/>
  <c r="DF85" i="4"/>
  <c r="DE85" i="4"/>
  <c r="DD85" i="4"/>
  <c r="DC85" i="4"/>
  <c r="DB85" i="4"/>
  <c r="DA85" i="4"/>
  <c r="DG84" i="4"/>
  <c r="DF84" i="4"/>
  <c r="DE84" i="4"/>
  <c r="DD84" i="4"/>
  <c r="DC84" i="4"/>
  <c r="DB84" i="4"/>
  <c r="DA84" i="4"/>
  <c r="DG83" i="4"/>
  <c r="DF83" i="4"/>
  <c r="DE83" i="4"/>
  <c r="DD83" i="4"/>
  <c r="DC83" i="4"/>
  <c r="DB83" i="4"/>
  <c r="DA83" i="4"/>
  <c r="DG82" i="4"/>
  <c r="DF82" i="4"/>
  <c r="DE82" i="4"/>
  <c r="DD82" i="4"/>
  <c r="DC82" i="4"/>
  <c r="DB82" i="4"/>
  <c r="DA82" i="4"/>
  <c r="DG81" i="4"/>
  <c r="DF81" i="4"/>
  <c r="DE81" i="4"/>
  <c r="DD81" i="4"/>
  <c r="DC81" i="4"/>
  <c r="DB81" i="4"/>
  <c r="DA81" i="4"/>
  <c r="DG80" i="4"/>
  <c r="DF80" i="4"/>
  <c r="DE80" i="4"/>
  <c r="DD80" i="4"/>
  <c r="DC80" i="4"/>
  <c r="DB80" i="4"/>
  <c r="DA80" i="4"/>
  <c r="DG79" i="4"/>
  <c r="DF79" i="4"/>
  <c r="DE79" i="4"/>
  <c r="DD79" i="4"/>
  <c r="DC79" i="4"/>
  <c r="DB79" i="4"/>
  <c r="DA79" i="4"/>
  <c r="DG78" i="4"/>
  <c r="DF78" i="4"/>
  <c r="DE78" i="4"/>
  <c r="DD78" i="4"/>
  <c r="DC78" i="4"/>
  <c r="DB78" i="4"/>
  <c r="DA78" i="4"/>
  <c r="DG77" i="4"/>
  <c r="DF77" i="4"/>
  <c r="DE77" i="4"/>
  <c r="DD77" i="4"/>
  <c r="DC77" i="4"/>
  <c r="DB77" i="4"/>
  <c r="DA77" i="4"/>
  <c r="DG76" i="4"/>
  <c r="DF76" i="4"/>
  <c r="DE76" i="4"/>
  <c r="DD76" i="4"/>
  <c r="DC76" i="4"/>
  <c r="DB76" i="4"/>
  <c r="DA76" i="4"/>
  <c r="DG75" i="4"/>
  <c r="DF75" i="4"/>
  <c r="DE75" i="4"/>
  <c r="DD75" i="4"/>
  <c r="DC75" i="4"/>
  <c r="DB75" i="4"/>
  <c r="DA75" i="4"/>
  <c r="DG74" i="4"/>
  <c r="DF74" i="4"/>
  <c r="DE74" i="4"/>
  <c r="DD74" i="4"/>
  <c r="DC74" i="4"/>
  <c r="DB74" i="4"/>
  <c r="DA74" i="4"/>
  <c r="DG73" i="4"/>
  <c r="DF73" i="4"/>
  <c r="DE73" i="4"/>
  <c r="DD73" i="4"/>
  <c r="DC73" i="4"/>
  <c r="DB73" i="4"/>
  <c r="DA73" i="4"/>
  <c r="DG72" i="4"/>
  <c r="DF72" i="4"/>
  <c r="DE72" i="4"/>
  <c r="DD72" i="4"/>
  <c r="DC72" i="4"/>
  <c r="DB72" i="4"/>
  <c r="DA72" i="4"/>
  <c r="DG71" i="4"/>
  <c r="DF71" i="4"/>
  <c r="DE71" i="4"/>
  <c r="DD71" i="4"/>
  <c r="DC71" i="4"/>
  <c r="DB71" i="4"/>
  <c r="DA71" i="4"/>
  <c r="DG70" i="4"/>
  <c r="DF70" i="4"/>
  <c r="DE70" i="4"/>
  <c r="DD70" i="4"/>
  <c r="DC70" i="4"/>
  <c r="DB70" i="4"/>
  <c r="DA70" i="4"/>
  <c r="DG69" i="4"/>
  <c r="DF69" i="4"/>
  <c r="DE69" i="4"/>
  <c r="DD69" i="4"/>
  <c r="DC69" i="4"/>
  <c r="DB69" i="4"/>
  <c r="DA69" i="4"/>
  <c r="DG68" i="4"/>
  <c r="DF68" i="4"/>
  <c r="DE68" i="4"/>
  <c r="DD68" i="4"/>
  <c r="DC68" i="4"/>
  <c r="DB68" i="4"/>
  <c r="DA68" i="4"/>
  <c r="DG67" i="4"/>
  <c r="DF67" i="4"/>
  <c r="DE67" i="4"/>
  <c r="DD67" i="4"/>
  <c r="DC67" i="4"/>
  <c r="DB67" i="4"/>
  <c r="DA67" i="4"/>
  <c r="DG66" i="4"/>
  <c r="DF66" i="4"/>
  <c r="DE66" i="4"/>
  <c r="DD66" i="4"/>
  <c r="DC66" i="4"/>
  <c r="DB66" i="4"/>
  <c r="DA66" i="4"/>
  <c r="DG65" i="4"/>
  <c r="DF65" i="4"/>
  <c r="DE65" i="4"/>
  <c r="DD65" i="4"/>
  <c r="DC65" i="4"/>
  <c r="DB65" i="4"/>
  <c r="DA65" i="4"/>
  <c r="DG64" i="4"/>
  <c r="DF64" i="4"/>
  <c r="DE64" i="4"/>
  <c r="DD64" i="4"/>
  <c r="DC64" i="4"/>
  <c r="DB64" i="4"/>
  <c r="DA64" i="4"/>
  <c r="DG63" i="4"/>
  <c r="DF63" i="4"/>
  <c r="DE63" i="4"/>
  <c r="DD63" i="4"/>
  <c r="DC63" i="4"/>
  <c r="DB63" i="4"/>
  <c r="DA63" i="4"/>
  <c r="DG62" i="4"/>
  <c r="DF62" i="4"/>
  <c r="DE62" i="4"/>
  <c r="DD62" i="4"/>
  <c r="DC62" i="4"/>
  <c r="DB62" i="4"/>
  <c r="DA62" i="4"/>
  <c r="DG61" i="4"/>
  <c r="DF61" i="4"/>
  <c r="DE61" i="4"/>
  <c r="DD61" i="4"/>
  <c r="DC61" i="4"/>
  <c r="DB61" i="4"/>
  <c r="DA61" i="4"/>
  <c r="DG60" i="4"/>
  <c r="DF60" i="4"/>
  <c r="DE60" i="4"/>
  <c r="DD60" i="4"/>
  <c r="DC60" i="4"/>
  <c r="DB60" i="4"/>
  <c r="DA60" i="4"/>
  <c r="DG59" i="4"/>
  <c r="DF59" i="4"/>
  <c r="DE59" i="4"/>
  <c r="DD59" i="4"/>
  <c r="DC59" i="4"/>
  <c r="DB59" i="4"/>
  <c r="DA59" i="4"/>
  <c r="DG58" i="4"/>
  <c r="DF58" i="4"/>
  <c r="DE58" i="4"/>
  <c r="DD58" i="4"/>
  <c r="DC58" i="4"/>
  <c r="DB58" i="4"/>
  <c r="DA58" i="4"/>
  <c r="DG57" i="4"/>
  <c r="DF57" i="4"/>
  <c r="DE57" i="4"/>
  <c r="DD57" i="4"/>
  <c r="DC57" i="4"/>
  <c r="DB57" i="4"/>
  <c r="DA57" i="4"/>
  <c r="DG56" i="4"/>
  <c r="DF56" i="4"/>
  <c r="DE56" i="4"/>
  <c r="DD56" i="4"/>
  <c r="DC56" i="4"/>
  <c r="DB56" i="4"/>
  <c r="DA56" i="4"/>
  <c r="DG55" i="4"/>
  <c r="DF55" i="4"/>
  <c r="DE55" i="4"/>
  <c r="DD55" i="4"/>
  <c r="DC55" i="4"/>
  <c r="DB55" i="4"/>
  <c r="DA55" i="4"/>
  <c r="DG54" i="4"/>
  <c r="DF54" i="4"/>
  <c r="DE54" i="4"/>
  <c r="DD54" i="4"/>
  <c r="DC54" i="4"/>
  <c r="DB54" i="4"/>
  <c r="DA54" i="4"/>
  <c r="DG53" i="4"/>
  <c r="DF53" i="4"/>
  <c r="DE53" i="4"/>
  <c r="DD53" i="4"/>
  <c r="DC53" i="4"/>
  <c r="DB53" i="4"/>
  <c r="DA53" i="4"/>
  <c r="DG52" i="4"/>
  <c r="DF52" i="4"/>
  <c r="DE52" i="4"/>
  <c r="DD52" i="4"/>
  <c r="DC52" i="4"/>
  <c r="DB52" i="4"/>
  <c r="DA52" i="4"/>
  <c r="DG51" i="4"/>
  <c r="DF51" i="4"/>
  <c r="DE51" i="4"/>
  <c r="DD51" i="4"/>
  <c r="DC51" i="4"/>
  <c r="DB51" i="4"/>
  <c r="DA51" i="4"/>
  <c r="DG50" i="4"/>
  <c r="DF50" i="4"/>
  <c r="DE50" i="4"/>
  <c r="DD50" i="4"/>
  <c r="DC50" i="4"/>
  <c r="DB50" i="4"/>
  <c r="DA50" i="4"/>
  <c r="DG49" i="4"/>
  <c r="DF49" i="4"/>
  <c r="DE49" i="4"/>
  <c r="DD49" i="4"/>
  <c r="DC49" i="4"/>
  <c r="DB49" i="4"/>
  <c r="DA49" i="4"/>
  <c r="DG48" i="4"/>
  <c r="DF48" i="4"/>
  <c r="DE48" i="4"/>
  <c r="DD48" i="4"/>
  <c r="DC48" i="4"/>
  <c r="DB48" i="4"/>
  <c r="DA48" i="4"/>
  <c r="DG47" i="4"/>
  <c r="DF47" i="4"/>
  <c r="DE47" i="4"/>
  <c r="DD47" i="4"/>
  <c r="DC47" i="4"/>
  <c r="DB47" i="4"/>
  <c r="DA47" i="4"/>
  <c r="DG46" i="4"/>
  <c r="DF46" i="4"/>
  <c r="DE46" i="4"/>
  <c r="DD46" i="4"/>
  <c r="DC46" i="4"/>
  <c r="DB46" i="4"/>
  <c r="DA46" i="4"/>
  <c r="DG45" i="4"/>
  <c r="DF45" i="4"/>
  <c r="DE45" i="4"/>
  <c r="DD45" i="4"/>
  <c r="DC45" i="4"/>
  <c r="DB45" i="4"/>
  <c r="DA45" i="4"/>
  <c r="DG44" i="4"/>
  <c r="DF44" i="4"/>
  <c r="DE44" i="4"/>
  <c r="DD44" i="4"/>
  <c r="DC44" i="4"/>
  <c r="DB44" i="4"/>
  <c r="DA44" i="4"/>
  <c r="DG43" i="4"/>
  <c r="DF43" i="4"/>
  <c r="DE43" i="4"/>
  <c r="DD43" i="4"/>
  <c r="DC43" i="4"/>
  <c r="DB43" i="4"/>
  <c r="DA43" i="4"/>
  <c r="DG42" i="4"/>
  <c r="DF42" i="4"/>
  <c r="DE42" i="4"/>
  <c r="DD42" i="4"/>
  <c r="DC42" i="4"/>
  <c r="DB42" i="4"/>
  <c r="DA42" i="4"/>
  <c r="DG41" i="4"/>
  <c r="DF41" i="4"/>
  <c r="DE41" i="4"/>
  <c r="DD41" i="4"/>
  <c r="DC41" i="4"/>
  <c r="DB41" i="4"/>
  <c r="DA41" i="4"/>
  <c r="DG40" i="4"/>
  <c r="DF40" i="4"/>
  <c r="DE40" i="4"/>
  <c r="DD40" i="4"/>
  <c r="DC40" i="4"/>
  <c r="DB40" i="4"/>
  <c r="DA40" i="4"/>
  <c r="DG39" i="4"/>
  <c r="DF39" i="4"/>
  <c r="DE39" i="4"/>
  <c r="DD39" i="4"/>
  <c r="DC39" i="4"/>
  <c r="DB39" i="4"/>
  <c r="DA39" i="4"/>
  <c r="DG38" i="4"/>
  <c r="DF38" i="4"/>
  <c r="DE38" i="4"/>
  <c r="DD38" i="4"/>
  <c r="DC38" i="4"/>
  <c r="DB38" i="4"/>
  <c r="DA38" i="4"/>
  <c r="DG37" i="4"/>
  <c r="DF37" i="4"/>
  <c r="DE37" i="4"/>
  <c r="DD37" i="4"/>
  <c r="DC37" i="4"/>
  <c r="DB37" i="4"/>
  <c r="DA37" i="4"/>
  <c r="DG36" i="4"/>
  <c r="DF36" i="4"/>
  <c r="DE36" i="4"/>
  <c r="DD36" i="4"/>
  <c r="DC36" i="4"/>
  <c r="DB36" i="4"/>
  <c r="DA36" i="4"/>
  <c r="DG35" i="4"/>
  <c r="DF35" i="4"/>
  <c r="DE35" i="4"/>
  <c r="DD35" i="4"/>
  <c r="DC35" i="4"/>
  <c r="DB35" i="4"/>
  <c r="DA35" i="4"/>
  <c r="DG34" i="4"/>
  <c r="DF34" i="4"/>
  <c r="DE34" i="4"/>
  <c r="DD34" i="4"/>
  <c r="DC34" i="4"/>
  <c r="DB34" i="4"/>
  <c r="DA34" i="4"/>
  <c r="DG33" i="4"/>
  <c r="DF33" i="4"/>
  <c r="DE33" i="4"/>
  <c r="DD33" i="4"/>
  <c r="DC33" i="4"/>
  <c r="DB33" i="4"/>
  <c r="DA33" i="4"/>
  <c r="DG32" i="4"/>
  <c r="DF32" i="4"/>
  <c r="DE32" i="4"/>
  <c r="DD32" i="4"/>
  <c r="DC32" i="4"/>
  <c r="DB32" i="4"/>
  <c r="DA32" i="4"/>
  <c r="DG31" i="4"/>
  <c r="DF31" i="4"/>
  <c r="DE31" i="4"/>
  <c r="DD31" i="4"/>
  <c r="DC31" i="4"/>
  <c r="DB31" i="4"/>
  <c r="DA31" i="4"/>
  <c r="DG30" i="4"/>
  <c r="DF30" i="4"/>
  <c r="DE30" i="4"/>
  <c r="DD30" i="4"/>
  <c r="DC30" i="4"/>
  <c r="DB30" i="4"/>
  <c r="DA30" i="4"/>
  <c r="DG29" i="4"/>
  <c r="DF29" i="4"/>
  <c r="DE29" i="4"/>
  <c r="DD29" i="4"/>
  <c r="DC29" i="4"/>
  <c r="DB29" i="4"/>
  <c r="DA29" i="4"/>
  <c r="DG28" i="4"/>
  <c r="DF28" i="4"/>
  <c r="DE28" i="4"/>
  <c r="DD28" i="4"/>
  <c r="DC28" i="4"/>
  <c r="DB28" i="4"/>
  <c r="DA28" i="4"/>
  <c r="DG27" i="4"/>
  <c r="DF27" i="4"/>
  <c r="DE27" i="4"/>
  <c r="DD27" i="4"/>
  <c r="DC27" i="4"/>
  <c r="DB27" i="4"/>
  <c r="DA27" i="4"/>
  <c r="DG26" i="4"/>
  <c r="DF26" i="4"/>
  <c r="DE26" i="4"/>
  <c r="DD26" i="4"/>
  <c r="DC26" i="4"/>
  <c r="DB26" i="4"/>
  <c r="DA26" i="4"/>
  <c r="DG25" i="4"/>
  <c r="DF25" i="4"/>
  <c r="DE25" i="4"/>
  <c r="DD25" i="4"/>
  <c r="DC25" i="4"/>
  <c r="DB25" i="4"/>
  <c r="DA25" i="4"/>
  <c r="DG24" i="4"/>
  <c r="DF24" i="4"/>
  <c r="DE24" i="4"/>
  <c r="DD24" i="4"/>
  <c r="DC24" i="4"/>
  <c r="DB24" i="4"/>
  <c r="DA24" i="4"/>
  <c r="DG23" i="4"/>
  <c r="DF23" i="4"/>
  <c r="DE23" i="4"/>
  <c r="DD23" i="4"/>
  <c r="DC23" i="4"/>
  <c r="DB23" i="4"/>
  <c r="DA23" i="4"/>
  <c r="DG22" i="4"/>
  <c r="DF22" i="4"/>
  <c r="DE22" i="4"/>
  <c r="DD22" i="4"/>
  <c r="DC22" i="4"/>
  <c r="DB22" i="4"/>
  <c r="DA22" i="4"/>
  <c r="DG21" i="4"/>
  <c r="DF21" i="4"/>
  <c r="DE21" i="4"/>
  <c r="DD21" i="4"/>
  <c r="DC21" i="4"/>
  <c r="DB21" i="4"/>
  <c r="DA21" i="4"/>
  <c r="DG20" i="4"/>
  <c r="DF20" i="4"/>
  <c r="DE20" i="4"/>
  <c r="DD20" i="4"/>
  <c r="DC20" i="4"/>
  <c r="DB20" i="4"/>
  <c r="DA20" i="4"/>
  <c r="DG19" i="4"/>
  <c r="DF19" i="4"/>
  <c r="DE19" i="4"/>
  <c r="DD19" i="4"/>
  <c r="DC19" i="4"/>
  <c r="DB19" i="4"/>
  <c r="DA19" i="4"/>
  <c r="DG18" i="4"/>
  <c r="DF18" i="4"/>
  <c r="DE18" i="4"/>
  <c r="DD18" i="4"/>
  <c r="DC18" i="4"/>
  <c r="DB18" i="4"/>
  <c r="DA18" i="4"/>
  <c r="DG17" i="4"/>
  <c r="DF17" i="4"/>
  <c r="DE17" i="4"/>
  <c r="DD17" i="4"/>
  <c r="DC17" i="4"/>
  <c r="DB17" i="4"/>
  <c r="DA17" i="4"/>
  <c r="DG16" i="4"/>
  <c r="DF16" i="4"/>
  <c r="DE16" i="4"/>
  <c r="DD16" i="4"/>
  <c r="DC16" i="4"/>
  <c r="DB16" i="4"/>
  <c r="DA16" i="4"/>
  <c r="DG15" i="4"/>
  <c r="DF15" i="4"/>
  <c r="DE15" i="4"/>
  <c r="DD15" i="4"/>
  <c r="DC15" i="4"/>
  <c r="DB15" i="4"/>
  <c r="DA15" i="4"/>
  <c r="DG14" i="4"/>
  <c r="DF14" i="4"/>
  <c r="DE14" i="4"/>
  <c r="DD14" i="4"/>
  <c r="DC14" i="4"/>
  <c r="DB14" i="4"/>
  <c r="DA14" i="4"/>
  <c r="DG13" i="4"/>
  <c r="DF13" i="4"/>
  <c r="DE13" i="4"/>
  <c r="DD13" i="4"/>
  <c r="DC13" i="4"/>
  <c r="DB13" i="4"/>
  <c r="DA13" i="4"/>
  <c r="DG12" i="4"/>
  <c r="DF12" i="4"/>
  <c r="DE12" i="4"/>
  <c r="DD12" i="4"/>
  <c r="DC12" i="4"/>
  <c r="DB12" i="4"/>
  <c r="DA12" i="4"/>
  <c r="DG11" i="4"/>
  <c r="DF11" i="4"/>
  <c r="DE11" i="4"/>
  <c r="DD11" i="4"/>
  <c r="DC11" i="4"/>
  <c r="DB11" i="4"/>
  <c r="DA11" i="4"/>
  <c r="DG10" i="4"/>
  <c r="DF10" i="4"/>
  <c r="DE10" i="4"/>
  <c r="DD10" i="4"/>
  <c r="DC10" i="4"/>
  <c r="DB10" i="4"/>
  <c r="DA10" i="4"/>
  <c r="DG9" i="4"/>
  <c r="DF9" i="4"/>
  <c r="DE9" i="4"/>
  <c r="DD9" i="4"/>
  <c r="DC9" i="4"/>
  <c r="DB9" i="4"/>
  <c r="DA9" i="4"/>
  <c r="DG8" i="4"/>
  <c r="DF8" i="4"/>
  <c r="DE8" i="4"/>
  <c r="DD8" i="4"/>
  <c r="DC8" i="4"/>
  <c r="DB8" i="4"/>
  <c r="DA8" i="4"/>
  <c r="DG7" i="4"/>
  <c r="DF7" i="4"/>
  <c r="DE7" i="4"/>
  <c r="DD7" i="4"/>
  <c r="DC7" i="4"/>
  <c r="DB7" i="4"/>
  <c r="DA7" i="4"/>
  <c r="DG6" i="4"/>
  <c r="DF6" i="4"/>
  <c r="DE6" i="4"/>
  <c r="DD6" i="4"/>
  <c r="DC6" i="4"/>
  <c r="DB6" i="4"/>
  <c r="DA6" i="4"/>
  <c r="DG5" i="4"/>
  <c r="DF5" i="4"/>
  <c r="DE5" i="4"/>
  <c r="DD5" i="4"/>
  <c r="DC5" i="4"/>
  <c r="DB5" i="4"/>
  <c r="DA5" i="4"/>
  <c r="DG4" i="4"/>
  <c r="DF4" i="4"/>
  <c r="DE4" i="4"/>
  <c r="DD4" i="4"/>
  <c r="DC4" i="4"/>
  <c r="DB4" i="4"/>
  <c r="DA4" i="4"/>
  <c r="DG3" i="4"/>
  <c r="DF3" i="4"/>
  <c r="DE3" i="4"/>
  <c r="DD3" i="4"/>
  <c r="DC3" i="4"/>
  <c r="DB3" i="4"/>
  <c r="DA3" i="4"/>
  <c r="AFS108" i="4" l="1"/>
  <c r="AGD91" i="4"/>
  <c r="UF9" i="4"/>
  <c r="AAP132" i="4"/>
  <c r="AAJ166" i="4" s="1"/>
  <c r="ABM29" i="4"/>
  <c r="AGA91" i="4"/>
  <c r="ABH9" i="4"/>
  <c r="ABS9" i="4" s="1"/>
  <c r="XT9" i="4"/>
  <c r="ADJ7" i="4"/>
  <c r="AFS8" i="4"/>
  <c r="AFS25" i="4" s="1"/>
  <c r="AEE129" i="4"/>
  <c r="AEF129" i="4" s="1"/>
  <c r="VI23" i="4"/>
  <c r="VJ23" i="4" s="1"/>
  <c r="VD57" i="4" s="1"/>
  <c r="XC44" i="4"/>
  <c r="YW21" i="4"/>
  <c r="ABF43" i="4"/>
  <c r="ABP43" i="4" s="1"/>
  <c r="AEV90" i="4"/>
  <c r="AGA8" i="4"/>
  <c r="VH115" i="4"/>
  <c r="VB149" i="4" s="1"/>
  <c r="YB5" i="4"/>
  <c r="AFR108" i="4"/>
  <c r="AFR125" i="4" s="1"/>
  <c r="YW7" i="4"/>
  <c r="YW58" i="4" s="1"/>
  <c r="YW75" i="4" s="1"/>
  <c r="YZ75" i="4" s="1"/>
  <c r="ZL111" i="4"/>
  <c r="AGA25" i="4"/>
  <c r="UL43" i="4"/>
  <c r="UF77" i="4" s="1"/>
  <c r="TG26" i="4"/>
  <c r="TQ26" i="4" s="1"/>
  <c r="VI112" i="4"/>
  <c r="XZ26" i="4"/>
  <c r="WW96" i="4"/>
  <c r="WX96" i="4" s="1"/>
  <c r="WX113" i="4" s="1"/>
  <c r="WX130" i="4" s="1"/>
  <c r="YV46" i="4"/>
  <c r="ST10" i="4"/>
  <c r="SU10" i="4" s="1"/>
  <c r="ABH5" i="4"/>
  <c r="ABS5" i="4" s="1"/>
  <c r="SL92" i="4"/>
  <c r="YU29" i="4"/>
  <c r="YO63" i="4" s="1"/>
  <c r="XR12" i="4"/>
  <c r="XR29" i="4" s="1"/>
  <c r="XR46" i="4" s="1"/>
  <c r="ABG12" i="4"/>
  <c r="ABG29" i="4" s="1"/>
  <c r="ABG46" i="4" s="1"/>
  <c r="VH46" i="4"/>
  <c r="VB80" i="4" s="1"/>
  <c r="WE46" i="4"/>
  <c r="VY80" i="4" s="1"/>
  <c r="XC23" i="4"/>
  <c r="UN4" i="4"/>
  <c r="ABP5" i="4"/>
  <c r="WU38" i="4"/>
  <c r="XE38" i="4" s="1"/>
  <c r="VA112" i="4"/>
  <c r="AAQ23" i="4"/>
  <c r="VY109" i="4"/>
  <c r="VY126" i="4" s="1"/>
  <c r="WV12" i="4"/>
  <c r="WV29" i="4" s="1"/>
  <c r="WV46" i="4" s="1"/>
  <c r="TG43" i="4"/>
  <c r="TQ43" i="4" s="1"/>
  <c r="ABG109" i="4"/>
  <c r="ABG126" i="4" s="1"/>
  <c r="ACK25" i="4"/>
  <c r="ACN25" i="4" s="1"/>
  <c r="AEE95" i="4"/>
  <c r="ZR98" i="4"/>
  <c r="P80" i="1" s="1"/>
  <c r="TG12" i="4"/>
  <c r="TG29" i="4" s="1"/>
  <c r="TG46" i="4" s="1"/>
  <c r="VI21" i="4"/>
  <c r="VJ21" i="4" s="1"/>
  <c r="SL93" i="4"/>
  <c r="VC5" i="4"/>
  <c r="VN5" i="4" s="1"/>
  <c r="XC96" i="4"/>
  <c r="XD96" i="4" s="1"/>
  <c r="XY145" i="4"/>
  <c r="XY162" i="4" s="1"/>
  <c r="YB90" i="4"/>
  <c r="YW23" i="4"/>
  <c r="YX23" i="4" s="1"/>
  <c r="AFT91" i="4"/>
  <c r="AFT108" i="4" s="1"/>
  <c r="AFT125" i="4" s="1"/>
  <c r="ACC98" i="4"/>
  <c r="ACC115" i="4" s="1"/>
  <c r="ACC132" i="4" s="1"/>
  <c r="ACE9" i="4"/>
  <c r="AFR98" i="4"/>
  <c r="AFR115" i="4" s="1"/>
  <c r="AFR132" i="4" s="1"/>
  <c r="XZ112" i="4"/>
  <c r="YA112" i="4" s="1"/>
  <c r="YQ94" i="4"/>
  <c r="WE132" i="4"/>
  <c r="VY166" i="4" s="1"/>
  <c r="YB8" i="4"/>
  <c r="YC8" i="4" s="1"/>
  <c r="VB57" i="4"/>
  <c r="VC95" i="4"/>
  <c r="VD95" i="4" s="1"/>
  <c r="VD112" i="4" s="1"/>
  <c r="VD129" i="4" s="1"/>
  <c r="WD12" i="4"/>
  <c r="TO113" i="4"/>
  <c r="TI147" i="4" s="1"/>
  <c r="TT147" i="4" s="1"/>
  <c r="WV61" i="4"/>
  <c r="XT92" i="4"/>
  <c r="XU92" i="4" s="1"/>
  <c r="XU109" i="4" s="1"/>
  <c r="XU126" i="4" s="1"/>
  <c r="YB9" i="4"/>
  <c r="ABP9" i="4"/>
  <c r="ABN22" i="4"/>
  <c r="ABQ22" i="4" s="1"/>
  <c r="ADH43" i="4"/>
  <c r="VA98" i="4"/>
  <c r="VA115" i="4" s="1"/>
  <c r="VA132" i="4" s="1"/>
  <c r="AAO131" i="4"/>
  <c r="AAI165" i="4" s="1"/>
  <c r="AAQ96" i="4"/>
  <c r="AAR96" i="4" s="1"/>
  <c r="TI9" i="4"/>
  <c r="TT9" i="4" s="1"/>
  <c r="AFY21" i="4"/>
  <c r="SR90" i="4"/>
  <c r="SS90" i="4" s="1"/>
  <c r="TO42" i="4"/>
  <c r="TI76" i="4" s="1"/>
  <c r="TT76" i="4" s="1"/>
  <c r="VI127" i="4"/>
  <c r="VJ127" i="4" s="1"/>
  <c r="WF95" i="4"/>
  <c r="XC128" i="4"/>
  <c r="XD128" i="4" s="1"/>
  <c r="YQ5" i="4"/>
  <c r="YR5" i="4" s="1"/>
  <c r="YR22" i="4" s="1"/>
  <c r="YR39" i="4" s="1"/>
  <c r="YO27" i="4"/>
  <c r="ACE95" i="4"/>
  <c r="ACP95" i="4" s="1"/>
  <c r="ADG146" i="4"/>
  <c r="ADG163" i="4" s="1"/>
  <c r="ACD146" i="4"/>
  <c r="WU11" i="4"/>
  <c r="XE10" i="4"/>
  <c r="WF39" i="4"/>
  <c r="SR26" i="4"/>
  <c r="SS26" i="4" s="1"/>
  <c r="XC9" i="4"/>
  <c r="XC60" i="4" s="1"/>
  <c r="XC77" i="4" s="1"/>
  <c r="ADH38" i="4"/>
  <c r="TO91" i="4"/>
  <c r="TO142" i="4" s="1"/>
  <c r="UE159" i="4"/>
  <c r="VI25" i="4"/>
  <c r="XZ109" i="4"/>
  <c r="YA109" i="4" s="1"/>
  <c r="ACC112" i="4"/>
  <c r="ACM112" i="4" s="1"/>
  <c r="ABM98" i="4"/>
  <c r="ABM149" i="4" s="1"/>
  <c r="ACJ115" i="4"/>
  <c r="ACD149" i="4" s="1"/>
  <c r="ACK10" i="4"/>
  <c r="ACL10" i="4" s="1"/>
  <c r="XZ41" i="4"/>
  <c r="XT75" i="4" s="1"/>
  <c r="YE75" i="4" s="1"/>
  <c r="SP29" i="4"/>
  <c r="SJ63" i="4" s="1"/>
  <c r="VH142" i="4"/>
  <c r="VH159" i="4" s="1"/>
  <c r="ABG143" i="4"/>
  <c r="AFS92" i="4"/>
  <c r="AFT92" i="4" s="1"/>
  <c r="AFT109" i="4" s="1"/>
  <c r="AFT126" i="4" s="1"/>
  <c r="UL110" i="4"/>
  <c r="UM110" i="4" s="1"/>
  <c r="UD23" i="4"/>
  <c r="WF111" i="4"/>
  <c r="VZ145" i="4" s="1"/>
  <c r="WK145" i="4" s="1"/>
  <c r="AAI163" i="4"/>
  <c r="AAS163" i="4" s="1"/>
  <c r="ABN26" i="4"/>
  <c r="ABH60" i="4" s="1"/>
  <c r="ST93" i="4"/>
  <c r="XE6" i="4"/>
  <c r="XF6" i="4" s="1"/>
  <c r="TO128" i="4"/>
  <c r="TP128" i="4" s="1"/>
  <c r="WW6" i="4"/>
  <c r="WW23" i="4" s="1"/>
  <c r="ZT43" i="4"/>
  <c r="ZU43" i="4" s="1"/>
  <c r="ZO77" i="4" s="1"/>
  <c r="TI4" i="4"/>
  <c r="TI21" i="4" s="1"/>
  <c r="TT21" i="4" s="1"/>
  <c r="XB114" i="4"/>
  <c r="SL8" i="4"/>
  <c r="SM8" i="4" s="1"/>
  <c r="SM25" i="4" s="1"/>
  <c r="SM42" i="4" s="1"/>
  <c r="SR95" i="4"/>
  <c r="UL94" i="4"/>
  <c r="UN7" i="4"/>
  <c r="AAJ12" i="4"/>
  <c r="AAJ29" i="4" s="1"/>
  <c r="AAJ46" i="4" s="1"/>
  <c r="AFD92" i="4"/>
  <c r="AFB43" i="4"/>
  <c r="AEV77" i="4" s="1"/>
  <c r="AFG77" i="4" s="1"/>
  <c r="YW112" i="4"/>
  <c r="YX112" i="4" s="1"/>
  <c r="WW4" i="4"/>
  <c r="WW21" i="4" s="1"/>
  <c r="ZT5" i="4"/>
  <c r="ZT56" i="4" s="1"/>
  <c r="ZT73" i="4" s="1"/>
  <c r="ZW73" i="4" s="1"/>
  <c r="AAQ91" i="4"/>
  <c r="ABG26" i="4"/>
  <c r="ABG43" i="4" s="1"/>
  <c r="VA22" i="4"/>
  <c r="XS60" i="4"/>
  <c r="WF4" i="4"/>
  <c r="WF55" i="4" s="1"/>
  <c r="WF72" i="4" s="1"/>
  <c r="WI72" i="4" s="1"/>
  <c r="ZT40" i="4"/>
  <c r="ACI12" i="4"/>
  <c r="ACI63" i="4" s="1"/>
  <c r="ACI80" i="4" s="1"/>
  <c r="XE4" i="4"/>
  <c r="ACK21" i="4"/>
  <c r="ACE55" i="4" s="1"/>
  <c r="ADH126" i="4"/>
  <c r="ADB160" i="4" s="1"/>
  <c r="ADM160" i="4" s="1"/>
  <c r="WU98" i="4"/>
  <c r="WU115" i="4" s="1"/>
  <c r="WU132" i="4" s="1"/>
  <c r="AFY129" i="4"/>
  <c r="AFZ129" i="4" s="1"/>
  <c r="ACE4" i="4"/>
  <c r="ACE21" i="4" s="1"/>
  <c r="AEZ11" i="4"/>
  <c r="D39" i="1" s="1"/>
  <c r="VI92" i="4"/>
  <c r="VJ92" i="4" s="1"/>
  <c r="TO4" i="4"/>
  <c r="VK80" i="4"/>
  <c r="AAP29" i="4"/>
  <c r="AAJ63" i="4" s="1"/>
  <c r="TT4" i="4"/>
  <c r="TJ4" i="4"/>
  <c r="TJ21" i="4" s="1"/>
  <c r="TJ38" i="4" s="1"/>
  <c r="WD60" i="4"/>
  <c r="WD77" i="4" s="1"/>
  <c r="XB147" i="4"/>
  <c r="XB164" i="4" s="1"/>
  <c r="XY46" i="4"/>
  <c r="XZ46" i="4" s="1"/>
  <c r="R31" i="1" s="1"/>
  <c r="ZS56" i="4"/>
  <c r="ZS73" i="4" s="1"/>
  <c r="ABG22" i="4"/>
  <c r="ABG39" i="4" s="1"/>
  <c r="ACE91" i="4"/>
  <c r="ACF91" i="4" s="1"/>
  <c r="ACF108" i="4" s="1"/>
  <c r="ACF125" i="4" s="1"/>
  <c r="UK132" i="4"/>
  <c r="ACM91" i="4"/>
  <c r="ZL77" i="4"/>
  <c r="ZV77" i="4" s="1"/>
  <c r="ZV80" i="4" s="1"/>
  <c r="TI93" i="4"/>
  <c r="TT93" i="4" s="1"/>
  <c r="ZT107" i="4"/>
  <c r="ZU107" i="4" s="1"/>
  <c r="ZO141" i="4" s="1"/>
  <c r="SL10" i="4"/>
  <c r="SM10" i="4" s="1"/>
  <c r="SM27" i="4" s="1"/>
  <c r="SM44" i="4" s="1"/>
  <c r="TO25" i="4"/>
  <c r="TN55" i="4"/>
  <c r="TN72" i="4" s="1"/>
  <c r="XC42" i="4"/>
  <c r="WW76" i="4" s="1"/>
  <c r="XH76" i="4" s="1"/>
  <c r="ZT39" i="4"/>
  <c r="ZU39" i="4" s="1"/>
  <c r="AEE23" i="4"/>
  <c r="ADY57" i="4" s="1"/>
  <c r="AEJ57" i="4" s="1"/>
  <c r="AED131" i="4"/>
  <c r="ADG132" i="4"/>
  <c r="ZT128" i="4"/>
  <c r="TH26" i="4"/>
  <c r="TH43" i="4" s="1"/>
  <c r="VG12" i="4"/>
  <c r="VG63" i="4" s="1"/>
  <c r="VG80" i="4" s="1"/>
  <c r="ACK7" i="4"/>
  <c r="ACL7" i="4" s="1"/>
  <c r="SR92" i="4"/>
  <c r="SS92" i="4" s="1"/>
  <c r="SL6" i="4"/>
  <c r="SM6" i="4" s="1"/>
  <c r="SM23" i="4" s="1"/>
  <c r="SM40" i="4" s="1"/>
  <c r="XC125" i="4"/>
  <c r="WW159" i="4" s="1"/>
  <c r="XH159" i="4" s="1"/>
  <c r="YO12" i="4"/>
  <c r="YO29" i="4" s="1"/>
  <c r="YO46" i="4" s="1"/>
  <c r="AFY25" i="4"/>
  <c r="AFZ25" i="4" s="1"/>
  <c r="AAQ113" i="4"/>
  <c r="AAR113" i="4" s="1"/>
  <c r="ACM8" i="4"/>
  <c r="AFQ55" i="4"/>
  <c r="AGA55" i="4" s="1"/>
  <c r="VI108" i="4"/>
  <c r="AFB26" i="4"/>
  <c r="WE98" i="4"/>
  <c r="WE149" i="4" s="1"/>
  <c r="WE166" i="4" s="1"/>
  <c r="ABM11" i="4"/>
  <c r="ABM62" i="4" s="1"/>
  <c r="TQ4" i="4"/>
  <c r="UF90" i="4"/>
  <c r="UF107" i="4" s="1"/>
  <c r="UL96" i="4"/>
  <c r="UO96" i="4" s="1"/>
  <c r="XA98" i="4"/>
  <c r="XC98" i="4" s="1"/>
  <c r="Q77" i="1" s="1"/>
  <c r="AAI12" i="4"/>
  <c r="AAI29" i="4" s="1"/>
  <c r="AAI46" i="4" s="1"/>
  <c r="WF21" i="4"/>
  <c r="VZ55" i="4" s="1"/>
  <c r="WH94" i="4"/>
  <c r="ZT8" i="4"/>
  <c r="XS98" i="4"/>
  <c r="XZ113" i="4"/>
  <c r="XT147" i="4" s="1"/>
  <c r="YE147" i="4" s="1"/>
  <c r="SR125" i="4"/>
  <c r="SR10" i="4"/>
  <c r="SS10" i="4" s="1"/>
  <c r="VH131" i="4"/>
  <c r="UL113" i="4"/>
  <c r="XC91" i="4"/>
  <c r="XC142" i="4" s="1"/>
  <c r="WX6" i="4"/>
  <c r="WX23" i="4" s="1"/>
  <c r="WX40" i="4" s="1"/>
  <c r="ZT24" i="4"/>
  <c r="UD107" i="4"/>
  <c r="UD124" i="4" s="1"/>
  <c r="UN124" i="4" s="1"/>
  <c r="ACK5" i="4"/>
  <c r="AAK6" i="4"/>
  <c r="AAV6" i="4" s="1"/>
  <c r="YV132" i="4"/>
  <c r="SR91" i="4"/>
  <c r="SU91" i="4" s="1"/>
  <c r="AEE128" i="4"/>
  <c r="WF7" i="4"/>
  <c r="XC129" i="4"/>
  <c r="WU22" i="4"/>
  <c r="WU39" i="4" s="1"/>
  <c r="XE39" i="4" s="1"/>
  <c r="ACZ11" i="4"/>
  <c r="ACZ28" i="4" s="1"/>
  <c r="ACZ45" i="4" s="1"/>
  <c r="AFY108" i="4"/>
  <c r="AFS142" i="4" s="1"/>
  <c r="AGD142" i="4" s="1"/>
  <c r="VH12" i="4"/>
  <c r="VA21" i="4"/>
  <c r="WV163" i="4"/>
  <c r="XZ92" i="4"/>
  <c r="XZ143" i="4" s="1"/>
  <c r="YP163" i="4"/>
  <c r="ZV107" i="4"/>
  <c r="ACM25" i="4"/>
  <c r="ADB94" i="4"/>
  <c r="AFY112" i="4"/>
  <c r="ABN94" i="4"/>
  <c r="ABN145" i="4" s="1"/>
  <c r="TG21" i="4"/>
  <c r="TQ21" i="4" s="1"/>
  <c r="TR21" i="4" s="1"/>
  <c r="AAO29" i="4"/>
  <c r="AAI63" i="4" s="1"/>
  <c r="YP98" i="4"/>
  <c r="YP115" i="4" s="1"/>
  <c r="YP132" i="4" s="1"/>
  <c r="ACK108" i="4"/>
  <c r="XT5" i="4"/>
  <c r="UF6" i="4"/>
  <c r="UF23" i="4" s="1"/>
  <c r="WF5" i="4"/>
  <c r="WF56" i="4" s="1"/>
  <c r="XC95" i="4"/>
  <c r="XC146" i="4" s="1"/>
  <c r="XC163" i="4" s="1"/>
  <c r="XF163" i="4" s="1"/>
  <c r="AAP98" i="4"/>
  <c r="ABL29" i="4"/>
  <c r="ABF63" i="4" s="1"/>
  <c r="AFW46" i="4"/>
  <c r="AFQ80" i="4" s="1"/>
  <c r="ACD98" i="4"/>
  <c r="ACD115" i="4" s="1"/>
  <c r="ACD132" i="4" s="1"/>
  <c r="UE12" i="4"/>
  <c r="UE29" i="4" s="1"/>
  <c r="UE46" i="4" s="1"/>
  <c r="XS22" i="4"/>
  <c r="XS39" i="4" s="1"/>
  <c r="ACK93" i="4"/>
  <c r="ACK144" i="4" s="1"/>
  <c r="ABP63" i="4"/>
  <c r="SJ23" i="4"/>
  <c r="ADW72" i="4"/>
  <c r="AEG72" i="4" s="1"/>
  <c r="AEE38" i="4"/>
  <c r="AEF38" i="4" s="1"/>
  <c r="ADX27" i="4"/>
  <c r="ADX44" i="4" s="1"/>
  <c r="ADY10" i="4"/>
  <c r="AEJ10" i="4" s="1"/>
  <c r="VG28" i="4"/>
  <c r="VA62" i="4" s="1"/>
  <c r="ABH95" i="4"/>
  <c r="ABS95" i="4" s="1"/>
  <c r="ACD111" i="4"/>
  <c r="ACD128" i="4" s="1"/>
  <c r="UE162" i="4"/>
  <c r="UL128" i="4"/>
  <c r="TG158" i="4"/>
  <c r="TQ158" i="4" s="1"/>
  <c r="TM131" i="4"/>
  <c r="SJ163" i="4"/>
  <c r="ST163" i="4" s="1"/>
  <c r="ST166" i="4" s="1"/>
  <c r="SR129" i="4"/>
  <c r="SL163" i="4" s="1"/>
  <c r="SW163" i="4" s="1"/>
  <c r="ZM111" i="4"/>
  <c r="ZM128" i="4" s="1"/>
  <c r="ZN94" i="4"/>
  <c r="ZN111" i="4" s="1"/>
  <c r="YP97" i="4"/>
  <c r="YP114" i="4" s="1"/>
  <c r="YP131" i="4" s="1"/>
  <c r="YQ91" i="4"/>
  <c r="YP108" i="4"/>
  <c r="YP125" i="4" s="1"/>
  <c r="ABG162" i="4"/>
  <c r="ABN128" i="4"/>
  <c r="ABO128" i="4" s="1"/>
  <c r="ABN124" i="4"/>
  <c r="ABO124" i="4" s="1"/>
  <c r="ABI158" i="4" s="1"/>
  <c r="ABG158" i="4"/>
  <c r="AGA93" i="4"/>
  <c r="AGB93" i="4" s="1"/>
  <c r="AFQ110" i="4"/>
  <c r="VA108" i="4"/>
  <c r="VK91" i="4"/>
  <c r="VL91" i="4" s="1"/>
  <c r="VK8" i="4"/>
  <c r="VK11" i="4" s="1"/>
  <c r="VA25" i="4"/>
  <c r="VK25" i="4" s="1"/>
  <c r="VL25" i="4" s="1"/>
  <c r="AFQ21" i="4"/>
  <c r="AFQ38" i="4" s="1"/>
  <c r="AGA38" i="4" s="1"/>
  <c r="AGA4" i="4"/>
  <c r="VA74" i="4"/>
  <c r="VK74" i="4" s="1"/>
  <c r="VI40" i="4"/>
  <c r="VC74" i="4" s="1"/>
  <c r="VN74" i="4" s="1"/>
  <c r="SQ29" i="4"/>
  <c r="VY162" i="4"/>
  <c r="AAQ42" i="4"/>
  <c r="AAK76" i="4" s="1"/>
  <c r="AAV76" i="4" s="1"/>
  <c r="TM141" i="4"/>
  <c r="TM158" i="4" s="1"/>
  <c r="TO90" i="4"/>
  <c r="TO141" i="4" s="1"/>
  <c r="VA11" i="4"/>
  <c r="VY147" i="4"/>
  <c r="ABN5" i="4"/>
  <c r="ABO5" i="4" s="1"/>
  <c r="ZS57" i="4"/>
  <c r="ZS74" i="4" s="1"/>
  <c r="ZT6" i="4"/>
  <c r="ZU6" i="4" s="1"/>
  <c r="YA124" i="4"/>
  <c r="XU158" i="4" s="1"/>
  <c r="XT158" i="4"/>
  <c r="YE158" i="4" s="1"/>
  <c r="AFY10" i="4"/>
  <c r="AFX61" i="4"/>
  <c r="AFX78" i="4" s="1"/>
  <c r="SK61" i="4"/>
  <c r="SR27" i="4"/>
  <c r="SL61" i="4" s="1"/>
  <c r="SW61" i="4" s="1"/>
  <c r="ADW112" i="4"/>
  <c r="AEG112" i="4" s="1"/>
  <c r="ADY95" i="4"/>
  <c r="AAS5" i="4"/>
  <c r="AAI22" i="4"/>
  <c r="AAI39" i="4" s="1"/>
  <c r="AAS39" i="4" s="1"/>
  <c r="WV72" i="4"/>
  <c r="XC38" i="4"/>
  <c r="WF91" i="4"/>
  <c r="WI91" i="4" s="1"/>
  <c r="WD142" i="4"/>
  <c r="WD159" i="4" s="1"/>
  <c r="WV144" i="4"/>
  <c r="XC110" i="4"/>
  <c r="XD110" i="4" s="1"/>
  <c r="ADA97" i="4"/>
  <c r="ADA114" i="4" s="1"/>
  <c r="ADA131" i="4" s="1"/>
  <c r="TG159" i="4"/>
  <c r="TQ159" i="4" s="1"/>
  <c r="TO125" i="4"/>
  <c r="TP125" i="4" s="1"/>
  <c r="VY73" i="4"/>
  <c r="YP111" i="4"/>
  <c r="YP128" i="4" s="1"/>
  <c r="ZS59" i="4"/>
  <c r="ZS76" i="4" s="1"/>
  <c r="AAI110" i="4"/>
  <c r="AAI127" i="4" s="1"/>
  <c r="AAS127" i="4" s="1"/>
  <c r="AGA6" i="4"/>
  <c r="ZM24" i="4"/>
  <c r="ZM41" i="4" s="1"/>
  <c r="WU40" i="4"/>
  <c r="XE40" i="4" s="1"/>
  <c r="XE23" i="4"/>
  <c r="XF23" i="4" s="1"/>
  <c r="VG147" i="4"/>
  <c r="VG164" i="4" s="1"/>
  <c r="VI96" i="4"/>
  <c r="VI147" i="4" s="1"/>
  <c r="ZM72" i="4"/>
  <c r="ZS45" i="4"/>
  <c r="ZM79" i="4" s="1"/>
  <c r="AAJ72" i="4"/>
  <c r="AAQ38" i="4"/>
  <c r="AAR38" i="4" s="1"/>
  <c r="AGA23" i="4"/>
  <c r="AFQ40" i="4"/>
  <c r="AGA40" i="4" s="1"/>
  <c r="ZN24" i="4"/>
  <c r="ZO7" i="4"/>
  <c r="ZO24" i="4" s="1"/>
  <c r="ZO41" i="4" s="1"/>
  <c r="SQ59" i="4"/>
  <c r="SQ76" i="4" s="1"/>
  <c r="SR8" i="4"/>
  <c r="SU8" i="4" s="1"/>
  <c r="AAP131" i="4"/>
  <c r="VB26" i="4"/>
  <c r="VB43" i="4" s="1"/>
  <c r="VC9" i="4"/>
  <c r="VC26" i="4" s="1"/>
  <c r="TO108" i="4"/>
  <c r="TI142" i="4" s="1"/>
  <c r="TT142" i="4" s="1"/>
  <c r="UL40" i="4"/>
  <c r="UM40" i="4" s="1"/>
  <c r="ZM74" i="4"/>
  <c r="AFY5" i="4"/>
  <c r="VC4" i="4"/>
  <c r="AAJ25" i="4"/>
  <c r="AAJ42" i="4" s="1"/>
  <c r="AAK8" i="4"/>
  <c r="AAV8" i="4" s="1"/>
  <c r="AFR147" i="4"/>
  <c r="AFX115" i="4"/>
  <c r="AFR149" i="4" s="1"/>
  <c r="AAJ110" i="4"/>
  <c r="AAJ127" i="4" s="1"/>
  <c r="AAK93" i="4"/>
  <c r="AAK110" i="4" s="1"/>
  <c r="ADA24" i="4"/>
  <c r="ADA41" i="4" s="1"/>
  <c r="ADB7" i="4"/>
  <c r="ADC7" i="4" s="1"/>
  <c r="ADC24" i="4" s="1"/>
  <c r="ADC41" i="4" s="1"/>
  <c r="AFY44" i="4"/>
  <c r="AFR78" i="4"/>
  <c r="WH90" i="4"/>
  <c r="VX107" i="4"/>
  <c r="VX124" i="4" s="1"/>
  <c r="WH124" i="4" s="1"/>
  <c r="VX97" i="4"/>
  <c r="VX24" i="4"/>
  <c r="WH7" i="4"/>
  <c r="WI7" i="4" s="1"/>
  <c r="WD46" i="4"/>
  <c r="VX80" i="4" s="1"/>
  <c r="WF43" i="4"/>
  <c r="VZ77" i="4" s="1"/>
  <c r="ADX144" i="4"/>
  <c r="AEE110" i="4"/>
  <c r="VY21" i="4"/>
  <c r="VY38" i="4" s="1"/>
  <c r="VZ4" i="4"/>
  <c r="VZ21" i="4" s="1"/>
  <c r="ZN6" i="4"/>
  <c r="ZN23" i="4" s="1"/>
  <c r="ZM23" i="4"/>
  <c r="ZM40" i="4" s="1"/>
  <c r="XE93" i="4"/>
  <c r="WU110" i="4"/>
  <c r="ZR146" i="4"/>
  <c r="ZR163" i="4" s="1"/>
  <c r="XR112" i="4"/>
  <c r="XR129" i="4" s="1"/>
  <c r="YB129" i="4" s="1"/>
  <c r="YB95" i="4"/>
  <c r="XR98" i="4"/>
  <c r="XR115" i="4" s="1"/>
  <c r="XR132" i="4" s="1"/>
  <c r="ZS142" i="4"/>
  <c r="ZS159" i="4" s="1"/>
  <c r="ZT91" i="4"/>
  <c r="ZT142" i="4" s="1"/>
  <c r="UE21" i="4"/>
  <c r="UE38" i="4" s="1"/>
  <c r="UF4" i="4"/>
  <c r="UQ4" i="4" s="1"/>
  <c r="ABG113" i="4"/>
  <c r="ABG130" i="4" s="1"/>
  <c r="ABH96" i="4"/>
  <c r="ABH113" i="4" s="1"/>
  <c r="ABH130" i="4" s="1"/>
  <c r="ABS130" i="4" s="1"/>
  <c r="VZ7" i="4"/>
  <c r="VY24" i="4"/>
  <c r="VY41" i="4" s="1"/>
  <c r="XR113" i="4"/>
  <c r="YB96" i="4"/>
  <c r="VA109" i="4"/>
  <c r="VK92" i="4"/>
  <c r="VL92" i="4" s="1"/>
  <c r="AAI27" i="4"/>
  <c r="AAS27" i="4" s="1"/>
  <c r="AAS10" i="4"/>
  <c r="AAS12" i="4" s="1"/>
  <c r="AEG6" i="4"/>
  <c r="ADW23" i="4"/>
  <c r="ADW40" i="4" s="1"/>
  <c r="AEG40" i="4" s="1"/>
  <c r="VX164" i="4"/>
  <c r="WH164" i="4" s="1"/>
  <c r="WF130" i="4"/>
  <c r="ADW159" i="4"/>
  <c r="AEG159" i="4" s="1"/>
  <c r="AEE125" i="4"/>
  <c r="ADY159" i="4" s="1"/>
  <c r="AEJ159" i="4" s="1"/>
  <c r="AFR74" i="4"/>
  <c r="AFY40" i="4"/>
  <c r="ZM162" i="4"/>
  <c r="ADW12" i="4"/>
  <c r="AEE4" i="4"/>
  <c r="AEE55" i="4" s="1"/>
  <c r="AED55" i="4"/>
  <c r="AED72" i="4" s="1"/>
  <c r="VC8" i="4"/>
  <c r="TG112" i="4"/>
  <c r="TQ95" i="4"/>
  <c r="ZL146" i="4"/>
  <c r="ZV146" i="4" s="1"/>
  <c r="ZV149" i="4" s="1"/>
  <c r="ZR115" i="4"/>
  <c r="ZL149" i="4" s="1"/>
  <c r="WU58" i="4"/>
  <c r="XE58" i="4" s="1"/>
  <c r="XC24" i="4"/>
  <c r="WW58" i="4" s="1"/>
  <c r="XH58" i="4" s="1"/>
  <c r="UD27" i="4"/>
  <c r="UN27" i="4" s="1"/>
  <c r="UN10" i="4"/>
  <c r="UN12" i="4" s="1"/>
  <c r="VX77" i="4"/>
  <c r="WH77" i="4" s="1"/>
  <c r="WH80" i="4" s="1"/>
  <c r="ABM144" i="4"/>
  <c r="ABM161" i="4" s="1"/>
  <c r="ABM97" i="4"/>
  <c r="ABM148" i="4" s="1"/>
  <c r="UK114" i="4"/>
  <c r="UE148" i="4" s="1"/>
  <c r="UE142" i="4"/>
  <c r="YU143" i="4"/>
  <c r="YU160" i="4" s="1"/>
  <c r="YW92" i="4"/>
  <c r="YZ92" i="4" s="1"/>
  <c r="XB61" i="4"/>
  <c r="XB78" i="4" s="1"/>
  <c r="XC10" i="4"/>
  <c r="XF10" i="4" s="1"/>
  <c r="TN132" i="4"/>
  <c r="TH166" i="4" s="1"/>
  <c r="TH163" i="4"/>
  <c r="WW93" i="4"/>
  <c r="WX93" i="4" s="1"/>
  <c r="WX110" i="4" s="1"/>
  <c r="WX127" i="4" s="1"/>
  <c r="WV110" i="4"/>
  <c r="WV127" i="4" s="1"/>
  <c r="AEG10" i="4"/>
  <c r="ADW27" i="4"/>
  <c r="ABF23" i="4"/>
  <c r="ABP6" i="4"/>
  <c r="ADW76" i="4"/>
  <c r="AEG76" i="4" s="1"/>
  <c r="AEE42" i="4"/>
  <c r="AAQ27" i="4"/>
  <c r="AAR27" i="4" s="1"/>
  <c r="AAJ61" i="4"/>
  <c r="AAK5" i="4"/>
  <c r="AAL5" i="4" s="1"/>
  <c r="AAL22" i="4" s="1"/>
  <c r="AAL39" i="4" s="1"/>
  <c r="AFA143" i="4"/>
  <c r="AFA160" i="4" s="1"/>
  <c r="AFB92" i="4"/>
  <c r="AFB143" i="4" s="1"/>
  <c r="ABG147" i="4"/>
  <c r="ABN113" i="4"/>
  <c r="ABH147" i="4" s="1"/>
  <c r="ZM107" i="4"/>
  <c r="ZM124" i="4" s="1"/>
  <c r="SR113" i="4"/>
  <c r="SS113" i="4" s="1"/>
  <c r="UF10" i="4"/>
  <c r="UF27" i="4" s="1"/>
  <c r="ADH41" i="4"/>
  <c r="AAQ8" i="4"/>
  <c r="AAQ59" i="4" s="1"/>
  <c r="AAP59" i="4"/>
  <c r="AAP76" i="4" s="1"/>
  <c r="TQ91" i="4"/>
  <c r="TR91" i="4" s="1"/>
  <c r="TG108" i="4"/>
  <c r="TG125" i="4" s="1"/>
  <c r="TQ125" i="4" s="1"/>
  <c r="VC57" i="4"/>
  <c r="VN57" i="4" s="1"/>
  <c r="SR43" i="4"/>
  <c r="SK77" i="4"/>
  <c r="SQ46" i="4"/>
  <c r="SK80" i="4" s="1"/>
  <c r="ADG55" i="4"/>
  <c r="ADG72" i="4" s="1"/>
  <c r="ADH4" i="4"/>
  <c r="ADH55" i="4" s="1"/>
  <c r="ADH72" i="4" s="1"/>
  <c r="UL25" i="4"/>
  <c r="UM25" i="4" s="1"/>
  <c r="AET26" i="4"/>
  <c r="AFD9" i="4"/>
  <c r="ADA159" i="4"/>
  <c r="ADH125" i="4"/>
  <c r="ADB159" i="4" s="1"/>
  <c r="VX22" i="4"/>
  <c r="WH22" i="4" s="1"/>
  <c r="WH5" i="4"/>
  <c r="WI5" i="4" s="1"/>
  <c r="VA39" i="4"/>
  <c r="VK39" i="4" s="1"/>
  <c r="VK22" i="4"/>
  <c r="ACD161" i="4"/>
  <c r="ACK127" i="4"/>
  <c r="ADX61" i="4"/>
  <c r="AEE27" i="4"/>
  <c r="ZT126" i="4"/>
  <c r="YW129" i="4"/>
  <c r="YX129" i="4" s="1"/>
  <c r="YO163" i="4"/>
  <c r="YY163" i="4" s="1"/>
  <c r="AFR26" i="4"/>
  <c r="AFR43" i="4" s="1"/>
  <c r="AFS9" i="4"/>
  <c r="AGD9" i="4" s="1"/>
  <c r="ZS132" i="4"/>
  <c r="ZM166" i="4" s="1"/>
  <c r="ZM163" i="4"/>
  <c r="ABL147" i="4"/>
  <c r="ABL164" i="4" s="1"/>
  <c r="ABN96" i="4"/>
  <c r="ABN147" i="4" s="1"/>
  <c r="VZ90" i="4"/>
  <c r="ACD78" i="4"/>
  <c r="ACK44" i="4"/>
  <c r="ACL44" i="4" s="1"/>
  <c r="AAQ110" i="4"/>
  <c r="AAJ144" i="4"/>
  <c r="AFQ12" i="4"/>
  <c r="AFQ29" i="4" s="1"/>
  <c r="AFQ46" i="4" s="1"/>
  <c r="AAI78" i="4"/>
  <c r="AAS78" i="4" s="1"/>
  <c r="AAS80" i="4" s="1"/>
  <c r="AAO46" i="4"/>
  <c r="AAI80" i="4" s="1"/>
  <c r="ABM60" i="4"/>
  <c r="ABM77" i="4" s="1"/>
  <c r="ABN9" i="4"/>
  <c r="VY163" i="4"/>
  <c r="SK56" i="4"/>
  <c r="SR22" i="4"/>
  <c r="WK92" i="4"/>
  <c r="WA92" i="4"/>
  <c r="WA109" i="4" s="1"/>
  <c r="WA126" i="4" s="1"/>
  <c r="ADY6" i="4"/>
  <c r="VB12" i="4"/>
  <c r="VB29" i="4" s="1"/>
  <c r="VB46" i="4" s="1"/>
  <c r="AFW11" i="4"/>
  <c r="D40" i="1" s="1"/>
  <c r="AFW55" i="4"/>
  <c r="AFW72" i="4" s="1"/>
  <c r="ACE8" i="4"/>
  <c r="WF126" i="4"/>
  <c r="WG126" i="4" s="1"/>
  <c r="YB93" i="4"/>
  <c r="XR110" i="4"/>
  <c r="YB110" i="4" s="1"/>
  <c r="VG58" i="4"/>
  <c r="VG75" i="4" s="1"/>
  <c r="VI7" i="4"/>
  <c r="VI58" i="4" s="1"/>
  <c r="ABM45" i="4"/>
  <c r="ABG72" i="4"/>
  <c r="ABF113" i="4"/>
  <c r="ACI60" i="4"/>
  <c r="ACI77" i="4" s="1"/>
  <c r="ZS131" i="4"/>
  <c r="AAK96" i="4"/>
  <c r="AAK113" i="4" s="1"/>
  <c r="UK131" i="4"/>
  <c r="AGA95" i="4"/>
  <c r="WU27" i="4"/>
  <c r="ACK40" i="4"/>
  <c r="ACE74" i="4" s="1"/>
  <c r="ACP74" i="4" s="1"/>
  <c r="SR110" i="4"/>
  <c r="WF23" i="4"/>
  <c r="YO26" i="4"/>
  <c r="YO43" i="4" s="1"/>
  <c r="YY43" i="4" s="1"/>
  <c r="ZM161" i="4"/>
  <c r="AEZ12" i="4"/>
  <c r="AEZ63" i="4" s="1"/>
  <c r="AEZ80" i="4" s="1"/>
  <c r="VC7" i="4"/>
  <c r="VC24" i="4" s="1"/>
  <c r="AAO45" i="4"/>
  <c r="TG11" i="4"/>
  <c r="YW26" i="4"/>
  <c r="TO129" i="4"/>
  <c r="TI163" i="4" s="1"/>
  <c r="TT163" i="4" s="1"/>
  <c r="AFY127" i="4"/>
  <c r="ADH112" i="4"/>
  <c r="XZ4" i="4"/>
  <c r="AEE90" i="4"/>
  <c r="AEF90" i="4" s="1"/>
  <c r="AEE7" i="4"/>
  <c r="AEF7" i="4" s="1"/>
  <c r="ZR11" i="4"/>
  <c r="D33" i="1" s="1"/>
  <c r="VC91" i="4"/>
  <c r="VN91" i="4" s="1"/>
  <c r="VZ94" i="4"/>
  <c r="VZ111" i="4" s="1"/>
  <c r="YO23" i="4"/>
  <c r="YY23" i="4" s="1"/>
  <c r="YZ23" i="4" s="1"/>
  <c r="AAJ164" i="4"/>
  <c r="ACJ56" i="4"/>
  <c r="ACJ73" i="4" s="1"/>
  <c r="AEZ46" i="4"/>
  <c r="AET80" i="4" s="1"/>
  <c r="AFS4" i="4"/>
  <c r="AFT4" i="4" s="1"/>
  <c r="AFT21" i="4" s="1"/>
  <c r="AFT38" i="4" s="1"/>
  <c r="VC10" i="4"/>
  <c r="VN10" i="4" s="1"/>
  <c r="AAQ4" i="4"/>
  <c r="AAR4" i="4" s="1"/>
  <c r="TM115" i="4"/>
  <c r="TG149" i="4" s="1"/>
  <c r="ADX23" i="4"/>
  <c r="ADX40" i="4" s="1"/>
  <c r="VA24" i="4"/>
  <c r="VK24" i="4" s="1"/>
  <c r="UF92" i="4"/>
  <c r="UF109" i="4" s="1"/>
  <c r="SR5" i="4"/>
  <c r="SS5" i="4" s="1"/>
  <c r="VC55" i="4"/>
  <c r="VN55" i="4" s="1"/>
  <c r="YQ7" i="4"/>
  <c r="ZB7" i="4" s="1"/>
  <c r="AAI158" i="4"/>
  <c r="AAS158" i="4" s="1"/>
  <c r="ADB8" i="4"/>
  <c r="ADH26" i="4"/>
  <c r="ADB60" i="4" s="1"/>
  <c r="VK7" i="4"/>
  <c r="VL7" i="4" s="1"/>
  <c r="WH92" i="4"/>
  <c r="XE92" i="4"/>
  <c r="AAS6" i="4"/>
  <c r="ACC21" i="4"/>
  <c r="ACC38" i="4" s="1"/>
  <c r="ACM38" i="4" s="1"/>
  <c r="AFB6" i="4"/>
  <c r="SR4" i="4"/>
  <c r="SU4" i="4" s="1"/>
  <c r="VC94" i="4"/>
  <c r="VC111" i="4" s="1"/>
  <c r="WF44" i="4"/>
  <c r="VZ78" i="4" s="1"/>
  <c r="WK78" i="4" s="1"/>
  <c r="XC94" i="4"/>
  <c r="XB115" i="4"/>
  <c r="ZT130" i="4"/>
  <c r="ZU130" i="4" s="1"/>
  <c r="ACZ25" i="4"/>
  <c r="ADJ25" i="4" s="1"/>
  <c r="WH109" i="4"/>
  <c r="AFS10" i="4"/>
  <c r="AGD10" i="4" s="1"/>
  <c r="ZM98" i="4"/>
  <c r="ZM115" i="4" s="1"/>
  <c r="ZM132" i="4" s="1"/>
  <c r="AFB107" i="4"/>
  <c r="ACK8" i="4"/>
  <c r="ACK59" i="4" s="1"/>
  <c r="XC92" i="4"/>
  <c r="XC143" i="4" s="1"/>
  <c r="ADH130" i="4"/>
  <c r="ADI130" i="4" s="1"/>
  <c r="ABL45" i="4"/>
  <c r="TO124" i="4"/>
  <c r="VK9" i="4"/>
  <c r="VA23" i="4"/>
  <c r="VA40" i="4" s="1"/>
  <c r="VK40" i="4" s="1"/>
  <c r="WU55" i="4"/>
  <c r="XE55" i="4" s="1"/>
  <c r="XR97" i="4"/>
  <c r="XR114" i="4" s="1"/>
  <c r="XR131" i="4" s="1"/>
  <c r="AAQ125" i="4"/>
  <c r="AAK159" i="4" s="1"/>
  <c r="AAV159" i="4" s="1"/>
  <c r="ABN41" i="4"/>
  <c r="ABO41" i="4" s="1"/>
  <c r="ADF29" i="4"/>
  <c r="ACZ63" i="4" s="1"/>
  <c r="AET111" i="4"/>
  <c r="AET128" i="4" s="1"/>
  <c r="AFD128" i="4" s="1"/>
  <c r="YB109" i="4"/>
  <c r="VZ9" i="4"/>
  <c r="WA9" i="4" s="1"/>
  <c r="WA26" i="4" s="1"/>
  <c r="WA43" i="4" s="1"/>
  <c r="AEE43" i="4"/>
  <c r="AEV7" i="4"/>
  <c r="YU132" i="4"/>
  <c r="YO166" i="4" s="1"/>
  <c r="AFY90" i="4"/>
  <c r="TO21" i="4"/>
  <c r="UF5" i="4"/>
  <c r="UG5" i="4" s="1"/>
  <c r="UG22" i="4" s="1"/>
  <c r="UG39" i="4" s="1"/>
  <c r="VI4" i="4"/>
  <c r="TH97" i="4"/>
  <c r="TH114" i="4" s="1"/>
  <c r="TH131" i="4" s="1"/>
  <c r="SL9" i="4"/>
  <c r="SM9" i="4" s="1"/>
  <c r="SM26" i="4" s="1"/>
  <c r="SM43" i="4" s="1"/>
  <c r="ADH108" i="4"/>
  <c r="ADI108" i="4" s="1"/>
  <c r="UL42" i="4"/>
  <c r="UF76" i="4" s="1"/>
  <c r="UQ76" i="4" s="1"/>
  <c r="VI44" i="4"/>
  <c r="ADB96" i="4"/>
  <c r="ADY9" i="4"/>
  <c r="AEJ9" i="4" s="1"/>
  <c r="XA114" i="4"/>
  <c r="WU148" i="4" s="1"/>
  <c r="ADB93" i="4"/>
  <c r="ADB110" i="4" s="1"/>
  <c r="AET12" i="4"/>
  <c r="AET29" i="4" s="1"/>
  <c r="AET46" i="4" s="1"/>
  <c r="AFY24" i="4"/>
  <c r="AFS58" i="4" s="1"/>
  <c r="AGD58" i="4" s="1"/>
  <c r="ADY91" i="4"/>
  <c r="YQ10" i="4"/>
  <c r="ZV166" i="4"/>
  <c r="AGB9" i="4"/>
  <c r="ADX98" i="4"/>
  <c r="ADX115" i="4" s="1"/>
  <c r="ADX132" i="4" s="1"/>
  <c r="AEE112" i="4"/>
  <c r="AFB42" i="4"/>
  <c r="YW95" i="4"/>
  <c r="YX95" i="4" s="1"/>
  <c r="YV115" i="4"/>
  <c r="YP149" i="4" s="1"/>
  <c r="AFY4" i="4"/>
  <c r="TG77" i="4"/>
  <c r="TQ77" i="4" s="1"/>
  <c r="TQ80" i="4" s="1"/>
  <c r="TM46" i="4"/>
  <c r="ACM21" i="4"/>
  <c r="ACN21" i="4" s="1"/>
  <c r="VA60" i="4"/>
  <c r="VK60" i="4" s="1"/>
  <c r="VK63" i="4" s="1"/>
  <c r="VG29" i="4"/>
  <c r="VA63" i="4" s="1"/>
  <c r="VI26" i="4"/>
  <c r="VC60" i="4" s="1"/>
  <c r="VN60" i="4" s="1"/>
  <c r="AEC60" i="4"/>
  <c r="AEC77" i="4" s="1"/>
  <c r="AEC12" i="4"/>
  <c r="ADA61" i="4"/>
  <c r="ADH27" i="4"/>
  <c r="ADB61" i="4" s="1"/>
  <c r="ADM61" i="4" s="1"/>
  <c r="TG126" i="4"/>
  <c r="TQ126" i="4" s="1"/>
  <c r="TQ109" i="4"/>
  <c r="SL4" i="4"/>
  <c r="SM4" i="4" s="1"/>
  <c r="SM21" i="4" s="1"/>
  <c r="SM38" i="4" s="1"/>
  <c r="AAI108" i="4"/>
  <c r="AAI125" i="4" s="1"/>
  <c r="AAS125" i="4" s="1"/>
  <c r="AAS91" i="4"/>
  <c r="AAT91" i="4" s="1"/>
  <c r="YV45" i="4"/>
  <c r="YW39" i="4"/>
  <c r="YQ73" i="4" s="1"/>
  <c r="ZB73" i="4" s="1"/>
  <c r="WD97" i="4"/>
  <c r="ACK109" i="4"/>
  <c r="ACE143" i="4" s="1"/>
  <c r="ACP143" i="4" s="1"/>
  <c r="ACD143" i="4"/>
  <c r="ZT93" i="4"/>
  <c r="ZT144" i="4" s="1"/>
  <c r="UJ114" i="4"/>
  <c r="UD148" i="4" s="1"/>
  <c r="UL111" i="4"/>
  <c r="UM111" i="4" s="1"/>
  <c r="VH55" i="4"/>
  <c r="VH72" i="4" s="1"/>
  <c r="WD11" i="4"/>
  <c r="YP73" i="4"/>
  <c r="ZR132" i="4"/>
  <c r="ZL166" i="4" s="1"/>
  <c r="AEE91" i="4"/>
  <c r="AEF91" i="4" s="1"/>
  <c r="AED58" i="4"/>
  <c r="AED75" i="4" s="1"/>
  <c r="AFY125" i="4"/>
  <c r="AAI40" i="4"/>
  <c r="AAS40" i="4" s="1"/>
  <c r="XR164" i="4"/>
  <c r="YB164" i="4" s="1"/>
  <c r="XX132" i="4"/>
  <c r="XR166" i="4" s="1"/>
  <c r="XS110" i="4"/>
  <c r="XS127" i="4" s="1"/>
  <c r="XT93" i="4"/>
  <c r="XT110" i="4" s="1"/>
  <c r="YP160" i="4"/>
  <c r="YW126" i="4"/>
  <c r="YX126" i="4" s="1"/>
  <c r="AEE40" i="4"/>
  <c r="ADY74" i="4" s="1"/>
  <c r="AEJ74" i="4" s="1"/>
  <c r="AEC45" i="4"/>
  <c r="YW24" i="4"/>
  <c r="YO58" i="4"/>
  <c r="YY58" i="4" s="1"/>
  <c r="YW125" i="4"/>
  <c r="YW38" i="4"/>
  <c r="YX38" i="4" s="1"/>
  <c r="YP72" i="4"/>
  <c r="YP144" i="4"/>
  <c r="YW110" i="4"/>
  <c r="ACJ29" i="4"/>
  <c r="ACD61" i="4"/>
  <c r="ACK27" i="4"/>
  <c r="SJ78" i="4"/>
  <c r="ST78" i="4" s="1"/>
  <c r="SP46" i="4"/>
  <c r="SJ80" i="4" s="1"/>
  <c r="ZM142" i="4"/>
  <c r="ZS114" i="4"/>
  <c r="ZM148" i="4" s="1"/>
  <c r="XY59" i="4"/>
  <c r="XY76" i="4" s="1"/>
  <c r="XZ8" i="4"/>
  <c r="XZ59" i="4" s="1"/>
  <c r="UJ28" i="4"/>
  <c r="UD62" i="4" s="1"/>
  <c r="UD55" i="4"/>
  <c r="UN55" i="4" s="1"/>
  <c r="ST96" i="4"/>
  <c r="SJ113" i="4"/>
  <c r="SJ130" i="4" s="1"/>
  <c r="ST130" i="4" s="1"/>
  <c r="SL96" i="4"/>
  <c r="SM96" i="4" s="1"/>
  <c r="SM113" i="4" s="1"/>
  <c r="SM130" i="4" s="1"/>
  <c r="VB143" i="4"/>
  <c r="VI109" i="4"/>
  <c r="VC143" i="4" s="1"/>
  <c r="VN143" i="4" s="1"/>
  <c r="SK142" i="4"/>
  <c r="SQ114" i="4"/>
  <c r="SR114" i="4" s="1"/>
  <c r="G72" i="1" s="1"/>
  <c r="ABN7" i="4"/>
  <c r="ABN58" i="4" s="1"/>
  <c r="ABM58" i="4"/>
  <c r="ABM75" i="4" s="1"/>
  <c r="YV11" i="4"/>
  <c r="YV62" i="4" s="1"/>
  <c r="TH78" i="4"/>
  <c r="TO44" i="4"/>
  <c r="TI78" i="4" s="1"/>
  <c r="TT78" i="4" s="1"/>
  <c r="SK75" i="4"/>
  <c r="SR41" i="4"/>
  <c r="UJ142" i="4"/>
  <c r="UJ159" i="4" s="1"/>
  <c r="UL91" i="4"/>
  <c r="UN92" i="4"/>
  <c r="UD109" i="4"/>
  <c r="UD126" i="4" s="1"/>
  <c r="UN126" i="4" s="1"/>
  <c r="AFX12" i="4"/>
  <c r="AFX63" i="4" s="1"/>
  <c r="AAP11" i="4"/>
  <c r="UL21" i="4"/>
  <c r="SR96" i="4"/>
  <c r="SS96" i="4" s="1"/>
  <c r="VG114" i="4"/>
  <c r="VA148" i="4" s="1"/>
  <c r="VH11" i="4"/>
  <c r="WF93" i="4"/>
  <c r="WI93" i="4" s="1"/>
  <c r="WD55" i="4"/>
  <c r="WD72" i="4" s="1"/>
  <c r="AAQ39" i="4"/>
  <c r="ABG27" i="4"/>
  <c r="ABG44" i="4" s="1"/>
  <c r="ABQ109" i="4"/>
  <c r="ACK92" i="4"/>
  <c r="ACL92" i="4" s="1"/>
  <c r="ADG131" i="4"/>
  <c r="AEE93" i="4"/>
  <c r="AEC11" i="4"/>
  <c r="D38" i="1" s="1"/>
  <c r="AED29" i="4"/>
  <c r="ADX63" i="4" s="1"/>
  <c r="ABF126" i="4"/>
  <c r="ABP126" i="4" s="1"/>
  <c r="XS27" i="4"/>
  <c r="XS44" i="4" s="1"/>
  <c r="XS12" i="4"/>
  <c r="XS29" i="4" s="1"/>
  <c r="XS46" i="4" s="1"/>
  <c r="ADB4" i="4"/>
  <c r="XE96" i="4"/>
  <c r="WU113" i="4"/>
  <c r="XE113" i="4" s="1"/>
  <c r="ADB6" i="4"/>
  <c r="ADB23" i="4" s="1"/>
  <c r="ADJ6" i="4"/>
  <c r="ACZ23" i="4"/>
  <c r="XS112" i="4"/>
  <c r="XS129" i="4" s="1"/>
  <c r="XT95" i="4"/>
  <c r="XT112" i="4" s="1"/>
  <c r="WV56" i="4"/>
  <c r="XC22" i="4"/>
  <c r="XA144" i="4"/>
  <c r="XA161" i="4" s="1"/>
  <c r="XA97" i="4"/>
  <c r="D77" i="1" s="1"/>
  <c r="ADH128" i="4"/>
  <c r="ADI128" i="4" s="1"/>
  <c r="ADA162" i="4"/>
  <c r="VB159" i="4"/>
  <c r="VI125" i="4"/>
  <c r="YP76" i="4"/>
  <c r="YW42" i="4"/>
  <c r="VB144" i="4"/>
  <c r="VI110" i="4"/>
  <c r="VJ110" i="4" s="1"/>
  <c r="ABN90" i="4"/>
  <c r="ABM141" i="4"/>
  <c r="ABM158" i="4" s="1"/>
  <c r="SR6" i="4"/>
  <c r="SQ57" i="4"/>
  <c r="SQ74" i="4" s="1"/>
  <c r="SK143" i="4"/>
  <c r="SR109" i="4"/>
  <c r="SL143" i="4" s="1"/>
  <c r="SW143" i="4" s="1"/>
  <c r="TG97" i="4"/>
  <c r="ABG144" i="4"/>
  <c r="ABN110" i="4"/>
  <c r="ABO110" i="4" s="1"/>
  <c r="ABL142" i="4"/>
  <c r="ABL159" i="4" s="1"/>
  <c r="ABN91" i="4"/>
  <c r="XC43" i="4"/>
  <c r="VZ59" i="4"/>
  <c r="WK59" i="4" s="1"/>
  <c r="WG25" i="4"/>
  <c r="WA59" i="4" s="1"/>
  <c r="AED141" i="4"/>
  <c r="AED158" i="4" s="1"/>
  <c r="UJ98" i="4"/>
  <c r="UJ149" i="4" s="1"/>
  <c r="UJ166" i="4" s="1"/>
  <c r="TG60" i="4"/>
  <c r="TQ60" i="4" s="1"/>
  <c r="TQ63" i="4" s="1"/>
  <c r="TM29" i="4"/>
  <c r="TG63" i="4" s="1"/>
  <c r="YV98" i="4"/>
  <c r="YV149" i="4" s="1"/>
  <c r="YV146" i="4"/>
  <c r="YV163" i="4" s="1"/>
  <c r="SK73" i="4"/>
  <c r="SQ45" i="4"/>
  <c r="SR39" i="4"/>
  <c r="SJ108" i="4"/>
  <c r="ST108" i="4" s="1"/>
  <c r="ST27" i="4"/>
  <c r="AEV9" i="4"/>
  <c r="AEV26" i="4" s="1"/>
  <c r="WU74" i="4"/>
  <c r="XE74" i="4" s="1"/>
  <c r="XE79" i="4" s="1"/>
  <c r="XA45" i="4"/>
  <c r="WU79" i="4" s="1"/>
  <c r="ZM147" i="4"/>
  <c r="ZT113" i="4"/>
  <c r="ZN147" i="4" s="1"/>
  <c r="ZY147" i="4" s="1"/>
  <c r="SJ57" i="4"/>
  <c r="ST57" i="4" s="1"/>
  <c r="SP28" i="4"/>
  <c r="SP30" i="4" s="1"/>
  <c r="SJ64" i="4" s="1"/>
  <c r="SR23" i="4"/>
  <c r="TO43" i="4"/>
  <c r="UE11" i="4"/>
  <c r="UE59" i="4"/>
  <c r="VI42" i="4"/>
  <c r="XB29" i="4"/>
  <c r="WV63" i="4" s="1"/>
  <c r="ZT21" i="4"/>
  <c r="ZU21" i="4" s="1"/>
  <c r="AAQ21" i="4"/>
  <c r="AAR21" i="4" s="1"/>
  <c r="AAQ92" i="4"/>
  <c r="AAQ143" i="4" s="1"/>
  <c r="ACZ164" i="4"/>
  <c r="ADJ164" i="4" s="1"/>
  <c r="ADJ166" i="4" s="1"/>
  <c r="AEE5" i="4"/>
  <c r="AEE56" i="4" s="1"/>
  <c r="AFA57" i="4"/>
  <c r="AFA74" i="4" s="1"/>
  <c r="XX56" i="4"/>
  <c r="XX73" i="4" s="1"/>
  <c r="ZS58" i="4"/>
  <c r="ZS75" i="4" s="1"/>
  <c r="ZT7" i="4"/>
  <c r="ZW7" i="4" s="1"/>
  <c r="TI96" i="4"/>
  <c r="TJ96" i="4" s="1"/>
  <c r="TJ113" i="4" s="1"/>
  <c r="TJ130" i="4" s="1"/>
  <c r="TG98" i="4"/>
  <c r="TG115" i="4" s="1"/>
  <c r="TG132" i="4" s="1"/>
  <c r="ABN24" i="4"/>
  <c r="ABH58" i="4" s="1"/>
  <c r="ABS58" i="4" s="1"/>
  <c r="SK164" i="4"/>
  <c r="SQ132" i="4"/>
  <c r="SK166" i="4" s="1"/>
  <c r="SR42" i="4"/>
  <c r="TI92" i="4"/>
  <c r="TJ92" i="4" s="1"/>
  <c r="TJ109" i="4" s="1"/>
  <c r="TJ126" i="4" s="1"/>
  <c r="ACK26" i="4"/>
  <c r="ACC60" i="4"/>
  <c r="ACM60" i="4" s="1"/>
  <c r="SP144" i="4"/>
  <c r="SP161" i="4" s="1"/>
  <c r="SR93" i="4"/>
  <c r="ZL113" i="4"/>
  <c r="ZN96" i="4"/>
  <c r="ZN113" i="4" s="1"/>
  <c r="ZV96" i="4"/>
  <c r="ZW96" i="4" s="1"/>
  <c r="ZL61" i="4"/>
  <c r="ZV61" i="4" s="1"/>
  <c r="ZT27" i="4"/>
  <c r="ZN61" i="4" s="1"/>
  <c r="ZY61" i="4" s="1"/>
  <c r="SQ115" i="4"/>
  <c r="TO9" i="4"/>
  <c r="UJ146" i="4"/>
  <c r="UJ163" i="4" s="1"/>
  <c r="VI9" i="4"/>
  <c r="VJ9" i="4" s="1"/>
  <c r="XB12" i="4"/>
  <c r="XB63" i="4" s="1"/>
  <c r="XC130" i="4"/>
  <c r="XD130" i="4" s="1"/>
  <c r="XR27" i="4"/>
  <c r="YB27" i="4" s="1"/>
  <c r="YO59" i="4"/>
  <c r="YY59" i="4" s="1"/>
  <c r="YW25" i="4"/>
  <c r="YQ59" i="4" s="1"/>
  <c r="ZB59" i="4" s="1"/>
  <c r="AAP142" i="4"/>
  <c r="AAP159" i="4" s="1"/>
  <c r="AAP45" i="4"/>
  <c r="AAI44" i="4"/>
  <c r="AAS44" i="4" s="1"/>
  <c r="AAT44" i="4" s="1"/>
  <c r="AFB96" i="4"/>
  <c r="AFY113" i="4"/>
  <c r="AAI98" i="4"/>
  <c r="AAS95" i="4"/>
  <c r="AAT95" i="4" s="1"/>
  <c r="ACM96" i="4"/>
  <c r="ACM98" i="4" s="1"/>
  <c r="ACC113" i="4"/>
  <c r="ACC130" i="4" s="1"/>
  <c r="ACM130" i="4" s="1"/>
  <c r="ADJ91" i="4"/>
  <c r="ACZ108" i="4"/>
  <c r="ADX164" i="4"/>
  <c r="AEE130" i="4"/>
  <c r="ADY164" i="4" s="1"/>
  <c r="AED132" i="4"/>
  <c r="AED133" i="4" s="1"/>
  <c r="AET21" i="4"/>
  <c r="AFD4" i="4"/>
  <c r="AEE124" i="4"/>
  <c r="AEC131" i="4"/>
  <c r="WD146" i="4"/>
  <c r="WD163" i="4" s="1"/>
  <c r="WD98" i="4"/>
  <c r="WD149" i="4" s="1"/>
  <c r="WD166" i="4" s="1"/>
  <c r="VY27" i="4"/>
  <c r="VY44" i="4" s="1"/>
  <c r="VY12" i="4"/>
  <c r="VY29" i="4" s="1"/>
  <c r="VY46" i="4" s="1"/>
  <c r="VY159" i="4"/>
  <c r="WF125" i="4"/>
  <c r="VZ159" i="4" s="1"/>
  <c r="AAP115" i="4"/>
  <c r="AAJ149" i="4" s="1"/>
  <c r="AAJ147" i="4"/>
  <c r="AFX147" i="4"/>
  <c r="AFX164" i="4" s="1"/>
  <c r="AFY96" i="4"/>
  <c r="ABF73" i="4"/>
  <c r="ABP73" i="4" s="1"/>
  <c r="ABN39" i="4"/>
  <c r="ABL143" i="4"/>
  <c r="ABL160" i="4" s="1"/>
  <c r="ABN92" i="4"/>
  <c r="ABQ92" i="4" s="1"/>
  <c r="WW91" i="4"/>
  <c r="WW108" i="4" s="1"/>
  <c r="AEE127" i="4"/>
  <c r="ADX161" i="4"/>
  <c r="WF41" i="4"/>
  <c r="WE45" i="4"/>
  <c r="VY79" i="4" s="1"/>
  <c r="ADX146" i="4"/>
  <c r="AED115" i="4"/>
  <c r="ADX149" i="4" s="1"/>
  <c r="ABM12" i="4"/>
  <c r="ABM63" i="4" s="1"/>
  <c r="AFR56" i="4"/>
  <c r="AFY22" i="4"/>
  <c r="UN9" i="4"/>
  <c r="UD26" i="4"/>
  <c r="UD12" i="4"/>
  <c r="UD29" i="4" s="1"/>
  <c r="UD46" i="4" s="1"/>
  <c r="AFY6" i="4"/>
  <c r="AFZ6" i="4" s="1"/>
  <c r="AFZ57" i="4" s="1"/>
  <c r="AFZ74" i="4" s="1"/>
  <c r="AGC74" i="4" s="1"/>
  <c r="AFX57" i="4"/>
  <c r="AFX74" i="4" s="1"/>
  <c r="UN95" i="4"/>
  <c r="SJ21" i="4"/>
  <c r="TO126" i="4"/>
  <c r="ZR58" i="4"/>
  <c r="ZR75" i="4" s="1"/>
  <c r="ZY7" i="4"/>
  <c r="AAP58" i="4"/>
  <c r="AAP75" i="4" s="1"/>
  <c r="AAQ7" i="4"/>
  <c r="XS144" i="4"/>
  <c r="XZ110" i="4"/>
  <c r="WU77" i="4"/>
  <c r="XE77" i="4" s="1"/>
  <c r="XE80" i="4" s="1"/>
  <c r="XA46" i="4"/>
  <c r="WU80" i="4" s="1"/>
  <c r="XX144" i="4"/>
  <c r="XX161" i="4" s="1"/>
  <c r="XX97" i="4"/>
  <c r="D78" i="1" s="1"/>
  <c r="ACD73" i="4"/>
  <c r="ACK39" i="4"/>
  <c r="AFQ147" i="4"/>
  <c r="AGA147" i="4" s="1"/>
  <c r="AGA149" i="4" s="1"/>
  <c r="AFW115" i="4"/>
  <c r="UE72" i="4"/>
  <c r="UL38" i="4"/>
  <c r="UM38" i="4" s="1"/>
  <c r="VB107" i="4"/>
  <c r="VB124" i="4" s="1"/>
  <c r="VB97" i="4"/>
  <c r="VC97" i="4" s="1"/>
  <c r="XB141" i="4"/>
  <c r="XB158" i="4" s="1"/>
  <c r="XC90" i="4"/>
  <c r="XD90" i="4" s="1"/>
  <c r="XR61" i="4"/>
  <c r="YB61" i="4" s="1"/>
  <c r="YB63" i="4" s="1"/>
  <c r="XX29" i="4"/>
  <c r="XR63" i="4" s="1"/>
  <c r="AFR11" i="4"/>
  <c r="VY146" i="4"/>
  <c r="WE115" i="4"/>
  <c r="VY149" i="4" s="1"/>
  <c r="SP115" i="4"/>
  <c r="SJ146" i="4"/>
  <c r="ST146" i="4" s="1"/>
  <c r="ST149" i="4" s="1"/>
  <c r="XZ25" i="4"/>
  <c r="AAO28" i="4"/>
  <c r="AAI62" i="4" s="1"/>
  <c r="AEE92" i="4"/>
  <c r="AEE143" i="4" s="1"/>
  <c r="AEE160" i="4" s="1"/>
  <c r="AEH160" i="4" s="1"/>
  <c r="ADB92" i="4"/>
  <c r="ADM92" i="4" s="1"/>
  <c r="ADA109" i="4"/>
  <c r="ADA126" i="4" s="1"/>
  <c r="ZL159" i="4"/>
  <c r="ZV159" i="4" s="1"/>
  <c r="ZT125" i="4"/>
  <c r="ZN159" i="4" s="1"/>
  <c r="ZY159" i="4" s="1"/>
  <c r="SK78" i="4"/>
  <c r="SR44" i="4"/>
  <c r="ACJ60" i="4"/>
  <c r="ACJ77" i="4" s="1"/>
  <c r="ACK9" i="4"/>
  <c r="ACJ12" i="4"/>
  <c r="UD161" i="4"/>
  <c r="UN161" i="4" s="1"/>
  <c r="UN165" i="4" s="1"/>
  <c r="UL127" i="4"/>
  <c r="UJ131" i="4"/>
  <c r="UD165" i="4" s="1"/>
  <c r="SR112" i="4"/>
  <c r="TN114" i="4"/>
  <c r="TO94" i="4"/>
  <c r="TP94" i="4" s="1"/>
  <c r="UL93" i="4"/>
  <c r="UE22" i="4"/>
  <c r="UE39" i="4" s="1"/>
  <c r="YB10" i="4"/>
  <c r="YB12" i="4" s="1"/>
  <c r="YO24" i="4"/>
  <c r="YO41" i="4" s="1"/>
  <c r="YY41" i="4" s="1"/>
  <c r="AAQ93" i="4"/>
  <c r="AAT93" i="4" s="1"/>
  <c r="ACI28" i="4"/>
  <c r="ACC62" i="4" s="1"/>
  <c r="ACZ110" i="4"/>
  <c r="ADJ110" i="4" s="1"/>
  <c r="ADK110" i="4" s="1"/>
  <c r="AFD95" i="4"/>
  <c r="AFR111" i="4"/>
  <c r="AFR128" i="4" s="1"/>
  <c r="VG46" i="4"/>
  <c r="VA80" i="4" s="1"/>
  <c r="VX128" i="4"/>
  <c r="WH128" i="4" s="1"/>
  <c r="WI128" i="4" s="1"/>
  <c r="WH111" i="4"/>
  <c r="XR39" i="4"/>
  <c r="YB39" i="4" s="1"/>
  <c r="YB22" i="4"/>
  <c r="YC22" i="4" s="1"/>
  <c r="AFS55" i="4"/>
  <c r="AFZ21" i="4"/>
  <c r="AFT55" i="4" s="1"/>
  <c r="TG38" i="4"/>
  <c r="TQ38" i="4" s="1"/>
  <c r="ADH21" i="4"/>
  <c r="ADB55" i="4" s="1"/>
  <c r="ADM55" i="4" s="1"/>
  <c r="VA72" i="4"/>
  <c r="VK72" i="4" s="1"/>
  <c r="VI38" i="4"/>
  <c r="AFQ143" i="4"/>
  <c r="AGA143" i="4" s="1"/>
  <c r="AGA148" i="4" s="1"/>
  <c r="AFY109" i="4"/>
  <c r="AFZ109" i="4" s="1"/>
  <c r="ZR55" i="4"/>
  <c r="ZR72" i="4" s="1"/>
  <c r="ACZ27" i="4"/>
  <c r="ADJ27" i="4" s="1"/>
  <c r="ADJ10" i="4"/>
  <c r="SJ72" i="4"/>
  <c r="ST72" i="4" s="1"/>
  <c r="SR38" i="4"/>
  <c r="SL72" i="4" s="1"/>
  <c r="SW72" i="4" s="1"/>
  <c r="ACK125" i="4"/>
  <c r="SL95" i="4"/>
  <c r="ST95" i="4"/>
  <c r="SU95" i="4" s="1"/>
  <c r="XA61" i="4"/>
  <c r="XA78" i="4" s="1"/>
  <c r="XA12" i="4"/>
  <c r="UL90" i="4"/>
  <c r="UO90" i="4" s="1"/>
  <c r="UJ97" i="4"/>
  <c r="D74" i="1" s="1"/>
  <c r="VI90" i="4"/>
  <c r="VJ90" i="4" s="1"/>
  <c r="VH97" i="4"/>
  <c r="VH148" i="4" s="1"/>
  <c r="SQ147" i="4"/>
  <c r="SQ164" i="4" s="1"/>
  <c r="XC5" i="4"/>
  <c r="ABG98" i="4"/>
  <c r="ABF24" i="4"/>
  <c r="ABP7" i="4"/>
  <c r="ADF142" i="4"/>
  <c r="ADF159" i="4" s="1"/>
  <c r="ADH91" i="4"/>
  <c r="SL91" i="4"/>
  <c r="SM91" i="4" s="1"/>
  <c r="SM108" i="4" s="1"/>
  <c r="SM125" i="4" s="1"/>
  <c r="UK45" i="4"/>
  <c r="UE79" i="4" s="1"/>
  <c r="UL108" i="4"/>
  <c r="UM108" i="4" s="1"/>
  <c r="VB77" i="4"/>
  <c r="XA132" i="4"/>
  <c r="WU166" i="4" s="1"/>
  <c r="XE109" i="4"/>
  <c r="YP159" i="4"/>
  <c r="YQ9" i="4"/>
  <c r="YQ26" i="4" s="1"/>
  <c r="AAK91" i="4"/>
  <c r="AAK108" i="4" s="1"/>
  <c r="AAQ6" i="4"/>
  <c r="AAR6" i="4" s="1"/>
  <c r="ACE96" i="4"/>
  <c r="ACP96" i="4" s="1"/>
  <c r="ACI29" i="4"/>
  <c r="ADA163" i="4"/>
  <c r="ADW158" i="4"/>
  <c r="AEG158" i="4" s="1"/>
  <c r="AET98" i="4"/>
  <c r="AET115" i="4" s="1"/>
  <c r="AET132" i="4" s="1"/>
  <c r="ACK24" i="4"/>
  <c r="ACL24" i="4" s="1"/>
  <c r="WW61" i="4"/>
  <c r="XD27" i="4"/>
  <c r="WX61" i="4" s="1"/>
  <c r="XT113" i="4"/>
  <c r="XT130" i="4" s="1"/>
  <c r="YE130" i="4" s="1"/>
  <c r="YE96" i="4"/>
  <c r="TH143" i="4"/>
  <c r="TO109" i="4"/>
  <c r="TI143" i="4" s="1"/>
  <c r="TT143" i="4" s="1"/>
  <c r="TG23" i="4"/>
  <c r="ABF72" i="4"/>
  <c r="ABP72" i="4" s="1"/>
  <c r="ABN38" i="4"/>
  <c r="ABO38" i="4" s="1"/>
  <c r="SJ58" i="4"/>
  <c r="ST58" i="4" s="1"/>
  <c r="SR24" i="4"/>
  <c r="SL58" i="4" s="1"/>
  <c r="SW58" i="4" s="1"/>
  <c r="WW92" i="4"/>
  <c r="WV109" i="4"/>
  <c r="WV126" i="4" s="1"/>
  <c r="VH144" i="4"/>
  <c r="VH161" i="4" s="1"/>
  <c r="VI93" i="4"/>
  <c r="VI144" i="4" s="1"/>
  <c r="YV56" i="4"/>
  <c r="YV73" i="4" s="1"/>
  <c r="YW5" i="4"/>
  <c r="YX5" i="4" s="1"/>
  <c r="UL44" i="4"/>
  <c r="UM44" i="4" s="1"/>
  <c r="UE78" i="4"/>
  <c r="TH75" i="4"/>
  <c r="TO41" i="4"/>
  <c r="UD58" i="4"/>
  <c r="UN58" i="4" s="1"/>
  <c r="UL24" i="4"/>
  <c r="TI7" i="4"/>
  <c r="TH11" i="4"/>
  <c r="TH13" i="4" s="1"/>
  <c r="AAI160" i="4"/>
  <c r="AAS160" i="4" s="1"/>
  <c r="AAQ126" i="4"/>
  <c r="AAR126" i="4" s="1"/>
  <c r="ZR12" i="4"/>
  <c r="ZR63" i="4" s="1"/>
  <c r="ZR80" i="4" s="1"/>
  <c r="ACE90" i="4"/>
  <c r="ACP90" i="4" s="1"/>
  <c r="ACD97" i="4"/>
  <c r="ACD107" i="4"/>
  <c r="ACD124" i="4" s="1"/>
  <c r="AAQ90" i="4"/>
  <c r="AAR90" i="4" s="1"/>
  <c r="AAP141" i="4"/>
  <c r="AAP158" i="4" s="1"/>
  <c r="AAP97" i="4"/>
  <c r="AAP148" i="4" s="1"/>
  <c r="VI5" i="4"/>
  <c r="VH56" i="4"/>
  <c r="VH73" i="4" s="1"/>
  <c r="AEE9" i="4"/>
  <c r="XY114" i="4"/>
  <c r="WD29" i="4"/>
  <c r="VX63" i="4" s="1"/>
  <c r="VX60" i="4"/>
  <c r="WH60" i="4" s="1"/>
  <c r="WH63" i="4" s="1"/>
  <c r="XB144" i="4"/>
  <c r="XB161" i="4" s="1"/>
  <c r="XC93" i="4"/>
  <c r="AFA29" i="4"/>
  <c r="AEU63" i="4" s="1"/>
  <c r="AEU61" i="4"/>
  <c r="TN46" i="4"/>
  <c r="TH80" i="4" s="1"/>
  <c r="XB58" i="4"/>
  <c r="XB75" i="4" s="1"/>
  <c r="XC7" i="4"/>
  <c r="XC58" i="4" s="1"/>
  <c r="TN12" i="4"/>
  <c r="ADA142" i="4"/>
  <c r="AEC97" i="4"/>
  <c r="XE148" i="4"/>
  <c r="ACJ132" i="4"/>
  <c r="ACD166" i="4" s="1"/>
  <c r="AED59" i="4"/>
  <c r="AED76" i="4" s="1"/>
  <c r="AEE8" i="4"/>
  <c r="ABF159" i="4"/>
  <c r="ABP159" i="4" s="1"/>
  <c r="ABP165" i="4" s="1"/>
  <c r="ABL131" i="4"/>
  <c r="ABF165" i="4" s="1"/>
  <c r="AAO143" i="4"/>
  <c r="AAO160" i="4" s="1"/>
  <c r="AAO97" i="4"/>
  <c r="D81" i="1" s="1"/>
  <c r="UK98" i="4"/>
  <c r="UK149" i="4" s="1"/>
  <c r="UK166" i="4" s="1"/>
  <c r="UL95" i="4"/>
  <c r="UM95" i="4" s="1"/>
  <c r="UF95" i="4"/>
  <c r="XY144" i="4"/>
  <c r="XY161" i="4" s="1"/>
  <c r="XZ93" i="4"/>
  <c r="VI6" i="4"/>
  <c r="VI57" i="4" s="1"/>
  <c r="VH57" i="4"/>
  <c r="VH74" i="4" s="1"/>
  <c r="TO26" i="4"/>
  <c r="TH60" i="4"/>
  <c r="TN29" i="4"/>
  <c r="TH63" i="4" s="1"/>
  <c r="XY29" i="4"/>
  <c r="XS63" i="4" s="1"/>
  <c r="XZ27" i="4"/>
  <c r="SK74" i="4"/>
  <c r="SR40" i="4"/>
  <c r="SS40" i="4" s="1"/>
  <c r="UD108" i="4"/>
  <c r="UF91" i="4"/>
  <c r="UN91" i="4"/>
  <c r="AFW114" i="4"/>
  <c r="AFQ148" i="4" s="1"/>
  <c r="ZM21" i="4"/>
  <c r="ZM38" i="4" s="1"/>
  <c r="ZN4" i="4"/>
  <c r="ZN21" i="4" s="1"/>
  <c r="ZL158" i="4"/>
  <c r="ZV158" i="4" s="1"/>
  <c r="ZR131" i="4"/>
  <c r="VB61" i="4"/>
  <c r="VI27" i="4"/>
  <c r="VJ27" i="4" s="1"/>
  <c r="UE112" i="4"/>
  <c r="UE129" i="4" s="1"/>
  <c r="UE98" i="4"/>
  <c r="VG141" i="4"/>
  <c r="VG158" i="4" s="1"/>
  <c r="VG97" i="4"/>
  <c r="VI97" i="4" s="1"/>
  <c r="E75" i="1" s="1"/>
  <c r="SL94" i="4"/>
  <c r="SL111" i="4" s="1"/>
  <c r="ST94" i="4"/>
  <c r="SJ111" i="4"/>
  <c r="ST111" i="4" s="1"/>
  <c r="SU111" i="4" s="1"/>
  <c r="TQ92" i="4"/>
  <c r="UE97" i="4"/>
  <c r="UE114" i="4" s="1"/>
  <c r="UE131" i="4" s="1"/>
  <c r="UF7" i="4"/>
  <c r="UG7" i="4" s="1"/>
  <c r="UG24" i="4" s="1"/>
  <c r="UG41" i="4" s="1"/>
  <c r="VH141" i="4"/>
  <c r="VH158" i="4" s="1"/>
  <c r="VI43" i="4"/>
  <c r="VC77" i="4" s="1"/>
  <c r="VN77" i="4" s="1"/>
  <c r="YW6" i="4"/>
  <c r="YZ6" i="4" s="1"/>
  <c r="ZS144" i="4"/>
  <c r="ZS161" i="4" s="1"/>
  <c r="ACK41" i="4"/>
  <c r="AEE10" i="4"/>
  <c r="AEF10" i="4" s="1"/>
  <c r="AFB9" i="4"/>
  <c r="AEU76" i="4"/>
  <c r="AFW45" i="4"/>
  <c r="AFQ79" i="4" s="1"/>
  <c r="ACK6" i="4"/>
  <c r="ACJ57" i="4"/>
  <c r="ACJ74" i="4" s="1"/>
  <c r="WU24" i="4"/>
  <c r="XE7" i="4"/>
  <c r="AFW29" i="4"/>
  <c r="AFQ63" i="4" s="1"/>
  <c r="SJ97" i="4"/>
  <c r="SJ114" i="4" s="1"/>
  <c r="SJ131" i="4" s="1"/>
  <c r="WF108" i="4"/>
  <c r="SP114" i="4"/>
  <c r="SJ148" i="4" s="1"/>
  <c r="TO22" i="4"/>
  <c r="TP22" i="4" s="1"/>
  <c r="UF8" i="4"/>
  <c r="UQ8" i="4" s="1"/>
  <c r="VA12" i="4"/>
  <c r="AAK9" i="4"/>
  <c r="AAP57" i="4"/>
  <c r="AAP74" i="4" s="1"/>
  <c r="ACZ60" i="4"/>
  <c r="ADJ60" i="4" s="1"/>
  <c r="ZT124" i="4"/>
  <c r="AFA12" i="4"/>
  <c r="ADH9" i="4"/>
  <c r="UE55" i="4"/>
  <c r="VI124" i="4"/>
  <c r="VJ124" i="4" s="1"/>
  <c r="ZT4" i="4"/>
  <c r="ZU4" i="4" s="1"/>
  <c r="TN28" i="4"/>
  <c r="TH62" i="4" s="1"/>
  <c r="UD11" i="4"/>
  <c r="VI111" i="4"/>
  <c r="VL111" i="4" s="1"/>
  <c r="ZS11" i="4"/>
  <c r="ZS62" i="4" s="1"/>
  <c r="WF124" i="4"/>
  <c r="UD97" i="4"/>
  <c r="TQ79" i="4"/>
  <c r="XY131" i="4"/>
  <c r="AEE6" i="4"/>
  <c r="AEF6" i="4" s="1"/>
  <c r="TO93" i="4"/>
  <c r="TP93" i="4" s="1"/>
  <c r="SQ11" i="4"/>
  <c r="SQ28" i="4"/>
  <c r="TQ94" i="4"/>
  <c r="UN8" i="4"/>
  <c r="YB165" i="4"/>
  <c r="YP11" i="4"/>
  <c r="ADW97" i="4"/>
  <c r="ADW114" i="4" s="1"/>
  <c r="ADW131" i="4" s="1"/>
  <c r="ST148" i="4"/>
  <c r="SK97" i="4"/>
  <c r="SK114" i="4" s="1"/>
  <c r="SK131" i="4" s="1"/>
  <c r="TO5" i="4"/>
  <c r="TO56" i="4" s="1"/>
  <c r="TO73" i="4" s="1"/>
  <c r="TR73" i="4" s="1"/>
  <c r="TN131" i="4"/>
  <c r="TH165" i="4" s="1"/>
  <c r="TI94" i="4"/>
  <c r="AAI97" i="4"/>
  <c r="AAI114" i="4" s="1"/>
  <c r="AAI131" i="4" s="1"/>
  <c r="ADY90" i="4"/>
  <c r="ADY107" i="4" s="1"/>
  <c r="ADY124" i="4" s="1"/>
  <c r="AEJ124" i="4" s="1"/>
  <c r="AEV6" i="4"/>
  <c r="AEW6" i="4" s="1"/>
  <c r="AEW23" i="4" s="1"/>
  <c r="AEW40" i="4" s="1"/>
  <c r="ABH8" i="4"/>
  <c r="WF109" i="4"/>
  <c r="ZR28" i="4"/>
  <c r="ACJ97" i="4"/>
  <c r="TQ148" i="4"/>
  <c r="UK11" i="4"/>
  <c r="UK62" i="4" s="1"/>
  <c r="SL5" i="4"/>
  <c r="SL22" i="4" s="1"/>
  <c r="SL39" i="4" s="1"/>
  <c r="SW39" i="4" s="1"/>
  <c r="WF110" i="4"/>
  <c r="VZ144" i="4" s="1"/>
  <c r="WK144" i="4" s="1"/>
  <c r="AAJ97" i="4"/>
  <c r="AAJ114" i="4" s="1"/>
  <c r="AAJ131" i="4" s="1"/>
  <c r="AEE109" i="4"/>
  <c r="XC26" i="4"/>
  <c r="ACK111" i="4"/>
  <c r="ZT10" i="4"/>
  <c r="XY11" i="4"/>
  <c r="UF94" i="4"/>
  <c r="UQ94" i="4" s="1"/>
  <c r="XS74" i="4"/>
  <c r="XZ40" i="4"/>
  <c r="ABG160" i="4"/>
  <c r="ABN126" i="4"/>
  <c r="ABM131" i="4"/>
  <c r="ACI11" i="4"/>
  <c r="ACI55" i="4"/>
  <c r="ACI72" i="4" s="1"/>
  <c r="XS57" i="4"/>
  <c r="XZ23" i="4"/>
  <c r="XY28" i="4"/>
  <c r="XS62" i="4" s="1"/>
  <c r="WU97" i="4"/>
  <c r="XE90" i="4"/>
  <c r="ADW109" i="4"/>
  <c r="AEG92" i="4"/>
  <c r="YP158" i="4"/>
  <c r="YV131" i="4"/>
  <c r="AAP114" i="4"/>
  <c r="AAJ148" i="4" s="1"/>
  <c r="AAJ141" i="4"/>
  <c r="AAQ107" i="4"/>
  <c r="AAK141" i="4" s="1"/>
  <c r="AAV141" i="4" s="1"/>
  <c r="ADW141" i="4"/>
  <c r="AEG141" i="4" s="1"/>
  <c r="AEC114" i="4"/>
  <c r="ABN111" i="4"/>
  <c r="ACI132" i="4"/>
  <c r="AEG4" i="4"/>
  <c r="AET25" i="4"/>
  <c r="AET42" i="4" s="1"/>
  <c r="AFD42" i="4" s="1"/>
  <c r="AAS4" i="4"/>
  <c r="AAI21" i="4"/>
  <c r="AAS21" i="4" s="1"/>
  <c r="ADX21" i="4"/>
  <c r="ADX38" i="4" s="1"/>
  <c r="ADX11" i="4"/>
  <c r="AAQ43" i="4"/>
  <c r="AAP46" i="4"/>
  <c r="AAK92" i="4"/>
  <c r="AAJ109" i="4"/>
  <c r="AAJ126" i="4" s="1"/>
  <c r="ACD77" i="4"/>
  <c r="ACK43" i="4"/>
  <c r="ZM57" i="4"/>
  <c r="ZT23" i="4"/>
  <c r="ZU23" i="4" s="1"/>
  <c r="TO111" i="4"/>
  <c r="TP111" i="4" s="1"/>
  <c r="ZR149" i="4"/>
  <c r="ZR166" i="4" s="1"/>
  <c r="ADX97" i="4"/>
  <c r="ABG111" i="4"/>
  <c r="ABG128" i="4" s="1"/>
  <c r="ABH94" i="4"/>
  <c r="ABG110" i="4"/>
  <c r="ABG127" i="4" s="1"/>
  <c r="ABH93" i="4"/>
  <c r="AET108" i="4"/>
  <c r="AET125" i="4" s="1"/>
  <c r="AFD125" i="4" s="1"/>
  <c r="AFD91" i="4"/>
  <c r="ACI46" i="4"/>
  <c r="ACC80" i="4" s="1"/>
  <c r="ACC77" i="4"/>
  <c r="ACM77" i="4" s="1"/>
  <c r="ACM80" i="4" s="1"/>
  <c r="YU12" i="4"/>
  <c r="YU60" i="4"/>
  <c r="YU77" i="4" s="1"/>
  <c r="YW9" i="4"/>
  <c r="ACK38" i="4"/>
  <c r="ACJ45" i="4"/>
  <c r="ACD79" i="4" s="1"/>
  <c r="TH107" i="4"/>
  <c r="TH124" i="4" s="1"/>
  <c r="TI90" i="4"/>
  <c r="SP131" i="4"/>
  <c r="SJ112" i="4"/>
  <c r="SJ129" i="4" s="1"/>
  <c r="ST129" i="4" s="1"/>
  <c r="SR21" i="4"/>
  <c r="SQ97" i="4"/>
  <c r="SQ148" i="4" s="1"/>
  <c r="P28" i="1"/>
  <c r="VX112" i="4"/>
  <c r="WH112" i="4" s="1"/>
  <c r="WD45" i="4"/>
  <c r="VX79" i="4" s="1"/>
  <c r="WF10" i="4"/>
  <c r="VX143" i="4"/>
  <c r="WH143" i="4" s="1"/>
  <c r="WH148" i="4" s="1"/>
  <c r="WE12" i="4"/>
  <c r="WE63" i="4" s="1"/>
  <c r="VX158" i="4"/>
  <c r="WH158" i="4" s="1"/>
  <c r="WH165" i="4" s="1"/>
  <c r="XB97" i="4"/>
  <c r="XZ5" i="4"/>
  <c r="YC5" i="4" s="1"/>
  <c r="YV114" i="4"/>
  <c r="YP148" i="4" s="1"/>
  <c r="AAI111" i="4"/>
  <c r="ACJ46" i="4"/>
  <c r="ACD80" i="4" s="1"/>
  <c r="ADG114" i="4"/>
  <c r="ADA148" i="4" s="1"/>
  <c r="ACZ143" i="4"/>
  <c r="ADJ143" i="4" s="1"/>
  <c r="ADH109" i="4"/>
  <c r="ADB143" i="4" s="1"/>
  <c r="ADM143" i="4" s="1"/>
  <c r="ADF11" i="4"/>
  <c r="D37" i="1" s="1"/>
  <c r="ADH7" i="4"/>
  <c r="ADW143" i="4"/>
  <c r="AEG143" i="4" s="1"/>
  <c r="AFA46" i="4"/>
  <c r="AFB5" i="4"/>
  <c r="AEV8" i="4"/>
  <c r="AEW8" i="4" s="1"/>
  <c r="AEW25" i="4" s="1"/>
  <c r="AEW42" i="4" s="1"/>
  <c r="ZS143" i="4"/>
  <c r="ZS160" i="4" s="1"/>
  <c r="ZT92" i="4"/>
  <c r="ZU92" i="4" s="1"/>
  <c r="ZR45" i="4"/>
  <c r="ACL40" i="4"/>
  <c r="ACF74" i="4" s="1"/>
  <c r="XA55" i="4"/>
  <c r="XA72" i="4" s="1"/>
  <c r="XA11" i="4"/>
  <c r="SR94" i="4"/>
  <c r="SS94" i="4" s="1"/>
  <c r="SK55" i="4"/>
  <c r="TG146" i="4"/>
  <c r="TQ146" i="4" s="1"/>
  <c r="TQ149" i="4" s="1"/>
  <c r="TN97" i="4"/>
  <c r="VI113" i="4"/>
  <c r="VC147" i="4" s="1"/>
  <c r="VZ109" i="4"/>
  <c r="WK109" i="4" s="1"/>
  <c r="WD131" i="4"/>
  <c r="XY56" i="4"/>
  <c r="XY73" i="4" s="1"/>
  <c r="YQ92" i="4"/>
  <c r="YR92" i="4" s="1"/>
  <c r="YR109" i="4" s="1"/>
  <c r="YR126" i="4" s="1"/>
  <c r="YU45" i="4"/>
  <c r="YO79" i="4" s="1"/>
  <c r="ZM112" i="4"/>
  <c r="ZM129" i="4" s="1"/>
  <c r="ZL22" i="4"/>
  <c r="AAI11" i="4"/>
  <c r="ABL28" i="4"/>
  <c r="ABL30" i="4" s="1"/>
  <c r="ABF64" i="4" s="1"/>
  <c r="ACK126" i="4"/>
  <c r="ACL126" i="4" s="1"/>
  <c r="ACJ59" i="4"/>
  <c r="ACJ76" i="4" s="1"/>
  <c r="ADG143" i="4"/>
  <c r="ADG160" i="4" s="1"/>
  <c r="ADG46" i="4"/>
  <c r="AEG91" i="4"/>
  <c r="AEE25" i="4"/>
  <c r="AEF25" i="4" s="1"/>
  <c r="AED57" i="4"/>
  <c r="AED74" i="4" s="1"/>
  <c r="AFR163" i="4"/>
  <c r="AFX144" i="4"/>
  <c r="AFX161" i="4" s="1"/>
  <c r="YO107" i="4"/>
  <c r="YY90" i="4"/>
  <c r="XE8" i="4"/>
  <c r="WU25" i="4"/>
  <c r="AFW132" i="4"/>
  <c r="AFQ166" i="4" s="1"/>
  <c r="ACD110" i="4"/>
  <c r="ACD127" i="4" s="1"/>
  <c r="ACE93" i="4"/>
  <c r="ACF93" i="4" s="1"/>
  <c r="ACF110" i="4" s="1"/>
  <c r="ACF127" i="4" s="1"/>
  <c r="ADX25" i="4"/>
  <c r="ADX42" i="4" s="1"/>
  <c r="ADY8" i="4"/>
  <c r="ABG164" i="4"/>
  <c r="ABN130" i="4"/>
  <c r="ABF110" i="4"/>
  <c r="ABP93" i="4"/>
  <c r="ADJ9" i="4"/>
  <c r="ACZ12" i="4"/>
  <c r="ACZ29" i="4" s="1"/>
  <c r="ACZ46" i="4" s="1"/>
  <c r="ADJ4" i="4"/>
  <c r="ACZ21" i="4"/>
  <c r="ADJ21" i="4" s="1"/>
  <c r="AFR109" i="4"/>
  <c r="AFR126" i="4" s="1"/>
  <c r="AFR97" i="4"/>
  <c r="ADA11" i="4"/>
  <c r="ADA21" i="4"/>
  <c r="ADA38" i="4" s="1"/>
  <c r="WF127" i="4"/>
  <c r="WE131" i="4"/>
  <c r="WE133" i="4" s="1"/>
  <c r="AFQ107" i="4"/>
  <c r="AGA90" i="4"/>
  <c r="AFQ97" i="4"/>
  <c r="AFQ114" i="4" s="1"/>
  <c r="AFQ131" i="4" s="1"/>
  <c r="AFS90" i="4"/>
  <c r="VK90" i="4"/>
  <c r="VC90" i="4"/>
  <c r="VN90" i="4" s="1"/>
  <c r="VA97" i="4"/>
  <c r="VA114" i="4" s="1"/>
  <c r="VA131" i="4" s="1"/>
  <c r="VX76" i="4"/>
  <c r="WH76" i="4" s="1"/>
  <c r="WF42" i="4"/>
  <c r="VZ76" i="4" s="1"/>
  <c r="WK76" i="4" s="1"/>
  <c r="WU147" i="4"/>
  <c r="XE147" i="4" s="1"/>
  <c r="XE149" i="4" s="1"/>
  <c r="XE150" i="4" s="1"/>
  <c r="XC113" i="4"/>
  <c r="XD113" i="4" s="1"/>
  <c r="ABF142" i="4"/>
  <c r="ABP142" i="4" s="1"/>
  <c r="ABP148" i="4" s="1"/>
  <c r="ABL114" i="4"/>
  <c r="ABF148" i="4" s="1"/>
  <c r="ABN108" i="4"/>
  <c r="ABH142" i="4" s="1"/>
  <c r="AFQ58" i="4"/>
  <c r="AGA58" i="4" s="1"/>
  <c r="AFW28" i="4"/>
  <c r="AFQ62" i="4" s="1"/>
  <c r="ACI147" i="4"/>
  <c r="ACI164" i="4" s="1"/>
  <c r="ACI98" i="4"/>
  <c r="ACK96" i="4"/>
  <c r="ACL96" i="4" s="1"/>
  <c r="YP107" i="4"/>
  <c r="YP124" i="4" s="1"/>
  <c r="YQ90" i="4"/>
  <c r="YQ107" i="4" s="1"/>
  <c r="VB164" i="4"/>
  <c r="VI130" i="4"/>
  <c r="VI126" i="4"/>
  <c r="VB160" i="4"/>
  <c r="ADG45" i="4"/>
  <c r="ADA79" i="4" s="1"/>
  <c r="AAJ60" i="4"/>
  <c r="AAQ26" i="4"/>
  <c r="XB28" i="4"/>
  <c r="XR24" i="4"/>
  <c r="YB7" i="4"/>
  <c r="XT7" i="4"/>
  <c r="XU7" i="4" s="1"/>
  <c r="XU24" i="4" s="1"/>
  <c r="XU41" i="4" s="1"/>
  <c r="VA159" i="4"/>
  <c r="VK159" i="4" s="1"/>
  <c r="VG131" i="4"/>
  <c r="XR141" i="4"/>
  <c r="YB141" i="4" s="1"/>
  <c r="YB148" i="4" s="1"/>
  <c r="XX114" i="4"/>
  <c r="XR148" i="4" s="1"/>
  <c r="YU147" i="4"/>
  <c r="YU164" i="4" s="1"/>
  <c r="YW96" i="4"/>
  <c r="YW147" i="4" s="1"/>
  <c r="YW164" i="4" s="1"/>
  <c r="AAO61" i="4"/>
  <c r="AAO78" i="4" s="1"/>
  <c r="AAQ10" i="4"/>
  <c r="YP61" i="4"/>
  <c r="YW27" i="4"/>
  <c r="YQ61" i="4" s="1"/>
  <c r="ZB61" i="4" s="1"/>
  <c r="AED12" i="4"/>
  <c r="AED63" i="4" s="1"/>
  <c r="AED61" i="4"/>
  <c r="AED78" i="4" s="1"/>
  <c r="XC107" i="4"/>
  <c r="WV141" i="4"/>
  <c r="AFY7" i="4"/>
  <c r="AFX58" i="4"/>
  <c r="AFX75" i="4" s="1"/>
  <c r="AFX11" i="4"/>
  <c r="XB59" i="4"/>
  <c r="XB76" i="4" s="1"/>
  <c r="XC8" i="4"/>
  <c r="TO40" i="4"/>
  <c r="ADH8" i="4"/>
  <c r="ADK8" i="4" s="1"/>
  <c r="ACY88" i="4"/>
  <c r="ACY105" i="4" s="1"/>
  <c r="ACY122" i="4" s="1"/>
  <c r="AFP88" i="4"/>
  <c r="AFP105" i="4" s="1"/>
  <c r="AFP122" i="4" s="1"/>
  <c r="YN88" i="4"/>
  <c r="YN105" i="4" s="1"/>
  <c r="YN122" i="4" s="1"/>
  <c r="WT88" i="4"/>
  <c r="WT105" i="4" s="1"/>
  <c r="WT122" i="4" s="1"/>
  <c r="ACB88" i="4"/>
  <c r="ACB105" i="4" s="1"/>
  <c r="ACB122" i="4" s="1"/>
  <c r="XQ88" i="4"/>
  <c r="XQ105" i="4" s="1"/>
  <c r="XQ122" i="4" s="1"/>
  <c r="AES88" i="4"/>
  <c r="AES105" i="4" s="1"/>
  <c r="AES122" i="4" s="1"/>
  <c r="ABE88" i="4"/>
  <c r="ABE105" i="4" s="1"/>
  <c r="ABE122" i="4" s="1"/>
  <c r="ZK88" i="4"/>
  <c r="ZK105" i="4" s="1"/>
  <c r="ZK122" i="4" s="1"/>
  <c r="VW88" i="4"/>
  <c r="VW105" i="4" s="1"/>
  <c r="VW122" i="4" s="1"/>
  <c r="UC88" i="4"/>
  <c r="UC105" i="4" s="1"/>
  <c r="UC122" i="4" s="1"/>
  <c r="SI88" i="4"/>
  <c r="SI105" i="4" s="1"/>
  <c r="SI122" i="4" s="1"/>
  <c r="AAH88" i="4"/>
  <c r="AAH105" i="4" s="1"/>
  <c r="AAH122" i="4" s="1"/>
  <c r="UZ88" i="4"/>
  <c r="UZ105" i="4" s="1"/>
  <c r="UZ122" i="4" s="1"/>
  <c r="ADV88" i="4"/>
  <c r="ADV105" i="4" s="1"/>
  <c r="ADV122" i="4" s="1"/>
  <c r="TF88" i="4"/>
  <c r="TF105" i="4" s="1"/>
  <c r="TF122" i="4" s="1"/>
  <c r="AAJ112" i="4"/>
  <c r="AAJ129" i="4" s="1"/>
  <c r="AAJ98" i="4"/>
  <c r="AAJ99" i="4" s="1"/>
  <c r="AAK95" i="4"/>
  <c r="AAV95" i="4" s="1"/>
  <c r="ADW24" i="4"/>
  <c r="AEG7" i="4"/>
  <c r="ADW60" i="4"/>
  <c r="AEG60" i="4" s="1"/>
  <c r="AEG63" i="4" s="1"/>
  <c r="AEC29" i="4"/>
  <c r="VY110" i="4"/>
  <c r="VY127" i="4" s="1"/>
  <c r="VZ93" i="4"/>
  <c r="VZ110" i="4" s="1"/>
  <c r="AFR145" i="4"/>
  <c r="AFY111" i="4"/>
  <c r="ZL60" i="4"/>
  <c r="ZV60" i="4" s="1"/>
  <c r="ZR29" i="4"/>
  <c r="ZL63" i="4" s="1"/>
  <c r="ACD27" i="4"/>
  <c r="ACD44" i="4" s="1"/>
  <c r="ACE10" i="4"/>
  <c r="ACE27" i="4" s="1"/>
  <c r="ABL144" i="4"/>
  <c r="ABL161" i="4" s="1"/>
  <c r="ABN93" i="4"/>
  <c r="XS21" i="4"/>
  <c r="XS38" i="4" s="1"/>
  <c r="XS11" i="4"/>
  <c r="VX113" i="4"/>
  <c r="WH96" i="4"/>
  <c r="WI96" i="4" s="1"/>
  <c r="XS145" i="4"/>
  <c r="XZ111" i="4"/>
  <c r="ACH122" i="4"/>
  <c r="ACB156" i="4" s="1"/>
  <c r="ABK122" i="4"/>
  <c r="ABE156" i="4" s="1"/>
  <c r="AEY122" i="4"/>
  <c r="AES156" i="4" s="1"/>
  <c r="AFV122" i="4"/>
  <c r="AFP156" i="4" s="1"/>
  <c r="AEB122" i="4"/>
  <c r="ADV156" i="4" s="1"/>
  <c r="ADE122" i="4"/>
  <c r="ACY156" i="4" s="1"/>
  <c r="AAN122" i="4"/>
  <c r="AAH156" i="4" s="1"/>
  <c r="XW122" i="4"/>
  <c r="XQ156" i="4" s="1"/>
  <c r="WZ122" i="4"/>
  <c r="WT156" i="4" s="1"/>
  <c r="ZQ122" i="4"/>
  <c r="ZK156" i="4" s="1"/>
  <c r="SO122" i="4"/>
  <c r="SI156" i="4" s="1"/>
  <c r="UI122" i="4"/>
  <c r="UC156" i="4" s="1"/>
  <c r="TL122" i="4"/>
  <c r="TF156" i="4" s="1"/>
  <c r="YT122" i="4"/>
  <c r="YN156" i="4" s="1"/>
  <c r="VF122" i="4"/>
  <c r="UZ156" i="4" s="1"/>
  <c r="WC122" i="4"/>
  <c r="VW156" i="4" s="1"/>
  <c r="AFR27" i="4"/>
  <c r="AFR44" i="4" s="1"/>
  <c r="SP132" i="4"/>
  <c r="SJ166" i="4" s="1"/>
  <c r="AFQ22" i="4"/>
  <c r="AGA5" i="4"/>
  <c r="AFQ11" i="4"/>
  <c r="AFQ13" i="4" s="1"/>
  <c r="AFQ30" i="4" s="1"/>
  <c r="AFQ47" i="4" s="1"/>
  <c r="ACC24" i="4"/>
  <c r="ACM7" i="4"/>
  <c r="XR55" i="4"/>
  <c r="YB55" i="4" s="1"/>
  <c r="YB62" i="4" s="1"/>
  <c r="XX28" i="4"/>
  <c r="ZT41" i="4"/>
  <c r="ZL75" i="4"/>
  <c r="ZV75" i="4" s="1"/>
  <c r="ZV79" i="4" s="1"/>
  <c r="ACD57" i="4"/>
  <c r="ACK23" i="4"/>
  <c r="UJ45" i="4"/>
  <c r="WD114" i="4"/>
  <c r="VX148" i="4" s="1"/>
  <c r="YV97" i="4"/>
  <c r="ADG97" i="4"/>
  <c r="ADG148" i="4" s="1"/>
  <c r="AFB25" i="4"/>
  <c r="AET39" i="4"/>
  <c r="AFD39" i="4" s="1"/>
  <c r="AFD22" i="4"/>
  <c r="AFP2" i="4"/>
  <c r="AFP19" i="4" s="1"/>
  <c r="AFP36" i="4" s="1"/>
  <c r="ZK2" i="4"/>
  <c r="ZK19" i="4" s="1"/>
  <c r="ZK36" i="4" s="1"/>
  <c r="AES2" i="4"/>
  <c r="AES19" i="4" s="1"/>
  <c r="AES36" i="4" s="1"/>
  <c r="ACY2" i="4"/>
  <c r="ACY19" i="4" s="1"/>
  <c r="ACY36" i="4" s="1"/>
  <c r="ACB2" i="4"/>
  <c r="ACB19" i="4" s="1"/>
  <c r="ACB36" i="4" s="1"/>
  <c r="ADV2" i="4"/>
  <c r="ADV19" i="4" s="1"/>
  <c r="ADV36" i="4" s="1"/>
  <c r="AAH2" i="4"/>
  <c r="AAH19" i="4" s="1"/>
  <c r="AAH36" i="4" s="1"/>
  <c r="WT2" i="4"/>
  <c r="WT19" i="4" s="1"/>
  <c r="WT36" i="4" s="1"/>
  <c r="YN2" i="4"/>
  <c r="YN19" i="4" s="1"/>
  <c r="YN36" i="4" s="1"/>
  <c r="SI2" i="4"/>
  <c r="SI19" i="4" s="1"/>
  <c r="SI36" i="4" s="1"/>
  <c r="XQ2" i="4"/>
  <c r="XQ19" i="4" s="1"/>
  <c r="XQ36" i="4" s="1"/>
  <c r="TF2" i="4"/>
  <c r="TF19" i="4" s="1"/>
  <c r="TF36" i="4" s="1"/>
  <c r="UZ2" i="4"/>
  <c r="UZ19" i="4" s="1"/>
  <c r="UZ36" i="4" s="1"/>
  <c r="ABE2" i="4"/>
  <c r="ABE19" i="4" s="1"/>
  <c r="ABE36" i="4" s="1"/>
  <c r="VW2" i="4"/>
  <c r="VW19" i="4" s="1"/>
  <c r="VW36" i="4" s="1"/>
  <c r="UC2" i="4"/>
  <c r="UC19" i="4" s="1"/>
  <c r="UC36" i="4" s="1"/>
  <c r="TO92" i="4"/>
  <c r="UE111" i="4"/>
  <c r="UE128" i="4" s="1"/>
  <c r="UE109" i="4"/>
  <c r="UE126" i="4" s="1"/>
  <c r="UK29" i="4"/>
  <c r="VX12" i="4"/>
  <c r="WV113" i="4"/>
  <c r="WV130" i="4" s="1"/>
  <c r="WU107" i="4"/>
  <c r="XZ90" i="4"/>
  <c r="XZ141" i="4" s="1"/>
  <c r="XZ158" i="4" s="1"/>
  <c r="YC158" i="4" s="1"/>
  <c r="YW90" i="4"/>
  <c r="YX90" i="4" s="1"/>
  <c r="YO146" i="4"/>
  <c r="YY146" i="4" s="1"/>
  <c r="YY149" i="4" s="1"/>
  <c r="AAJ77" i="4"/>
  <c r="AAJ11" i="4"/>
  <c r="AAK11" i="4" s="1"/>
  <c r="ACD163" i="4"/>
  <c r="ACK94" i="4"/>
  <c r="ACL94" i="4" s="1"/>
  <c r="ACE7" i="4"/>
  <c r="ACE24" i="4" s="1"/>
  <c r="ADH93" i="4"/>
  <c r="ADH144" i="4" s="1"/>
  <c r="ADH161" i="4" s="1"/>
  <c r="ADK161" i="4" s="1"/>
  <c r="ADH110" i="4"/>
  <c r="ADW108" i="4"/>
  <c r="AEG108" i="4" s="1"/>
  <c r="AFB24" i="4"/>
  <c r="AEV58" i="4" s="1"/>
  <c r="AFG58" i="4" s="1"/>
  <c r="AEU23" i="4"/>
  <c r="AEU40" i="4" s="1"/>
  <c r="AFX132" i="4"/>
  <c r="AFX46" i="4"/>
  <c r="AFY92" i="4"/>
  <c r="AFZ92" i="4" s="1"/>
  <c r="UN112" i="4"/>
  <c r="UL26" i="4"/>
  <c r="UF60" i="4" s="1"/>
  <c r="ADW164" i="4"/>
  <c r="AEG164" i="4" s="1"/>
  <c r="AEG166" i="4" s="1"/>
  <c r="AEC132" i="4"/>
  <c r="ADW166" i="4" s="1"/>
  <c r="AAO56" i="4"/>
  <c r="AAO73" i="4" s="1"/>
  <c r="AAO11" i="4"/>
  <c r="AAO62" i="4" s="1"/>
  <c r="AAO79" i="4" s="1"/>
  <c r="AAQ5" i="4"/>
  <c r="ZL41" i="4"/>
  <c r="ZV41" i="4" s="1"/>
  <c r="ZV24" i="4"/>
  <c r="ADB5" i="4"/>
  <c r="ADA22" i="4"/>
  <c r="ADA39" i="4" s="1"/>
  <c r="ZL110" i="4"/>
  <c r="ZV93" i="4"/>
  <c r="ABL57" i="4"/>
  <c r="ABL74" i="4" s="1"/>
  <c r="ABN6" i="4"/>
  <c r="ABG78" i="4"/>
  <c r="ABN44" i="4"/>
  <c r="VB58" i="4"/>
  <c r="VI24" i="4"/>
  <c r="VC58" i="4" s="1"/>
  <c r="VN58" i="4" s="1"/>
  <c r="VY22" i="4"/>
  <c r="VY39" i="4" s="1"/>
  <c r="VZ5" i="4"/>
  <c r="SW5" i="4"/>
  <c r="VY112" i="4"/>
  <c r="VY129" i="4" s="1"/>
  <c r="VY98" i="4"/>
  <c r="XX61" i="4"/>
  <c r="XX78" i="4" s="1"/>
  <c r="XZ10" i="4"/>
  <c r="ABG77" i="4"/>
  <c r="ABN43" i="4"/>
  <c r="ABM46" i="4"/>
  <c r="ABM47" i="4" s="1"/>
  <c r="XS72" i="4"/>
  <c r="XZ38" i="4"/>
  <c r="XY45" i="4"/>
  <c r="XZ43" i="4"/>
  <c r="YP56" i="4"/>
  <c r="YV28" i="4"/>
  <c r="XB45" i="4"/>
  <c r="ZL11" i="4"/>
  <c r="ZL28" i="4" s="1"/>
  <c r="ZL45" i="4" s="1"/>
  <c r="AAS7" i="4"/>
  <c r="AFA11" i="4"/>
  <c r="AFA62" i="4" s="1"/>
  <c r="AFS7" i="4"/>
  <c r="AFR24" i="4"/>
  <c r="AFR41" i="4" s="1"/>
  <c r="AAI142" i="4"/>
  <c r="AAS142" i="4" s="1"/>
  <c r="AAS148" i="4" s="1"/>
  <c r="AAO114" i="4"/>
  <c r="ZR141" i="4"/>
  <c r="ZR97" i="4"/>
  <c r="D80" i="1" s="1"/>
  <c r="AFX45" i="4"/>
  <c r="AFR79" i="4" s="1"/>
  <c r="AFY38" i="4"/>
  <c r="AFR72" i="4"/>
  <c r="UK97" i="4"/>
  <c r="VX98" i="4"/>
  <c r="VX115" i="4" s="1"/>
  <c r="VX132" i="4" s="1"/>
  <c r="ABP10" i="4"/>
  <c r="ABF27" i="4"/>
  <c r="ABF12" i="4"/>
  <c r="ABH10" i="4"/>
  <c r="ABH27" i="4" s="1"/>
  <c r="ADW113" i="4"/>
  <c r="AEG96" i="4"/>
  <c r="XH96" i="4"/>
  <c r="WW113" i="4"/>
  <c r="ABP94" i="4"/>
  <c r="ABF111" i="4"/>
  <c r="WD141" i="4"/>
  <c r="WD158" i="4" s="1"/>
  <c r="WF90" i="4"/>
  <c r="WG90" i="4" s="1"/>
  <c r="AFR76" i="4"/>
  <c r="AFY42" i="4"/>
  <c r="VH98" i="4"/>
  <c r="VH146" i="4"/>
  <c r="VH163" i="4" s="1"/>
  <c r="VI95" i="4"/>
  <c r="VI146" i="4" s="1"/>
  <c r="VI163" i="4" s="1"/>
  <c r="AAP12" i="4"/>
  <c r="AAP63" i="4" s="1"/>
  <c r="AAP80" i="4" s="1"/>
  <c r="AAQ9" i="4"/>
  <c r="AAT9" i="4" s="1"/>
  <c r="AAP60" i="4"/>
  <c r="AAP77" i="4" s="1"/>
  <c r="XX45" i="4"/>
  <c r="XR73" i="4"/>
  <c r="YB73" i="4" s="1"/>
  <c r="YB79" i="4" s="1"/>
  <c r="VB72" i="4"/>
  <c r="VH45" i="4"/>
  <c r="XS76" i="4"/>
  <c r="XZ42" i="4"/>
  <c r="AFV88" i="4"/>
  <c r="AFV139" i="4" s="1"/>
  <c r="AFV156" i="4" s="1"/>
  <c r="ABK88" i="4"/>
  <c r="ABK139" i="4" s="1"/>
  <c r="ABK156" i="4" s="1"/>
  <c r="ACH88" i="4"/>
  <c r="ACH139" i="4" s="1"/>
  <c r="ACH156" i="4" s="1"/>
  <c r="AEB88" i="4"/>
  <c r="AEB139" i="4" s="1"/>
  <c r="AEB156" i="4" s="1"/>
  <c r="YT88" i="4"/>
  <c r="YT139" i="4" s="1"/>
  <c r="YT156" i="4" s="1"/>
  <c r="AEY88" i="4"/>
  <c r="AEY139" i="4" s="1"/>
  <c r="AEY156" i="4" s="1"/>
  <c r="ADE88" i="4"/>
  <c r="ADE139" i="4" s="1"/>
  <c r="ADE156" i="4" s="1"/>
  <c r="ZQ88" i="4"/>
  <c r="ZQ139" i="4" s="1"/>
  <c r="ZQ156" i="4" s="1"/>
  <c r="AAN88" i="4"/>
  <c r="AAN139" i="4" s="1"/>
  <c r="AAN156" i="4" s="1"/>
  <c r="XW88" i="4"/>
  <c r="XW139" i="4" s="1"/>
  <c r="XW156" i="4" s="1"/>
  <c r="VF88" i="4"/>
  <c r="VF139" i="4" s="1"/>
  <c r="VF156" i="4" s="1"/>
  <c r="WC88" i="4"/>
  <c r="WC139" i="4" s="1"/>
  <c r="WC156" i="4" s="1"/>
  <c r="UI88" i="4"/>
  <c r="UI139" i="4" s="1"/>
  <c r="UI156" i="4" s="1"/>
  <c r="WZ88" i="4"/>
  <c r="WZ139" i="4" s="1"/>
  <c r="WZ156" i="4" s="1"/>
  <c r="TL88" i="4"/>
  <c r="TL139" i="4" s="1"/>
  <c r="TL156" i="4" s="1"/>
  <c r="SO88" i="4"/>
  <c r="SO139" i="4" s="1"/>
  <c r="SO156" i="4" s="1"/>
  <c r="SR124" i="4"/>
  <c r="SL158" i="4" s="1"/>
  <c r="SW158" i="4" s="1"/>
  <c r="XA131" i="4"/>
  <c r="XZ21" i="4"/>
  <c r="ADH127" i="4"/>
  <c r="SR130" i="4"/>
  <c r="TM114" i="4"/>
  <c r="TG148" i="4" s="1"/>
  <c r="TN45" i="4"/>
  <c r="TM45" i="4"/>
  <c r="TG79" i="4" s="1"/>
  <c r="TN11" i="4"/>
  <c r="TM97" i="4"/>
  <c r="D73" i="1" s="1"/>
  <c r="UL92" i="4"/>
  <c r="UM92" i="4" s="1"/>
  <c r="VY97" i="4"/>
  <c r="WH9" i="4"/>
  <c r="YU115" i="4"/>
  <c r="ZT94" i="4"/>
  <c r="ZW94" i="4" s="1"/>
  <c r="ZN93" i="4"/>
  <c r="ZS61" i="4"/>
  <c r="ZS78" i="4" s="1"/>
  <c r="ABN10" i="4"/>
  <c r="ACK129" i="4"/>
  <c r="ACL129" i="4" s="1"/>
  <c r="ADF97" i="4"/>
  <c r="ADG28" i="4"/>
  <c r="ADH44" i="4"/>
  <c r="AET11" i="4"/>
  <c r="AAI164" i="4"/>
  <c r="AAS164" i="4" s="1"/>
  <c r="AAS166" i="4" s="1"/>
  <c r="AAO132" i="4"/>
  <c r="AAO133" i="4" s="1"/>
  <c r="AAI167" i="4" s="1"/>
  <c r="AAQ130" i="4"/>
  <c r="AAK164" i="4" s="1"/>
  <c r="AGA79" i="4"/>
  <c r="ACC143" i="4"/>
  <c r="ACM143" i="4" s="1"/>
  <c r="ACM148" i="4" s="1"/>
  <c r="ACI114" i="4"/>
  <c r="WD28" i="4"/>
  <c r="AAO60" i="4"/>
  <c r="AAO77" i="4" s="1"/>
  <c r="AAO12" i="4"/>
  <c r="WV111" i="4"/>
  <c r="WV128" i="4" s="1"/>
  <c r="WW94" i="4"/>
  <c r="AED97" i="4"/>
  <c r="ZM97" i="4"/>
  <c r="ACC125" i="4"/>
  <c r="ACM125" i="4" s="1"/>
  <c r="ACM108" i="4"/>
  <c r="TO23" i="4"/>
  <c r="TH57" i="4"/>
  <c r="TO7" i="4"/>
  <c r="VA73" i="4"/>
  <c r="VK73" i="4" s="1"/>
  <c r="VG45" i="4"/>
  <c r="VG47" i="4" s="1"/>
  <c r="VA81" i="4" s="1"/>
  <c r="ACC76" i="4"/>
  <c r="ACM76" i="4" s="1"/>
  <c r="ACM79" i="4" s="1"/>
  <c r="ACK42" i="4"/>
  <c r="ACE76" i="4" s="1"/>
  <c r="ACP76" i="4" s="1"/>
  <c r="VG146" i="4"/>
  <c r="VG163" i="4" s="1"/>
  <c r="VG98" i="4"/>
  <c r="AFX98" i="4"/>
  <c r="AFX146" i="4"/>
  <c r="AFX163" i="4" s="1"/>
  <c r="UK58" i="4"/>
  <c r="UK75" i="4" s="1"/>
  <c r="UL7" i="4"/>
  <c r="YV145" i="4"/>
  <c r="YV162" i="4" s="1"/>
  <c r="YW94" i="4"/>
  <c r="XR42" i="4"/>
  <c r="YB42" i="4" s="1"/>
  <c r="YB25" i="4"/>
  <c r="ADG56" i="4"/>
  <c r="ADG73" i="4" s="1"/>
  <c r="ADG11" i="4"/>
  <c r="ADH5" i="4"/>
  <c r="ZS46" i="4"/>
  <c r="TN98" i="4"/>
  <c r="TN149" i="4" s="1"/>
  <c r="ACI45" i="4"/>
  <c r="ADW11" i="4"/>
  <c r="ADW28" i="4" s="1"/>
  <c r="ADW45" i="4" s="1"/>
  <c r="ZV92" i="4"/>
  <c r="ZN92" i="4"/>
  <c r="ZM22" i="4"/>
  <c r="ZM39" i="4" s="1"/>
  <c r="ZN5" i="4"/>
  <c r="ZM11" i="4"/>
  <c r="ABG23" i="4"/>
  <c r="ABG40" i="4" s="1"/>
  <c r="ABH6" i="4"/>
  <c r="XR78" i="4"/>
  <c r="YB78" i="4" s="1"/>
  <c r="XZ44" i="4"/>
  <c r="ADY92" i="4"/>
  <c r="ADX109" i="4"/>
  <c r="ADX126" i="4" s="1"/>
  <c r="XS58" i="4"/>
  <c r="XZ24" i="4"/>
  <c r="UD163" i="4"/>
  <c r="UN163" i="4" s="1"/>
  <c r="UN166" i="4" s="1"/>
  <c r="UJ132" i="4"/>
  <c r="UD166" i="4" s="1"/>
  <c r="AFB39" i="4"/>
  <c r="AFC39" i="4" s="1"/>
  <c r="YP27" i="4"/>
  <c r="YP44" i="4" s="1"/>
  <c r="YP12" i="4"/>
  <c r="YB6" i="4"/>
  <c r="XR23" i="4"/>
  <c r="XS23" i="4"/>
  <c r="XS40" i="4" s="1"/>
  <c r="XT6" i="4"/>
  <c r="AFQ24" i="4"/>
  <c r="AGA7" i="4"/>
  <c r="ADY96" i="4"/>
  <c r="ADX113" i="4"/>
  <c r="ADX130" i="4" s="1"/>
  <c r="YP145" i="4"/>
  <c r="YW111" i="4"/>
  <c r="YQ145" i="4" s="1"/>
  <c r="ZB145" i="4" s="1"/>
  <c r="WU112" i="4"/>
  <c r="XE95" i="4"/>
  <c r="ADW146" i="4"/>
  <c r="AEG146" i="4" s="1"/>
  <c r="AEG149" i="4" s="1"/>
  <c r="AEC115" i="4"/>
  <c r="ADW149" i="4" s="1"/>
  <c r="AFY110" i="4"/>
  <c r="AFR144" i="4"/>
  <c r="AFX114" i="4"/>
  <c r="AFR57" i="4"/>
  <c r="AFY23" i="4"/>
  <c r="AFX28" i="4"/>
  <c r="AGD95" i="4"/>
  <c r="AFT95" i="4"/>
  <c r="AFT112" i="4" s="1"/>
  <c r="AFT129" i="4" s="1"/>
  <c r="AFS112" i="4"/>
  <c r="SK141" i="4"/>
  <c r="SR107" i="4"/>
  <c r="AEU12" i="4"/>
  <c r="AEU27" i="4"/>
  <c r="AEU44" i="4" s="1"/>
  <c r="WD132" i="4"/>
  <c r="VX163" i="4"/>
  <c r="WH163" i="4" s="1"/>
  <c r="ABF59" i="4"/>
  <c r="ABP59" i="4" s="1"/>
  <c r="ABN25" i="4"/>
  <c r="WF27" i="4"/>
  <c r="WE29" i="4"/>
  <c r="ACK110" i="4"/>
  <c r="ACD144" i="4"/>
  <c r="VB113" i="4"/>
  <c r="VB130" i="4" s="1"/>
  <c r="VC96" i="4"/>
  <c r="VD96" i="4" s="1"/>
  <c r="VD113" i="4" s="1"/>
  <c r="VD130" i="4" s="1"/>
  <c r="TH98" i="4"/>
  <c r="TH115" i="4" s="1"/>
  <c r="TH132" i="4" s="1"/>
  <c r="TI95" i="4"/>
  <c r="TJ95" i="4" s="1"/>
  <c r="TJ112" i="4" s="1"/>
  <c r="TJ129" i="4" s="1"/>
  <c r="YV61" i="4"/>
  <c r="YV78" i="4" s="1"/>
  <c r="YV12" i="4"/>
  <c r="YV63" i="4" s="1"/>
  <c r="YW10" i="4"/>
  <c r="YX10" i="4" s="1"/>
  <c r="AFV36" i="4"/>
  <c r="AFP70" i="4" s="1"/>
  <c r="ACH36" i="4"/>
  <c r="ACB70" i="4" s="1"/>
  <c r="ADE36" i="4"/>
  <c r="ACY70" i="4" s="1"/>
  <c r="AEY36" i="4"/>
  <c r="AES70" i="4" s="1"/>
  <c r="ZQ36" i="4"/>
  <c r="ZK70" i="4" s="1"/>
  <c r="ABK36" i="4"/>
  <c r="ABE70" i="4" s="1"/>
  <c r="AAN36" i="4"/>
  <c r="AAH70" i="4" s="1"/>
  <c r="XW36" i="4"/>
  <c r="XQ70" i="4" s="1"/>
  <c r="AEB36" i="4"/>
  <c r="ADV70" i="4" s="1"/>
  <c r="WC36" i="4"/>
  <c r="VW70" i="4" s="1"/>
  <c r="YT36" i="4"/>
  <c r="YN70" i="4" s="1"/>
  <c r="WZ36" i="4"/>
  <c r="WT70" i="4" s="1"/>
  <c r="TL36" i="4"/>
  <c r="TF70" i="4" s="1"/>
  <c r="SO36" i="4"/>
  <c r="SI70" i="4" s="1"/>
  <c r="VF36" i="4"/>
  <c r="UZ70" i="4" s="1"/>
  <c r="UI36" i="4"/>
  <c r="UC70" i="4" s="1"/>
  <c r="TO95" i="4"/>
  <c r="TP95" i="4" s="1"/>
  <c r="UL129" i="4"/>
  <c r="UF163" i="4" s="1"/>
  <c r="VH114" i="4"/>
  <c r="VZ95" i="4"/>
  <c r="WF38" i="4"/>
  <c r="VX26" i="4"/>
  <c r="XZ125" i="4"/>
  <c r="YA125" i="4" s="1"/>
  <c r="YP77" i="4"/>
  <c r="YU11" i="4"/>
  <c r="ZL97" i="4"/>
  <c r="ZL114" i="4" s="1"/>
  <c r="ZL131" i="4" s="1"/>
  <c r="ZT38" i="4"/>
  <c r="ABL46" i="4"/>
  <c r="ABF80" i="4" s="1"/>
  <c r="ABG25" i="4"/>
  <c r="ABG42" i="4" s="1"/>
  <c r="ACK130" i="4"/>
  <c r="ACL130" i="4" s="1"/>
  <c r="AFX97" i="4"/>
  <c r="XX60" i="4"/>
  <c r="XX77" i="4" s="1"/>
  <c r="XX12" i="4"/>
  <c r="SJ12" i="4"/>
  <c r="SJ29" i="4" s="1"/>
  <c r="SJ46" i="4" s="1"/>
  <c r="ST9" i="4"/>
  <c r="SJ26" i="4"/>
  <c r="VI22" i="4"/>
  <c r="VB56" i="4"/>
  <c r="VG56" i="4"/>
  <c r="VG73" i="4" s="1"/>
  <c r="VG11" i="4"/>
  <c r="D28" i="1" s="1"/>
  <c r="UE73" i="4"/>
  <c r="UL39" i="4"/>
  <c r="XB56" i="4"/>
  <c r="XB73" i="4" s="1"/>
  <c r="XB11" i="4"/>
  <c r="UL41" i="4"/>
  <c r="UE75" i="4"/>
  <c r="ABN42" i="4"/>
  <c r="ABG76" i="4"/>
  <c r="XY97" i="4"/>
  <c r="XY142" i="4"/>
  <c r="XY159" i="4" s="1"/>
  <c r="XZ91" i="4"/>
  <c r="ACC147" i="4"/>
  <c r="ACM147" i="4" s="1"/>
  <c r="ACM149" i="4" s="1"/>
  <c r="ACI115" i="4"/>
  <c r="ZL59" i="4"/>
  <c r="ZV59" i="4" s="1"/>
  <c r="ZT25" i="4"/>
  <c r="AEC147" i="4"/>
  <c r="AEC164" i="4" s="1"/>
  <c r="AEC98" i="4"/>
  <c r="AEE98" i="4" s="1"/>
  <c r="Q85" i="1" s="1"/>
  <c r="AEZ55" i="4"/>
  <c r="AEZ72" i="4" s="1"/>
  <c r="AFB4" i="4"/>
  <c r="AFC4" i="4" s="1"/>
  <c r="ACK22" i="4"/>
  <c r="ACD56" i="4"/>
  <c r="VI10" i="4"/>
  <c r="VH61" i="4"/>
  <c r="VH78" i="4" s="1"/>
  <c r="WU56" i="4"/>
  <c r="XE56" i="4" s="1"/>
  <c r="XA28" i="4"/>
  <c r="ABG11" i="4"/>
  <c r="ABH4" i="4"/>
  <c r="ABH21" i="4" s="1"/>
  <c r="ZS146" i="4"/>
  <c r="ZS163" i="4" s="1"/>
  <c r="ZT95" i="4"/>
  <c r="ZS98" i="4"/>
  <c r="YU142" i="4"/>
  <c r="YU159" i="4" s="1"/>
  <c r="YU97" i="4"/>
  <c r="YU148" i="4" s="1"/>
  <c r="YU165" i="4" s="1"/>
  <c r="ACJ142" i="4"/>
  <c r="ACJ159" i="4" s="1"/>
  <c r="ACK91" i="4"/>
  <c r="ZN8" i="4"/>
  <c r="ZM25" i="4"/>
  <c r="ZM42" i="4" s="1"/>
  <c r="ADW38" i="4"/>
  <c r="AEG38" i="4" s="1"/>
  <c r="AEG21" i="4"/>
  <c r="ADY94" i="4"/>
  <c r="AEJ94" i="4" s="1"/>
  <c r="ADW111" i="4"/>
  <c r="AEG94" i="4"/>
  <c r="AAK90" i="4"/>
  <c r="AAJ107" i="4"/>
  <c r="AAJ124" i="4" s="1"/>
  <c r="AET24" i="4"/>
  <c r="AFD7" i="4"/>
  <c r="XX57" i="4"/>
  <c r="XX74" i="4" s="1"/>
  <c r="XZ6" i="4"/>
  <c r="XS161" i="4"/>
  <c r="XZ127" i="4"/>
  <c r="ABG141" i="4"/>
  <c r="ABN107" i="4"/>
  <c r="ABH141" i="4" s="1"/>
  <c r="ABS141" i="4" s="1"/>
  <c r="ABM114" i="4"/>
  <c r="YW91" i="4"/>
  <c r="YW142" i="4" s="1"/>
  <c r="YW159" i="4" s="1"/>
  <c r="YZ159" i="4" s="1"/>
  <c r="XX46" i="4"/>
  <c r="XR80" i="4" s="1"/>
  <c r="XR77" i="4"/>
  <c r="YB77" i="4" s="1"/>
  <c r="UL9" i="4"/>
  <c r="UK12" i="4"/>
  <c r="TO10" i="4"/>
  <c r="TO61" i="4" s="1"/>
  <c r="XC39" i="4"/>
  <c r="WW73" i="4" s="1"/>
  <c r="XH73" i="4" s="1"/>
  <c r="XS77" i="4"/>
  <c r="AEE26" i="4"/>
  <c r="ADY60" i="4" s="1"/>
  <c r="YO25" i="4"/>
  <c r="YY25" i="4" s="1"/>
  <c r="YZ25" i="4" s="1"/>
  <c r="YQ8" i="4"/>
  <c r="YR8" i="4" s="1"/>
  <c r="YR25" i="4" s="1"/>
  <c r="YR42" i="4" s="1"/>
  <c r="YY8" i="4"/>
  <c r="AFY95" i="4"/>
  <c r="AFY146" i="4" s="1"/>
  <c r="ADA12" i="4"/>
  <c r="ADA26" i="4"/>
  <c r="ADA43" i="4" s="1"/>
  <c r="AFR22" i="4"/>
  <c r="AFR39" i="4" s="1"/>
  <c r="AFS5" i="4"/>
  <c r="AAO115" i="4"/>
  <c r="AAI149" i="4" s="1"/>
  <c r="AAI146" i="4"/>
  <c r="AAS146" i="4" s="1"/>
  <c r="AAS149" i="4" s="1"/>
  <c r="VY61" i="4"/>
  <c r="AEU141" i="4"/>
  <c r="ZO90" i="4"/>
  <c r="ZO107" i="4" s="1"/>
  <c r="ZO124" i="4" s="1"/>
  <c r="ZN107" i="4"/>
  <c r="ZY90" i="4"/>
  <c r="SJ98" i="4"/>
  <c r="UL27" i="4"/>
  <c r="VI39" i="4"/>
  <c r="WF129" i="4"/>
  <c r="VZ163" i="4" s="1"/>
  <c r="XC4" i="4"/>
  <c r="WV11" i="4"/>
  <c r="WV28" i="4" s="1"/>
  <c r="WV45" i="4" s="1"/>
  <c r="XS159" i="4"/>
  <c r="XX131" i="4"/>
  <c r="XR165" i="4" s="1"/>
  <c r="YW22" i="4"/>
  <c r="AAK94" i="4"/>
  <c r="AAV94" i="4" s="1"/>
  <c r="ACD12" i="4"/>
  <c r="ACD29" i="4" s="1"/>
  <c r="ACD46" i="4" s="1"/>
  <c r="ADB10" i="4"/>
  <c r="AED46" i="4"/>
  <c r="ADY4" i="4"/>
  <c r="AET164" i="4"/>
  <c r="AFD164" i="4" s="1"/>
  <c r="AFB130" i="4"/>
  <c r="AFC130" i="4" s="1"/>
  <c r="AEZ28" i="4"/>
  <c r="AET62" i="4" s="1"/>
  <c r="AGA108" i="4"/>
  <c r="AFY43" i="4"/>
  <c r="AFS77" i="4" s="1"/>
  <c r="SJ22" i="4"/>
  <c r="ST5" i="4"/>
  <c r="SJ11" i="4"/>
  <c r="AEE96" i="4"/>
  <c r="AED147" i="4"/>
  <c r="AED164" i="4" s="1"/>
  <c r="VH132" i="4"/>
  <c r="VH133" i="4" s="1"/>
  <c r="VI129" i="4"/>
  <c r="VJ129" i="4" s="1"/>
  <c r="UE141" i="4"/>
  <c r="UL107" i="4"/>
  <c r="UM107" i="4" s="1"/>
  <c r="ADX141" i="4"/>
  <c r="AED114" i="4"/>
  <c r="AEE107" i="4"/>
  <c r="ADY141" i="4" s="1"/>
  <c r="AEJ141" i="4" s="1"/>
  <c r="ABN4" i="4"/>
  <c r="ABM55" i="4"/>
  <c r="ABM72" i="4" s="1"/>
  <c r="SP147" i="4"/>
  <c r="SP164" i="4" s="1"/>
  <c r="SP98" i="4"/>
  <c r="SR98" i="4" s="1"/>
  <c r="Q72" i="1" s="1"/>
  <c r="UE56" i="4"/>
  <c r="UL22" i="4"/>
  <c r="UK28" i="4"/>
  <c r="ACD147" i="4"/>
  <c r="ACK113" i="4"/>
  <c r="ACE147" i="4" s="1"/>
  <c r="ACJ141" i="4"/>
  <c r="ACJ158" i="4" s="1"/>
  <c r="ACK90" i="4"/>
  <c r="ACK141" i="4" s="1"/>
  <c r="ACK158" i="4" s="1"/>
  <c r="ACN158" i="4" s="1"/>
  <c r="ADF132" i="4"/>
  <c r="ADH129" i="4"/>
  <c r="ADI129" i="4" s="1"/>
  <c r="VA75" i="4"/>
  <c r="VK75" i="4" s="1"/>
  <c r="VI41" i="4"/>
  <c r="VJ41" i="4" s="1"/>
  <c r="VA147" i="4"/>
  <c r="VK147" i="4" s="1"/>
  <c r="VK149" i="4" s="1"/>
  <c r="VG115" i="4"/>
  <c r="ADW58" i="4"/>
  <c r="AEG58" i="4" s="1"/>
  <c r="AEE24" i="4"/>
  <c r="AEF24" i="4" s="1"/>
  <c r="AAO147" i="4"/>
  <c r="AAO164" i="4" s="1"/>
  <c r="AAO98" i="4"/>
  <c r="XA143" i="4"/>
  <c r="XA160" i="4" s="1"/>
  <c r="ABL11" i="4"/>
  <c r="ABL55" i="4"/>
  <c r="ABL72" i="4" s="1"/>
  <c r="VB162" i="4"/>
  <c r="VI128" i="4"/>
  <c r="ZM55" i="4"/>
  <c r="ZS28" i="4"/>
  <c r="TO130" i="4"/>
  <c r="TH164" i="4"/>
  <c r="WE60" i="4"/>
  <c r="WE77" i="4" s="1"/>
  <c r="WF9" i="4"/>
  <c r="TG113" i="4"/>
  <c r="TQ96" i="4"/>
  <c r="TO8" i="4"/>
  <c r="TN59" i="4"/>
  <c r="TN76" i="4" s="1"/>
  <c r="UK61" i="4"/>
  <c r="UK78" i="4" s="1"/>
  <c r="UL10" i="4"/>
  <c r="ZN9" i="4"/>
  <c r="ZL12" i="4"/>
  <c r="ZL29" i="4" s="1"/>
  <c r="ZL46" i="4" s="1"/>
  <c r="ZV9" i="4"/>
  <c r="ZL26" i="4"/>
  <c r="AAI107" i="4"/>
  <c r="AAS90" i="4"/>
  <c r="AAT90" i="4" s="1"/>
  <c r="ABG161" i="4"/>
  <c r="ABN127" i="4"/>
  <c r="ZT22" i="4"/>
  <c r="ZL56" i="4"/>
  <c r="ZV56" i="4" s="1"/>
  <c r="ST7" i="4"/>
  <c r="SJ24" i="4"/>
  <c r="UD111" i="4"/>
  <c r="UN94" i="4"/>
  <c r="SR7" i="4"/>
  <c r="SQ58" i="4"/>
  <c r="SQ75" i="4" s="1"/>
  <c r="AAK57" i="4"/>
  <c r="AAV57" i="4" s="1"/>
  <c r="AAR23" i="4"/>
  <c r="AAL57" i="4" s="1"/>
  <c r="SK160" i="4"/>
  <c r="SR126" i="4"/>
  <c r="TM11" i="4"/>
  <c r="AFV2" i="4"/>
  <c r="AFV53" i="4" s="1"/>
  <c r="AFV70" i="4" s="1"/>
  <c r="AEB2" i="4"/>
  <c r="AEB53" i="4" s="1"/>
  <c r="AEB70" i="4" s="1"/>
  <c r="AEY2" i="4"/>
  <c r="AEY53" i="4" s="1"/>
  <c r="AEY70" i="4" s="1"/>
  <c r="ABK2" i="4"/>
  <c r="ABK53" i="4" s="1"/>
  <c r="ABK70" i="4" s="1"/>
  <c r="WZ2" i="4"/>
  <c r="WZ53" i="4" s="1"/>
  <c r="WZ70" i="4" s="1"/>
  <c r="ZQ2" i="4"/>
  <c r="ZQ53" i="4" s="1"/>
  <c r="ZQ70" i="4" s="1"/>
  <c r="XW2" i="4"/>
  <c r="XW53" i="4" s="1"/>
  <c r="XW70" i="4" s="1"/>
  <c r="VF2" i="4"/>
  <c r="VF53" i="4" s="1"/>
  <c r="VF70" i="4" s="1"/>
  <c r="ACH2" i="4"/>
  <c r="ACH53" i="4" s="1"/>
  <c r="ACH70" i="4" s="1"/>
  <c r="AAN2" i="4"/>
  <c r="AAN53" i="4" s="1"/>
  <c r="AAN70" i="4" s="1"/>
  <c r="YT2" i="4"/>
  <c r="YT53" i="4" s="1"/>
  <c r="YT70" i="4" s="1"/>
  <c r="SO2" i="4"/>
  <c r="SO53" i="4" s="1"/>
  <c r="SO70" i="4" s="1"/>
  <c r="TL2" i="4"/>
  <c r="TL53" i="4" s="1"/>
  <c r="TL70" i="4" s="1"/>
  <c r="ADE2" i="4"/>
  <c r="ADE53" i="4" s="1"/>
  <c r="ADE70" i="4" s="1"/>
  <c r="UI2" i="4"/>
  <c r="UI53" i="4" s="1"/>
  <c r="UI70" i="4" s="1"/>
  <c r="WC2" i="4"/>
  <c r="WC53" i="4" s="1"/>
  <c r="WC70" i="4" s="1"/>
  <c r="WV112" i="4"/>
  <c r="WV129" i="4" s="1"/>
  <c r="WW95" i="4"/>
  <c r="WV98" i="4"/>
  <c r="YW130" i="4"/>
  <c r="YO164" i="4"/>
  <c r="YY164" i="4" s="1"/>
  <c r="YY166" i="4" s="1"/>
  <c r="XA29" i="4"/>
  <c r="WU63" i="4" s="1"/>
  <c r="WU60" i="4"/>
  <c r="XE60" i="4" s="1"/>
  <c r="XS25" i="4"/>
  <c r="XS42" i="4" s="1"/>
  <c r="XT8" i="4"/>
  <c r="XT25" i="4" s="1"/>
  <c r="AFY39" i="4"/>
  <c r="AFR73" i="4"/>
  <c r="XS73" i="4"/>
  <c r="XZ39" i="4"/>
  <c r="ACJ98" i="4"/>
  <c r="ACJ146" i="4"/>
  <c r="ACJ163" i="4" s="1"/>
  <c r="ACK95" i="4"/>
  <c r="ACN95" i="4" s="1"/>
  <c r="SK107" i="4"/>
  <c r="SK124" i="4" s="1"/>
  <c r="SL90" i="4"/>
  <c r="ACK128" i="4"/>
  <c r="ACC162" i="4"/>
  <c r="ACM162" i="4" s="1"/>
  <c r="VX146" i="4"/>
  <c r="WH146" i="4" s="1"/>
  <c r="WH149" i="4" s="1"/>
  <c r="WD115" i="4"/>
  <c r="WF112" i="4"/>
  <c r="WG112" i="4" s="1"/>
  <c r="ADF145" i="4"/>
  <c r="ADF162" i="4" s="1"/>
  <c r="ADH94" i="4"/>
  <c r="ADX73" i="4"/>
  <c r="AED45" i="4"/>
  <c r="ADX79" i="4" s="1"/>
  <c r="AEE39" i="4"/>
  <c r="AEF39" i="4" s="1"/>
  <c r="AED11" i="4"/>
  <c r="AEE11" i="4" s="1"/>
  <c r="E38" i="1" s="1"/>
  <c r="ADF60" i="4"/>
  <c r="ADF77" i="4" s="1"/>
  <c r="ADF12" i="4"/>
  <c r="TN56" i="4"/>
  <c r="TN73" i="4" s="1"/>
  <c r="TO96" i="4"/>
  <c r="AEU111" i="4"/>
  <c r="AEU128" i="4" s="1"/>
  <c r="AEV94" i="4"/>
  <c r="WV107" i="4"/>
  <c r="WV124" i="4" s="1"/>
  <c r="WV97" i="4"/>
  <c r="WW90" i="4"/>
  <c r="AAI109" i="4"/>
  <c r="AAS92" i="4"/>
  <c r="AFW12" i="4"/>
  <c r="AFW60" i="4"/>
  <c r="AFW77" i="4" s="1"/>
  <c r="AFR164" i="4"/>
  <c r="AFY130" i="4"/>
  <c r="AEC28" i="4"/>
  <c r="ADW55" i="4"/>
  <c r="AEG55" i="4" s="1"/>
  <c r="AFX131" i="4"/>
  <c r="XS141" i="4"/>
  <c r="XZ107" i="4"/>
  <c r="SL7" i="4"/>
  <c r="ADH143" i="4"/>
  <c r="ADH160" i="4" s="1"/>
  <c r="ADK160" i="4" s="1"/>
  <c r="ADI92" i="4"/>
  <c r="ADI143" i="4" s="1"/>
  <c r="ADI160" i="4" s="1"/>
  <c r="ADL160" i="4" s="1"/>
  <c r="VB147" i="4"/>
  <c r="AEG8" i="4"/>
  <c r="ADW25" i="4"/>
  <c r="WU111" i="4"/>
  <c r="XE94" i="4"/>
  <c r="AFY126" i="4"/>
  <c r="AFQ160" i="4"/>
  <c r="AGA160" i="4" s="1"/>
  <c r="ABG108" i="4"/>
  <c r="ABG125" i="4" s="1"/>
  <c r="ABH91" i="4"/>
  <c r="AED28" i="4"/>
  <c r="AEE22" i="4"/>
  <c r="ADY56" i="4" s="1"/>
  <c r="AEJ56" i="4" s="1"/>
  <c r="ACC159" i="4"/>
  <c r="ACM159" i="4" s="1"/>
  <c r="ACI131" i="4"/>
  <c r="ACC165" i="4" s="1"/>
  <c r="ACJ131" i="4"/>
  <c r="AFX29" i="4"/>
  <c r="AFY27" i="4"/>
  <c r="AFR61" i="4"/>
  <c r="ZS97" i="4"/>
  <c r="ZS141" i="4"/>
  <c r="ZS158" i="4" s="1"/>
  <c r="ZT90" i="4"/>
  <c r="ZU90" i="4" s="1"/>
  <c r="WF92" i="4"/>
  <c r="WE97" i="4"/>
  <c r="AFV105" i="4"/>
  <c r="AFP139" i="4" s="1"/>
  <c r="AEY105" i="4"/>
  <c r="AES139" i="4" s="1"/>
  <c r="AAN105" i="4"/>
  <c r="AAH139" i="4" s="1"/>
  <c r="ACH105" i="4"/>
  <c r="ACB139" i="4" s="1"/>
  <c r="AEB105" i="4"/>
  <c r="ADV139" i="4" s="1"/>
  <c r="ADE105" i="4"/>
  <c r="ACY139" i="4" s="1"/>
  <c r="ZQ105" i="4"/>
  <c r="ZK139" i="4" s="1"/>
  <c r="XW105" i="4"/>
  <c r="XQ139" i="4" s="1"/>
  <c r="YT105" i="4"/>
  <c r="YN139" i="4" s="1"/>
  <c r="SO105" i="4"/>
  <c r="SI139" i="4" s="1"/>
  <c r="TL105" i="4"/>
  <c r="TF139" i="4" s="1"/>
  <c r="ABK105" i="4"/>
  <c r="ABE139" i="4" s="1"/>
  <c r="WC105" i="4"/>
  <c r="VW139" i="4" s="1"/>
  <c r="UI105" i="4"/>
  <c r="UC139" i="4" s="1"/>
  <c r="WZ105" i="4"/>
  <c r="WT139" i="4" s="1"/>
  <c r="VF105" i="4"/>
  <c r="UZ139" i="4" s="1"/>
  <c r="SR127" i="4"/>
  <c r="SL161" i="4" s="1"/>
  <c r="SK22" i="4"/>
  <c r="SK39" i="4" s="1"/>
  <c r="TO38" i="4"/>
  <c r="TI72" i="4" s="1"/>
  <c r="TT72" i="4" s="1"/>
  <c r="VA41" i="4"/>
  <c r="VK41" i="4" s="1"/>
  <c r="ZT129" i="4"/>
  <c r="AAK4" i="4"/>
  <c r="AAK21" i="4" s="1"/>
  <c r="ADH90" i="4"/>
  <c r="AFQ77" i="4"/>
  <c r="AGA77" i="4" s="1"/>
  <c r="AGA80" i="4" s="1"/>
  <c r="WG24" i="4"/>
  <c r="WA58" i="4" s="1"/>
  <c r="VZ58" i="4"/>
  <c r="WK58" i="4" s="1"/>
  <c r="UJ29" i="4"/>
  <c r="UD60" i="4"/>
  <c r="UN60" i="4" s="1"/>
  <c r="AEY19" i="4"/>
  <c r="AES53" i="4" s="1"/>
  <c r="ACH19" i="4"/>
  <c r="ACB53" i="4" s="1"/>
  <c r="AEB19" i="4"/>
  <c r="ADV53" i="4" s="1"/>
  <c r="ADE19" i="4"/>
  <c r="ACY53" i="4" s="1"/>
  <c r="ZQ19" i="4"/>
  <c r="ZK53" i="4" s="1"/>
  <c r="XW19" i="4"/>
  <c r="XQ53" i="4" s="1"/>
  <c r="WZ19" i="4"/>
  <c r="WT53" i="4" s="1"/>
  <c r="AFV19" i="4"/>
  <c r="AFP53" i="4" s="1"/>
  <c r="AAN19" i="4"/>
  <c r="AAH53" i="4" s="1"/>
  <c r="YT19" i="4"/>
  <c r="YN53" i="4" s="1"/>
  <c r="ABK19" i="4"/>
  <c r="ABE53" i="4" s="1"/>
  <c r="TL19" i="4"/>
  <c r="TF53" i="4" s="1"/>
  <c r="SO19" i="4"/>
  <c r="SI53" i="4" s="1"/>
  <c r="UI19" i="4"/>
  <c r="UC53" i="4" s="1"/>
  <c r="VF19" i="4"/>
  <c r="UZ53" i="4" s="1"/>
  <c r="WC19" i="4"/>
  <c r="VW53" i="4" s="1"/>
  <c r="TH112" i="4"/>
  <c r="TH129" i="4" s="1"/>
  <c r="TM98" i="4"/>
  <c r="UK60" i="4"/>
  <c r="UK77" i="4" s="1"/>
  <c r="VB98" i="4"/>
  <c r="VH28" i="4"/>
  <c r="VB62" i="4" s="1"/>
  <c r="VZ96" i="4"/>
  <c r="WK96" i="4" s="1"/>
  <c r="WV21" i="4"/>
  <c r="WV38" i="4" s="1"/>
  <c r="XZ126" i="4"/>
  <c r="YO109" i="4"/>
  <c r="YO126" i="4" s="1"/>
  <c r="YY126" i="4" s="1"/>
  <c r="ZT44" i="4"/>
  <c r="ZU44" i="4" s="1"/>
  <c r="ZT26" i="4"/>
  <c r="ABL97" i="4"/>
  <c r="ABN97" i="4" s="1"/>
  <c r="E82" i="1" s="1"/>
  <c r="ACD159" i="4"/>
  <c r="ADX77" i="4"/>
  <c r="AFX141" i="4"/>
  <c r="AFX158" i="4" s="1"/>
  <c r="YQ93" i="4"/>
  <c r="YR93" i="4" s="1"/>
  <c r="YR110" i="4" s="1"/>
  <c r="YR127" i="4" s="1"/>
  <c r="YY93" i="4"/>
  <c r="ADJ5" i="4"/>
  <c r="ACZ22" i="4"/>
  <c r="ADJ22" i="4" s="1"/>
  <c r="XS97" i="4"/>
  <c r="XT90" i="4"/>
  <c r="XS107" i="4"/>
  <c r="XS124" i="4" s="1"/>
  <c r="YP23" i="4"/>
  <c r="YP40" i="4" s="1"/>
  <c r="YQ6" i="4"/>
  <c r="ZL112" i="4"/>
  <c r="ZV95" i="4"/>
  <c r="ZL98" i="4"/>
  <c r="ADW107" i="4"/>
  <c r="AEG90" i="4"/>
  <c r="AEH90" i="4" s="1"/>
  <c r="ADB95" i="4"/>
  <c r="ADM95" i="4" s="1"/>
  <c r="ADA112" i="4"/>
  <c r="ADA129" i="4" s="1"/>
  <c r="ADA98" i="4"/>
  <c r="ADA115" i="4" s="1"/>
  <c r="ADA132" i="4" s="1"/>
  <c r="VY108" i="4"/>
  <c r="VY125" i="4" s="1"/>
  <c r="VZ91" i="4"/>
  <c r="WK91" i="4" s="1"/>
  <c r="WV24" i="4"/>
  <c r="WV41" i="4" s="1"/>
  <c r="WW7" i="4"/>
  <c r="ABM132" i="4"/>
  <c r="ABG163" i="4"/>
  <c r="ABN129" i="4"/>
  <c r="ACC111" i="4"/>
  <c r="ACM94" i="4"/>
  <c r="WU12" i="4"/>
  <c r="WU29" i="4" s="1"/>
  <c r="WU46" i="4" s="1"/>
  <c r="XE9" i="4"/>
  <c r="WU26" i="4"/>
  <c r="AEZ61" i="4"/>
  <c r="AEZ78" i="4" s="1"/>
  <c r="AFB10" i="4"/>
  <c r="AFC10" i="4" s="1"/>
  <c r="WW9" i="4"/>
  <c r="WV26" i="4"/>
  <c r="WV43" i="4" s="1"/>
  <c r="WV22" i="4"/>
  <c r="WV39" i="4" s="1"/>
  <c r="WW5" i="4"/>
  <c r="WV158" i="4"/>
  <c r="XC124" i="4"/>
  <c r="XB131" i="4"/>
  <c r="ABG74" i="4"/>
  <c r="ABN40" i="4"/>
  <c r="XS146" i="4"/>
  <c r="XY115" i="4"/>
  <c r="ACD141" i="4"/>
  <c r="ACK107" i="4"/>
  <c r="ACJ114" i="4"/>
  <c r="ACJ116" i="4" s="1"/>
  <c r="YU146" i="4"/>
  <c r="YU163" i="4" s="1"/>
  <c r="YU98" i="4"/>
  <c r="ACI97" i="4"/>
  <c r="ACI142" i="4"/>
  <c r="ACI159" i="4" s="1"/>
  <c r="VC6" i="4"/>
  <c r="VB11" i="4"/>
  <c r="XC40" i="4"/>
  <c r="WV74" i="4"/>
  <c r="AEU145" i="4"/>
  <c r="AFB111" i="4"/>
  <c r="XC108" i="4"/>
  <c r="WV142" i="4"/>
  <c r="WV59" i="4"/>
  <c r="XC25" i="4"/>
  <c r="XY147" i="4"/>
  <c r="XY164" i="4" s="1"/>
  <c r="XZ96" i="4"/>
  <c r="YA96" i="4" s="1"/>
  <c r="AFX142" i="4"/>
  <c r="AFX159" i="4" s="1"/>
  <c r="AFY91" i="4"/>
  <c r="AFY8" i="4"/>
  <c r="AGB8" i="4" s="1"/>
  <c r="AFX59" i="4"/>
  <c r="AFX76" i="4" s="1"/>
  <c r="UJ11" i="4"/>
  <c r="UJ55" i="4"/>
  <c r="UJ72" i="4" s="1"/>
  <c r="VY74" i="4"/>
  <c r="WF40" i="4"/>
  <c r="WG40" i="4" s="1"/>
  <c r="AFX145" i="4"/>
  <c r="AFX162" i="4" s="1"/>
  <c r="AFY94" i="4"/>
  <c r="AFZ94" i="4" s="1"/>
  <c r="SP11" i="4"/>
  <c r="TQ8" i="4"/>
  <c r="TG25" i="4"/>
  <c r="SR128" i="4"/>
  <c r="SJ162" i="4"/>
  <c r="ST162" i="4" s="1"/>
  <c r="ST165" i="4" s="1"/>
  <c r="XY98" i="4"/>
  <c r="XZ95" i="4"/>
  <c r="WV160" i="4"/>
  <c r="XC126" i="4"/>
  <c r="WE58" i="4"/>
  <c r="WE75" i="4" s="1"/>
  <c r="WE11" i="4"/>
  <c r="WE62" i="4" s="1"/>
  <c r="ADA59" i="4"/>
  <c r="ADH25" i="4"/>
  <c r="ADI25" i="4" s="1"/>
  <c r="XY58" i="4"/>
  <c r="XY75" i="4" s="1"/>
  <c r="XZ7" i="4"/>
  <c r="UD146" i="4"/>
  <c r="UN146" i="4" s="1"/>
  <c r="UN149" i="4" s="1"/>
  <c r="UJ115" i="4"/>
  <c r="UD149" i="4" s="1"/>
  <c r="ZM146" i="4"/>
  <c r="ZT112" i="4"/>
  <c r="ZS115" i="4"/>
  <c r="ADG61" i="4"/>
  <c r="ADG78" i="4" s="1"/>
  <c r="ADH10" i="4"/>
  <c r="TH141" i="4"/>
  <c r="TO107" i="4"/>
  <c r="ABL132" i="4"/>
  <c r="ABF166" i="4" s="1"/>
  <c r="AFQ158" i="4"/>
  <c r="AGA158" i="4" s="1"/>
  <c r="AFW131" i="4"/>
  <c r="AFQ165" i="4" s="1"/>
  <c r="ACZ74" i="4"/>
  <c r="ADJ74" i="4" s="1"/>
  <c r="ADH40" i="4"/>
  <c r="ADF115" i="4"/>
  <c r="ACZ146" i="4"/>
  <c r="ADJ146" i="4" s="1"/>
  <c r="ADJ149" i="4" s="1"/>
  <c r="ZL142" i="4"/>
  <c r="ZV142" i="4" s="1"/>
  <c r="ZV148" i="4" s="1"/>
  <c r="ZR114" i="4"/>
  <c r="ZT108" i="4"/>
  <c r="AAI58" i="4"/>
  <c r="AAS58" i="4" s="1"/>
  <c r="AAS62" i="4" s="1"/>
  <c r="AAQ24" i="4"/>
  <c r="ABN95" i="4"/>
  <c r="ABL146" i="4"/>
  <c r="ABL163" i="4" s="1"/>
  <c r="ABL98" i="4"/>
  <c r="XX11" i="4"/>
  <c r="XX62" i="4" s="1"/>
  <c r="XX79" i="4" s="1"/>
  <c r="UN93" i="4"/>
  <c r="UD110" i="4"/>
  <c r="WV77" i="4"/>
  <c r="XB46" i="4"/>
  <c r="ABH26" i="4"/>
  <c r="ABS26" i="4" s="1"/>
  <c r="AFR12" i="4"/>
  <c r="AFR29" i="4" s="1"/>
  <c r="AFR46" i="4" s="1"/>
  <c r="WU108" i="4"/>
  <c r="XE91" i="4"/>
  <c r="AAI25" i="4"/>
  <c r="AAS8" i="4"/>
  <c r="AFS93" i="4"/>
  <c r="AFR110" i="4"/>
  <c r="AFR127" i="4" s="1"/>
  <c r="ZM12" i="4"/>
  <c r="ZM26" i="4"/>
  <c r="ZM43" i="4" s="1"/>
  <c r="XT10" i="4"/>
  <c r="ACM5" i="4"/>
  <c r="ACC22" i="4"/>
  <c r="ACE5" i="4"/>
  <c r="AAI113" i="4"/>
  <c r="AAS96" i="4"/>
  <c r="XR108" i="4"/>
  <c r="YB91" i="4"/>
  <c r="ABP91" i="4"/>
  <c r="ABF108" i="4"/>
  <c r="ZT110" i="4"/>
  <c r="AAJ56" i="4"/>
  <c r="AAQ22" i="4"/>
  <c r="VC93" i="4"/>
  <c r="VA110" i="4"/>
  <c r="VK93" i="4"/>
  <c r="XA115" i="4"/>
  <c r="SK98" i="4"/>
  <c r="SK112" i="4"/>
  <c r="SK129" i="4" s="1"/>
  <c r="SR9" i="4"/>
  <c r="SQ12" i="4"/>
  <c r="UJ46" i="4"/>
  <c r="UD80" i="4" s="1"/>
  <c r="UD77" i="4"/>
  <c r="UN77" i="4" s="1"/>
  <c r="UL23" i="4"/>
  <c r="UE57" i="4"/>
  <c r="UK56" i="4"/>
  <c r="UK73" i="4" s="1"/>
  <c r="UL5" i="4"/>
  <c r="TO6" i="4"/>
  <c r="TN57" i="4"/>
  <c r="TN74" i="4" s="1"/>
  <c r="SK145" i="4"/>
  <c r="SR111" i="4"/>
  <c r="TO24" i="4"/>
  <c r="TH58" i="4"/>
  <c r="AFY128" i="4"/>
  <c r="AFQ162" i="4"/>
  <c r="AGA162" i="4" s="1"/>
  <c r="XX146" i="4"/>
  <c r="XX163" i="4" s="1"/>
  <c r="XX98" i="4"/>
  <c r="SK21" i="4"/>
  <c r="SK38" i="4" s="1"/>
  <c r="SK11" i="4"/>
  <c r="UF96" i="4"/>
  <c r="UD113" i="4"/>
  <c r="UN96" i="4"/>
  <c r="UN98" i="4" s="1"/>
  <c r="ZS12" i="4"/>
  <c r="ZT9" i="4"/>
  <c r="WF8" i="4"/>
  <c r="ABF97" i="4"/>
  <c r="ABP90" i="4"/>
  <c r="ABF107" i="4"/>
  <c r="XZ130" i="4"/>
  <c r="XS164" i="4"/>
  <c r="AFQ109" i="4"/>
  <c r="AGA92" i="4"/>
  <c r="ZV4" i="4"/>
  <c r="ZL21" i="4"/>
  <c r="AEE126" i="4"/>
  <c r="ADX160" i="4"/>
  <c r="ACC97" i="4"/>
  <c r="ACM90" i="4"/>
  <c r="ACC107" i="4"/>
  <c r="ADW22" i="4"/>
  <c r="AEG5" i="4"/>
  <c r="ABP8" i="4"/>
  <c r="ABF25" i="4"/>
  <c r="AFT94" i="4"/>
  <c r="AFT111" i="4" s="1"/>
  <c r="AFT128" i="4" s="1"/>
  <c r="AFS111" i="4"/>
  <c r="AGD94" i="4"/>
  <c r="ZT42" i="4"/>
  <c r="AAJ143" i="4"/>
  <c r="AAQ109" i="4"/>
  <c r="ABG55" i="4"/>
  <c r="ABN21" i="4"/>
  <c r="ABM28" i="4"/>
  <c r="VX11" i="4"/>
  <c r="XS111" i="4"/>
  <c r="XS128" i="4" s="1"/>
  <c r="XT94" i="4"/>
  <c r="WF94" i="4"/>
  <c r="WE145" i="4"/>
  <c r="WE162" i="4" s="1"/>
  <c r="ACF4" i="4"/>
  <c r="ACF21" i="4" s="1"/>
  <c r="ACF38" i="4" s="1"/>
  <c r="ACP4" i="4"/>
  <c r="TM28" i="4"/>
  <c r="TG55" i="4"/>
  <c r="TQ55" i="4" s="1"/>
  <c r="VY60" i="4"/>
  <c r="WF26" i="4"/>
  <c r="TH108" i="4"/>
  <c r="TH125" i="4" s="1"/>
  <c r="TI91" i="4"/>
  <c r="SK26" i="4"/>
  <c r="SK43" i="4" s="1"/>
  <c r="SK12" i="4"/>
  <c r="AFR75" i="4"/>
  <c r="AFY41" i="4"/>
  <c r="ABG61" i="4"/>
  <c r="ABN27" i="4"/>
  <c r="SK59" i="4"/>
  <c r="SR25" i="4"/>
  <c r="AFW97" i="4"/>
  <c r="AFW141" i="4"/>
  <c r="AFW158" i="4" s="1"/>
  <c r="ABN8" i="4"/>
  <c r="XF126" i="4"/>
  <c r="AAT23" i="4"/>
  <c r="TG110" i="4"/>
  <c r="TQ93" i="4"/>
  <c r="TR93" i="4" s="1"/>
  <c r="AFA58" i="4"/>
  <c r="AFA75" i="4" s="1"/>
  <c r="AFB7" i="4"/>
  <c r="XY132" i="4"/>
  <c r="UK57" i="4"/>
  <c r="UK74" i="4" s="1"/>
  <c r="UL6" i="4"/>
  <c r="TM12" i="4"/>
  <c r="AGA10" i="4"/>
  <c r="AFQ27" i="4"/>
  <c r="AFQ113" i="4"/>
  <c r="AGA96" i="4"/>
  <c r="ACE92" i="4"/>
  <c r="ACC109" i="4"/>
  <c r="ACM92" i="4"/>
  <c r="VX21" i="4"/>
  <c r="WH4" i="4"/>
  <c r="VY11" i="4"/>
  <c r="ABF98" i="4"/>
  <c r="ABF115" i="4" s="1"/>
  <c r="ABF132" i="4" s="1"/>
  <c r="ABP95" i="4"/>
  <c r="ZV10" i="4"/>
  <c r="ZL27" i="4"/>
  <c r="ZL23" i="4"/>
  <c r="ZV6" i="4"/>
  <c r="ABL115" i="4"/>
  <c r="ABF149" i="4" s="1"/>
  <c r="ABF146" i="4"/>
  <c r="ABP146" i="4" s="1"/>
  <c r="ABP149" i="4" s="1"/>
  <c r="ZN10" i="4"/>
  <c r="ZM27" i="4"/>
  <c r="ZM44" i="4" s="1"/>
  <c r="AEE113" i="4"/>
  <c r="WV143" i="4"/>
  <c r="XC109" i="4"/>
  <c r="VA163" i="4"/>
  <c r="VK163" i="4" s="1"/>
  <c r="VK166" i="4" s="1"/>
  <c r="VG132" i="4"/>
  <c r="VA166" i="4" s="1"/>
  <c r="ZT109" i="4"/>
  <c r="ADG29" i="4"/>
  <c r="ADA63" i="4" s="1"/>
  <c r="ADA60" i="4"/>
  <c r="VY56" i="4"/>
  <c r="WF22" i="4"/>
  <c r="ADG60" i="4"/>
  <c r="ADG77" i="4" s="1"/>
  <c r="ADG12" i="4"/>
  <c r="TQ5" i="4"/>
  <c r="TG22" i="4"/>
  <c r="ADG57" i="4"/>
  <c r="ADG74" i="4" s="1"/>
  <c r="ADH6" i="4"/>
  <c r="TI8" i="4"/>
  <c r="TQ7" i="4"/>
  <c r="TG24" i="4"/>
  <c r="ACC11" i="4"/>
  <c r="SP45" i="4"/>
  <c r="SJ73" i="4"/>
  <c r="ST73" i="4" s="1"/>
  <c r="UL124" i="4"/>
  <c r="UE158" i="4"/>
  <c r="UK115" i="4"/>
  <c r="UL112" i="4"/>
  <c r="UE146" i="4"/>
  <c r="AEE94" i="4"/>
  <c r="YW43" i="4"/>
  <c r="AEG95" i="4"/>
  <c r="AFQ26" i="4"/>
  <c r="AGA26" i="4" s="1"/>
  <c r="ACM10" i="4"/>
  <c r="ACN10" i="4" s="1"/>
  <c r="ACC27" i="4"/>
  <c r="ACM6" i="4"/>
  <c r="ACC23" i="4"/>
  <c r="ABH7" i="4"/>
  <c r="ACC12" i="4"/>
  <c r="ACM9" i="4"/>
  <c r="ACC26" i="4"/>
  <c r="AFR113" i="4"/>
  <c r="AFR130" i="4" s="1"/>
  <c r="AFS96" i="4"/>
  <c r="VC92" i="4"/>
  <c r="VB109" i="4"/>
  <c r="VB126" i="4" s="1"/>
  <c r="ABN125" i="4"/>
  <c r="VX27" i="4"/>
  <c r="WH10" i="4"/>
  <c r="VX23" i="4"/>
  <c r="WH6" i="4"/>
  <c r="XX115" i="4"/>
  <c r="XR149" i="4" s="1"/>
  <c r="XR146" i="4"/>
  <c r="YB146" i="4" s="1"/>
  <c r="YB149" i="4" s="1"/>
  <c r="VZ10" i="4"/>
  <c r="VZ6" i="4"/>
  <c r="VY23" i="4"/>
  <c r="VY40" i="4" s="1"/>
  <c r="ADX75" i="4"/>
  <c r="AEE41" i="4"/>
  <c r="ADY161" i="4"/>
  <c r="AEJ161" i="4" s="1"/>
  <c r="AEF127" i="4"/>
  <c r="ADZ161" i="4" s="1"/>
  <c r="ZM60" i="4"/>
  <c r="ZS29" i="4"/>
  <c r="ADX55" i="4"/>
  <c r="AEE21" i="4"/>
  <c r="VY25" i="4"/>
  <c r="VY42" i="4" s="1"/>
  <c r="VZ8" i="4"/>
  <c r="ACD11" i="4"/>
  <c r="ACK4" i="4"/>
  <c r="ACJ11" i="4"/>
  <c r="UL130" i="4"/>
  <c r="UE164" i="4"/>
  <c r="TH161" i="4"/>
  <c r="TO127" i="4"/>
  <c r="SK158" i="4"/>
  <c r="SQ131" i="4"/>
  <c r="SK165" i="4" s="1"/>
  <c r="UK59" i="4"/>
  <c r="UK76" i="4" s="1"/>
  <c r="UL8" i="4"/>
  <c r="VX25" i="4"/>
  <c r="WH8" i="4"/>
  <c r="ADW77" i="4"/>
  <c r="AEG77" i="4" s="1"/>
  <c r="AEG80" i="4" s="1"/>
  <c r="AEC46" i="4"/>
  <c r="ADW80" i="4" s="1"/>
  <c r="ADA146" i="4"/>
  <c r="ADG115" i="4"/>
  <c r="ADA149" i="4" s="1"/>
  <c r="TI10" i="4"/>
  <c r="AFQ98" i="4"/>
  <c r="TI6" i="4"/>
  <c r="TH23" i="4"/>
  <c r="TH40" i="4" s="1"/>
  <c r="TI5" i="4"/>
  <c r="SP97" i="4"/>
  <c r="WD63" i="4"/>
  <c r="WD80" i="4" s="1"/>
  <c r="P29" i="1"/>
  <c r="ADW98" i="4"/>
  <c r="AFS6" i="4"/>
  <c r="AGD6" i="4" s="1"/>
  <c r="YB94" i="4"/>
  <c r="XR111" i="4"/>
  <c r="VA113" i="4"/>
  <c r="VK96" i="4"/>
  <c r="ZL108" i="4"/>
  <c r="ZV91" i="4"/>
  <c r="ADB91" i="4"/>
  <c r="ADA108" i="4"/>
  <c r="ADA125" i="4" s="1"/>
  <c r="AFY124" i="4"/>
  <c r="AFR158" i="4"/>
  <c r="ADW26" i="4"/>
  <c r="AEG9" i="4"/>
  <c r="ABF11" i="4"/>
  <c r="ABF21" i="4"/>
  <c r="ADX26" i="4"/>
  <c r="ADX43" i="4" s="1"/>
  <c r="ADX12" i="4"/>
  <c r="ADX29" i="4" s="1"/>
  <c r="ADX46" i="4" s="1"/>
  <c r="ADY5" i="4"/>
  <c r="ADX22" i="4"/>
  <c r="ADX39" i="4" s="1"/>
  <c r="AAQ41" i="4"/>
  <c r="XS142" i="4"/>
  <c r="XZ108" i="4"/>
  <c r="AFW98" i="4"/>
  <c r="AAQ127" i="4"/>
  <c r="ADX78" i="4"/>
  <c r="AEE44" i="4"/>
  <c r="AAQ112" i="4"/>
  <c r="AAJ146" i="4"/>
  <c r="ADX142" i="4"/>
  <c r="AEE108" i="4"/>
  <c r="AAP28" i="4"/>
  <c r="AAJ62" i="4" s="1"/>
  <c r="AAJ55" i="4"/>
  <c r="XZ9" i="4"/>
  <c r="YC9" i="4" s="1"/>
  <c r="XY12" i="4"/>
  <c r="AAJ24" i="4"/>
  <c r="AAJ41" i="4" s="1"/>
  <c r="AAK7" i="4"/>
  <c r="UN5" i="4"/>
  <c r="UD22" i="4"/>
  <c r="XT91" i="4"/>
  <c r="UJ60" i="4"/>
  <c r="UJ77" i="4" s="1"/>
  <c r="UJ12" i="4"/>
  <c r="SR108" i="4"/>
  <c r="YW8" i="4"/>
  <c r="YV59" i="4"/>
  <c r="YV76" i="4" s="1"/>
  <c r="YV55" i="4"/>
  <c r="YV72" i="4" s="1"/>
  <c r="YW4" i="4"/>
  <c r="UE160" i="4"/>
  <c r="UL126" i="4"/>
  <c r="AAJ145" i="4"/>
  <c r="AAQ111" i="4"/>
  <c r="UK55" i="4"/>
  <c r="UK72" i="4" s="1"/>
  <c r="UL4" i="4"/>
  <c r="UO4" i="4" s="1"/>
  <c r="ABG57" i="4"/>
  <c r="ABN23" i="4"/>
  <c r="AFY26" i="4"/>
  <c r="WV145" i="4"/>
  <c r="XC111" i="4"/>
  <c r="UF93" i="4"/>
  <c r="UE110" i="4"/>
  <c r="UE127" i="4" s="1"/>
  <c r="ST90" i="4"/>
  <c r="SJ107" i="4"/>
  <c r="WE114" i="4"/>
  <c r="VY148" i="4" s="1"/>
  <c r="SP12" i="4"/>
  <c r="SP60" i="4"/>
  <c r="SP77" i="4" s="1"/>
  <c r="UD98" i="4"/>
  <c r="AAQ94" i="4"/>
  <c r="ACM93" i="4"/>
  <c r="ACC110" i="4"/>
  <c r="VK10" i="4"/>
  <c r="VK12" i="4" s="1"/>
  <c r="VA27" i="4"/>
  <c r="ABG97" i="4"/>
  <c r="ZL25" i="4"/>
  <c r="ZV8" i="4"/>
  <c r="ZN91" i="4"/>
  <c r="ADY7" i="4"/>
  <c r="ACD158" i="4"/>
  <c r="ACK124" i="4"/>
  <c r="AFQ111" i="4"/>
  <c r="AGA94" i="4"/>
  <c r="AGB94" i="4" s="1"/>
  <c r="XR11" i="4"/>
  <c r="XR28" i="4" s="1"/>
  <c r="XR45" i="4" s="1"/>
  <c r="XR21" i="4"/>
  <c r="YB4" i="4"/>
  <c r="YC4" i="4" s="1"/>
  <c r="AAJ158" i="4"/>
  <c r="AAQ124" i="4"/>
  <c r="XC41" i="4"/>
  <c r="WV75" i="4"/>
  <c r="ABN112" i="4"/>
  <c r="ABM115" i="4"/>
  <c r="ABG146" i="4"/>
  <c r="AFR141" i="4"/>
  <c r="AFY107" i="4"/>
  <c r="ACJ28" i="4"/>
  <c r="WV25" i="4"/>
  <c r="WV42" i="4" s="1"/>
  <c r="WW8" i="4"/>
  <c r="WV161" i="4"/>
  <c r="XC127" i="4"/>
  <c r="WV146" i="4"/>
  <c r="XC112" i="4"/>
  <c r="AAQ108" i="4"/>
  <c r="AAJ142" i="4"/>
  <c r="AAJ59" i="4"/>
  <c r="AAQ25" i="4"/>
  <c r="AFB8" i="4"/>
  <c r="AFE8" i="4" s="1"/>
  <c r="ABL12" i="4"/>
  <c r="ABL60" i="4"/>
  <c r="ABL77" i="4" s="1"/>
  <c r="ST92" i="4"/>
  <c r="SJ109" i="4"/>
  <c r="YV29" i="4"/>
  <c r="YP60" i="4"/>
  <c r="VI8" i="4"/>
  <c r="UE77" i="4"/>
  <c r="UK46" i="4"/>
  <c r="TO112" i="4"/>
  <c r="TN115" i="4"/>
  <c r="TH149" i="4" s="1"/>
  <c r="TG107" i="4"/>
  <c r="TQ90" i="4"/>
  <c r="WF6" i="4"/>
  <c r="WE57" i="4"/>
  <c r="WE74" i="4" s="1"/>
  <c r="TH73" i="4"/>
  <c r="TO39" i="4"/>
  <c r="TG163" i="4"/>
  <c r="TQ163" i="4" s="1"/>
  <c r="TQ166" i="4" s="1"/>
  <c r="TM132" i="4"/>
  <c r="TG166" i="4" s="1"/>
  <c r="SJ25" i="4"/>
  <c r="ST8" i="4"/>
  <c r="WE28" i="4"/>
  <c r="VY55" i="4"/>
  <c r="TQ10" i="4"/>
  <c r="TQ12" i="4" s="1"/>
  <c r="TG27" i="4"/>
  <c r="UL109" i="4"/>
  <c r="UE143" i="4"/>
  <c r="TO27" i="4"/>
  <c r="TH61" i="4"/>
  <c r="ZR46" i="4"/>
  <c r="ZL80" i="4" s="1"/>
  <c r="YA26" i="4"/>
  <c r="XU60" i="4" s="1"/>
  <c r="XT60" i="4"/>
  <c r="TH144" i="4"/>
  <c r="TO110" i="4"/>
  <c r="AEE111" i="4"/>
  <c r="AAT40" i="4"/>
  <c r="SU27" i="4"/>
  <c r="AFW62" i="4"/>
  <c r="AFW79" i="4" s="1"/>
  <c r="AFQ28" i="4"/>
  <c r="AFQ45" i="4" s="1"/>
  <c r="AFS57" i="4"/>
  <c r="AGD57" i="4" s="1"/>
  <c r="AFZ23" i="4"/>
  <c r="AFW47" i="4"/>
  <c r="AFQ81" i="4" s="1"/>
  <c r="AGA166" i="4"/>
  <c r="AFY145" i="4"/>
  <c r="AFQ129" i="4"/>
  <c r="AGA129" i="4" s="1"/>
  <c r="AGA112" i="4"/>
  <c r="AFZ90" i="4"/>
  <c r="AFZ93" i="4"/>
  <c r="AFY144" i="4"/>
  <c r="AGA63" i="4"/>
  <c r="AFZ112" i="4"/>
  <c r="AFS146" i="4"/>
  <c r="AGD146" i="4" s="1"/>
  <c r="AFY60" i="4"/>
  <c r="AFY77" i="4" s="1"/>
  <c r="AFZ9" i="4"/>
  <c r="AFS125" i="4"/>
  <c r="AGD125" i="4" s="1"/>
  <c r="AGD108" i="4"/>
  <c r="AFB113" i="4"/>
  <c r="AEU147" i="4"/>
  <c r="AET129" i="4"/>
  <c r="AFD129" i="4" s="1"/>
  <c r="AFD112" i="4"/>
  <c r="AFD148" i="4"/>
  <c r="AEW9" i="4"/>
  <c r="AEW26" i="4" s="1"/>
  <c r="AEW43" i="4" s="1"/>
  <c r="AEW90" i="4"/>
  <c r="AEW107" i="4" s="1"/>
  <c r="AEW124" i="4" s="1"/>
  <c r="AFG90" i="4"/>
  <c r="AEV107" i="4"/>
  <c r="AEU143" i="4"/>
  <c r="AFB109" i="4"/>
  <c r="AFA114" i="4"/>
  <c r="AEU56" i="4"/>
  <c r="AFB22" i="4"/>
  <c r="AFB60" i="4"/>
  <c r="AFC9" i="4"/>
  <c r="AEU161" i="4"/>
  <c r="AFB127" i="4"/>
  <c r="AFA141" i="4"/>
  <c r="AFA158" i="4" s="1"/>
  <c r="AFB90" i="4"/>
  <c r="AFA97" i="4"/>
  <c r="AFB40" i="4"/>
  <c r="AEU74" i="4"/>
  <c r="AFD96" i="4"/>
  <c r="AET113" i="4"/>
  <c r="AEZ146" i="4"/>
  <c r="AEZ163" i="4" s="1"/>
  <c r="AEZ98" i="4"/>
  <c r="AEV25" i="4"/>
  <c r="AFA145" i="4"/>
  <c r="AFA162" i="4" s="1"/>
  <c r="AFB94" i="4"/>
  <c r="AFE94" i="4" s="1"/>
  <c r="AEU108" i="4"/>
  <c r="AEU125" i="4" s="1"/>
  <c r="AEV91" i="4"/>
  <c r="AFE92" i="4"/>
  <c r="AEU113" i="4"/>
  <c r="AEU130" i="4" s="1"/>
  <c r="AEV96" i="4"/>
  <c r="AEU142" i="4"/>
  <c r="AFB108" i="4"/>
  <c r="AET110" i="4"/>
  <c r="AFD93" i="4"/>
  <c r="AEZ45" i="4"/>
  <c r="AFA146" i="4"/>
  <c r="AFA163" i="4" s="1"/>
  <c r="AFB95" i="4"/>
  <c r="AFA98" i="4"/>
  <c r="AFA142" i="4"/>
  <c r="AFA159" i="4" s="1"/>
  <c r="AFB91" i="4"/>
  <c r="AET107" i="4"/>
  <c r="AET97" i="4"/>
  <c r="AFD90" i="4"/>
  <c r="AET126" i="4"/>
  <c r="AFD126" i="4" s="1"/>
  <c r="AFD109" i="4"/>
  <c r="AEU112" i="4"/>
  <c r="AEU129" i="4" s="1"/>
  <c r="AEV95" i="4"/>
  <c r="AEU98" i="4"/>
  <c r="AFA144" i="4"/>
  <c r="AFA161" i="4" s="1"/>
  <c r="AFB93" i="4"/>
  <c r="AEU21" i="4"/>
  <c r="AEU38" i="4" s="1"/>
  <c r="AEV4" i="4"/>
  <c r="AEU11" i="4"/>
  <c r="AFD10" i="4"/>
  <c r="AET27" i="4"/>
  <c r="AFB110" i="4"/>
  <c r="AEZ29" i="4"/>
  <c r="AEU109" i="4"/>
  <c r="AEU126" i="4" s="1"/>
  <c r="AEV92" i="4"/>
  <c r="AFB11" i="4"/>
  <c r="E39" i="1" s="1"/>
  <c r="AFA115" i="4"/>
  <c r="AEU146" i="4"/>
  <c r="AFB112" i="4"/>
  <c r="AFD80" i="4"/>
  <c r="AET23" i="4"/>
  <c r="AFD6" i="4"/>
  <c r="AEU110" i="4"/>
  <c r="AEU127" i="4" s="1"/>
  <c r="AEV93" i="4"/>
  <c r="AFB27" i="4"/>
  <c r="AFD79" i="4"/>
  <c r="AFB126" i="4"/>
  <c r="AEU22" i="4"/>
  <c r="AEU39" i="4" s="1"/>
  <c r="AEV5" i="4"/>
  <c r="AEU97" i="4"/>
  <c r="AET163" i="4"/>
  <c r="AFD163" i="4" s="1"/>
  <c r="AEZ132" i="4"/>
  <c r="AET166" i="4" s="1"/>
  <c r="AFA132" i="4"/>
  <c r="AEU163" i="4"/>
  <c r="AFB129" i="4"/>
  <c r="AEZ97" i="4"/>
  <c r="D86" i="1" s="1"/>
  <c r="AEZ62" i="4"/>
  <c r="AEZ79" i="4" s="1"/>
  <c r="AEU162" i="4"/>
  <c r="AFB128" i="4"/>
  <c r="AEU78" i="4"/>
  <c r="AFB44" i="4"/>
  <c r="AFD149" i="4"/>
  <c r="AEU159" i="4"/>
  <c r="AFB125" i="4"/>
  <c r="AFD62" i="4"/>
  <c r="AFD64" i="4" s="1"/>
  <c r="AEZ131" i="4"/>
  <c r="AET158" i="4"/>
  <c r="AFD158" i="4" s="1"/>
  <c r="AEU158" i="4"/>
  <c r="AFB124" i="4"/>
  <c r="AFA131" i="4"/>
  <c r="AEU55" i="4"/>
  <c r="AFB21" i="4"/>
  <c r="AFA28" i="4"/>
  <c r="AEZ115" i="4"/>
  <c r="AET149" i="4" s="1"/>
  <c r="AFB38" i="4"/>
  <c r="AFA45" i="4"/>
  <c r="AEU72" i="4"/>
  <c r="AEV10" i="4"/>
  <c r="AEU75" i="4"/>
  <c r="AFB41" i="4"/>
  <c r="AEZ114" i="4"/>
  <c r="AEU57" i="4"/>
  <c r="AFB23" i="4"/>
  <c r="ADX80" i="4"/>
  <c r="AEF92" i="4"/>
  <c r="ADZ95" i="4"/>
  <c r="ADZ112" i="4" s="1"/>
  <c r="ADZ129" i="4" s="1"/>
  <c r="AEJ95" i="4"/>
  <c r="ADY112" i="4"/>
  <c r="AED149" i="4"/>
  <c r="AEF4" i="4"/>
  <c r="ADZ10" i="4"/>
  <c r="ADZ27" i="4" s="1"/>
  <c r="ADZ44" i="4" s="1"/>
  <c r="AEF95" i="4"/>
  <c r="AEE146" i="4"/>
  <c r="ADY162" i="4"/>
  <c r="AEJ162" i="4" s="1"/>
  <c r="AEF128" i="4"/>
  <c r="AEF93" i="4"/>
  <c r="AEE144" i="4"/>
  <c r="ADW29" i="4"/>
  <c r="ADW46" i="4" s="1"/>
  <c r="ADW148" i="4"/>
  <c r="AEH95" i="4"/>
  <c r="ADY144" i="4"/>
  <c r="AEJ144" i="4" s="1"/>
  <c r="AEF110" i="4"/>
  <c r="ADY110" i="4"/>
  <c r="ADZ93" i="4"/>
  <c r="ADZ110" i="4" s="1"/>
  <c r="ADZ127" i="4" s="1"/>
  <c r="AEJ93" i="4"/>
  <c r="ADW127" i="4"/>
  <c r="AEG127" i="4" s="1"/>
  <c r="AEG110" i="4"/>
  <c r="AEH110" i="4" s="1"/>
  <c r="AEE57" i="4"/>
  <c r="AEH93" i="4"/>
  <c r="ACZ111" i="4"/>
  <c r="ADJ94" i="4"/>
  <c r="ADB59" i="4"/>
  <c r="ADM59" i="4" s="1"/>
  <c r="ADK95" i="4"/>
  <c r="ACZ44" i="4"/>
  <c r="ADJ44" i="4" s="1"/>
  <c r="ADF46" i="4"/>
  <c r="ACZ80" i="4" s="1"/>
  <c r="ACZ77" i="4"/>
  <c r="ADJ77" i="4" s="1"/>
  <c r="ADH96" i="4"/>
  <c r="ADH22" i="4"/>
  <c r="ACZ129" i="4"/>
  <c r="ADJ129" i="4" s="1"/>
  <c r="ADJ112" i="4"/>
  <c r="ADH39" i="4"/>
  <c r="ACZ58" i="4"/>
  <c r="ADJ58" i="4" s="1"/>
  <c r="ADH24" i="4"/>
  <c r="ACZ41" i="4"/>
  <c r="ADJ41" i="4" s="1"/>
  <c r="ADJ24" i="4"/>
  <c r="ACZ43" i="4"/>
  <c r="ADJ43" i="4" s="1"/>
  <c r="ADJ26" i="4"/>
  <c r="ADI4" i="4"/>
  <c r="ADB25" i="4"/>
  <c r="ADA165" i="4"/>
  <c r="ACZ72" i="4"/>
  <c r="ADJ72" i="4" s="1"/>
  <c r="ADF45" i="4"/>
  <c r="ACZ113" i="4"/>
  <c r="ADJ96" i="4"/>
  <c r="ADF28" i="4"/>
  <c r="ACZ97" i="4"/>
  <c r="ADB97" i="4" s="1"/>
  <c r="ADJ90" i="4"/>
  <c r="ADB90" i="4"/>
  <c r="ACZ107" i="4"/>
  <c r="ADB77" i="4"/>
  <c r="ADI43" i="4"/>
  <c r="ADI38" i="4"/>
  <c r="ADB72" i="4"/>
  <c r="ADM72" i="4" s="1"/>
  <c r="ADG149" i="4"/>
  <c r="ACZ125" i="4"/>
  <c r="ADJ125" i="4" s="1"/>
  <c r="ADJ108" i="4"/>
  <c r="ADB26" i="4"/>
  <c r="ADM9" i="4"/>
  <c r="ADC9" i="4"/>
  <c r="ADC26" i="4" s="1"/>
  <c r="ADC43" i="4" s="1"/>
  <c r="ACZ145" i="4"/>
  <c r="ADJ145" i="4" s="1"/>
  <c r="ADH111" i="4"/>
  <c r="ADB111" i="4"/>
  <c r="ADC94" i="4"/>
  <c r="ADC111" i="4" s="1"/>
  <c r="ADC128" i="4" s="1"/>
  <c r="ADM94" i="4"/>
  <c r="ADH146" i="4"/>
  <c r="ADH163" i="4" s="1"/>
  <c r="ADK163" i="4" s="1"/>
  <c r="ADI95" i="4"/>
  <c r="ADJ92" i="4"/>
  <c r="ACZ109" i="4"/>
  <c r="ADC6" i="4"/>
  <c r="ADC23" i="4" s="1"/>
  <c r="ADC40" i="4" s="1"/>
  <c r="ADM6" i="4"/>
  <c r="ACZ141" i="4"/>
  <c r="ADJ141" i="4" s="1"/>
  <c r="ADH107" i="4"/>
  <c r="ADF114" i="4"/>
  <c r="ACZ40" i="4"/>
  <c r="ADJ40" i="4" s="1"/>
  <c r="ADJ23" i="4"/>
  <c r="ADI27" i="4"/>
  <c r="ADH23" i="4"/>
  <c r="ACZ57" i="4"/>
  <c r="ADJ57" i="4" s="1"/>
  <c r="ADH113" i="4"/>
  <c r="ADA166" i="4"/>
  <c r="ADC93" i="4"/>
  <c r="ADC110" i="4" s="1"/>
  <c r="ADC127" i="4" s="1"/>
  <c r="ADJ63" i="4"/>
  <c r="ADF146" i="4"/>
  <c r="ADF163" i="4" s="1"/>
  <c r="ADF98" i="4"/>
  <c r="ADF131" i="4"/>
  <c r="ACZ158" i="4"/>
  <c r="ADJ158" i="4" s="1"/>
  <c r="ADH124" i="4"/>
  <c r="ADH42" i="4"/>
  <c r="ACZ98" i="4"/>
  <c r="ACZ115" i="4" s="1"/>
  <c r="ACZ132" i="4" s="1"/>
  <c r="ACZ13" i="4"/>
  <c r="ACZ30" i="4" s="1"/>
  <c r="ACZ47" i="4" s="1"/>
  <c r="ACL21" i="4"/>
  <c r="ACL91" i="4"/>
  <c r="ACM166" i="4"/>
  <c r="ACC129" i="4"/>
  <c r="ACM129" i="4" s="1"/>
  <c r="ACM62" i="4"/>
  <c r="ACM63" i="4"/>
  <c r="ACP21" i="4"/>
  <c r="ACE38" i="4"/>
  <c r="ACP38" i="4" s="1"/>
  <c r="ACE23" i="4"/>
  <c r="ACP6" i="4"/>
  <c r="ACF6" i="4"/>
  <c r="ACF23" i="4" s="1"/>
  <c r="ACF40" i="4" s="1"/>
  <c r="ACF95" i="4"/>
  <c r="ACF112" i="4" s="1"/>
  <c r="ACF129" i="4" s="1"/>
  <c r="ACE112" i="4"/>
  <c r="ACM113" i="4"/>
  <c r="ACC148" i="4"/>
  <c r="ACF94" i="4"/>
  <c r="ACF111" i="4" s="1"/>
  <c r="ACF128" i="4" s="1"/>
  <c r="ACE111" i="4"/>
  <c r="ACP94" i="4"/>
  <c r="ACE146" i="4"/>
  <c r="ACP146" i="4" s="1"/>
  <c r="ACL112" i="4"/>
  <c r="ACE26" i="4"/>
  <c r="ACF9" i="4"/>
  <c r="ACF26" i="4" s="1"/>
  <c r="ACF43" i="4" s="1"/>
  <c r="ACP9" i="4"/>
  <c r="ABQ96" i="4"/>
  <c r="ABO96" i="4"/>
  <c r="ABS92" i="4"/>
  <c r="ABI92" i="4"/>
  <c r="ABI109" i="4" s="1"/>
  <c r="ABI126" i="4" s="1"/>
  <c r="ABH109" i="4"/>
  <c r="ABP166" i="4"/>
  <c r="ABS8" i="4"/>
  <c r="ABG148" i="4"/>
  <c r="ABH22" i="4"/>
  <c r="ABI5" i="4"/>
  <c r="ABI22" i="4" s="1"/>
  <c r="ABI39" i="4" s="1"/>
  <c r="ABP79" i="4"/>
  <c r="ABP80" i="4"/>
  <c r="ABH143" i="4"/>
  <c r="ABO109" i="4"/>
  <c r="ABQ43" i="4"/>
  <c r="ABP112" i="4"/>
  <c r="ABF129" i="4"/>
  <c r="ABP129" i="4" s="1"/>
  <c r="ABG79" i="4"/>
  <c r="ABG63" i="4"/>
  <c r="ABN29" i="4"/>
  <c r="S35" i="1" s="1"/>
  <c r="ABI90" i="4"/>
  <c r="ABI107" i="4" s="1"/>
  <c r="ABI124" i="4" s="1"/>
  <c r="ABS90" i="4"/>
  <c r="ABH107" i="4"/>
  <c r="AAK97" i="4"/>
  <c r="AAQ115" i="4"/>
  <c r="S81" i="1" s="1"/>
  <c r="AAR91" i="4"/>
  <c r="AAQ142" i="4"/>
  <c r="AAP149" i="4"/>
  <c r="AAR93" i="4"/>
  <c r="AAQ144" i="4"/>
  <c r="AAK163" i="4"/>
  <c r="AAV163" i="4" s="1"/>
  <c r="AAR129" i="4"/>
  <c r="AAS79" i="4"/>
  <c r="AAP62" i="4"/>
  <c r="AAI129" i="4"/>
  <c r="AAS129" i="4" s="1"/>
  <c r="AAS112" i="4"/>
  <c r="AAI43" i="4"/>
  <c r="AAS43" i="4" s="1"/>
  <c r="AAS26" i="4"/>
  <c r="AAK27" i="4"/>
  <c r="AAV10" i="4"/>
  <c r="AAL10" i="4"/>
  <c r="AAL27" i="4" s="1"/>
  <c r="AAL44" i="4" s="1"/>
  <c r="AAR95" i="4"/>
  <c r="AAQ146" i="4"/>
  <c r="AAS63" i="4"/>
  <c r="AAI28" i="4"/>
  <c r="AAI45" i="4" s="1"/>
  <c r="AAS24" i="4"/>
  <c r="AAT24" i="4" s="1"/>
  <c r="AAI41" i="4"/>
  <c r="AAS41" i="4" s="1"/>
  <c r="AAK162" i="4"/>
  <c r="AAV162" i="4" s="1"/>
  <c r="AAR128" i="4"/>
  <c r="AAK74" i="4"/>
  <c r="AAV74" i="4" s="1"/>
  <c r="AAR40" i="4"/>
  <c r="AAO116" i="4"/>
  <c r="AAI150" i="4" s="1"/>
  <c r="AAI148" i="4"/>
  <c r="AAK78" i="4"/>
  <c r="AAR44" i="4"/>
  <c r="AAS22" i="4"/>
  <c r="ZM165" i="4"/>
  <c r="ZN58" i="4"/>
  <c r="ZU24" i="4"/>
  <c r="ZM149" i="4"/>
  <c r="ZY95" i="4"/>
  <c r="ZN112" i="4"/>
  <c r="ZO95" i="4"/>
  <c r="ZO112" i="4" s="1"/>
  <c r="ZO129" i="4" s="1"/>
  <c r="ZO94" i="4"/>
  <c r="ZO111" i="4" s="1"/>
  <c r="ZO128" i="4" s="1"/>
  <c r="ZL148" i="4"/>
  <c r="ZN145" i="4"/>
  <c r="ZY145" i="4" s="1"/>
  <c r="ZU111" i="4"/>
  <c r="ZL128" i="4"/>
  <c r="ZV128" i="4" s="1"/>
  <c r="ZV111" i="4"/>
  <c r="ZW111" i="4" s="1"/>
  <c r="ZV22" i="4"/>
  <c r="ZL39" i="4"/>
  <c r="ZV39" i="4" s="1"/>
  <c r="ZW39" i="4" s="1"/>
  <c r="ZN164" i="4"/>
  <c r="ZY164" i="4" s="1"/>
  <c r="ZU93" i="4"/>
  <c r="ZN74" i="4"/>
  <c r="ZY74" i="4" s="1"/>
  <c r="ZU40" i="4"/>
  <c r="ZV109" i="4"/>
  <c r="ZL126" i="4"/>
  <c r="ZV126" i="4" s="1"/>
  <c r="ZU96" i="4"/>
  <c r="ZT147" i="4"/>
  <c r="ZN161" i="4"/>
  <c r="ZY161" i="4" s="1"/>
  <c r="ZU127" i="4"/>
  <c r="ZN110" i="4"/>
  <c r="ZY93" i="4"/>
  <c r="ZO93" i="4"/>
  <c r="ZO110" i="4" s="1"/>
  <c r="ZO127" i="4" s="1"/>
  <c r="ZT58" i="4"/>
  <c r="ZT75" i="4" s="1"/>
  <c r="ZU7" i="4"/>
  <c r="ZT143" i="4"/>
  <c r="YX7" i="4"/>
  <c r="YO108" i="4"/>
  <c r="YY91" i="4"/>
  <c r="YW128" i="4"/>
  <c r="ZB94" i="4"/>
  <c r="YQ111" i="4"/>
  <c r="YR94" i="4"/>
  <c r="YR111" i="4" s="1"/>
  <c r="YR128" i="4" s="1"/>
  <c r="YW146" i="4"/>
  <c r="YW163" i="4" s="1"/>
  <c r="YQ60" i="4"/>
  <c r="YX26" i="4"/>
  <c r="YV148" i="4"/>
  <c r="YW60" i="4"/>
  <c r="YW77" i="4" s="1"/>
  <c r="YO142" i="4"/>
  <c r="YY142" i="4" s="1"/>
  <c r="YW108" i="4"/>
  <c r="YO111" i="4"/>
  <c r="YY94" i="4"/>
  <c r="YO22" i="4"/>
  <c r="YY5" i="4"/>
  <c r="YP80" i="4"/>
  <c r="YO161" i="4"/>
  <c r="YY161" i="4" s="1"/>
  <c r="YW127" i="4"/>
  <c r="YU99" i="4"/>
  <c r="YY96" i="4"/>
  <c r="YZ96" i="4" s="1"/>
  <c r="YO113" i="4"/>
  <c r="YQ96" i="4"/>
  <c r="YU28" i="4"/>
  <c r="YO55" i="4"/>
  <c r="YY55" i="4" s="1"/>
  <c r="YW44" i="4"/>
  <c r="YY63" i="4"/>
  <c r="YW40" i="4"/>
  <c r="YO112" i="4"/>
  <c r="YQ95" i="4"/>
  <c r="YY95" i="4"/>
  <c r="YO98" i="4"/>
  <c r="YO127" i="4"/>
  <c r="YY127" i="4" s="1"/>
  <c r="YY110" i="4"/>
  <c r="YY79" i="4"/>
  <c r="YW141" i="4"/>
  <c r="YW158" i="4" s="1"/>
  <c r="YU46" i="4"/>
  <c r="YO77" i="4"/>
  <c r="YY77" i="4" s="1"/>
  <c r="YU131" i="4"/>
  <c r="YW124" i="4"/>
  <c r="YO158" i="4"/>
  <c r="YY158" i="4" s="1"/>
  <c r="YQ72" i="4"/>
  <c r="ZB72" i="4" s="1"/>
  <c r="YQ108" i="4"/>
  <c r="YR91" i="4"/>
  <c r="YR108" i="4" s="1"/>
  <c r="YR125" i="4" s="1"/>
  <c r="ZB91" i="4"/>
  <c r="YO21" i="4"/>
  <c r="YO11" i="4"/>
  <c r="YQ4" i="4"/>
  <c r="YY4" i="4"/>
  <c r="YO97" i="4"/>
  <c r="YQ163" i="4"/>
  <c r="YU114" i="4"/>
  <c r="YO141" i="4"/>
  <c r="YY141" i="4" s="1"/>
  <c r="YW107" i="4"/>
  <c r="YW113" i="4"/>
  <c r="YY27" i="4"/>
  <c r="YO44" i="4"/>
  <c r="YY44" i="4" s="1"/>
  <c r="YX125" i="4"/>
  <c r="YQ159" i="4"/>
  <c r="YQ55" i="4"/>
  <c r="ZB55" i="4" s="1"/>
  <c r="YX21" i="4"/>
  <c r="YW93" i="4"/>
  <c r="YW109" i="4"/>
  <c r="YW41" i="4"/>
  <c r="YY107" i="4"/>
  <c r="YO124" i="4"/>
  <c r="YY124" i="4" s="1"/>
  <c r="YY12" i="4"/>
  <c r="XZ144" i="4"/>
  <c r="YA93" i="4"/>
  <c r="XT162" i="4"/>
  <c r="YE162" i="4" s="1"/>
  <c r="YA128" i="4"/>
  <c r="YA23" i="4"/>
  <c r="XT57" i="4"/>
  <c r="XT59" i="4"/>
  <c r="YE59" i="4" s="1"/>
  <c r="YA25" i="4"/>
  <c r="YE9" i="4"/>
  <c r="XT26" i="4"/>
  <c r="XU9" i="4"/>
  <c r="XU26" i="4" s="1"/>
  <c r="XU43" i="4" s="1"/>
  <c r="XT56" i="4"/>
  <c r="YA22" i="4"/>
  <c r="XZ145" i="4"/>
  <c r="YA94" i="4"/>
  <c r="YE4" i="4"/>
  <c r="XU4" i="4"/>
  <c r="XU21" i="4" s="1"/>
  <c r="XU38" i="4" s="1"/>
  <c r="XT21" i="4"/>
  <c r="XT109" i="4"/>
  <c r="YE8" i="4"/>
  <c r="YB26" i="4"/>
  <c r="XR43" i="4"/>
  <c r="YB43" i="4" s="1"/>
  <c r="XT146" i="4"/>
  <c r="YE146" i="4" s="1"/>
  <c r="YB166" i="4"/>
  <c r="YC92" i="4"/>
  <c r="YA92" i="4"/>
  <c r="XY62" i="4"/>
  <c r="YA24" i="4"/>
  <c r="XT58" i="4"/>
  <c r="YE58" i="4" s="1"/>
  <c r="XZ55" i="4"/>
  <c r="YA4" i="4"/>
  <c r="XT143" i="4"/>
  <c r="YE143" i="4" s="1"/>
  <c r="XT163" i="4"/>
  <c r="YA129" i="4"/>
  <c r="XR124" i="4"/>
  <c r="YB124" i="4" s="1"/>
  <c r="YB107" i="4"/>
  <c r="WV80" i="4"/>
  <c r="XB149" i="4"/>
  <c r="XD21" i="4"/>
  <c r="XF21" i="4"/>
  <c r="WW55" i="4"/>
  <c r="XD129" i="4"/>
  <c r="WW163" i="4"/>
  <c r="XH163" i="4" s="1"/>
  <c r="WX10" i="4"/>
  <c r="WX27" i="4" s="1"/>
  <c r="WX44" i="4" s="1"/>
  <c r="XH10" i="4"/>
  <c r="WW27" i="4"/>
  <c r="WW40" i="4"/>
  <c r="XH40" i="4" s="1"/>
  <c r="XH23" i="4"/>
  <c r="WV148" i="4"/>
  <c r="WV166" i="4"/>
  <c r="XC55" i="4"/>
  <c r="XC72" i="4" s="1"/>
  <c r="XF72" i="4" s="1"/>
  <c r="XE165" i="4"/>
  <c r="WX4" i="4"/>
  <c r="WX21" i="4" s="1"/>
  <c r="WX38" i="4" s="1"/>
  <c r="XH91" i="4"/>
  <c r="XC57" i="4"/>
  <c r="XD6" i="4"/>
  <c r="XE166" i="4"/>
  <c r="XF77" i="4"/>
  <c r="WW78" i="4"/>
  <c r="XD44" i="4"/>
  <c r="WW57" i="4"/>
  <c r="XH57" i="4" s="1"/>
  <c r="XD23" i="4"/>
  <c r="WX144" i="4"/>
  <c r="XD95" i="4"/>
  <c r="WU28" i="4"/>
  <c r="WU45" i="4" s="1"/>
  <c r="VZ73" i="4"/>
  <c r="WK73" i="4" s="1"/>
  <c r="WG39" i="4"/>
  <c r="VZ57" i="4"/>
  <c r="WK57" i="4" s="1"/>
  <c r="WG23" i="4"/>
  <c r="WI95" i="4"/>
  <c r="WH62" i="4"/>
  <c r="WI111" i="4"/>
  <c r="WG96" i="4"/>
  <c r="WF147" i="4"/>
  <c r="VZ141" i="4"/>
  <c r="WG107" i="4"/>
  <c r="WH108" i="4"/>
  <c r="VX125" i="4"/>
  <c r="WH125" i="4" s="1"/>
  <c r="WG110" i="4"/>
  <c r="WG7" i="4"/>
  <c r="WF58" i="4"/>
  <c r="VZ147" i="4"/>
  <c r="WK147" i="4" s="1"/>
  <c r="WG113" i="4"/>
  <c r="WG21" i="4"/>
  <c r="VX127" i="4"/>
  <c r="WH127" i="4" s="1"/>
  <c r="WH110" i="4"/>
  <c r="VX62" i="4"/>
  <c r="WG95" i="4"/>
  <c r="WF146" i="4"/>
  <c r="VZ162" i="4"/>
  <c r="WK162" i="4" s="1"/>
  <c r="WG128" i="4"/>
  <c r="VJ112" i="4"/>
  <c r="VC146" i="4"/>
  <c r="VJ91" i="4"/>
  <c r="VI142" i="4"/>
  <c r="VJ7" i="4"/>
  <c r="VB165" i="4"/>
  <c r="VK62" i="4"/>
  <c r="VL94" i="4"/>
  <c r="VC141" i="4"/>
  <c r="VJ107" i="4"/>
  <c r="VK148" i="4"/>
  <c r="VN96" i="4"/>
  <c r="VA28" i="4"/>
  <c r="VA45" i="4" s="1"/>
  <c r="VI143" i="4"/>
  <c r="VL9" i="4"/>
  <c r="VK23" i="4"/>
  <c r="VI145" i="4"/>
  <c r="VJ94" i="4"/>
  <c r="VB63" i="4"/>
  <c r="VK107" i="4"/>
  <c r="VA124" i="4"/>
  <c r="VK124" i="4" s="1"/>
  <c r="VD55" i="4"/>
  <c r="VJ42" i="4"/>
  <c r="VC76" i="4"/>
  <c r="VN76" i="4" s="1"/>
  <c r="VA43" i="4"/>
  <c r="VK43" i="4" s="1"/>
  <c r="VK26" i="4"/>
  <c r="VK165" i="4"/>
  <c r="VC22" i="4"/>
  <c r="VC59" i="4"/>
  <c r="VN59" i="4" s="1"/>
  <c r="VJ25" i="4"/>
  <c r="VI141" i="4"/>
  <c r="VI158" i="4" s="1"/>
  <c r="VL158" i="4" s="1"/>
  <c r="VC158" i="4"/>
  <c r="VB114" i="4"/>
  <c r="VB131" i="4" s="1"/>
  <c r="UF145" i="4"/>
  <c r="UQ145" i="4" s="1"/>
  <c r="UN23" i="4"/>
  <c r="UD40" i="4"/>
  <c r="UN40" i="4" s="1"/>
  <c r="UF55" i="4"/>
  <c r="UM21" i="4"/>
  <c r="UL145" i="4"/>
  <c r="UM94" i="4"/>
  <c r="UF26" i="4"/>
  <c r="UG9" i="4"/>
  <c r="UG26" i="4" s="1"/>
  <c r="UG43" i="4" s="1"/>
  <c r="UQ9" i="4"/>
  <c r="UF147" i="4"/>
  <c r="UQ147" i="4" s="1"/>
  <c r="UM113" i="4"/>
  <c r="UF72" i="4"/>
  <c r="UM90" i="4"/>
  <c r="UN24" i="4"/>
  <c r="UD41" i="4"/>
  <c r="UN41" i="4" s="1"/>
  <c r="UQ90" i="4"/>
  <c r="UM125" i="4"/>
  <c r="UF159" i="4"/>
  <c r="UN148" i="4"/>
  <c r="UN26" i="4"/>
  <c r="UD43" i="4"/>
  <c r="UN43" i="4" s="1"/>
  <c r="UN21" i="4"/>
  <c r="UD38" i="4"/>
  <c r="UN38" i="4" s="1"/>
  <c r="UD42" i="4"/>
  <c r="UN42" i="4" s="1"/>
  <c r="UN25" i="4"/>
  <c r="UN79" i="4"/>
  <c r="UF144" i="4"/>
  <c r="UQ144" i="4" s="1"/>
  <c r="UE28" i="4"/>
  <c r="UE45" i="4" s="1"/>
  <c r="UF142" i="4"/>
  <c r="UQ142" i="4" s="1"/>
  <c r="TP25" i="4"/>
  <c r="TI59" i="4"/>
  <c r="TT59" i="4" s="1"/>
  <c r="TI77" i="4"/>
  <c r="TT77" i="4" s="1"/>
  <c r="TQ111" i="4"/>
  <c r="TG128" i="4"/>
  <c r="TQ128" i="4" s="1"/>
  <c r="TG165" i="4"/>
  <c r="TH29" i="4"/>
  <c r="TH46" i="4" s="1"/>
  <c r="TI55" i="4"/>
  <c r="TT55" i="4" s="1"/>
  <c r="TP21" i="4"/>
  <c r="TI98" i="4"/>
  <c r="TN63" i="4"/>
  <c r="TP44" i="4"/>
  <c r="TP91" i="4"/>
  <c r="TR4" i="4"/>
  <c r="SS125" i="4"/>
  <c r="SL159" i="4"/>
  <c r="SW159" i="4" s="1"/>
  <c r="SR144" i="4"/>
  <c r="SS93" i="4"/>
  <c r="SL25" i="4"/>
  <c r="SQ149" i="4"/>
  <c r="SV10" i="4"/>
  <c r="SS61" i="4"/>
  <c r="SL164" i="4"/>
  <c r="SS130" i="4"/>
  <c r="SR146" i="4"/>
  <c r="SS95" i="4"/>
  <c r="SL27" i="4"/>
  <c r="SW10" i="4"/>
  <c r="SR143" i="4"/>
  <c r="SR160" i="4" s="1"/>
  <c r="SU160" i="4" s="1"/>
  <c r="SL110" i="4"/>
  <c r="SM93" i="4"/>
  <c r="SM110" i="4" s="1"/>
  <c r="SM127" i="4" s="1"/>
  <c r="SW93" i="4"/>
  <c r="SQ62" i="4"/>
  <c r="SR11" i="4"/>
  <c r="E25" i="1" s="1"/>
  <c r="SQ13" i="4"/>
  <c r="SL109" i="4"/>
  <c r="SM92" i="4"/>
  <c r="SM109" i="4" s="1"/>
  <c r="SM126" i="4" s="1"/>
  <c r="SW92" i="4"/>
  <c r="SU127" i="4"/>
  <c r="JP3" i="4"/>
  <c r="JP20" i="4" s="1"/>
  <c r="JP37" i="4" s="1"/>
  <c r="NZ6" i="4"/>
  <c r="NZ23" i="4" s="1"/>
  <c r="NZ40" i="4" s="1"/>
  <c r="QV42" i="4"/>
  <c r="QP76" i="4" s="1"/>
  <c r="QZ76" i="4" s="1"/>
  <c r="NY3" i="4"/>
  <c r="NY20" i="4" s="1"/>
  <c r="NY37" i="4" s="1"/>
  <c r="JT41" i="4"/>
  <c r="JN75" i="4" s="1"/>
  <c r="JX75" i="4" s="1"/>
  <c r="JT42" i="4"/>
  <c r="JN76" i="4" s="1"/>
  <c r="JX76" i="4" s="1"/>
  <c r="EL21" i="4"/>
  <c r="EF55" i="4" s="1"/>
  <c r="EP55" i="4" s="1"/>
  <c r="IV105" i="4"/>
  <c r="IP139" i="4" s="1"/>
  <c r="IX21" i="4"/>
  <c r="IR55" i="4" s="1"/>
  <c r="PB41" i="4"/>
  <c r="OV75" i="4" s="1"/>
  <c r="PF75" i="4" s="1"/>
  <c r="RS128" i="4"/>
  <c r="RM162" i="4" s="1"/>
  <c r="RW162" i="4" s="1"/>
  <c r="RM90" i="4"/>
  <c r="RW90" i="4" s="1"/>
  <c r="PS4" i="4"/>
  <c r="QC4" i="4" s="1"/>
  <c r="KS20" i="4"/>
  <c r="KM54" i="4" s="1"/>
  <c r="KQ21" i="4"/>
  <c r="KK55" i="4" s="1"/>
  <c r="KU55" i="4" s="1"/>
  <c r="HD26" i="4"/>
  <c r="GX60" i="4" s="1"/>
  <c r="RS130" i="4"/>
  <c r="RM164" i="4" s="1"/>
  <c r="RW164" i="4" s="1"/>
  <c r="RM7" i="4"/>
  <c r="RW7" i="4" s="1"/>
  <c r="RM92" i="4"/>
  <c r="RM109" i="4" s="1"/>
  <c r="RS126" i="4"/>
  <c r="RM160" i="4" s="1"/>
  <c r="RW160" i="4" s="1"/>
  <c r="RM5" i="4"/>
  <c r="RM22" i="4" s="1"/>
  <c r="RW22" i="4" s="1"/>
  <c r="HC27" i="4"/>
  <c r="GW61" i="4" s="1"/>
  <c r="HG61" i="4" s="1"/>
  <c r="FJ42" i="4"/>
  <c r="FD76" i="4" s="1"/>
  <c r="OF5" i="4"/>
  <c r="OF56" i="4" s="1"/>
  <c r="OF73" i="4" s="1"/>
  <c r="OE25" i="4"/>
  <c r="NY59" i="4" s="1"/>
  <c r="OI59" i="4" s="1"/>
  <c r="NH42" i="4"/>
  <c r="NB76" i="4" s="1"/>
  <c r="NL76" i="4" s="1"/>
  <c r="RM4" i="4"/>
  <c r="RM21" i="4" s="1"/>
  <c r="HB36" i="4"/>
  <c r="GV70" i="4" s="1"/>
  <c r="LH7" i="4"/>
  <c r="LR7" i="4" s="1"/>
  <c r="OE3" i="4"/>
  <c r="OE54" i="4" s="1"/>
  <c r="OE71" i="4" s="1"/>
  <c r="KQ111" i="4"/>
  <c r="KK145" i="4" s="1"/>
  <c r="KU145" i="4" s="1"/>
  <c r="PY5" i="4"/>
  <c r="PY56" i="4" s="1"/>
  <c r="PY73" i="4" s="1"/>
  <c r="EL112" i="4"/>
  <c r="EF146" i="4" s="1"/>
  <c r="EP146" i="4" s="1"/>
  <c r="FJ6" i="4"/>
  <c r="FJ57" i="4" s="1"/>
  <c r="FJ74" i="4" s="1"/>
  <c r="HD22" i="4"/>
  <c r="GX56" i="4" s="1"/>
  <c r="HT4" i="4"/>
  <c r="ID4" i="4" s="1"/>
  <c r="PB6" i="4"/>
  <c r="PB57" i="4" s="1"/>
  <c r="PB74" i="4" s="1"/>
  <c r="PX36" i="4"/>
  <c r="PR70" i="4" s="1"/>
  <c r="PY26" i="4"/>
  <c r="QW5" i="4"/>
  <c r="QW56" i="4" s="1"/>
  <c r="QW73" i="4" s="1"/>
  <c r="EL26" i="4"/>
  <c r="EF60" i="4" s="1"/>
  <c r="EP60" i="4" s="1"/>
  <c r="PC26" i="4"/>
  <c r="OW60" i="4" s="1"/>
  <c r="PB109" i="4"/>
  <c r="OV143" i="4" s="1"/>
  <c r="PF143" i="4" s="1"/>
  <c r="EK2" i="4"/>
  <c r="EK53" i="4" s="1"/>
  <c r="EK70" i="4" s="1"/>
  <c r="HD8" i="4"/>
  <c r="HD59" i="4" s="1"/>
  <c r="HD76" i="4" s="1"/>
  <c r="KR21" i="4"/>
  <c r="KL55" i="4" s="1"/>
  <c r="HZ9" i="4"/>
  <c r="HZ60" i="4" s="1"/>
  <c r="HZ77" i="4" s="1"/>
  <c r="RS9" i="4"/>
  <c r="RS60" i="4" s="1"/>
  <c r="RS77" i="4" s="1"/>
  <c r="JU8" i="4"/>
  <c r="JU59" i="4" s="1"/>
  <c r="JU76" i="4" s="1"/>
  <c r="JU38" i="4"/>
  <c r="JO72" i="4" s="1"/>
  <c r="RT90" i="4"/>
  <c r="RT141" i="4" s="1"/>
  <c r="RT158" i="4" s="1"/>
  <c r="JU10" i="4"/>
  <c r="JU61" i="4" s="1"/>
  <c r="JU78" i="4" s="1"/>
  <c r="HY88" i="4"/>
  <c r="HY139" i="4" s="1"/>
  <c r="HY156" i="4" s="1"/>
  <c r="GF25" i="4"/>
  <c r="FZ59" i="4" s="1"/>
  <c r="GJ59" i="4" s="1"/>
  <c r="IX22" i="4"/>
  <c r="IR56" i="4" s="1"/>
  <c r="IX23" i="4"/>
  <c r="IR57" i="4" s="1"/>
  <c r="LO113" i="4"/>
  <c r="LI147" i="4" s="1"/>
  <c r="FJ40" i="4"/>
  <c r="FD74" i="4" s="1"/>
  <c r="IW5" i="4"/>
  <c r="IW56" i="4" s="1"/>
  <c r="IW73" i="4" s="1"/>
  <c r="KR110" i="4"/>
  <c r="KL144" i="4" s="1"/>
  <c r="LO9" i="4"/>
  <c r="LO60" i="4" s="1"/>
  <c r="LO77" i="4" s="1"/>
  <c r="PZ44" i="4"/>
  <c r="PT78" i="4" s="1"/>
  <c r="RT43" i="4"/>
  <c r="RN77" i="4" s="1"/>
  <c r="RT44" i="4"/>
  <c r="RN78" i="4" s="1"/>
  <c r="RT124" i="4"/>
  <c r="RN158" i="4" s="1"/>
  <c r="RT125" i="4"/>
  <c r="RN159" i="4" s="1"/>
  <c r="RT128" i="4"/>
  <c r="RT129" i="4"/>
  <c r="RN163" i="4" s="1"/>
  <c r="RN4" i="4"/>
  <c r="RN21" i="4" s="1"/>
  <c r="RN38" i="4" s="1"/>
  <c r="RN5" i="4"/>
  <c r="RN6" i="4"/>
  <c r="RN23" i="4" s="1"/>
  <c r="RN40" i="4" s="1"/>
  <c r="RN9" i="4"/>
  <c r="RN26" i="4" s="1"/>
  <c r="RN43" i="4" s="1"/>
  <c r="RN10" i="4"/>
  <c r="RN27" i="4" s="1"/>
  <c r="RN44" i="4" s="1"/>
  <c r="RN92" i="4"/>
  <c r="RN109" i="4" s="1"/>
  <c r="RN126" i="4" s="1"/>
  <c r="RN93" i="4"/>
  <c r="RN110" i="4" s="1"/>
  <c r="RN127" i="4" s="1"/>
  <c r="RN94" i="4"/>
  <c r="RN96" i="4"/>
  <c r="HC37" i="4"/>
  <c r="GW71" i="4" s="1"/>
  <c r="HC127" i="4"/>
  <c r="GW161" i="4" s="1"/>
  <c r="HG161" i="4" s="1"/>
  <c r="GW8" i="4"/>
  <c r="HG8" i="4" s="1"/>
  <c r="IB20" i="4"/>
  <c r="HV54" i="4" s="1"/>
  <c r="HU90" i="4"/>
  <c r="HU107" i="4" s="1"/>
  <c r="HU124" i="4" s="1"/>
  <c r="HU96" i="4"/>
  <c r="HU113" i="4" s="1"/>
  <c r="HU130" i="4" s="1"/>
  <c r="IW40" i="4"/>
  <c r="IQ74" i="4" s="1"/>
  <c r="JA74" i="4" s="1"/>
  <c r="MK23" i="4"/>
  <c r="ME57" i="4" s="1"/>
  <c r="MO57" i="4" s="1"/>
  <c r="PC90" i="4"/>
  <c r="PC141" i="4" s="1"/>
  <c r="PC158" i="4" s="1"/>
  <c r="PY113" i="4"/>
  <c r="PS147" i="4" s="1"/>
  <c r="QC147" i="4" s="1"/>
  <c r="PA122" i="4"/>
  <c r="OU156" i="4" s="1"/>
  <c r="FY88" i="4"/>
  <c r="FY105" i="4" s="1"/>
  <c r="FY122" i="4" s="1"/>
  <c r="HD39" i="4"/>
  <c r="GX73" i="4" s="1"/>
  <c r="HZ25" i="4"/>
  <c r="HT59" i="4" s="1"/>
  <c r="ID59" i="4" s="1"/>
  <c r="IW22" i="4"/>
  <c r="IQ56" i="4" s="1"/>
  <c r="JA56" i="4" s="1"/>
  <c r="IW24" i="4"/>
  <c r="IQ58" i="4" s="1"/>
  <c r="JA58" i="4" s="1"/>
  <c r="KR24" i="4"/>
  <c r="KL58" i="4" s="1"/>
  <c r="KR107" i="4"/>
  <c r="KL141" i="4" s="1"/>
  <c r="KR38" i="4"/>
  <c r="KL72" i="4" s="1"/>
  <c r="KR40" i="4"/>
  <c r="KL74" i="4" s="1"/>
  <c r="ML6" i="4"/>
  <c r="ML57" i="4" s="1"/>
  <c r="ML74" i="4" s="1"/>
  <c r="OE106" i="4"/>
  <c r="NY140" i="4" s="1"/>
  <c r="OF40" i="4"/>
  <c r="NZ74" i="4" s="1"/>
  <c r="OE41" i="4"/>
  <c r="NY75" i="4" s="1"/>
  <c r="OI75" i="4" s="1"/>
  <c r="PY27" i="4"/>
  <c r="PS61" i="4" s="1"/>
  <c r="QC61" i="4" s="1"/>
  <c r="QV39" i="4"/>
  <c r="QP73" i="4" s="1"/>
  <c r="QZ73" i="4" s="1"/>
  <c r="QQ6" i="4"/>
  <c r="QQ23" i="4" s="1"/>
  <c r="QQ40" i="4" s="1"/>
  <c r="RS40" i="4"/>
  <c r="RM74" i="4" s="1"/>
  <c r="RW74" i="4" s="1"/>
  <c r="GF94" i="4"/>
  <c r="GF145" i="4" s="1"/>
  <c r="GF162" i="4" s="1"/>
  <c r="LN26" i="4"/>
  <c r="LH60" i="4" s="1"/>
  <c r="LR60" i="4" s="1"/>
  <c r="EE2" i="4"/>
  <c r="EE19" i="4" s="1"/>
  <c r="EE36" i="4" s="1"/>
  <c r="FI22" i="4"/>
  <c r="FC56" i="4" s="1"/>
  <c r="FM56" i="4" s="1"/>
  <c r="IS3" i="4"/>
  <c r="IS20" i="4" s="1"/>
  <c r="IS37" i="4" s="1"/>
  <c r="JU4" i="4"/>
  <c r="JU55" i="4" s="1"/>
  <c r="JU72" i="4" s="1"/>
  <c r="JT90" i="4"/>
  <c r="JT141" i="4" s="1"/>
  <c r="JT158" i="4" s="1"/>
  <c r="JT113" i="4"/>
  <c r="JN147" i="4" s="1"/>
  <c r="JX147" i="4" s="1"/>
  <c r="KQ7" i="4"/>
  <c r="KQ58" i="4" s="1"/>
  <c r="KQ75" i="4" s="1"/>
  <c r="OE21" i="4"/>
  <c r="NY55" i="4" s="1"/>
  <c r="OI55" i="4" s="1"/>
  <c r="RT10" i="4"/>
  <c r="RT61" i="4" s="1"/>
  <c r="RT78" i="4" s="1"/>
  <c r="JT109" i="4"/>
  <c r="JN143" i="4" s="1"/>
  <c r="JX143" i="4" s="1"/>
  <c r="QW23" i="4"/>
  <c r="QQ57" i="4" s="1"/>
  <c r="HC39" i="4"/>
  <c r="GW73" i="4" s="1"/>
  <c r="HG73" i="4" s="1"/>
  <c r="JU110" i="4"/>
  <c r="JO144" i="4" s="1"/>
  <c r="JU44" i="4"/>
  <c r="JO78" i="4" s="1"/>
  <c r="KS3" i="4"/>
  <c r="KS54" i="4" s="1"/>
  <c r="KS71" i="4" s="1"/>
  <c r="KS123" i="4"/>
  <c r="KM157" i="4" s="1"/>
  <c r="MK41" i="4"/>
  <c r="ME75" i="4" s="1"/>
  <c r="MO75" i="4" s="1"/>
  <c r="NI23" i="4"/>
  <c r="NC57" i="4" s="1"/>
  <c r="NI25" i="4"/>
  <c r="NC59" i="4" s="1"/>
  <c r="NB96" i="4"/>
  <c r="NB113" i="4" s="1"/>
  <c r="PB124" i="4"/>
  <c r="OV158" i="4" s="1"/>
  <c r="PF158" i="4" s="1"/>
  <c r="OV7" i="4"/>
  <c r="OV24" i="4" s="1"/>
  <c r="PF24" i="4" s="1"/>
  <c r="QV10" i="4"/>
  <c r="QV61" i="4" s="1"/>
  <c r="QV78" i="4" s="1"/>
  <c r="QW93" i="4"/>
  <c r="QW144" i="4" s="1"/>
  <c r="QW161" i="4" s="1"/>
  <c r="RT5" i="4"/>
  <c r="RT56" i="4" s="1"/>
  <c r="RT73" i="4" s="1"/>
  <c r="RT6" i="4"/>
  <c r="RT57" i="4" s="1"/>
  <c r="RT74" i="4" s="1"/>
  <c r="FJ43" i="4"/>
  <c r="FD77" i="4" s="1"/>
  <c r="GF108" i="4"/>
  <c r="FZ142" i="4" s="1"/>
  <c r="GJ142" i="4" s="1"/>
  <c r="GA4" i="4"/>
  <c r="GA21" i="4" s="1"/>
  <c r="GA38" i="4" s="1"/>
  <c r="GA8" i="4"/>
  <c r="GA25" i="4" s="1"/>
  <c r="GA42" i="4" s="1"/>
  <c r="GA91" i="4"/>
  <c r="GA108" i="4" s="1"/>
  <c r="GA125" i="4" s="1"/>
  <c r="GA95" i="4"/>
  <c r="GA112" i="4" s="1"/>
  <c r="GA129" i="4" s="1"/>
  <c r="HD40" i="4"/>
  <c r="GX74" i="4" s="1"/>
  <c r="IX110" i="4"/>
  <c r="IR144" i="4" s="1"/>
  <c r="JU90" i="4"/>
  <c r="JU27" i="4"/>
  <c r="JO61" i="4" s="1"/>
  <c r="MK110" i="4"/>
  <c r="ME144" i="4" s="1"/>
  <c r="MO144" i="4" s="1"/>
  <c r="MK39" i="4"/>
  <c r="ME73" i="4" s="1"/>
  <c r="MO73" i="4" s="1"/>
  <c r="ML44" i="4"/>
  <c r="MF78" i="4" s="1"/>
  <c r="ML126" i="4"/>
  <c r="MF4" i="4"/>
  <c r="MF21" i="4" s="1"/>
  <c r="MF38" i="4" s="1"/>
  <c r="NI96" i="4"/>
  <c r="NI147" i="4" s="1"/>
  <c r="NI164" i="4" s="1"/>
  <c r="PZ109" i="4"/>
  <c r="PT143" i="4" s="1"/>
  <c r="PZ39" i="4"/>
  <c r="PT73" i="4" s="1"/>
  <c r="PZ41" i="4"/>
  <c r="PT75" i="4" s="1"/>
  <c r="PZ42" i="4"/>
  <c r="PT76" i="4" s="1"/>
  <c r="PB39" i="4"/>
  <c r="OV73" i="4" s="1"/>
  <c r="PF73" i="4" s="1"/>
  <c r="RS38" i="4"/>
  <c r="RM72" i="4" s="1"/>
  <c r="RW72" i="4" s="1"/>
  <c r="IV36" i="4"/>
  <c r="IP70" i="4" s="1"/>
  <c r="JT23" i="4"/>
  <c r="JN57" i="4" s="1"/>
  <c r="JX57" i="4" s="1"/>
  <c r="JT24" i="4"/>
  <c r="JN58" i="4" s="1"/>
  <c r="JX58" i="4" s="1"/>
  <c r="KQ38" i="4"/>
  <c r="KK72" i="4" s="1"/>
  <c r="KU72" i="4" s="1"/>
  <c r="PZ24" i="4"/>
  <c r="PT58" i="4" s="1"/>
  <c r="PY42" i="4"/>
  <c r="PS76" i="4" s="1"/>
  <c r="QC76" i="4" s="1"/>
  <c r="FI108" i="4"/>
  <c r="FC142" i="4" s="1"/>
  <c r="FM142" i="4" s="1"/>
  <c r="RS43" i="4"/>
  <c r="RM77" i="4" s="1"/>
  <c r="RW77" i="4" s="1"/>
  <c r="EL108" i="4"/>
  <c r="EF142" i="4" s="1"/>
  <c r="EP142" i="4" s="1"/>
  <c r="JU39" i="4"/>
  <c r="JO73" i="4" s="1"/>
  <c r="FH19" i="4"/>
  <c r="FB53" i="4" s="1"/>
  <c r="EK36" i="4"/>
  <c r="EE70" i="4" s="1"/>
  <c r="EN20" i="4"/>
  <c r="EH54" i="4" s="1"/>
  <c r="LO23" i="4"/>
  <c r="LI57" i="4" s="1"/>
  <c r="PB90" i="4"/>
  <c r="PB141" i="4" s="1"/>
  <c r="PB158" i="4" s="1"/>
  <c r="PY22" i="4"/>
  <c r="PS56" i="4" s="1"/>
  <c r="QC56" i="4" s="1"/>
  <c r="RM3" i="4"/>
  <c r="RM20" i="4" s="1"/>
  <c r="RM37" i="4" s="1"/>
  <c r="GG95" i="4"/>
  <c r="GG146" i="4" s="1"/>
  <c r="GG163" i="4" s="1"/>
  <c r="IW108" i="4"/>
  <c r="IQ142" i="4" s="1"/>
  <c r="JA142" i="4" s="1"/>
  <c r="MK25" i="4"/>
  <c r="ME59" i="4" s="1"/>
  <c r="MO59" i="4" s="1"/>
  <c r="PB111" i="4"/>
  <c r="OV145" i="4" s="1"/>
  <c r="PF145" i="4" s="1"/>
  <c r="QW25" i="4"/>
  <c r="QQ59" i="4" s="1"/>
  <c r="EM4" i="4"/>
  <c r="EM55" i="4" s="1"/>
  <c r="EM72" i="4" s="1"/>
  <c r="FI38" i="4"/>
  <c r="FC72" i="4" s="1"/>
  <c r="FM72" i="4" s="1"/>
  <c r="FJ39" i="4"/>
  <c r="HE106" i="4"/>
  <c r="GY140" i="4" s="1"/>
  <c r="HE20" i="4"/>
  <c r="GY54" i="4" s="1"/>
  <c r="HD94" i="4"/>
  <c r="HD145" i="4" s="1"/>
  <c r="HD162" i="4" s="1"/>
  <c r="HZ107" i="4"/>
  <c r="HT141" i="4" s="1"/>
  <c r="ID141" i="4" s="1"/>
  <c r="JT4" i="4"/>
  <c r="JT55" i="4" s="1"/>
  <c r="JT72" i="4" s="1"/>
  <c r="JS19" i="4"/>
  <c r="JM53" i="4" s="1"/>
  <c r="MD88" i="4"/>
  <c r="MD105" i="4" s="1"/>
  <c r="MD122" i="4" s="1"/>
  <c r="HS88" i="4"/>
  <c r="HS105" i="4" s="1"/>
  <c r="HS122" i="4" s="1"/>
  <c r="FJ21" i="4"/>
  <c r="FD55" i="4" s="1"/>
  <c r="FI44" i="4"/>
  <c r="FC78" i="4" s="1"/>
  <c r="FM78" i="4" s="1"/>
  <c r="GA96" i="4"/>
  <c r="GA113" i="4" s="1"/>
  <c r="GA130" i="4" s="1"/>
  <c r="HE3" i="4"/>
  <c r="HE54" i="4" s="1"/>
  <c r="HE71" i="4" s="1"/>
  <c r="IA109" i="4"/>
  <c r="HU143" i="4" s="1"/>
  <c r="IX24" i="4"/>
  <c r="IR58" i="4" s="1"/>
  <c r="IX25" i="4"/>
  <c r="IR59" i="4" s="1"/>
  <c r="JU43" i="4"/>
  <c r="JU125" i="4"/>
  <c r="JO159" i="4" s="1"/>
  <c r="JU126" i="4"/>
  <c r="JO160" i="4" s="1"/>
  <c r="JU128" i="4"/>
  <c r="JO162" i="4" s="1"/>
  <c r="JU129" i="4"/>
  <c r="JO163" i="4" s="1"/>
  <c r="JO4" i="4"/>
  <c r="JO21" i="4" s="1"/>
  <c r="JO38" i="4" s="1"/>
  <c r="JO5" i="4"/>
  <c r="JO22" i="4" s="1"/>
  <c r="JO39" i="4" s="1"/>
  <c r="JO6" i="4"/>
  <c r="JO9" i="4"/>
  <c r="JO26" i="4" s="1"/>
  <c r="JO43" i="4" s="1"/>
  <c r="JO10" i="4"/>
  <c r="JO27" i="4" s="1"/>
  <c r="JO44" i="4" s="1"/>
  <c r="JO91" i="4"/>
  <c r="JO108" i="4" s="1"/>
  <c r="JO125" i="4" s="1"/>
  <c r="JO92" i="4"/>
  <c r="JO109" i="4" s="1"/>
  <c r="JO126" i="4" s="1"/>
  <c r="JO93" i="4"/>
  <c r="JO110" i="4" s="1"/>
  <c r="JO127" i="4" s="1"/>
  <c r="JO96" i="4"/>
  <c r="JO113" i="4" s="1"/>
  <c r="JO130" i="4" s="1"/>
  <c r="KQ24" i="4"/>
  <c r="KK58" i="4" s="1"/>
  <c r="KU58" i="4" s="1"/>
  <c r="KQ107" i="4"/>
  <c r="KK141" i="4" s="1"/>
  <c r="KU141" i="4" s="1"/>
  <c r="NI10" i="4"/>
  <c r="NI61" i="4" s="1"/>
  <c r="NI78" i="4" s="1"/>
  <c r="MK22" i="4"/>
  <c r="ME56" i="4" s="1"/>
  <c r="MO56" i="4" s="1"/>
  <c r="QV108" i="4"/>
  <c r="QP142" i="4" s="1"/>
  <c r="QZ142" i="4" s="1"/>
  <c r="FI23" i="4"/>
  <c r="FC57" i="4" s="1"/>
  <c r="FM57" i="4" s="1"/>
  <c r="KK3" i="4"/>
  <c r="KK20" i="4" s="1"/>
  <c r="KK37" i="4" s="1"/>
  <c r="EK122" i="4"/>
  <c r="EE156" i="4" s="1"/>
  <c r="FJ22" i="4"/>
  <c r="FD56" i="4" s="1"/>
  <c r="FJ110" i="4"/>
  <c r="FZ92" i="4"/>
  <c r="GJ92" i="4" s="1"/>
  <c r="HD5" i="4"/>
  <c r="HD56" i="4" s="1"/>
  <c r="HD73" i="4" s="1"/>
  <c r="HZ91" i="4"/>
  <c r="HZ142" i="4" s="1"/>
  <c r="HZ159" i="4" s="1"/>
  <c r="IW26" i="4"/>
  <c r="IQ60" i="4" s="1"/>
  <c r="JA60" i="4" s="1"/>
  <c r="KQ3" i="4"/>
  <c r="KQ54" i="4" s="1"/>
  <c r="KQ71" i="4" s="1"/>
  <c r="OF21" i="4"/>
  <c r="NZ55" i="4" s="1"/>
  <c r="OE39" i="4"/>
  <c r="NY73" i="4" s="1"/>
  <c r="OI73" i="4" s="1"/>
  <c r="OE42" i="4"/>
  <c r="NY76" i="4" s="1"/>
  <c r="OI76" i="4" s="1"/>
  <c r="HC7" i="4"/>
  <c r="QV107" i="4"/>
  <c r="QP141" i="4" s="1"/>
  <c r="QZ141" i="4" s="1"/>
  <c r="HD9" i="4"/>
  <c r="HD60" i="4" s="1"/>
  <c r="HD77" i="4" s="1"/>
  <c r="EG7" i="4"/>
  <c r="GG42" i="4"/>
  <c r="IX112" i="4"/>
  <c r="IR146" i="4" s="1"/>
  <c r="PB89" i="4"/>
  <c r="PB140" i="4" s="1"/>
  <c r="PB157" i="4" s="1"/>
  <c r="PB3" i="4"/>
  <c r="PB54" i="4" s="1"/>
  <c r="PB71" i="4" s="1"/>
  <c r="PB21" i="4"/>
  <c r="OV55" i="4" s="1"/>
  <c r="PF55" i="4" s="1"/>
  <c r="RS42" i="4"/>
  <c r="RM76" i="4" s="1"/>
  <c r="RW76" i="4" s="1"/>
  <c r="ML26" i="4"/>
  <c r="MF60" i="4" s="1"/>
  <c r="EL40" i="4"/>
  <c r="EF74" i="4" s="1"/>
  <c r="EP74" i="4" s="1"/>
  <c r="EM112" i="4"/>
  <c r="FI91" i="4"/>
  <c r="FI142" i="4" s="1"/>
  <c r="FI159" i="4" s="1"/>
  <c r="GG8" i="4"/>
  <c r="GG59" i="4" s="1"/>
  <c r="GG76" i="4" s="1"/>
  <c r="IA38" i="4"/>
  <c r="HU72" i="4" s="1"/>
  <c r="IA41" i="4"/>
  <c r="HU75" i="4" s="1"/>
  <c r="HT94" i="4"/>
  <c r="IX7" i="4"/>
  <c r="IX58" i="4" s="1"/>
  <c r="IX75" i="4" s="1"/>
  <c r="LN9" i="4"/>
  <c r="LN60" i="4" s="1"/>
  <c r="LN77" i="4" s="1"/>
  <c r="PZ25" i="4"/>
  <c r="PT59" i="4" s="1"/>
  <c r="QW112" i="4"/>
  <c r="QQ7" i="4"/>
  <c r="QQ24" i="4" s="1"/>
  <c r="QQ41" i="4" s="1"/>
  <c r="MK6" i="4"/>
  <c r="QV22" i="4"/>
  <c r="QP56" i="4" s="1"/>
  <c r="QZ56" i="4" s="1"/>
  <c r="RT39" i="4"/>
  <c r="RN73" i="4" s="1"/>
  <c r="EL110" i="4"/>
  <c r="EF144" i="4" s="1"/>
  <c r="EP144" i="4" s="1"/>
  <c r="EL111" i="4"/>
  <c r="EF145" i="4" s="1"/>
  <c r="EP145" i="4" s="1"/>
  <c r="FI8" i="4"/>
  <c r="FI59" i="4" s="1"/>
  <c r="FI76" i="4" s="1"/>
  <c r="FI9" i="4"/>
  <c r="FI60" i="4" s="1"/>
  <c r="FI77" i="4" s="1"/>
  <c r="GG10" i="4"/>
  <c r="GG61" i="4" s="1"/>
  <c r="GG78" i="4" s="1"/>
  <c r="HD92" i="4"/>
  <c r="HD143" i="4" s="1"/>
  <c r="HD160" i="4" s="1"/>
  <c r="HC112" i="4"/>
  <c r="GW146" i="4" s="1"/>
  <c r="HG146" i="4" s="1"/>
  <c r="HZ5" i="4"/>
  <c r="HZ56" i="4" s="1"/>
  <c r="HZ73" i="4" s="1"/>
  <c r="IW7" i="4"/>
  <c r="IW58" i="4" s="1"/>
  <c r="IW75" i="4" s="1"/>
  <c r="JT3" i="4"/>
  <c r="JT54" i="4" s="1"/>
  <c r="JT71" i="4" s="1"/>
  <c r="JT20" i="4"/>
  <c r="JN54" i="4" s="1"/>
  <c r="PC3" i="4"/>
  <c r="PC54" i="4" s="1"/>
  <c r="PC71" i="4" s="1"/>
  <c r="PY94" i="4"/>
  <c r="PY145" i="4" s="1"/>
  <c r="PY162" i="4" s="1"/>
  <c r="HZ95" i="4"/>
  <c r="HZ146" i="4" s="1"/>
  <c r="HZ163" i="4" s="1"/>
  <c r="EM21" i="4"/>
  <c r="KR41" i="4"/>
  <c r="KL75" i="4" s="1"/>
  <c r="LG88" i="4"/>
  <c r="LG105" i="4" s="1"/>
  <c r="LG122" i="4" s="1"/>
  <c r="LN23" i="4"/>
  <c r="LH57" i="4" s="1"/>
  <c r="LR57" i="4" s="1"/>
  <c r="LO25" i="4"/>
  <c r="LI59" i="4" s="1"/>
  <c r="LO26" i="4"/>
  <c r="LI60" i="4" s="1"/>
  <c r="ML38" i="4"/>
  <c r="NI27" i="4"/>
  <c r="NC61" i="4" s="1"/>
  <c r="NH110" i="4"/>
  <c r="NB144" i="4" s="1"/>
  <c r="NL144" i="4" s="1"/>
  <c r="NI38" i="4"/>
  <c r="NC72" i="4" s="1"/>
  <c r="OF26" i="4"/>
  <c r="NZ60" i="4" s="1"/>
  <c r="OF113" i="4"/>
  <c r="PB9" i="4"/>
  <c r="PY39" i="4"/>
  <c r="PS73" i="4" s="1"/>
  <c r="QC73" i="4" s="1"/>
  <c r="PZ43" i="4"/>
  <c r="PZ124" i="4"/>
  <c r="PT158" i="4" s="1"/>
  <c r="PZ125" i="4"/>
  <c r="PT159" i="4" s="1"/>
  <c r="PZ126" i="4"/>
  <c r="PT160" i="4" s="1"/>
  <c r="PZ128" i="4"/>
  <c r="PT162" i="4" s="1"/>
  <c r="PZ129" i="4"/>
  <c r="PT163" i="4" s="1"/>
  <c r="PZ130" i="4"/>
  <c r="PT164" i="4" s="1"/>
  <c r="PT4" i="4"/>
  <c r="PT5" i="4"/>
  <c r="PT6" i="4"/>
  <c r="PT23" i="4" s="1"/>
  <c r="PT40" i="4" s="1"/>
  <c r="PT9" i="4"/>
  <c r="PT26" i="4" s="1"/>
  <c r="PT43" i="4" s="1"/>
  <c r="PT10" i="4"/>
  <c r="PT27" i="4" s="1"/>
  <c r="PT44" i="4" s="1"/>
  <c r="PT92" i="4"/>
  <c r="PT109" i="4" s="1"/>
  <c r="PT126" i="4" s="1"/>
  <c r="PT93" i="4"/>
  <c r="PT110" i="4" s="1"/>
  <c r="PT127" i="4" s="1"/>
  <c r="PT95" i="4"/>
  <c r="PT112" i="4" s="1"/>
  <c r="PT129" i="4" s="1"/>
  <c r="PT96" i="4"/>
  <c r="PT113" i="4" s="1"/>
  <c r="PT130" i="4" s="1"/>
  <c r="QW7" i="4"/>
  <c r="QW8" i="4"/>
  <c r="QW59" i="4" s="1"/>
  <c r="QW76" i="4" s="1"/>
  <c r="QV110" i="4"/>
  <c r="QP144" i="4" s="1"/>
  <c r="QZ144" i="4" s="1"/>
  <c r="QV43" i="4"/>
  <c r="QP77" i="4" s="1"/>
  <c r="QZ77" i="4" s="1"/>
  <c r="QV126" i="4"/>
  <c r="QP160" i="4" s="1"/>
  <c r="QZ160" i="4" s="1"/>
  <c r="QV128" i="4"/>
  <c r="QP162" i="4" s="1"/>
  <c r="QZ162" i="4" s="1"/>
  <c r="QV130" i="4"/>
  <c r="QP164" i="4" s="1"/>
  <c r="QZ164" i="4" s="1"/>
  <c r="QP4" i="4"/>
  <c r="QZ4" i="4" s="1"/>
  <c r="QP7" i="4"/>
  <c r="QP24" i="4" s="1"/>
  <c r="QP41" i="4" s="1"/>
  <c r="QZ41" i="4" s="1"/>
  <c r="QP9" i="4"/>
  <c r="QP26" i="4" s="1"/>
  <c r="QP10" i="4"/>
  <c r="QP90" i="4"/>
  <c r="QP107" i="4" s="1"/>
  <c r="QP94" i="4"/>
  <c r="QP96" i="4"/>
  <c r="QZ96" i="4" s="1"/>
  <c r="HY2" i="4"/>
  <c r="HY53" i="4" s="1"/>
  <c r="HY70" i="4" s="1"/>
  <c r="FI94" i="4"/>
  <c r="FI145" i="4" s="1"/>
  <c r="FI162" i="4" s="1"/>
  <c r="HC4" i="4"/>
  <c r="HC55" i="4" s="1"/>
  <c r="HC72" i="4" s="1"/>
  <c r="HC22" i="4"/>
  <c r="GW56" i="4" s="1"/>
  <c r="HG56" i="4" s="1"/>
  <c r="HC113" i="4"/>
  <c r="GW147" i="4" s="1"/>
  <c r="HG147" i="4" s="1"/>
  <c r="IA95" i="4"/>
  <c r="JU23" i="4"/>
  <c r="JO57" i="4" s="1"/>
  <c r="JU24" i="4"/>
  <c r="LO21" i="4"/>
  <c r="LN24" i="4"/>
  <c r="LH58" i="4" s="1"/>
  <c r="LR58" i="4" s="1"/>
  <c r="ML5" i="4"/>
  <c r="ML56" i="4" s="1"/>
  <c r="ML73" i="4" s="1"/>
  <c r="ML25" i="4"/>
  <c r="MF59" i="4" s="1"/>
  <c r="ML110" i="4"/>
  <c r="MF144" i="4" s="1"/>
  <c r="ML41" i="4"/>
  <c r="MF75" i="4" s="1"/>
  <c r="ML42" i="4"/>
  <c r="MF76" i="4" s="1"/>
  <c r="NH24" i="4"/>
  <c r="NB58" i="4" s="1"/>
  <c r="NL58" i="4" s="1"/>
  <c r="NH27" i="4"/>
  <c r="NB61" i="4" s="1"/>
  <c r="NL61" i="4" s="1"/>
  <c r="OE110" i="4"/>
  <c r="NY144" i="4" s="1"/>
  <c r="OI144" i="4" s="1"/>
  <c r="OE111" i="4"/>
  <c r="NY145" i="4" s="1"/>
  <c r="OI145" i="4" s="1"/>
  <c r="PC4" i="4"/>
  <c r="PC55" i="4" s="1"/>
  <c r="PC72" i="4" s="1"/>
  <c r="PC27" i="4"/>
  <c r="OW61" i="4" s="1"/>
  <c r="PZ9" i="4"/>
  <c r="QW111" i="4"/>
  <c r="RT107" i="4"/>
  <c r="RN141" i="4" s="1"/>
  <c r="RT38" i="4"/>
  <c r="RN72" i="4" s="1"/>
  <c r="RT41" i="4"/>
  <c r="RN75" i="4" s="1"/>
  <c r="LI4" i="4"/>
  <c r="NH91" i="4"/>
  <c r="NH142" i="4" s="1"/>
  <c r="NH159" i="4" s="1"/>
  <c r="RS23" i="4"/>
  <c r="RM57" i="4" s="1"/>
  <c r="RW57" i="4" s="1"/>
  <c r="RT40" i="4"/>
  <c r="EM43" i="4"/>
  <c r="EG77" i="4" s="1"/>
  <c r="EM125" i="4"/>
  <c r="EG159" i="4" s="1"/>
  <c r="FJ7" i="4"/>
  <c r="FJ58" i="4" s="1"/>
  <c r="FJ75" i="4" s="1"/>
  <c r="GG108" i="4"/>
  <c r="GA142" i="4" s="1"/>
  <c r="GG38" i="4"/>
  <c r="HD20" i="4"/>
  <c r="GX54" i="4" s="1"/>
  <c r="HD106" i="4"/>
  <c r="GX140" i="4" s="1"/>
  <c r="IX42" i="4"/>
  <c r="IR76" i="4" s="1"/>
  <c r="JT10" i="4"/>
  <c r="JT61" i="4" s="1"/>
  <c r="JT78" i="4" s="1"/>
  <c r="JT107" i="4"/>
  <c r="KR7" i="4"/>
  <c r="KR58" i="4" s="1"/>
  <c r="KR75" i="4" s="1"/>
  <c r="KQ94" i="4"/>
  <c r="KQ145" i="4" s="1"/>
  <c r="KQ162" i="4" s="1"/>
  <c r="KR95" i="4"/>
  <c r="KR146" i="4" s="1"/>
  <c r="KR163" i="4" s="1"/>
  <c r="LO109" i="4"/>
  <c r="LI143" i="4" s="1"/>
  <c r="MK26" i="4"/>
  <c r="ME60" i="4" s="1"/>
  <c r="MO60" i="4" s="1"/>
  <c r="QQ96" i="4"/>
  <c r="QQ113" i="4" s="1"/>
  <c r="QQ130" i="4" s="1"/>
  <c r="RS95" i="4"/>
  <c r="RS146" i="4" s="1"/>
  <c r="RS163" i="4" s="1"/>
  <c r="RS26" i="4"/>
  <c r="RM60" i="4" s="1"/>
  <c r="RW60" i="4" s="1"/>
  <c r="LO44" i="4"/>
  <c r="LI78" i="4" s="1"/>
  <c r="EL38" i="4"/>
  <c r="EF72" i="4" s="1"/>
  <c r="EP72" i="4" s="1"/>
  <c r="EL42" i="4"/>
  <c r="EF76" i="4" s="1"/>
  <c r="EP76" i="4" s="1"/>
  <c r="FJ9" i="4"/>
  <c r="FJ60" i="4" s="1"/>
  <c r="FJ77" i="4" s="1"/>
  <c r="GG112" i="4"/>
  <c r="GA146" i="4" s="1"/>
  <c r="GF38" i="4"/>
  <c r="FZ72" i="4" s="1"/>
  <c r="GJ72" i="4" s="1"/>
  <c r="GG39" i="4"/>
  <c r="GA73" i="4" s="1"/>
  <c r="HC9" i="4"/>
  <c r="HC60" i="4" s="1"/>
  <c r="HC77" i="4" s="1"/>
  <c r="HZ21" i="4"/>
  <c r="HT55" i="4" s="1"/>
  <c r="ID55" i="4" s="1"/>
  <c r="IA43" i="4"/>
  <c r="HU77" i="4" s="1"/>
  <c r="IA44" i="4"/>
  <c r="HU78" i="4" s="1"/>
  <c r="IA124" i="4"/>
  <c r="HU158" i="4" s="1"/>
  <c r="IA125" i="4"/>
  <c r="HU159" i="4" s="1"/>
  <c r="IA127" i="4"/>
  <c r="HU161" i="4" s="1"/>
  <c r="IA128" i="4"/>
  <c r="HU162" i="4" s="1"/>
  <c r="IA129" i="4"/>
  <c r="HU163" i="4" s="1"/>
  <c r="HU4" i="4"/>
  <c r="HU21" i="4" s="1"/>
  <c r="HU38" i="4" s="1"/>
  <c r="HU5" i="4"/>
  <c r="HU22" i="4" s="1"/>
  <c r="HU39" i="4" s="1"/>
  <c r="HU6" i="4"/>
  <c r="HU23" i="4" s="1"/>
  <c r="HU40" i="4" s="1"/>
  <c r="HU9" i="4"/>
  <c r="HU26" i="4" s="1"/>
  <c r="HU43" i="4" s="1"/>
  <c r="HU10" i="4"/>
  <c r="HU27" i="4" s="1"/>
  <c r="HU44" i="4" s="1"/>
  <c r="HU92" i="4"/>
  <c r="HU109" i="4" s="1"/>
  <c r="HU126" i="4" s="1"/>
  <c r="HU93" i="4"/>
  <c r="HU110" i="4" s="1"/>
  <c r="HU127" i="4" s="1"/>
  <c r="IW91" i="4"/>
  <c r="IW142" i="4" s="1"/>
  <c r="IW159" i="4" s="1"/>
  <c r="IW27" i="4"/>
  <c r="IQ61" i="4" s="1"/>
  <c r="JA61" i="4" s="1"/>
  <c r="IW38" i="4"/>
  <c r="IQ72" i="4" s="1"/>
  <c r="JA72" i="4" s="1"/>
  <c r="KQ4" i="4"/>
  <c r="KQ55" i="4" s="1"/>
  <c r="KQ72" i="4" s="1"/>
  <c r="KQ90" i="4"/>
  <c r="KQ141" i="4" s="1"/>
  <c r="KQ158" i="4" s="1"/>
  <c r="KQ22" i="4"/>
  <c r="KK56" i="4" s="1"/>
  <c r="KU56" i="4" s="1"/>
  <c r="KQ23" i="4"/>
  <c r="KK57" i="4" s="1"/>
  <c r="KU57" i="4" s="1"/>
  <c r="LO107" i="4"/>
  <c r="LI141" i="4" s="1"/>
  <c r="MK95" i="4"/>
  <c r="MK146" i="4" s="1"/>
  <c r="MK163" i="4" s="1"/>
  <c r="NI40" i="4"/>
  <c r="NC74" i="4" s="1"/>
  <c r="OF22" i="4"/>
  <c r="NZ56" i="4" s="1"/>
  <c r="OF25" i="4"/>
  <c r="PB22" i="4"/>
  <c r="OV56" i="4" s="1"/>
  <c r="PF56" i="4" s="1"/>
  <c r="QV21" i="4"/>
  <c r="QP55" i="4" s="1"/>
  <c r="QZ55" i="4" s="1"/>
  <c r="QW108" i="4"/>
  <c r="QQ142" i="4" s="1"/>
  <c r="RT109" i="4"/>
  <c r="RN143" i="4" s="1"/>
  <c r="EM39" i="4"/>
  <c r="EG73" i="4" s="1"/>
  <c r="GG40" i="4"/>
  <c r="GA74" i="4" s="1"/>
  <c r="GG41" i="4"/>
  <c r="GA75" i="4" s="1"/>
  <c r="HD6" i="4"/>
  <c r="HD57" i="4" s="1"/>
  <c r="HD74" i="4" s="1"/>
  <c r="HZ41" i="4"/>
  <c r="HT75" i="4" s="1"/>
  <c r="ID75" i="4" s="1"/>
  <c r="HZ42" i="4"/>
  <c r="HT76" i="4" s="1"/>
  <c r="ID76" i="4" s="1"/>
  <c r="JU42" i="4"/>
  <c r="LN107" i="4"/>
  <c r="LH141" i="4" s="1"/>
  <c r="LR141" i="4" s="1"/>
  <c r="LN40" i="4"/>
  <c r="LH74" i="4" s="1"/>
  <c r="LR74" i="4" s="1"/>
  <c r="ML95" i="4"/>
  <c r="ML146" i="4" s="1"/>
  <c r="ML163" i="4" s="1"/>
  <c r="OE108" i="4"/>
  <c r="NY142" i="4" s="1"/>
  <c r="OI142" i="4" s="1"/>
  <c r="NZ92" i="4"/>
  <c r="NZ109" i="4" s="1"/>
  <c r="NZ126" i="4" s="1"/>
  <c r="KR10" i="4"/>
  <c r="KR61" i="4" s="1"/>
  <c r="KR78" i="4" s="1"/>
  <c r="RT26" i="4"/>
  <c r="RN60" i="4" s="1"/>
  <c r="FJ24" i="4"/>
  <c r="FD58" i="4" s="1"/>
  <c r="HC26" i="4"/>
  <c r="KR91" i="4"/>
  <c r="KR142" i="4" s="1"/>
  <c r="KR159" i="4" s="1"/>
  <c r="LN38" i="4"/>
  <c r="LH72" i="4" s="1"/>
  <c r="LR72" i="4" s="1"/>
  <c r="LO40" i="4"/>
  <c r="NC3" i="4"/>
  <c r="NC20" i="4" s="1"/>
  <c r="NC37" i="4" s="1"/>
  <c r="OF6" i="4"/>
  <c r="OF57" i="4" s="1"/>
  <c r="OF74" i="4" s="1"/>
  <c r="PC93" i="4"/>
  <c r="PC144" i="4" s="1"/>
  <c r="PC161" i="4" s="1"/>
  <c r="PB27" i="4"/>
  <c r="PB38" i="4"/>
  <c r="OV72" i="4" s="1"/>
  <c r="PF72" i="4" s="1"/>
  <c r="PC126" i="4"/>
  <c r="OW160" i="4" s="1"/>
  <c r="PC130" i="4"/>
  <c r="OW164" i="4" s="1"/>
  <c r="OW7" i="4"/>
  <c r="OW10" i="4"/>
  <c r="OW27" i="4" s="1"/>
  <c r="OW44" i="4" s="1"/>
  <c r="OW90" i="4"/>
  <c r="OW107" i="4" s="1"/>
  <c r="OW124" i="4" s="1"/>
  <c r="PZ107" i="4"/>
  <c r="PT141" i="4" s="1"/>
  <c r="PZ38" i="4"/>
  <c r="PT72" i="4" s="1"/>
  <c r="QV38" i="4"/>
  <c r="QP72" i="4" s="1"/>
  <c r="QZ72" i="4" s="1"/>
  <c r="QW39" i="4"/>
  <c r="QQ73" i="4" s="1"/>
  <c r="QW41" i="4"/>
  <c r="QQ75" i="4" s="1"/>
  <c r="QW42" i="4"/>
  <c r="RS5" i="4"/>
  <c r="RS56" i="4" s="1"/>
  <c r="RS73" i="4" s="1"/>
  <c r="LI8" i="4"/>
  <c r="LI25" i="4" s="1"/>
  <c r="LI42" i="4" s="1"/>
  <c r="NI92" i="4"/>
  <c r="NI143" i="4" s="1"/>
  <c r="NI160" i="4" s="1"/>
  <c r="HY36" i="4"/>
  <c r="HS70" i="4" s="1"/>
  <c r="EM95" i="4"/>
  <c r="EM146" i="4" s="1"/>
  <c r="EM163" i="4" s="1"/>
  <c r="EF7" i="4"/>
  <c r="EF24" i="4" s="1"/>
  <c r="EP24" i="4" s="1"/>
  <c r="EF93" i="4"/>
  <c r="EF110" i="4" s="1"/>
  <c r="EF94" i="4"/>
  <c r="EP94" i="4" s="1"/>
  <c r="FI111" i="4"/>
  <c r="FC145" i="4" s="1"/>
  <c r="FM145" i="4" s="1"/>
  <c r="FJ112" i="4"/>
  <c r="FD146" i="4" s="1"/>
  <c r="FI113" i="4"/>
  <c r="FC147" i="4" s="1"/>
  <c r="FM147" i="4" s="1"/>
  <c r="GG23" i="4"/>
  <c r="GA57" i="4" s="1"/>
  <c r="HC41" i="4"/>
  <c r="GW75" i="4" s="1"/>
  <c r="HG75" i="4" s="1"/>
  <c r="IA8" i="4"/>
  <c r="IA59" i="4" s="1"/>
  <c r="IA76" i="4" s="1"/>
  <c r="IW39" i="4"/>
  <c r="IQ73" i="4" s="1"/>
  <c r="JA73" i="4" s="1"/>
  <c r="IX43" i="4"/>
  <c r="IX124" i="4"/>
  <c r="IR158" i="4" s="1"/>
  <c r="IX125" i="4"/>
  <c r="IR159" i="4" s="1"/>
  <c r="IX128" i="4"/>
  <c r="IR162" i="4" s="1"/>
  <c r="IX129" i="4"/>
  <c r="IR163" i="4" s="1"/>
  <c r="IR5" i="4"/>
  <c r="IR22" i="4" s="1"/>
  <c r="IR39" i="4" s="1"/>
  <c r="IR6" i="4"/>
  <c r="IR23" i="4" s="1"/>
  <c r="IR40" i="4" s="1"/>
  <c r="IR8" i="4"/>
  <c r="IR25" i="4" s="1"/>
  <c r="IR42" i="4" s="1"/>
  <c r="IR9" i="4"/>
  <c r="IR26" i="4" s="1"/>
  <c r="IR43" i="4" s="1"/>
  <c r="IR10" i="4"/>
  <c r="IR27" i="4" s="1"/>
  <c r="IR44" i="4" s="1"/>
  <c r="IR92" i="4"/>
  <c r="IR109" i="4" s="1"/>
  <c r="IR126" i="4" s="1"/>
  <c r="IR93" i="4"/>
  <c r="IR110" i="4" s="1"/>
  <c r="IR127" i="4" s="1"/>
  <c r="IR96" i="4"/>
  <c r="IR113" i="4" s="1"/>
  <c r="IR130" i="4" s="1"/>
  <c r="JU9" i="4"/>
  <c r="JT39" i="4"/>
  <c r="JN73" i="4" s="1"/>
  <c r="JX73" i="4" s="1"/>
  <c r="KQ91" i="4"/>
  <c r="KQ142" i="4" s="1"/>
  <c r="KQ159" i="4" s="1"/>
  <c r="ML39" i="4"/>
  <c r="OE5" i="4"/>
  <c r="OE56" i="4" s="1"/>
  <c r="OE73" i="4" s="1"/>
  <c r="OE10" i="4"/>
  <c r="OE61" i="4" s="1"/>
  <c r="OE78" i="4" s="1"/>
  <c r="OF42" i="4"/>
  <c r="PC22" i="4"/>
  <c r="OW56" i="4" s="1"/>
  <c r="PC38" i="4"/>
  <c r="OW72" i="4" s="1"/>
  <c r="PC39" i="4"/>
  <c r="OW73" i="4" s="1"/>
  <c r="PC42" i="4"/>
  <c r="OW76" i="4" s="1"/>
  <c r="PB126" i="4"/>
  <c r="OV160" i="4" s="1"/>
  <c r="PF160" i="4" s="1"/>
  <c r="PB128" i="4"/>
  <c r="OV162" i="4" s="1"/>
  <c r="PF162" i="4" s="1"/>
  <c r="PB130" i="4"/>
  <c r="OV164" i="4" s="1"/>
  <c r="PF164" i="4" s="1"/>
  <c r="OV8" i="4"/>
  <c r="OV25" i="4" s="1"/>
  <c r="OV10" i="4"/>
  <c r="OV90" i="4"/>
  <c r="PF90" i="4" s="1"/>
  <c r="OV94" i="4"/>
  <c r="OV111" i="4" s="1"/>
  <c r="OV96" i="4"/>
  <c r="QV26" i="4"/>
  <c r="QV27" i="4"/>
  <c r="QP61" i="4" s="1"/>
  <c r="QZ61" i="4" s="1"/>
  <c r="LN112" i="4"/>
  <c r="LH146" i="4" s="1"/>
  <c r="LR146" i="4" s="1"/>
  <c r="PX105" i="4"/>
  <c r="PR139" i="4" s="1"/>
  <c r="QU105" i="4"/>
  <c r="QO139" i="4" s="1"/>
  <c r="MJ105" i="4"/>
  <c r="MD139" i="4" s="1"/>
  <c r="LM105" i="4"/>
  <c r="LG139" i="4" s="1"/>
  <c r="OD105" i="4"/>
  <c r="NX139" i="4" s="1"/>
  <c r="PA105" i="4"/>
  <c r="OU139" i="4" s="1"/>
  <c r="KP105" i="4"/>
  <c r="KJ139" i="4" s="1"/>
  <c r="HB105" i="4"/>
  <c r="GV139" i="4" s="1"/>
  <c r="HY105" i="4"/>
  <c r="HS139" i="4" s="1"/>
  <c r="JS105" i="4"/>
  <c r="JM139" i="4" s="1"/>
  <c r="NG105" i="4"/>
  <c r="NA139" i="4" s="1"/>
  <c r="EK105" i="4"/>
  <c r="EE139" i="4" s="1"/>
  <c r="RR105" i="4"/>
  <c r="RL139" i="4" s="1"/>
  <c r="EL5" i="4"/>
  <c r="EL56" i="4" s="1"/>
  <c r="EL73" i="4" s="1"/>
  <c r="FJ95" i="4"/>
  <c r="FJ146" i="4" s="1"/>
  <c r="FJ163" i="4" s="1"/>
  <c r="FH105" i="4"/>
  <c r="FB139" i="4" s="1"/>
  <c r="HY122" i="4"/>
  <c r="HS156" i="4" s="1"/>
  <c r="JT94" i="4"/>
  <c r="JT145" i="4" s="1"/>
  <c r="JT162" i="4" s="1"/>
  <c r="JU26" i="4"/>
  <c r="JO60" i="4" s="1"/>
  <c r="NH112" i="4"/>
  <c r="EL9" i="4"/>
  <c r="EM22" i="4"/>
  <c r="EG56" i="4" s="1"/>
  <c r="FK123" i="4"/>
  <c r="FE157" i="4" s="1"/>
  <c r="FK3" i="4"/>
  <c r="FK54" i="4" s="1"/>
  <c r="FK71" i="4" s="1"/>
  <c r="FK37" i="4"/>
  <c r="FE71" i="4" s="1"/>
  <c r="FI95" i="4"/>
  <c r="FI146" i="4" s="1"/>
  <c r="FI163" i="4" s="1"/>
  <c r="GH89" i="4"/>
  <c r="GH140" i="4" s="1"/>
  <c r="GH157" i="4" s="1"/>
  <c r="GB89" i="4"/>
  <c r="GB106" i="4" s="1"/>
  <c r="GB123" i="4" s="1"/>
  <c r="GH3" i="4"/>
  <c r="GH54" i="4" s="1"/>
  <c r="GH71" i="4" s="1"/>
  <c r="GB3" i="4"/>
  <c r="GB20" i="4" s="1"/>
  <c r="GB37" i="4" s="1"/>
  <c r="GF10" i="4"/>
  <c r="GF61" i="4" s="1"/>
  <c r="GF78" i="4" s="1"/>
  <c r="GF110" i="4"/>
  <c r="HC92" i="4"/>
  <c r="JT38" i="4"/>
  <c r="JN72" i="4" s="1"/>
  <c r="JX72" i="4" s="1"/>
  <c r="LO4" i="4"/>
  <c r="LO55" i="4" s="1"/>
  <c r="LO72" i="4" s="1"/>
  <c r="ML112" i="4"/>
  <c r="MF146" i="4" s="1"/>
  <c r="NG122" i="4"/>
  <c r="NA156" i="4" s="1"/>
  <c r="QU88" i="4"/>
  <c r="QU139" i="4" s="1"/>
  <c r="QU156" i="4" s="1"/>
  <c r="RR88" i="4"/>
  <c r="RR139" i="4" s="1"/>
  <c r="RR156" i="4" s="1"/>
  <c r="OD88" i="4"/>
  <c r="OD139" i="4" s="1"/>
  <c r="OD156" i="4" s="1"/>
  <c r="PX88" i="4"/>
  <c r="PX139" i="4" s="1"/>
  <c r="PX156" i="4" s="1"/>
  <c r="IV88" i="4"/>
  <c r="IV139" i="4" s="1"/>
  <c r="IV156" i="4" s="1"/>
  <c r="PA88" i="4"/>
  <c r="PA139" i="4" s="1"/>
  <c r="PA156" i="4" s="1"/>
  <c r="KP88" i="4"/>
  <c r="KP139" i="4" s="1"/>
  <c r="KP156" i="4" s="1"/>
  <c r="MJ88" i="4"/>
  <c r="MJ139" i="4" s="1"/>
  <c r="MJ156" i="4" s="1"/>
  <c r="LM88" i="4"/>
  <c r="LM139" i="4" s="1"/>
  <c r="LM156" i="4" s="1"/>
  <c r="JS88" i="4"/>
  <c r="JS139" i="4" s="1"/>
  <c r="JS156" i="4" s="1"/>
  <c r="HB88" i="4"/>
  <c r="HB139" i="4" s="1"/>
  <c r="HB156" i="4" s="1"/>
  <c r="EM3" i="4"/>
  <c r="EM54" i="4" s="1"/>
  <c r="EM71" i="4" s="1"/>
  <c r="EM37" i="4"/>
  <c r="EG71" i="4" s="1"/>
  <c r="EG3" i="4"/>
  <c r="EG20" i="4" s="1"/>
  <c r="EG37" i="4" s="1"/>
  <c r="FJ108" i="4"/>
  <c r="FI126" i="4"/>
  <c r="FC160" i="4" s="1"/>
  <c r="FM160" i="4" s="1"/>
  <c r="FI128" i="4"/>
  <c r="FC162" i="4" s="1"/>
  <c r="FM162" i="4" s="1"/>
  <c r="FI130" i="4"/>
  <c r="FC164" i="4" s="1"/>
  <c r="FM164" i="4" s="1"/>
  <c r="FC4" i="4"/>
  <c r="FM4" i="4" s="1"/>
  <c r="FC7" i="4"/>
  <c r="FM7" i="4" s="1"/>
  <c r="FC90" i="4"/>
  <c r="FM90" i="4" s="1"/>
  <c r="FC94" i="4"/>
  <c r="FC111" i="4" s="1"/>
  <c r="GG110" i="4"/>
  <c r="GA144" i="4" s="1"/>
  <c r="HC40" i="4"/>
  <c r="GW95" i="4"/>
  <c r="GW112" i="4" s="1"/>
  <c r="IW23" i="4"/>
  <c r="JT40" i="4"/>
  <c r="JN74" i="4" s="1"/>
  <c r="JX74" i="4" s="1"/>
  <c r="KR27" i="4"/>
  <c r="LN4" i="4"/>
  <c r="LN55" i="4" s="1"/>
  <c r="LN72" i="4" s="1"/>
  <c r="NI26" i="4"/>
  <c r="NC60" i="4" s="1"/>
  <c r="QW109" i="4"/>
  <c r="QQ143" i="4" s="1"/>
  <c r="RN90" i="4"/>
  <c r="RN107" i="4" s="1"/>
  <c r="RN124" i="4" s="1"/>
  <c r="RM94" i="4"/>
  <c r="RW94" i="4" s="1"/>
  <c r="GF21" i="4"/>
  <c r="IA113" i="4"/>
  <c r="EL93" i="4"/>
  <c r="EL144" i="4" s="1"/>
  <c r="EL161" i="4" s="1"/>
  <c r="EK88" i="4"/>
  <c r="EK139" i="4" s="1"/>
  <c r="EK156" i="4" s="1"/>
  <c r="EM27" i="4"/>
  <c r="EG61" i="4" s="1"/>
  <c r="FJ25" i="4"/>
  <c r="FD59" i="4" s="1"/>
  <c r="FJ27" i="4"/>
  <c r="FD61" i="4" s="1"/>
  <c r="GG5" i="4"/>
  <c r="GG56" i="4" s="1"/>
  <c r="GG73" i="4" s="1"/>
  <c r="GF24" i="4"/>
  <c r="FZ58" i="4" s="1"/>
  <c r="GJ58" i="4" s="1"/>
  <c r="GG25" i="4"/>
  <c r="GG125" i="4"/>
  <c r="GA159" i="4" s="1"/>
  <c r="GA7" i="4"/>
  <c r="GA10" i="4"/>
  <c r="GA92" i="4"/>
  <c r="GA109" i="4" s="1"/>
  <c r="GA126" i="4" s="1"/>
  <c r="HD24" i="4"/>
  <c r="HC38" i="4"/>
  <c r="GW72" i="4" s="1"/>
  <c r="HG72" i="4" s="1"/>
  <c r="IA23" i="4"/>
  <c r="HZ113" i="4"/>
  <c r="HT147" i="4" s="1"/>
  <c r="ID147" i="4" s="1"/>
  <c r="HZ39" i="4"/>
  <c r="HT73" i="4" s="1"/>
  <c r="ID73" i="4" s="1"/>
  <c r="HZ40" i="4"/>
  <c r="HT74" i="4" s="1"/>
  <c r="ID74" i="4" s="1"/>
  <c r="IX40" i="4"/>
  <c r="IR74" i="4" s="1"/>
  <c r="JU95" i="4"/>
  <c r="JU96" i="4"/>
  <c r="JU147" i="4" s="1"/>
  <c r="JU164" i="4" s="1"/>
  <c r="KR93" i="4"/>
  <c r="KR144" i="4" s="1"/>
  <c r="KR161" i="4" s="1"/>
  <c r="LO41" i="4"/>
  <c r="NA88" i="4"/>
  <c r="NA105" i="4" s="1"/>
  <c r="NA122" i="4" s="1"/>
  <c r="QA20" i="4"/>
  <c r="PU54" i="4" s="1"/>
  <c r="QA3" i="4"/>
  <c r="QA54" i="4" s="1"/>
  <c r="QA71" i="4" s="1"/>
  <c r="MK21" i="4"/>
  <c r="ME55" i="4" s="1"/>
  <c r="MO55" i="4" s="1"/>
  <c r="HC6" i="4"/>
  <c r="HC57" i="4" s="1"/>
  <c r="HC74" i="4" s="1"/>
  <c r="IA24" i="4"/>
  <c r="HU58" i="4" s="1"/>
  <c r="QV90" i="4"/>
  <c r="QV141" i="4" s="1"/>
  <c r="QV158" i="4" s="1"/>
  <c r="PX19" i="4"/>
  <c r="PR53" i="4" s="1"/>
  <c r="EM96" i="4"/>
  <c r="EM107" i="4"/>
  <c r="FB88" i="4"/>
  <c r="FB105" i="4" s="1"/>
  <c r="FB122" i="4" s="1"/>
  <c r="FI24" i="4"/>
  <c r="GF4" i="4"/>
  <c r="GF55" i="4" s="1"/>
  <c r="GF72" i="4" s="1"/>
  <c r="HD25" i="4"/>
  <c r="GX59" i="4" s="1"/>
  <c r="HC107" i="4"/>
  <c r="GW141" i="4" s="1"/>
  <c r="HG141" i="4" s="1"/>
  <c r="JT95" i="4"/>
  <c r="JT146" i="4" s="1"/>
  <c r="JT163" i="4" s="1"/>
  <c r="LO39" i="4"/>
  <c r="NG88" i="4"/>
  <c r="NG139" i="4" s="1"/>
  <c r="NG156" i="4" s="1"/>
  <c r="RL2" i="4"/>
  <c r="RL19" i="4" s="1"/>
  <c r="RL36" i="4" s="1"/>
  <c r="NX2" i="4"/>
  <c r="NX19" i="4" s="1"/>
  <c r="NX36" i="4" s="1"/>
  <c r="PR2" i="4"/>
  <c r="PR19" i="4" s="1"/>
  <c r="PR36" i="4" s="1"/>
  <c r="MD2" i="4"/>
  <c r="MD19" i="4" s="1"/>
  <c r="MD36" i="4" s="1"/>
  <c r="NA2" i="4"/>
  <c r="NA19" i="4" s="1"/>
  <c r="NA36" i="4" s="1"/>
  <c r="LG2" i="4"/>
  <c r="LG19" i="4" s="1"/>
  <c r="LG36" i="4" s="1"/>
  <c r="OU2" i="4"/>
  <c r="OU19" i="4" s="1"/>
  <c r="OU36" i="4" s="1"/>
  <c r="GV2" i="4"/>
  <c r="GV19" i="4" s="1"/>
  <c r="GV36" i="4" s="1"/>
  <c r="QO2" i="4"/>
  <c r="QO19" i="4" s="1"/>
  <c r="QO36" i="4" s="1"/>
  <c r="KJ2" i="4"/>
  <c r="KJ19" i="4" s="1"/>
  <c r="KJ36" i="4" s="1"/>
  <c r="JM2" i="4"/>
  <c r="JM19" i="4" s="1"/>
  <c r="JM36" i="4" s="1"/>
  <c r="HS2" i="4"/>
  <c r="HS19" i="4" s="1"/>
  <c r="HS36" i="4" s="1"/>
  <c r="FY2" i="4"/>
  <c r="FY19" i="4" s="1"/>
  <c r="FY36" i="4" s="1"/>
  <c r="FB2" i="4"/>
  <c r="FB19" i="4" s="1"/>
  <c r="FB36" i="4" s="1"/>
  <c r="FI42" i="4"/>
  <c r="FC76" i="4" s="1"/>
  <c r="FM76" i="4" s="1"/>
  <c r="GE105" i="4"/>
  <c r="FY139" i="4" s="1"/>
  <c r="EL95" i="4"/>
  <c r="EL113" i="4"/>
  <c r="EF147" i="4" s="1"/>
  <c r="EP147" i="4" s="1"/>
  <c r="FH88" i="4"/>
  <c r="FH139" i="4" s="1"/>
  <c r="FH156" i="4" s="1"/>
  <c r="FI110" i="4"/>
  <c r="FC144" i="4" s="1"/>
  <c r="FM144" i="4" s="1"/>
  <c r="FC5" i="4"/>
  <c r="FC22" i="4" s="1"/>
  <c r="HC25" i="4"/>
  <c r="HC43" i="4"/>
  <c r="GW77" i="4" s="1"/>
  <c r="HG77" i="4" s="1"/>
  <c r="HC44" i="4"/>
  <c r="GW78" i="4" s="1"/>
  <c r="HG78" i="4" s="1"/>
  <c r="HC124" i="4"/>
  <c r="HC125" i="4"/>
  <c r="GW159" i="4" s="1"/>
  <c r="HG159" i="4" s="1"/>
  <c r="HC126" i="4"/>
  <c r="GW160" i="4" s="1"/>
  <c r="HG160" i="4" s="1"/>
  <c r="HC128" i="4"/>
  <c r="GW162" i="4" s="1"/>
  <c r="HG162" i="4" s="1"/>
  <c r="HC129" i="4"/>
  <c r="HC130" i="4"/>
  <c r="GW164" i="4" s="1"/>
  <c r="HG164" i="4" s="1"/>
  <c r="GW4" i="4"/>
  <c r="GW5" i="4"/>
  <c r="GW6" i="4"/>
  <c r="GW7" i="4"/>
  <c r="GW9" i="4"/>
  <c r="GW26" i="4" s="1"/>
  <c r="GW10" i="4"/>
  <c r="HG10" i="4" s="1"/>
  <c r="GW91" i="4"/>
  <c r="GW108" i="4" s="1"/>
  <c r="GW92" i="4"/>
  <c r="GW93" i="4"/>
  <c r="GW96" i="4"/>
  <c r="HG96" i="4" s="1"/>
  <c r="HZ110" i="4"/>
  <c r="HT144" i="4" s="1"/>
  <c r="ID144" i="4" s="1"/>
  <c r="IP2" i="4"/>
  <c r="IP19" i="4" s="1"/>
  <c r="IP36" i="4" s="1"/>
  <c r="NH21" i="4"/>
  <c r="NB55" i="4" s="1"/>
  <c r="NL55" i="4" s="1"/>
  <c r="HC95" i="4"/>
  <c r="OG20" i="4"/>
  <c r="OA54" i="4" s="1"/>
  <c r="OG3" i="4"/>
  <c r="OG54" i="4" s="1"/>
  <c r="OG71" i="4" s="1"/>
  <c r="RR2" i="4"/>
  <c r="RR53" i="4" s="1"/>
  <c r="RR70" i="4" s="1"/>
  <c r="OD2" i="4"/>
  <c r="OD53" i="4" s="1"/>
  <c r="OD70" i="4" s="1"/>
  <c r="PA2" i="4"/>
  <c r="PA53" i="4" s="1"/>
  <c r="PA70" i="4" s="1"/>
  <c r="MJ2" i="4"/>
  <c r="MJ53" i="4" s="1"/>
  <c r="MJ70" i="4" s="1"/>
  <c r="NG2" i="4"/>
  <c r="NG53" i="4" s="1"/>
  <c r="NG70" i="4" s="1"/>
  <c r="LM2" i="4"/>
  <c r="LM53" i="4" s="1"/>
  <c r="LM70" i="4" s="1"/>
  <c r="PX2" i="4"/>
  <c r="PX53" i="4" s="1"/>
  <c r="PX70" i="4" s="1"/>
  <c r="IV2" i="4"/>
  <c r="IV53" i="4" s="1"/>
  <c r="IV70" i="4" s="1"/>
  <c r="QU2" i="4"/>
  <c r="QU53" i="4" s="1"/>
  <c r="QU70" i="4" s="1"/>
  <c r="HB2" i="4"/>
  <c r="HB53" i="4" s="1"/>
  <c r="HB70" i="4" s="1"/>
  <c r="KP2" i="4"/>
  <c r="KP53" i="4" s="1"/>
  <c r="KP70" i="4" s="1"/>
  <c r="JS2" i="4"/>
  <c r="JS53" i="4" s="1"/>
  <c r="JS70" i="4" s="1"/>
  <c r="FH2" i="4"/>
  <c r="FH53" i="4" s="1"/>
  <c r="FH70" i="4" s="1"/>
  <c r="IV19" i="4"/>
  <c r="IP53" i="4" s="1"/>
  <c r="HY19" i="4"/>
  <c r="HS53" i="4" s="1"/>
  <c r="GE19" i="4"/>
  <c r="FY53" i="4" s="1"/>
  <c r="FI20" i="4"/>
  <c r="FC54" i="4" s="1"/>
  <c r="GH37" i="4"/>
  <c r="GB71" i="4" s="1"/>
  <c r="GF111" i="4"/>
  <c r="FZ145" i="4" s="1"/>
  <c r="GJ145" i="4" s="1"/>
  <c r="HC21" i="4"/>
  <c r="HZ89" i="4"/>
  <c r="HZ140" i="4" s="1"/>
  <c r="HZ157" i="4" s="1"/>
  <c r="HZ20" i="4"/>
  <c r="HT54" i="4" s="1"/>
  <c r="IR3" i="4"/>
  <c r="IR20" i="4" s="1"/>
  <c r="IR37" i="4" s="1"/>
  <c r="IR89" i="4"/>
  <c r="IR106" i="4" s="1"/>
  <c r="IR123" i="4" s="1"/>
  <c r="IX3" i="4"/>
  <c r="IX54" i="4" s="1"/>
  <c r="IX71" i="4" s="1"/>
  <c r="IX20" i="4"/>
  <c r="IR54" i="4" s="1"/>
  <c r="IW112" i="4"/>
  <c r="IQ146" i="4" s="1"/>
  <c r="JA146" i="4" s="1"/>
  <c r="QW26" i="4"/>
  <c r="QQ60" i="4" s="1"/>
  <c r="QW27" i="4"/>
  <c r="QQ61" i="4" s="1"/>
  <c r="EM8" i="4"/>
  <c r="KQ95" i="4"/>
  <c r="KQ146" i="4" s="1"/>
  <c r="KQ163" i="4" s="1"/>
  <c r="RR122" i="4"/>
  <c r="RL156" i="4" s="1"/>
  <c r="OD122" i="4"/>
  <c r="NX156" i="4" s="1"/>
  <c r="KP122" i="4"/>
  <c r="KJ156" i="4" s="1"/>
  <c r="LM122" i="4"/>
  <c r="LG156" i="4" s="1"/>
  <c r="JS122" i="4"/>
  <c r="JM156" i="4" s="1"/>
  <c r="MJ122" i="4"/>
  <c r="MD156" i="4" s="1"/>
  <c r="FH122" i="4"/>
  <c r="FB156" i="4" s="1"/>
  <c r="QU122" i="4"/>
  <c r="QO156" i="4" s="1"/>
  <c r="IV122" i="4"/>
  <c r="IP156" i="4" s="1"/>
  <c r="GE122" i="4"/>
  <c r="FY156" i="4" s="1"/>
  <c r="PX122" i="4"/>
  <c r="PR156" i="4" s="1"/>
  <c r="HB122" i="4"/>
  <c r="GV156" i="4" s="1"/>
  <c r="JM88" i="4"/>
  <c r="JM105" i="4" s="1"/>
  <c r="JM122" i="4" s="1"/>
  <c r="GV88" i="4"/>
  <c r="GV105" i="4" s="1"/>
  <c r="GV122" i="4" s="1"/>
  <c r="EL91" i="4"/>
  <c r="EL142" i="4" s="1"/>
  <c r="EL159" i="4" s="1"/>
  <c r="EL23" i="4"/>
  <c r="EF57" i="4" s="1"/>
  <c r="EP57" i="4" s="1"/>
  <c r="EL25" i="4"/>
  <c r="EF59" i="4" s="1"/>
  <c r="EP59" i="4" s="1"/>
  <c r="EL41" i="4"/>
  <c r="EF75" i="4" s="1"/>
  <c r="EP75" i="4" s="1"/>
  <c r="GE2" i="4"/>
  <c r="GE53" i="4" s="1"/>
  <c r="GE70" i="4" s="1"/>
  <c r="GF23" i="4"/>
  <c r="FZ57" i="4" s="1"/>
  <c r="GJ57" i="4" s="1"/>
  <c r="GE88" i="4"/>
  <c r="GE139" i="4" s="1"/>
  <c r="GE156" i="4" s="1"/>
  <c r="HD7" i="4"/>
  <c r="HD58" i="4" s="1"/>
  <c r="HD75" i="4" s="1"/>
  <c r="HC24" i="4"/>
  <c r="GW58" i="4" s="1"/>
  <c r="HG58" i="4" s="1"/>
  <c r="HD38" i="4"/>
  <c r="GX72" i="4" s="1"/>
  <c r="IA10" i="4"/>
  <c r="IW106" i="4"/>
  <c r="IQ140" i="4" s="1"/>
  <c r="IW3" i="4"/>
  <c r="IW54" i="4" s="1"/>
  <c r="IW71" i="4" s="1"/>
  <c r="IW89" i="4"/>
  <c r="IW140" i="4" s="1"/>
  <c r="IW157" i="4" s="1"/>
  <c r="KQ113" i="4"/>
  <c r="KK147" i="4" s="1"/>
  <c r="KU147" i="4" s="1"/>
  <c r="LN10" i="4"/>
  <c r="LN61" i="4" s="1"/>
  <c r="LN78" i="4" s="1"/>
  <c r="LN25" i="4"/>
  <c r="LH59" i="4" s="1"/>
  <c r="LR59" i="4" s="1"/>
  <c r="LO112" i="4"/>
  <c r="LI146" i="4" s="1"/>
  <c r="EM128" i="4"/>
  <c r="EG162" i="4" s="1"/>
  <c r="EM129" i="4"/>
  <c r="EG163" i="4" s="1"/>
  <c r="EG4" i="4"/>
  <c r="EG21" i="4" s="1"/>
  <c r="EG38" i="4" s="1"/>
  <c r="EG5" i="4"/>
  <c r="EG22" i="4" s="1"/>
  <c r="EG39" i="4" s="1"/>
  <c r="EG6" i="4"/>
  <c r="EG8" i="4"/>
  <c r="EG25" i="4" s="1"/>
  <c r="EG42" i="4" s="1"/>
  <c r="EG9" i="4"/>
  <c r="EG26" i="4" s="1"/>
  <c r="EG43" i="4" s="1"/>
  <c r="EG10" i="4"/>
  <c r="EG90" i="4"/>
  <c r="EG107" i="4" s="1"/>
  <c r="EG124" i="4" s="1"/>
  <c r="EG92" i="4"/>
  <c r="EG109" i="4" s="1"/>
  <c r="EG126" i="4" s="1"/>
  <c r="EG93" i="4"/>
  <c r="EG96" i="4"/>
  <c r="EG113" i="4" s="1"/>
  <c r="EG130" i="4" s="1"/>
  <c r="FJ5" i="4"/>
  <c r="FJ56" i="4" s="1"/>
  <c r="FJ73" i="4" s="1"/>
  <c r="FI107" i="4"/>
  <c r="FC141" i="4" s="1"/>
  <c r="FM141" i="4" s="1"/>
  <c r="GF8" i="4"/>
  <c r="GF59" i="4" s="1"/>
  <c r="GF76" i="4" s="1"/>
  <c r="HC5" i="4"/>
  <c r="HC56" i="4" s="1"/>
  <c r="HC73" i="4" s="1"/>
  <c r="HD23" i="4"/>
  <c r="HC106" i="4"/>
  <c r="GW140" i="4" s="1"/>
  <c r="IA25" i="4"/>
  <c r="IX26" i="4"/>
  <c r="IR60" i="4" s="1"/>
  <c r="IW111" i="4"/>
  <c r="IQ145" i="4" s="1"/>
  <c r="JA145" i="4" s="1"/>
  <c r="KQ27" i="4"/>
  <c r="KK61" i="4" s="1"/>
  <c r="KU61" i="4" s="1"/>
  <c r="LN8" i="4"/>
  <c r="LN59" i="4" s="1"/>
  <c r="LN76" i="4" s="1"/>
  <c r="OF94" i="4"/>
  <c r="OF145" i="4" s="1"/>
  <c r="OF162" i="4" s="1"/>
  <c r="PZ21" i="4"/>
  <c r="PT55" i="4" s="1"/>
  <c r="EM23" i="4"/>
  <c r="EL24" i="4"/>
  <c r="EF58" i="4" s="1"/>
  <c r="EP58" i="4" s="1"/>
  <c r="EL124" i="4"/>
  <c r="EF6" i="4"/>
  <c r="EF10" i="4"/>
  <c r="FI5" i="4"/>
  <c r="FI56" i="4" s="1"/>
  <c r="FI73" i="4" s="1"/>
  <c r="FJ93" i="4"/>
  <c r="FJ144" i="4" s="1"/>
  <c r="FJ161" i="4" s="1"/>
  <c r="FJ44" i="4"/>
  <c r="FJ124" i="4"/>
  <c r="FD158" i="4" s="1"/>
  <c r="FJ125" i="4"/>
  <c r="FD159" i="4" s="1"/>
  <c r="FJ128" i="4"/>
  <c r="FD162" i="4" s="1"/>
  <c r="FJ129" i="4"/>
  <c r="FD163" i="4" s="1"/>
  <c r="FD4" i="4"/>
  <c r="FD21" i="4" s="1"/>
  <c r="FD38" i="4" s="1"/>
  <c r="FD5" i="4"/>
  <c r="FD22" i="4" s="1"/>
  <c r="FD39" i="4" s="1"/>
  <c r="FD6" i="4"/>
  <c r="FD23" i="4" s="1"/>
  <c r="FD40" i="4" s="1"/>
  <c r="FD9" i="4"/>
  <c r="FD10" i="4"/>
  <c r="FD27" i="4" s="1"/>
  <c r="FD44" i="4" s="1"/>
  <c r="FD92" i="4"/>
  <c r="FD109" i="4" s="1"/>
  <c r="FD126" i="4" s="1"/>
  <c r="FD93" i="4"/>
  <c r="FD110" i="4" s="1"/>
  <c r="FD127" i="4" s="1"/>
  <c r="FD96" i="4"/>
  <c r="FD113" i="4" s="1"/>
  <c r="FD130" i="4" s="1"/>
  <c r="GF42" i="4"/>
  <c r="FZ76" i="4" s="1"/>
  <c r="GJ76" i="4" s="1"/>
  <c r="GF43" i="4"/>
  <c r="FZ77" i="4" s="1"/>
  <c r="GJ77" i="4" s="1"/>
  <c r="GF124" i="4"/>
  <c r="FZ158" i="4" s="1"/>
  <c r="GJ158" i="4" s="1"/>
  <c r="GF126" i="4"/>
  <c r="FZ160" i="4" s="1"/>
  <c r="GJ160" i="4" s="1"/>
  <c r="GF130" i="4"/>
  <c r="FZ164" i="4" s="1"/>
  <c r="GJ164" i="4" s="1"/>
  <c r="FZ4" i="4"/>
  <c r="GJ4" i="4" s="1"/>
  <c r="FZ6" i="4"/>
  <c r="FZ7" i="4"/>
  <c r="FZ24" i="4" s="1"/>
  <c r="FZ10" i="4"/>
  <c r="FZ90" i="4"/>
  <c r="GJ90" i="4" s="1"/>
  <c r="FZ94" i="4"/>
  <c r="FZ111" i="4" s="1"/>
  <c r="FZ95" i="4"/>
  <c r="HD91" i="4"/>
  <c r="HD142" i="4" s="1"/>
  <c r="HD159" i="4" s="1"/>
  <c r="HD21" i="4"/>
  <c r="HD109" i="4"/>
  <c r="GX143" i="4" s="1"/>
  <c r="HD42" i="4"/>
  <c r="HD43" i="4"/>
  <c r="HD124" i="4"/>
  <c r="HD125" i="4"/>
  <c r="HD128" i="4"/>
  <c r="HD129" i="4"/>
  <c r="GX163" i="4" s="1"/>
  <c r="GX4" i="4"/>
  <c r="GX21" i="4" s="1"/>
  <c r="GX38" i="4" s="1"/>
  <c r="GX5" i="4"/>
  <c r="GX22" i="4" s="1"/>
  <c r="GX39" i="4" s="1"/>
  <c r="GX6" i="4"/>
  <c r="GX23" i="4" s="1"/>
  <c r="GX40" i="4" s="1"/>
  <c r="GX8" i="4"/>
  <c r="GX25" i="4" s="1"/>
  <c r="GX42" i="4" s="1"/>
  <c r="GX9" i="4"/>
  <c r="GX26" i="4" s="1"/>
  <c r="GX43" i="4" s="1"/>
  <c r="GX10" i="4"/>
  <c r="GX27" i="4" s="1"/>
  <c r="GX44" i="4" s="1"/>
  <c r="GX92" i="4"/>
  <c r="GX109" i="4" s="1"/>
  <c r="GX126" i="4" s="1"/>
  <c r="GX93" i="4"/>
  <c r="GX110" i="4" s="1"/>
  <c r="GX127" i="4" s="1"/>
  <c r="GX96" i="4"/>
  <c r="IA5" i="4"/>
  <c r="IA56" i="4" s="1"/>
  <c r="IA73" i="4" s="1"/>
  <c r="IW93" i="4"/>
  <c r="IW144" i="4" s="1"/>
  <c r="IW161" i="4" s="1"/>
  <c r="IS89" i="4"/>
  <c r="IS106" i="4" s="1"/>
  <c r="IS123" i="4" s="1"/>
  <c r="KR8" i="4"/>
  <c r="KR59" i="4" s="1"/>
  <c r="KR76" i="4" s="1"/>
  <c r="KQ26" i="4"/>
  <c r="KK60" i="4" s="1"/>
  <c r="KU60" i="4" s="1"/>
  <c r="LN21" i="4"/>
  <c r="LN108" i="4"/>
  <c r="LN39" i="4"/>
  <c r="LH73" i="4" s="1"/>
  <c r="LR73" i="4" s="1"/>
  <c r="ML4" i="4"/>
  <c r="ML55" i="4" s="1"/>
  <c r="ML72" i="4" s="1"/>
  <c r="MK111" i="4"/>
  <c r="ME145" i="4" s="1"/>
  <c r="MO145" i="4" s="1"/>
  <c r="NI7" i="4"/>
  <c r="NI58" i="4" s="1"/>
  <c r="NI75" i="4" s="1"/>
  <c r="NX88" i="4"/>
  <c r="NX105" i="4" s="1"/>
  <c r="NX122" i="4" s="1"/>
  <c r="PC95" i="4"/>
  <c r="PY95" i="4"/>
  <c r="RT25" i="4"/>
  <c r="RN59" i="4" s="1"/>
  <c r="DI4" i="4"/>
  <c r="EK19" i="4"/>
  <c r="EE53" i="4" s="1"/>
  <c r="EM10" i="4"/>
  <c r="EM61" i="4" s="1"/>
  <c r="EM78" i="4" s="1"/>
  <c r="EL96" i="4"/>
  <c r="EL147" i="4" s="1"/>
  <c r="EL164" i="4" s="1"/>
  <c r="EL22" i="4"/>
  <c r="EF56" i="4" s="1"/>
  <c r="EP56" i="4" s="1"/>
  <c r="EM26" i="4"/>
  <c r="EM109" i="4"/>
  <c r="EM40" i="4"/>
  <c r="FJ90" i="4"/>
  <c r="FJ141" i="4" s="1"/>
  <c r="FJ158" i="4" s="1"/>
  <c r="FJ41" i="4"/>
  <c r="FD75" i="4" s="1"/>
  <c r="GF7" i="4"/>
  <c r="GF58" i="4" s="1"/>
  <c r="GF75" i="4" s="1"/>
  <c r="GG9" i="4"/>
  <c r="GG60" i="4" s="1"/>
  <c r="GG77" i="4" s="1"/>
  <c r="GG93" i="4"/>
  <c r="GG144" i="4" s="1"/>
  <c r="GG161" i="4" s="1"/>
  <c r="GG21" i="4"/>
  <c r="GG24" i="4"/>
  <c r="GF40" i="4"/>
  <c r="FZ74" i="4" s="1"/>
  <c r="GJ74" i="4" s="1"/>
  <c r="HD93" i="4"/>
  <c r="HD144" i="4" s="1"/>
  <c r="HD161" i="4" s="1"/>
  <c r="HD107" i="4"/>
  <c r="GX141" i="4" s="1"/>
  <c r="HC42" i="4"/>
  <c r="GW76" i="4" s="1"/>
  <c r="HG76" i="4" s="1"/>
  <c r="IA6" i="4"/>
  <c r="IW10" i="4"/>
  <c r="IW61" i="4" s="1"/>
  <c r="IW78" i="4" s="1"/>
  <c r="IX111" i="4"/>
  <c r="IX39" i="4"/>
  <c r="IX41" i="4"/>
  <c r="IR75" i="4" s="1"/>
  <c r="JT111" i="4"/>
  <c r="JN145" i="4" s="1"/>
  <c r="JX145" i="4" s="1"/>
  <c r="KR4" i="4"/>
  <c r="KR55" i="4" s="1"/>
  <c r="KR72" i="4" s="1"/>
  <c r="KP19" i="4"/>
  <c r="KJ53" i="4" s="1"/>
  <c r="KQ92" i="4"/>
  <c r="KQ143" i="4" s="1"/>
  <c r="KQ160" i="4" s="1"/>
  <c r="LN110" i="4"/>
  <c r="LH144" i="4" s="1"/>
  <c r="LR144" i="4" s="1"/>
  <c r="LN113" i="4"/>
  <c r="LH147" i="4" s="1"/>
  <c r="LR147" i="4" s="1"/>
  <c r="ML9" i="4"/>
  <c r="MK112" i="4"/>
  <c r="ME146" i="4" s="1"/>
  <c r="MO146" i="4" s="1"/>
  <c r="OF93" i="4"/>
  <c r="OF144" i="4" s="1"/>
  <c r="OF161" i="4" s="1"/>
  <c r="OE109" i="4"/>
  <c r="NY143" i="4" s="1"/>
  <c r="OI143" i="4" s="1"/>
  <c r="PB43" i="4"/>
  <c r="OV77" i="4" s="1"/>
  <c r="PF77" i="4" s="1"/>
  <c r="QU36" i="4"/>
  <c r="QO70" i="4" s="1"/>
  <c r="EL8" i="4"/>
  <c r="EL59" i="4" s="1"/>
  <c r="EL76" i="4" s="1"/>
  <c r="EL10" i="4"/>
  <c r="EL61" i="4" s="1"/>
  <c r="EL78" i="4" s="1"/>
  <c r="EM42" i="4"/>
  <c r="EG76" i="4" s="1"/>
  <c r="FI41" i="4"/>
  <c r="FC75" i="4" s="1"/>
  <c r="FM75" i="4" s="1"/>
  <c r="GF26" i="4"/>
  <c r="FZ60" i="4" s="1"/>
  <c r="GJ60" i="4" s="1"/>
  <c r="GF107" i="4"/>
  <c r="GG111" i="4"/>
  <c r="HC93" i="4"/>
  <c r="HC144" i="4" s="1"/>
  <c r="HC161" i="4" s="1"/>
  <c r="HD44" i="4"/>
  <c r="GX78" i="4" s="1"/>
  <c r="HZ6" i="4"/>
  <c r="HZ57" i="4" s="1"/>
  <c r="HZ74" i="4" s="1"/>
  <c r="IA112" i="4"/>
  <c r="HU146" i="4" s="1"/>
  <c r="HZ43" i="4"/>
  <c r="HT77" i="4" s="1"/>
  <c r="ID77" i="4" s="1"/>
  <c r="HZ125" i="4"/>
  <c r="HT159" i="4" s="1"/>
  <c r="ID159" i="4" s="1"/>
  <c r="HZ126" i="4"/>
  <c r="HT160" i="4" s="1"/>
  <c r="ID160" i="4" s="1"/>
  <c r="HZ127" i="4"/>
  <c r="HT161" i="4" s="1"/>
  <c r="ID161" i="4" s="1"/>
  <c r="HZ130" i="4"/>
  <c r="HT164" i="4" s="1"/>
  <c r="ID164" i="4" s="1"/>
  <c r="HT5" i="4"/>
  <c r="HT6" i="4"/>
  <c r="HT7" i="4"/>
  <c r="HT90" i="4"/>
  <c r="HT107" i="4" s="1"/>
  <c r="HT93" i="4"/>
  <c r="ID93" i="4" s="1"/>
  <c r="IX108" i="4"/>
  <c r="JT5" i="4"/>
  <c r="JT56" i="4" s="1"/>
  <c r="JT73" i="4" s="1"/>
  <c r="JT110" i="4"/>
  <c r="JN144" i="4" s="1"/>
  <c r="JX144" i="4" s="1"/>
  <c r="JU41" i="4"/>
  <c r="KR109" i="4"/>
  <c r="KR112" i="4"/>
  <c r="KL146" i="4" s="1"/>
  <c r="LN5" i="4"/>
  <c r="MK9" i="4"/>
  <c r="MK60" i="4" s="1"/>
  <c r="MK77" i="4" s="1"/>
  <c r="NH8" i="4"/>
  <c r="NH59" i="4" s="1"/>
  <c r="NH76" i="4" s="1"/>
  <c r="NH93" i="4"/>
  <c r="NH144" i="4" s="1"/>
  <c r="NH161" i="4" s="1"/>
  <c r="PB92" i="4"/>
  <c r="PZ110" i="4"/>
  <c r="PT144" i="4" s="1"/>
  <c r="PZ10" i="4"/>
  <c r="PZ61" i="4" s="1"/>
  <c r="PZ78" i="4" s="1"/>
  <c r="DO21" i="4"/>
  <c r="DI55" i="4" s="1"/>
  <c r="EM6" i="4"/>
  <c r="EM57" i="4" s="1"/>
  <c r="EM74" i="4" s="1"/>
  <c r="EL7" i="4"/>
  <c r="EL58" i="4" s="1"/>
  <c r="EL75" i="4" s="1"/>
  <c r="EM110" i="4"/>
  <c r="EG144" i="4" s="1"/>
  <c r="FH36" i="4"/>
  <c r="FB70" i="4" s="1"/>
  <c r="GG90" i="4"/>
  <c r="GF22" i="4"/>
  <c r="FZ56" i="4" s="1"/>
  <c r="GJ56" i="4" s="1"/>
  <c r="HZ26" i="4"/>
  <c r="HT60" i="4" s="1"/>
  <c r="ID60" i="4" s="1"/>
  <c r="IA111" i="4"/>
  <c r="HU145" i="4" s="1"/>
  <c r="IX38" i="4"/>
  <c r="IR72" i="4" s="1"/>
  <c r="IW41" i="4"/>
  <c r="IQ75" i="4" s="1"/>
  <c r="JA75" i="4" s="1"/>
  <c r="JT9" i="4"/>
  <c r="JT22" i="4"/>
  <c r="JN56" i="4" s="1"/>
  <c r="JX56" i="4" s="1"/>
  <c r="JT43" i="4"/>
  <c r="JN77" i="4" s="1"/>
  <c r="JX77" i="4" s="1"/>
  <c r="JT44" i="4"/>
  <c r="JT129" i="4"/>
  <c r="JN4" i="4"/>
  <c r="JN92" i="4"/>
  <c r="JN109" i="4" s="1"/>
  <c r="JN96" i="4"/>
  <c r="JN113" i="4" s="1"/>
  <c r="LN93" i="4"/>
  <c r="LN144" i="4" s="1"/>
  <c r="LN161" i="4" s="1"/>
  <c r="MK7" i="4"/>
  <c r="MK58" i="4" s="1"/>
  <c r="MK75" i="4" s="1"/>
  <c r="MJ36" i="4"/>
  <c r="MD70" i="4" s="1"/>
  <c r="ML24" i="4"/>
  <c r="MK38" i="4"/>
  <c r="ME72" i="4" s="1"/>
  <c r="MO72" i="4" s="1"/>
  <c r="PB110" i="4"/>
  <c r="OV144" i="4" s="1"/>
  <c r="PF144" i="4" s="1"/>
  <c r="PZ95" i="4"/>
  <c r="PZ146" i="4" s="1"/>
  <c r="PZ163" i="4" s="1"/>
  <c r="PY41" i="4"/>
  <c r="RR19" i="4"/>
  <c r="RL53" i="4" s="1"/>
  <c r="QU19" i="4"/>
  <c r="QO53" i="4" s="1"/>
  <c r="OD19" i="4"/>
  <c r="NX53" i="4" s="1"/>
  <c r="PA19" i="4"/>
  <c r="OU53" i="4" s="1"/>
  <c r="NG19" i="4"/>
  <c r="NA53" i="4" s="1"/>
  <c r="MJ19" i="4"/>
  <c r="MD53" i="4" s="1"/>
  <c r="LM19" i="4"/>
  <c r="LG53" i="4" s="1"/>
  <c r="EL6" i="4"/>
  <c r="EL57" i="4" s="1"/>
  <c r="EL74" i="4" s="1"/>
  <c r="EL107" i="4"/>
  <c r="EF141" i="4" s="1"/>
  <c r="EP141" i="4" s="1"/>
  <c r="EM108" i="4"/>
  <c r="EG142" i="4" s="1"/>
  <c r="EL39" i="4"/>
  <c r="EF73" i="4" s="1"/>
  <c r="EP73" i="4" s="1"/>
  <c r="EM41" i="4"/>
  <c r="GE36" i="4"/>
  <c r="FY70" i="4" s="1"/>
  <c r="GF90" i="4"/>
  <c r="GF141" i="4" s="1"/>
  <c r="GF158" i="4" s="1"/>
  <c r="GG96" i="4"/>
  <c r="GG22" i="4"/>
  <c r="GA56" i="4" s="1"/>
  <c r="GG43" i="4"/>
  <c r="GG44" i="4"/>
  <c r="GA78" i="4" s="1"/>
  <c r="GG128" i="4"/>
  <c r="GA162" i="4" s="1"/>
  <c r="GG129" i="4"/>
  <c r="GA163" i="4" s="1"/>
  <c r="GA5" i="4"/>
  <c r="GA22" i="4" s="1"/>
  <c r="GA39" i="4" s="1"/>
  <c r="GA6" i="4"/>
  <c r="GA23" i="4" s="1"/>
  <c r="GA40" i="4" s="1"/>
  <c r="GA9" i="4"/>
  <c r="GA26" i="4" s="1"/>
  <c r="GA43" i="4" s="1"/>
  <c r="GA93" i="4"/>
  <c r="GA110" i="4" s="1"/>
  <c r="GA127" i="4" s="1"/>
  <c r="HD10" i="4"/>
  <c r="HD61" i="4" s="1"/>
  <c r="HD78" i="4" s="1"/>
  <c r="HC96" i="4"/>
  <c r="HC147" i="4" s="1"/>
  <c r="HC164" i="4" s="1"/>
  <c r="HD113" i="4"/>
  <c r="IA91" i="4"/>
  <c r="HZ92" i="4"/>
  <c r="HZ143" i="4" s="1"/>
  <c r="HZ160" i="4" s="1"/>
  <c r="HZ23" i="4"/>
  <c r="HT57" i="4" s="1"/>
  <c r="ID57" i="4" s="1"/>
  <c r="IX4" i="4"/>
  <c r="IX55" i="4" s="1"/>
  <c r="IX72" i="4" s="1"/>
  <c r="IW92" i="4"/>
  <c r="IW143" i="4" s="1"/>
  <c r="IW160" i="4" s="1"/>
  <c r="IX27" i="4"/>
  <c r="IR61" i="4" s="1"/>
  <c r="LO7" i="4"/>
  <c r="LO58" i="4" s="1"/>
  <c r="LO75" i="4" s="1"/>
  <c r="LO94" i="4"/>
  <c r="LO145" i="4" s="1"/>
  <c r="LO162" i="4" s="1"/>
  <c r="LN43" i="4"/>
  <c r="LN44" i="4"/>
  <c r="LN124" i="4"/>
  <c r="LH158" i="4" s="1"/>
  <c r="LR158" i="4" s="1"/>
  <c r="LN125" i="4"/>
  <c r="LH159" i="4" s="1"/>
  <c r="LR159" i="4" s="1"/>
  <c r="MK24" i="4"/>
  <c r="NI106" i="4"/>
  <c r="NC140" i="4" s="1"/>
  <c r="NI37" i="4"/>
  <c r="NC71" i="4" s="1"/>
  <c r="NI20" i="4"/>
  <c r="NC54" i="4" s="1"/>
  <c r="NC89" i="4"/>
  <c r="NC106" i="4" s="1"/>
  <c r="NC123" i="4" s="1"/>
  <c r="NI123" i="4"/>
  <c r="NC157" i="4" s="1"/>
  <c r="NH4" i="4"/>
  <c r="NH55" i="4" s="1"/>
  <c r="NH72" i="4" s="1"/>
  <c r="NI6" i="4"/>
  <c r="NI9" i="4"/>
  <c r="PZ5" i="4"/>
  <c r="PZ56" i="4" s="1"/>
  <c r="PZ73" i="4" s="1"/>
  <c r="PY9" i="4"/>
  <c r="RR36" i="4"/>
  <c r="RL70" i="4" s="1"/>
  <c r="OD36" i="4"/>
  <c r="NX70" i="4" s="1"/>
  <c r="PA36" i="4"/>
  <c r="OU70" i="4" s="1"/>
  <c r="LM36" i="4"/>
  <c r="LG70" i="4" s="1"/>
  <c r="NG36" i="4"/>
  <c r="NA70" i="4" s="1"/>
  <c r="KP36" i="4"/>
  <c r="KJ70" i="4" s="1"/>
  <c r="JS36" i="4"/>
  <c r="JM70" i="4" s="1"/>
  <c r="QO88" i="4"/>
  <c r="QO105" i="4" s="1"/>
  <c r="QO122" i="4" s="1"/>
  <c r="PR88" i="4"/>
  <c r="PR105" i="4" s="1"/>
  <c r="PR122" i="4" s="1"/>
  <c r="IP88" i="4"/>
  <c r="IP105" i="4" s="1"/>
  <c r="IP122" i="4" s="1"/>
  <c r="RL88" i="4"/>
  <c r="RL105" i="4" s="1"/>
  <c r="RL122" i="4" s="1"/>
  <c r="OU88" i="4"/>
  <c r="OU105" i="4" s="1"/>
  <c r="OU122" i="4" s="1"/>
  <c r="EE88" i="4"/>
  <c r="EE105" i="4" s="1"/>
  <c r="EE122" i="4" s="1"/>
  <c r="FI92" i="4"/>
  <c r="FI143" i="4" s="1"/>
  <c r="FI160" i="4" s="1"/>
  <c r="FI21" i="4"/>
  <c r="FC55" i="4" s="1"/>
  <c r="FM55" i="4" s="1"/>
  <c r="FI109" i="4"/>
  <c r="GF5" i="4"/>
  <c r="GF56" i="4" s="1"/>
  <c r="GF73" i="4" s="1"/>
  <c r="GF27" i="4"/>
  <c r="FZ61" i="4" s="1"/>
  <c r="GJ61" i="4" s="1"/>
  <c r="GF41" i="4"/>
  <c r="FZ75" i="4" s="1"/>
  <c r="GJ75" i="4" s="1"/>
  <c r="HB19" i="4"/>
  <c r="GV53" i="4" s="1"/>
  <c r="HC23" i="4"/>
  <c r="GW57" i="4" s="1"/>
  <c r="HG57" i="4" s="1"/>
  <c r="HD108" i="4"/>
  <c r="GX142" i="4" s="1"/>
  <c r="HC111" i="4"/>
  <c r="GW145" i="4" s="1"/>
  <c r="HG145" i="4" s="1"/>
  <c r="HZ96" i="4"/>
  <c r="HZ147" i="4" s="1"/>
  <c r="HZ164" i="4" s="1"/>
  <c r="HZ22" i="4"/>
  <c r="HT56" i="4" s="1"/>
  <c r="ID56" i="4" s="1"/>
  <c r="IA40" i="4"/>
  <c r="HU74" i="4" s="1"/>
  <c r="IA42" i="4"/>
  <c r="JT6" i="4"/>
  <c r="JT57" i="4" s="1"/>
  <c r="JT74" i="4" s="1"/>
  <c r="JT112" i="4"/>
  <c r="JN146" i="4" s="1"/>
  <c r="JX146" i="4" s="1"/>
  <c r="KR23" i="4"/>
  <c r="KJ88" i="4"/>
  <c r="KJ105" i="4" s="1"/>
  <c r="KJ122" i="4" s="1"/>
  <c r="KR39" i="4"/>
  <c r="LN7" i="4"/>
  <c r="LN58" i="4" s="1"/>
  <c r="LN75" i="4" s="1"/>
  <c r="LO111" i="4"/>
  <c r="MK93" i="4"/>
  <c r="MK144" i="4" s="1"/>
  <c r="MK161" i="4" s="1"/>
  <c r="MK94" i="4"/>
  <c r="MK145" i="4" s="1"/>
  <c r="MK162" i="4" s="1"/>
  <c r="ML22" i="4"/>
  <c r="ML27" i="4"/>
  <c r="NI42" i="4"/>
  <c r="PB108" i="4"/>
  <c r="OV142" i="4" s="1"/>
  <c r="PF142" i="4" s="1"/>
  <c r="PY4" i="4"/>
  <c r="PY55" i="4" s="1"/>
  <c r="PY72" i="4" s="1"/>
  <c r="FJ109" i="4"/>
  <c r="FD143" i="4" s="1"/>
  <c r="GG4" i="4"/>
  <c r="GG55" i="4" s="1"/>
  <c r="GG72" i="4" s="1"/>
  <c r="GF113" i="4"/>
  <c r="FZ147" i="4" s="1"/>
  <c r="GJ147" i="4" s="1"/>
  <c r="HC108" i="4"/>
  <c r="GW142" i="4" s="1"/>
  <c r="HG142" i="4" s="1"/>
  <c r="IA94" i="4"/>
  <c r="IA145" i="4" s="1"/>
  <c r="IA162" i="4" s="1"/>
  <c r="IA22" i="4"/>
  <c r="IA26" i="4"/>
  <c r="IA107" i="4"/>
  <c r="HU141" i="4" s="1"/>
  <c r="IX94" i="4"/>
  <c r="IX145" i="4" s="1"/>
  <c r="IX162" i="4" s="1"/>
  <c r="IW21" i="4"/>
  <c r="IQ55" i="4" s="1"/>
  <c r="JA55" i="4" s="1"/>
  <c r="IW42" i="4"/>
  <c r="IQ76" i="4" s="1"/>
  <c r="JA76" i="4" s="1"/>
  <c r="JU7" i="4"/>
  <c r="JU58" i="4" s="1"/>
  <c r="JU75" i="4" s="1"/>
  <c r="JU107" i="4"/>
  <c r="JO141" i="4" s="1"/>
  <c r="JU113" i="4"/>
  <c r="JO147" i="4" s="1"/>
  <c r="JU40" i="4"/>
  <c r="KQ8" i="4"/>
  <c r="KQ59" i="4" s="1"/>
  <c r="KQ76" i="4" s="1"/>
  <c r="KQ112" i="4"/>
  <c r="KQ42" i="4"/>
  <c r="KQ126" i="4"/>
  <c r="KK160" i="4" s="1"/>
  <c r="KU160" i="4" s="1"/>
  <c r="KK7" i="4"/>
  <c r="KK10" i="4"/>
  <c r="KK90" i="4"/>
  <c r="KK107" i="4" s="1"/>
  <c r="KK92" i="4"/>
  <c r="KU92" i="4" s="1"/>
  <c r="KK94" i="4"/>
  <c r="KU94" i="4" s="1"/>
  <c r="LN109" i="4"/>
  <c r="LH143" i="4" s="1"/>
  <c r="LR143" i="4" s="1"/>
  <c r="LO38" i="4"/>
  <c r="ML7" i="4"/>
  <c r="ML58" i="4" s="1"/>
  <c r="ML75" i="4" s="1"/>
  <c r="ML109" i="4"/>
  <c r="MF143" i="4" s="1"/>
  <c r="MK126" i="4"/>
  <c r="ME160" i="4" s="1"/>
  <c r="MO160" i="4" s="1"/>
  <c r="MK127" i="4"/>
  <c r="ME161" i="4" s="1"/>
  <c r="MO161" i="4" s="1"/>
  <c r="MK130" i="4"/>
  <c r="ME7" i="4"/>
  <c r="ME90" i="4"/>
  <c r="ME94" i="4"/>
  <c r="ME111" i="4" s="1"/>
  <c r="MO111" i="4" s="1"/>
  <c r="NH6" i="4"/>
  <c r="NH57" i="4" s="1"/>
  <c r="NH74" i="4" s="1"/>
  <c r="NI8" i="4"/>
  <c r="NB7" i="4"/>
  <c r="NB24" i="4" s="1"/>
  <c r="OE9" i="4"/>
  <c r="OE60" i="4" s="1"/>
  <c r="OE77" i="4" s="1"/>
  <c r="OF10" i="4"/>
  <c r="OF39" i="4"/>
  <c r="NY7" i="4"/>
  <c r="PY23" i="4"/>
  <c r="PY127" i="4"/>
  <c r="PS161" i="4" s="1"/>
  <c r="QC161" i="4" s="1"/>
  <c r="PS6" i="4"/>
  <c r="PS10" i="4"/>
  <c r="PS91" i="4"/>
  <c r="QC91" i="4" s="1"/>
  <c r="PS95" i="4"/>
  <c r="QC95" i="4" s="1"/>
  <c r="QW38" i="4"/>
  <c r="RS6" i="4"/>
  <c r="RS57" i="4" s="1"/>
  <c r="RS74" i="4" s="1"/>
  <c r="RT21" i="4"/>
  <c r="RN55" i="4" s="1"/>
  <c r="IW96" i="4"/>
  <c r="IW147" i="4" s="1"/>
  <c r="IW164" i="4" s="1"/>
  <c r="IW25" i="4"/>
  <c r="IQ59" i="4" s="1"/>
  <c r="JA59" i="4" s="1"/>
  <c r="JU5" i="4"/>
  <c r="JT8" i="4"/>
  <c r="JT59" i="4" s="1"/>
  <c r="JT76" i="4" s="1"/>
  <c r="JT27" i="4"/>
  <c r="KR5" i="4"/>
  <c r="KQ106" i="4"/>
  <c r="KK140" i="4" s="1"/>
  <c r="KR111" i="4"/>
  <c r="KL145" i="4" s="1"/>
  <c r="KR113" i="4"/>
  <c r="KQ39" i="4"/>
  <c r="KK73" i="4" s="1"/>
  <c r="KU73" i="4" s="1"/>
  <c r="LO24" i="4"/>
  <c r="LI58" i="4" s="1"/>
  <c r="LN111" i="4"/>
  <c r="LH145" i="4" s="1"/>
  <c r="LR145" i="4" s="1"/>
  <c r="LN42" i="4"/>
  <c r="LH76" i="4" s="1"/>
  <c r="LR76" i="4" s="1"/>
  <c r="MK90" i="4"/>
  <c r="MK141" i="4" s="1"/>
  <c r="MK158" i="4" s="1"/>
  <c r="ML23" i="4"/>
  <c r="MF57" i="4" s="1"/>
  <c r="OF43" i="4"/>
  <c r="OF125" i="4"/>
  <c r="NZ159" i="4" s="1"/>
  <c r="OF126" i="4"/>
  <c r="OF128" i="4"/>
  <c r="OF129" i="4"/>
  <c r="NZ163" i="4" s="1"/>
  <c r="NZ5" i="4"/>
  <c r="NZ22" i="4" s="1"/>
  <c r="NZ39" i="4" s="1"/>
  <c r="NZ8" i="4"/>
  <c r="NZ9" i="4"/>
  <c r="NZ26" i="4" s="1"/>
  <c r="NZ43" i="4" s="1"/>
  <c r="NZ10" i="4"/>
  <c r="NZ27" i="4" s="1"/>
  <c r="NZ44" i="4" s="1"/>
  <c r="NZ93" i="4"/>
  <c r="NZ96" i="4"/>
  <c r="NZ113" i="4" s="1"/>
  <c r="NZ130" i="4" s="1"/>
  <c r="PC9" i="4"/>
  <c r="PC60" i="4" s="1"/>
  <c r="PC77" i="4" s="1"/>
  <c r="QV7" i="4"/>
  <c r="QV58" i="4" s="1"/>
  <c r="QV75" i="4" s="1"/>
  <c r="QV9" i="4"/>
  <c r="RS4" i="4"/>
  <c r="RS55" i="4" s="1"/>
  <c r="RS72" i="4" s="1"/>
  <c r="RT22" i="4"/>
  <c r="RN56" i="4" s="1"/>
  <c r="IX9" i="4"/>
  <c r="IX60" i="4" s="1"/>
  <c r="IX77" i="4" s="1"/>
  <c r="JU109" i="4"/>
  <c r="JO143" i="4" s="1"/>
  <c r="KR26" i="4"/>
  <c r="KL60" i="4" s="1"/>
  <c r="KQ40" i="4"/>
  <c r="KK74" i="4" s="1"/>
  <c r="KU74" i="4" s="1"/>
  <c r="KR42" i="4"/>
  <c r="LO5" i="4"/>
  <c r="LO56" i="4" s="1"/>
  <c r="LO73" i="4" s="1"/>
  <c r="LO27" i="4"/>
  <c r="ML96" i="4"/>
  <c r="ML147" i="4" s="1"/>
  <c r="ML164" i="4" s="1"/>
  <c r="ML21" i="4"/>
  <c r="MF55" i="4" s="1"/>
  <c r="ML108" i="4"/>
  <c r="MF142" i="4" s="1"/>
  <c r="ML113" i="4"/>
  <c r="MK40" i="4"/>
  <c r="ME74" i="4" s="1"/>
  <c r="MO74" i="4" s="1"/>
  <c r="NH5" i="4"/>
  <c r="NH56" i="4" s="1"/>
  <c r="NH73" i="4" s="1"/>
  <c r="NH94" i="4"/>
  <c r="NH145" i="4" s="1"/>
  <c r="NH162" i="4" s="1"/>
  <c r="NI95" i="4"/>
  <c r="OF90" i="4"/>
  <c r="OF141" i="4" s="1"/>
  <c r="OF158" i="4" s="1"/>
  <c r="OE38" i="4"/>
  <c r="NY72" i="4" s="1"/>
  <c r="OI72" i="4" s="1"/>
  <c r="OF41" i="4"/>
  <c r="PY96" i="4"/>
  <c r="PZ27" i="4"/>
  <c r="QW4" i="4"/>
  <c r="QV5" i="4"/>
  <c r="QV56" i="4" s="1"/>
  <c r="QV73" i="4" s="1"/>
  <c r="QV8" i="4"/>
  <c r="QV59" i="4" s="1"/>
  <c r="QV76" i="4" s="1"/>
  <c r="QV94" i="4"/>
  <c r="QV145" i="4" s="1"/>
  <c r="QV162" i="4" s="1"/>
  <c r="QW95" i="4"/>
  <c r="RS92" i="4"/>
  <c r="RS143" i="4" s="1"/>
  <c r="RS160" i="4" s="1"/>
  <c r="RT23" i="4"/>
  <c r="RS27" i="4"/>
  <c r="RM61" i="4" s="1"/>
  <c r="RW61" i="4" s="1"/>
  <c r="RT110" i="4"/>
  <c r="RT42" i="4"/>
  <c r="IX107" i="4"/>
  <c r="IX109" i="4"/>
  <c r="IX113" i="4"/>
  <c r="IW44" i="4"/>
  <c r="IQ78" i="4" s="1"/>
  <c r="JA78" i="4" s="1"/>
  <c r="IW126" i="4"/>
  <c r="IQ160" i="4" s="1"/>
  <c r="JA160" i="4" s="1"/>
  <c r="IW130" i="4"/>
  <c r="IQ164" i="4" s="1"/>
  <c r="JA164" i="4" s="1"/>
  <c r="IQ7" i="4"/>
  <c r="JA7" i="4" s="1"/>
  <c r="IQ90" i="4"/>
  <c r="JA90" i="4" s="1"/>
  <c r="IQ94" i="4"/>
  <c r="IQ111" i="4" s="1"/>
  <c r="JU25" i="4"/>
  <c r="JO59" i="4" s="1"/>
  <c r="JT126" i="4"/>
  <c r="JN6" i="4"/>
  <c r="JN7" i="4"/>
  <c r="JN10" i="4"/>
  <c r="JX10" i="4" s="1"/>
  <c r="JN90" i="4"/>
  <c r="JX90" i="4" s="1"/>
  <c r="JN91" i="4"/>
  <c r="JN94" i="4"/>
  <c r="JX94" i="4" s="1"/>
  <c r="KQ25" i="4"/>
  <c r="KK59" i="4" s="1"/>
  <c r="KU59" i="4" s="1"/>
  <c r="KQ41" i="4"/>
  <c r="KK75" i="4" s="1"/>
  <c r="KU75" i="4" s="1"/>
  <c r="LN92" i="4"/>
  <c r="LN143" i="4" s="1"/>
  <c r="LN160" i="4" s="1"/>
  <c r="LN95" i="4"/>
  <c r="LN146" i="4" s="1"/>
  <c r="LN163" i="4" s="1"/>
  <c r="LN22" i="4"/>
  <c r="LH56" i="4" s="1"/>
  <c r="LR56" i="4" s="1"/>
  <c r="LN27" i="4"/>
  <c r="LO108" i="4"/>
  <c r="MK4" i="4"/>
  <c r="MK5" i="4"/>
  <c r="MK56" i="4" s="1"/>
  <c r="MK73" i="4" s="1"/>
  <c r="ML107" i="4"/>
  <c r="MF141" i="4" s="1"/>
  <c r="MK113" i="4"/>
  <c r="ME147" i="4" s="1"/>
  <c r="MO147" i="4" s="1"/>
  <c r="NH9" i="4"/>
  <c r="NH60" i="4" s="1"/>
  <c r="NH77" i="4" s="1"/>
  <c r="NH95" i="4"/>
  <c r="NH146" i="4" s="1"/>
  <c r="NH163" i="4" s="1"/>
  <c r="NI21" i="4"/>
  <c r="NC55" i="4" s="1"/>
  <c r="NH113" i="4"/>
  <c r="NB147" i="4" s="1"/>
  <c r="NL147" i="4" s="1"/>
  <c r="PB113" i="4"/>
  <c r="OV147" i="4" s="1"/>
  <c r="PF147" i="4" s="1"/>
  <c r="PC41" i="4"/>
  <c r="PY107" i="4"/>
  <c r="PS141" i="4" s="1"/>
  <c r="QC141" i="4" s="1"/>
  <c r="RS96" i="4"/>
  <c r="IW107" i="4"/>
  <c r="IQ141" i="4" s="1"/>
  <c r="JA141" i="4" s="1"/>
  <c r="IW109" i="4"/>
  <c r="IQ143" i="4" s="1"/>
  <c r="JA143" i="4" s="1"/>
  <c r="IW110" i="4"/>
  <c r="IW113" i="4"/>
  <c r="IQ147" i="4" s="1"/>
  <c r="JA147" i="4" s="1"/>
  <c r="JU21" i="4"/>
  <c r="JO55" i="4" s="1"/>
  <c r="JT25" i="4"/>
  <c r="JN59" i="4" s="1"/>
  <c r="JX59" i="4" s="1"/>
  <c r="JT26" i="4"/>
  <c r="JN60" i="4" s="1"/>
  <c r="JX60" i="4" s="1"/>
  <c r="KR43" i="4"/>
  <c r="KL77" i="4" s="1"/>
  <c r="KR124" i="4"/>
  <c r="KL158" i="4" s="1"/>
  <c r="KR125" i="4"/>
  <c r="KL159" i="4" s="1"/>
  <c r="KR128" i="4"/>
  <c r="KL162" i="4" s="1"/>
  <c r="KR129" i="4"/>
  <c r="KR130" i="4"/>
  <c r="KL164" i="4" s="1"/>
  <c r="KL5" i="4"/>
  <c r="KL22" i="4" s="1"/>
  <c r="KL39" i="4" s="1"/>
  <c r="KL6" i="4"/>
  <c r="KL23" i="4" s="1"/>
  <c r="KL40" i="4" s="1"/>
  <c r="KL9" i="4"/>
  <c r="KL26" i="4" s="1"/>
  <c r="KL43" i="4" s="1"/>
  <c r="KL10" i="4"/>
  <c r="KL27" i="4" s="1"/>
  <c r="KL44" i="4" s="1"/>
  <c r="KL92" i="4"/>
  <c r="KL93" i="4"/>
  <c r="KL110" i="4" s="1"/>
  <c r="KL127" i="4" s="1"/>
  <c r="KL96" i="4"/>
  <c r="KL113" i="4" s="1"/>
  <c r="KL130" i="4" s="1"/>
  <c r="LO8" i="4"/>
  <c r="LO42" i="4"/>
  <c r="LI76" i="4" s="1"/>
  <c r="ML10" i="4"/>
  <c r="ML61" i="4" s="1"/>
  <c r="ML78" i="4" s="1"/>
  <c r="MK27" i="4"/>
  <c r="ML43" i="4"/>
  <c r="ML125" i="4"/>
  <c r="ML128" i="4"/>
  <c r="MF162" i="4" s="1"/>
  <c r="ML129" i="4"/>
  <c r="MF163" i="4" s="1"/>
  <c r="MF5" i="4"/>
  <c r="MF22" i="4" s="1"/>
  <c r="MF39" i="4" s="1"/>
  <c r="MF6" i="4"/>
  <c r="MF23" i="4" s="1"/>
  <c r="MF40" i="4" s="1"/>
  <c r="MF7" i="4"/>
  <c r="MF24" i="4" s="1"/>
  <c r="MF41" i="4" s="1"/>
  <c r="MF9" i="4"/>
  <c r="MF26" i="4" s="1"/>
  <c r="MF43" i="4" s="1"/>
  <c r="MF10" i="4"/>
  <c r="MF91" i="4"/>
  <c r="MF108" i="4" s="1"/>
  <c r="MF125" i="4" s="1"/>
  <c r="MF92" i="4"/>
  <c r="MF93" i="4"/>
  <c r="MF110" i="4" s="1"/>
  <c r="MF127" i="4" s="1"/>
  <c r="MF96" i="4"/>
  <c r="NI109" i="4"/>
  <c r="NC143" i="4" s="1"/>
  <c r="NH40" i="4"/>
  <c r="NB74" i="4" s="1"/>
  <c r="NL74" i="4" s="1"/>
  <c r="OE8" i="4"/>
  <c r="OE59" i="4" s="1"/>
  <c r="OE76" i="4" s="1"/>
  <c r="OE22" i="4"/>
  <c r="NY56" i="4" s="1"/>
  <c r="OI56" i="4" s="1"/>
  <c r="OE113" i="4"/>
  <c r="NY147" i="4" s="1"/>
  <c r="OI147" i="4" s="1"/>
  <c r="PC6" i="4"/>
  <c r="PC24" i="4"/>
  <c r="PC40" i="4"/>
  <c r="OW74" i="4" s="1"/>
  <c r="PY10" i="4"/>
  <c r="PY25" i="4"/>
  <c r="PS59" i="4" s="1"/>
  <c r="QC59" i="4" s="1"/>
  <c r="PY38" i="4"/>
  <c r="PZ40" i="4"/>
  <c r="QW113" i="4"/>
  <c r="QQ147" i="4" s="1"/>
  <c r="QW40" i="4"/>
  <c r="QQ74" i="4" s="1"/>
  <c r="QP5" i="4"/>
  <c r="QP22" i="4" s="1"/>
  <c r="QZ22" i="4" s="1"/>
  <c r="RT7" i="4"/>
  <c r="RT58" i="4" s="1"/>
  <c r="RT75" i="4" s="1"/>
  <c r="RT93" i="4"/>
  <c r="RT144" i="4" s="1"/>
  <c r="RT161" i="4" s="1"/>
  <c r="IX93" i="4"/>
  <c r="IX144" i="4" s="1"/>
  <c r="IX161" i="4" s="1"/>
  <c r="IW95" i="4"/>
  <c r="IW146" i="4" s="1"/>
  <c r="IW163" i="4" s="1"/>
  <c r="JU6" i="4"/>
  <c r="JU57" i="4" s="1"/>
  <c r="JU74" i="4" s="1"/>
  <c r="JU93" i="4"/>
  <c r="JT21" i="4"/>
  <c r="JU22" i="4"/>
  <c r="JU112" i="4"/>
  <c r="KR6" i="4"/>
  <c r="KR57" i="4" s="1"/>
  <c r="KR74" i="4" s="1"/>
  <c r="KQ20" i="4"/>
  <c r="KK54" i="4" s="1"/>
  <c r="KQ10" i="4"/>
  <c r="KQ61" i="4" s="1"/>
  <c r="KQ78" i="4" s="1"/>
  <c r="KQ37" i="4"/>
  <c r="KK71" i="4" s="1"/>
  <c r="KR90" i="4"/>
  <c r="KR141" i="4" s="1"/>
  <c r="KR158" i="4" s="1"/>
  <c r="KQ89" i="4"/>
  <c r="KQ140" i="4" s="1"/>
  <c r="KQ157" i="4" s="1"/>
  <c r="KQ109" i="4"/>
  <c r="KK143" i="4" s="1"/>
  <c r="KU143" i="4" s="1"/>
  <c r="LO22" i="4"/>
  <c r="LN41" i="4"/>
  <c r="LO43" i="4"/>
  <c r="LO124" i="4"/>
  <c r="LI158" i="4" s="1"/>
  <c r="LO125" i="4"/>
  <c r="LO128" i="4"/>
  <c r="LI162" i="4" s="1"/>
  <c r="LO129" i="4"/>
  <c r="LI5" i="4"/>
  <c r="LI6" i="4"/>
  <c r="LI23" i="4" s="1"/>
  <c r="LI40" i="4" s="1"/>
  <c r="LI9" i="4"/>
  <c r="LI10" i="4"/>
  <c r="LI92" i="4"/>
  <c r="LI109" i="4" s="1"/>
  <c r="LI126" i="4" s="1"/>
  <c r="LI93" i="4"/>
  <c r="LI96" i="4"/>
  <c r="ML93" i="4"/>
  <c r="MK42" i="4"/>
  <c r="MK124" i="4"/>
  <c r="ME158" i="4" s="1"/>
  <c r="MO158" i="4" s="1"/>
  <c r="MK129" i="4"/>
  <c r="ME163" i="4" s="1"/>
  <c r="MO163" i="4" s="1"/>
  <c r="ME96" i="4"/>
  <c r="MO96" i="4" s="1"/>
  <c r="NI113" i="4"/>
  <c r="NC147" i="4" s="1"/>
  <c r="OE24" i="4"/>
  <c r="NY58" i="4" s="1"/>
  <c r="OI58" i="4" s="1"/>
  <c r="OE26" i="4"/>
  <c r="NY60" i="4" s="1"/>
  <c r="OI60" i="4" s="1"/>
  <c r="OF112" i="4"/>
  <c r="NZ146" i="4" s="1"/>
  <c r="PB8" i="4"/>
  <c r="PB59" i="4" s="1"/>
  <c r="PB76" i="4" s="1"/>
  <c r="PY3" i="4"/>
  <c r="PY54" i="4" s="1"/>
  <c r="PY71" i="4" s="1"/>
  <c r="PS89" i="4"/>
  <c r="PS106" i="4" s="1"/>
  <c r="PS123" i="4" s="1"/>
  <c r="PS3" i="4"/>
  <c r="PS20" i="4" s="1"/>
  <c r="PS37" i="4" s="1"/>
  <c r="RS91" i="4"/>
  <c r="RS142" i="4" s="1"/>
  <c r="RS159" i="4" s="1"/>
  <c r="RS93" i="4"/>
  <c r="RS144" i="4" s="1"/>
  <c r="RS161" i="4" s="1"/>
  <c r="LN127" i="4"/>
  <c r="LH161" i="4" s="1"/>
  <c r="LR161" i="4" s="1"/>
  <c r="LN128" i="4"/>
  <c r="LH162" i="4" s="1"/>
  <c r="LR162" i="4" s="1"/>
  <c r="LN129" i="4"/>
  <c r="LH163" i="4" s="1"/>
  <c r="LR163" i="4" s="1"/>
  <c r="LH4" i="4"/>
  <c r="LH21" i="4" s="1"/>
  <c r="LH5" i="4"/>
  <c r="LH22" i="4" s="1"/>
  <c r="LH6" i="4"/>
  <c r="LH8" i="4"/>
  <c r="LH25" i="4" s="1"/>
  <c r="LH9" i="4"/>
  <c r="LR9" i="4" s="1"/>
  <c r="LH10" i="4"/>
  <c r="LH90" i="4"/>
  <c r="LH107" i="4" s="1"/>
  <c r="LH91" i="4"/>
  <c r="LH92" i="4"/>
  <c r="LH93" i="4"/>
  <c r="LR93" i="4" s="1"/>
  <c r="LH94" i="4"/>
  <c r="LH111" i="4" s="1"/>
  <c r="LH95" i="4"/>
  <c r="LR95" i="4" s="1"/>
  <c r="LH96" i="4"/>
  <c r="LH113" i="4" s="1"/>
  <c r="ML40" i="4"/>
  <c r="MF74" i="4" s="1"/>
  <c r="NI5" i="4"/>
  <c r="NI110" i="4"/>
  <c r="NZ3" i="4"/>
  <c r="NZ20" i="4" s="1"/>
  <c r="NZ37" i="4" s="1"/>
  <c r="OE20" i="4"/>
  <c r="NY54" i="4" s="1"/>
  <c r="OF108" i="4"/>
  <c r="NZ142" i="4" s="1"/>
  <c r="OF109" i="4"/>
  <c r="NZ143" i="4" s="1"/>
  <c r="PC8" i="4"/>
  <c r="PC59" i="4" s="1"/>
  <c r="PC76" i="4" s="1"/>
  <c r="PC92" i="4"/>
  <c r="PC143" i="4" s="1"/>
  <c r="PC160" i="4" s="1"/>
  <c r="PB94" i="4"/>
  <c r="PB145" i="4" s="1"/>
  <c r="PB162" i="4" s="1"/>
  <c r="PC96" i="4"/>
  <c r="PC147" i="4" s="1"/>
  <c r="PC164" i="4" s="1"/>
  <c r="PC21" i="4"/>
  <c r="OW55" i="4" s="1"/>
  <c r="PB23" i="4"/>
  <c r="PB107" i="4"/>
  <c r="PC110" i="4"/>
  <c r="OW144" i="4" s="1"/>
  <c r="PB42" i="4"/>
  <c r="PC128" i="4"/>
  <c r="OW162" i="4" s="1"/>
  <c r="OW6" i="4"/>
  <c r="OW23" i="4" s="1"/>
  <c r="OW40" i="4" s="1"/>
  <c r="OW96" i="4"/>
  <c r="PY40" i="4"/>
  <c r="PS74" i="4" s="1"/>
  <c r="QC74" i="4" s="1"/>
  <c r="QV95" i="4"/>
  <c r="QV41" i="4"/>
  <c r="QP75" i="4" s="1"/>
  <c r="QZ75" i="4" s="1"/>
  <c r="QW126" i="4"/>
  <c r="QQ160" i="4" s="1"/>
  <c r="QQ91" i="4"/>
  <c r="QQ108" i="4" s="1"/>
  <c r="QQ125" i="4" s="1"/>
  <c r="RS10" i="4"/>
  <c r="RT91" i="4"/>
  <c r="RT142" i="4" s="1"/>
  <c r="RT159" i="4" s="1"/>
  <c r="NH38" i="4"/>
  <c r="NB72" i="4" s="1"/>
  <c r="NL72" i="4" s="1"/>
  <c r="OE6" i="4"/>
  <c r="OE57" i="4" s="1"/>
  <c r="OE74" i="4" s="1"/>
  <c r="OE94" i="4"/>
  <c r="OE27" i="4"/>
  <c r="OF27" i="4"/>
  <c r="OE127" i="4"/>
  <c r="NY161" i="4" s="1"/>
  <c r="OI161" i="4" s="1"/>
  <c r="NY6" i="4"/>
  <c r="OI6" i="4" s="1"/>
  <c r="NY8" i="4"/>
  <c r="OI8" i="4" s="1"/>
  <c r="PB10" i="4"/>
  <c r="PB61" i="4" s="1"/>
  <c r="PB78" i="4" s="1"/>
  <c r="PC23" i="4"/>
  <c r="OW57" i="4" s="1"/>
  <c r="PB24" i="4"/>
  <c r="OV58" i="4" s="1"/>
  <c r="PF58" i="4" s="1"/>
  <c r="QW10" i="4"/>
  <c r="QW61" i="4" s="1"/>
  <c r="QW78" i="4" s="1"/>
  <c r="QV96" i="4"/>
  <c r="QV147" i="4" s="1"/>
  <c r="QV164" i="4" s="1"/>
  <c r="QW22" i="4"/>
  <c r="QV23" i="4"/>
  <c r="QV113" i="4"/>
  <c r="QP147" i="4" s="1"/>
  <c r="QZ147" i="4" s="1"/>
  <c r="RT9" i="4"/>
  <c r="RS94" i="4"/>
  <c r="RS145" i="4" s="1"/>
  <c r="RS162" i="4" s="1"/>
  <c r="NI39" i="4"/>
  <c r="NC73" i="4" s="1"/>
  <c r="NI41" i="4"/>
  <c r="NC75" i="4" s="1"/>
  <c r="NI43" i="4"/>
  <c r="NC77" i="4" s="1"/>
  <c r="NI125" i="4"/>
  <c r="NC159" i="4" s="1"/>
  <c r="NI128" i="4"/>
  <c r="NC162" i="4" s="1"/>
  <c r="NI129" i="4"/>
  <c r="NC5" i="4"/>
  <c r="NC22" i="4" s="1"/>
  <c r="NC39" i="4" s="1"/>
  <c r="NC6" i="4"/>
  <c r="NC23" i="4" s="1"/>
  <c r="NC40" i="4" s="1"/>
  <c r="NC7" i="4"/>
  <c r="NC9" i="4"/>
  <c r="NC10" i="4"/>
  <c r="NC27" i="4" s="1"/>
  <c r="NC44" i="4" s="1"/>
  <c r="NC92" i="4"/>
  <c r="NC95" i="4"/>
  <c r="NC112" i="4" s="1"/>
  <c r="NC129" i="4" s="1"/>
  <c r="NC96" i="4"/>
  <c r="NC113" i="4" s="1"/>
  <c r="NC130" i="4" s="1"/>
  <c r="PC5" i="4"/>
  <c r="PC56" i="4" s="1"/>
  <c r="PC73" i="4" s="1"/>
  <c r="PC7" i="4"/>
  <c r="PC58" i="4" s="1"/>
  <c r="PC75" i="4" s="1"/>
  <c r="PB37" i="4"/>
  <c r="OV71" i="4" s="1"/>
  <c r="PB93" i="4"/>
  <c r="PB144" i="4" s="1"/>
  <c r="PB161" i="4" s="1"/>
  <c r="PB40" i="4"/>
  <c r="OV74" i="4" s="1"/>
  <c r="PF74" i="4" s="1"/>
  <c r="PZ22" i="4"/>
  <c r="PT56" i="4" s="1"/>
  <c r="PY109" i="4"/>
  <c r="QV6" i="4"/>
  <c r="QV57" i="4" s="1"/>
  <c r="QV74" i="4" s="1"/>
  <c r="QV25" i="4"/>
  <c r="QP59" i="4" s="1"/>
  <c r="QZ59" i="4" s="1"/>
  <c r="QW125" i="4"/>
  <c r="QQ159" i="4" s="1"/>
  <c r="QW128" i="4"/>
  <c r="QQ162" i="4" s="1"/>
  <c r="QW129" i="4"/>
  <c r="QQ163" i="4" s="1"/>
  <c r="QQ4" i="4"/>
  <c r="QQ5" i="4"/>
  <c r="QQ22" i="4" s="1"/>
  <c r="QQ39" i="4" s="1"/>
  <c r="QQ9" i="4"/>
  <c r="QQ10" i="4"/>
  <c r="QQ92" i="4"/>
  <c r="QQ109" i="4" s="1"/>
  <c r="QQ126" i="4" s="1"/>
  <c r="QQ93" i="4"/>
  <c r="QQ110" i="4" s="1"/>
  <c r="QQ127" i="4" s="1"/>
  <c r="RS8" i="4"/>
  <c r="RS59" i="4" s="1"/>
  <c r="RS76" i="4" s="1"/>
  <c r="RT24" i="4"/>
  <c r="RS24" i="4"/>
  <c r="RM58" i="4" s="1"/>
  <c r="RW58" i="4" s="1"/>
  <c r="RT27" i="4"/>
  <c r="RS110" i="4"/>
  <c r="RM144" i="4" s="1"/>
  <c r="RW144" i="4" s="1"/>
  <c r="NH39" i="4"/>
  <c r="NB73" i="4" s="1"/>
  <c r="NL73" i="4" s="1"/>
  <c r="NH41" i="4"/>
  <c r="NB75" i="4" s="1"/>
  <c r="NL75" i="4" s="1"/>
  <c r="NH43" i="4"/>
  <c r="NB77" i="4" s="1"/>
  <c r="NL77" i="4" s="1"/>
  <c r="NH44" i="4"/>
  <c r="NB78" i="4" s="1"/>
  <c r="NL78" i="4" s="1"/>
  <c r="NH124" i="4"/>
  <c r="NB158" i="4" s="1"/>
  <c r="NL158" i="4" s="1"/>
  <c r="NH125" i="4"/>
  <c r="NB159" i="4" s="1"/>
  <c r="NL159" i="4" s="1"/>
  <c r="NH127" i="4"/>
  <c r="NB161" i="4" s="1"/>
  <c r="NL161" i="4" s="1"/>
  <c r="NH128" i="4"/>
  <c r="NH129" i="4"/>
  <c r="NB163" i="4" s="1"/>
  <c r="NL163" i="4" s="1"/>
  <c r="NB4" i="4"/>
  <c r="NB5" i="4"/>
  <c r="NB6" i="4"/>
  <c r="NB23" i="4" s="1"/>
  <c r="NB8" i="4"/>
  <c r="NL8" i="4" s="1"/>
  <c r="NB9" i="4"/>
  <c r="NB26" i="4" s="1"/>
  <c r="NB10" i="4"/>
  <c r="NB27" i="4" s="1"/>
  <c r="NB91" i="4"/>
  <c r="NB92" i="4"/>
  <c r="NB95" i="4"/>
  <c r="NB112" i="4" s="1"/>
  <c r="OE4" i="4"/>
  <c r="OF91" i="4"/>
  <c r="OF95" i="4"/>
  <c r="OF146" i="4" s="1"/>
  <c r="OF163" i="4" s="1"/>
  <c r="OF23" i="4"/>
  <c r="OF38" i="4"/>
  <c r="PB5" i="4"/>
  <c r="PB56" i="4" s="1"/>
  <c r="PB73" i="4" s="1"/>
  <c r="PC10" i="4"/>
  <c r="PC94" i="4"/>
  <c r="OV89" i="4"/>
  <c r="OV106" i="4" s="1"/>
  <c r="OV123" i="4" s="1"/>
  <c r="PB25" i="4"/>
  <c r="OV59" i="4" s="1"/>
  <c r="PF59" i="4" s="1"/>
  <c r="PB112" i="4"/>
  <c r="PY24" i="4"/>
  <c r="PS58" i="4" s="1"/>
  <c r="QC58" i="4" s="1"/>
  <c r="PY110" i="4"/>
  <c r="PS144" i="4" s="1"/>
  <c r="QC144" i="4" s="1"/>
  <c r="PY111" i="4"/>
  <c r="PS145" i="4" s="1"/>
  <c r="QC145" i="4" s="1"/>
  <c r="PY126" i="4"/>
  <c r="PS160" i="4" s="1"/>
  <c r="QC160" i="4" s="1"/>
  <c r="PS5" i="4"/>
  <c r="QC5" i="4" s="1"/>
  <c r="PS7" i="4"/>
  <c r="PS24" i="4" s="1"/>
  <c r="PS90" i="4"/>
  <c r="PS107" i="4" s="1"/>
  <c r="PS94" i="4"/>
  <c r="QC94" i="4" s="1"/>
  <c r="QX37" i="4"/>
  <c r="QR71" i="4" s="1"/>
  <c r="QW96" i="4"/>
  <c r="QW147" i="4" s="1"/>
  <c r="QW164" i="4" s="1"/>
  <c r="QX123" i="4"/>
  <c r="QR157" i="4" s="1"/>
  <c r="QV44" i="4"/>
  <c r="QP95" i="4"/>
  <c r="QZ95" i="4" s="1"/>
  <c r="RS21" i="4"/>
  <c r="RM55" i="4" s="1"/>
  <c r="RW55" i="4" s="1"/>
  <c r="RS112" i="4"/>
  <c r="NI24" i="4"/>
  <c r="NH107" i="4"/>
  <c r="NI107" i="4"/>
  <c r="NC141" i="4" s="1"/>
  <c r="NH109" i="4"/>
  <c r="NB143" i="4" s="1"/>
  <c r="NL143" i="4" s="1"/>
  <c r="OF7" i="4"/>
  <c r="OF58" i="4" s="1"/>
  <c r="OF75" i="4" s="1"/>
  <c r="OE95" i="4"/>
  <c r="OE23" i="4"/>
  <c r="NY57" i="4" s="1"/>
  <c r="OI57" i="4" s="1"/>
  <c r="OE126" i="4"/>
  <c r="NY160" i="4" s="1"/>
  <c r="OI160" i="4" s="1"/>
  <c r="OE130" i="4"/>
  <c r="NY164" i="4" s="1"/>
  <c r="OI164" i="4" s="1"/>
  <c r="NY9" i="4"/>
  <c r="NY90" i="4"/>
  <c r="NY94" i="4"/>
  <c r="OI94" i="4" s="1"/>
  <c r="PY6" i="4"/>
  <c r="PY57" i="4" s="1"/>
  <c r="PY74" i="4" s="1"/>
  <c r="PY8" i="4"/>
  <c r="PY59" i="4" s="1"/>
  <c r="PY76" i="4" s="1"/>
  <c r="QW21" i="4"/>
  <c r="QQ55" i="4" s="1"/>
  <c r="QV111" i="4"/>
  <c r="QP145" i="4" s="1"/>
  <c r="QZ145" i="4" s="1"/>
  <c r="RS90" i="4"/>
  <c r="RS22" i="4"/>
  <c r="RM56" i="4" s="1"/>
  <c r="RW56" i="4" s="1"/>
  <c r="RT111" i="4"/>
  <c r="RN145" i="4" s="1"/>
  <c r="RS111" i="4"/>
  <c r="RM145" i="4" s="1"/>
  <c r="RW145" i="4" s="1"/>
  <c r="RS39" i="4"/>
  <c r="RS41" i="4"/>
  <c r="RM75" i="4" s="1"/>
  <c r="RW75" i="4" s="1"/>
  <c r="NH92" i="4"/>
  <c r="NI22" i="4"/>
  <c r="NC56" i="4" s="1"/>
  <c r="NH23" i="4"/>
  <c r="NB57" i="4" s="1"/>
  <c r="NL57" i="4" s="1"/>
  <c r="NH111" i="4"/>
  <c r="NB145" i="4" s="1"/>
  <c r="NL145" i="4" s="1"/>
  <c r="OE7" i="4"/>
  <c r="OF9" i="4"/>
  <c r="OF60" i="4" s="1"/>
  <c r="OF77" i="4" s="1"/>
  <c r="OE93" i="4"/>
  <c r="OE144" i="4" s="1"/>
  <c r="OE161" i="4" s="1"/>
  <c r="OF24" i="4"/>
  <c r="NZ58" i="4" s="1"/>
  <c r="OV3" i="4"/>
  <c r="OV20" i="4" s="1"/>
  <c r="OV37" i="4" s="1"/>
  <c r="PC25" i="4"/>
  <c r="PC113" i="4"/>
  <c r="OW147" i="4" s="1"/>
  <c r="PZ23" i="4"/>
  <c r="PT57" i="4" s="1"/>
  <c r="PY112" i="4"/>
  <c r="QV91" i="4"/>
  <c r="QV142" i="4" s="1"/>
  <c r="QV159" i="4" s="1"/>
  <c r="QV109" i="4"/>
  <c r="QV40" i="4"/>
  <c r="QP74" i="4" s="1"/>
  <c r="QZ74" i="4" s="1"/>
  <c r="RW4" i="4"/>
  <c r="RN111" i="4"/>
  <c r="RN128" i="4" s="1"/>
  <c r="RN113" i="4"/>
  <c r="RN130" i="4" s="1"/>
  <c r="RS125" i="4"/>
  <c r="RM159" i="4" s="1"/>
  <c r="RW159" i="4" s="1"/>
  <c r="RS127" i="4"/>
  <c r="RM161" i="4" s="1"/>
  <c r="RW161" i="4" s="1"/>
  <c r="RM6" i="4"/>
  <c r="RM8" i="4"/>
  <c r="RM9" i="4"/>
  <c r="RM10" i="4"/>
  <c r="RM91" i="4"/>
  <c r="RS107" i="4"/>
  <c r="RT95" i="4"/>
  <c r="RN8" i="4"/>
  <c r="RN7" i="4"/>
  <c r="RS7" i="4"/>
  <c r="RS113" i="4"/>
  <c r="RM147" i="4" s="1"/>
  <c r="RW147" i="4" s="1"/>
  <c r="RS25" i="4"/>
  <c r="RS44" i="4"/>
  <c r="RM78" i="4" s="1"/>
  <c r="RW78" i="4" s="1"/>
  <c r="RS124" i="4"/>
  <c r="RS129" i="4"/>
  <c r="RM93" i="4"/>
  <c r="RM95" i="4"/>
  <c r="RM96" i="4"/>
  <c r="RT4" i="4"/>
  <c r="RT8" i="4"/>
  <c r="RT113" i="4"/>
  <c r="RT130" i="4"/>
  <c r="RN95" i="4"/>
  <c r="RS106" i="4"/>
  <c r="RM140" i="4" s="1"/>
  <c r="RM89" i="4"/>
  <c r="RM106" i="4" s="1"/>
  <c r="RM123" i="4" s="1"/>
  <c r="RS123" i="4"/>
  <c r="RM157" i="4" s="1"/>
  <c r="RS89" i="4"/>
  <c r="RS140" i="4" s="1"/>
  <c r="RS157" i="4" s="1"/>
  <c r="RT123" i="4"/>
  <c r="RN157" i="4" s="1"/>
  <c r="RT106" i="4"/>
  <c r="RN140" i="4" s="1"/>
  <c r="RT89" i="4"/>
  <c r="RT140" i="4" s="1"/>
  <c r="RT157" i="4" s="1"/>
  <c r="RU106" i="4"/>
  <c r="RO140" i="4" s="1"/>
  <c r="RU123" i="4"/>
  <c r="RO157" i="4" s="1"/>
  <c r="RU89" i="4"/>
  <c r="RU140" i="4" s="1"/>
  <c r="RU157" i="4" s="1"/>
  <c r="RU37" i="4"/>
  <c r="RO71" i="4" s="1"/>
  <c r="RU20" i="4"/>
  <c r="RO54" i="4" s="1"/>
  <c r="RO3" i="4"/>
  <c r="RO20" i="4" s="1"/>
  <c r="RO37" i="4" s="1"/>
  <c r="RS37" i="4"/>
  <c r="RM71" i="4" s="1"/>
  <c r="RT94" i="4"/>
  <c r="RS20" i="4"/>
  <c r="RM54" i="4" s="1"/>
  <c r="RT37" i="4"/>
  <c r="RN71" i="4" s="1"/>
  <c r="RN89" i="4"/>
  <c r="RN106" i="4" s="1"/>
  <c r="RN123" i="4" s="1"/>
  <c r="RT127" i="4"/>
  <c r="RN91" i="4"/>
  <c r="RN3" i="4"/>
  <c r="RN20" i="4" s="1"/>
  <c r="RN37" i="4" s="1"/>
  <c r="RT20" i="4"/>
  <c r="RN54" i="4" s="1"/>
  <c r="RO89" i="4"/>
  <c r="RO106" i="4" s="1"/>
  <c r="RO123" i="4" s="1"/>
  <c r="RS109" i="4"/>
  <c r="RM143" i="4" s="1"/>
  <c r="RW143" i="4" s="1"/>
  <c r="RT126" i="4"/>
  <c r="RS108" i="4"/>
  <c r="RM142" i="4" s="1"/>
  <c r="RW142" i="4" s="1"/>
  <c r="RT96" i="4"/>
  <c r="RT92" i="4"/>
  <c r="RT108" i="4"/>
  <c r="RT112" i="4"/>
  <c r="QV124" i="4"/>
  <c r="QV125" i="4"/>
  <c r="QP159" i="4" s="1"/>
  <c r="QZ159" i="4" s="1"/>
  <c r="QV129" i="4"/>
  <c r="QP6" i="4"/>
  <c r="QP8" i="4"/>
  <c r="QP91" i="4"/>
  <c r="QP92" i="4"/>
  <c r="QP93" i="4"/>
  <c r="QV4" i="4"/>
  <c r="QW91" i="4"/>
  <c r="QW110" i="4"/>
  <c r="QW43" i="4"/>
  <c r="QW106" i="4"/>
  <c r="QQ140" i="4" s="1"/>
  <c r="QW123" i="4"/>
  <c r="QQ157" i="4" s="1"/>
  <c r="QW89" i="4"/>
  <c r="QW140" i="4" s="1"/>
  <c r="QW157" i="4" s="1"/>
  <c r="QQ89" i="4"/>
  <c r="QQ106" i="4" s="1"/>
  <c r="QQ123" i="4" s="1"/>
  <c r="QW20" i="4"/>
  <c r="QQ54" i="4" s="1"/>
  <c r="QW3" i="4"/>
  <c r="QW54" i="4" s="1"/>
  <c r="QW71" i="4" s="1"/>
  <c r="QV123" i="4"/>
  <c r="QP157" i="4" s="1"/>
  <c r="QP89" i="4"/>
  <c r="QP106" i="4" s="1"/>
  <c r="QP123" i="4" s="1"/>
  <c r="QV89" i="4"/>
  <c r="QV140" i="4" s="1"/>
  <c r="QV157" i="4" s="1"/>
  <c r="QV106" i="4"/>
  <c r="QP140" i="4" s="1"/>
  <c r="QV20" i="4"/>
  <c r="QP54" i="4" s="1"/>
  <c r="QP3" i="4"/>
  <c r="QP20" i="4" s="1"/>
  <c r="QP37" i="4" s="1"/>
  <c r="QW24" i="4"/>
  <c r="QW6" i="4"/>
  <c r="QQ8" i="4"/>
  <c r="QQ90" i="4"/>
  <c r="QQ95" i="4"/>
  <c r="QX3" i="4"/>
  <c r="QX54" i="4" s="1"/>
  <c r="QX71" i="4" s="1"/>
  <c r="QX20" i="4"/>
  <c r="QR54" i="4" s="1"/>
  <c r="QX106" i="4"/>
  <c r="QR140" i="4" s="1"/>
  <c r="QX89" i="4"/>
  <c r="QX140" i="4" s="1"/>
  <c r="QX157" i="4" s="1"/>
  <c r="QR89" i="4"/>
  <c r="QR106" i="4" s="1"/>
  <c r="QR123" i="4" s="1"/>
  <c r="QV37" i="4"/>
  <c r="QP71" i="4" s="1"/>
  <c r="QV24" i="4"/>
  <c r="QP58" i="4" s="1"/>
  <c r="QZ58" i="4" s="1"/>
  <c r="QW127" i="4"/>
  <c r="QW37" i="4"/>
  <c r="QQ71" i="4" s="1"/>
  <c r="QW94" i="4"/>
  <c r="QW44" i="4"/>
  <c r="QW9" i="4"/>
  <c r="QV93" i="4"/>
  <c r="QV144" i="4" s="1"/>
  <c r="QV161" i="4" s="1"/>
  <c r="QW90" i="4"/>
  <c r="QW92" i="4"/>
  <c r="QV92" i="4"/>
  <c r="QV143" i="4" s="1"/>
  <c r="QV160" i="4" s="1"/>
  <c r="QV127" i="4"/>
  <c r="QP161" i="4" s="1"/>
  <c r="QZ161" i="4" s="1"/>
  <c r="QW130" i="4"/>
  <c r="QQ94" i="4"/>
  <c r="QV112" i="4"/>
  <c r="QW107" i="4"/>
  <c r="QW124" i="4"/>
  <c r="PY43" i="4"/>
  <c r="PY44" i="4"/>
  <c r="PS78" i="4" s="1"/>
  <c r="QC78" i="4" s="1"/>
  <c r="PY124" i="4"/>
  <c r="PY125" i="4"/>
  <c r="PS159" i="4" s="1"/>
  <c r="QC159" i="4" s="1"/>
  <c r="PY128" i="4"/>
  <c r="PS162" i="4" s="1"/>
  <c r="QC162" i="4" s="1"/>
  <c r="PY129" i="4"/>
  <c r="PS8" i="4"/>
  <c r="PS9" i="4"/>
  <c r="PS92" i="4"/>
  <c r="PS93" i="4"/>
  <c r="PS96" i="4"/>
  <c r="PY92" i="4"/>
  <c r="PY143" i="4" s="1"/>
  <c r="PY160" i="4" s="1"/>
  <c r="PZ111" i="4"/>
  <c r="PZ6" i="4"/>
  <c r="PY21" i="4"/>
  <c r="PZ123" i="4"/>
  <c r="PT157" i="4" s="1"/>
  <c r="PZ106" i="4"/>
  <c r="PT140" i="4" s="1"/>
  <c r="PZ89" i="4"/>
  <c r="PZ140" i="4" s="1"/>
  <c r="PZ157" i="4" s="1"/>
  <c r="PZ20" i="4"/>
  <c r="PT54" i="4" s="1"/>
  <c r="PZ3" i="4"/>
  <c r="PZ54" i="4" s="1"/>
  <c r="PZ71" i="4" s="1"/>
  <c r="PY106" i="4"/>
  <c r="PS140" i="4" s="1"/>
  <c r="PY123" i="4"/>
  <c r="PS157" i="4" s="1"/>
  <c r="PY89" i="4"/>
  <c r="PY140" i="4" s="1"/>
  <c r="PY157" i="4" s="1"/>
  <c r="PY20" i="4"/>
  <c r="PS54" i="4" s="1"/>
  <c r="PY7" i="4"/>
  <c r="PY58" i="4" s="1"/>
  <c r="PY75" i="4" s="1"/>
  <c r="PY130" i="4"/>
  <c r="PS164" i="4" s="1"/>
  <c r="QC164" i="4" s="1"/>
  <c r="PZ127" i="4"/>
  <c r="PT7" i="4"/>
  <c r="PT8" i="4"/>
  <c r="PT91" i="4"/>
  <c r="PZ93" i="4"/>
  <c r="PT3" i="4"/>
  <c r="PT20" i="4" s="1"/>
  <c r="PT37" i="4" s="1"/>
  <c r="PY37" i="4"/>
  <c r="PS71" i="4" s="1"/>
  <c r="PY90" i="4"/>
  <c r="PZ112" i="4"/>
  <c r="PZ7" i="4"/>
  <c r="PZ37" i="4"/>
  <c r="PT71" i="4" s="1"/>
  <c r="QA106" i="4"/>
  <c r="PU140" i="4" s="1"/>
  <c r="QA123" i="4"/>
  <c r="PU157" i="4" s="1"/>
  <c r="QA89" i="4"/>
  <c r="QA140" i="4" s="1"/>
  <c r="QA157" i="4" s="1"/>
  <c r="PU89" i="4"/>
  <c r="PU106" i="4" s="1"/>
  <c r="PU123" i="4" s="1"/>
  <c r="PU3" i="4"/>
  <c r="PU20" i="4" s="1"/>
  <c r="PU37" i="4" s="1"/>
  <c r="QA37" i="4"/>
  <c r="PU71" i="4" s="1"/>
  <c r="PZ94" i="4"/>
  <c r="PZ113" i="4"/>
  <c r="PY93" i="4"/>
  <c r="PY144" i="4" s="1"/>
  <c r="PY161" i="4" s="1"/>
  <c r="PT90" i="4"/>
  <c r="PZ26" i="4"/>
  <c r="PZ4" i="4"/>
  <c r="PZ96" i="4"/>
  <c r="PZ8" i="4"/>
  <c r="PZ90" i="4"/>
  <c r="PZ91" i="4"/>
  <c r="PZ108" i="4"/>
  <c r="PT94" i="4"/>
  <c r="PY91" i="4"/>
  <c r="PY142" i="4" s="1"/>
  <c r="PY159" i="4" s="1"/>
  <c r="PY108" i="4"/>
  <c r="PS142" i="4" s="1"/>
  <c r="QC142" i="4" s="1"/>
  <c r="PZ92" i="4"/>
  <c r="PC43" i="4"/>
  <c r="PC125" i="4"/>
  <c r="PC129" i="4"/>
  <c r="OW5" i="4"/>
  <c r="OW9" i="4"/>
  <c r="OW92" i="4"/>
  <c r="OW93" i="4"/>
  <c r="PB44" i="4"/>
  <c r="OV78" i="4" s="1"/>
  <c r="PF78" i="4" s="1"/>
  <c r="OV4" i="4"/>
  <c r="OV5" i="4"/>
  <c r="OV6" i="4"/>
  <c r="OV92" i="4"/>
  <c r="OV93" i="4"/>
  <c r="OW94" i="4"/>
  <c r="PC44" i="4"/>
  <c r="OW4" i="4"/>
  <c r="OW8" i="4"/>
  <c r="OW91" i="4"/>
  <c r="PD106" i="4"/>
  <c r="OX140" i="4" s="1"/>
  <c r="PD123" i="4"/>
  <c r="OX157" i="4" s="1"/>
  <c r="PD89" i="4"/>
  <c r="PD140" i="4" s="1"/>
  <c r="PD157" i="4" s="1"/>
  <c r="OX89" i="4"/>
  <c r="OX106" i="4" s="1"/>
  <c r="OX123" i="4" s="1"/>
  <c r="PD20" i="4"/>
  <c r="OX54" i="4" s="1"/>
  <c r="PD37" i="4"/>
  <c r="OX71" i="4" s="1"/>
  <c r="OX3" i="4"/>
  <c r="OX20" i="4" s="1"/>
  <c r="OX37" i="4" s="1"/>
  <c r="PC91" i="4"/>
  <c r="PC111" i="4"/>
  <c r="PB125" i="4"/>
  <c r="OV159" i="4" s="1"/>
  <c r="PF159" i="4" s="1"/>
  <c r="PB129" i="4"/>
  <c r="OV9" i="4"/>
  <c r="OV95" i="4"/>
  <c r="PB91" i="4"/>
  <c r="PB142" i="4" s="1"/>
  <c r="PB159" i="4" s="1"/>
  <c r="PB96" i="4"/>
  <c r="PC127" i="4"/>
  <c r="PB4" i="4"/>
  <c r="PB20" i="4"/>
  <c r="OV54" i="4" s="1"/>
  <c r="OW95" i="4"/>
  <c r="PB7" i="4"/>
  <c r="PB58" i="4" s="1"/>
  <c r="PB75" i="4" s="1"/>
  <c r="PB95" i="4"/>
  <c r="PC109" i="4"/>
  <c r="PC112" i="4"/>
  <c r="PC106" i="4"/>
  <c r="OW140" i="4" s="1"/>
  <c r="PC123" i="4"/>
  <c r="OW157" i="4" s="1"/>
  <c r="PC89" i="4"/>
  <c r="PC140" i="4" s="1"/>
  <c r="PC157" i="4" s="1"/>
  <c r="OW3" i="4"/>
  <c r="OW20" i="4" s="1"/>
  <c r="OW37" i="4" s="1"/>
  <c r="OW89" i="4"/>
  <c r="OW106" i="4" s="1"/>
  <c r="OW123" i="4" s="1"/>
  <c r="PC37" i="4"/>
  <c r="OW71" i="4" s="1"/>
  <c r="PB26" i="4"/>
  <c r="PB123" i="4"/>
  <c r="OV157" i="4" s="1"/>
  <c r="PB106" i="4"/>
  <c r="OV140" i="4" s="1"/>
  <c r="PC107" i="4"/>
  <c r="PC108" i="4"/>
  <c r="PB127" i="4"/>
  <c r="OV161" i="4" s="1"/>
  <c r="PF161" i="4" s="1"/>
  <c r="OV91" i="4"/>
  <c r="PC124" i="4"/>
  <c r="OE43" i="4"/>
  <c r="OE44" i="4"/>
  <c r="NY78" i="4" s="1"/>
  <c r="OI78" i="4" s="1"/>
  <c r="OE124" i="4"/>
  <c r="OE125" i="4"/>
  <c r="NY159" i="4" s="1"/>
  <c r="OI159" i="4" s="1"/>
  <c r="OE128" i="4"/>
  <c r="NY162" i="4" s="1"/>
  <c r="OI162" i="4" s="1"/>
  <c r="OE129" i="4"/>
  <c r="NY4" i="4"/>
  <c r="NY5" i="4"/>
  <c r="NY10" i="4"/>
  <c r="NY91" i="4"/>
  <c r="NY92" i="4"/>
  <c r="NY93" i="4"/>
  <c r="NY95" i="4"/>
  <c r="NY96" i="4"/>
  <c r="OF8" i="4"/>
  <c r="OF96" i="4"/>
  <c r="OF4" i="4"/>
  <c r="NZ7" i="4"/>
  <c r="OF44" i="4"/>
  <c r="NZ4" i="4"/>
  <c r="NZ90" i="4"/>
  <c r="OF110" i="4"/>
  <c r="OE91" i="4"/>
  <c r="OE142" i="4" s="1"/>
  <c r="OE159" i="4" s="1"/>
  <c r="OE90" i="4"/>
  <c r="OF107" i="4"/>
  <c r="OE112" i="4"/>
  <c r="OF3" i="4"/>
  <c r="OF54" i="4" s="1"/>
  <c r="OF71" i="4" s="1"/>
  <c r="OF123" i="4"/>
  <c r="NZ157" i="4" s="1"/>
  <c r="OF92" i="4"/>
  <c r="NZ91" i="4"/>
  <c r="NZ95" i="4"/>
  <c r="OE107" i="4"/>
  <c r="OF106" i="4"/>
  <c r="NZ140" i="4" s="1"/>
  <c r="OF89" i="4"/>
  <c r="OF140" i="4" s="1"/>
  <c r="OF157" i="4" s="1"/>
  <c r="NZ89" i="4"/>
  <c r="NZ106" i="4" s="1"/>
  <c r="NZ123" i="4" s="1"/>
  <c r="OE40" i="4"/>
  <c r="NY74" i="4" s="1"/>
  <c r="OI74" i="4" s="1"/>
  <c r="OE123" i="4"/>
  <c r="NY157" i="4" s="1"/>
  <c r="NY89" i="4"/>
  <c r="NY106" i="4" s="1"/>
  <c r="NY123" i="4" s="1"/>
  <c r="OE89" i="4"/>
  <c r="OE140" i="4" s="1"/>
  <c r="OE157" i="4" s="1"/>
  <c r="OF37" i="4"/>
  <c r="NZ71" i="4" s="1"/>
  <c r="OF111" i="4"/>
  <c r="OF127" i="4"/>
  <c r="NZ94" i="4"/>
  <c r="OG89" i="4"/>
  <c r="OG140" i="4" s="1"/>
  <c r="OG157" i="4" s="1"/>
  <c r="OA89" i="4"/>
  <c r="OA106" i="4" s="1"/>
  <c r="OA123" i="4" s="1"/>
  <c r="OG123" i="4"/>
  <c r="OA157" i="4" s="1"/>
  <c r="OG106" i="4"/>
  <c r="OA140" i="4" s="1"/>
  <c r="OA3" i="4"/>
  <c r="OA20" i="4" s="1"/>
  <c r="OA37" i="4" s="1"/>
  <c r="OG37" i="4"/>
  <c r="OA71" i="4" s="1"/>
  <c r="OE96" i="4"/>
  <c r="OF124" i="4"/>
  <c r="OE92" i="4"/>
  <c r="OE143" i="4" s="1"/>
  <c r="OE160" i="4" s="1"/>
  <c r="OF130" i="4"/>
  <c r="NJ123" i="4"/>
  <c r="ND157" i="4" s="1"/>
  <c r="NJ37" i="4"/>
  <c r="ND71" i="4" s="1"/>
  <c r="NJ20" i="4"/>
  <c r="ND54" i="4" s="1"/>
  <c r="NJ3" i="4"/>
  <c r="NJ54" i="4" s="1"/>
  <c r="NJ71" i="4" s="1"/>
  <c r="NJ106" i="4"/>
  <c r="ND140" i="4" s="1"/>
  <c r="ND89" i="4"/>
  <c r="ND106" i="4" s="1"/>
  <c r="ND123" i="4" s="1"/>
  <c r="NH126" i="4"/>
  <c r="NB160" i="4" s="1"/>
  <c r="NL160" i="4" s="1"/>
  <c r="NI90" i="4"/>
  <c r="NH90" i="4"/>
  <c r="NH108" i="4"/>
  <c r="NB142" i="4" s="1"/>
  <c r="NL142" i="4" s="1"/>
  <c r="NI126" i="4"/>
  <c r="NC4" i="4"/>
  <c r="NC8" i="4"/>
  <c r="NC94" i="4"/>
  <c r="ND3" i="4"/>
  <c r="ND20" i="4" s="1"/>
  <c r="ND37" i="4" s="1"/>
  <c r="NH130" i="4"/>
  <c r="NB164" i="4" s="1"/>
  <c r="NL164" i="4" s="1"/>
  <c r="NB90" i="4"/>
  <c r="NI4" i="4"/>
  <c r="NI91" i="4"/>
  <c r="NI94" i="4"/>
  <c r="NB93" i="4"/>
  <c r="NJ89" i="4"/>
  <c r="NJ140" i="4" s="1"/>
  <c r="NJ157" i="4" s="1"/>
  <c r="NH26" i="4"/>
  <c r="NH10" i="4"/>
  <c r="NH61" i="4" s="1"/>
  <c r="NH78" i="4" s="1"/>
  <c r="NI111" i="4"/>
  <c r="NH123" i="4"/>
  <c r="NB157" i="4" s="1"/>
  <c r="NB89" i="4"/>
  <c r="NB106" i="4" s="1"/>
  <c r="NB123" i="4" s="1"/>
  <c r="NH106" i="4"/>
  <c r="NB140" i="4" s="1"/>
  <c r="NH20" i="4"/>
  <c r="NB54" i="4" s="1"/>
  <c r="NB3" i="4"/>
  <c r="NB20" i="4" s="1"/>
  <c r="NB37" i="4" s="1"/>
  <c r="NH89" i="4"/>
  <c r="NH140" i="4" s="1"/>
  <c r="NH157" i="4" s="1"/>
  <c r="NH7" i="4"/>
  <c r="NB94" i="4"/>
  <c r="NC93" i="4"/>
  <c r="NH37" i="4"/>
  <c r="NB71" i="4" s="1"/>
  <c r="NH25" i="4"/>
  <c r="NB59" i="4" s="1"/>
  <c r="NL59" i="4" s="1"/>
  <c r="NC91" i="4"/>
  <c r="NH22" i="4"/>
  <c r="NB56" i="4" s="1"/>
  <c r="NL56" i="4" s="1"/>
  <c r="NI127" i="4"/>
  <c r="NI44" i="4"/>
  <c r="NC90" i="4"/>
  <c r="NI108" i="4"/>
  <c r="NI89" i="4"/>
  <c r="NI140" i="4" s="1"/>
  <c r="NI157" i="4" s="1"/>
  <c r="NH96" i="4"/>
  <c r="NH147" i="4" s="1"/>
  <c r="NH164" i="4" s="1"/>
  <c r="NI93" i="4"/>
  <c r="NI112" i="4"/>
  <c r="NI124" i="4"/>
  <c r="NI130" i="4"/>
  <c r="ML90" i="4"/>
  <c r="MK43" i="4"/>
  <c r="MK44" i="4"/>
  <c r="ME78" i="4" s="1"/>
  <c r="MO78" i="4" s="1"/>
  <c r="MK125" i="4"/>
  <c r="ME159" i="4" s="1"/>
  <c r="MO159" i="4" s="1"/>
  <c r="MK128" i="4"/>
  <c r="ME162" i="4" s="1"/>
  <c r="MO162" i="4" s="1"/>
  <c r="ME4" i="4"/>
  <c r="ME5" i="4"/>
  <c r="ME6" i="4"/>
  <c r="ME8" i="4"/>
  <c r="ME9" i="4"/>
  <c r="ME10" i="4"/>
  <c r="ME91" i="4"/>
  <c r="ME92" i="4"/>
  <c r="ME93" i="4"/>
  <c r="ME95" i="4"/>
  <c r="ML8" i="4"/>
  <c r="MK108" i="4"/>
  <c r="ME142" i="4" s="1"/>
  <c r="MO142" i="4" s="1"/>
  <c r="MK8" i="4"/>
  <c r="MK59" i="4" s="1"/>
  <c r="MK76" i="4" s="1"/>
  <c r="ML106" i="4"/>
  <c r="MF140" i="4" s="1"/>
  <c r="ML123" i="4"/>
  <c r="MF157" i="4" s="1"/>
  <c r="ML89" i="4"/>
  <c r="ML140" i="4" s="1"/>
  <c r="ML157" i="4" s="1"/>
  <c r="ML37" i="4"/>
  <c r="MF71" i="4" s="1"/>
  <c r="ML20" i="4"/>
  <c r="MF54" i="4" s="1"/>
  <c r="MF89" i="4"/>
  <c r="MF106" i="4" s="1"/>
  <c r="MF123" i="4" s="1"/>
  <c r="MF3" i="4"/>
  <c r="MF20" i="4" s="1"/>
  <c r="MF37" i="4" s="1"/>
  <c r="ML127" i="4"/>
  <c r="MF8" i="4"/>
  <c r="MK123" i="4"/>
  <c r="ME157" i="4" s="1"/>
  <c r="MK106" i="4"/>
  <c r="ME140" i="4" s="1"/>
  <c r="MK89" i="4"/>
  <c r="MK140" i="4" s="1"/>
  <c r="MK157" i="4" s="1"/>
  <c r="ME3" i="4"/>
  <c r="ME20" i="4" s="1"/>
  <c r="ME37" i="4" s="1"/>
  <c r="MK37" i="4"/>
  <c r="ME71" i="4" s="1"/>
  <c r="MK20" i="4"/>
  <c r="ME54" i="4" s="1"/>
  <c r="ME89" i="4"/>
  <c r="ME106" i="4" s="1"/>
  <c r="ME123" i="4" s="1"/>
  <c r="MF95" i="4"/>
  <c r="MM106" i="4"/>
  <c r="MG140" i="4" s="1"/>
  <c r="MM123" i="4"/>
  <c r="MG157" i="4" s="1"/>
  <c r="MM89" i="4"/>
  <c r="MM140" i="4" s="1"/>
  <c r="MM157" i="4" s="1"/>
  <c r="MG89" i="4"/>
  <c r="MG106" i="4" s="1"/>
  <c r="MG123" i="4" s="1"/>
  <c r="MM3" i="4"/>
  <c r="MM54" i="4" s="1"/>
  <c r="MM71" i="4" s="1"/>
  <c r="MK109" i="4"/>
  <c r="MG3" i="4"/>
  <c r="MG20" i="4" s="1"/>
  <c r="MG37" i="4" s="1"/>
  <c r="MK10" i="4"/>
  <c r="MK61" i="4" s="1"/>
  <c r="MK78" i="4" s="1"/>
  <c r="MM20" i="4"/>
  <c r="MG54" i="4" s="1"/>
  <c r="ML111" i="4"/>
  <c r="ML130" i="4"/>
  <c r="MF90" i="4"/>
  <c r="MF94" i="4"/>
  <c r="ML91" i="4"/>
  <c r="ML94" i="4"/>
  <c r="MK107" i="4"/>
  <c r="MK91" i="4"/>
  <c r="MK142" i="4" s="1"/>
  <c r="MK159" i="4" s="1"/>
  <c r="ML92" i="4"/>
  <c r="MK92" i="4"/>
  <c r="MK143" i="4" s="1"/>
  <c r="MK160" i="4" s="1"/>
  <c r="MK96" i="4"/>
  <c r="MK147" i="4" s="1"/>
  <c r="MK164" i="4" s="1"/>
  <c r="ML124" i="4"/>
  <c r="LO95" i="4"/>
  <c r="LO89" i="4"/>
  <c r="LO140" i="4" s="1"/>
  <c r="LO157" i="4" s="1"/>
  <c r="LI89" i="4"/>
  <c r="LI106" i="4" s="1"/>
  <c r="LI123" i="4" s="1"/>
  <c r="LO123" i="4"/>
  <c r="LI157" i="4" s="1"/>
  <c r="LO106" i="4"/>
  <c r="LI140" i="4" s="1"/>
  <c r="LO20" i="4"/>
  <c r="LI54" i="4" s="1"/>
  <c r="LI3" i="4"/>
  <c r="LI20" i="4" s="1"/>
  <c r="LI37" i="4" s="1"/>
  <c r="LN89" i="4"/>
  <c r="LN140" i="4" s="1"/>
  <c r="LN157" i="4" s="1"/>
  <c r="LH89" i="4"/>
  <c r="LH106" i="4" s="1"/>
  <c r="LH123" i="4" s="1"/>
  <c r="LN123" i="4"/>
  <c r="LH157" i="4" s="1"/>
  <c r="LN106" i="4"/>
  <c r="LH140" i="4" s="1"/>
  <c r="LN3" i="4"/>
  <c r="LN54" i="4" s="1"/>
  <c r="LN71" i="4" s="1"/>
  <c r="LN20" i="4"/>
  <c r="LH54" i="4" s="1"/>
  <c r="LH3" i="4"/>
  <c r="LH20" i="4" s="1"/>
  <c r="LH37" i="4" s="1"/>
  <c r="LO10" i="4"/>
  <c r="LN6" i="4"/>
  <c r="LN57" i="4" s="1"/>
  <c r="LN74" i="4" s="1"/>
  <c r="LO127" i="4"/>
  <c r="LO130" i="4"/>
  <c r="LI90" i="4"/>
  <c r="LI91" i="4"/>
  <c r="LJ89" i="4"/>
  <c r="LJ106" i="4" s="1"/>
  <c r="LJ123" i="4" s="1"/>
  <c r="LP106" i="4"/>
  <c r="LJ140" i="4" s="1"/>
  <c r="LP89" i="4"/>
  <c r="LP140" i="4" s="1"/>
  <c r="LP157" i="4" s="1"/>
  <c r="LP37" i="4"/>
  <c r="LJ71" i="4" s="1"/>
  <c r="LJ3" i="4"/>
  <c r="LJ20" i="4" s="1"/>
  <c r="LJ37" i="4" s="1"/>
  <c r="LI94" i="4"/>
  <c r="LO3" i="4"/>
  <c r="LO54" i="4" s="1"/>
  <c r="LO71" i="4" s="1"/>
  <c r="LP123" i="4"/>
  <c r="LJ157" i="4" s="1"/>
  <c r="LO6" i="4"/>
  <c r="LO126" i="4"/>
  <c r="LI7" i="4"/>
  <c r="LI95" i="4"/>
  <c r="LP3" i="4"/>
  <c r="LP54" i="4" s="1"/>
  <c r="LP71" i="4" s="1"/>
  <c r="LO110" i="4"/>
  <c r="LO91" i="4"/>
  <c r="LN91" i="4"/>
  <c r="LN142" i="4" s="1"/>
  <c r="LN159" i="4" s="1"/>
  <c r="LO93" i="4"/>
  <c r="LN126" i="4"/>
  <c r="LH160" i="4" s="1"/>
  <c r="LR160" i="4" s="1"/>
  <c r="LN130" i="4"/>
  <c r="LH164" i="4" s="1"/>
  <c r="LR164" i="4" s="1"/>
  <c r="LN96" i="4"/>
  <c r="LN147" i="4" s="1"/>
  <c r="LN164" i="4" s="1"/>
  <c r="LN94" i="4"/>
  <c r="LN145" i="4" s="1"/>
  <c r="LN162" i="4" s="1"/>
  <c r="LO96" i="4"/>
  <c r="LO90" i="4"/>
  <c r="LO92" i="4"/>
  <c r="LN90" i="4"/>
  <c r="KR96" i="4"/>
  <c r="KQ129" i="4"/>
  <c r="KK4" i="4"/>
  <c r="KK5" i="4"/>
  <c r="KK6" i="4"/>
  <c r="KK8" i="4"/>
  <c r="KK9" i="4"/>
  <c r="KK91" i="4"/>
  <c r="KK96" i="4"/>
  <c r="KQ6" i="4"/>
  <c r="KQ57" i="4" s="1"/>
  <c r="KQ74" i="4" s="1"/>
  <c r="KL7" i="4"/>
  <c r="KQ130" i="4"/>
  <c r="KK164" i="4" s="1"/>
  <c r="KU164" i="4" s="1"/>
  <c r="KQ110" i="4"/>
  <c r="KK144" i="4" s="1"/>
  <c r="KU144" i="4" s="1"/>
  <c r="KR9" i="4"/>
  <c r="KL95" i="4"/>
  <c r="KQ96" i="4"/>
  <c r="KQ147" i="4" s="1"/>
  <c r="KQ164" i="4" s="1"/>
  <c r="KQ43" i="4"/>
  <c r="KQ44" i="4"/>
  <c r="KK78" i="4" s="1"/>
  <c r="KU78" i="4" s="1"/>
  <c r="KQ124" i="4"/>
  <c r="KQ125" i="4"/>
  <c r="KK159" i="4" s="1"/>
  <c r="KU159" i="4" s="1"/>
  <c r="KQ127" i="4"/>
  <c r="KK161" i="4" s="1"/>
  <c r="KU161" i="4" s="1"/>
  <c r="KQ128" i="4"/>
  <c r="KK162" i="4" s="1"/>
  <c r="KU162" i="4" s="1"/>
  <c r="KK93" i="4"/>
  <c r="KK95" i="4"/>
  <c r="KR25" i="4"/>
  <c r="KR94" i="4"/>
  <c r="KQ108" i="4"/>
  <c r="KL91" i="4"/>
  <c r="KR123" i="4"/>
  <c r="KL157" i="4" s="1"/>
  <c r="KR106" i="4"/>
  <c r="KL140" i="4" s="1"/>
  <c r="KR89" i="4"/>
  <c r="KR140" i="4" s="1"/>
  <c r="KR157" i="4" s="1"/>
  <c r="KR37" i="4"/>
  <c r="KL71" i="4" s="1"/>
  <c r="KR3" i="4"/>
  <c r="KR54" i="4" s="1"/>
  <c r="KR71" i="4" s="1"/>
  <c r="KR22" i="4"/>
  <c r="KQ9" i="4"/>
  <c r="KR44" i="4"/>
  <c r="KR127" i="4"/>
  <c r="KL90" i="4"/>
  <c r="KL94" i="4"/>
  <c r="KS106" i="4"/>
  <c r="KM140" i="4" s="1"/>
  <c r="KS89" i="4"/>
  <c r="KS140" i="4" s="1"/>
  <c r="KS157" i="4" s="1"/>
  <c r="KS37" i="4"/>
  <c r="KM71" i="4" s="1"/>
  <c r="KM89" i="4"/>
  <c r="KM106" i="4" s="1"/>
  <c r="KM123" i="4" s="1"/>
  <c r="KL89" i="4"/>
  <c r="KL106" i="4" s="1"/>
  <c r="KL123" i="4" s="1"/>
  <c r="KR126" i="4"/>
  <c r="KL4" i="4"/>
  <c r="KL8" i="4"/>
  <c r="KQ5" i="4"/>
  <c r="KL3" i="4"/>
  <c r="KL20" i="4" s="1"/>
  <c r="KL37" i="4" s="1"/>
  <c r="KQ93" i="4"/>
  <c r="KQ144" i="4" s="1"/>
  <c r="KQ161" i="4" s="1"/>
  <c r="KR108" i="4"/>
  <c r="KR92" i="4"/>
  <c r="KQ123" i="4"/>
  <c r="KK157" i="4" s="1"/>
  <c r="JU20" i="4"/>
  <c r="JO54" i="4" s="1"/>
  <c r="JT124" i="4"/>
  <c r="JT125" i="4"/>
  <c r="JN159" i="4" s="1"/>
  <c r="JX159" i="4" s="1"/>
  <c r="JT127" i="4"/>
  <c r="JN161" i="4" s="1"/>
  <c r="JX161" i="4" s="1"/>
  <c r="JT128" i="4"/>
  <c r="JN5" i="4"/>
  <c r="JN8" i="4"/>
  <c r="JN9" i="4"/>
  <c r="JN93" i="4"/>
  <c r="JN95" i="4"/>
  <c r="JT93" i="4"/>
  <c r="JT144" i="4" s="1"/>
  <c r="JT161" i="4" s="1"/>
  <c r="JT7" i="4"/>
  <c r="JT58" i="4" s="1"/>
  <c r="JT75" i="4" s="1"/>
  <c r="JU37" i="4"/>
  <c r="JO71" i="4" s="1"/>
  <c r="JV106" i="4"/>
  <c r="JP140" i="4" s="1"/>
  <c r="JV123" i="4"/>
  <c r="JP157" i="4" s="1"/>
  <c r="JV89" i="4"/>
  <c r="JV140" i="4" s="1"/>
  <c r="JV157" i="4" s="1"/>
  <c r="JV3" i="4"/>
  <c r="JV54" i="4" s="1"/>
  <c r="JV71" i="4" s="1"/>
  <c r="JV37" i="4"/>
  <c r="JP71" i="4" s="1"/>
  <c r="JT108" i="4"/>
  <c r="JN142" i="4" s="1"/>
  <c r="JX142" i="4" s="1"/>
  <c r="JO95" i="4"/>
  <c r="JO3" i="4"/>
  <c r="JO20" i="4" s="1"/>
  <c r="JO37" i="4" s="1"/>
  <c r="JU94" i="4"/>
  <c r="JT130" i="4"/>
  <c r="JN164" i="4" s="1"/>
  <c r="JX164" i="4" s="1"/>
  <c r="JU92" i="4"/>
  <c r="JP89" i="4"/>
  <c r="JP106" i="4" s="1"/>
  <c r="JP123" i="4" s="1"/>
  <c r="JU108" i="4"/>
  <c r="JU106" i="4"/>
  <c r="JO140" i="4" s="1"/>
  <c r="JU123" i="4"/>
  <c r="JO157" i="4" s="1"/>
  <c r="JU89" i="4"/>
  <c r="JU140" i="4" s="1"/>
  <c r="JU157" i="4" s="1"/>
  <c r="JU3" i="4"/>
  <c r="JU54" i="4" s="1"/>
  <c r="JU71" i="4" s="1"/>
  <c r="JU127" i="4"/>
  <c r="JO7" i="4"/>
  <c r="JO8" i="4"/>
  <c r="JT123" i="4"/>
  <c r="JN157" i="4" s="1"/>
  <c r="JT106" i="4"/>
  <c r="JN140" i="4" s="1"/>
  <c r="JT89" i="4"/>
  <c r="JT140" i="4" s="1"/>
  <c r="JT157" i="4" s="1"/>
  <c r="JN3" i="4"/>
  <c r="JN20" i="4" s="1"/>
  <c r="JN37" i="4" s="1"/>
  <c r="JN89" i="4"/>
  <c r="JN106" i="4" s="1"/>
  <c r="JN123" i="4" s="1"/>
  <c r="JU130" i="4"/>
  <c r="JO90" i="4"/>
  <c r="JO94" i="4"/>
  <c r="JT92" i="4"/>
  <c r="JT143" i="4" s="1"/>
  <c r="JT160" i="4" s="1"/>
  <c r="JU111" i="4"/>
  <c r="JU91" i="4"/>
  <c r="JT91" i="4"/>
  <c r="JT142" i="4" s="1"/>
  <c r="JT159" i="4" s="1"/>
  <c r="JT96" i="4"/>
  <c r="JU124" i="4"/>
  <c r="IQ9" i="4"/>
  <c r="IQ92" i="4"/>
  <c r="IX90" i="4"/>
  <c r="IW43" i="4"/>
  <c r="IW124" i="4"/>
  <c r="IW125" i="4"/>
  <c r="IQ159" i="4" s="1"/>
  <c r="JA159" i="4" s="1"/>
  <c r="IW127" i="4"/>
  <c r="IQ161" i="4" s="1"/>
  <c r="JA161" i="4" s="1"/>
  <c r="IW128" i="4"/>
  <c r="IQ162" i="4" s="1"/>
  <c r="JA162" i="4" s="1"/>
  <c r="IW129" i="4"/>
  <c r="IQ4" i="4"/>
  <c r="IQ5" i="4"/>
  <c r="IQ6" i="4"/>
  <c r="IQ8" i="4"/>
  <c r="IQ10" i="4"/>
  <c r="IQ91" i="4"/>
  <c r="IQ93" i="4"/>
  <c r="IQ95" i="4"/>
  <c r="IQ96" i="4"/>
  <c r="IX5" i="4"/>
  <c r="IX8" i="4"/>
  <c r="IW90" i="4"/>
  <c r="IR4" i="4"/>
  <c r="IR7" i="4"/>
  <c r="IX92" i="4"/>
  <c r="IX6" i="4"/>
  <c r="IW4" i="4"/>
  <c r="IX44" i="4"/>
  <c r="IW6" i="4"/>
  <c r="IW57" i="4" s="1"/>
  <c r="IW74" i="4" s="1"/>
  <c r="IR94" i="4"/>
  <c r="IW9" i="4"/>
  <c r="IW8" i="4"/>
  <c r="IW59" i="4" s="1"/>
  <c r="IW76" i="4" s="1"/>
  <c r="IX95" i="4"/>
  <c r="IY3" i="4"/>
  <c r="IY54" i="4" s="1"/>
  <c r="IY71" i="4" s="1"/>
  <c r="IW20" i="4"/>
  <c r="IQ54" i="4" s="1"/>
  <c r="IY37" i="4"/>
  <c r="IS71" i="4" s="1"/>
  <c r="IR90" i="4"/>
  <c r="IX123" i="4"/>
  <c r="IR157" i="4" s="1"/>
  <c r="IX89" i="4"/>
  <c r="IX140" i="4" s="1"/>
  <c r="IX157" i="4" s="1"/>
  <c r="IX37" i="4"/>
  <c r="IR71" i="4" s="1"/>
  <c r="IQ89" i="4"/>
  <c r="IQ106" i="4" s="1"/>
  <c r="IQ123" i="4" s="1"/>
  <c r="IW123" i="4"/>
  <c r="IQ157" i="4" s="1"/>
  <c r="IX10" i="4"/>
  <c r="IW94" i="4"/>
  <c r="IW145" i="4" s="1"/>
  <c r="IW162" i="4" s="1"/>
  <c r="IX106" i="4"/>
  <c r="IR140" i="4" s="1"/>
  <c r="IX127" i="4"/>
  <c r="IR95" i="4"/>
  <c r="IY106" i="4"/>
  <c r="IS140" i="4" s="1"/>
  <c r="IY20" i="4"/>
  <c r="IS54" i="4" s="1"/>
  <c r="IX126" i="4"/>
  <c r="IX130" i="4"/>
  <c r="IQ3" i="4"/>
  <c r="IQ20" i="4" s="1"/>
  <c r="IQ37" i="4" s="1"/>
  <c r="IX91" i="4"/>
  <c r="IY123" i="4"/>
  <c r="IS157" i="4" s="1"/>
  <c r="IR91" i="4"/>
  <c r="IX96" i="4"/>
  <c r="IA90" i="4"/>
  <c r="IA4" i="4"/>
  <c r="HT8" i="4"/>
  <c r="HT9" i="4"/>
  <c r="HT10" i="4"/>
  <c r="HT91" i="4"/>
  <c r="HZ7" i="4"/>
  <c r="HZ58" i="4" s="1"/>
  <c r="HZ75" i="4" s="1"/>
  <c r="HZ111" i="4"/>
  <c r="HT145" i="4" s="1"/>
  <c r="ID145" i="4" s="1"/>
  <c r="HZ38" i="4"/>
  <c r="HZ10" i="4"/>
  <c r="HU7" i="4"/>
  <c r="IA123" i="4"/>
  <c r="HU157" i="4" s="1"/>
  <c r="IA106" i="4"/>
  <c r="HU140" i="4" s="1"/>
  <c r="HU89" i="4"/>
  <c r="HU106" i="4" s="1"/>
  <c r="HU123" i="4" s="1"/>
  <c r="IA20" i="4"/>
  <c r="HU54" i="4" s="1"/>
  <c r="IA37" i="4"/>
  <c r="HU71" i="4" s="1"/>
  <c r="HU3" i="4"/>
  <c r="HU20" i="4" s="1"/>
  <c r="HU37" i="4" s="1"/>
  <c r="IA89" i="4"/>
  <c r="IA140" i="4" s="1"/>
  <c r="IA157" i="4" s="1"/>
  <c r="IA7" i="4"/>
  <c r="IA21" i="4"/>
  <c r="HZ106" i="4"/>
  <c r="HT140" i="4" s="1"/>
  <c r="HZ3" i="4"/>
  <c r="HZ54" i="4" s="1"/>
  <c r="HZ71" i="4" s="1"/>
  <c r="HZ123" i="4"/>
  <c r="HT157" i="4" s="1"/>
  <c r="HT89" i="4"/>
  <c r="HT106" i="4" s="1"/>
  <c r="HT123" i="4" s="1"/>
  <c r="HZ37" i="4"/>
  <c r="HT71" i="4" s="1"/>
  <c r="HT3" i="4"/>
  <c r="HT20" i="4" s="1"/>
  <c r="HT37" i="4" s="1"/>
  <c r="HZ4" i="4"/>
  <c r="IA27" i="4"/>
  <c r="HZ8" i="4"/>
  <c r="HZ59" i="4" s="1"/>
  <c r="HZ76" i="4" s="1"/>
  <c r="HZ44" i="4"/>
  <c r="HT78" i="4" s="1"/>
  <c r="ID78" i="4" s="1"/>
  <c r="HZ124" i="4"/>
  <c r="HZ128" i="4"/>
  <c r="HT162" i="4" s="1"/>
  <c r="ID162" i="4" s="1"/>
  <c r="HZ129" i="4"/>
  <c r="HT92" i="4"/>
  <c r="HT95" i="4"/>
  <c r="HT96" i="4"/>
  <c r="HZ90" i="4"/>
  <c r="IA92" i="4"/>
  <c r="HZ109" i="4"/>
  <c r="HT143" i="4" s="1"/>
  <c r="ID143" i="4" s="1"/>
  <c r="HU95" i="4"/>
  <c r="IB106" i="4"/>
  <c r="HV140" i="4" s="1"/>
  <c r="IB123" i="4"/>
  <c r="HV157" i="4" s="1"/>
  <c r="IB89" i="4"/>
  <c r="IB140" i="4" s="1"/>
  <c r="IB157" i="4" s="1"/>
  <c r="IB3" i="4"/>
  <c r="IB54" i="4" s="1"/>
  <c r="IB71" i="4" s="1"/>
  <c r="IB37" i="4"/>
  <c r="HV71" i="4" s="1"/>
  <c r="HZ27" i="4"/>
  <c r="HT61" i="4" s="1"/>
  <c r="ID61" i="4" s="1"/>
  <c r="HZ112" i="4"/>
  <c r="IA39" i="4"/>
  <c r="HU8" i="4"/>
  <c r="IA9" i="4"/>
  <c r="HZ24" i="4"/>
  <c r="HT58" i="4" s="1"/>
  <c r="ID58" i="4" s="1"/>
  <c r="HZ108" i="4"/>
  <c r="HT142" i="4" s="1"/>
  <c r="ID142" i="4" s="1"/>
  <c r="IA130" i="4"/>
  <c r="HU91" i="4"/>
  <c r="IA108" i="4"/>
  <c r="IA126" i="4"/>
  <c r="HU94" i="4"/>
  <c r="HZ93" i="4"/>
  <c r="HZ144" i="4" s="1"/>
  <c r="HZ161" i="4" s="1"/>
  <c r="HV89" i="4"/>
  <c r="HV106" i="4" s="1"/>
  <c r="HV123" i="4" s="1"/>
  <c r="IA110" i="4"/>
  <c r="IA93" i="4"/>
  <c r="HZ94" i="4"/>
  <c r="HZ145" i="4" s="1"/>
  <c r="HZ162" i="4" s="1"/>
  <c r="IA96" i="4"/>
  <c r="HC8" i="4"/>
  <c r="HC59" i="4" s="1"/>
  <c r="HC76" i="4" s="1"/>
  <c r="HC10" i="4"/>
  <c r="HC61" i="4" s="1"/>
  <c r="HC78" i="4" s="1"/>
  <c r="HD37" i="4"/>
  <c r="GX71" i="4" s="1"/>
  <c r="HD126" i="4"/>
  <c r="HD130" i="4"/>
  <c r="GX7" i="4"/>
  <c r="GX90" i="4"/>
  <c r="GX94" i="4"/>
  <c r="HD95" i="4"/>
  <c r="HD27" i="4"/>
  <c r="HD112" i="4"/>
  <c r="HC89" i="4"/>
  <c r="HC140" i="4" s="1"/>
  <c r="HC157" i="4" s="1"/>
  <c r="GW89" i="4"/>
  <c r="GW106" i="4" s="1"/>
  <c r="GW123" i="4" s="1"/>
  <c r="HC3" i="4"/>
  <c r="HC54" i="4" s="1"/>
  <c r="HC71" i="4" s="1"/>
  <c r="HC20" i="4"/>
  <c r="GW54" i="4" s="1"/>
  <c r="GW3" i="4"/>
  <c r="GW20" i="4" s="1"/>
  <c r="GW37" i="4" s="1"/>
  <c r="HD41" i="4"/>
  <c r="HD127" i="4"/>
  <c r="GX91" i="4"/>
  <c r="HD111" i="4"/>
  <c r="GX95" i="4"/>
  <c r="GX89" i="4"/>
  <c r="GX106" i="4" s="1"/>
  <c r="GX123" i="4" s="1"/>
  <c r="HD3" i="4"/>
  <c r="HD54" i="4" s="1"/>
  <c r="HD71" i="4" s="1"/>
  <c r="GX3" i="4"/>
  <c r="GX20" i="4" s="1"/>
  <c r="GX37" i="4" s="1"/>
  <c r="HD123" i="4"/>
  <c r="GX157" i="4" s="1"/>
  <c r="HD4" i="4"/>
  <c r="HD96" i="4"/>
  <c r="HE123" i="4"/>
  <c r="GY157" i="4" s="1"/>
  <c r="GY89" i="4"/>
  <c r="GY106" i="4" s="1"/>
  <c r="GY123" i="4" s="1"/>
  <c r="HD90" i="4"/>
  <c r="HE89" i="4"/>
  <c r="HE140" i="4" s="1"/>
  <c r="HE157" i="4" s="1"/>
  <c r="HC94" i="4"/>
  <c r="HC145" i="4" s="1"/>
  <c r="HC162" i="4" s="1"/>
  <c r="HD110" i="4"/>
  <c r="HC109" i="4"/>
  <c r="GW143" i="4" s="1"/>
  <c r="HG143" i="4" s="1"/>
  <c r="HC110" i="4"/>
  <c r="GW144" i="4" s="1"/>
  <c r="HG144" i="4" s="1"/>
  <c r="GY3" i="4"/>
  <c r="GY20" i="4" s="1"/>
  <c r="GY37" i="4" s="1"/>
  <c r="HC90" i="4"/>
  <c r="HC91" i="4"/>
  <c r="HC142" i="4" s="1"/>
  <c r="HC159" i="4" s="1"/>
  <c r="GW90" i="4"/>
  <c r="GW94" i="4"/>
  <c r="GF6" i="4"/>
  <c r="GF57" i="4" s="1"/>
  <c r="GF74" i="4" s="1"/>
  <c r="GG92" i="4"/>
  <c r="GF109" i="4"/>
  <c r="FZ143" i="4" s="1"/>
  <c r="GJ143" i="4" s="1"/>
  <c r="GF129" i="4"/>
  <c r="FZ5" i="4"/>
  <c r="FZ8" i="4"/>
  <c r="FZ9" i="4"/>
  <c r="FZ93" i="4"/>
  <c r="FZ96" i="4"/>
  <c r="GG7" i="4"/>
  <c r="GF95" i="4"/>
  <c r="GG109" i="4"/>
  <c r="GF123" i="4"/>
  <c r="FZ157" i="4" s="1"/>
  <c r="GF106" i="4"/>
  <c r="FZ140" i="4" s="1"/>
  <c r="GF20" i="4"/>
  <c r="FZ54" i="4" s="1"/>
  <c r="GF9" i="4"/>
  <c r="FZ89" i="4"/>
  <c r="FZ106" i="4" s="1"/>
  <c r="FZ123" i="4" s="1"/>
  <c r="GF3" i="4"/>
  <c r="GF54" i="4" s="1"/>
  <c r="GF71" i="4" s="1"/>
  <c r="GG94" i="4"/>
  <c r="GG26" i="4"/>
  <c r="GF89" i="4"/>
  <c r="GF140" i="4" s="1"/>
  <c r="GF157" i="4" s="1"/>
  <c r="GG106" i="4"/>
  <c r="GA140" i="4" s="1"/>
  <c r="GG123" i="4"/>
  <c r="GA157" i="4" s="1"/>
  <c r="GG89" i="4"/>
  <c r="GG140" i="4" s="1"/>
  <c r="GG157" i="4" s="1"/>
  <c r="GA89" i="4"/>
  <c r="GA106" i="4" s="1"/>
  <c r="GA123" i="4" s="1"/>
  <c r="GG20" i="4"/>
  <c r="GA54" i="4" s="1"/>
  <c r="GG37" i="4"/>
  <c r="GA71" i="4" s="1"/>
  <c r="GG3" i="4"/>
  <c r="GG54" i="4" s="1"/>
  <c r="GG71" i="4" s="1"/>
  <c r="GF37" i="4"/>
  <c r="FZ71" i="4" s="1"/>
  <c r="GG6" i="4"/>
  <c r="GF44" i="4"/>
  <c r="FZ78" i="4" s="1"/>
  <c r="GJ78" i="4" s="1"/>
  <c r="GF125" i="4"/>
  <c r="FZ159" i="4" s="1"/>
  <c r="GJ159" i="4" s="1"/>
  <c r="GF127" i="4"/>
  <c r="FZ161" i="4" s="1"/>
  <c r="GJ161" i="4" s="1"/>
  <c r="GF128" i="4"/>
  <c r="FZ162" i="4" s="1"/>
  <c r="GJ162" i="4" s="1"/>
  <c r="FZ91" i="4"/>
  <c r="GH106" i="4"/>
  <c r="GB140" i="4" s="1"/>
  <c r="GH123" i="4"/>
  <c r="GB157" i="4" s="1"/>
  <c r="GF92" i="4"/>
  <c r="GF143" i="4" s="1"/>
  <c r="GF160" i="4" s="1"/>
  <c r="GG27" i="4"/>
  <c r="GG113" i="4"/>
  <c r="GG126" i="4"/>
  <c r="GF93" i="4"/>
  <c r="GF144" i="4" s="1"/>
  <c r="GF161" i="4" s="1"/>
  <c r="GF96" i="4"/>
  <c r="GF147" i="4" s="1"/>
  <c r="GF164" i="4" s="1"/>
  <c r="GA90" i="4"/>
  <c r="GH20" i="4"/>
  <c r="GB54" i="4" s="1"/>
  <c r="GG107" i="4"/>
  <c r="GF39" i="4"/>
  <c r="GG127" i="4"/>
  <c r="GA94" i="4"/>
  <c r="GF91" i="4"/>
  <c r="GF142" i="4" s="1"/>
  <c r="GF159" i="4" s="1"/>
  <c r="GF112" i="4"/>
  <c r="GG91" i="4"/>
  <c r="GG124" i="4"/>
  <c r="GG130" i="4"/>
  <c r="FI26" i="4"/>
  <c r="FI27" i="4"/>
  <c r="FI43" i="4"/>
  <c r="FI124" i="4"/>
  <c r="FI125" i="4"/>
  <c r="FC159" i="4" s="1"/>
  <c r="FM159" i="4" s="1"/>
  <c r="FI127" i="4"/>
  <c r="FC161" i="4" s="1"/>
  <c r="FM161" i="4" s="1"/>
  <c r="FI129" i="4"/>
  <c r="FC6" i="4"/>
  <c r="FC8" i="4"/>
  <c r="FC9" i="4"/>
  <c r="FC10" i="4"/>
  <c r="FC91" i="4"/>
  <c r="FC92" i="4"/>
  <c r="FC93" i="4"/>
  <c r="FC95" i="4"/>
  <c r="FC96" i="4"/>
  <c r="FI6" i="4"/>
  <c r="FI57" i="4" s="1"/>
  <c r="FI74" i="4" s="1"/>
  <c r="FI7" i="4"/>
  <c r="FI58" i="4" s="1"/>
  <c r="FI75" i="4" s="1"/>
  <c r="FJ126" i="4"/>
  <c r="FD8" i="4"/>
  <c r="FJ127" i="4"/>
  <c r="FD91" i="4"/>
  <c r="FJ123" i="4"/>
  <c r="FD157" i="4" s="1"/>
  <c r="FJ89" i="4"/>
  <c r="FJ140" i="4" s="1"/>
  <c r="FJ157" i="4" s="1"/>
  <c r="FD89" i="4"/>
  <c r="FD106" i="4" s="1"/>
  <c r="FD123" i="4" s="1"/>
  <c r="FJ37" i="4"/>
  <c r="FD71" i="4" s="1"/>
  <c r="FD3" i="4"/>
  <c r="FD20" i="4" s="1"/>
  <c r="FD37" i="4" s="1"/>
  <c r="FJ20" i="4"/>
  <c r="FD54" i="4" s="1"/>
  <c r="FJ106" i="4"/>
  <c r="FD140" i="4" s="1"/>
  <c r="FD7" i="4"/>
  <c r="FI4" i="4"/>
  <c r="FI25" i="4"/>
  <c r="FC59" i="4" s="1"/>
  <c r="FM59" i="4" s="1"/>
  <c r="FI10" i="4"/>
  <c r="FI61" i="4" s="1"/>
  <c r="FI78" i="4" s="1"/>
  <c r="FJ4" i="4"/>
  <c r="FI90" i="4"/>
  <c r="FJ111" i="4"/>
  <c r="FI40" i="4"/>
  <c r="FC74" i="4" s="1"/>
  <c r="FM74" i="4" s="1"/>
  <c r="FI112" i="4"/>
  <c r="FD90" i="4"/>
  <c r="FI123" i="4"/>
  <c r="FC157" i="4" s="1"/>
  <c r="FC89" i="4"/>
  <c r="FC106" i="4" s="1"/>
  <c r="FC123" i="4" s="1"/>
  <c r="FI37" i="4"/>
  <c r="FC71" i="4" s="1"/>
  <c r="FI106" i="4"/>
  <c r="FC140" i="4" s="1"/>
  <c r="FJ10" i="4"/>
  <c r="FJ23" i="4"/>
  <c r="FK89" i="4"/>
  <c r="FK140" i="4" s="1"/>
  <c r="FK157" i="4" s="1"/>
  <c r="FD95" i="4"/>
  <c r="FK106" i="4"/>
  <c r="FE140" i="4" s="1"/>
  <c r="FE89" i="4"/>
  <c r="FE106" i="4" s="1"/>
  <c r="FE123" i="4" s="1"/>
  <c r="FK20" i="4"/>
  <c r="FE54" i="4" s="1"/>
  <c r="FE3" i="4"/>
  <c r="FE20" i="4" s="1"/>
  <c r="FE37" i="4" s="1"/>
  <c r="FI96" i="4"/>
  <c r="FI147" i="4" s="1"/>
  <c r="FI164" i="4" s="1"/>
  <c r="FI39" i="4"/>
  <c r="FC73" i="4" s="1"/>
  <c r="FM73" i="4" s="1"/>
  <c r="FJ130" i="4"/>
  <c r="FC3" i="4"/>
  <c r="FC20" i="4" s="1"/>
  <c r="FC37" i="4" s="1"/>
  <c r="FJ38" i="4"/>
  <c r="FJ8" i="4"/>
  <c r="FI93" i="4"/>
  <c r="FI144" i="4" s="1"/>
  <c r="FI161" i="4" s="1"/>
  <c r="FJ26" i="4"/>
  <c r="FD94" i="4"/>
  <c r="FI3" i="4"/>
  <c r="FI54" i="4" s="1"/>
  <c r="FI71" i="4" s="1"/>
  <c r="FJ107" i="4"/>
  <c r="FJ91" i="4"/>
  <c r="FJ94" i="4"/>
  <c r="FJ113" i="4"/>
  <c r="FJ96" i="4"/>
  <c r="FJ92" i="4"/>
  <c r="EL123" i="4"/>
  <c r="EF157" i="4" s="1"/>
  <c r="EL106" i="4"/>
  <c r="EF140" i="4" s="1"/>
  <c r="EL89" i="4"/>
  <c r="EL140" i="4" s="1"/>
  <c r="EL157" i="4" s="1"/>
  <c r="EF89" i="4"/>
  <c r="EF106" i="4" s="1"/>
  <c r="EF123" i="4" s="1"/>
  <c r="EL37" i="4"/>
  <c r="EF71" i="4" s="1"/>
  <c r="EL20" i="4"/>
  <c r="EF54" i="4" s="1"/>
  <c r="EF3" i="4"/>
  <c r="EF20" i="4" s="1"/>
  <c r="EF37" i="4" s="1"/>
  <c r="EM9" i="4"/>
  <c r="EL43" i="4"/>
  <c r="EL44" i="4"/>
  <c r="EF78" i="4" s="1"/>
  <c r="EP78" i="4" s="1"/>
  <c r="EL125" i="4"/>
  <c r="EF159" i="4" s="1"/>
  <c r="EP159" i="4" s="1"/>
  <c r="EL127" i="4"/>
  <c r="EF161" i="4" s="1"/>
  <c r="EP161" i="4" s="1"/>
  <c r="EL128" i="4"/>
  <c r="EF162" i="4" s="1"/>
  <c r="EP162" i="4" s="1"/>
  <c r="EL129" i="4"/>
  <c r="EF4" i="4"/>
  <c r="EF5" i="4"/>
  <c r="EF8" i="4"/>
  <c r="EF9" i="4"/>
  <c r="EF91" i="4"/>
  <c r="EF92" i="4"/>
  <c r="EF95" i="4"/>
  <c r="EF96" i="4"/>
  <c r="EN123" i="4"/>
  <c r="EH157" i="4" s="1"/>
  <c r="EN89" i="4"/>
  <c r="EN140" i="4" s="1"/>
  <c r="EN157" i="4" s="1"/>
  <c r="EN106" i="4"/>
  <c r="EH140" i="4" s="1"/>
  <c r="EH89" i="4"/>
  <c r="EH106" i="4" s="1"/>
  <c r="EH123" i="4" s="1"/>
  <c r="EN37" i="4"/>
  <c r="EH71" i="4" s="1"/>
  <c r="EN3" i="4"/>
  <c r="EN54" i="4" s="1"/>
  <c r="EN71" i="4" s="1"/>
  <c r="EM7" i="4"/>
  <c r="EM94" i="4"/>
  <c r="EL126" i="4"/>
  <c r="EF160" i="4" s="1"/>
  <c r="EP160" i="4" s="1"/>
  <c r="EF90" i="4"/>
  <c r="EG91" i="4"/>
  <c r="EM5" i="4"/>
  <c r="EM90" i="4"/>
  <c r="EL94" i="4"/>
  <c r="EL145" i="4" s="1"/>
  <c r="EL162" i="4" s="1"/>
  <c r="EM25" i="4"/>
  <c r="EM126" i="4"/>
  <c r="EL4" i="4"/>
  <c r="EL90" i="4"/>
  <c r="EL27" i="4"/>
  <c r="EF61" i="4" s="1"/>
  <c r="EP61" i="4" s="1"/>
  <c r="EM113" i="4"/>
  <c r="EL130" i="4"/>
  <c r="EF164" i="4" s="1"/>
  <c r="EP164" i="4" s="1"/>
  <c r="EM93" i="4"/>
  <c r="EM24" i="4"/>
  <c r="EM111" i="4"/>
  <c r="EM91" i="4"/>
  <c r="EM44" i="4"/>
  <c r="EM127" i="4"/>
  <c r="EG94" i="4"/>
  <c r="EG95" i="4"/>
  <c r="EM106" i="4"/>
  <c r="EG140" i="4" s="1"/>
  <c r="EM123" i="4"/>
  <c r="EG157" i="4" s="1"/>
  <c r="EM20" i="4"/>
  <c r="EG54" i="4" s="1"/>
  <c r="EG89" i="4"/>
  <c r="EG106" i="4" s="1"/>
  <c r="EG123" i="4" s="1"/>
  <c r="EL109" i="4"/>
  <c r="EF143" i="4" s="1"/>
  <c r="EP143" i="4" s="1"/>
  <c r="EM92" i="4"/>
  <c r="EL92" i="4"/>
  <c r="EL143" i="4" s="1"/>
  <c r="EL160" i="4" s="1"/>
  <c r="EM38" i="4"/>
  <c r="EM124" i="4"/>
  <c r="EM130" i="4"/>
  <c r="SK148" i="4" l="1"/>
  <c r="XH4" i="4"/>
  <c r="ACK143" i="4"/>
  <c r="SS8" i="4"/>
  <c r="SW6" i="4"/>
  <c r="TP42" i="4"/>
  <c r="TS42" i="4" s="1"/>
  <c r="UG94" i="4"/>
  <c r="UG111" i="4" s="1"/>
  <c r="UG128" i="4" s="1"/>
  <c r="VI60" i="4"/>
  <c r="XD125" i="4"/>
  <c r="XR99" i="4"/>
  <c r="XR116" i="4" s="1"/>
  <c r="XR133" i="4" s="1"/>
  <c r="ACE98" i="4"/>
  <c r="T83" i="1" s="1"/>
  <c r="ADK44" i="4"/>
  <c r="ADY163" i="4"/>
  <c r="AEJ163" i="4" s="1"/>
  <c r="AFG6" i="4"/>
  <c r="SU90" i="4"/>
  <c r="ACF90" i="4"/>
  <c r="ACF107" i="4" s="1"/>
  <c r="ACF124" i="4" s="1"/>
  <c r="VB99" i="4"/>
  <c r="AEV12" i="4"/>
  <c r="AEV29" i="4" s="1"/>
  <c r="AEV46" i="4" s="1"/>
  <c r="AEE58" i="4"/>
  <c r="AEE75" i="4" s="1"/>
  <c r="AEH75" i="4" s="1"/>
  <c r="ZN77" i="4"/>
  <c r="ZY77" i="4" s="1"/>
  <c r="XF96" i="4"/>
  <c r="VI46" i="4"/>
  <c r="VC80" i="4" s="1"/>
  <c r="ZS133" i="4"/>
  <c r="ZM167" i="4" s="1"/>
  <c r="SR59" i="4"/>
  <c r="SR76" i="4" s="1"/>
  <c r="SU76" i="4" s="1"/>
  <c r="SL23" i="4"/>
  <c r="UF111" i="4"/>
  <c r="UL141" i="4"/>
  <c r="UL158" i="4" s="1"/>
  <c r="UO158" i="4" s="1"/>
  <c r="VH30" i="4"/>
  <c r="WW164" i="4"/>
  <c r="XH164" i="4" s="1"/>
  <c r="YZ7" i="4"/>
  <c r="ZN57" i="4"/>
  <c r="ZY57" i="4" s="1"/>
  <c r="ADC92" i="4"/>
  <c r="ADC109" i="4" s="1"/>
  <c r="ADC126" i="4" s="1"/>
  <c r="ADY27" i="4"/>
  <c r="AFT8" i="4"/>
  <c r="AFT25" i="4" s="1"/>
  <c r="AFT42" i="4" s="1"/>
  <c r="ACE107" i="4"/>
  <c r="ACE124" i="4" s="1"/>
  <c r="ACP124" i="4" s="1"/>
  <c r="XY47" i="4"/>
  <c r="XS81" i="4" s="1"/>
  <c r="XZ28" i="4"/>
  <c r="G31" i="1" s="1"/>
  <c r="ZV63" i="4"/>
  <c r="UD13" i="4"/>
  <c r="UD30" i="4" s="1"/>
  <c r="UD47" i="4" s="1"/>
  <c r="WW144" i="4"/>
  <c r="WU13" i="4"/>
  <c r="WU30" i="4" s="1"/>
  <c r="WU47" i="4" s="1"/>
  <c r="YB98" i="4"/>
  <c r="UD44" i="4"/>
  <c r="UN44" i="4" s="1"/>
  <c r="UO44" i="4" s="1"/>
  <c r="VI28" i="4"/>
  <c r="G28" i="1" s="1"/>
  <c r="ADI126" i="4"/>
  <c r="ADC160" i="4" s="1"/>
  <c r="AGD8" i="4"/>
  <c r="ABI9" i="4"/>
  <c r="ABI26" i="4" s="1"/>
  <c r="ABI43" i="4" s="1"/>
  <c r="TP113" i="4"/>
  <c r="TJ147" i="4" s="1"/>
  <c r="TI162" i="4"/>
  <c r="TT162" i="4" s="1"/>
  <c r="XE22" i="4"/>
  <c r="XD42" i="4"/>
  <c r="XS80" i="4"/>
  <c r="YQ57" i="4"/>
  <c r="ZB57" i="4" s="1"/>
  <c r="ZY94" i="4"/>
  <c r="ABS143" i="4"/>
  <c r="ACE59" i="4"/>
  <c r="ACP59" i="4" s="1"/>
  <c r="ADI125" i="4"/>
  <c r="ADC159" i="4" s="1"/>
  <c r="AFC92" i="4"/>
  <c r="AFF92" i="4" s="1"/>
  <c r="XD24" i="4"/>
  <c r="WX58" i="4" s="1"/>
  <c r="YC25" i="4"/>
  <c r="AGB90" i="4"/>
  <c r="YW132" i="4"/>
  <c r="R79" i="1" s="1"/>
  <c r="XT98" i="4"/>
  <c r="ZW5" i="4"/>
  <c r="ADK6" i="4"/>
  <c r="AGD55" i="4"/>
  <c r="SL60" i="4"/>
  <c r="SS109" i="4"/>
  <c r="SR141" i="4"/>
  <c r="SU141" i="4" s="1"/>
  <c r="UM96" i="4"/>
  <c r="UM147" i="4" s="1"/>
  <c r="UM43" i="4"/>
  <c r="UP43" i="4" s="1"/>
  <c r="VC161" i="4"/>
  <c r="VN161" i="4" s="1"/>
  <c r="VC98" i="4"/>
  <c r="YE56" i="4"/>
  <c r="YQ146" i="4"/>
  <c r="YX39" i="4"/>
  <c r="ABI10" i="4"/>
  <c r="ABI27" i="4" s="1"/>
  <c r="ABI44" i="4" s="1"/>
  <c r="ACK61" i="4"/>
  <c r="ACK78" i="4" s="1"/>
  <c r="ACN78" i="4" s="1"/>
  <c r="ACL25" i="4"/>
  <c r="ACF59" i="4" s="1"/>
  <c r="AFC43" i="4"/>
  <c r="AFS163" i="4"/>
  <c r="AGD163" i="4" s="1"/>
  <c r="TQ150" i="4"/>
  <c r="P77" i="1"/>
  <c r="UL131" i="4"/>
  <c r="F74" i="1" s="1"/>
  <c r="TQ108" i="4"/>
  <c r="ADI21" i="4"/>
  <c r="TP109" i="4"/>
  <c r="TR128" i="4"/>
  <c r="UL147" i="4"/>
  <c r="VB115" i="4"/>
  <c r="VB132" i="4" s="1"/>
  <c r="XC61" i="4"/>
  <c r="XC78" i="4" s="1"/>
  <c r="XF78" i="4" s="1"/>
  <c r="XF80" i="4" s="1"/>
  <c r="XC83" i="4" s="1"/>
  <c r="YB112" i="4"/>
  <c r="ABO92" i="4"/>
  <c r="ABQ5" i="4"/>
  <c r="ACL95" i="4"/>
  <c r="ACL146" i="4" s="1"/>
  <c r="AFZ24" i="4"/>
  <c r="AFT58" i="4" s="1"/>
  <c r="YC95" i="4"/>
  <c r="P33" i="1"/>
  <c r="ADK7" i="4"/>
  <c r="ADK9" i="4"/>
  <c r="SU108" i="4"/>
  <c r="ACN8" i="4"/>
  <c r="AEE131" i="4"/>
  <c r="F85" i="1" s="1"/>
  <c r="YE92" i="4"/>
  <c r="XA149" i="4"/>
  <c r="XA166" i="4" s="1"/>
  <c r="VA129" i="4"/>
  <c r="VK129" i="4" s="1"/>
  <c r="VL129" i="4" s="1"/>
  <c r="VK112" i="4"/>
  <c r="VL112" i="4" s="1"/>
  <c r="UG90" i="4"/>
  <c r="UG107" i="4" s="1"/>
  <c r="UG124" i="4" s="1"/>
  <c r="UN109" i="4"/>
  <c r="VD5" i="4"/>
  <c r="VD22" i="4" s="1"/>
  <c r="VD39" i="4" s="1"/>
  <c r="WX91" i="4"/>
  <c r="WX108" i="4" s="1"/>
  <c r="WX125" i="4" s="1"/>
  <c r="ABN143" i="4"/>
  <c r="ACK146" i="4"/>
  <c r="ACK163" i="4" s="1"/>
  <c r="ACN163" i="4" s="1"/>
  <c r="AFZ108" i="4"/>
  <c r="AGC108" i="4" s="1"/>
  <c r="SW161" i="4"/>
  <c r="XZ131" i="4"/>
  <c r="F78" i="1" s="1"/>
  <c r="AFB12" i="4"/>
  <c r="Q39" i="1" s="1"/>
  <c r="XC114" i="4"/>
  <c r="G77" i="1" s="1"/>
  <c r="ABH144" i="4"/>
  <c r="ABS144" i="4" s="1"/>
  <c r="ABN114" i="4"/>
  <c r="G82" i="1" s="1"/>
  <c r="AFY115" i="4"/>
  <c r="S87" i="1" s="1"/>
  <c r="ADK125" i="4"/>
  <c r="UO10" i="4"/>
  <c r="XH6" i="4"/>
  <c r="ZT55" i="4"/>
  <c r="ZT72" i="4" s="1"/>
  <c r="ZW72" i="4" s="1"/>
  <c r="ACL8" i="4"/>
  <c r="UO9" i="4"/>
  <c r="UO12" i="4" s="1"/>
  <c r="UL15" i="4" s="1"/>
  <c r="U27" i="1" s="1"/>
  <c r="YA41" i="4"/>
  <c r="TQ81" i="4"/>
  <c r="VA42" i="4"/>
  <c r="VK42" i="4" s="1"/>
  <c r="VL42" i="4" s="1"/>
  <c r="ZU5" i="4"/>
  <c r="ZX5" i="4" s="1"/>
  <c r="WK77" i="4"/>
  <c r="WK80" i="4" s="1"/>
  <c r="AAQ131" i="4"/>
  <c r="F81" i="1" s="1"/>
  <c r="ZW24" i="4"/>
  <c r="WI110" i="4"/>
  <c r="AAQ45" i="4"/>
  <c r="F34" i="1" s="1"/>
  <c r="SJ125" i="4"/>
  <c r="ST125" i="4" s="1"/>
  <c r="SU125" i="4" s="1"/>
  <c r="TJ93" i="4"/>
  <c r="TJ110" i="4" s="1"/>
  <c r="TJ127" i="4" s="1"/>
  <c r="UQ92" i="4"/>
  <c r="XS115" i="4"/>
  <c r="XS132" i="4" s="1"/>
  <c r="YZ163" i="4"/>
  <c r="YZ166" i="4" s="1"/>
  <c r="YW169" i="4" s="1"/>
  <c r="ZW75" i="4"/>
  <c r="ZT131" i="4"/>
  <c r="F80" i="1" s="1"/>
  <c r="AAP99" i="4"/>
  <c r="AAP150" i="4" s="1"/>
  <c r="AAR42" i="4"/>
  <c r="AAL76" i="4" s="1"/>
  <c r="AEU29" i="4"/>
  <c r="AEU46" i="4" s="1"/>
  <c r="AFY141" i="4"/>
  <c r="ST167" i="4"/>
  <c r="ABN11" i="4"/>
  <c r="E35" i="1" s="1"/>
  <c r="TO131" i="4"/>
  <c r="F73" i="1" s="1"/>
  <c r="TI110" i="4"/>
  <c r="TI127" i="4" s="1"/>
  <c r="TT127" i="4" s="1"/>
  <c r="TO144" i="4"/>
  <c r="UQ6" i="4"/>
  <c r="VC108" i="4"/>
  <c r="WG5" i="4"/>
  <c r="WJ5" i="4" s="1"/>
  <c r="ZU91" i="4"/>
  <c r="ZX91" i="4" s="1"/>
  <c r="AAQ97" i="4"/>
  <c r="E81" i="1" s="1"/>
  <c r="ABN98" i="4"/>
  <c r="Q82" i="1" s="1"/>
  <c r="ST150" i="4"/>
  <c r="YA113" i="4"/>
  <c r="XU147" i="4" s="1"/>
  <c r="SR61" i="4"/>
  <c r="SR78" i="4" s="1"/>
  <c r="SU78" i="4" s="1"/>
  <c r="TQ165" i="4"/>
  <c r="TQ167" i="4" s="1"/>
  <c r="VI12" i="4"/>
  <c r="Q28" i="1" s="1"/>
  <c r="ADG133" i="4"/>
  <c r="ADA167" i="4" s="1"/>
  <c r="UL132" i="4"/>
  <c r="R74" i="1" s="1"/>
  <c r="TP4" i="4"/>
  <c r="TP55" i="4" s="1"/>
  <c r="TP72" i="4" s="1"/>
  <c r="TS72" i="4" s="1"/>
  <c r="TO55" i="4"/>
  <c r="TO72" i="4" s="1"/>
  <c r="TR72" i="4" s="1"/>
  <c r="YY24" i="4"/>
  <c r="YZ24" i="4" s="1"/>
  <c r="SS27" i="4"/>
  <c r="SM61" i="4" s="1"/>
  <c r="YE149" i="4"/>
  <c r="YP166" i="4"/>
  <c r="AAQ147" i="4"/>
  <c r="ACK58" i="4"/>
  <c r="VN95" i="4"/>
  <c r="VN98" i="4" s="1"/>
  <c r="AFS12" i="4"/>
  <c r="P36" i="1"/>
  <c r="VN147" i="4"/>
  <c r="TP5" i="4"/>
  <c r="TP56" i="4" s="1"/>
  <c r="TS56" i="4" s="1"/>
  <c r="SS129" i="4"/>
  <c r="SV129" i="4" s="1"/>
  <c r="SS91" i="4"/>
  <c r="SS142" i="4" s="1"/>
  <c r="SL108" i="4"/>
  <c r="SL125" i="4" s="1"/>
  <c r="SW125" i="4" s="1"/>
  <c r="SQ99" i="4"/>
  <c r="SQ150" i="4" s="1"/>
  <c r="TI113" i="4"/>
  <c r="UF12" i="4"/>
  <c r="VG62" i="4"/>
  <c r="VG79" i="4" s="1"/>
  <c r="VJ96" i="4"/>
  <c r="VJ147" i="4" s="1"/>
  <c r="WG43" i="4"/>
  <c r="WA77" i="4" s="1"/>
  <c r="WG111" i="4"/>
  <c r="WA145" i="4" s="1"/>
  <c r="VZ126" i="4"/>
  <c r="WK126" i="4" s="1"/>
  <c r="XA47" i="4"/>
  <c r="WU81" i="4" s="1"/>
  <c r="WW162" i="4"/>
  <c r="XH162" i="4" s="1"/>
  <c r="XS165" i="4"/>
  <c r="YQ22" i="4"/>
  <c r="YQ39" i="4" s="1"/>
  <c r="ZB39" i="4" s="1"/>
  <c r="ZN55" i="4"/>
  <c r="ZY55" i="4" s="1"/>
  <c r="AAV5" i="4"/>
  <c r="ABH75" i="4"/>
  <c r="ABS75" i="4" s="1"/>
  <c r="ACZ42" i="4"/>
  <c r="ADJ42" i="4" s="1"/>
  <c r="ADW129" i="4"/>
  <c r="AEG129" i="4" s="1"/>
  <c r="AEI129" i="4" s="1"/>
  <c r="AFS109" i="4"/>
  <c r="AGD109" i="4" s="1"/>
  <c r="ZW91" i="4"/>
  <c r="ABO24" i="4"/>
  <c r="ABI58" i="4" s="1"/>
  <c r="ACM165" i="4"/>
  <c r="ACM167" i="4" s="1"/>
  <c r="WD30" i="4"/>
  <c r="VX64" i="4" s="1"/>
  <c r="TN47" i="4"/>
  <c r="TH81" i="4" s="1"/>
  <c r="ABP12" i="4"/>
  <c r="VL90" i="4"/>
  <c r="TI26" i="4"/>
  <c r="TI43" i="4" s="1"/>
  <c r="TT43" i="4" s="1"/>
  <c r="SU93" i="4"/>
  <c r="AGB6" i="4"/>
  <c r="XD9" i="4"/>
  <c r="XD60" i="4" s="1"/>
  <c r="XG60" i="4" s="1"/>
  <c r="ABP150" i="4"/>
  <c r="AEH38" i="4"/>
  <c r="ACM81" i="4"/>
  <c r="UG6" i="4"/>
  <c r="UG23" i="4" s="1"/>
  <c r="UG40" i="4" s="1"/>
  <c r="AFC24" i="4"/>
  <c r="AEW58" i="4" s="1"/>
  <c r="SR142" i="4"/>
  <c r="SR159" i="4" s="1"/>
  <c r="SU159" i="4" s="1"/>
  <c r="SW22" i="4"/>
  <c r="TI38" i="4"/>
  <c r="TT38" i="4" s="1"/>
  <c r="TT96" i="4"/>
  <c r="VG13" i="4"/>
  <c r="VC27" i="4"/>
  <c r="VN27" i="4" s="1"/>
  <c r="XH78" i="4"/>
  <c r="XC29" i="4"/>
  <c r="S30" i="1" s="1"/>
  <c r="XR44" i="4"/>
  <c r="YB44" i="4" s="1"/>
  <c r="YB46" i="4" s="1"/>
  <c r="XZ56" i="4"/>
  <c r="YC56" i="4" s="1"/>
  <c r="ZB5" i="4"/>
  <c r="ZW107" i="4"/>
  <c r="AAV93" i="4"/>
  <c r="AAP133" i="4"/>
  <c r="AAJ167" i="4" s="1"/>
  <c r="AAK22" i="4"/>
  <c r="ABO22" i="4"/>
  <c r="ADY72" i="4"/>
  <c r="AEJ72" i="4" s="1"/>
  <c r="ADZ9" i="4"/>
  <c r="ADZ26" i="4" s="1"/>
  <c r="ADZ43" i="4" s="1"/>
  <c r="AFY143" i="4"/>
  <c r="AGB143" i="4" s="1"/>
  <c r="AFS143" i="4"/>
  <c r="AGD143" i="4" s="1"/>
  <c r="AGD92" i="4"/>
  <c r="ACM12" i="4"/>
  <c r="VY13" i="4"/>
  <c r="VY30" i="4" s="1"/>
  <c r="VY47" i="4" s="1"/>
  <c r="ZT98" i="4"/>
  <c r="Q80" i="1" s="1"/>
  <c r="XE11" i="4"/>
  <c r="AFE9" i="4"/>
  <c r="TJ9" i="4"/>
  <c r="TJ26" i="4" s="1"/>
  <c r="TJ43" i="4" s="1"/>
  <c r="WF98" i="4"/>
  <c r="Q76" i="1" s="1"/>
  <c r="ABL47" i="4"/>
  <c r="ABF81" i="4" s="1"/>
  <c r="AEG165" i="4"/>
  <c r="AGB40" i="4"/>
  <c r="SS124" i="4"/>
  <c r="TR38" i="4"/>
  <c r="VC112" i="4"/>
  <c r="VC129" i="4" s="1"/>
  <c r="VN129" i="4" s="1"/>
  <c r="ZT11" i="4"/>
  <c r="E33" i="1" s="1"/>
  <c r="AFG8" i="4"/>
  <c r="TP90" i="4"/>
  <c r="TP141" i="4" s="1"/>
  <c r="UE165" i="4"/>
  <c r="UQ5" i="4"/>
  <c r="VN9" i="4"/>
  <c r="VD10" i="4"/>
  <c r="VD27" i="4" s="1"/>
  <c r="VD44" i="4" s="1"/>
  <c r="WG4" i="4"/>
  <c r="WG55" i="4" s="1"/>
  <c r="XA99" i="4"/>
  <c r="XA150" i="4" s="1"/>
  <c r="XA167" i="4" s="1"/>
  <c r="XC147" i="4"/>
  <c r="XC164" i="4" s="1"/>
  <c r="XF164" i="4" s="1"/>
  <c r="XF166" i="4" s="1"/>
  <c r="XC169" i="4" s="1"/>
  <c r="YA8" i="4"/>
  <c r="YA59" i="4" s="1"/>
  <c r="ZB90" i="4"/>
  <c r="ZO4" i="4"/>
  <c r="ZO21" i="4" s="1"/>
  <c r="ZO38" i="4" s="1"/>
  <c r="ZO96" i="4"/>
  <c r="ZO113" i="4" s="1"/>
  <c r="ZO130" i="4" s="1"/>
  <c r="ZX107" i="4"/>
  <c r="AAP116" i="4"/>
  <c r="AAJ150" i="4" s="1"/>
  <c r="AAL93" i="4"/>
  <c r="AAL110" i="4" s="1"/>
  <c r="AAL127" i="4" s="1"/>
  <c r="AAJ165" i="4"/>
  <c r="AAK147" i="4"/>
  <c r="ABQ26" i="4"/>
  <c r="ABH56" i="4"/>
  <c r="ABS56" i="4" s="1"/>
  <c r="ACE108" i="4"/>
  <c r="ADY26" i="4"/>
  <c r="ADY43" i="4" s="1"/>
  <c r="AEJ43" i="4" s="1"/>
  <c r="AFS26" i="4"/>
  <c r="AFS43" i="4" s="1"/>
  <c r="AGD43" i="4" s="1"/>
  <c r="TR5" i="4"/>
  <c r="WI4" i="4"/>
  <c r="XY133" i="4"/>
  <c r="XS167" i="4" s="1"/>
  <c r="AED30" i="4"/>
  <c r="ADX64" i="4" s="1"/>
  <c r="ABO113" i="4"/>
  <c r="YC110" i="4"/>
  <c r="ZN141" i="4"/>
  <c r="TR90" i="4"/>
  <c r="SW91" i="4"/>
  <c r="ACN7" i="4"/>
  <c r="ACD148" i="4"/>
  <c r="SR56" i="4"/>
  <c r="SR73" i="4" s="1"/>
  <c r="SU73" i="4" s="1"/>
  <c r="SR147" i="4"/>
  <c r="SU147" i="4" s="1"/>
  <c r="SW8" i="4"/>
  <c r="TP38" i="4"/>
  <c r="TS38" i="4" s="1"/>
  <c r="TI159" i="4"/>
  <c r="TT159" i="4" s="1"/>
  <c r="VA99" i="4"/>
  <c r="VA116" i="4" s="1"/>
  <c r="VA133" i="4" s="1"/>
  <c r="VD9" i="4"/>
  <c r="VD26" i="4" s="1"/>
  <c r="VD43" i="4" s="1"/>
  <c r="VC113" i="4"/>
  <c r="XA148" i="4"/>
  <c r="XA165" i="4" s="1"/>
  <c r="XR13" i="4"/>
  <c r="XR30" i="4" s="1"/>
  <c r="XR47" i="4" s="1"/>
  <c r="XY30" i="4"/>
  <c r="XU8" i="4"/>
  <c r="XU25" i="4" s="1"/>
  <c r="XU42" i="4" s="1"/>
  <c r="YE93" i="4"/>
  <c r="YR90" i="4"/>
  <c r="YR107" i="4" s="1"/>
  <c r="YR124" i="4" s="1"/>
  <c r="YV13" i="4"/>
  <c r="YV64" i="4" s="1"/>
  <c r="ZY96" i="4"/>
  <c r="ZY98" i="4" s="1"/>
  <c r="AAQ55" i="4"/>
  <c r="AAQ72" i="4" s="1"/>
  <c r="AAT72" i="4" s="1"/>
  <c r="ABH72" i="4"/>
  <c r="ABS72" i="4" s="1"/>
  <c r="ABO26" i="4"/>
  <c r="ADW125" i="4"/>
  <c r="AEG125" i="4" s="1"/>
  <c r="AFG9" i="4"/>
  <c r="AFY57" i="4"/>
  <c r="AFY74" i="4" s="1"/>
  <c r="AGB74" i="4" s="1"/>
  <c r="ZS13" i="4"/>
  <c r="ZS64" i="4" s="1"/>
  <c r="ADI26" i="4"/>
  <c r="ADC60" i="4" s="1"/>
  <c r="UO94" i="4"/>
  <c r="ABM116" i="4"/>
  <c r="ABG150" i="4" s="1"/>
  <c r="AEH7" i="4"/>
  <c r="ADK27" i="4"/>
  <c r="ST62" i="4"/>
  <c r="ST64" i="4" s="1"/>
  <c r="YC109" i="4"/>
  <c r="YC93" i="4"/>
  <c r="TQ98" i="4"/>
  <c r="UG92" i="4"/>
  <c r="UG109" i="4" s="1"/>
  <c r="UG126" i="4" s="1"/>
  <c r="UQ72" i="4"/>
  <c r="VC61" i="4"/>
  <c r="VN61" i="4" s="1"/>
  <c r="VN63" i="4" s="1"/>
  <c r="AEZ13" i="4"/>
  <c r="AEZ64" i="4" s="1"/>
  <c r="AEZ81" i="4" s="1"/>
  <c r="ADH28" i="4"/>
  <c r="G37" i="1" s="1"/>
  <c r="VN7" i="4"/>
  <c r="TI12" i="4"/>
  <c r="T26" i="1" s="1"/>
  <c r="XD10" i="4"/>
  <c r="AEF107" i="4"/>
  <c r="AFD25" i="4"/>
  <c r="XC46" i="4"/>
  <c r="R30" i="1" s="1"/>
  <c r="TO98" i="4"/>
  <c r="Q73" i="1" s="1"/>
  <c r="VC142" i="4"/>
  <c r="VN142" i="4" s="1"/>
  <c r="VJ108" i="4"/>
  <c r="VD142" i="4" s="1"/>
  <c r="AAV9" i="4"/>
  <c r="AAV12" i="4" s="1"/>
  <c r="AAL9" i="4"/>
  <c r="AAL26" i="4" s="1"/>
  <c r="AAL43" i="4" s="1"/>
  <c r="AAK26" i="4"/>
  <c r="AAK43" i="4" s="1"/>
  <c r="AAV43" i="4" s="1"/>
  <c r="YB113" i="4"/>
  <c r="YC113" i="4" s="1"/>
  <c r="XR130" i="4"/>
  <c r="YB130" i="4" s="1"/>
  <c r="YC130" i="4" s="1"/>
  <c r="AEF125" i="4"/>
  <c r="ADY76" i="4"/>
  <c r="AEJ76" i="4" s="1"/>
  <c r="AEF42" i="4"/>
  <c r="AAL8" i="4"/>
  <c r="AAL25" i="4" s="1"/>
  <c r="AAL42" i="4" s="1"/>
  <c r="AAK61" i="4"/>
  <c r="AAV61" i="4" s="1"/>
  <c r="ABN45" i="4"/>
  <c r="F35" i="1" s="1"/>
  <c r="ABF79" i="4"/>
  <c r="VK98" i="4"/>
  <c r="VL96" i="4"/>
  <c r="ADC10" i="4"/>
  <c r="ADC27" i="4" s="1"/>
  <c r="ADC44" i="4" s="1"/>
  <c r="ADB27" i="4"/>
  <c r="ADB44" i="4" s="1"/>
  <c r="ADM44" i="4" s="1"/>
  <c r="ADM10" i="4"/>
  <c r="ADM12" i="4" s="1"/>
  <c r="ZT146" i="4"/>
  <c r="ZU95" i="4"/>
  <c r="ZU146" i="4" s="1"/>
  <c r="AAK77" i="4"/>
  <c r="AAV77" i="4" s="1"/>
  <c r="AAR43" i="4"/>
  <c r="AAU43" i="4" s="1"/>
  <c r="VJ125" i="4"/>
  <c r="VC159" i="4"/>
  <c r="VN159" i="4" s="1"/>
  <c r="YX24" i="4"/>
  <c r="ZA24" i="4" s="1"/>
  <c r="YQ58" i="4"/>
  <c r="ZB58" i="4" s="1"/>
  <c r="AGB125" i="4"/>
  <c r="AFZ125" i="4"/>
  <c r="AGC125" i="4" s="1"/>
  <c r="AFS159" i="4"/>
  <c r="AGD159" i="4" s="1"/>
  <c r="D76" i="1"/>
  <c r="WD99" i="4"/>
  <c r="WD148" i="4"/>
  <c r="WD165" i="4" s="1"/>
  <c r="UF59" i="4"/>
  <c r="UQ59" i="4" s="1"/>
  <c r="ZR116" i="4"/>
  <c r="ZL150" i="4" s="1"/>
  <c r="ZT115" i="4"/>
  <c r="S80" i="1" s="1"/>
  <c r="AAK25" i="4"/>
  <c r="ACE78" i="4"/>
  <c r="ACP78" i="4" s="1"/>
  <c r="AGD4" i="4"/>
  <c r="AEF96" i="4"/>
  <c r="AEI96" i="4" s="1"/>
  <c r="AEE147" i="4"/>
  <c r="AEH147" i="4" s="1"/>
  <c r="ADW128" i="4"/>
  <c r="AEG128" i="4" s="1"/>
  <c r="AEH128" i="4" s="1"/>
  <c r="AEG111" i="4"/>
  <c r="AEH111" i="4" s="1"/>
  <c r="WF61" i="4"/>
  <c r="WG10" i="4"/>
  <c r="TG99" i="4"/>
  <c r="TG116" i="4" s="1"/>
  <c r="TG133" i="4" s="1"/>
  <c r="TG114" i="4"/>
  <c r="TG131" i="4" s="1"/>
  <c r="ADW79" i="4"/>
  <c r="AEC47" i="4"/>
  <c r="ADW81" i="4" s="1"/>
  <c r="VA38" i="4"/>
  <c r="VK38" i="4" s="1"/>
  <c r="VK21" i="4"/>
  <c r="VM21" i="4" s="1"/>
  <c r="WF29" i="4"/>
  <c r="S29" i="1" s="1"/>
  <c r="VY63" i="4"/>
  <c r="VA29" i="4"/>
  <c r="VA46" i="4" s="1"/>
  <c r="VA13" i="4"/>
  <c r="VA30" i="4" s="1"/>
  <c r="VA47" i="4" s="1"/>
  <c r="ADB146" i="4"/>
  <c r="ADI112" i="4"/>
  <c r="ABH25" i="4"/>
  <c r="ABS25" i="4" s="1"/>
  <c r="ABI8" i="4"/>
  <c r="ABI25" i="4" s="1"/>
  <c r="ABI42" i="4" s="1"/>
  <c r="AEF112" i="4"/>
  <c r="AEI112" i="4" s="1"/>
  <c r="ADY146" i="4"/>
  <c r="AEJ146" i="4" s="1"/>
  <c r="VJ44" i="4"/>
  <c r="VD78" i="4" s="1"/>
  <c r="VC78" i="4"/>
  <c r="VN78" i="4" s="1"/>
  <c r="VN80" i="4" s="1"/>
  <c r="ADY77" i="4"/>
  <c r="AEJ77" i="4" s="1"/>
  <c r="AEF43" i="4"/>
  <c r="ADZ77" i="4" s="1"/>
  <c r="XC145" i="4"/>
  <c r="XF145" i="4" s="1"/>
  <c r="XD94" i="4"/>
  <c r="XD145" i="4" s="1"/>
  <c r="AFS161" i="4"/>
  <c r="AGD161" i="4" s="1"/>
  <c r="AFZ127" i="4"/>
  <c r="AFT161" i="4" s="1"/>
  <c r="ADY61" i="4"/>
  <c r="AEJ61" i="4" s="1"/>
  <c r="AEF27" i="4"/>
  <c r="ADI41" i="4"/>
  <c r="ADC75" i="4" s="1"/>
  <c r="ADB75" i="4"/>
  <c r="ADM75" i="4" s="1"/>
  <c r="YX92" i="4"/>
  <c r="YX143" i="4" s="1"/>
  <c r="YW143" i="4"/>
  <c r="YW160" i="4" s="1"/>
  <c r="YZ160" i="4" s="1"/>
  <c r="VJ111" i="4"/>
  <c r="VD145" i="4" s="1"/>
  <c r="YB167" i="4"/>
  <c r="AFS21" i="4"/>
  <c r="AGD21" i="4" s="1"/>
  <c r="AFX62" i="4"/>
  <c r="AFX79" i="4" s="1"/>
  <c r="AFX13" i="4"/>
  <c r="AFC26" i="4"/>
  <c r="AEV60" i="4"/>
  <c r="AFG60" i="4" s="1"/>
  <c r="D32" i="1"/>
  <c r="YU62" i="4"/>
  <c r="YU79" i="4" s="1"/>
  <c r="YU13" i="4"/>
  <c r="YW11" i="4"/>
  <c r="E32" i="1" s="1"/>
  <c r="AEE59" i="4"/>
  <c r="AEE76" i="4" s="1"/>
  <c r="AEH76" i="4" s="1"/>
  <c r="AEF8" i="4"/>
  <c r="AEI8" i="4" s="1"/>
  <c r="ACC114" i="4"/>
  <c r="ACC131" i="4" s="1"/>
  <c r="ACC99" i="4"/>
  <c r="ACC116" i="4" s="1"/>
  <c r="ACC133" i="4" s="1"/>
  <c r="P38" i="1"/>
  <c r="AEC63" i="4"/>
  <c r="AEC80" i="4" s="1"/>
  <c r="WV149" i="4"/>
  <c r="XB116" i="4"/>
  <c r="WV150" i="4" s="1"/>
  <c r="ZN160" i="4"/>
  <c r="ZY160" i="4" s="1"/>
  <c r="ZU126" i="4"/>
  <c r="ZO160" i="4" s="1"/>
  <c r="VX114" i="4"/>
  <c r="VX131" i="4" s="1"/>
  <c r="VX99" i="4"/>
  <c r="VX116" i="4" s="1"/>
  <c r="VX133" i="4" s="1"/>
  <c r="AAK23" i="4"/>
  <c r="AAK40" i="4" s="1"/>
  <c r="AAV40" i="4" s="1"/>
  <c r="UM128" i="4"/>
  <c r="UG162" i="4" s="1"/>
  <c r="UF162" i="4"/>
  <c r="UQ162" i="4" s="1"/>
  <c r="VC145" i="4"/>
  <c r="VN145" i="4" s="1"/>
  <c r="AAR8" i="4"/>
  <c r="AAR59" i="4" s="1"/>
  <c r="ACE142" i="4"/>
  <c r="ACP142" i="4" s="1"/>
  <c r="ACL108" i="4"/>
  <c r="ACF142" i="4" s="1"/>
  <c r="ZU128" i="4"/>
  <c r="ZX128" i="4" s="1"/>
  <c r="ZN162" i="4"/>
  <c r="ZY162" i="4" s="1"/>
  <c r="AEV76" i="4"/>
  <c r="AFG76" i="4" s="1"/>
  <c r="AFC42" i="4"/>
  <c r="ADC8" i="4"/>
  <c r="ADC25" i="4" s="1"/>
  <c r="ADC42" i="4" s="1"/>
  <c r="ADM8" i="4"/>
  <c r="AAK98" i="4"/>
  <c r="X81" i="1" s="1"/>
  <c r="AAJ115" i="4"/>
  <c r="AAJ132" i="4" s="1"/>
  <c r="ZT59" i="4"/>
  <c r="ZW59" i="4" s="1"/>
  <c r="ZU8" i="4"/>
  <c r="ZU59" i="4" s="1"/>
  <c r="XC144" i="4"/>
  <c r="XD93" i="4"/>
  <c r="ACL5" i="4"/>
  <c r="ACO5" i="4" s="1"/>
  <c r="ACK56" i="4"/>
  <c r="ACK73" i="4" s="1"/>
  <c r="ACN73" i="4" s="1"/>
  <c r="ZY4" i="4"/>
  <c r="AAL6" i="4"/>
  <c r="AAL23" i="4" s="1"/>
  <c r="AAL40" i="4" s="1"/>
  <c r="AEW7" i="4"/>
  <c r="AEW24" i="4" s="1"/>
  <c r="AEW41" i="4" s="1"/>
  <c r="AEV24" i="4"/>
  <c r="AEV41" i="4" s="1"/>
  <c r="AFG41" i="4" s="1"/>
  <c r="AFG7" i="4"/>
  <c r="XF94" i="4"/>
  <c r="WA5" i="4"/>
  <c r="WA22" i="4" s="1"/>
  <c r="WA39" i="4" s="1"/>
  <c r="VZ22" i="4"/>
  <c r="VZ39" i="4" s="1"/>
  <c r="WK39" i="4" s="1"/>
  <c r="WK5" i="4"/>
  <c r="AFR80" i="4"/>
  <c r="AFY46" i="4"/>
  <c r="R40" i="1" s="1"/>
  <c r="XA63" i="4"/>
  <c r="XA80" i="4" s="1"/>
  <c r="XC12" i="4"/>
  <c r="Q30" i="1" s="1"/>
  <c r="P30" i="1"/>
  <c r="VJ38" i="4"/>
  <c r="VD72" i="4" s="1"/>
  <c r="VC72" i="4"/>
  <c r="VN72" i="4" s="1"/>
  <c r="SJ40" i="4"/>
  <c r="ST40" i="4" s="1"/>
  <c r="SU40" i="4" s="1"/>
  <c r="ST23" i="4"/>
  <c r="SU23" i="4" s="1"/>
  <c r="XT22" i="4"/>
  <c r="XU5" i="4"/>
  <c r="XU22" i="4" s="1"/>
  <c r="XU39" i="4" s="1"/>
  <c r="YE5" i="4"/>
  <c r="ACD114" i="4"/>
  <c r="ACD131" i="4" s="1"/>
  <c r="ACE97" i="4"/>
  <c r="ACE114" i="4" s="1"/>
  <c r="ACE131" i="4" s="1"/>
  <c r="ACD99" i="4"/>
  <c r="ADB113" i="4"/>
  <c r="ADM113" i="4" s="1"/>
  <c r="ADC96" i="4"/>
  <c r="ADC113" i="4" s="1"/>
  <c r="ADC130" i="4" s="1"/>
  <c r="ADM96" i="4"/>
  <c r="ADM98" i="4" s="1"/>
  <c r="SU110" i="4"/>
  <c r="SL144" i="4"/>
  <c r="SW144" i="4" s="1"/>
  <c r="SS110" i="4"/>
  <c r="SM144" i="4" s="1"/>
  <c r="AFD26" i="4"/>
  <c r="AFF26" i="4" s="1"/>
  <c r="AET43" i="4"/>
  <c r="AFD43" i="4" s="1"/>
  <c r="AFE43" i="4" s="1"/>
  <c r="ACC63" i="4"/>
  <c r="ACI30" i="4"/>
  <c r="ACC64" i="4" s="1"/>
  <c r="ADH142" i="4"/>
  <c r="ADH159" i="4" s="1"/>
  <c r="ADK159" i="4" s="1"/>
  <c r="ADK91" i="4"/>
  <c r="ADI91" i="4"/>
  <c r="ADL91" i="4" s="1"/>
  <c r="XR127" i="4"/>
  <c r="YB127" i="4" s="1"/>
  <c r="VK167" i="4"/>
  <c r="AAT8" i="4"/>
  <c r="AAL94" i="4"/>
  <c r="AAL111" i="4" s="1"/>
  <c r="AAL128" i="4" s="1"/>
  <c r="ACP91" i="4"/>
  <c r="ACN93" i="4"/>
  <c r="ACN92" i="4"/>
  <c r="XE62" i="4"/>
  <c r="ADZ90" i="4"/>
  <c r="ADZ107" i="4" s="1"/>
  <c r="ADZ124" i="4" s="1"/>
  <c r="AFE42" i="4"/>
  <c r="AAS165" i="4"/>
  <c r="AAS167" i="4" s="1"/>
  <c r="SU130" i="4"/>
  <c r="TI97" i="4"/>
  <c r="TJ97" i="4" s="1"/>
  <c r="TJ114" i="4" s="1"/>
  <c r="TJ131" i="4" s="1"/>
  <c r="SJ128" i="4"/>
  <c r="ST128" i="4" s="1"/>
  <c r="SU128" i="4" s="1"/>
  <c r="SW60" i="4"/>
  <c r="SW63" i="4" s="1"/>
  <c r="SM94" i="4"/>
  <c r="SM111" i="4" s="1"/>
  <c r="SM128" i="4" s="1"/>
  <c r="SW96" i="4"/>
  <c r="UK133" i="4"/>
  <c r="UE167" i="4" s="1"/>
  <c r="UG8" i="4"/>
  <c r="UG25" i="4" s="1"/>
  <c r="UG42" i="4" s="1"/>
  <c r="UF78" i="4"/>
  <c r="UQ78" i="4" s="1"/>
  <c r="VC75" i="4"/>
  <c r="VN75" i="4" s="1"/>
  <c r="VJ40" i="4"/>
  <c r="VD74" i="4" s="1"/>
  <c r="VZ26" i="4"/>
  <c r="WK26" i="4" s="1"/>
  <c r="XB47" i="4"/>
  <c r="YX25" i="4"/>
  <c r="YR59" i="4" s="1"/>
  <c r="YQ160" i="4"/>
  <c r="ZB160" i="4" s="1"/>
  <c r="YZ5" i="4"/>
  <c r="YW56" i="4"/>
  <c r="YW73" i="4" s="1"/>
  <c r="YZ73" i="4" s="1"/>
  <c r="YO40" i="4"/>
  <c r="YY40" i="4" s="1"/>
  <c r="YZ40" i="4" s="1"/>
  <c r="AAK72" i="4"/>
  <c r="AAV72" i="4" s="1"/>
  <c r="AAR92" i="4"/>
  <c r="AAK111" i="4"/>
  <c r="AAV111" i="4" s="1"/>
  <c r="ABO94" i="4"/>
  <c r="ABN56" i="4"/>
  <c r="ABN73" i="4" s="1"/>
  <c r="ABQ73" i="4" s="1"/>
  <c r="ACK114" i="4"/>
  <c r="G83" i="1" s="1"/>
  <c r="ADB163" i="4"/>
  <c r="ADZ94" i="4"/>
  <c r="ADZ111" i="4" s="1"/>
  <c r="ADZ128" i="4" s="1"/>
  <c r="AGB92" i="4"/>
  <c r="XF91" i="4"/>
  <c r="AGB108" i="4"/>
  <c r="AGA21" i="4"/>
  <c r="AGB21" i="4" s="1"/>
  <c r="ADW13" i="4"/>
  <c r="ADW30" i="4" s="1"/>
  <c r="ADW47" i="4" s="1"/>
  <c r="ACN108" i="4"/>
  <c r="ABQ94" i="4"/>
  <c r="AEH92" i="4"/>
  <c r="TN133" i="4"/>
  <c r="TH167" i="4" s="1"/>
  <c r="WH107" i="4"/>
  <c r="WI107" i="4" s="1"/>
  <c r="ST98" i="4"/>
  <c r="TR109" i="4"/>
  <c r="AEH6" i="4"/>
  <c r="ZT45" i="4"/>
  <c r="F33" i="1" s="1"/>
  <c r="YP99" i="4"/>
  <c r="YP116" i="4" s="1"/>
  <c r="YP133" i="4" s="1"/>
  <c r="SQ116" i="4"/>
  <c r="TO28" i="4"/>
  <c r="G26" i="1" s="1"/>
  <c r="YZ90" i="4"/>
  <c r="ZV165" i="4"/>
  <c r="ZV167" i="4" s="1"/>
  <c r="WK9" i="4"/>
  <c r="ZU125" i="4"/>
  <c r="ZO159" i="4" s="1"/>
  <c r="SW94" i="4"/>
  <c r="SL113" i="4"/>
  <c r="SW113" i="4" s="1"/>
  <c r="TM116" i="4"/>
  <c r="TG150" i="4" s="1"/>
  <c r="UO25" i="4"/>
  <c r="UF25" i="4"/>
  <c r="UF42" i="4" s="1"/>
  <c r="UQ42" i="4" s="1"/>
  <c r="VJ24" i="4"/>
  <c r="VM24" i="4" s="1"/>
  <c r="WD47" i="4"/>
  <c r="VX81" i="4" s="1"/>
  <c r="WH98" i="4"/>
  <c r="YO42" i="4"/>
  <c r="YY42" i="4" s="1"/>
  <c r="YZ42" i="4" s="1"/>
  <c r="ZT132" i="4"/>
  <c r="R80" i="1" s="1"/>
  <c r="AAO30" i="4"/>
  <c r="AAI64" i="4" s="1"/>
  <c r="AAS108" i="4"/>
  <c r="AAT108" i="4" s="1"/>
  <c r="AAI38" i="4"/>
  <c r="AAS38" i="4" s="1"/>
  <c r="AAU38" i="4" s="1"/>
  <c r="ADY111" i="4"/>
  <c r="AGB25" i="4"/>
  <c r="AGC57" i="4"/>
  <c r="AGA81" i="4"/>
  <c r="P74" i="1"/>
  <c r="UQ163" i="4"/>
  <c r="ACN125" i="4"/>
  <c r="WI126" i="4"/>
  <c r="UL29" i="4"/>
  <c r="S27" i="1" s="1"/>
  <c r="YV99" i="4"/>
  <c r="AGB5" i="4"/>
  <c r="ACK132" i="4"/>
  <c r="R83" i="1" s="1"/>
  <c r="XH61" i="4"/>
  <c r="AAT6" i="4"/>
  <c r="VH63" i="4"/>
  <c r="VH80" i="4" s="1"/>
  <c r="ACP55" i="4"/>
  <c r="WI90" i="4"/>
  <c r="SL147" i="4"/>
  <c r="SW147" i="4" s="1"/>
  <c r="SS127" i="4"/>
  <c r="SV127" i="4" s="1"/>
  <c r="UF74" i="4"/>
  <c r="UQ74" i="4" s="1"/>
  <c r="UO42" i="4"/>
  <c r="VD94" i="4"/>
  <c r="VD111" i="4" s="1"/>
  <c r="VD128" i="4" s="1"/>
  <c r="XD91" i="4"/>
  <c r="XG91" i="4" s="1"/>
  <c r="ZN73" i="4"/>
  <c r="ZY73" i="4" s="1"/>
  <c r="ZW126" i="4"/>
  <c r="AAK55" i="4"/>
  <c r="AAV55" i="4" s="1"/>
  <c r="ADK41" i="4"/>
  <c r="AEF130" i="4"/>
  <c r="ADZ164" i="4" s="1"/>
  <c r="AFE109" i="4"/>
  <c r="ST11" i="4"/>
  <c r="ZW6" i="4"/>
  <c r="AGA98" i="4"/>
  <c r="AEG23" i="4"/>
  <c r="AEH23" i="4" s="1"/>
  <c r="VZ160" i="4"/>
  <c r="WK160" i="4" s="1"/>
  <c r="TO97" i="4"/>
  <c r="E73" i="1" s="1"/>
  <c r="AAT27" i="4"/>
  <c r="YY109" i="4"/>
  <c r="YZ109" i="4" s="1"/>
  <c r="WI10" i="4"/>
  <c r="AFX30" i="4"/>
  <c r="AFY30" i="4" s="1"/>
  <c r="G134" i="1" s="1"/>
  <c r="ABO107" i="4"/>
  <c r="ABI141" i="4" s="1"/>
  <c r="TP129" i="4"/>
  <c r="TJ163" i="4" s="1"/>
  <c r="TI56" i="4"/>
  <c r="TT56" i="4" s="1"/>
  <c r="VJ6" i="4"/>
  <c r="VJ57" i="4" s="1"/>
  <c r="WG44" i="4"/>
  <c r="WA96" i="4"/>
  <c r="WA113" i="4" s="1"/>
  <c r="WA130" i="4" s="1"/>
  <c r="WG125" i="4"/>
  <c r="WJ125" i="4" s="1"/>
  <c r="WU130" i="4"/>
  <c r="XE130" i="4" s="1"/>
  <c r="XG130" i="4" s="1"/>
  <c r="XG9" i="4"/>
  <c r="YC90" i="4"/>
  <c r="XX148" i="4"/>
  <c r="XX165" i="4" s="1"/>
  <c r="ZB8" i="4"/>
  <c r="ZW128" i="4"/>
  <c r="AAQ57" i="4"/>
  <c r="AAQ74" i="4" s="1"/>
  <c r="AAT74" i="4" s="1"/>
  <c r="ACF96" i="4"/>
  <c r="ACF113" i="4" s="1"/>
  <c r="ACF130" i="4" s="1"/>
  <c r="ACL93" i="4"/>
  <c r="ACE163" i="4"/>
  <c r="ACP163" i="4" s="1"/>
  <c r="ADA99" i="4"/>
  <c r="ADA116" i="4" s="1"/>
  <c r="ADA133" i="4" s="1"/>
  <c r="AEF26" i="4"/>
  <c r="ADZ60" i="4" s="1"/>
  <c r="AEG98" i="4"/>
  <c r="UQ60" i="4"/>
  <c r="UN107" i="4"/>
  <c r="UP107" i="4" s="1"/>
  <c r="UF97" i="4"/>
  <c r="H74" i="1" s="1"/>
  <c r="UF11" i="4"/>
  <c r="H27" i="1" s="1"/>
  <c r="AGB4" i="4"/>
  <c r="AEH8" i="4"/>
  <c r="UE166" i="4"/>
  <c r="ADB164" i="4"/>
  <c r="ADM164" i="4" s="1"/>
  <c r="WF45" i="4"/>
  <c r="F29" i="1" s="1"/>
  <c r="ACZ39" i="4"/>
  <c r="ADJ39" i="4" s="1"/>
  <c r="ADK39" i="4" s="1"/>
  <c r="SR46" i="4"/>
  <c r="R25" i="1" s="1"/>
  <c r="UG10" i="4"/>
  <c r="UG27" i="4" s="1"/>
  <c r="UG44" i="4" s="1"/>
  <c r="VL6" i="4"/>
  <c r="WF141" i="4"/>
  <c r="VZ113" i="4"/>
  <c r="WK113" i="4" s="1"/>
  <c r="WK4" i="4"/>
  <c r="WW12" i="4"/>
  <c r="X30" i="1" s="1"/>
  <c r="XT12" i="4"/>
  <c r="XU12" i="4" s="1"/>
  <c r="XU29" i="4" s="1"/>
  <c r="XU46" i="4" s="1"/>
  <c r="YA90" i="4"/>
  <c r="YA141" i="4" s="1"/>
  <c r="XR62" i="4"/>
  <c r="XT159" i="4"/>
  <c r="YE159" i="4" s="1"/>
  <c r="YQ25" i="4"/>
  <c r="YQ42" i="4" s="1"/>
  <c r="ZB42" i="4" s="1"/>
  <c r="ZU27" i="4"/>
  <c r="AAK160" i="4"/>
  <c r="AAV160" i="4" s="1"/>
  <c r="AAK12" i="4"/>
  <c r="T34" i="1" s="1"/>
  <c r="AAV91" i="4"/>
  <c r="AAQ29" i="4"/>
  <c r="S34" i="1" s="1"/>
  <c r="ACE113" i="4"/>
  <c r="ACP113" i="4" s="1"/>
  <c r="ADB162" i="4"/>
  <c r="ADM162" i="4" s="1"/>
  <c r="ADI109" i="4"/>
  <c r="ADC143" i="4" s="1"/>
  <c r="ADX165" i="4"/>
  <c r="AEF23" i="4"/>
  <c r="AEI23" i="4" s="1"/>
  <c r="AFZ43" i="4"/>
  <c r="AFT77" i="4" s="1"/>
  <c r="AFS59" i="4"/>
  <c r="AGD59" i="4" s="1"/>
  <c r="XX99" i="4"/>
  <c r="ACN5" i="4"/>
  <c r="TR92" i="4"/>
  <c r="AAI13" i="4"/>
  <c r="AAI30" i="4" s="1"/>
  <c r="AAI47" i="4" s="1"/>
  <c r="XY13" i="4"/>
  <c r="XY64" i="4" s="1"/>
  <c r="UM42" i="4"/>
  <c r="UG76" i="4" s="1"/>
  <c r="XF93" i="4"/>
  <c r="SW164" i="4"/>
  <c r="SW166" i="4" s="1"/>
  <c r="UJ133" i="4"/>
  <c r="UD167" i="4" s="1"/>
  <c r="ACN6" i="4"/>
  <c r="AEJ60" i="4"/>
  <c r="AEJ63" i="4" s="1"/>
  <c r="TI145" i="4"/>
  <c r="TT145" i="4" s="1"/>
  <c r="UQ159" i="4"/>
  <c r="VX129" i="4"/>
  <c r="WH129" i="4" s="1"/>
  <c r="WI129" i="4" s="1"/>
  <c r="WI132" i="4" s="1"/>
  <c r="XX30" i="4"/>
  <c r="XR64" i="4" s="1"/>
  <c r="AAJ79" i="4"/>
  <c r="AAL91" i="4"/>
  <c r="AAL108" i="4" s="1"/>
  <c r="AAL125" i="4" s="1"/>
  <c r="ABL133" i="4"/>
  <c r="ABF167" i="4" s="1"/>
  <c r="AEV23" i="4"/>
  <c r="AFG23" i="4" s="1"/>
  <c r="AFD111" i="4"/>
  <c r="AFE111" i="4" s="1"/>
  <c r="ZW8" i="4"/>
  <c r="VL41" i="4"/>
  <c r="YZ164" i="4"/>
  <c r="ZR133" i="4"/>
  <c r="ZL167" i="4" s="1"/>
  <c r="UK47" i="4"/>
  <c r="VC41" i="4"/>
  <c r="VN41" i="4" s="1"/>
  <c r="VN24" i="4"/>
  <c r="ZY24" i="4"/>
  <c r="ZN41" i="4"/>
  <c r="ZY41" i="4" s="1"/>
  <c r="SS38" i="4"/>
  <c r="TH99" i="4"/>
  <c r="TH116" i="4" s="1"/>
  <c r="TH133" i="4" s="1"/>
  <c r="WA4" i="4"/>
  <c r="WA21" i="4" s="1"/>
  <c r="WA38" i="4" s="1"/>
  <c r="YE113" i="4"/>
  <c r="ZW10" i="4"/>
  <c r="WF60" i="4"/>
  <c r="WG9" i="4"/>
  <c r="VY115" i="4"/>
  <c r="VY132" i="4" s="1"/>
  <c r="VZ98" i="4"/>
  <c r="VZ115" i="4" s="1"/>
  <c r="VZ132" i="4" s="1"/>
  <c r="AAT10" i="4"/>
  <c r="AAT12" i="4" s="1"/>
  <c r="AAQ15" i="4" s="1"/>
  <c r="U34" i="1" s="1"/>
  <c r="AAR10" i="4"/>
  <c r="AAR61" i="4" s="1"/>
  <c r="AFS107" i="4"/>
  <c r="AFS124" i="4" s="1"/>
  <c r="AGD124" i="4" s="1"/>
  <c r="AGD90" i="4"/>
  <c r="AFT90" i="4"/>
  <c r="AFT107" i="4" s="1"/>
  <c r="AFT124" i="4" s="1"/>
  <c r="VJ5" i="4"/>
  <c r="VJ56" i="4" s="1"/>
  <c r="VI56" i="4"/>
  <c r="VL5" i="4"/>
  <c r="WU44" i="4"/>
  <c r="XE44" i="4" s="1"/>
  <c r="XE27" i="4"/>
  <c r="XF27" i="4" s="1"/>
  <c r="ACE161" i="4"/>
  <c r="ACP161" i="4" s="1"/>
  <c r="ACL127" i="4"/>
  <c r="ACF161" i="4" s="1"/>
  <c r="VZ164" i="4"/>
  <c r="WK164" i="4" s="1"/>
  <c r="WK166" i="4" s="1"/>
  <c r="WN169" i="4" s="1"/>
  <c r="WO169" i="4" s="1"/>
  <c r="WG130" i="4"/>
  <c r="WA164" i="4" s="1"/>
  <c r="ABI96" i="4"/>
  <c r="ABI113" i="4" s="1"/>
  <c r="ABI130" i="4" s="1"/>
  <c r="ABS96" i="4"/>
  <c r="ABS98" i="4" s="1"/>
  <c r="AFZ5" i="4"/>
  <c r="AGC5" i="4" s="1"/>
  <c r="AFY56" i="4"/>
  <c r="AFY73" i="4" s="1"/>
  <c r="AGB73" i="4" s="1"/>
  <c r="XF38" i="4"/>
  <c r="WW72" i="4"/>
  <c r="XH72" i="4" s="1"/>
  <c r="XD38" i="4"/>
  <c r="SU5" i="4"/>
  <c r="VN94" i="4"/>
  <c r="XU93" i="4"/>
  <c r="XU110" i="4" s="1"/>
  <c r="XU127" i="4" s="1"/>
  <c r="ADY12" i="4"/>
  <c r="X38" i="1" s="1"/>
  <c r="UL11" i="4"/>
  <c r="E27" i="1" s="1"/>
  <c r="ZU129" i="4"/>
  <c r="ZO163" i="4" s="1"/>
  <c r="ZN163" i="4"/>
  <c r="ZY163" i="4" s="1"/>
  <c r="ZY166" i="4" s="1"/>
  <c r="YX130" i="4"/>
  <c r="YR164" i="4" s="1"/>
  <c r="YQ164" i="4"/>
  <c r="ZB164" i="4" s="1"/>
  <c r="ADJ12" i="4"/>
  <c r="SL26" i="4"/>
  <c r="SL43" i="4" s="1"/>
  <c r="SW43" i="4" s="1"/>
  <c r="SW9" i="4"/>
  <c r="SW12" i="4" s="1"/>
  <c r="SS4" i="4"/>
  <c r="SS55" i="4" s="1"/>
  <c r="SR55" i="4"/>
  <c r="SR72" i="4" s="1"/>
  <c r="SU72" i="4" s="1"/>
  <c r="TG28" i="4"/>
  <c r="TG45" i="4" s="1"/>
  <c r="TG13" i="4"/>
  <c r="TG30" i="4" s="1"/>
  <c r="TG47" i="4" s="1"/>
  <c r="ABF40" i="4"/>
  <c r="ABP40" i="4" s="1"/>
  <c r="ABQ40" i="4" s="1"/>
  <c r="ABP23" i="4"/>
  <c r="ABQ23" i="4" s="1"/>
  <c r="TG129" i="4"/>
  <c r="TQ129" i="4" s="1"/>
  <c r="TQ112" i="4"/>
  <c r="ZY6" i="4"/>
  <c r="ZO6" i="4"/>
  <c r="ZO23" i="4" s="1"/>
  <c r="ZO40" i="4" s="1"/>
  <c r="AAI128" i="4"/>
  <c r="AAS128" i="4" s="1"/>
  <c r="AAT128" i="4" s="1"/>
  <c r="AAS111" i="4"/>
  <c r="AAT111" i="4" s="1"/>
  <c r="SU61" i="4"/>
  <c r="UF73" i="4"/>
  <c r="UQ73" i="4" s="1"/>
  <c r="UM39" i="4"/>
  <c r="UG73" i="4" s="1"/>
  <c r="WG92" i="4"/>
  <c r="WG143" i="4" s="1"/>
  <c r="WF143" i="4"/>
  <c r="WF160" i="4" s="1"/>
  <c r="WI160" i="4" s="1"/>
  <c r="ZR99" i="4"/>
  <c r="ZU26" i="4"/>
  <c r="ZO60" i="4" s="1"/>
  <c r="ZN60" i="4"/>
  <c r="ZY60" i="4" s="1"/>
  <c r="ZY63" i="4" s="1"/>
  <c r="AFB57" i="4"/>
  <c r="AFC6" i="4"/>
  <c r="AFF6" i="4" s="1"/>
  <c r="ABQ9" i="4"/>
  <c r="ABN60" i="4"/>
  <c r="ABN77" i="4" s="1"/>
  <c r="ABQ77" i="4" s="1"/>
  <c r="AAU23" i="4"/>
  <c r="VJ4" i="4"/>
  <c r="VM4" i="4" s="1"/>
  <c r="VI55" i="4"/>
  <c r="VI72" i="4" s="1"/>
  <c r="VL72" i="4" s="1"/>
  <c r="VL4" i="4"/>
  <c r="TO145" i="4"/>
  <c r="TO162" i="4" s="1"/>
  <c r="TR162" i="4" s="1"/>
  <c r="UG4" i="4"/>
  <c r="UG21" i="4" s="1"/>
  <c r="UG38" i="4" s="1"/>
  <c r="XD92" i="4"/>
  <c r="YR9" i="4"/>
  <c r="YR26" i="4" s="1"/>
  <c r="YR43" i="4" s="1"/>
  <c r="ACK145" i="4"/>
  <c r="ACK162" i="4" s="1"/>
  <c r="ACN162" i="4" s="1"/>
  <c r="ADM77" i="4"/>
  <c r="UO5" i="4"/>
  <c r="UN11" i="4"/>
  <c r="UN13" i="4" s="1"/>
  <c r="ABO95" i="4"/>
  <c r="ABO146" i="4" s="1"/>
  <c r="ABN146" i="4"/>
  <c r="ABQ146" i="4" s="1"/>
  <c r="XD26" i="4"/>
  <c r="XG26" i="4" s="1"/>
  <c r="WW60" i="4"/>
  <c r="XH60" i="4" s="1"/>
  <c r="VD7" i="4"/>
  <c r="VD24" i="4" s="1"/>
  <c r="VD41" i="4" s="1"/>
  <c r="VH62" i="4"/>
  <c r="VH79" i="4" s="1"/>
  <c r="VH13" i="4"/>
  <c r="TG80" i="4"/>
  <c r="TO46" i="4"/>
  <c r="R26" i="1" s="1"/>
  <c r="D85" i="1"/>
  <c r="AEC148" i="4"/>
  <c r="AEC165" i="4" s="1"/>
  <c r="AEC99" i="4"/>
  <c r="AEC150" i="4" s="1"/>
  <c r="AEC167" i="4" s="1"/>
  <c r="SK63" i="4"/>
  <c r="SR29" i="4"/>
  <c r="S25" i="1" s="1"/>
  <c r="ADI90" i="4"/>
  <c r="ADI141" i="4" s="1"/>
  <c r="ADH141" i="4"/>
  <c r="ADH158" i="4" s="1"/>
  <c r="ADK158" i="4" s="1"/>
  <c r="SL146" i="4"/>
  <c r="SW146" i="4" s="1"/>
  <c r="SS112" i="4"/>
  <c r="SM146" i="4" s="1"/>
  <c r="ZW22" i="4"/>
  <c r="SL97" i="4"/>
  <c r="L72" i="1" s="1"/>
  <c r="XF92" i="4"/>
  <c r="UM26" i="4"/>
  <c r="UG60" i="4" s="1"/>
  <c r="UO40" i="4"/>
  <c r="ZB9" i="4"/>
  <c r="AAL4" i="4"/>
  <c r="AAL21" i="4" s="1"/>
  <c r="AAL38" i="4" s="1"/>
  <c r="ABH162" i="4"/>
  <c r="ABS162" i="4" s="1"/>
  <c r="ACZ127" i="4"/>
  <c r="ADJ127" i="4" s="1"/>
  <c r="ADK127" i="4" s="1"/>
  <c r="ACL26" i="4"/>
  <c r="ACF60" i="4" s="1"/>
  <c r="ACE60" i="4"/>
  <c r="ACP60" i="4" s="1"/>
  <c r="YQ76" i="4"/>
  <c r="ZB76" i="4" s="1"/>
  <c r="YX42" i="4"/>
  <c r="UL114" i="4"/>
  <c r="UJ116" i="4"/>
  <c r="UD150" i="4" s="1"/>
  <c r="AFB160" i="4"/>
  <c r="AFE160" i="4" s="1"/>
  <c r="AFE143" i="4"/>
  <c r="WA90" i="4"/>
  <c r="WA107" i="4" s="1"/>
  <c r="WA124" i="4" s="1"/>
  <c r="VZ107" i="4"/>
  <c r="WK90" i="4"/>
  <c r="WA7" i="4"/>
  <c r="WA24" i="4" s="1"/>
  <c r="WA41" i="4" s="1"/>
  <c r="VZ24" i="4"/>
  <c r="WK7" i="4"/>
  <c r="VN4" i="4"/>
  <c r="VD4" i="4"/>
  <c r="VD21" i="4" s="1"/>
  <c r="VD38" i="4" s="1"/>
  <c r="VC21" i="4"/>
  <c r="ZT61" i="4"/>
  <c r="ZU10" i="4"/>
  <c r="ZX10" i="4" s="1"/>
  <c r="YQ27" i="4"/>
  <c r="ZB27" i="4" s="1"/>
  <c r="ZB10" i="4"/>
  <c r="YR10" i="4"/>
  <c r="YR27" i="4" s="1"/>
  <c r="YR44" i="4" s="1"/>
  <c r="ACE25" i="4"/>
  <c r="ACE42" i="4" s="1"/>
  <c r="ACP42" i="4" s="1"/>
  <c r="ACP8" i="4"/>
  <c r="ACF8" i="4"/>
  <c r="ACF25" i="4" s="1"/>
  <c r="ACF42" i="4" s="1"/>
  <c r="UF21" i="4"/>
  <c r="UQ21" i="4" s="1"/>
  <c r="WF114" i="4"/>
  <c r="G76" i="1" s="1"/>
  <c r="YA107" i="4"/>
  <c r="XT141" i="4"/>
  <c r="YE141" i="4" s="1"/>
  <c r="SL74" i="4"/>
  <c r="SW74" i="4" s="1"/>
  <c r="UE63" i="4"/>
  <c r="VJ113" i="4"/>
  <c r="VD147" i="4" s="1"/>
  <c r="WA94" i="4"/>
  <c r="WA111" i="4" s="1"/>
  <c r="WA128" i="4" s="1"/>
  <c r="YR7" i="4"/>
  <c r="YR24" i="4" s="1"/>
  <c r="YR41" i="4" s="1"/>
  <c r="AAV4" i="4"/>
  <c r="ABF62" i="4"/>
  <c r="ABO9" i="4"/>
  <c r="ABR9" i="4" s="1"/>
  <c r="VK79" i="4"/>
  <c r="VK81" i="4" s="1"/>
  <c r="YX22" i="4"/>
  <c r="YR56" i="4" s="1"/>
  <c r="YQ56" i="4"/>
  <c r="ZB56" i="4" s="1"/>
  <c r="VX43" i="4"/>
  <c r="WH43" i="4" s="1"/>
  <c r="WH26" i="4"/>
  <c r="ABH59" i="4"/>
  <c r="ABS59" i="4" s="1"/>
  <c r="ABO25" i="4"/>
  <c r="ABI59" i="4" s="1"/>
  <c r="YW145" i="4"/>
  <c r="YW162" i="4" s="1"/>
  <c r="YZ162" i="4" s="1"/>
  <c r="YX94" i="4"/>
  <c r="ZA94" i="4" s="1"/>
  <c r="AEG79" i="4"/>
  <c r="AEG81" i="4" s="1"/>
  <c r="AFZ10" i="4"/>
  <c r="AFZ61" i="4" s="1"/>
  <c r="AFY61" i="4"/>
  <c r="AGB61" i="4" s="1"/>
  <c r="XB30" i="4"/>
  <c r="WV62" i="4"/>
  <c r="UE115" i="4"/>
  <c r="UE132" i="4" s="1"/>
  <c r="UE99" i="4"/>
  <c r="UE116" i="4" s="1"/>
  <c r="UE133" i="4" s="1"/>
  <c r="SL56" i="4"/>
  <c r="SW56" i="4" s="1"/>
  <c r="SS22" i="4"/>
  <c r="SM56" i="4" s="1"/>
  <c r="WF142" i="4"/>
  <c r="WI142" i="4" s="1"/>
  <c r="WG91" i="4"/>
  <c r="WJ91" i="4" s="1"/>
  <c r="ADI44" i="4"/>
  <c r="ADC78" i="4" s="1"/>
  <c r="ADB78" i="4"/>
  <c r="ADM78" i="4" s="1"/>
  <c r="ADW44" i="4"/>
  <c r="AEG44" i="4" s="1"/>
  <c r="AEH44" i="4" s="1"/>
  <c r="AEG27" i="4"/>
  <c r="VD8" i="4"/>
  <c r="VD25" i="4" s="1"/>
  <c r="VD42" i="4" s="1"/>
  <c r="VC25" i="4"/>
  <c r="VN8" i="4"/>
  <c r="AFS78" i="4"/>
  <c r="AGD78" i="4" s="1"/>
  <c r="AFZ44" i="4"/>
  <c r="AFT78" i="4" s="1"/>
  <c r="ADH145" i="4"/>
  <c r="ADH162" i="4" s="1"/>
  <c r="ADK162" i="4" s="1"/>
  <c r="ADI94" i="4"/>
  <c r="ADI145" i="4" s="1"/>
  <c r="YQ144" i="4"/>
  <c r="ZB144" i="4" s="1"/>
  <c r="YX110" i="4"/>
  <c r="ZA110" i="4" s="1"/>
  <c r="ST113" i="4"/>
  <c r="SU113" i="4" s="1"/>
  <c r="TN99" i="4"/>
  <c r="TN150" i="4" s="1"/>
  <c r="UL146" i="4"/>
  <c r="UQ10" i="4"/>
  <c r="UQ12" i="4" s="1"/>
  <c r="VD91" i="4"/>
  <c r="VD108" i="4" s="1"/>
  <c r="VD125" i="4" s="1"/>
  <c r="VK97" i="4"/>
  <c r="WK94" i="4"/>
  <c r="YX27" i="4"/>
  <c r="YR61" i="4" s="1"/>
  <c r="YQ24" i="4"/>
  <c r="YQ41" i="4" s="1"/>
  <c r="ZB41" i="4" s="1"/>
  <c r="ACE160" i="4"/>
  <c r="ACP160" i="4" s="1"/>
  <c r="ACI99" i="4"/>
  <c r="D177" i="1" s="1"/>
  <c r="ACN94" i="4"/>
  <c r="ABH158" i="4"/>
  <c r="ABS158" i="4" s="1"/>
  <c r="XA30" i="4"/>
  <c r="WU64" i="4" s="1"/>
  <c r="WU62" i="4"/>
  <c r="AAT4" i="4"/>
  <c r="AAS11" i="4"/>
  <c r="AAS13" i="4" s="1"/>
  <c r="YP165" i="4"/>
  <c r="YV133" i="4"/>
  <c r="YP167" i="4" s="1"/>
  <c r="TR9" i="4"/>
  <c r="TO60" i="4"/>
  <c r="TO77" i="4" s="1"/>
  <c r="TR77" i="4" s="1"/>
  <c r="TP9" i="4"/>
  <c r="TS9" i="4" s="1"/>
  <c r="SR28" i="4"/>
  <c r="SL62" i="4" s="1"/>
  <c r="SJ62" i="4"/>
  <c r="YQ77" i="4"/>
  <c r="ZB77" i="4" s="1"/>
  <c r="YX43" i="4"/>
  <c r="ZV97" i="4"/>
  <c r="ZW93" i="4"/>
  <c r="AEV141" i="4"/>
  <c r="AFG141" i="4" s="1"/>
  <c r="AFC107" i="4"/>
  <c r="AEW141" i="4" s="1"/>
  <c r="AAI79" i="4"/>
  <c r="AAO47" i="4"/>
  <c r="AAI81" i="4" s="1"/>
  <c r="VN158" i="4"/>
  <c r="AAQ61" i="4"/>
  <c r="AAT61" i="4" s="1"/>
  <c r="ADB142" i="4"/>
  <c r="ADM142" i="4" s="1"/>
  <c r="TO11" i="4"/>
  <c r="E26" i="1" s="1"/>
  <c r="ADZ91" i="4"/>
  <c r="ADZ108" i="4" s="1"/>
  <c r="ADZ125" i="4" s="1"/>
  <c r="AEJ91" i="4"/>
  <c r="ADY108" i="4"/>
  <c r="AAV96" i="4"/>
  <c r="AAV98" i="4" s="1"/>
  <c r="AAV101" i="4" s="1"/>
  <c r="AAX101" i="4" s="1"/>
  <c r="AAL96" i="4"/>
  <c r="AAL113" i="4" s="1"/>
  <c r="AAL130" i="4" s="1"/>
  <c r="TN148" i="4"/>
  <c r="YV116" i="4"/>
  <c r="YP150" i="4" s="1"/>
  <c r="ZT57" i="4"/>
  <c r="ZW57" i="4" s="1"/>
  <c r="AAQ28" i="4"/>
  <c r="G34" i="1" s="1"/>
  <c r="ACZ38" i="4"/>
  <c r="ADJ38" i="4" s="1"/>
  <c r="ADK38" i="4" s="1"/>
  <c r="ADK108" i="4"/>
  <c r="ZV62" i="4"/>
  <c r="ZV64" i="4" s="1"/>
  <c r="ZW56" i="4"/>
  <c r="ACZ166" i="4"/>
  <c r="ADH132" i="4"/>
  <c r="R84" i="1" s="1"/>
  <c r="ACE73" i="4"/>
  <c r="ACP73" i="4" s="1"/>
  <c r="ACL39" i="4"/>
  <c r="ACF73" i="4" s="1"/>
  <c r="TR126" i="4"/>
  <c r="TP126" i="4"/>
  <c r="TJ160" i="4" s="1"/>
  <c r="ZT114" i="4"/>
  <c r="G80" i="1" s="1"/>
  <c r="ABS147" i="4"/>
  <c r="WH166" i="4"/>
  <c r="WH167" i="4" s="1"/>
  <c r="UN62" i="4"/>
  <c r="SL77" i="4"/>
  <c r="SW77" i="4" s="1"/>
  <c r="SS43" i="4"/>
  <c r="SM77" i="4" s="1"/>
  <c r="UQ77" i="4"/>
  <c r="UQ80" i="4" s="1"/>
  <c r="VJ43" i="4"/>
  <c r="WK159" i="4"/>
  <c r="YQ97" i="4"/>
  <c r="L79" i="1" s="1"/>
  <c r="ZY58" i="4"/>
  <c r="ACE58" i="4"/>
  <c r="ACP58" i="4" s="1"/>
  <c r="ADM93" i="4"/>
  <c r="WI6" i="4"/>
  <c r="AEH5" i="4"/>
  <c r="ZV150" i="4"/>
  <c r="TR8" i="4"/>
  <c r="ACP147" i="4"/>
  <c r="ACP149" i="4" s="1"/>
  <c r="WK163" i="4"/>
  <c r="SM5" i="4"/>
  <c r="SM22" i="4" s="1"/>
  <c r="SM39" i="4" s="1"/>
  <c r="SS24" i="4"/>
  <c r="TO29" i="4"/>
  <c r="S26" i="1" s="1"/>
  <c r="TP10" i="4"/>
  <c r="TS10" i="4" s="1"/>
  <c r="UQ7" i="4"/>
  <c r="UF22" i="4"/>
  <c r="UF39" i="4" s="1"/>
  <c r="UQ39" i="4" s="1"/>
  <c r="VC12" i="4"/>
  <c r="VC29" i="4" s="1"/>
  <c r="VC46" i="4" s="1"/>
  <c r="VL40" i="4"/>
  <c r="YW114" i="4"/>
  <c r="G79" i="1" s="1"/>
  <c r="YX96" i="4"/>
  <c r="AAV78" i="4"/>
  <c r="ABH112" i="4"/>
  <c r="ADB109" i="4"/>
  <c r="ADM109" i="4" s="1"/>
  <c r="AFE6" i="4"/>
  <c r="AFT9" i="4"/>
  <c r="AFT26" i="4" s="1"/>
  <c r="AFT43" i="4" s="1"/>
  <c r="AFW13" i="4"/>
  <c r="AFW64" i="4" s="1"/>
  <c r="AFW81" i="4" s="1"/>
  <c r="YE60" i="4"/>
  <c r="ZS116" i="4"/>
  <c r="AGB23" i="4"/>
  <c r="ZW92" i="4"/>
  <c r="VL24" i="4"/>
  <c r="YB150" i="4"/>
  <c r="AAP47" i="4"/>
  <c r="P39" i="1"/>
  <c r="AFS27" i="4"/>
  <c r="AGD27" i="4" s="1"/>
  <c r="XH93" i="4"/>
  <c r="TR94" i="4"/>
  <c r="UN167" i="4"/>
  <c r="WH97" i="4"/>
  <c r="ABP113" i="4"/>
  <c r="ABQ113" i="4" s="1"/>
  <c r="ABF130" i="4"/>
  <c r="ABP130" i="4" s="1"/>
  <c r="ABQ130" i="4" s="1"/>
  <c r="TP108" i="4"/>
  <c r="UF24" i="4"/>
  <c r="UF41" i="4" s="1"/>
  <c r="UQ41" i="4" s="1"/>
  <c r="YZ94" i="4"/>
  <c r="ABI95" i="4"/>
  <c r="ABI112" i="4" s="1"/>
  <c r="ABI129" i="4" s="1"/>
  <c r="ABM99" i="4"/>
  <c r="ACF10" i="4"/>
  <c r="ACF27" i="4" s="1"/>
  <c r="ACF44" i="4" s="1"/>
  <c r="ADM7" i="4"/>
  <c r="ADK94" i="4"/>
  <c r="AEE45" i="4"/>
  <c r="AFD108" i="4"/>
  <c r="AFE108" i="4" s="1"/>
  <c r="AGC6" i="4"/>
  <c r="ZN98" i="4"/>
  <c r="X80" i="1" s="1"/>
  <c r="AED47" i="4"/>
  <c r="YB64" i="4"/>
  <c r="XC11" i="4"/>
  <c r="E30" i="1" s="1"/>
  <c r="AFT10" i="4"/>
  <c r="AFT27" i="4" s="1"/>
  <c r="AFT44" i="4" s="1"/>
  <c r="WW110" i="4"/>
  <c r="VA126" i="4"/>
  <c r="VK126" i="4" s="1"/>
  <c r="VL126" i="4" s="1"/>
  <c r="VK109" i="4"/>
  <c r="UD28" i="4"/>
  <c r="UD45" i="4" s="1"/>
  <c r="ZR62" i="4"/>
  <c r="ZR79" i="4" s="1"/>
  <c r="ABQ7" i="4"/>
  <c r="ACP10" i="4"/>
  <c r="ACP12" i="4" s="1"/>
  <c r="ACS15" i="4" s="1"/>
  <c r="ACT15" i="4" s="1"/>
  <c r="ADH131" i="4"/>
  <c r="F84" i="1" s="1"/>
  <c r="ADB24" i="4"/>
  <c r="AFZ4" i="4"/>
  <c r="AFZ55" i="4" s="1"/>
  <c r="AFY11" i="4"/>
  <c r="E40" i="1" s="1"/>
  <c r="ABO7" i="4"/>
  <c r="WD116" i="4"/>
  <c r="VX150" i="4" s="1"/>
  <c r="ACI47" i="4"/>
  <c r="ACC81" i="4" s="1"/>
  <c r="UK99" i="4"/>
  <c r="UK150" i="4" s="1"/>
  <c r="TP124" i="4"/>
  <c r="TJ158" i="4" s="1"/>
  <c r="TI158" i="4"/>
  <c r="TT158" i="4" s="1"/>
  <c r="ADY23" i="4"/>
  <c r="AEJ6" i="4"/>
  <c r="ADZ6" i="4"/>
  <c r="ADZ23" i="4" s="1"/>
  <c r="ADZ40" i="4" s="1"/>
  <c r="AAK144" i="4"/>
  <c r="AAV144" i="4" s="1"/>
  <c r="AAR110" i="4"/>
  <c r="AAL144" i="4" s="1"/>
  <c r="AFS74" i="4"/>
  <c r="AGD74" i="4" s="1"/>
  <c r="AFZ40" i="4"/>
  <c r="VA125" i="4"/>
  <c r="VK125" i="4" s="1"/>
  <c r="VL125" i="4" s="1"/>
  <c r="VK108" i="4"/>
  <c r="VL108" i="4" s="1"/>
  <c r="TN62" i="4"/>
  <c r="TN79" i="4" s="1"/>
  <c r="VX39" i="4"/>
  <c r="WH39" i="4" s="1"/>
  <c r="WI39" i="4" s="1"/>
  <c r="WE47" i="4"/>
  <c r="YY26" i="4"/>
  <c r="YZ26" i="4" s="1"/>
  <c r="ZL165" i="4"/>
  <c r="ZR13" i="4"/>
  <c r="ZR64" i="4" s="1"/>
  <c r="ZR81" i="4" s="1"/>
  <c r="AAS110" i="4"/>
  <c r="AAT110" i="4" s="1"/>
  <c r="AAR125" i="4"/>
  <c r="AAU125" i="4" s="1"/>
  <c r="ABO108" i="4"/>
  <c r="ABI142" i="4" s="1"/>
  <c r="ACL109" i="4"/>
  <c r="ACF143" i="4" s="1"/>
  <c r="AEE141" i="4"/>
  <c r="AEH141" i="4" s="1"/>
  <c r="AEV73" i="4"/>
  <c r="AFG73" i="4" s="1"/>
  <c r="AFY55" i="4"/>
  <c r="AFY72" i="4" s="1"/>
  <c r="AGB72" i="4" s="1"/>
  <c r="ADM60" i="4"/>
  <c r="ADM63" i="4" s="1"/>
  <c r="VX41" i="4"/>
  <c r="WH41" i="4" s="1"/>
  <c r="WI41" i="4" s="1"/>
  <c r="WH24" i="4"/>
  <c r="AFQ127" i="4"/>
  <c r="AGA127" i="4" s="1"/>
  <c r="AGB127" i="4" s="1"/>
  <c r="AGA110" i="4"/>
  <c r="AGB110" i="4" s="1"/>
  <c r="TN30" i="4"/>
  <c r="TQ11" i="4"/>
  <c r="TQ13" i="4" s="1"/>
  <c r="YA5" i="4"/>
  <c r="YA56" i="4" s="1"/>
  <c r="ABS10" i="4"/>
  <c r="ABS12" i="4" s="1"/>
  <c r="ABS60" i="4"/>
  <c r="ADJ62" i="4"/>
  <c r="ADJ64" i="4" s="1"/>
  <c r="ADM159" i="4"/>
  <c r="WI8" i="4"/>
  <c r="WF46" i="4"/>
  <c r="WG46" i="4" s="1"/>
  <c r="WA80" i="4" s="1"/>
  <c r="XC45" i="4"/>
  <c r="F30" i="1" s="1"/>
  <c r="YC7" i="4"/>
  <c r="P76" i="1"/>
  <c r="ADL143" i="4"/>
  <c r="WU127" i="4"/>
  <c r="XE127" i="4" s="1"/>
  <c r="XF127" i="4" s="1"/>
  <c r="XE110" i="4"/>
  <c r="ABO129" i="4"/>
  <c r="ABH163" i="4"/>
  <c r="ABS163" i="4" s="1"/>
  <c r="ABS166" i="4" s="1"/>
  <c r="AFY131" i="4"/>
  <c r="F87" i="1" s="1"/>
  <c r="AFR165" i="4"/>
  <c r="ADB161" i="4"/>
  <c r="ADM161" i="4" s="1"/>
  <c r="ADI127" i="4"/>
  <c r="ADC161" i="4" s="1"/>
  <c r="WU124" i="4"/>
  <c r="XE124" i="4" s="1"/>
  <c r="XE107" i="4"/>
  <c r="XF107" i="4" s="1"/>
  <c r="AEV145" i="4"/>
  <c r="AFG145" i="4" s="1"/>
  <c r="AFC111" i="4"/>
  <c r="ZB6" i="4"/>
  <c r="YR6" i="4"/>
  <c r="YR23" i="4" s="1"/>
  <c r="YR40" i="4" s="1"/>
  <c r="XT55" i="4"/>
  <c r="YE55" i="4" s="1"/>
  <c r="YA21" i="4"/>
  <c r="XU55" i="4" s="1"/>
  <c r="AEV59" i="4"/>
  <c r="AFG59" i="4" s="1"/>
  <c r="AFC25" i="4"/>
  <c r="ABN141" i="4"/>
  <c r="ABQ141" i="4" s="1"/>
  <c r="ABO90" i="4"/>
  <c r="ABO141" i="4" s="1"/>
  <c r="XD22" i="4"/>
  <c r="XG22" i="4" s="1"/>
  <c r="WW56" i="4"/>
  <c r="XH56" i="4" s="1"/>
  <c r="ADM4" i="4"/>
  <c r="ADC4" i="4"/>
  <c r="ADC21" i="4" s="1"/>
  <c r="ADC38" i="4" s="1"/>
  <c r="ADB21" i="4"/>
  <c r="ADB38" i="4" s="1"/>
  <c r="ADM38" i="4" s="1"/>
  <c r="AAK73" i="4"/>
  <c r="AAV73" i="4" s="1"/>
  <c r="AAR39" i="4"/>
  <c r="UO91" i="4"/>
  <c r="UM91" i="4"/>
  <c r="UP91" i="4" s="1"/>
  <c r="UL142" i="4"/>
  <c r="UL159" i="4" s="1"/>
  <c r="UO159" i="4" s="1"/>
  <c r="ACL27" i="4"/>
  <c r="ACF61" i="4" s="1"/>
  <c r="ACE61" i="4"/>
  <c r="ACP61" i="4" s="1"/>
  <c r="R28" i="1"/>
  <c r="VJ46" i="4"/>
  <c r="VD80" i="4" s="1"/>
  <c r="TM99" i="4"/>
  <c r="TM150" i="4" s="1"/>
  <c r="TM167" i="4" s="1"/>
  <c r="YQ23" i="4"/>
  <c r="ZB23" i="4" s="1"/>
  <c r="AEH10" i="4"/>
  <c r="AEF40" i="4"/>
  <c r="AET63" i="4"/>
  <c r="AFB29" i="4"/>
  <c r="S39" i="1" s="1"/>
  <c r="XA133" i="4"/>
  <c r="WU167" i="4" s="1"/>
  <c r="WU165" i="4"/>
  <c r="VX29" i="4"/>
  <c r="VX46" i="4" s="1"/>
  <c r="VZ12" i="4"/>
  <c r="WA12" i="4" s="1"/>
  <c r="WA29" i="4" s="1"/>
  <c r="WA46" i="4" s="1"/>
  <c r="ABF41" i="4"/>
  <c r="ABP41" i="4" s="1"/>
  <c r="ABQ41" i="4" s="1"/>
  <c r="ABP24" i="4"/>
  <c r="ABQ24" i="4" s="1"/>
  <c r="ACL125" i="4"/>
  <c r="ACF159" i="4" s="1"/>
  <c r="ACE159" i="4"/>
  <c r="ACP159" i="4" s="1"/>
  <c r="ACL9" i="4"/>
  <c r="ACO9" i="4" s="1"/>
  <c r="ACK60" i="4"/>
  <c r="ACN9" i="4"/>
  <c r="ACN12" i="4" s="1"/>
  <c r="SJ149" i="4"/>
  <c r="SP116" i="4"/>
  <c r="SJ150" i="4" s="1"/>
  <c r="AAQ58" i="4"/>
  <c r="AAQ75" i="4" s="1"/>
  <c r="AAT75" i="4" s="1"/>
  <c r="AAT7" i="4"/>
  <c r="AAR7" i="4"/>
  <c r="AAR58" i="4" s="1"/>
  <c r="AFS56" i="4"/>
  <c r="AGD56" i="4" s="1"/>
  <c r="AGD62" i="4" s="1"/>
  <c r="AFZ22" i="4"/>
  <c r="ABQ39" i="4"/>
  <c r="ABO39" i="4"/>
  <c r="ABI73" i="4" s="1"/>
  <c r="ABH73" i="4"/>
  <c r="ABS73" i="4" s="1"/>
  <c r="AEC133" i="4"/>
  <c r="ADW165" i="4"/>
  <c r="AAI115" i="4"/>
  <c r="AAI132" i="4" s="1"/>
  <c r="AAI99" i="4"/>
  <c r="AAI116" i="4" s="1"/>
  <c r="AAI133" i="4" s="1"/>
  <c r="WW77" i="4"/>
  <c r="XH77" i="4" s="1"/>
  <c r="XH80" i="4" s="1"/>
  <c r="XD43" i="4"/>
  <c r="WX77" i="4" s="1"/>
  <c r="XH144" i="4"/>
  <c r="ABP81" i="4"/>
  <c r="AEW94" i="4"/>
  <c r="AEW111" i="4" s="1"/>
  <c r="AEW128" i="4" s="1"/>
  <c r="AEV111" i="4"/>
  <c r="AEV128" i="4" s="1"/>
  <c r="AFG128" i="4" s="1"/>
  <c r="AFG94" i="4"/>
  <c r="YV47" i="4"/>
  <c r="YP81" i="4" s="1"/>
  <c r="YW45" i="4"/>
  <c r="YP79" i="4"/>
  <c r="AED148" i="4"/>
  <c r="AED165" i="4" s="1"/>
  <c r="AEE97" i="4"/>
  <c r="E85" i="1" s="1"/>
  <c r="AED99" i="4"/>
  <c r="AED150" i="4" s="1"/>
  <c r="XS148" i="4"/>
  <c r="XZ114" i="4"/>
  <c r="G78" i="1" s="1"/>
  <c r="UM93" i="4"/>
  <c r="UM144" i="4" s="1"/>
  <c r="UL144" i="4"/>
  <c r="UL161" i="4" s="1"/>
  <c r="UO161" i="4" s="1"/>
  <c r="ACD63" i="4"/>
  <c r="ACK29" i="4"/>
  <c r="S36" i="1" s="1"/>
  <c r="SW4" i="4"/>
  <c r="UL97" i="4"/>
  <c r="E74" i="1" s="1"/>
  <c r="VJ109" i="4"/>
  <c r="VD143" i="4" s="1"/>
  <c r="VJ26" i="4"/>
  <c r="VD60" i="4" s="1"/>
  <c r="VC144" i="4"/>
  <c r="VN144" i="4" s="1"/>
  <c r="WG98" i="4"/>
  <c r="WG149" i="4" s="1"/>
  <c r="WG166" i="4" s="1"/>
  <c r="VY165" i="4"/>
  <c r="WE116" i="4"/>
  <c r="VY150" i="4" s="1"/>
  <c r="ZB163" i="4"/>
  <c r="ZT145" i="4"/>
  <c r="ZT162" i="4" s="1"/>
  <c r="ZW162" i="4" s="1"/>
  <c r="AFT6" i="4"/>
  <c r="AFT23" i="4" s="1"/>
  <c r="AFT40" i="4" s="1"/>
  <c r="AAT96" i="4"/>
  <c r="AAT98" i="4" s="1"/>
  <c r="AAS98" i="4"/>
  <c r="YC6" i="4"/>
  <c r="ABI6" i="4"/>
  <c r="ABI23" i="4" s="1"/>
  <c r="ABI40" i="4" s="1"/>
  <c r="ABS6" i="4"/>
  <c r="ABH23" i="4"/>
  <c r="ABH40" i="4" s="1"/>
  <c r="ABS40" i="4" s="1"/>
  <c r="UD114" i="4"/>
  <c r="UD131" i="4" s="1"/>
  <c r="UD99" i="4"/>
  <c r="UD116" i="4" s="1"/>
  <c r="UD133" i="4" s="1"/>
  <c r="ADI9" i="4"/>
  <c r="ADI60" i="4" s="1"/>
  <c r="ADH60" i="4"/>
  <c r="ADH77" i="4" s="1"/>
  <c r="ADK77" i="4" s="1"/>
  <c r="ACE75" i="4"/>
  <c r="ACP75" i="4" s="1"/>
  <c r="ACL41" i="4"/>
  <c r="ACF75" i="4" s="1"/>
  <c r="UD125" i="4"/>
  <c r="UN125" i="4" s="1"/>
  <c r="UN108" i="4"/>
  <c r="UG95" i="4"/>
  <c r="UG112" i="4" s="1"/>
  <c r="UG129" i="4" s="1"/>
  <c r="UF112" i="4"/>
  <c r="UQ95" i="4"/>
  <c r="AEE60" i="4"/>
  <c r="AEE77" i="4" s="1"/>
  <c r="AEH77" i="4" s="1"/>
  <c r="AEF9" i="4"/>
  <c r="TI11" i="4"/>
  <c r="TJ11" i="4" s="1"/>
  <c r="TJ28" i="4" s="1"/>
  <c r="TJ45" i="4" s="1"/>
  <c r="TH28" i="4"/>
  <c r="TH45" i="4" s="1"/>
  <c r="XF5" i="4"/>
  <c r="XC56" i="4"/>
  <c r="XC73" i="4" s="1"/>
  <c r="XF73" i="4" s="1"/>
  <c r="XD5" i="4"/>
  <c r="XD56" i="4" s="1"/>
  <c r="SL78" i="4"/>
  <c r="SW78" i="4" s="1"/>
  <c r="SU44" i="4"/>
  <c r="SS44" i="4"/>
  <c r="SM78" i="4" s="1"/>
  <c r="AFQ149" i="4"/>
  <c r="AFW116" i="4"/>
  <c r="AFQ150" i="4" s="1"/>
  <c r="ABM13" i="4"/>
  <c r="ABM64" i="4" s="1"/>
  <c r="ABN12" i="4"/>
  <c r="Q35" i="1" s="1"/>
  <c r="AFZ96" i="4"/>
  <c r="AFZ147" i="4" s="1"/>
  <c r="AFY147" i="4"/>
  <c r="AGB147" i="4" s="1"/>
  <c r="AFC96" i="4"/>
  <c r="AFF96" i="4" s="1"/>
  <c r="AFB147" i="4"/>
  <c r="AFB164" i="4" s="1"/>
  <c r="AFE164" i="4" s="1"/>
  <c r="TT92" i="4"/>
  <c r="TI109" i="4"/>
  <c r="TR43" i="4"/>
  <c r="TP43" i="4"/>
  <c r="TS43" i="4" s="1"/>
  <c r="SK79" i="4"/>
  <c r="SQ47" i="4"/>
  <c r="SK81" i="4" s="1"/>
  <c r="D31" i="1"/>
  <c r="XZ11" i="4"/>
  <c r="E31" i="1" s="1"/>
  <c r="HT111" i="4"/>
  <c r="HT128" i="4" s="1"/>
  <c r="ID128" i="4" s="1"/>
  <c r="ID94" i="4"/>
  <c r="ABG166" i="4"/>
  <c r="ABN132" i="4"/>
  <c r="R82" i="1" s="1"/>
  <c r="ABM133" i="4"/>
  <c r="AEH91" i="4"/>
  <c r="AEE142" i="4"/>
  <c r="AEE159" i="4" s="1"/>
  <c r="AEH159" i="4" s="1"/>
  <c r="WG108" i="4"/>
  <c r="WA142" i="4" s="1"/>
  <c r="VZ142" i="4"/>
  <c r="WK142" i="4" s="1"/>
  <c r="SL21" i="4"/>
  <c r="SW21" i="4" s="1"/>
  <c r="UK148" i="4"/>
  <c r="UK165" i="4" s="1"/>
  <c r="VZ146" i="4"/>
  <c r="WK146" i="4" s="1"/>
  <c r="WK149" i="4" s="1"/>
  <c r="WF149" i="4"/>
  <c r="WF166" i="4" s="1"/>
  <c r="VZ74" i="4"/>
  <c r="WK74" i="4" s="1"/>
  <c r="ADH58" i="4"/>
  <c r="WU149" i="4"/>
  <c r="XC115" i="4"/>
  <c r="S77" i="1" s="1"/>
  <c r="XA116" i="4"/>
  <c r="WU150" i="4" s="1"/>
  <c r="XB13" i="4"/>
  <c r="XB62" i="4"/>
  <c r="XB79" i="4" s="1"/>
  <c r="XE98" i="4"/>
  <c r="XF95" i="4"/>
  <c r="YQ12" i="4"/>
  <c r="YQ29" i="4" s="1"/>
  <c r="YQ46" i="4" s="1"/>
  <c r="YP29" i="4"/>
  <c r="YP46" i="4" s="1"/>
  <c r="ACL111" i="4"/>
  <c r="ACF145" i="4" s="1"/>
  <c r="ACE145" i="4"/>
  <c r="ACP145" i="4" s="1"/>
  <c r="ACK97" i="4"/>
  <c r="ACJ148" i="4"/>
  <c r="ACJ165" i="4" s="1"/>
  <c r="WI124" i="4"/>
  <c r="WG124" i="4"/>
  <c r="WA158" i="4" s="1"/>
  <c r="VZ158" i="4"/>
  <c r="WK158" i="4" s="1"/>
  <c r="TN13" i="4"/>
  <c r="TN64" i="4" s="1"/>
  <c r="TO12" i="4"/>
  <c r="Q26" i="1" s="1"/>
  <c r="TJ7" i="4"/>
  <c r="TJ24" i="4" s="1"/>
  <c r="TJ41" i="4" s="1"/>
  <c r="TI24" i="4"/>
  <c r="TT7" i="4"/>
  <c r="TH148" i="4"/>
  <c r="TO114" i="4"/>
  <c r="G73" i="1" s="1"/>
  <c r="AFS11" i="4"/>
  <c r="AFS28" i="4" s="1"/>
  <c r="AFS45" i="4" s="1"/>
  <c r="AFR28" i="4"/>
  <c r="AFR45" i="4" s="1"/>
  <c r="AFR13" i="4"/>
  <c r="AFS13" i="4" s="1"/>
  <c r="AFD21" i="4"/>
  <c r="AFE21" i="4" s="1"/>
  <c r="AET38" i="4"/>
  <c r="AFD38" i="4" s="1"/>
  <c r="AFE38" i="4" s="1"/>
  <c r="SL76" i="4"/>
  <c r="SW76" i="4" s="1"/>
  <c r="SS42" i="4"/>
  <c r="SM76" i="4" s="1"/>
  <c r="SS23" i="4"/>
  <c r="SL57" i="4"/>
  <c r="SW57" i="4" s="1"/>
  <c r="AFB46" i="4"/>
  <c r="R39" i="1" s="1"/>
  <c r="AEU80" i="4"/>
  <c r="ADB74" i="4"/>
  <c r="ADM74" i="4" s="1"/>
  <c r="ADI40" i="4"/>
  <c r="ADC74" i="4" s="1"/>
  <c r="ZL115" i="4"/>
  <c r="ZL132" i="4" s="1"/>
  <c r="ZL99" i="4"/>
  <c r="ZL116" i="4" s="1"/>
  <c r="ZL133" i="4" s="1"/>
  <c r="ZU94" i="4"/>
  <c r="ZX94" i="4" s="1"/>
  <c r="UF108" i="4"/>
  <c r="UQ108" i="4" s="1"/>
  <c r="UQ91" i="4"/>
  <c r="ABH98" i="4"/>
  <c r="ABI98" i="4" s="1"/>
  <c r="ABI115" i="4" s="1"/>
  <c r="ABI132" i="4" s="1"/>
  <c r="ABG115" i="4"/>
  <c r="ABG132" i="4" s="1"/>
  <c r="SS39" i="4"/>
  <c r="SM73" i="4" s="1"/>
  <c r="SL73" i="4"/>
  <c r="SW73" i="4" s="1"/>
  <c r="D29" i="1"/>
  <c r="WD62" i="4"/>
  <c r="WD79" i="4" s="1"/>
  <c r="WD13" i="4"/>
  <c r="SU94" i="4"/>
  <c r="VJ93" i="4"/>
  <c r="WK55" i="4"/>
  <c r="XX116" i="4"/>
  <c r="XR150" i="4" s="1"/>
  <c r="ADI7" i="4"/>
  <c r="ADL7" i="4" s="1"/>
  <c r="AEE115" i="4"/>
  <c r="S85" i="1" s="1"/>
  <c r="ABP98" i="4"/>
  <c r="ABQ95" i="4"/>
  <c r="ABQ98" i="4" s="1"/>
  <c r="VL93" i="4"/>
  <c r="VL97" i="4" s="1"/>
  <c r="XD4" i="4"/>
  <c r="XD55" i="4" s="1"/>
  <c r="XF4" i="4"/>
  <c r="ZN59" i="4"/>
  <c r="ZY59" i="4" s="1"/>
  <c r="ZU25" i="4"/>
  <c r="ZO59" i="4" s="1"/>
  <c r="VZ72" i="4"/>
  <c r="WK72" i="4" s="1"/>
  <c r="WG38" i="4"/>
  <c r="WA72" i="4" s="1"/>
  <c r="ZN11" i="4"/>
  <c r="ZN28" i="4" s="1"/>
  <c r="ZN45" i="4" s="1"/>
  <c r="UO112" i="4"/>
  <c r="SS21" i="4"/>
  <c r="SM55" i="4" s="1"/>
  <c r="SL55" i="4"/>
  <c r="SW55" i="4" s="1"/>
  <c r="AFE91" i="4"/>
  <c r="ZL62" i="4"/>
  <c r="ZR30" i="4"/>
  <c r="ZL64" i="4" s="1"/>
  <c r="YP28" i="4"/>
  <c r="YP45" i="4" s="1"/>
  <c r="YP13" i="4"/>
  <c r="YP30" i="4" s="1"/>
  <c r="YP47" i="4" s="1"/>
  <c r="AFA63" i="4"/>
  <c r="AFA80" i="4" s="1"/>
  <c r="AFA13" i="4"/>
  <c r="AFA64" i="4" s="1"/>
  <c r="YW57" i="4"/>
  <c r="YW74" i="4" s="1"/>
  <c r="YZ74" i="4" s="1"/>
  <c r="YX6" i="4"/>
  <c r="ZA6" i="4" s="1"/>
  <c r="XD7" i="4"/>
  <c r="XG7" i="4" s="1"/>
  <c r="XF7" i="4"/>
  <c r="UF58" i="4"/>
  <c r="UQ58" i="4" s="1"/>
  <c r="UM24" i="4"/>
  <c r="UG58" i="4" s="1"/>
  <c r="WX92" i="4"/>
  <c r="WX109" i="4" s="1"/>
  <c r="WX126" i="4" s="1"/>
  <c r="WW109" i="4"/>
  <c r="XH92" i="4"/>
  <c r="ACJ133" i="4"/>
  <c r="ACD167" i="4" s="1"/>
  <c r="ACD165" i="4"/>
  <c r="ACK131" i="4"/>
  <c r="F83" i="1" s="1"/>
  <c r="WH150" i="4"/>
  <c r="TM133" i="4"/>
  <c r="TG167" i="4" s="1"/>
  <c r="WW147" i="4"/>
  <c r="XH147" i="4" s="1"/>
  <c r="AFS23" i="4"/>
  <c r="AFS40" i="4" s="1"/>
  <c r="AGD40" i="4" s="1"/>
  <c r="AAK130" i="4"/>
  <c r="AAV130" i="4" s="1"/>
  <c r="AAV113" i="4"/>
  <c r="WW130" i="4"/>
  <c r="XH130" i="4" s="1"/>
  <c r="XH113" i="4"/>
  <c r="AEF124" i="4"/>
  <c r="ADZ158" i="4" s="1"/>
  <c r="ADY158" i="4"/>
  <c r="AEJ158" i="4" s="1"/>
  <c r="TO132" i="4"/>
  <c r="R73" i="1" s="1"/>
  <c r="UE13" i="4"/>
  <c r="VG30" i="4"/>
  <c r="VA64" i="4" s="1"/>
  <c r="AEE61" i="4"/>
  <c r="AEE78" i="4" s="1"/>
  <c r="AEH78" i="4" s="1"/>
  <c r="AFS22" i="4"/>
  <c r="AFS39" i="4" s="1"/>
  <c r="AGD39" i="4" s="1"/>
  <c r="AGD5" i="4"/>
  <c r="AFT5" i="4"/>
  <c r="AFT22" i="4" s="1"/>
  <c r="AFT39" i="4" s="1"/>
  <c r="ACN91" i="4"/>
  <c r="ACK142" i="4"/>
  <c r="ACK159" i="4" s="1"/>
  <c r="ACN159" i="4" s="1"/>
  <c r="AFY45" i="4"/>
  <c r="F40" i="1" s="1"/>
  <c r="WK95" i="4"/>
  <c r="WK98" i="4" s="1"/>
  <c r="WA95" i="4"/>
  <c r="WA112" i="4" s="1"/>
  <c r="WA129" i="4" s="1"/>
  <c r="VZ112" i="4"/>
  <c r="VZ129" i="4" s="1"/>
  <c r="WK129" i="4" s="1"/>
  <c r="ABO111" i="4"/>
  <c r="ABI145" i="4" s="1"/>
  <c r="ABH145" i="4"/>
  <c r="ABS145" i="4" s="1"/>
  <c r="XE97" i="4"/>
  <c r="XF90" i="4"/>
  <c r="ADY143" i="4"/>
  <c r="AEJ143" i="4" s="1"/>
  <c r="AEF109" i="4"/>
  <c r="VZ143" i="4"/>
  <c r="WK143" i="4" s="1"/>
  <c r="WG109" i="4"/>
  <c r="WI109" i="4"/>
  <c r="UK30" i="4"/>
  <c r="UE64" i="4" s="1"/>
  <c r="UL28" i="4"/>
  <c r="G27" i="1" s="1"/>
  <c r="ZN146" i="4"/>
  <c r="ZY146" i="4" s="1"/>
  <c r="ZY149" i="4" s="1"/>
  <c r="ZY152" i="4" s="1"/>
  <c r="ZZ152" i="4" s="1"/>
  <c r="ZU112" i="4"/>
  <c r="ZO146" i="4" s="1"/>
  <c r="VG133" i="4"/>
  <c r="VA167" i="4" s="1"/>
  <c r="VI131" i="4"/>
  <c r="F75" i="1" s="1"/>
  <c r="VA165" i="4"/>
  <c r="AFC12" i="4"/>
  <c r="AFC63" i="4" s="1"/>
  <c r="AFC80" i="4" s="1"/>
  <c r="ST80" i="4"/>
  <c r="D75" i="1"/>
  <c r="VG148" i="4"/>
  <c r="VG165" i="4" s="1"/>
  <c r="AFZ113" i="4"/>
  <c r="AFT147" i="4" s="1"/>
  <c r="AFS147" i="4"/>
  <c r="AGD147" i="4" s="1"/>
  <c r="AGD149" i="4" s="1"/>
  <c r="ABN142" i="4"/>
  <c r="ABN159" i="4" s="1"/>
  <c r="ABQ159" i="4" s="1"/>
  <c r="ABO91" i="4"/>
  <c r="ABR91" i="4" s="1"/>
  <c r="SS41" i="4"/>
  <c r="SM75" i="4" s="1"/>
  <c r="SL75" i="4"/>
  <c r="SW75" i="4" s="1"/>
  <c r="SR145" i="4"/>
  <c r="SU145" i="4" s="1"/>
  <c r="UG91" i="4"/>
  <c r="UG108" i="4" s="1"/>
  <c r="UG125" i="4" s="1"/>
  <c r="UE62" i="4"/>
  <c r="VI29" i="4"/>
  <c r="S28" i="1" s="1"/>
  <c r="XX13" i="4"/>
  <c r="AEG12" i="4"/>
  <c r="AEH9" i="4"/>
  <c r="VL39" i="4"/>
  <c r="VC73" i="4"/>
  <c r="VN73" i="4" s="1"/>
  <c r="VJ39" i="4"/>
  <c r="VM39" i="4" s="1"/>
  <c r="UK63" i="4"/>
  <c r="UK80" i="4" s="1"/>
  <c r="UL12" i="4"/>
  <c r="UK13" i="4"/>
  <c r="UK64" i="4" s="1"/>
  <c r="AFY97" i="4"/>
  <c r="E87" i="1" s="1"/>
  <c r="AFX99" i="4"/>
  <c r="AFX150" i="4" s="1"/>
  <c r="VI114" i="4"/>
  <c r="G75" i="1" s="1"/>
  <c r="VB148" i="4"/>
  <c r="VH116" i="4"/>
  <c r="VB150" i="4" s="1"/>
  <c r="AFE5" i="4"/>
  <c r="AFB56" i="4"/>
  <c r="AFB73" i="4" s="1"/>
  <c r="AFE73" i="4" s="1"/>
  <c r="AFC5" i="4"/>
  <c r="AFC56" i="4" s="1"/>
  <c r="XC97" i="4"/>
  <c r="E77" i="1" s="1"/>
  <c r="XB148" i="4"/>
  <c r="XB165" i="4" s="1"/>
  <c r="XB99" i="4"/>
  <c r="SR131" i="4"/>
  <c r="F72" i="1" s="1"/>
  <c r="SP133" i="4"/>
  <c r="SJ167" i="4" s="1"/>
  <c r="SJ165" i="4"/>
  <c r="UO95" i="4"/>
  <c r="UO98" i="4" s="1"/>
  <c r="UL101" i="4" s="1"/>
  <c r="U74" i="1" s="1"/>
  <c r="XE81" i="4"/>
  <c r="ACN96" i="4"/>
  <c r="YB80" i="4"/>
  <c r="YB81" i="4" s="1"/>
  <c r="AEH40" i="4"/>
  <c r="AEJ90" i="4"/>
  <c r="ZU124" i="4"/>
  <c r="ZN158" i="4"/>
  <c r="YA27" i="4"/>
  <c r="XU61" i="4" s="1"/>
  <c r="XT61" i="4"/>
  <c r="YE61" i="4" s="1"/>
  <c r="TI160" i="4"/>
  <c r="TT160" i="4" s="1"/>
  <c r="UQ55" i="4"/>
  <c r="VN141" i="4"/>
  <c r="VN146" i="4"/>
  <c r="WK141" i="4"/>
  <c r="AGA150" i="4"/>
  <c r="AGB96" i="4"/>
  <c r="ST97" i="4"/>
  <c r="SU7" i="4"/>
  <c r="UO92" i="4"/>
  <c r="AEH96" i="4"/>
  <c r="AEH98" i="4" s="1"/>
  <c r="WD133" i="4"/>
  <c r="VX167" i="4" s="1"/>
  <c r="SJ38" i="4"/>
  <c r="ST38" i="4" s="1"/>
  <c r="SU38" i="4" s="1"/>
  <c r="ST21" i="4"/>
  <c r="SU21" i="4" s="1"/>
  <c r="ST79" i="4"/>
  <c r="XE24" i="4"/>
  <c r="XF24" i="4" s="1"/>
  <c r="WU41" i="4"/>
  <c r="XE41" i="4" s="1"/>
  <c r="SR115" i="4"/>
  <c r="S72" i="1" s="1"/>
  <c r="TT95" i="4"/>
  <c r="TT98" i="4" s="1"/>
  <c r="UO24" i="4"/>
  <c r="VL163" i="4"/>
  <c r="WF144" i="4"/>
  <c r="WF161" i="4" s="1"/>
  <c r="WI161" i="4" s="1"/>
  <c r="XC141" i="4"/>
  <c r="XF141" i="4" s="1"/>
  <c r="ZU113" i="4"/>
  <c r="ZO147" i="4" s="1"/>
  <c r="AAT39" i="4"/>
  <c r="AAO148" i="4"/>
  <c r="AAO165" i="4" s="1"/>
  <c r="AAJ80" i="4"/>
  <c r="AAV147" i="4"/>
  <c r="ACF7" i="4"/>
  <c r="ACF24" i="4" s="1"/>
  <c r="ACF41" i="4" s="1"/>
  <c r="ADG99" i="4"/>
  <c r="ADG150" i="4" s="1"/>
  <c r="AEC13" i="4"/>
  <c r="AEC64" i="4" s="1"/>
  <c r="AEC81" i="4" s="1"/>
  <c r="AGA11" i="4"/>
  <c r="YZ126" i="4"/>
  <c r="AAT92" i="4"/>
  <c r="ADH114" i="4"/>
  <c r="G84" i="1" s="1"/>
  <c r="SQ30" i="4"/>
  <c r="SK64" i="4" s="1"/>
  <c r="SK62" i="4"/>
  <c r="SU96" i="4"/>
  <c r="SU98" i="4" s="1"/>
  <c r="SR101" i="4" s="1"/>
  <c r="U72" i="1" s="1"/>
  <c r="TR56" i="4"/>
  <c r="YZ8" i="4"/>
  <c r="UM127" i="4"/>
  <c r="UG161" i="4" s="1"/>
  <c r="UF161" i="4"/>
  <c r="UQ161" i="4" s="1"/>
  <c r="SK149" i="4"/>
  <c r="TI112" i="4"/>
  <c r="TI129" i="4" s="1"/>
  <c r="TT129" i="4" s="1"/>
  <c r="UN150" i="4"/>
  <c r="UJ148" i="4"/>
  <c r="UJ165" i="4" s="1"/>
  <c r="VA79" i="4"/>
  <c r="WG93" i="4"/>
  <c r="WJ93" i="4" s="1"/>
  <c r="YX111" i="4"/>
  <c r="YR145" i="4" s="1"/>
  <c r="ZW124" i="4"/>
  <c r="ZS149" i="4"/>
  <c r="ZS166" i="4" s="1"/>
  <c r="AAQ46" i="4"/>
  <c r="R34" i="1" s="1"/>
  <c r="ACK147" i="4"/>
  <c r="ACN147" i="4" s="1"/>
  <c r="ACP7" i="4"/>
  <c r="ADH97" i="4"/>
  <c r="E84" i="1" s="1"/>
  <c r="ADG30" i="4"/>
  <c r="ADA64" i="4" s="1"/>
  <c r="ADF62" i="4"/>
  <c r="ADF79" i="4" s="1"/>
  <c r="AEE12" i="4"/>
  <c r="Q38" i="1" s="1"/>
  <c r="AEC62" i="4"/>
  <c r="AEC79" i="4" s="1"/>
  <c r="AFR62" i="4"/>
  <c r="AFW30" i="4"/>
  <c r="AFQ64" i="4" s="1"/>
  <c r="ADK22" i="4"/>
  <c r="ACI116" i="4"/>
  <c r="ACC150" i="4" s="1"/>
  <c r="ACK57" i="4"/>
  <c r="ACL6" i="4"/>
  <c r="TP26" i="4"/>
  <c r="TR26" i="4"/>
  <c r="TI60" i="4"/>
  <c r="TT60" i="4" s="1"/>
  <c r="TQ23" i="4"/>
  <c r="TR23" i="4" s="1"/>
  <c r="TG40" i="4"/>
  <c r="TQ40" i="4" s="1"/>
  <c r="TR40" i="4" s="1"/>
  <c r="VZ75" i="4"/>
  <c r="WK75" i="4" s="1"/>
  <c r="WG41" i="4"/>
  <c r="UJ99" i="4"/>
  <c r="UJ150" i="4" s="1"/>
  <c r="UJ167" i="4" s="1"/>
  <c r="VI45" i="4"/>
  <c r="F28" i="1" s="1"/>
  <c r="WG42" i="4"/>
  <c r="XC132" i="4"/>
  <c r="R77" i="1" s="1"/>
  <c r="XU95" i="4"/>
  <c r="XU112" i="4" s="1"/>
  <c r="XU129" i="4" s="1"/>
  <c r="YA95" i="4"/>
  <c r="YA146" i="4" s="1"/>
  <c r="YZ41" i="4"/>
  <c r="YZ110" i="4"/>
  <c r="ADA62" i="4"/>
  <c r="AEJ164" i="4"/>
  <c r="AEJ166" i="4" s="1"/>
  <c r="AEF5" i="4"/>
  <c r="AEJ107" i="4"/>
  <c r="AFE93" i="4"/>
  <c r="AFE96" i="4"/>
  <c r="AFY28" i="4"/>
  <c r="G40" i="1" s="1"/>
  <c r="AGD12" i="4"/>
  <c r="AGD15" i="4" s="1"/>
  <c r="ABP167" i="4"/>
  <c r="ADK10" i="4"/>
  <c r="ADK12" i="4" s="1"/>
  <c r="AEE132" i="4"/>
  <c r="ADY166" i="4" s="1"/>
  <c r="XX133" i="4"/>
  <c r="XR167" i="4" s="1"/>
  <c r="TJ94" i="4"/>
  <c r="TJ111" i="4" s="1"/>
  <c r="TJ128" i="4" s="1"/>
  <c r="TI111" i="4"/>
  <c r="TT94" i="4"/>
  <c r="ZV113" i="4"/>
  <c r="ZW113" i="4" s="1"/>
  <c r="ZL130" i="4"/>
  <c r="ZV130" i="4" s="1"/>
  <c r="ZW130" i="4" s="1"/>
  <c r="UL98" i="4"/>
  <c r="AEH94" i="4"/>
  <c r="YE95" i="4"/>
  <c r="YE98" i="4" s="1"/>
  <c r="YE101" i="4" s="1"/>
  <c r="XZ146" i="4"/>
  <c r="XZ163" i="4" s="1"/>
  <c r="YC163" i="4" s="1"/>
  <c r="YE57" i="4"/>
  <c r="AAQ141" i="4"/>
  <c r="AAQ158" i="4" s="1"/>
  <c r="AAT158" i="4" s="1"/>
  <c r="AAS81" i="4"/>
  <c r="ABS142" i="4"/>
  <c r="ACE164" i="4"/>
  <c r="AFE25" i="4"/>
  <c r="AFQ43" i="4"/>
  <c r="AGA43" i="4" s="1"/>
  <c r="ADX166" i="4"/>
  <c r="XT144" i="4"/>
  <c r="YE144" i="4" s="1"/>
  <c r="YA110" i="4"/>
  <c r="XU144" i="4" s="1"/>
  <c r="AFE95" i="4"/>
  <c r="TP41" i="4"/>
  <c r="TJ75" i="4" s="1"/>
  <c r="TI75" i="4"/>
  <c r="TT75" i="4" s="1"/>
  <c r="QR4" i="4"/>
  <c r="TM148" i="4"/>
  <c r="TM165" i="4" s="1"/>
  <c r="YX91" i="4"/>
  <c r="YX142" i="4" s="1"/>
  <c r="ZR148" i="4"/>
  <c r="ZR165" i="4" s="1"/>
  <c r="ABQ91" i="4"/>
  <c r="XZ29" i="4"/>
  <c r="YA29" i="4" s="1"/>
  <c r="XU63" i="4" s="1"/>
  <c r="AAV164" i="4"/>
  <c r="AAV166" i="4" s="1"/>
  <c r="ZW41" i="4"/>
  <c r="ZV81" i="4"/>
  <c r="SM95" i="4"/>
  <c r="SM112" i="4" s="1"/>
  <c r="SM129" i="4" s="1"/>
  <c r="SW95" i="4"/>
  <c r="SL112" i="4"/>
  <c r="ACK12" i="4"/>
  <c r="ACJ63" i="4"/>
  <c r="ACJ80" i="4" s="1"/>
  <c r="SR57" i="4"/>
  <c r="SS6" i="4"/>
  <c r="SU6" i="4"/>
  <c r="H79" i="1"/>
  <c r="TO58" i="4"/>
  <c r="TP7" i="4"/>
  <c r="ABF29" i="4"/>
  <c r="ABF46" i="4" s="1"/>
  <c r="ABH12" i="4"/>
  <c r="ABI12" i="4" s="1"/>
  <c r="ABI29" i="4" s="1"/>
  <c r="ABI46" i="4" s="1"/>
  <c r="ABN131" i="4"/>
  <c r="F82" i="1" s="1"/>
  <c r="ABG165" i="4"/>
  <c r="X39" i="1"/>
  <c r="AFY114" i="4"/>
  <c r="G87" i="1" s="1"/>
  <c r="AFR148" i="4"/>
  <c r="AFX116" i="4"/>
  <c r="ABN61" i="4"/>
  <c r="ABQ61" i="4" s="1"/>
  <c r="ABO10" i="4"/>
  <c r="ABO61" i="4" s="1"/>
  <c r="XD39" i="4"/>
  <c r="WX73" i="4" s="1"/>
  <c r="AAJ28" i="4"/>
  <c r="AAJ45" i="4" s="1"/>
  <c r="YE6" i="4"/>
  <c r="XT23" i="4"/>
  <c r="XU6" i="4"/>
  <c r="XU23" i="4" s="1"/>
  <c r="XU40" i="4" s="1"/>
  <c r="ABN144" i="4"/>
  <c r="ABO93" i="4"/>
  <c r="ABO144" i="4" s="1"/>
  <c r="ABQ93" i="4"/>
  <c r="ADG47" i="4"/>
  <c r="ADA80" i="4"/>
  <c r="XT24" i="4"/>
  <c r="YE24" i="4" s="1"/>
  <c r="ACC43" i="4"/>
  <c r="ACM43" i="4" s="1"/>
  <c r="ACM26" i="4"/>
  <c r="ACN26" i="4" s="1"/>
  <c r="VA149" i="4"/>
  <c r="VG116" i="4"/>
  <c r="VA150" i="4" s="1"/>
  <c r="TR10" i="4"/>
  <c r="TP92" i="4"/>
  <c r="TP143" i="4" s="1"/>
  <c r="VC107" i="4"/>
  <c r="VC124" i="4" s="1"/>
  <c r="VN124" i="4" s="1"/>
  <c r="WH11" i="4"/>
  <c r="WF12" i="4"/>
  <c r="Q29" i="1" s="1"/>
  <c r="YE7" i="4"/>
  <c r="ACO108" i="4"/>
  <c r="AFB61" i="4"/>
  <c r="AFB78" i="4" s="1"/>
  <c r="AFE78" i="4" s="1"/>
  <c r="UG93" i="4"/>
  <c r="UG110" i="4" s="1"/>
  <c r="UG127" i="4" s="1"/>
  <c r="UF110" i="4"/>
  <c r="UQ93" i="4"/>
  <c r="AAR112" i="4"/>
  <c r="AAK146" i="4"/>
  <c r="AAV146" i="4" s="1"/>
  <c r="ABF38" i="4"/>
  <c r="ABP38" i="4" s="1"/>
  <c r="ABR38" i="4" s="1"/>
  <c r="ABP21" i="4"/>
  <c r="YB111" i="4"/>
  <c r="YC111" i="4" s="1"/>
  <c r="XR128" i="4"/>
  <c r="YB128" i="4" s="1"/>
  <c r="YC128" i="4" s="1"/>
  <c r="UL59" i="4"/>
  <c r="UM8" i="4"/>
  <c r="UO8" i="4"/>
  <c r="UF57" i="4"/>
  <c r="UQ57" i="4" s="1"/>
  <c r="UM23" i="4"/>
  <c r="UG57" i="4" s="1"/>
  <c r="AAK56" i="4"/>
  <c r="AAV56" i="4" s="1"/>
  <c r="AAR22" i="4"/>
  <c r="AAL56" i="4" s="1"/>
  <c r="XT27" i="4"/>
  <c r="YE10" i="4"/>
  <c r="YE12" i="4" s="1"/>
  <c r="YE15" i="4" s="1"/>
  <c r="XU10" i="4"/>
  <c r="XU27" i="4" s="1"/>
  <c r="XU44" i="4" s="1"/>
  <c r="ZN142" i="4"/>
  <c r="ZY142" i="4" s="1"/>
  <c r="ZU108" i="4"/>
  <c r="ZO142" i="4" s="1"/>
  <c r="TI141" i="4"/>
  <c r="TT141" i="4" s="1"/>
  <c r="TP107" i="4"/>
  <c r="SL162" i="4"/>
  <c r="SW162" i="4" s="1"/>
  <c r="SS128" i="4"/>
  <c r="SM162" i="4" s="1"/>
  <c r="AGB91" i="4"/>
  <c r="AGB97" i="4" s="1"/>
  <c r="AFZ91" i="4"/>
  <c r="AGC91" i="4" s="1"/>
  <c r="VB28" i="4"/>
  <c r="VB45" i="4" s="1"/>
  <c r="VC11" i="4"/>
  <c r="ZW90" i="4"/>
  <c r="ZT141" i="4"/>
  <c r="ZT158" i="4" s="1"/>
  <c r="ZW158" i="4" s="1"/>
  <c r="UM22" i="4"/>
  <c r="UF56" i="4"/>
  <c r="UQ56" i="4" s="1"/>
  <c r="VI132" i="4"/>
  <c r="R75" i="1" s="1"/>
  <c r="VB166" i="4"/>
  <c r="UM9" i="4"/>
  <c r="UL60" i="4"/>
  <c r="UL77" i="4" s="1"/>
  <c r="UO77" i="4" s="1"/>
  <c r="AET41" i="4"/>
  <c r="AFD41" i="4" s="1"/>
  <c r="AFE41" i="4" s="1"/>
  <c r="AFD24" i="4"/>
  <c r="AFE24" i="4" s="1"/>
  <c r="ACC149" i="4"/>
  <c r="ACK115" i="4"/>
  <c r="S83" i="1" s="1"/>
  <c r="YW61" i="4"/>
  <c r="YW78" i="4" s="1"/>
  <c r="YZ78" i="4" s="1"/>
  <c r="YZ10" i="4"/>
  <c r="VG149" i="4"/>
  <c r="VG166" i="4" s="1"/>
  <c r="P75" i="1"/>
  <c r="VG99" i="4"/>
  <c r="ABN46" i="4"/>
  <c r="R35" i="1" s="1"/>
  <c r="ABG80" i="4"/>
  <c r="ABO44" i="4"/>
  <c r="ABI78" i="4" s="1"/>
  <c r="ABH78" i="4"/>
  <c r="ABS78" i="4" s="1"/>
  <c r="AAT5" i="4"/>
  <c r="AAQ56" i="4"/>
  <c r="ADJ11" i="4"/>
  <c r="ADK4" i="4"/>
  <c r="XE25" i="4"/>
  <c r="XF25" i="4" s="1"/>
  <c r="WU42" i="4"/>
  <c r="XE42" i="4" s="1"/>
  <c r="XF42" i="4" s="1"/>
  <c r="SU97" i="4"/>
  <c r="TO143" i="4"/>
  <c r="TO160" i="4" s="1"/>
  <c r="TR160" i="4" s="1"/>
  <c r="VD90" i="4"/>
  <c r="VD107" i="4" s="1"/>
  <c r="VD124" i="4" s="1"/>
  <c r="VI115" i="4"/>
  <c r="S75" i="1" s="1"/>
  <c r="WG129" i="4"/>
  <c r="VZ108" i="4"/>
  <c r="VZ125" i="4" s="1"/>
  <c r="WK125" i="4" s="1"/>
  <c r="XC28" i="4"/>
  <c r="G30" i="1" s="1"/>
  <c r="AAR107" i="4"/>
  <c r="ACK45" i="4"/>
  <c r="F36" i="1" s="1"/>
  <c r="ADG116" i="4"/>
  <c r="ADA150" i="4" s="1"/>
  <c r="ADK96" i="4"/>
  <c r="ADK98" i="4" s="1"/>
  <c r="ADJ98" i="4"/>
  <c r="AFY142" i="4"/>
  <c r="AAR94" i="4"/>
  <c r="AAQ145" i="4"/>
  <c r="AAT94" i="4"/>
  <c r="WW145" i="4"/>
  <c r="XH145" i="4" s="1"/>
  <c r="XD111" i="4"/>
  <c r="YW55" i="4"/>
  <c r="YW72" i="4" s="1"/>
  <c r="YZ72" i="4" s="1"/>
  <c r="YX4" i="4"/>
  <c r="UD39" i="4"/>
  <c r="UN39" i="4" s="1"/>
  <c r="UO39" i="4" s="1"/>
  <c r="UN22" i="4"/>
  <c r="UO22" i="4" s="1"/>
  <c r="ADY78" i="4"/>
  <c r="AEJ78" i="4" s="1"/>
  <c r="AEF44" i="4"/>
  <c r="ABF28" i="4"/>
  <c r="ABF45" i="4" s="1"/>
  <c r="ABF13" i="4"/>
  <c r="ABF30" i="4" s="1"/>
  <c r="ABF47" i="4" s="1"/>
  <c r="YC94" i="4"/>
  <c r="YB97" i="4"/>
  <c r="YB99" i="4" s="1"/>
  <c r="ACC29" i="4"/>
  <c r="ACC46" i="4" s="1"/>
  <c r="ACE12" i="4"/>
  <c r="ACE29" i="4" s="1"/>
  <c r="UN80" i="4"/>
  <c r="UN81" i="4" s="1"/>
  <c r="ABH74" i="4"/>
  <c r="ABS74" i="4" s="1"/>
  <c r="ABO40" i="4"/>
  <c r="XE12" i="4"/>
  <c r="XF9" i="4"/>
  <c r="XF12" i="4" s="1"/>
  <c r="YC126" i="4"/>
  <c r="XT160" i="4"/>
  <c r="YE160" i="4" s="1"/>
  <c r="YA126" i="4"/>
  <c r="YD126" i="4" s="1"/>
  <c r="AED13" i="4"/>
  <c r="AED64" i="4" s="1"/>
  <c r="AED81" i="4" s="1"/>
  <c r="AED62" i="4"/>
  <c r="AED79" i="4" s="1"/>
  <c r="ADA29" i="4"/>
  <c r="ADA46" i="4" s="1"/>
  <c r="ADB12" i="4"/>
  <c r="ADC12" i="4" s="1"/>
  <c r="ADC29" i="4" s="1"/>
  <c r="ADC46" i="4" s="1"/>
  <c r="D79" i="1"/>
  <c r="YW97" i="4"/>
  <c r="E79" i="1" s="1"/>
  <c r="VZ61" i="4"/>
  <c r="WK61" i="4" s="1"/>
  <c r="WG27" i="4"/>
  <c r="WA61" i="4" s="1"/>
  <c r="AFS129" i="4"/>
  <c r="AGD129" i="4" s="1"/>
  <c r="AGD112" i="4"/>
  <c r="ADK5" i="4"/>
  <c r="ADI5" i="4"/>
  <c r="ADI56" i="4" s="1"/>
  <c r="ADH56" i="4"/>
  <c r="ADH73" i="4" s="1"/>
  <c r="ADK73" i="4" s="1"/>
  <c r="XR79" i="4"/>
  <c r="XX47" i="4"/>
  <c r="XR81" i="4" s="1"/>
  <c r="ABP111" i="4"/>
  <c r="ABQ111" i="4" s="1"/>
  <c r="ABF128" i="4"/>
  <c r="ABP128" i="4" s="1"/>
  <c r="ABQ128" i="4" s="1"/>
  <c r="XU75" i="4"/>
  <c r="ABH77" i="4"/>
  <c r="ABS77" i="4" s="1"/>
  <c r="ABO43" i="4"/>
  <c r="ABR43" i="4" s="1"/>
  <c r="D34" i="1"/>
  <c r="AAQ11" i="4"/>
  <c r="AAO13" i="4"/>
  <c r="TI74" i="4"/>
  <c r="TT74" i="4" s="1"/>
  <c r="TP40" i="4"/>
  <c r="ACL38" i="4"/>
  <c r="ACE72" i="4"/>
  <c r="ACP72" i="4" s="1"/>
  <c r="ACN38" i="4"/>
  <c r="AEG148" i="4"/>
  <c r="AEG150" i="4" s="1"/>
  <c r="AFB59" i="4"/>
  <c r="AFC8" i="4"/>
  <c r="VD92" i="4"/>
  <c r="VD109" i="4" s="1"/>
  <c r="VD126" i="4" s="1"/>
  <c r="VC109" i="4"/>
  <c r="VN92" i="4"/>
  <c r="ADW39" i="4"/>
  <c r="AEG39" i="4" s="1"/>
  <c r="AEI39" i="4" s="1"/>
  <c r="AEG22" i="4"/>
  <c r="AEH22" i="4" s="1"/>
  <c r="AGB42" i="4"/>
  <c r="AFS76" i="4"/>
  <c r="AGD76" i="4" s="1"/>
  <c r="UJ47" i="4"/>
  <c r="UD81" i="4" s="1"/>
  <c r="UL45" i="4"/>
  <c r="F27" i="1" s="1"/>
  <c r="UD79" i="4"/>
  <c r="XS28" i="4"/>
  <c r="XS45" i="4" s="1"/>
  <c r="XT11" i="4"/>
  <c r="AFS113" i="4"/>
  <c r="AGD96" i="4"/>
  <c r="AGD98" i="4" s="1"/>
  <c r="AGD101" i="4" s="1"/>
  <c r="AFT96" i="4"/>
  <c r="AFT113" i="4" s="1"/>
  <c r="AFT130" i="4" s="1"/>
  <c r="ACM107" i="4"/>
  <c r="ACC124" i="4"/>
  <c r="ACM124" i="4" s="1"/>
  <c r="TO147" i="4"/>
  <c r="TR147" i="4" s="1"/>
  <c r="TP96" i="4"/>
  <c r="TS96" i="4" s="1"/>
  <c r="AFQ41" i="4"/>
  <c r="AGA41" i="4" s="1"/>
  <c r="AGB41" i="4" s="1"/>
  <c r="AGA24" i="4"/>
  <c r="AGB24" i="4" s="1"/>
  <c r="AEV164" i="4"/>
  <c r="AFG164" i="4" s="1"/>
  <c r="AFZ130" i="4"/>
  <c r="AFT164" i="4" s="1"/>
  <c r="AFS164" i="4"/>
  <c r="AGD164" i="4" s="1"/>
  <c r="AAJ13" i="4"/>
  <c r="AAJ30" i="4" s="1"/>
  <c r="AAJ47" i="4" s="1"/>
  <c r="ADF63" i="4"/>
  <c r="ADF80" i="4" s="1"/>
  <c r="P37" i="1"/>
  <c r="ADF13" i="4"/>
  <c r="AFS144" i="4"/>
  <c r="AGD144" i="4" s="1"/>
  <c r="AFZ110" i="4"/>
  <c r="WA91" i="4"/>
  <c r="WA108" i="4" s="1"/>
  <c r="WA125" i="4" s="1"/>
  <c r="ADY59" i="4"/>
  <c r="AEJ59" i="4" s="1"/>
  <c r="AFQ115" i="4"/>
  <c r="AFQ132" i="4" s="1"/>
  <c r="AFS98" i="4"/>
  <c r="SJ115" i="4"/>
  <c r="SJ132" i="4" s="1"/>
  <c r="SJ99" i="4"/>
  <c r="SJ116" i="4" s="1"/>
  <c r="SJ133" i="4" s="1"/>
  <c r="ACL42" i="4"/>
  <c r="ACN42" i="4"/>
  <c r="AFS72" i="4"/>
  <c r="AGD72" i="4" s="1"/>
  <c r="AFZ38" i="4"/>
  <c r="ADX99" i="4"/>
  <c r="ADX116" i="4" s="1"/>
  <c r="ADX133" i="4" s="1"/>
  <c r="ADY97" i="4"/>
  <c r="ADY114" i="4" s="1"/>
  <c r="ADY131" i="4" s="1"/>
  <c r="SQ133" i="4"/>
  <c r="SK167" i="4" s="1"/>
  <c r="TN116" i="4"/>
  <c r="TH150" i="4" s="1"/>
  <c r="T73" i="1"/>
  <c r="X73" i="1"/>
  <c r="UO27" i="4"/>
  <c r="T75" i="1"/>
  <c r="X75" i="1"/>
  <c r="YC96" i="4"/>
  <c r="YC98" i="4" s="1"/>
  <c r="XZ101" i="4" s="1"/>
  <c r="U78" i="1" s="1"/>
  <c r="YO80" i="4"/>
  <c r="YU47" i="4"/>
  <c r="YO81" i="4" s="1"/>
  <c r="YU150" i="4"/>
  <c r="YU167" i="4" s="1"/>
  <c r="D173" i="1"/>
  <c r="ZL13" i="4"/>
  <c r="ACP93" i="4"/>
  <c r="AFX148" i="4"/>
  <c r="AFZ95" i="4"/>
  <c r="AGC95" i="4" s="1"/>
  <c r="TI73" i="4"/>
  <c r="TT73" i="4" s="1"/>
  <c r="TP39" i="4"/>
  <c r="YW29" i="4"/>
  <c r="YP63" i="4"/>
  <c r="WW161" i="4"/>
  <c r="XH161" i="4" s="1"/>
  <c r="XD127" i="4"/>
  <c r="AAR124" i="4"/>
  <c r="AAK158" i="4"/>
  <c r="AAV158" i="4" s="1"/>
  <c r="ZL42" i="4"/>
  <c r="ZV42" i="4" s="1"/>
  <c r="ZW42" i="4" s="1"/>
  <c r="ZV25" i="4"/>
  <c r="ZW25" i="4" s="1"/>
  <c r="AFS60" i="4"/>
  <c r="AGD60" i="4" s="1"/>
  <c r="AFZ26" i="4"/>
  <c r="AAK24" i="4"/>
  <c r="AAV7" i="4"/>
  <c r="AAL7" i="4"/>
  <c r="AAL24" i="4" s="1"/>
  <c r="AAL41" i="4" s="1"/>
  <c r="AAK161" i="4"/>
  <c r="AAV161" i="4" s="1"/>
  <c r="AAR127" i="4"/>
  <c r="AAL161" i="4" s="1"/>
  <c r="AEG26" i="4"/>
  <c r="ADW43" i="4"/>
  <c r="AEG43" i="4" s="1"/>
  <c r="TI27" i="4"/>
  <c r="TJ10" i="4"/>
  <c r="TJ27" i="4" s="1"/>
  <c r="TJ44" i="4" s="1"/>
  <c r="TT10" i="4"/>
  <c r="TT12" i="4" s="1"/>
  <c r="ZT29" i="4"/>
  <c r="ZM63" i="4"/>
  <c r="SK29" i="4"/>
  <c r="SK46" i="4" s="1"/>
  <c r="SL12" i="4"/>
  <c r="WG94" i="4"/>
  <c r="WF145" i="4"/>
  <c r="WI94" i="4"/>
  <c r="ZV11" i="4"/>
  <c r="XB133" i="4"/>
  <c r="XC131" i="4"/>
  <c r="F77" i="1" s="1"/>
  <c r="WV165" i="4"/>
  <c r="YZ93" i="4"/>
  <c r="UD63" i="4"/>
  <c r="UJ30" i="4"/>
  <c r="UD64" i="4" s="1"/>
  <c r="SM7" i="4"/>
  <c r="SM24" i="4" s="1"/>
  <c r="SM41" i="4" s="1"/>
  <c r="SL24" i="4"/>
  <c r="SW7" i="4"/>
  <c r="AAI126" i="4"/>
  <c r="AAS126" i="4" s="1"/>
  <c r="AAT126" i="4" s="1"/>
  <c r="AAS109" i="4"/>
  <c r="AAT109" i="4" s="1"/>
  <c r="UO129" i="4"/>
  <c r="UM129" i="4"/>
  <c r="UP129" i="4" s="1"/>
  <c r="ABP62" i="4"/>
  <c r="ABP64" i="4" s="1"/>
  <c r="WU129" i="4"/>
  <c r="XE129" i="4" s="1"/>
  <c r="XF129" i="4" s="1"/>
  <c r="XE112" i="4"/>
  <c r="XF112" i="4" s="1"/>
  <c r="ZM28" i="4"/>
  <c r="ZM45" i="4" s="1"/>
  <c r="ZM13" i="4"/>
  <c r="AET28" i="4"/>
  <c r="AET45" i="4" s="1"/>
  <c r="AET13" i="4"/>
  <c r="AET30" i="4" s="1"/>
  <c r="AET47" i="4" s="1"/>
  <c r="WH12" i="4"/>
  <c r="WI9" i="4"/>
  <c r="WI12" i="4" s="1"/>
  <c r="AAQ60" i="4"/>
  <c r="AAR9" i="4"/>
  <c r="AAR60" i="4" s="1"/>
  <c r="XZ61" i="4"/>
  <c r="YA10" i="4"/>
  <c r="YC10" i="4"/>
  <c r="YC12" i="4" s="1"/>
  <c r="XZ15" i="4" s="1"/>
  <c r="U31" i="1" s="1"/>
  <c r="ADB144" i="4"/>
  <c r="ADM144" i="4" s="1"/>
  <c r="ADI110" i="4"/>
  <c r="ADL110" i="4" s="1"/>
  <c r="XS13" i="4"/>
  <c r="XS30" i="4" s="1"/>
  <c r="XS47" i="4" s="1"/>
  <c r="AAL95" i="4"/>
  <c r="AAL112" i="4" s="1"/>
  <c r="AAL129" i="4" s="1"/>
  <c r="AAK112" i="4"/>
  <c r="AAK129" i="4" s="1"/>
  <c r="AAV129" i="4" s="1"/>
  <c r="ACK46" i="4"/>
  <c r="R36" i="1" s="1"/>
  <c r="ACJ47" i="4"/>
  <c r="ACD81" i="4" s="1"/>
  <c r="YX9" i="4"/>
  <c r="YX60" i="4" s="1"/>
  <c r="YZ9" i="4"/>
  <c r="ZY10" i="4"/>
  <c r="ZN27" i="4"/>
  <c r="ZO10" i="4"/>
  <c r="ZO27" i="4" s="1"/>
  <c r="ZO44" i="4" s="1"/>
  <c r="ABP107" i="4"/>
  <c r="ABQ107" i="4" s="1"/>
  <c r="ABF124" i="4"/>
  <c r="ABP124" i="4" s="1"/>
  <c r="AEC30" i="4"/>
  <c r="ADW64" i="4" s="1"/>
  <c r="ADW62" i="4"/>
  <c r="YA39" i="4"/>
  <c r="XT73" i="4"/>
  <c r="YE73" i="4" s="1"/>
  <c r="YC39" i="4"/>
  <c r="AGA111" i="4"/>
  <c r="AGB111" i="4" s="1"/>
  <c r="AFQ128" i="4"/>
  <c r="AGA128" i="4" s="1"/>
  <c r="AGB128" i="4" s="1"/>
  <c r="WX9" i="4"/>
  <c r="WX26" i="4" s="1"/>
  <c r="WX43" i="4" s="1"/>
  <c r="WW26" i="4"/>
  <c r="XH9" i="4"/>
  <c r="XH12" i="4" s="1"/>
  <c r="ACD28" i="4"/>
  <c r="ACD45" i="4" s="1"/>
  <c r="ACE11" i="4"/>
  <c r="AFC7" i="4"/>
  <c r="AFB58" i="4"/>
  <c r="XZ98" i="4"/>
  <c r="XY149" i="4"/>
  <c r="XY166" i="4" s="1"/>
  <c r="ADW63" i="4"/>
  <c r="AEE29" i="4"/>
  <c r="UF141" i="4"/>
  <c r="UQ141" i="4" s="1"/>
  <c r="VK150" i="4"/>
  <c r="VA130" i="4"/>
  <c r="VK130" i="4" s="1"/>
  <c r="VK113" i="4"/>
  <c r="XZ115" i="4"/>
  <c r="XS149" i="4"/>
  <c r="XY116" i="4"/>
  <c r="XS150" i="4" s="1"/>
  <c r="XT78" i="4"/>
  <c r="YE78" i="4" s="1"/>
  <c r="YA44" i="4"/>
  <c r="XU78" i="4" s="1"/>
  <c r="ACI149" i="4"/>
  <c r="ACI166" i="4" s="1"/>
  <c r="P83" i="1"/>
  <c r="WF59" i="4"/>
  <c r="WG8" i="4"/>
  <c r="AFS160" i="4"/>
  <c r="AGD160" i="4" s="1"/>
  <c r="AFZ126" i="4"/>
  <c r="TO115" i="4"/>
  <c r="S73" i="1" s="1"/>
  <c r="WK93" i="4"/>
  <c r="WE99" i="4"/>
  <c r="WF99" i="4" s="1"/>
  <c r="E170" i="1" s="1"/>
  <c r="XX150" i="4"/>
  <c r="XX167" i="4" s="1"/>
  <c r="D172" i="1"/>
  <c r="YU64" i="4"/>
  <c r="YU81" i="4" s="1"/>
  <c r="D126" i="1"/>
  <c r="AAT22" i="4"/>
  <c r="AAR130" i="4"/>
  <c r="ABL148" i="4"/>
  <c r="ABL165" i="4" s="1"/>
  <c r="ABL116" i="4"/>
  <c r="ABF150" i="4" s="1"/>
  <c r="ACE110" i="4"/>
  <c r="ACE127" i="4" s="1"/>
  <c r="ACP127" i="4" s="1"/>
  <c r="ADF149" i="4"/>
  <c r="ADF166" i="4" s="1"/>
  <c r="P84" i="1"/>
  <c r="AEF22" i="4"/>
  <c r="AFQ99" i="4"/>
  <c r="AFQ116" i="4" s="1"/>
  <c r="AFQ133" i="4" s="1"/>
  <c r="AGB95" i="4"/>
  <c r="TI61" i="4"/>
  <c r="TT61" i="4" s="1"/>
  <c r="TP27" i="4"/>
  <c r="SJ126" i="4"/>
  <c r="ST126" i="4" s="1"/>
  <c r="SU126" i="4" s="1"/>
  <c r="ST109" i="4"/>
  <c r="SU109" i="4" s="1"/>
  <c r="ABG114" i="4"/>
  <c r="ABG131" i="4" s="1"/>
  <c r="ABH97" i="4"/>
  <c r="ABG99" i="4"/>
  <c r="ADW115" i="4"/>
  <c r="ADW132" i="4" s="1"/>
  <c r="ADY98" i="4"/>
  <c r="ADW99" i="4"/>
  <c r="ADW116" i="4" s="1"/>
  <c r="ADW133" i="4" s="1"/>
  <c r="UM112" i="4"/>
  <c r="UF146" i="4"/>
  <c r="UQ146" i="4" s="1"/>
  <c r="UQ149" i="4" s="1"/>
  <c r="UT152" i="4" s="1"/>
  <c r="UU152" i="4" s="1"/>
  <c r="WW143" i="4"/>
  <c r="XH143" i="4" s="1"/>
  <c r="XD109" i="4"/>
  <c r="XF109" i="4"/>
  <c r="YE94" i="4"/>
  <c r="XU94" i="4"/>
  <c r="XU111" i="4" s="1"/>
  <c r="XU128" i="4" s="1"/>
  <c r="XT111" i="4"/>
  <c r="TI58" i="4"/>
  <c r="TT58" i="4" s="1"/>
  <c r="TP24" i="4"/>
  <c r="SS9" i="4"/>
  <c r="SR60" i="4"/>
  <c r="AFS110" i="4"/>
  <c r="AGD93" i="4"/>
  <c r="AFT93" i="4"/>
  <c r="AFT110" i="4" s="1"/>
  <c r="AFT127" i="4" s="1"/>
  <c r="UD127" i="4"/>
  <c r="UN127" i="4" s="1"/>
  <c r="UN110" i="4"/>
  <c r="UO110" i="4" s="1"/>
  <c r="ACZ149" i="4"/>
  <c r="ADH115" i="4"/>
  <c r="S84" i="1" s="1"/>
  <c r="WW160" i="4"/>
  <c r="XH160" i="4" s="1"/>
  <c r="XD126" i="4"/>
  <c r="WW59" i="4"/>
  <c r="XH59" i="4" s="1"/>
  <c r="XD25" i="4"/>
  <c r="WX59" i="4" s="1"/>
  <c r="YU149" i="4"/>
  <c r="YU166" i="4" s="1"/>
  <c r="P79" i="1"/>
  <c r="YW98" i="4"/>
  <c r="Q79" i="1" s="1"/>
  <c r="XD124" i="4"/>
  <c r="WW158" i="4"/>
  <c r="XH158" i="4" s="1"/>
  <c r="ACC128" i="4"/>
  <c r="ACM128" i="4" s="1"/>
  <c r="ACN128" i="4" s="1"/>
  <c r="ACM111" i="4"/>
  <c r="ACN111" i="4" s="1"/>
  <c r="ADW124" i="4"/>
  <c r="AEG124" i="4" s="1"/>
  <c r="AEG107" i="4"/>
  <c r="AEH107" i="4" s="1"/>
  <c r="YQ110" i="4"/>
  <c r="YQ127" i="4" s="1"/>
  <c r="ZB127" i="4" s="1"/>
  <c r="ZB93" i="4"/>
  <c r="VB13" i="4"/>
  <c r="VB30" i="4" s="1"/>
  <c r="VB47" i="4" s="1"/>
  <c r="ZY107" i="4"/>
  <c r="ZN124" i="4"/>
  <c r="ZY124" i="4" s="1"/>
  <c r="XY148" i="4"/>
  <c r="XY165" i="4" s="1"/>
  <c r="XZ97" i="4"/>
  <c r="XY99" i="4"/>
  <c r="XY150" i="4" s="1"/>
  <c r="XY167" i="4" s="1"/>
  <c r="AFE39" i="4"/>
  <c r="ZN22" i="4"/>
  <c r="ZY5" i="4"/>
  <c r="ZO5" i="4"/>
  <c r="ZO22" i="4" s="1"/>
  <c r="ZO39" i="4" s="1"/>
  <c r="VY99" i="4"/>
  <c r="VY116" i="4" s="1"/>
  <c r="VY133" i="4" s="1"/>
  <c r="VY114" i="4"/>
  <c r="VY131" i="4" s="1"/>
  <c r="VZ97" i="4"/>
  <c r="VZ114" i="4" s="1"/>
  <c r="VZ131" i="4" s="1"/>
  <c r="ADK93" i="4"/>
  <c r="ADI93" i="4"/>
  <c r="AFX80" i="4"/>
  <c r="TQ107" i="4"/>
  <c r="TR107" i="4" s="1"/>
  <c r="TG124" i="4"/>
  <c r="TQ124" i="4" s="1"/>
  <c r="ACJ13" i="4"/>
  <c r="ACJ62" i="4"/>
  <c r="ACJ79" i="4" s="1"/>
  <c r="ACK11" i="4"/>
  <c r="UF113" i="4"/>
  <c r="UG96" i="4"/>
  <c r="UG113" i="4" s="1"/>
  <c r="UG130" i="4" s="1"/>
  <c r="UQ96" i="4"/>
  <c r="VX149" i="4"/>
  <c r="WF115" i="4"/>
  <c r="S76" i="1" s="1"/>
  <c r="XT76" i="4"/>
  <c r="YE76" i="4" s="1"/>
  <c r="YA42" i="4"/>
  <c r="AFQ39" i="4"/>
  <c r="AGA39" i="4" s="1"/>
  <c r="AGB39" i="4" s="1"/>
  <c r="AGA22" i="4"/>
  <c r="ACE77" i="4"/>
  <c r="ACP77" i="4" s="1"/>
  <c r="ACL43" i="4"/>
  <c r="ACK55" i="4"/>
  <c r="ACL4" i="4"/>
  <c r="ACN4" i="4"/>
  <c r="SL59" i="4"/>
  <c r="SW59" i="4" s="1"/>
  <c r="SS25" i="4"/>
  <c r="ADY58" i="4"/>
  <c r="AEJ58" i="4" s="1"/>
  <c r="AAK58" i="4"/>
  <c r="AAV58" i="4" s="1"/>
  <c r="AAR24" i="4"/>
  <c r="AAL58" i="4" s="1"/>
  <c r="ACE57" i="4"/>
  <c r="ACP57" i="4" s="1"/>
  <c r="ACL23" i="4"/>
  <c r="ACL113" i="4"/>
  <c r="ACF147" i="4" s="1"/>
  <c r="AGD111" i="4"/>
  <c r="AFS128" i="4"/>
  <c r="AGD128" i="4" s="1"/>
  <c r="ZN12" i="4"/>
  <c r="ZM29" i="4"/>
  <c r="ZM46" i="4" s="1"/>
  <c r="WE13" i="4"/>
  <c r="ZS148" i="4"/>
  <c r="ZS165" i="4" s="1"/>
  <c r="ZS99" i="4"/>
  <c r="ZT97" i="4"/>
  <c r="E80" i="1" s="1"/>
  <c r="XC59" i="4"/>
  <c r="XC76" i="4" s="1"/>
  <c r="XF76" i="4" s="1"/>
  <c r="XD8" i="4"/>
  <c r="XD59" i="4" s="1"/>
  <c r="ADX28" i="4"/>
  <c r="ADX45" i="4" s="1"/>
  <c r="ADX13" i="4"/>
  <c r="ADX30" i="4" s="1"/>
  <c r="ADX47" i="4" s="1"/>
  <c r="TR96" i="4"/>
  <c r="TM47" i="4"/>
  <c r="TG81" i="4" s="1"/>
  <c r="WA93" i="4"/>
  <c r="WA110" i="4" s="1"/>
  <c r="WA127" i="4" s="1"/>
  <c r="VX165" i="4"/>
  <c r="XZ147" i="4"/>
  <c r="XZ164" i="4" s="1"/>
  <c r="YC164" i="4" s="1"/>
  <c r="ACP164" i="4"/>
  <c r="ACP166" i="4" s="1"/>
  <c r="ADK24" i="4"/>
  <c r="ADX114" i="4"/>
  <c r="ADX131" i="4" s="1"/>
  <c r="ABH57" i="4"/>
  <c r="ABS57" i="4" s="1"/>
  <c r="ABO23" i="4"/>
  <c r="XY63" i="4"/>
  <c r="XY80" i="4" s="1"/>
  <c r="XZ12" i="4"/>
  <c r="XT142" i="4"/>
  <c r="YE142" i="4" s="1"/>
  <c r="YA108" i="4"/>
  <c r="AFZ124" i="4"/>
  <c r="AFS158" i="4"/>
  <c r="AGD158" i="4" s="1"/>
  <c r="UE149" i="4"/>
  <c r="UL115" i="4"/>
  <c r="S74" i="1" s="1"/>
  <c r="UK116" i="4"/>
  <c r="UE150" i="4" s="1"/>
  <c r="TG39" i="4"/>
  <c r="TQ39" i="4" s="1"/>
  <c r="TQ22" i="4"/>
  <c r="VY28" i="4"/>
  <c r="VY45" i="4" s="1"/>
  <c r="VZ11" i="4"/>
  <c r="ZS63" i="4"/>
  <c r="ZS80" i="4" s="1"/>
  <c r="ZT12" i="4"/>
  <c r="UN97" i="4"/>
  <c r="UN99" i="4" s="1"/>
  <c r="UO93" i="4"/>
  <c r="ABN55" i="4"/>
  <c r="ABO4" i="4"/>
  <c r="ABQ4" i="4"/>
  <c r="SJ39" i="4"/>
  <c r="ST39" i="4" s="1"/>
  <c r="ST22" i="4"/>
  <c r="TR95" i="4"/>
  <c r="TO146" i="4"/>
  <c r="TO163" i="4" s="1"/>
  <c r="TR163" i="4" s="1"/>
  <c r="AAO63" i="4"/>
  <c r="AAO80" i="4" s="1"/>
  <c r="P34" i="1"/>
  <c r="VL95" i="4"/>
  <c r="VJ95" i="4"/>
  <c r="ZR158" i="4"/>
  <c r="ZY158" i="4" s="1"/>
  <c r="ZY141" i="4"/>
  <c r="WJ126" i="4"/>
  <c r="WA160" i="4"/>
  <c r="ZV110" i="4"/>
  <c r="ZW110" i="4" s="1"/>
  <c r="ZL127" i="4"/>
  <c r="ZV127" i="4" s="1"/>
  <c r="ZW127" i="4" s="1"/>
  <c r="VC160" i="4"/>
  <c r="VN160" i="4" s="1"/>
  <c r="VJ126" i="4"/>
  <c r="WF131" i="4"/>
  <c r="F76" i="1" s="1"/>
  <c r="ABO130" i="4"/>
  <c r="ABH164" i="4"/>
  <c r="ABS164" i="4" s="1"/>
  <c r="ZW4" i="4"/>
  <c r="YU63" i="4"/>
  <c r="YU80" i="4" s="1"/>
  <c r="P32" i="1"/>
  <c r="TI144" i="4"/>
  <c r="TT144" i="4" s="1"/>
  <c r="TP110" i="4"/>
  <c r="AFS141" i="4"/>
  <c r="AGD141" i="4" s="1"/>
  <c r="AFZ107" i="4"/>
  <c r="ABO21" i="4"/>
  <c r="ABI55" i="4" s="1"/>
  <c r="ABH55" i="4"/>
  <c r="ABS55" i="4" s="1"/>
  <c r="UL58" i="4"/>
  <c r="UM7" i="4"/>
  <c r="UO7" i="4"/>
  <c r="YQ109" i="4"/>
  <c r="YQ126" i="4" s="1"/>
  <c r="ZB126" i="4" s="1"/>
  <c r="ZB92" i="4"/>
  <c r="D30" i="1"/>
  <c r="XA62" i="4"/>
  <c r="XA79" i="4" s="1"/>
  <c r="XA13" i="4"/>
  <c r="ACC166" i="4"/>
  <c r="ACI133" i="4"/>
  <c r="ACC167" i="4" s="1"/>
  <c r="AAR25" i="4"/>
  <c r="AAK59" i="4"/>
  <c r="AAV59" i="4" s="1"/>
  <c r="VX42" i="4"/>
  <c r="WH42" i="4" s="1"/>
  <c r="WI42" i="4" s="1"/>
  <c r="WH25" i="4"/>
  <c r="ACE141" i="4"/>
  <c r="ACP141" i="4" s="1"/>
  <c r="ACL107" i="4"/>
  <c r="D82" i="1"/>
  <c r="ABL99" i="4"/>
  <c r="D72" i="1"/>
  <c r="SP148" i="4"/>
  <c r="SP165" i="4" s="1"/>
  <c r="SP99" i="4"/>
  <c r="ACP92" i="4"/>
  <c r="ACE109" i="4"/>
  <c r="ACF92" i="4"/>
  <c r="ACF109" i="4" s="1"/>
  <c r="ACF126" i="4" s="1"/>
  <c r="WE148" i="4"/>
  <c r="WE165" i="4" s="1"/>
  <c r="WF97" i="4"/>
  <c r="E76" i="1" s="1"/>
  <c r="TI57" i="4"/>
  <c r="TT57" i="4" s="1"/>
  <c r="TP23" i="4"/>
  <c r="XH55" i="4"/>
  <c r="AGB57" i="4"/>
  <c r="AFY59" i="4"/>
  <c r="AFZ8" i="4"/>
  <c r="YE90" i="4"/>
  <c r="XT107" i="4"/>
  <c r="XU90" i="4"/>
  <c r="XU107" i="4" s="1"/>
  <c r="XU124" i="4" s="1"/>
  <c r="ACL128" i="4"/>
  <c r="ACE162" i="4"/>
  <c r="ACP162" i="4" s="1"/>
  <c r="ZS30" i="4"/>
  <c r="ZM64" i="4" s="1"/>
  <c r="ZT28" i="4"/>
  <c r="G33" i="1" s="1"/>
  <c r="ZM62" i="4"/>
  <c r="UF61" i="4"/>
  <c r="UQ61" i="4" s="1"/>
  <c r="UM27" i="4"/>
  <c r="UP27" i="4" s="1"/>
  <c r="ABH43" i="4"/>
  <c r="ABS43" i="4" s="1"/>
  <c r="WW75" i="4"/>
  <c r="XH75" i="4" s="1"/>
  <c r="XD41" i="4"/>
  <c r="XF41" i="4"/>
  <c r="AFZ128" i="4"/>
  <c r="AFS162" i="4"/>
  <c r="AGD162" i="4" s="1"/>
  <c r="XE63" i="4"/>
  <c r="XE64" i="4" s="1"/>
  <c r="XF60" i="4"/>
  <c r="XZ142" i="4"/>
  <c r="XZ159" i="4" s="1"/>
  <c r="YC159" i="4" s="1"/>
  <c r="YA91" i="4"/>
  <c r="YD91" i="4" s="1"/>
  <c r="SR132" i="4"/>
  <c r="R72" i="1" s="1"/>
  <c r="TH79" i="4"/>
  <c r="WV79" i="4"/>
  <c r="ZB159" i="4"/>
  <c r="ZN78" i="4"/>
  <c r="ZY78" i="4" s="1"/>
  <c r="ZY80" i="4" s="1"/>
  <c r="L84" i="1"/>
  <c r="H84" i="1"/>
  <c r="UF143" i="4"/>
  <c r="UQ143" i="4" s="1"/>
  <c r="UM109" i="4"/>
  <c r="UG143" i="4" s="1"/>
  <c r="WF57" i="4"/>
  <c r="WG6" i="4"/>
  <c r="YB21" i="4"/>
  <c r="XR38" i="4"/>
  <c r="YB38" i="4" s="1"/>
  <c r="P25" i="1"/>
  <c r="SP63" i="4"/>
  <c r="SP80" i="4" s="1"/>
  <c r="ABN75" i="4"/>
  <c r="ABQ75" i="4" s="1"/>
  <c r="ABQ58" i="4"/>
  <c r="YA9" i="4"/>
  <c r="XZ60" i="4"/>
  <c r="AEF113" i="4"/>
  <c r="ADY147" i="4"/>
  <c r="AEJ147" i="4" s="1"/>
  <c r="TM63" i="4"/>
  <c r="TM80" i="4" s="1"/>
  <c r="P26" i="1"/>
  <c r="VX28" i="4"/>
  <c r="VX45" i="4" s="1"/>
  <c r="VX13" i="4"/>
  <c r="VX30" i="4" s="1"/>
  <c r="VX47" i="4" s="1"/>
  <c r="ABQ8" i="4"/>
  <c r="ABP11" i="4"/>
  <c r="SK115" i="4"/>
  <c r="SK132" i="4" s="1"/>
  <c r="SL98" i="4"/>
  <c r="SK99" i="4"/>
  <c r="SK116" i="4" s="1"/>
  <c r="SK133" i="4" s="1"/>
  <c r="XR125" i="4"/>
  <c r="YB125" i="4" s="1"/>
  <c r="YC125" i="4" s="1"/>
  <c r="YB108" i="4"/>
  <c r="YC108" i="4" s="1"/>
  <c r="AAI42" i="4"/>
  <c r="AAS42" i="4" s="1"/>
  <c r="AAT42" i="4" s="1"/>
  <c r="AAS25" i="4"/>
  <c r="AAT25" i="4" s="1"/>
  <c r="AAI124" i="4"/>
  <c r="AAS124" i="4" s="1"/>
  <c r="AAT124" i="4" s="1"/>
  <c r="AAS107" i="4"/>
  <c r="AAT107" i="4" s="1"/>
  <c r="TQ113" i="4"/>
  <c r="TR113" i="4" s="1"/>
  <c r="TG130" i="4"/>
  <c r="TQ130" i="4" s="1"/>
  <c r="TR130" i="4" s="1"/>
  <c r="AGD77" i="4"/>
  <c r="AEH21" i="4"/>
  <c r="ABI4" i="4"/>
  <c r="ABI21" i="4" s="1"/>
  <c r="ABI38" i="4" s="1"/>
  <c r="ABS4" i="4"/>
  <c r="AFE4" i="4"/>
  <c r="AFB55" i="4"/>
  <c r="AFB72" i="4" s="1"/>
  <c r="AFE72" i="4" s="1"/>
  <c r="ABH76" i="4"/>
  <c r="ABS76" i="4" s="1"/>
  <c r="ABO42" i="4"/>
  <c r="VC56" i="4"/>
  <c r="VN56" i="4" s="1"/>
  <c r="VN62" i="4" s="1"/>
  <c r="VJ22" i="4"/>
  <c r="VL22" i="4"/>
  <c r="ZN72" i="4"/>
  <c r="ZY72" i="4" s="1"/>
  <c r="ZU38" i="4"/>
  <c r="ZO72" i="4" s="1"/>
  <c r="YV30" i="4"/>
  <c r="YP64" i="4" s="1"/>
  <c r="YP62" i="4"/>
  <c r="AFY58" i="4"/>
  <c r="AFY75" i="4" s="1"/>
  <c r="AGB75" i="4" s="1"/>
  <c r="AFZ7" i="4"/>
  <c r="VC164" i="4"/>
  <c r="VN164" i="4" s="1"/>
  <c r="VJ130" i="4"/>
  <c r="VZ161" i="4"/>
  <c r="WK161" i="4" s="1"/>
  <c r="WG127" i="4"/>
  <c r="WA161" i="4" s="1"/>
  <c r="AEZ149" i="4"/>
  <c r="AEZ166" i="4" s="1"/>
  <c r="P86" i="1"/>
  <c r="L34" i="1"/>
  <c r="H34" i="1"/>
  <c r="ADW126" i="4"/>
  <c r="AEG126" i="4" s="1"/>
  <c r="AEH126" i="4" s="1"/>
  <c r="AEG109" i="4"/>
  <c r="AEH109" i="4" s="1"/>
  <c r="ABP97" i="4"/>
  <c r="ABQ90" i="4"/>
  <c r="WH79" i="4"/>
  <c r="WH81" i="4" s="1"/>
  <c r="AFS97" i="4"/>
  <c r="AFT97" i="4" s="1"/>
  <c r="AFT114" i="4" s="1"/>
  <c r="AFT131" i="4" s="1"/>
  <c r="AFR99" i="4"/>
  <c r="AFR116" i="4" s="1"/>
  <c r="AFR133" i="4" s="1"/>
  <c r="ACC79" i="4"/>
  <c r="ACC28" i="4"/>
  <c r="ACC45" i="4" s="1"/>
  <c r="ACC13" i="4"/>
  <c r="ACC30" i="4" s="1"/>
  <c r="ACC47" i="4" s="1"/>
  <c r="AEE28" i="4"/>
  <c r="G38" i="1" s="1"/>
  <c r="ADX62" i="4"/>
  <c r="AEJ92" i="4"/>
  <c r="ADY109" i="4"/>
  <c r="ADZ92" i="4"/>
  <c r="ADZ109" i="4" s="1"/>
  <c r="ADZ126" i="4" s="1"/>
  <c r="AFX133" i="4"/>
  <c r="AFR167" i="4" s="1"/>
  <c r="AFY132" i="4"/>
  <c r="R87" i="1" s="1"/>
  <c r="AFR166" i="4"/>
  <c r="UF160" i="4"/>
  <c r="UQ160" i="4" s="1"/>
  <c r="UM126" i="4"/>
  <c r="WA10" i="4"/>
  <c r="WA27" i="4" s="1"/>
  <c r="WA44" i="4" s="1"/>
  <c r="WK10" i="4"/>
  <c r="VZ27" i="4"/>
  <c r="WW74" i="4"/>
  <c r="XH74" i="4" s="1"/>
  <c r="XD40" i="4"/>
  <c r="XF40" i="4"/>
  <c r="AFS73" i="4"/>
  <c r="AGD73" i="4" s="1"/>
  <c r="AFZ39" i="4"/>
  <c r="SJ41" i="4"/>
  <c r="ST41" i="4" s="1"/>
  <c r="SU41" i="4" s="1"/>
  <c r="ST24" i="4"/>
  <c r="SU24" i="4" s="1"/>
  <c r="ADY21" i="4"/>
  <c r="AEJ21" i="4" s="1"/>
  <c r="AEJ4" i="4"/>
  <c r="ADZ4" i="4"/>
  <c r="ADZ21" i="4" s="1"/>
  <c r="ADZ38" i="4" s="1"/>
  <c r="ACL110" i="4"/>
  <c r="ACE144" i="4"/>
  <c r="ACP144" i="4" s="1"/>
  <c r="YB24" i="4"/>
  <c r="YC24" i="4" s="1"/>
  <c r="XR41" i="4"/>
  <c r="YB41" i="4" s="1"/>
  <c r="YC41" i="4" s="1"/>
  <c r="L33" i="1"/>
  <c r="AFX47" i="4"/>
  <c r="AFR81" i="4" s="1"/>
  <c r="AFR114" i="4"/>
  <c r="AFR131" i="4" s="1"/>
  <c r="ABS7" i="4"/>
  <c r="ABH24" i="4"/>
  <c r="ABI7" i="4"/>
  <c r="ABI24" i="4" s="1"/>
  <c r="ABI41" i="4" s="1"/>
  <c r="ZV21" i="4"/>
  <c r="ZW21" i="4" s="1"/>
  <c r="ZL38" i="4"/>
  <c r="ZV38" i="4" s="1"/>
  <c r="ZW38" i="4" s="1"/>
  <c r="ZN144" i="4"/>
  <c r="ZY144" i="4" s="1"/>
  <c r="ZU110" i="4"/>
  <c r="ADI10" i="4"/>
  <c r="ADL10" i="4" s="1"/>
  <c r="ADH61" i="4"/>
  <c r="ADH78" i="4" s="1"/>
  <c r="ADK78" i="4" s="1"/>
  <c r="AAV90" i="4"/>
  <c r="AAL90" i="4"/>
  <c r="AAL107" i="4" s="1"/>
  <c r="AAL124" i="4" s="1"/>
  <c r="AAK107" i="4"/>
  <c r="AEG24" i="4"/>
  <c r="AEH24" i="4" s="1"/>
  <c r="ADW41" i="4"/>
  <c r="AEG41" i="4" s="1"/>
  <c r="AEH41" i="4" s="1"/>
  <c r="AAS97" i="4"/>
  <c r="ST112" i="4"/>
  <c r="SU112" i="4" s="1"/>
  <c r="SR97" i="4"/>
  <c r="E72" i="1" s="1"/>
  <c r="TO45" i="4"/>
  <c r="F26" i="1" s="1"/>
  <c r="VC163" i="4"/>
  <c r="VN163" i="4" s="1"/>
  <c r="WF11" i="4"/>
  <c r="E29" i="1" s="1"/>
  <c r="AAR5" i="4"/>
  <c r="AAU5" i="4" s="1"/>
  <c r="L81" i="1"/>
  <c r="H81" i="1"/>
  <c r="ABS113" i="4"/>
  <c r="ADY73" i="4"/>
  <c r="AEJ73" i="4" s="1"/>
  <c r="AEE46" i="4"/>
  <c r="R38" i="1" s="1"/>
  <c r="AFZ42" i="4"/>
  <c r="AFT76" i="4" s="1"/>
  <c r="AFW133" i="4"/>
  <c r="AFQ167" i="4" s="1"/>
  <c r="ADY75" i="4"/>
  <c r="AEJ75" i="4" s="1"/>
  <c r="AEF41" i="4"/>
  <c r="UD130" i="4"/>
  <c r="UN130" i="4" s="1"/>
  <c r="UN113" i="4"/>
  <c r="UP113" i="4" s="1"/>
  <c r="ACK98" i="4"/>
  <c r="ACJ149" i="4"/>
  <c r="ACJ166" i="4" s="1"/>
  <c r="ACJ99" i="4"/>
  <c r="ACJ150" i="4" s="1"/>
  <c r="WW112" i="4"/>
  <c r="XH95" i="4"/>
  <c r="XH98" i="4" s="1"/>
  <c r="WX95" i="4"/>
  <c r="WX112" i="4" s="1"/>
  <c r="WX129" i="4" s="1"/>
  <c r="ZV26" i="4"/>
  <c r="ZL43" i="4"/>
  <c r="ZV43" i="4" s="1"/>
  <c r="AAO149" i="4"/>
  <c r="AAO166" i="4" s="1"/>
  <c r="P81" i="1"/>
  <c r="AAO99" i="4"/>
  <c r="AAQ98" i="4"/>
  <c r="Q81" i="1" s="1"/>
  <c r="ACN90" i="4"/>
  <c r="ACL90" i="4"/>
  <c r="ACL141" i="4" s="1"/>
  <c r="ADX148" i="4"/>
  <c r="AEE114" i="4"/>
  <c r="G85" i="1" s="1"/>
  <c r="AED116" i="4"/>
  <c r="ADX150" i="4" s="1"/>
  <c r="WV13" i="4"/>
  <c r="WW13" i="4" s="1"/>
  <c r="WW11" i="4"/>
  <c r="WX11" i="4" s="1"/>
  <c r="WX28" i="4" s="1"/>
  <c r="WX45" i="4" s="1"/>
  <c r="XT161" i="4"/>
  <c r="YE161" i="4" s="1"/>
  <c r="YA127" i="4"/>
  <c r="XU161" i="4" s="1"/>
  <c r="ABH11" i="4"/>
  <c r="ABG13" i="4"/>
  <c r="ABG28" i="4"/>
  <c r="ABG45" i="4" s="1"/>
  <c r="ST26" i="4"/>
  <c r="SJ43" i="4"/>
  <c r="ST43" i="4" s="1"/>
  <c r="D84" i="1"/>
  <c r="ADF99" i="4"/>
  <c r="ADF148" i="4"/>
  <c r="ADF165" i="4" s="1"/>
  <c r="VI98" i="4"/>
  <c r="VH149" i="4"/>
  <c r="VH166" i="4" s="1"/>
  <c r="VH99" i="4"/>
  <c r="VH150" i="4" s="1"/>
  <c r="AAS150" i="4"/>
  <c r="ADZ8" i="4"/>
  <c r="ADZ25" i="4" s="1"/>
  <c r="ADZ42" i="4" s="1"/>
  <c r="ADY25" i="4"/>
  <c r="AEJ8" i="4"/>
  <c r="AEH4" i="4"/>
  <c r="AEG11" i="4"/>
  <c r="ACI13" i="4"/>
  <c r="D36" i="1"/>
  <c r="ACI62" i="4"/>
  <c r="ACI79" i="4" s="1"/>
  <c r="ZR150" i="4"/>
  <c r="ZR167" i="4" s="1"/>
  <c r="D174" i="1"/>
  <c r="ACP98" i="4"/>
  <c r="ACS101" i="4" s="1"/>
  <c r="ACT101" i="4" s="1"/>
  <c r="ADK25" i="4"/>
  <c r="X40" i="1"/>
  <c r="T40" i="1"/>
  <c r="WW25" i="4"/>
  <c r="WX8" i="4"/>
  <c r="WX25" i="4" s="1"/>
  <c r="WX42" i="4" s="1"/>
  <c r="XH8" i="4"/>
  <c r="VK27" i="4"/>
  <c r="VL27" i="4" s="1"/>
  <c r="VA44" i="4"/>
  <c r="VK44" i="4" s="1"/>
  <c r="VK46" i="4" s="1"/>
  <c r="UD115" i="4"/>
  <c r="UD132" i="4" s="1"/>
  <c r="UF98" i="4"/>
  <c r="TT5" i="4"/>
  <c r="TJ5" i="4"/>
  <c r="TJ22" i="4" s="1"/>
  <c r="TJ39" i="4" s="1"/>
  <c r="TI22" i="4"/>
  <c r="WK8" i="4"/>
  <c r="VZ25" i="4"/>
  <c r="WA8" i="4"/>
  <c r="WA25" i="4" s="1"/>
  <c r="WA42" i="4" s="1"/>
  <c r="VZ23" i="4"/>
  <c r="WK6" i="4"/>
  <c r="WA6" i="4"/>
  <c r="WA23" i="4" s="1"/>
  <c r="WA40" i="4" s="1"/>
  <c r="UF158" i="4"/>
  <c r="UQ158" i="4" s="1"/>
  <c r="UM124" i="4"/>
  <c r="ADH12" i="4"/>
  <c r="ADG63" i="4"/>
  <c r="ADG80" i="4" s="1"/>
  <c r="WH21" i="4"/>
  <c r="VX38" i="4"/>
  <c r="WH38" i="4" s="1"/>
  <c r="WI38" i="4" s="1"/>
  <c r="UL57" i="4"/>
  <c r="UM6" i="4"/>
  <c r="UO6" i="4"/>
  <c r="ABN59" i="4"/>
  <c r="ABN76" i="4" s="1"/>
  <c r="ABQ76" i="4" s="1"/>
  <c r="ABO8" i="4"/>
  <c r="ABO59" i="4" s="1"/>
  <c r="TI108" i="4"/>
  <c r="TT91" i="4"/>
  <c r="TJ91" i="4"/>
  <c r="TJ108" i="4" s="1"/>
  <c r="TJ125" i="4" s="1"/>
  <c r="ABP25" i="4"/>
  <c r="ABQ25" i="4" s="1"/>
  <c r="ABF42" i="4"/>
  <c r="ABP42" i="4" s="1"/>
  <c r="ABQ42" i="4" s="1"/>
  <c r="AGA109" i="4"/>
  <c r="AGB109" i="4" s="1"/>
  <c r="AFQ126" i="4"/>
  <c r="AGA126" i="4" s="1"/>
  <c r="AGB126" i="4" s="1"/>
  <c r="ZU9" i="4"/>
  <c r="ZT60" i="4"/>
  <c r="SQ63" i="4"/>
  <c r="SQ80" i="4" s="1"/>
  <c r="SR12" i="4"/>
  <c r="ABF125" i="4"/>
  <c r="ABP125" i="4" s="1"/>
  <c r="ABQ125" i="4" s="1"/>
  <c r="ABP108" i="4"/>
  <c r="ABQ108" i="4" s="1"/>
  <c r="TG42" i="4"/>
  <c r="TQ42" i="4" s="1"/>
  <c r="TR42" i="4" s="1"/>
  <c r="TQ25" i="4"/>
  <c r="TR25" i="4" s="1"/>
  <c r="VD6" i="4"/>
  <c r="VD23" i="4" s="1"/>
  <c r="VD40" i="4" s="1"/>
  <c r="VN6" i="4"/>
  <c r="VC23" i="4"/>
  <c r="WU43" i="4"/>
  <c r="XE43" i="4" s="1"/>
  <c r="XE26" i="4"/>
  <c r="XS114" i="4"/>
  <c r="XS131" i="4" s="1"/>
  <c r="XS99" i="4"/>
  <c r="XS116" i="4" s="1"/>
  <c r="XS133" i="4" s="1"/>
  <c r="ABS91" i="4"/>
  <c r="ABH108" i="4"/>
  <c r="ABI91" i="4"/>
  <c r="ABI108" i="4" s="1"/>
  <c r="ABI125" i="4" s="1"/>
  <c r="SU92" i="4"/>
  <c r="SS7" i="4"/>
  <c r="SR58" i="4"/>
  <c r="ZW9" i="4"/>
  <c r="ZW12" i="4" s="1"/>
  <c r="ZV12" i="4"/>
  <c r="VL10" i="4"/>
  <c r="VL12" i="4" s="1"/>
  <c r="VI15" i="4" s="1"/>
  <c r="U28" i="1" s="1"/>
  <c r="VI61" i="4"/>
  <c r="VJ10" i="4"/>
  <c r="YB23" i="4"/>
  <c r="YC23" i="4" s="1"/>
  <c r="XR40" i="4"/>
  <c r="YB40" i="4" s="1"/>
  <c r="YC40" i="4" s="1"/>
  <c r="ZT46" i="4"/>
  <c r="ZM80" i="4"/>
  <c r="AFX149" i="4"/>
  <c r="AFX166" i="4" s="1"/>
  <c r="AFY98" i="4"/>
  <c r="ABN57" i="4"/>
  <c r="ABO6" i="4"/>
  <c r="WW141" i="4"/>
  <c r="XH141" i="4" s="1"/>
  <c r="XD107" i="4"/>
  <c r="WX141" i="4" s="1"/>
  <c r="ADA28" i="4"/>
  <c r="ADA45" i="4" s="1"/>
  <c r="ADA13" i="4"/>
  <c r="ADA30" i="4" s="1"/>
  <c r="ADA47" i="4" s="1"/>
  <c r="UO23" i="4"/>
  <c r="WI92" i="4"/>
  <c r="WI98" i="4"/>
  <c r="ADB11" i="4"/>
  <c r="ADB28" i="4" s="1"/>
  <c r="ADB45" i="4" s="1"/>
  <c r="ADY145" i="4"/>
  <c r="AEJ145" i="4" s="1"/>
  <c r="AEF111" i="4"/>
  <c r="ADZ145" i="4" s="1"/>
  <c r="TQ27" i="4"/>
  <c r="TG44" i="4"/>
  <c r="TQ44" i="4" s="1"/>
  <c r="TS44" i="4" s="1"/>
  <c r="TQ97" i="4"/>
  <c r="TQ99" i="4" s="1"/>
  <c r="ABL63" i="4"/>
  <c r="ABL80" i="4" s="1"/>
  <c r="P35" i="1"/>
  <c r="ACD62" i="4"/>
  <c r="ACJ30" i="4"/>
  <c r="ACK28" i="4"/>
  <c r="ACC127" i="4"/>
  <c r="ACM127" i="4" s="1"/>
  <c r="ACN127" i="4" s="1"/>
  <c r="ACM110" i="4"/>
  <c r="ACN110" i="4" s="1"/>
  <c r="YX8" i="4"/>
  <c r="YW59" i="4"/>
  <c r="AFW149" i="4"/>
  <c r="AFW166" i="4" s="1"/>
  <c r="P87" i="1"/>
  <c r="TT6" i="4"/>
  <c r="TJ6" i="4"/>
  <c r="TJ23" i="4" s="1"/>
  <c r="TJ40" i="4" s="1"/>
  <c r="TI23" i="4"/>
  <c r="ADY55" i="4"/>
  <c r="AEJ55" i="4" s="1"/>
  <c r="AEF21" i="4"/>
  <c r="SP47" i="4"/>
  <c r="SJ81" i="4" s="1"/>
  <c r="SR45" i="4"/>
  <c r="SJ79" i="4"/>
  <c r="VZ56" i="4"/>
  <c r="WK56" i="4" s="1"/>
  <c r="WG22" i="4"/>
  <c r="WA56" i="4" s="1"/>
  <c r="ACC126" i="4"/>
  <c r="ACM126" i="4" s="1"/>
  <c r="ACN126" i="4" s="1"/>
  <c r="ACM109" i="4"/>
  <c r="ACN109" i="4" s="1"/>
  <c r="XZ132" i="4"/>
  <c r="XS166" i="4"/>
  <c r="AFW99" i="4"/>
  <c r="D87" i="1"/>
  <c r="AFW148" i="4"/>
  <c r="AFW165" i="4" s="1"/>
  <c r="WG26" i="4"/>
  <c r="WA60" i="4" s="1"/>
  <c r="VZ60" i="4"/>
  <c r="WK60" i="4" s="1"/>
  <c r="ABG62" i="4"/>
  <c r="ABM30" i="4"/>
  <c r="ABN28" i="4"/>
  <c r="XT164" i="4"/>
  <c r="YE164" i="4" s="1"/>
  <c r="YA130" i="4"/>
  <c r="XU164" i="4" s="1"/>
  <c r="SL145" i="4"/>
  <c r="SW145" i="4" s="1"/>
  <c r="SS111" i="4"/>
  <c r="SM145" i="4" s="1"/>
  <c r="YC91" i="4"/>
  <c r="SP62" i="4"/>
  <c r="SP79" i="4" s="1"/>
  <c r="D25" i="1"/>
  <c r="SP13" i="4"/>
  <c r="SR13" i="4" s="1"/>
  <c r="E119" i="1" s="1"/>
  <c r="D83" i="1"/>
  <c r="ACI148" i="4"/>
  <c r="ACI165" i="4" s="1"/>
  <c r="ADB112" i="4"/>
  <c r="ADC95" i="4"/>
  <c r="ADC112" i="4" s="1"/>
  <c r="ADC129" i="4" s="1"/>
  <c r="UN63" i="4"/>
  <c r="AFW63" i="4"/>
  <c r="AFW80" i="4" s="1"/>
  <c r="P40" i="1"/>
  <c r="SW90" i="4"/>
  <c r="SL107" i="4"/>
  <c r="SM90" i="4"/>
  <c r="SM107" i="4" s="1"/>
  <c r="SM124" i="4" s="1"/>
  <c r="UD128" i="4"/>
  <c r="UN128" i="4" s="1"/>
  <c r="UO128" i="4" s="1"/>
  <c r="UN111" i="4"/>
  <c r="UO111" i="4" s="1"/>
  <c r="ZO9" i="4"/>
  <c r="ZO26" i="4" s="1"/>
  <c r="ZO43" i="4" s="1"/>
  <c r="ZY9" i="4"/>
  <c r="ZN26" i="4"/>
  <c r="TP130" i="4"/>
  <c r="TI164" i="4"/>
  <c r="TT164" i="4" s="1"/>
  <c r="TT166" i="4" s="1"/>
  <c r="ACE56" i="4"/>
  <c r="ACP56" i="4" s="1"/>
  <c r="ACL22" i="4"/>
  <c r="ABI147" i="4"/>
  <c r="ADG62" i="4"/>
  <c r="ADG79" i="4" s="1"/>
  <c r="ADG13" i="4"/>
  <c r="ADG64" i="4" s="1"/>
  <c r="ADG81" i="4" s="1"/>
  <c r="ADH11" i="4"/>
  <c r="ADW130" i="4"/>
  <c r="AEG130" i="4" s="1"/>
  <c r="AEH130" i="4" s="1"/>
  <c r="AEG113" i="4"/>
  <c r="AEH113" i="4" s="1"/>
  <c r="AAQ114" i="4"/>
  <c r="ZU41" i="4"/>
  <c r="ZN75" i="4"/>
  <c r="ZY75" i="4" s="1"/>
  <c r="ADH59" i="4"/>
  <c r="ADI8" i="4"/>
  <c r="YB11" i="4"/>
  <c r="YB13" i="4" s="1"/>
  <c r="AEG97" i="4"/>
  <c r="YZ44" i="4"/>
  <c r="YW12" i="4"/>
  <c r="Q32" i="1" s="1"/>
  <c r="AAP13" i="4"/>
  <c r="AAP64" i="4" s="1"/>
  <c r="ACN113" i="4"/>
  <c r="AFE10" i="4"/>
  <c r="AGB77" i="4"/>
  <c r="WE30" i="4"/>
  <c r="VY62" i="4"/>
  <c r="WF28" i="4"/>
  <c r="TI146" i="4"/>
  <c r="TT146" i="4" s="1"/>
  <c r="TT149" i="4" s="1"/>
  <c r="TW152" i="4" s="1"/>
  <c r="TX152" i="4" s="1"/>
  <c r="TP112" i="4"/>
  <c r="TJ146" i="4" s="1"/>
  <c r="ACL124" i="4"/>
  <c r="ACE158" i="4"/>
  <c r="ACP158" i="4" s="1"/>
  <c r="UL55" i="4"/>
  <c r="UM4" i="4"/>
  <c r="SL142" i="4"/>
  <c r="SW142" i="4" s="1"/>
  <c r="SS108" i="4"/>
  <c r="SM142" i="4" s="1"/>
  <c r="AAK75" i="4"/>
  <c r="AAV75" i="4" s="1"/>
  <c r="AAR41" i="4"/>
  <c r="AAL75" i="4" s="1"/>
  <c r="ADB108" i="4"/>
  <c r="ADM91" i="4"/>
  <c r="ADC91" i="4"/>
  <c r="ADC108" i="4" s="1"/>
  <c r="ADC125" i="4" s="1"/>
  <c r="TI161" i="4"/>
  <c r="TT161" i="4" s="1"/>
  <c r="TP127" i="4"/>
  <c r="WH23" i="4"/>
  <c r="WI23" i="4" s="1"/>
  <c r="VX40" i="4"/>
  <c r="WH40" i="4" s="1"/>
  <c r="WI40" i="4" s="1"/>
  <c r="ACC40" i="4"/>
  <c r="ACM40" i="4" s="1"/>
  <c r="ACM23" i="4"/>
  <c r="ACN23" i="4" s="1"/>
  <c r="TQ24" i="4"/>
  <c r="TR24" i="4" s="1"/>
  <c r="TG41" i="4"/>
  <c r="TQ41" i="4" s="1"/>
  <c r="ZV23" i="4"/>
  <c r="ZW23" i="4" s="1"/>
  <c r="ZL40" i="4"/>
  <c r="ZV40" i="4" s="1"/>
  <c r="ZW40" i="4" s="1"/>
  <c r="AGA113" i="4"/>
  <c r="AGB113" i="4" s="1"/>
  <c r="AFQ130" i="4"/>
  <c r="AGA130" i="4" s="1"/>
  <c r="AGB130" i="4" s="1"/>
  <c r="TQ62" i="4"/>
  <c r="TQ64" i="4" s="1"/>
  <c r="AAK143" i="4"/>
  <c r="AAV143" i="4" s="1"/>
  <c r="AAR109" i="4"/>
  <c r="ACM97" i="4"/>
  <c r="ACM99" i="4" s="1"/>
  <c r="ABF114" i="4"/>
  <c r="ABF131" i="4" s="1"/>
  <c r="ABF99" i="4"/>
  <c r="ABF116" i="4" s="1"/>
  <c r="ABF133" i="4" s="1"/>
  <c r="TO57" i="4"/>
  <c r="TP6" i="4"/>
  <c r="AAI130" i="4"/>
  <c r="AAS130" i="4" s="1"/>
  <c r="AAT130" i="4" s="1"/>
  <c r="AAS113" i="4"/>
  <c r="AAT113" i="4" s="1"/>
  <c r="XE108" i="4"/>
  <c r="XF108" i="4" s="1"/>
  <c r="WU125" i="4"/>
  <c r="XE125" i="4" s="1"/>
  <c r="XF125" i="4" s="1"/>
  <c r="AFZ27" i="4"/>
  <c r="AFS61" i="4"/>
  <c r="AGD61" i="4" s="1"/>
  <c r="WU128" i="4"/>
  <c r="XE128" i="4" s="1"/>
  <c r="XF128" i="4" s="1"/>
  <c r="XE111" i="4"/>
  <c r="XF111" i="4" s="1"/>
  <c r="WX90" i="4"/>
  <c r="WX107" i="4" s="1"/>
  <c r="WX124" i="4" s="1"/>
  <c r="XH90" i="4"/>
  <c r="WW107" i="4"/>
  <c r="TR6" i="4"/>
  <c r="UM10" i="4"/>
  <c r="UL61" i="4"/>
  <c r="VC162" i="4"/>
  <c r="VN162" i="4" s="1"/>
  <c r="VJ128" i="4"/>
  <c r="VL128" i="4"/>
  <c r="AEC149" i="4"/>
  <c r="AEC166" i="4" s="1"/>
  <c r="P85" i="1"/>
  <c r="ST12" i="4"/>
  <c r="SU9" i="4"/>
  <c r="SU12" i="4" s="1"/>
  <c r="VX166" i="4"/>
  <c r="WF132" i="4"/>
  <c r="YC42" i="4"/>
  <c r="ZN97" i="4"/>
  <c r="ZM99" i="4"/>
  <c r="ZM116" i="4" s="1"/>
  <c r="ZM133" i="4" s="1"/>
  <c r="ZM114" i="4"/>
  <c r="ZM131" i="4" s="1"/>
  <c r="AAI166" i="4"/>
  <c r="AAQ132" i="4"/>
  <c r="ABF44" i="4"/>
  <c r="ABP44" i="4" s="1"/>
  <c r="ABP27" i="4"/>
  <c r="AFT7" i="4"/>
  <c r="AFT24" i="4" s="1"/>
  <c r="AFT41" i="4" s="1"/>
  <c r="AFS24" i="4"/>
  <c r="AGD7" i="4"/>
  <c r="ADC5" i="4"/>
  <c r="ADC22" i="4" s="1"/>
  <c r="ADC39" i="4" s="1"/>
  <c r="ADB22" i="4"/>
  <c r="ADM5" i="4"/>
  <c r="XT145" i="4"/>
  <c r="YE145" i="4" s="1"/>
  <c r="YA111" i="4"/>
  <c r="AAR26" i="4"/>
  <c r="AAL60" i="4" s="1"/>
  <c r="AAK60" i="4"/>
  <c r="AAV60" i="4" s="1"/>
  <c r="XF8" i="4"/>
  <c r="AFY12" i="4"/>
  <c r="ABH160" i="4"/>
  <c r="ABS160" i="4" s="1"/>
  <c r="ABO126" i="4"/>
  <c r="ABQ126" i="4"/>
  <c r="UO124" i="4"/>
  <c r="VG64" i="4"/>
  <c r="VG81" i="4" s="1"/>
  <c r="D122" i="1"/>
  <c r="VI11" i="4"/>
  <c r="E28" i="1" s="1"/>
  <c r="YE163" i="4"/>
  <c r="YZ27" i="4"/>
  <c r="ACN130" i="4"/>
  <c r="AFD98" i="4"/>
  <c r="UL46" i="4"/>
  <c r="UE80" i="4"/>
  <c r="ABG149" i="4"/>
  <c r="ABN115" i="4"/>
  <c r="UJ63" i="4"/>
  <c r="UJ80" i="4" s="1"/>
  <c r="P27" i="1"/>
  <c r="TR7" i="4"/>
  <c r="ZN143" i="4"/>
  <c r="ZY143" i="4" s="1"/>
  <c r="ZU109" i="4"/>
  <c r="ZO143" i="4" s="1"/>
  <c r="ZL44" i="4"/>
  <c r="ZV44" i="4" s="1"/>
  <c r="ZW44" i="4" s="1"/>
  <c r="ZV27" i="4"/>
  <c r="ZW27" i="4" s="1"/>
  <c r="AGA27" i="4"/>
  <c r="AGB27" i="4" s="1"/>
  <c r="AFQ44" i="4"/>
  <c r="AGA44" i="4" s="1"/>
  <c r="TG127" i="4"/>
  <c r="TQ127" i="4" s="1"/>
  <c r="TR127" i="4" s="1"/>
  <c r="TQ110" i="4"/>
  <c r="TR110" i="4" s="1"/>
  <c r="ABO27" i="4"/>
  <c r="ABH61" i="4"/>
  <c r="ABS61" i="4" s="1"/>
  <c r="TG62" i="4"/>
  <c r="TM30" i="4"/>
  <c r="TG64" i="4" s="1"/>
  <c r="SK28" i="4"/>
  <c r="SK45" i="4" s="1"/>
  <c r="SK13" i="4"/>
  <c r="SL11" i="4"/>
  <c r="UL56" i="4"/>
  <c r="UM5" i="4"/>
  <c r="ACE22" i="4"/>
  <c r="ACF5" i="4"/>
  <c r="ACF22" i="4" s="1"/>
  <c r="ACF39" i="4" s="1"/>
  <c r="ACP5" i="4"/>
  <c r="ABL149" i="4"/>
  <c r="ABL166" i="4" s="1"/>
  <c r="P82" i="1"/>
  <c r="WW142" i="4"/>
  <c r="XH142" i="4" s="1"/>
  <c r="XD108" i="4"/>
  <c r="XH5" i="4"/>
  <c r="WX5" i="4"/>
  <c r="WX22" i="4" s="1"/>
  <c r="WX39" i="4" s="1"/>
  <c r="WW22" i="4"/>
  <c r="ZV98" i="4"/>
  <c r="ZV99" i="4" s="1"/>
  <c r="ZW95" i="4"/>
  <c r="ZW98" i="4" s="1"/>
  <c r="AFR63" i="4"/>
  <c r="AFY29" i="4"/>
  <c r="AEG25" i="4"/>
  <c r="AEH25" i="4" s="1"/>
  <c r="ADW42" i="4"/>
  <c r="AEG42" i="4" s="1"/>
  <c r="AEH42" i="4" s="1"/>
  <c r="WW97" i="4"/>
  <c r="WV99" i="4"/>
  <c r="WV114" i="4"/>
  <c r="WV131" i="4" s="1"/>
  <c r="D26" i="1"/>
  <c r="TM13" i="4"/>
  <c r="TM62" i="4"/>
  <c r="TM79" i="4" s="1"/>
  <c r="ZU22" i="4"/>
  <c r="ZO56" i="4" s="1"/>
  <c r="ZN56" i="4"/>
  <c r="ZY56" i="4" s="1"/>
  <c r="SP149" i="4"/>
  <c r="SP166" i="4" s="1"/>
  <c r="P72" i="1"/>
  <c r="ACD13" i="4"/>
  <c r="XZ57" i="4"/>
  <c r="YA6" i="4"/>
  <c r="UM41" i="4"/>
  <c r="UG75" i="4" s="1"/>
  <c r="UF75" i="4"/>
  <c r="UQ75" i="4" s="1"/>
  <c r="ZN109" i="4"/>
  <c r="ZO92" i="4"/>
  <c r="ZO109" i="4" s="1"/>
  <c r="ZO126" i="4" s="1"/>
  <c r="ZY92" i="4"/>
  <c r="VB79" i="4"/>
  <c r="VH47" i="4"/>
  <c r="ABQ10" i="4"/>
  <c r="XT77" i="4"/>
  <c r="YE77" i="4" s="1"/>
  <c r="YA43" i="4"/>
  <c r="XU77" i="4" s="1"/>
  <c r="ACC41" i="4"/>
  <c r="ACM41" i="4" s="1"/>
  <c r="ACN41" i="4" s="1"/>
  <c r="ACM24" i="4"/>
  <c r="ACN24" i="4" s="1"/>
  <c r="AGA62" i="4"/>
  <c r="AGA64" i="4" s="1"/>
  <c r="TJ90" i="4"/>
  <c r="TJ107" i="4" s="1"/>
  <c r="TJ124" i="4" s="1"/>
  <c r="TT90" i="4"/>
  <c r="TI107" i="4"/>
  <c r="ABH110" i="4"/>
  <c r="ABI93" i="4"/>
  <c r="ABI110" i="4" s="1"/>
  <c r="ABI127" i="4" s="1"/>
  <c r="ABS93" i="4"/>
  <c r="WU99" i="4"/>
  <c r="WU116" i="4" s="1"/>
  <c r="WU133" i="4" s="1"/>
  <c r="WU114" i="4"/>
  <c r="WU131" i="4" s="1"/>
  <c r="L75" i="1"/>
  <c r="H75" i="1"/>
  <c r="WD150" i="4"/>
  <c r="WD167" i="4" s="1"/>
  <c r="D170" i="1"/>
  <c r="X78" i="1"/>
  <c r="T78" i="1"/>
  <c r="ZB146" i="4"/>
  <c r="AAQ12" i="4"/>
  <c r="Q34" i="1" s="1"/>
  <c r="X83" i="1"/>
  <c r="ADK40" i="4"/>
  <c r="AEZ30" i="4"/>
  <c r="AET64" i="4" s="1"/>
  <c r="AFE22" i="4"/>
  <c r="SJ42" i="4"/>
  <c r="ST42" i="4" s="1"/>
  <c r="SU42" i="4" s="1"/>
  <c r="ST25" i="4"/>
  <c r="SU25" i="4" s="1"/>
  <c r="AAK142" i="4"/>
  <c r="AAV142" i="4" s="1"/>
  <c r="AAR108" i="4"/>
  <c r="AAL142" i="4" s="1"/>
  <c r="ABH146" i="4"/>
  <c r="ABS146" i="4" s="1"/>
  <c r="ABO112" i="4"/>
  <c r="ABI146" i="4" s="1"/>
  <c r="AEJ7" i="4"/>
  <c r="ADZ7" i="4"/>
  <c r="ADZ24" i="4" s="1"/>
  <c r="ADZ41" i="4" s="1"/>
  <c r="ADY24" i="4"/>
  <c r="SJ124" i="4"/>
  <c r="ST124" i="4" s="1"/>
  <c r="SU124" i="4" s="1"/>
  <c r="ST107" i="4"/>
  <c r="SU107" i="4" s="1"/>
  <c r="AAK145" i="4"/>
  <c r="AAV145" i="4" s="1"/>
  <c r="AAR111" i="4"/>
  <c r="AAL145" i="4" s="1"/>
  <c r="ADY142" i="4"/>
  <c r="AEJ142" i="4" s="1"/>
  <c r="AEF108" i="4"/>
  <c r="ADY22" i="4"/>
  <c r="ADZ5" i="4"/>
  <c r="ADZ22" i="4" s="1"/>
  <c r="ADZ39" i="4" s="1"/>
  <c r="AEJ5" i="4"/>
  <c r="ZL125" i="4"/>
  <c r="ZV125" i="4" s="1"/>
  <c r="ZW125" i="4" s="1"/>
  <c r="ZV108" i="4"/>
  <c r="ZW108" i="4" s="1"/>
  <c r="WH27" i="4"/>
  <c r="WI27" i="4" s="1"/>
  <c r="VX44" i="4"/>
  <c r="WH44" i="4" s="1"/>
  <c r="WI44" i="4" s="1"/>
  <c r="ACC44" i="4"/>
  <c r="ACM44" i="4" s="1"/>
  <c r="ACN44" i="4" s="1"/>
  <c r="ACM27" i="4"/>
  <c r="ACO27" i="4" s="1"/>
  <c r="AEF94" i="4"/>
  <c r="AEE145" i="4"/>
  <c r="TT8" i="4"/>
  <c r="TJ8" i="4"/>
  <c r="TJ25" i="4" s="1"/>
  <c r="TJ42" i="4" s="1"/>
  <c r="TI25" i="4"/>
  <c r="AGB10" i="4"/>
  <c r="AGB12" i="4" s="1"/>
  <c r="AGA12" i="4"/>
  <c r="ZN76" i="4"/>
  <c r="ZY76" i="4" s="1"/>
  <c r="ZU42" i="4"/>
  <c r="VA127" i="4"/>
  <c r="VK127" i="4" s="1"/>
  <c r="VL127" i="4" s="1"/>
  <c r="VK110" i="4"/>
  <c r="VL110" i="4" s="1"/>
  <c r="ACC39" i="4"/>
  <c r="ACM39" i="4" s="1"/>
  <c r="ACO39" i="4" s="1"/>
  <c r="ACM22" i="4"/>
  <c r="AGA165" i="4"/>
  <c r="AGA167" i="4" s="1"/>
  <c r="ZL129" i="4"/>
  <c r="ZV129" i="4" s="1"/>
  <c r="ZV112" i="4"/>
  <c r="ACN98" i="4"/>
  <c r="ACK101" i="4" s="1"/>
  <c r="U83" i="1" s="1"/>
  <c r="SL160" i="4"/>
  <c r="SW160" i="4" s="1"/>
  <c r="SS126" i="4"/>
  <c r="ABH161" i="4"/>
  <c r="ABS161" i="4" s="1"/>
  <c r="ABO127" i="4"/>
  <c r="SJ28" i="4"/>
  <c r="SJ45" i="4" s="1"/>
  <c r="SJ13" i="4"/>
  <c r="SJ30" i="4" s="1"/>
  <c r="SJ47" i="4" s="1"/>
  <c r="ZY8" i="4"/>
  <c r="ZN25" i="4"/>
  <c r="ZO8" i="4"/>
  <c r="ZO25" i="4" s="1"/>
  <c r="ZO42" i="4" s="1"/>
  <c r="XX63" i="4"/>
  <c r="XX80" i="4" s="1"/>
  <c r="P31" i="1"/>
  <c r="ADY113" i="4"/>
  <c r="AEJ96" i="4"/>
  <c r="AEJ98" i="4" s="1"/>
  <c r="ADZ96" i="4"/>
  <c r="ADZ113" i="4" s="1"/>
  <c r="ADZ130" i="4" s="1"/>
  <c r="WX94" i="4"/>
  <c r="WX111" i="4" s="1"/>
  <c r="WX128" i="4" s="1"/>
  <c r="XH94" i="4"/>
  <c r="WW111" i="4"/>
  <c r="YO149" i="4"/>
  <c r="YW115" i="4"/>
  <c r="XZ45" i="4"/>
  <c r="XS79" i="4"/>
  <c r="AEF58" i="4"/>
  <c r="AEI7" i="4"/>
  <c r="AFZ111" i="4"/>
  <c r="AFS145" i="4"/>
  <c r="AGD145" i="4" s="1"/>
  <c r="AGA97" i="4"/>
  <c r="AGA99" i="4" s="1"/>
  <c r="ZL79" i="4"/>
  <c r="ZR47" i="4"/>
  <c r="ZL81" i="4" s="1"/>
  <c r="AAV92" i="4"/>
  <c r="AAK109" i="4"/>
  <c r="AAL92" i="4"/>
  <c r="AAL109" i="4" s="1"/>
  <c r="AAL126" i="4" s="1"/>
  <c r="XT74" i="4"/>
  <c r="YE74" i="4" s="1"/>
  <c r="YA40" i="4"/>
  <c r="L26" i="1"/>
  <c r="H73" i="1"/>
  <c r="TR111" i="4"/>
  <c r="UL143" i="4"/>
  <c r="UO143" i="4" s="1"/>
  <c r="T27" i="1"/>
  <c r="X27" i="1"/>
  <c r="ZB60" i="4"/>
  <c r="ZB63" i="4" s="1"/>
  <c r="ZE66" i="4" s="1"/>
  <c r="ZF66" i="4" s="1"/>
  <c r="YZ91" i="4"/>
  <c r="ZS47" i="4"/>
  <c r="ZM81" i="4" s="1"/>
  <c r="AAS64" i="4"/>
  <c r="ADH29" i="4"/>
  <c r="S37" i="1" s="1"/>
  <c r="AEC116" i="4"/>
  <c r="ADW150" i="4" s="1"/>
  <c r="AEG167" i="4"/>
  <c r="VI59" i="4"/>
  <c r="VL8" i="4"/>
  <c r="VJ8" i="4"/>
  <c r="XD112" i="4"/>
  <c r="WW146" i="4"/>
  <c r="XH146" i="4" s="1"/>
  <c r="XH149" i="4" s="1"/>
  <c r="XH152" i="4" s="1"/>
  <c r="XI152" i="4" s="1"/>
  <c r="ZO91" i="4"/>
  <c r="ZO108" i="4" s="1"/>
  <c r="ZO125" i="4" s="1"/>
  <c r="ZN108" i="4"/>
  <c r="ZY91" i="4"/>
  <c r="YE91" i="4"/>
  <c r="XT108" i="4"/>
  <c r="XU91" i="4"/>
  <c r="XU108" i="4" s="1"/>
  <c r="XU125" i="4" s="1"/>
  <c r="UM130" i="4"/>
  <c r="UF164" i="4"/>
  <c r="UQ164" i="4" s="1"/>
  <c r="ABH159" i="4"/>
  <c r="ABS159" i="4" s="1"/>
  <c r="ABO125" i="4"/>
  <c r="ADI6" i="4"/>
  <c r="ADH57" i="4"/>
  <c r="ADH74" i="4" s="1"/>
  <c r="ADK74" i="4" s="1"/>
  <c r="ACM11" i="4"/>
  <c r="AFS75" i="4"/>
  <c r="AGD75" i="4" s="1"/>
  <c r="AFZ41" i="4"/>
  <c r="AEF126" i="4"/>
  <c r="ADY160" i="4"/>
  <c r="AEJ160" i="4" s="1"/>
  <c r="XX149" i="4"/>
  <c r="XX166" i="4" s="1"/>
  <c r="P78" i="1"/>
  <c r="VD93" i="4"/>
  <c r="VD110" i="4" s="1"/>
  <c r="VD127" i="4" s="1"/>
  <c r="VN93" i="4"/>
  <c r="VC110" i="4"/>
  <c r="XZ58" i="4"/>
  <c r="YA7" i="4"/>
  <c r="UJ62" i="4"/>
  <c r="UJ79" i="4" s="1"/>
  <c r="D27" i="1"/>
  <c r="UJ13" i="4"/>
  <c r="WX7" i="4"/>
  <c r="WX24" i="4" s="1"/>
  <c r="WX41" i="4" s="1"/>
  <c r="WW24" i="4"/>
  <c r="XH7" i="4"/>
  <c r="TM149" i="4"/>
  <c r="TM166" i="4" s="1"/>
  <c r="P73" i="1"/>
  <c r="AEG62" i="4"/>
  <c r="AEG64" i="4" s="1"/>
  <c r="WV115" i="4"/>
  <c r="WV132" i="4" s="1"/>
  <c r="WW98" i="4"/>
  <c r="TO59" i="4"/>
  <c r="TP8" i="4"/>
  <c r="D35" i="1"/>
  <c r="ABL62" i="4"/>
  <c r="ABL79" i="4" s="1"/>
  <c r="ABL13" i="4"/>
  <c r="AFE7" i="4"/>
  <c r="AGB38" i="4"/>
  <c r="SL141" i="4"/>
  <c r="SW141" i="4" s="1"/>
  <c r="SS107" i="4"/>
  <c r="AGB7" i="4"/>
  <c r="ADY11" i="4"/>
  <c r="ABQ6" i="4"/>
  <c r="XT97" i="4"/>
  <c r="XT72" i="4"/>
  <c r="YE72" i="4" s="1"/>
  <c r="YA38" i="4"/>
  <c r="AAP30" i="4"/>
  <c r="AAJ64" i="4" s="1"/>
  <c r="VX130" i="4"/>
  <c r="WH130" i="4" s="1"/>
  <c r="WI130" i="4" s="1"/>
  <c r="WH113" i="4"/>
  <c r="WI113" i="4" s="1"/>
  <c r="AGA107" i="4"/>
  <c r="AFQ124" i="4"/>
  <c r="AGA124" i="4" s="1"/>
  <c r="ABF127" i="4"/>
  <c r="ABP127" i="4" s="1"/>
  <c r="ABQ127" i="4" s="1"/>
  <c r="ABP110" i="4"/>
  <c r="ABQ110" i="4" s="1"/>
  <c r="ADK143" i="4"/>
  <c r="ABS94" i="4"/>
  <c r="ABI94" i="4"/>
  <c r="ABI111" i="4" s="1"/>
  <c r="ABI128" i="4" s="1"/>
  <c r="ABH111" i="4"/>
  <c r="ADK55" i="4"/>
  <c r="ADK146" i="4"/>
  <c r="ACN146" i="4"/>
  <c r="YZ60" i="4"/>
  <c r="ZW58" i="4"/>
  <c r="YZ147" i="4"/>
  <c r="YZ146" i="4"/>
  <c r="YC141" i="4"/>
  <c r="XH166" i="4"/>
  <c r="XF55" i="4"/>
  <c r="TT80" i="4"/>
  <c r="AFZ143" i="4"/>
  <c r="AGC92" i="4"/>
  <c r="AGB129" i="4"/>
  <c r="AFZ146" i="4"/>
  <c r="AGC9" i="4"/>
  <c r="AFZ60" i="4"/>
  <c r="AFY161" i="4"/>
  <c r="AGB161" i="4" s="1"/>
  <c r="AGB144" i="4"/>
  <c r="AFY163" i="4"/>
  <c r="AGB163" i="4" s="1"/>
  <c r="AGB146" i="4"/>
  <c r="AFS149" i="4"/>
  <c r="AFZ115" i="4"/>
  <c r="AFT149" i="4" s="1"/>
  <c r="AGC112" i="4"/>
  <c r="AFT146" i="4"/>
  <c r="AFT159" i="4"/>
  <c r="AFY162" i="4"/>
  <c r="AGB162" i="4" s="1"/>
  <c r="AGB145" i="4"/>
  <c r="AGB26" i="4"/>
  <c r="AGB60" i="4"/>
  <c r="AFT57" i="4"/>
  <c r="AGC23" i="4"/>
  <c r="AFT143" i="4"/>
  <c r="AFT11" i="4"/>
  <c r="AFT28" i="4" s="1"/>
  <c r="AFT45" i="4" s="1"/>
  <c r="AFZ144" i="4"/>
  <c r="AGC93" i="4"/>
  <c r="AFZ145" i="4"/>
  <c r="AGC94" i="4"/>
  <c r="AGC129" i="4"/>
  <c r="AFT163" i="4"/>
  <c r="AFY62" i="4"/>
  <c r="AFY79" i="4" s="1"/>
  <c r="AFZ11" i="4"/>
  <c r="AFZ62" i="4" s="1"/>
  <c r="AFZ79" i="4" s="1"/>
  <c r="AGD25" i="4"/>
  <c r="AFS42" i="4"/>
  <c r="AGD42" i="4" s="1"/>
  <c r="AGC90" i="4"/>
  <c r="AFZ141" i="4"/>
  <c r="AGB112" i="4"/>
  <c r="AFX64" i="4"/>
  <c r="AFS29" i="4"/>
  <c r="AFS46" i="4" s="1"/>
  <c r="AFT12" i="4"/>
  <c r="AFT29" i="4" s="1"/>
  <c r="AFT46" i="4" s="1"/>
  <c r="AFT59" i="4"/>
  <c r="AGC25" i="4"/>
  <c r="AET79" i="4"/>
  <c r="AEZ47" i="4"/>
  <c r="AET81" i="4" s="1"/>
  <c r="AEV124" i="4"/>
  <c r="AFG124" i="4" s="1"/>
  <c r="AFG107" i="4"/>
  <c r="AEW164" i="4"/>
  <c r="AEU28" i="4"/>
  <c r="AEU45" i="4" s="1"/>
  <c r="AEU13" i="4"/>
  <c r="AEV11" i="4"/>
  <c r="AFC128" i="4"/>
  <c r="AEV162" i="4"/>
  <c r="AFG162" i="4" s="1"/>
  <c r="AEV160" i="4"/>
  <c r="AFG160" i="4" s="1"/>
  <c r="AFC126" i="4"/>
  <c r="AFE125" i="4"/>
  <c r="AEV147" i="4"/>
  <c r="AFG147" i="4" s="1"/>
  <c r="AFC113" i="4"/>
  <c r="AEW60" i="4"/>
  <c r="AEV146" i="4"/>
  <c r="AFG146" i="4" s="1"/>
  <c r="AFC112" i="4"/>
  <c r="AFD97" i="4"/>
  <c r="AFE90" i="4"/>
  <c r="AFB145" i="4"/>
  <c r="AFC94" i="4"/>
  <c r="AFC127" i="4"/>
  <c r="AEV161" i="4"/>
  <c r="AFG161" i="4" s="1"/>
  <c r="AEV43" i="4"/>
  <c r="AFG43" i="4" s="1"/>
  <c r="AFG26" i="4"/>
  <c r="AEU114" i="4"/>
  <c r="AEU131" i="4" s="1"/>
  <c r="AEV97" i="4"/>
  <c r="AEU99" i="4"/>
  <c r="AEV112" i="4"/>
  <c r="AFG95" i="4"/>
  <c r="AEW95" i="4"/>
  <c r="AEW112" i="4" s="1"/>
  <c r="AEW129" i="4" s="1"/>
  <c r="AEV78" i="4"/>
  <c r="AFG78" i="4" s="1"/>
  <c r="AFG80" i="4" s="1"/>
  <c r="AFC44" i="4"/>
  <c r="AFA79" i="4"/>
  <c r="AEW92" i="4"/>
  <c r="AEW109" i="4" s="1"/>
  <c r="AEW126" i="4" s="1"/>
  <c r="AEV109" i="4"/>
  <c r="AFG92" i="4"/>
  <c r="AFF10" i="4"/>
  <c r="AFC61" i="4"/>
  <c r="AFG4" i="4"/>
  <c r="AEW4" i="4"/>
  <c r="AEW21" i="4" s="1"/>
  <c r="AEW38" i="4" s="1"/>
  <c r="AEV21" i="4"/>
  <c r="AFE126" i="4"/>
  <c r="AFD165" i="4"/>
  <c r="AFC129" i="4"/>
  <c r="AEV163" i="4"/>
  <c r="AFG163" i="4" s="1"/>
  <c r="AFD81" i="4"/>
  <c r="AET99" i="4"/>
  <c r="AET116" i="4" s="1"/>
  <c r="AET133" i="4" s="1"/>
  <c r="AET114" i="4"/>
  <c r="AET131" i="4" s="1"/>
  <c r="AEV142" i="4"/>
  <c r="AFG142" i="4" s="1"/>
  <c r="AFC108" i="4"/>
  <c r="AEV42" i="4"/>
  <c r="AFG42" i="4" s="1"/>
  <c r="AFG25" i="4"/>
  <c r="AEV74" i="4"/>
  <c r="AFG74" i="4" s="1"/>
  <c r="AFC40" i="4"/>
  <c r="AET148" i="4"/>
  <c r="AEZ116" i="4"/>
  <c r="AET150" i="4" s="1"/>
  <c r="AEV75" i="4"/>
  <c r="AFG75" i="4" s="1"/>
  <c r="AFC41" i="4"/>
  <c r="AET40" i="4"/>
  <c r="AFD40" i="4" s="1"/>
  <c r="AFD23" i="4"/>
  <c r="AEZ148" i="4"/>
  <c r="AEZ165" i="4" s="1"/>
  <c r="AEZ99" i="4"/>
  <c r="AFC125" i="4"/>
  <c r="AEV159" i="4"/>
  <c r="AFG159" i="4" s="1"/>
  <c r="AEV144" i="4"/>
  <c r="AFG144" i="4" s="1"/>
  <c r="AFC110" i="4"/>
  <c r="AFA148" i="4"/>
  <c r="AFB97" i="4"/>
  <c r="E86" i="1" s="1"/>
  <c r="AFA99" i="4"/>
  <c r="AFB132" i="4"/>
  <c r="R86" i="1" s="1"/>
  <c r="AEU166" i="4"/>
  <c r="AFC93" i="4"/>
  <c r="AFB144" i="4"/>
  <c r="AFC91" i="4"/>
  <c r="AFB142" i="4"/>
  <c r="AEW96" i="4"/>
  <c r="AEW113" i="4" s="1"/>
  <c r="AEW130" i="4" s="1"/>
  <c r="AEV113" i="4"/>
  <c r="AFG96" i="4"/>
  <c r="AFB141" i="4"/>
  <c r="AFC90" i="4"/>
  <c r="AFB77" i="4"/>
  <c r="AFE77" i="4" s="1"/>
  <c r="AFE60" i="4"/>
  <c r="AFB74" i="4"/>
  <c r="AFE74" i="4" s="1"/>
  <c r="AFE57" i="4"/>
  <c r="AET44" i="4"/>
  <c r="AFD44" i="4" s="1"/>
  <c r="AFE44" i="4" s="1"/>
  <c r="AFD27" i="4"/>
  <c r="AFE27" i="4" s="1"/>
  <c r="AFC124" i="4"/>
  <c r="AEV158" i="4"/>
  <c r="AFG158" i="4" s="1"/>
  <c r="AEW5" i="4"/>
  <c r="AEW22" i="4" s="1"/>
  <c r="AEW39" i="4" s="1"/>
  <c r="AEV22" i="4"/>
  <c r="AFG5" i="4"/>
  <c r="AFC22" i="4"/>
  <c r="AEV56" i="4"/>
  <c r="AFG56" i="4" s="1"/>
  <c r="AEV27" i="4"/>
  <c r="AFG10" i="4"/>
  <c r="AEW10" i="4"/>
  <c r="AEW27" i="4" s="1"/>
  <c r="AEW44" i="4" s="1"/>
  <c r="AEU149" i="4"/>
  <c r="AFB115" i="4"/>
  <c r="S86" i="1" s="1"/>
  <c r="AET124" i="4"/>
  <c r="AFD124" i="4" s="1"/>
  <c r="AFD107" i="4"/>
  <c r="AFF107" i="4" s="1"/>
  <c r="AFC60" i="4"/>
  <c r="AFF9" i="4"/>
  <c r="AFC143" i="4"/>
  <c r="AFD12" i="4"/>
  <c r="AEW77" i="4"/>
  <c r="AFE128" i="4"/>
  <c r="AFD150" i="4"/>
  <c r="AFA133" i="4"/>
  <c r="AFB131" i="4"/>
  <c r="F86" i="1" s="1"/>
  <c r="AEU165" i="4"/>
  <c r="AET127" i="4"/>
  <c r="AFD127" i="4" s="1"/>
  <c r="AFE127" i="4" s="1"/>
  <c r="AFD110" i="4"/>
  <c r="AFE110" i="4" s="1"/>
  <c r="AEZ133" i="4"/>
  <c r="AET167" i="4" s="1"/>
  <c r="AET165" i="4"/>
  <c r="AEU62" i="4"/>
  <c r="AFA30" i="4"/>
  <c r="AFB28" i="4"/>
  <c r="G39" i="1" s="1"/>
  <c r="AFD166" i="4"/>
  <c r="AFC27" i="4"/>
  <c r="AEV61" i="4"/>
  <c r="AFG61" i="4" s="1"/>
  <c r="AFB62" i="4"/>
  <c r="AFB79" i="4" s="1"/>
  <c r="AFC11" i="4"/>
  <c r="AFC62" i="4" s="1"/>
  <c r="AFC79" i="4" s="1"/>
  <c r="AFF4" i="4"/>
  <c r="AFC55" i="4"/>
  <c r="AFB98" i="4"/>
  <c r="Q86" i="1" s="1"/>
  <c r="AFA149" i="4"/>
  <c r="AEU148" i="4"/>
  <c r="AFB114" i="4"/>
  <c r="G86" i="1" s="1"/>
  <c r="AFA116" i="4"/>
  <c r="AEV57" i="4"/>
  <c r="AFG57" i="4" s="1"/>
  <c r="AFC23" i="4"/>
  <c r="AFA47" i="4"/>
  <c r="AFB45" i="4"/>
  <c r="F39" i="1" s="1"/>
  <c r="AEU79" i="4"/>
  <c r="AEV55" i="4"/>
  <c r="AFG55" i="4" s="1"/>
  <c r="AFC21" i="4"/>
  <c r="AEV110" i="4"/>
  <c r="AEW93" i="4"/>
  <c r="AEW110" i="4" s="1"/>
  <c r="AEW127" i="4" s="1"/>
  <c r="AFG93" i="4"/>
  <c r="AFC95" i="4"/>
  <c r="AFB146" i="4"/>
  <c r="AFG91" i="4"/>
  <c r="AEW91" i="4"/>
  <c r="AEW108" i="4" s="1"/>
  <c r="AEW125" i="4" s="1"/>
  <c r="AEV108" i="4"/>
  <c r="AFF42" i="4"/>
  <c r="AEW76" i="4"/>
  <c r="AET130" i="4"/>
  <c r="AFD130" i="4" s="1"/>
  <c r="AFE130" i="4" s="1"/>
  <c r="AFD113" i="4"/>
  <c r="AFE113" i="4" s="1"/>
  <c r="AEV143" i="4"/>
  <c r="AFG143" i="4" s="1"/>
  <c r="AFC109" i="4"/>
  <c r="AFE112" i="4"/>
  <c r="AEV72" i="4"/>
  <c r="AFG72" i="4" s="1"/>
  <c r="AFC38" i="4"/>
  <c r="AFC57" i="4"/>
  <c r="AEW73" i="4"/>
  <c r="AFF39" i="4"/>
  <c r="AEU115" i="4"/>
  <c r="AEU132" i="4" s="1"/>
  <c r="AEV98" i="4"/>
  <c r="AFD11" i="4"/>
  <c r="AFE129" i="4"/>
  <c r="ADZ76" i="4"/>
  <c r="AEJ12" i="4"/>
  <c r="ADZ141" i="4"/>
  <c r="AEI107" i="4"/>
  <c r="AEE161" i="4"/>
  <c r="AEH161" i="4" s="1"/>
  <c r="AEH144" i="4"/>
  <c r="ADZ162" i="4"/>
  <c r="AEH108" i="4"/>
  <c r="AEI6" i="4"/>
  <c r="AEF57" i="4"/>
  <c r="AEF141" i="4"/>
  <c r="AEI90" i="4"/>
  <c r="AEH125" i="4"/>
  <c r="AEE74" i="4"/>
  <c r="AEH74" i="4" s="1"/>
  <c r="AEH57" i="4"/>
  <c r="ADX167" i="4"/>
  <c r="AEJ27" i="4"/>
  <c r="ADY44" i="4"/>
  <c r="AEJ44" i="4" s="1"/>
  <c r="AEE149" i="4"/>
  <c r="AEE166" i="4" s="1"/>
  <c r="AEF98" i="4"/>
  <c r="AEF149" i="4" s="1"/>
  <c r="AEF166" i="4" s="1"/>
  <c r="ADX81" i="4"/>
  <c r="ADZ163" i="4"/>
  <c r="AED80" i="4"/>
  <c r="ADZ59" i="4"/>
  <c r="AEI93" i="4"/>
  <c r="AEF144" i="4"/>
  <c r="AEF60" i="4"/>
  <c r="AEI9" i="4"/>
  <c r="AEI125" i="4"/>
  <c r="ADZ159" i="4"/>
  <c r="ADY127" i="4"/>
  <c r="AEJ127" i="4" s="1"/>
  <c r="AEJ110" i="4"/>
  <c r="AEF143" i="4"/>
  <c r="AEI92" i="4"/>
  <c r="AEF142" i="4"/>
  <c r="AEI91" i="4"/>
  <c r="ADZ58" i="4"/>
  <c r="AEH59" i="4"/>
  <c r="ADY129" i="4"/>
  <c r="AEJ129" i="4" s="1"/>
  <c r="AEJ112" i="4"/>
  <c r="AEH112" i="4"/>
  <c r="AEE62" i="4"/>
  <c r="AEE79" i="4" s="1"/>
  <c r="AEF11" i="4"/>
  <c r="AEF62" i="4" s="1"/>
  <c r="AEF79" i="4" s="1"/>
  <c r="AEJ111" i="4"/>
  <c r="ADY128" i="4"/>
  <c r="AEJ128" i="4" s="1"/>
  <c r="AEF131" i="4"/>
  <c r="ADZ165" i="4" s="1"/>
  <c r="ADZ72" i="4"/>
  <c r="AEI38" i="4"/>
  <c r="ADZ61" i="4"/>
  <c r="ADZ146" i="4"/>
  <c r="AEH129" i="4"/>
  <c r="ADZ144" i="4"/>
  <c r="AEI110" i="4"/>
  <c r="AED166" i="4"/>
  <c r="ADZ73" i="4"/>
  <c r="AEE163" i="4"/>
  <c r="AEH163" i="4" s="1"/>
  <c r="AEH146" i="4"/>
  <c r="AEF55" i="4"/>
  <c r="AEI4" i="4"/>
  <c r="AEF56" i="4"/>
  <c r="AEI5" i="4"/>
  <c r="ADY125" i="4"/>
  <c r="AEJ125" i="4" s="1"/>
  <c r="AEJ108" i="4"/>
  <c r="AEH127" i="4"/>
  <c r="AEI127" i="4"/>
  <c r="AEH143" i="4"/>
  <c r="AEF61" i="4"/>
  <c r="AEI10" i="4"/>
  <c r="AEI95" i="4"/>
  <c r="AEF146" i="4"/>
  <c r="AEE72" i="4"/>
  <c r="AEH72" i="4" s="1"/>
  <c r="AEH55" i="4"/>
  <c r="AEE73" i="4"/>
  <c r="AEH73" i="4" s="1"/>
  <c r="AEH56" i="4"/>
  <c r="ADC55" i="4"/>
  <c r="ADL21" i="4"/>
  <c r="ADK42" i="4"/>
  <c r="ADK144" i="4"/>
  <c r="ADH147" i="4"/>
  <c r="ADI96" i="4"/>
  <c r="ADK21" i="4"/>
  <c r="ADJ28" i="4"/>
  <c r="ADB40" i="4"/>
  <c r="ADM40" i="4" s="1"/>
  <c r="ADM23" i="4"/>
  <c r="ACZ130" i="4"/>
  <c r="ADJ130" i="4" s="1"/>
  <c r="ADK130" i="4" s="1"/>
  <c r="ADJ113" i="4"/>
  <c r="ADK113" i="4" s="1"/>
  <c r="ADB42" i="4"/>
  <c r="ADM42" i="4" s="1"/>
  <c r="ADM25" i="4"/>
  <c r="ADC142" i="4"/>
  <c r="ADL108" i="4"/>
  <c r="ADJ80" i="4"/>
  <c r="ADC59" i="4"/>
  <c r="ADL25" i="4"/>
  <c r="ADB128" i="4"/>
  <c r="ADM128" i="4" s="1"/>
  <c r="ADM111" i="4"/>
  <c r="ADJ107" i="4"/>
  <c r="ACZ124" i="4"/>
  <c r="ADJ124" i="4" s="1"/>
  <c r="ADC61" i="4"/>
  <c r="ADL27" i="4"/>
  <c r="ADK23" i="4"/>
  <c r="ADC164" i="4"/>
  <c r="ADH98" i="4"/>
  <c r="Q84" i="1" s="1"/>
  <c r="ADM90" i="4"/>
  <c r="ADB107" i="4"/>
  <c r="ADC90" i="4"/>
  <c r="ADC107" i="4" s="1"/>
  <c r="ADC124" i="4" s="1"/>
  <c r="ADG166" i="4"/>
  <c r="ADB145" i="4"/>
  <c r="ADM145" i="4" s="1"/>
  <c r="ADI111" i="4"/>
  <c r="ADK72" i="4"/>
  <c r="ADJ79" i="4"/>
  <c r="ADI124" i="4"/>
  <c r="ADB158" i="4"/>
  <c r="ADM158" i="4" s="1"/>
  <c r="ADL129" i="4"/>
  <c r="ADC163" i="4"/>
  <c r="ADB165" i="4"/>
  <c r="ADH46" i="4"/>
  <c r="R37" i="1" s="1"/>
  <c r="ADB73" i="4"/>
  <c r="ADM73" i="4" s="1"/>
  <c r="ADI39" i="4"/>
  <c r="ADJ165" i="4"/>
  <c r="ADJ167" i="4" s="1"/>
  <c r="ADI132" i="4"/>
  <c r="ADC166" i="4" s="1"/>
  <c r="ADB166" i="4"/>
  <c r="ADM163" i="4"/>
  <c r="ADM166" i="4" s="1"/>
  <c r="ADB43" i="4"/>
  <c r="ADM43" i="4" s="1"/>
  <c r="ADM26" i="4"/>
  <c r="ADC72" i="4"/>
  <c r="ACZ99" i="4"/>
  <c r="ACZ116" i="4" s="1"/>
  <c r="ACZ133" i="4" s="1"/>
  <c r="ACZ114" i="4"/>
  <c r="ACZ131" i="4" s="1"/>
  <c r="ADJ29" i="4"/>
  <c r="ADK26" i="4"/>
  <c r="ADK112" i="4"/>
  <c r="ADC77" i="4"/>
  <c r="ADL43" i="4"/>
  <c r="ADF47" i="4"/>
  <c r="ACZ81" i="4" s="1"/>
  <c r="ACZ79" i="4"/>
  <c r="ADB41" i="4"/>
  <c r="ADM41" i="4" s="1"/>
  <c r="ADM24" i="4"/>
  <c r="ADK90" i="4"/>
  <c r="ADJ97" i="4"/>
  <c r="ADI55" i="4"/>
  <c r="ADL4" i="4"/>
  <c r="ADF133" i="4"/>
  <c r="ACZ167" i="4" s="1"/>
  <c r="ACZ165" i="4"/>
  <c r="ADB147" i="4"/>
  <c r="ADM147" i="4" s="1"/>
  <c r="ADI113" i="4"/>
  <c r="ACZ148" i="4"/>
  <c r="ADF116" i="4"/>
  <c r="ACZ150" i="4" s="1"/>
  <c r="ACZ126" i="4"/>
  <c r="ADJ126" i="4" s="1"/>
  <c r="ADK126" i="4" s="1"/>
  <c r="ADJ109" i="4"/>
  <c r="ADK109" i="4" s="1"/>
  <c r="ACZ62" i="4"/>
  <c r="ADF30" i="4"/>
  <c r="ACZ64" i="4" s="1"/>
  <c r="ADJ46" i="4"/>
  <c r="ADK43" i="4"/>
  <c r="ADK129" i="4"/>
  <c r="ADB98" i="4"/>
  <c r="ADB127" i="4"/>
  <c r="ADM127" i="4" s="1"/>
  <c r="ADM110" i="4"/>
  <c r="ADB141" i="4"/>
  <c r="ADM141" i="4" s="1"/>
  <c r="ADI107" i="4"/>
  <c r="ADK92" i="4"/>
  <c r="ADL92" i="4"/>
  <c r="ADG165" i="4"/>
  <c r="ADI22" i="4"/>
  <c r="ADB56" i="4"/>
  <c r="ADM56" i="4" s="1"/>
  <c r="ADI42" i="4"/>
  <c r="ADB76" i="4"/>
  <c r="ADM76" i="4" s="1"/>
  <c r="ADJ148" i="4"/>
  <c r="ADJ150" i="4" s="1"/>
  <c r="ADC162" i="4"/>
  <c r="ADI146" i="4"/>
  <c r="ADL95" i="4"/>
  <c r="ADL41" i="4"/>
  <c r="ADM146" i="4"/>
  <c r="ADJ111" i="4"/>
  <c r="ADK111" i="4" s="1"/>
  <c r="ACZ128" i="4"/>
  <c r="ADJ128" i="4" s="1"/>
  <c r="ADK128" i="4" s="1"/>
  <c r="ADC97" i="4"/>
  <c r="ADC114" i="4" s="1"/>
  <c r="ADC131" i="4" s="1"/>
  <c r="ADB114" i="4"/>
  <c r="ADB131" i="4" s="1"/>
  <c r="ADB57" i="4"/>
  <c r="ADM57" i="4" s="1"/>
  <c r="ADI23" i="4"/>
  <c r="ADI24" i="4"/>
  <c r="ADB58" i="4"/>
  <c r="ADM58" i="4" s="1"/>
  <c r="ADC146" i="4"/>
  <c r="ADL112" i="4"/>
  <c r="ADH45" i="4"/>
  <c r="F37" i="1" s="1"/>
  <c r="ACP108" i="4"/>
  <c r="ACE125" i="4"/>
  <c r="ACP125" i="4" s="1"/>
  <c r="ACN141" i="4"/>
  <c r="ACK160" i="4"/>
  <c r="ACN160" i="4" s="1"/>
  <c r="ACN143" i="4"/>
  <c r="ACP27" i="4"/>
  <c r="ACE44" i="4"/>
  <c r="ACP44" i="4" s="1"/>
  <c r="ACF78" i="4"/>
  <c r="ACE129" i="4"/>
  <c r="ACP129" i="4" s="1"/>
  <c r="ACP112" i="4"/>
  <c r="ACF164" i="4"/>
  <c r="ACO130" i="4"/>
  <c r="ACE41" i="4"/>
  <c r="ACP41" i="4" s="1"/>
  <c r="ACP24" i="4"/>
  <c r="ACL145" i="4"/>
  <c r="ACO94" i="4"/>
  <c r="ACL147" i="4"/>
  <c r="ACO96" i="4"/>
  <c r="ACL59" i="4"/>
  <c r="ACO8" i="4"/>
  <c r="ACO129" i="4"/>
  <c r="ACF163" i="4"/>
  <c r="ACP26" i="4"/>
  <c r="ACE43" i="4"/>
  <c r="ACP43" i="4" s="1"/>
  <c r="ACE149" i="4"/>
  <c r="ACL115" i="4"/>
  <c r="ACF149" i="4" s="1"/>
  <c r="ACN112" i="4"/>
  <c r="ACM115" i="4"/>
  <c r="ACK75" i="4"/>
  <c r="ACN75" i="4" s="1"/>
  <c r="ACN58" i="4"/>
  <c r="ACO10" i="4"/>
  <c r="ACL61" i="4"/>
  <c r="ACL144" i="4"/>
  <c r="ACO93" i="4"/>
  <c r="ACM64" i="4"/>
  <c r="ACD150" i="4"/>
  <c r="ACO91" i="4"/>
  <c r="ACL142" i="4"/>
  <c r="ACK76" i="4"/>
  <c r="ACN76" i="4" s="1"/>
  <c r="ACN59" i="4"/>
  <c r="ACE128" i="4"/>
  <c r="ACP128" i="4" s="1"/>
  <c r="ACP111" i="4"/>
  <c r="ACF160" i="4"/>
  <c r="ACO112" i="4"/>
  <c r="ACF146" i="4"/>
  <c r="ACO7" i="4"/>
  <c r="ACL58" i="4"/>
  <c r="ACN129" i="4"/>
  <c r="ACM132" i="4"/>
  <c r="ACP110" i="4"/>
  <c r="ACF58" i="4"/>
  <c r="ACK133" i="4"/>
  <c r="F177" i="1" s="1"/>
  <c r="ACK161" i="4"/>
  <c r="ACN161" i="4" s="1"/>
  <c r="ACN144" i="4"/>
  <c r="ACE40" i="4"/>
  <c r="ACP40" i="4" s="1"/>
  <c r="ACP23" i="4"/>
  <c r="ACF97" i="4"/>
  <c r="ACF114" i="4" s="1"/>
  <c r="ACF131" i="4" s="1"/>
  <c r="ACF55" i="4"/>
  <c r="ACO21" i="4"/>
  <c r="ACM150" i="4"/>
  <c r="ACD116" i="4"/>
  <c r="ACD133" i="4" s="1"/>
  <c r="ACL143" i="4"/>
  <c r="ACO92" i="4"/>
  <c r="ABQ112" i="4"/>
  <c r="ABH63" i="4"/>
  <c r="ABO29" i="4"/>
  <c r="ABI63" i="4" s="1"/>
  <c r="ABM166" i="4"/>
  <c r="ABQ129" i="4"/>
  <c r="ABH39" i="4"/>
  <c r="ABS39" i="4" s="1"/>
  <c r="ABS22" i="4"/>
  <c r="ABM150" i="4"/>
  <c r="ABO147" i="4"/>
  <c r="ABR96" i="4"/>
  <c r="ABN162" i="4"/>
  <c r="ABQ162" i="4" s="1"/>
  <c r="ABQ145" i="4"/>
  <c r="ABI144" i="4"/>
  <c r="ABN161" i="4"/>
  <c r="ABQ161" i="4" s="1"/>
  <c r="ABQ144" i="4"/>
  <c r="ABS109" i="4"/>
  <c r="ABH126" i="4"/>
  <c r="ABS126" i="4" s="1"/>
  <c r="ABR92" i="4"/>
  <c r="ABO143" i="4"/>
  <c r="ABI75" i="4"/>
  <c r="ABN148" i="4"/>
  <c r="ABN165" i="4" s="1"/>
  <c r="ABO97" i="4"/>
  <c r="ABO148" i="4" s="1"/>
  <c r="ABO165" i="4" s="1"/>
  <c r="ABR26" i="4"/>
  <c r="ABI60" i="4"/>
  <c r="ABH38" i="4"/>
  <c r="ABS38" i="4" s="1"/>
  <c r="ABS21" i="4"/>
  <c r="ABS107" i="4"/>
  <c r="ABH124" i="4"/>
  <c r="ABS124" i="4" s="1"/>
  <c r="ABH29" i="4"/>
  <c r="ABH46" i="4" s="1"/>
  <c r="ABM165" i="4"/>
  <c r="ABO145" i="4"/>
  <c r="ABR94" i="4"/>
  <c r="ABS27" i="4"/>
  <c r="ABS29" i="4" s="1"/>
  <c r="ABH44" i="4"/>
  <c r="ABS44" i="4" s="1"/>
  <c r="ABH129" i="4"/>
  <c r="ABS129" i="4" s="1"/>
  <c r="ABS132" i="4" s="1"/>
  <c r="ABS112" i="4"/>
  <c r="ABM79" i="4"/>
  <c r="ABI162" i="4"/>
  <c r="ABN164" i="4"/>
  <c r="ABQ164" i="4" s="1"/>
  <c r="ABQ147" i="4"/>
  <c r="ABN160" i="4"/>
  <c r="ABQ160" i="4" s="1"/>
  <c r="ABQ143" i="4"/>
  <c r="ABI72" i="4"/>
  <c r="ABN47" i="4"/>
  <c r="F129" i="1" s="1"/>
  <c r="ABG81" i="4"/>
  <c r="ABI143" i="4"/>
  <c r="ABR109" i="4"/>
  <c r="ABN158" i="4"/>
  <c r="ABQ158" i="4" s="1"/>
  <c r="ABN62" i="4"/>
  <c r="ABN79" i="4" s="1"/>
  <c r="ABO11" i="4"/>
  <c r="ABO62" i="4" s="1"/>
  <c r="ABO79" i="4" s="1"/>
  <c r="ABR22" i="4"/>
  <c r="ABI56" i="4"/>
  <c r="ABM80" i="4"/>
  <c r="ABH166" i="4"/>
  <c r="ABO132" i="4"/>
  <c r="ABI166" i="4" s="1"/>
  <c r="ABO56" i="4"/>
  <c r="ABR5" i="4"/>
  <c r="AAL11" i="4"/>
  <c r="AAL28" i="4" s="1"/>
  <c r="AAL45" i="4" s="1"/>
  <c r="AAK28" i="4"/>
  <c r="AAK45" i="4" s="1"/>
  <c r="AAK127" i="4"/>
  <c r="AAV127" i="4" s="1"/>
  <c r="AAV110" i="4"/>
  <c r="AAK165" i="4"/>
  <c r="AAR131" i="4"/>
  <c r="AAL165" i="4" s="1"/>
  <c r="AAS46" i="4"/>
  <c r="AAT43" i="4"/>
  <c r="AAT46" i="4" s="1"/>
  <c r="AAK80" i="4"/>
  <c r="AAR46" i="4"/>
  <c r="AAL80" i="4" s="1"/>
  <c r="AAU93" i="4"/>
  <c r="AAR144" i="4"/>
  <c r="AAQ159" i="4"/>
  <c r="AAT159" i="4" s="1"/>
  <c r="AAT142" i="4"/>
  <c r="AAK114" i="4"/>
  <c r="AAK131" i="4" s="1"/>
  <c r="AAL97" i="4"/>
  <c r="AAL114" i="4" s="1"/>
  <c r="AAL131" i="4" s="1"/>
  <c r="AAK115" i="4"/>
  <c r="AAK132" i="4" s="1"/>
  <c r="AAL162" i="4"/>
  <c r="AAT41" i="4"/>
  <c r="AAQ160" i="4"/>
  <c r="AAT160" i="4" s="1"/>
  <c r="AAT143" i="4"/>
  <c r="AAR57" i="4"/>
  <c r="AAU6" i="4"/>
  <c r="AAR142" i="4"/>
  <c r="AAU91" i="4"/>
  <c r="AAJ116" i="4"/>
  <c r="AAJ133" i="4" s="1"/>
  <c r="AAU24" i="4"/>
  <c r="AAQ76" i="4"/>
  <c r="AAT76" i="4" s="1"/>
  <c r="AAT59" i="4"/>
  <c r="AAK42" i="4"/>
  <c r="AAV42" i="4" s="1"/>
  <c r="AAV25" i="4"/>
  <c r="AAL61" i="4"/>
  <c r="AAU27" i="4"/>
  <c r="AAR55" i="4"/>
  <c r="AAU4" i="4"/>
  <c r="AAT127" i="4"/>
  <c r="AAR143" i="4"/>
  <c r="AAU92" i="4"/>
  <c r="AAR141" i="4"/>
  <c r="AAU90" i="4"/>
  <c r="AAL160" i="4"/>
  <c r="AAP165" i="4"/>
  <c r="AAT112" i="4"/>
  <c r="AAQ73" i="4"/>
  <c r="AAT73" i="4" s="1"/>
  <c r="AAT56" i="4"/>
  <c r="AAK39" i="4"/>
  <c r="AAV39" i="4" s="1"/>
  <c r="AAV22" i="4"/>
  <c r="AAP79" i="4"/>
  <c r="AAL78" i="4"/>
  <c r="AAU44" i="4"/>
  <c r="AAT125" i="4"/>
  <c r="AAL72" i="4"/>
  <c r="AAQ163" i="4"/>
  <c r="AAT163" i="4" s="1"/>
  <c r="AAT146" i="4"/>
  <c r="AAJ81" i="4"/>
  <c r="AAV27" i="4"/>
  <c r="AAK44" i="4"/>
  <c r="AAV44" i="4" s="1"/>
  <c r="AAT129" i="4"/>
  <c r="AAL163" i="4"/>
  <c r="AAU129" i="4"/>
  <c r="AAP166" i="4"/>
  <c r="AAL147" i="4"/>
  <c r="AAR115" i="4"/>
  <c r="AAL149" i="4" s="1"/>
  <c r="AAK149" i="4"/>
  <c r="AAK79" i="4"/>
  <c r="AAR45" i="4"/>
  <c r="AAL79" i="4" s="1"/>
  <c r="AAL74" i="4"/>
  <c r="AAU40" i="4"/>
  <c r="AAU95" i="4"/>
  <c r="AAR146" i="4"/>
  <c r="AAK125" i="4"/>
  <c r="AAV125" i="4" s="1"/>
  <c r="AAV108" i="4"/>
  <c r="AAQ164" i="4"/>
  <c r="AAT164" i="4" s="1"/>
  <c r="AAT147" i="4"/>
  <c r="AAK38" i="4"/>
  <c r="AAV38" i="4" s="1"/>
  <c r="AAV21" i="4"/>
  <c r="AAR147" i="4"/>
  <c r="AAU96" i="4"/>
  <c r="AAL55" i="4"/>
  <c r="AAU21" i="4"/>
  <c r="AAS29" i="4"/>
  <c r="AAT26" i="4"/>
  <c r="AAQ161" i="4"/>
  <c r="AAT161" i="4" s="1"/>
  <c r="AAT144" i="4"/>
  <c r="AAQ149" i="4"/>
  <c r="AAQ166" i="4" s="1"/>
  <c r="AAT21" i="4"/>
  <c r="ZW109" i="4"/>
  <c r="ZU143" i="4"/>
  <c r="ZX92" i="4"/>
  <c r="ZT160" i="4"/>
  <c r="ZW160" i="4" s="1"/>
  <c r="ZW143" i="4"/>
  <c r="ZT159" i="4"/>
  <c r="ZW159" i="4" s="1"/>
  <c r="ZW142" i="4"/>
  <c r="ZM30" i="4"/>
  <c r="ZM47" i="4" s="1"/>
  <c r="ZO74" i="4"/>
  <c r="ZO78" i="4"/>
  <c r="ZO164" i="4"/>
  <c r="ZO57" i="4"/>
  <c r="ZN127" i="4"/>
  <c r="ZY127" i="4" s="1"/>
  <c r="ZY110" i="4"/>
  <c r="ZX8" i="4"/>
  <c r="ZU147" i="4"/>
  <c r="ZX96" i="4"/>
  <c r="ZU55" i="4"/>
  <c r="ZX4" i="4"/>
  <c r="ZN128" i="4"/>
  <c r="ZY128" i="4" s="1"/>
  <c r="ZY111" i="4"/>
  <c r="ZO55" i="4"/>
  <c r="ZX21" i="4"/>
  <c r="ZO145" i="4"/>
  <c r="ZX111" i="4"/>
  <c r="ZU141" i="4"/>
  <c r="ZX90" i="4"/>
  <c r="ZY21" i="4"/>
  <c r="ZN38" i="4"/>
  <c r="ZY38" i="4" s="1"/>
  <c r="ZT164" i="4"/>
  <c r="ZW164" i="4" s="1"/>
  <c r="ZW147" i="4"/>
  <c r="ZW55" i="4"/>
  <c r="ZN40" i="4"/>
  <c r="ZY40" i="4" s="1"/>
  <c r="ZY23" i="4"/>
  <c r="ZT78" i="4"/>
  <c r="ZW78" i="4" s="1"/>
  <c r="ZW61" i="4"/>
  <c r="ZT161" i="4"/>
  <c r="ZW161" i="4" s="1"/>
  <c r="ZW144" i="4"/>
  <c r="ZW141" i="4"/>
  <c r="ZT163" i="4"/>
  <c r="ZW163" i="4" s="1"/>
  <c r="ZW146" i="4"/>
  <c r="ZU145" i="4"/>
  <c r="ZU58" i="4"/>
  <c r="ZX7" i="4"/>
  <c r="ZX39" i="4"/>
  <c r="ZO73" i="4"/>
  <c r="ZU144" i="4"/>
  <c r="ZX93" i="4"/>
  <c r="ZS79" i="4"/>
  <c r="ZY113" i="4"/>
  <c r="ZN130" i="4"/>
  <c r="ZY130" i="4" s="1"/>
  <c r="ZO58" i="4"/>
  <c r="ZX24" i="4"/>
  <c r="ZO61" i="4"/>
  <c r="ZX27" i="4"/>
  <c r="ZU132" i="4"/>
  <c r="ZO166" i="4" s="1"/>
  <c r="ZO161" i="4"/>
  <c r="ZN129" i="4"/>
  <c r="ZY129" i="4" s="1"/>
  <c r="ZY112" i="4"/>
  <c r="ZY115" i="4" s="1"/>
  <c r="ZU57" i="4"/>
  <c r="ZX6" i="4"/>
  <c r="YY148" i="4"/>
  <c r="YY150" i="4" s="1"/>
  <c r="YZ141" i="4"/>
  <c r="YR58" i="4"/>
  <c r="YR72" i="4"/>
  <c r="YV79" i="4"/>
  <c r="YX61" i="4"/>
  <c r="ZA10" i="4"/>
  <c r="ZA92" i="4"/>
  <c r="YO148" i="4"/>
  <c r="YU116" i="4"/>
  <c r="YO150" i="4" s="1"/>
  <c r="YY165" i="4"/>
  <c r="YY167" i="4" s="1"/>
  <c r="YZ158" i="4"/>
  <c r="YR73" i="4"/>
  <c r="YZ127" i="4"/>
  <c r="YW46" i="4"/>
  <c r="R32" i="1" s="1"/>
  <c r="YV150" i="4"/>
  <c r="YW99" i="4"/>
  <c r="E173" i="1" s="1"/>
  <c r="YQ128" i="4"/>
  <c r="ZB128" i="4" s="1"/>
  <c r="ZB111" i="4"/>
  <c r="YX124" i="4"/>
  <c r="YQ158" i="4"/>
  <c r="ZB158" i="4" s="1"/>
  <c r="YQ143" i="4"/>
  <c r="ZB143" i="4" s="1"/>
  <c r="YX109" i="4"/>
  <c r="YR159" i="4"/>
  <c r="YQ125" i="4"/>
  <c r="ZB125" i="4" s="1"/>
  <c r="ZB108" i="4"/>
  <c r="YZ77" i="4"/>
  <c r="YY80" i="4"/>
  <c r="YY81" i="4" s="1"/>
  <c r="YO115" i="4"/>
  <c r="YO132" i="4" s="1"/>
  <c r="YQ98" i="4"/>
  <c r="YQ78" i="4"/>
  <c r="ZB78" i="4" s="1"/>
  <c r="YX44" i="4"/>
  <c r="YV165" i="4"/>
  <c r="YO125" i="4"/>
  <c r="YY125" i="4" s="1"/>
  <c r="YZ125" i="4" s="1"/>
  <c r="YY108" i="4"/>
  <c r="YZ108" i="4" s="1"/>
  <c r="YX93" i="4"/>
  <c r="YW144" i="4"/>
  <c r="YR146" i="4"/>
  <c r="YO99" i="4"/>
  <c r="YO116" i="4" s="1"/>
  <c r="YO133" i="4" s="1"/>
  <c r="YO114" i="4"/>
  <c r="YO131" i="4" s="1"/>
  <c r="YV166" i="4"/>
  <c r="YY98" i="4"/>
  <c r="YZ95" i="4"/>
  <c r="YZ98" i="4" s="1"/>
  <c r="YY111" i="4"/>
  <c r="YZ111" i="4" s="1"/>
  <c r="YO128" i="4"/>
  <c r="YY128" i="4" s="1"/>
  <c r="YZ128" i="4" s="1"/>
  <c r="YR60" i="4"/>
  <c r="YQ43" i="4"/>
  <c r="ZB43" i="4" s="1"/>
  <c r="ZB26" i="4"/>
  <c r="YQ161" i="4"/>
  <c r="ZB161" i="4" s="1"/>
  <c r="YX127" i="4"/>
  <c r="YX58" i="4"/>
  <c r="ZA7" i="4"/>
  <c r="YY97" i="4"/>
  <c r="YY11" i="4"/>
  <c r="YY13" i="4" s="1"/>
  <c r="YZ4" i="4"/>
  <c r="YO129" i="4"/>
  <c r="YY129" i="4" s="1"/>
  <c r="ZA129" i="4" s="1"/>
  <c r="YY112" i="4"/>
  <c r="ZA112" i="4" s="1"/>
  <c r="YY62" i="4"/>
  <c r="YY64" i="4" s="1"/>
  <c r="YZ142" i="4"/>
  <c r="YX145" i="4"/>
  <c r="YX128" i="4"/>
  <c r="YQ162" i="4"/>
  <c r="ZB162" i="4" s="1"/>
  <c r="YR163" i="4"/>
  <c r="YU133" i="4"/>
  <c r="YO165" i="4"/>
  <c r="YW131" i="4"/>
  <c r="F79" i="1" s="1"/>
  <c r="YO39" i="4"/>
  <c r="YY39" i="4" s="1"/>
  <c r="YZ39" i="4" s="1"/>
  <c r="YY22" i="4"/>
  <c r="YZ22" i="4" s="1"/>
  <c r="YZ124" i="4"/>
  <c r="YQ147" i="4"/>
  <c r="ZB147" i="4" s="1"/>
  <c r="ZB149" i="4" s="1"/>
  <c r="YX113" i="4"/>
  <c r="ZB4" i="4"/>
  <c r="YR4" i="4"/>
  <c r="YR21" i="4" s="1"/>
  <c r="YR38" i="4" s="1"/>
  <c r="YQ21" i="4"/>
  <c r="YO62" i="4"/>
  <c r="YU30" i="4"/>
  <c r="YO64" i="4" s="1"/>
  <c r="YX56" i="4"/>
  <c r="ZA5" i="4"/>
  <c r="YR57" i="4"/>
  <c r="ZA23" i="4"/>
  <c r="YR160" i="4"/>
  <c r="ZA126" i="4"/>
  <c r="YQ75" i="4"/>
  <c r="ZB75" i="4" s="1"/>
  <c r="YX41" i="4"/>
  <c r="YZ58" i="4"/>
  <c r="ZB95" i="4"/>
  <c r="YR95" i="4"/>
  <c r="YR112" i="4" s="1"/>
  <c r="YR129" i="4" s="1"/>
  <c r="YQ112" i="4"/>
  <c r="YQ142" i="4"/>
  <c r="ZB142" i="4" s="1"/>
  <c r="YX108" i="4"/>
  <c r="YV80" i="4"/>
  <c r="YZ107" i="4"/>
  <c r="YO28" i="4"/>
  <c r="YO45" i="4" s="1"/>
  <c r="YO13" i="4"/>
  <c r="YO30" i="4" s="1"/>
  <c r="YO47" i="4" s="1"/>
  <c r="YQ11" i="4"/>
  <c r="YQ44" i="4"/>
  <c r="ZB44" i="4" s="1"/>
  <c r="YR96" i="4"/>
  <c r="YR113" i="4" s="1"/>
  <c r="YR130" i="4" s="1"/>
  <c r="ZB96" i="4"/>
  <c r="YQ113" i="4"/>
  <c r="YW28" i="4"/>
  <c r="G32" i="1" s="1"/>
  <c r="YQ124" i="4"/>
  <c r="ZB124" i="4" s="1"/>
  <c r="ZB107" i="4"/>
  <c r="YX132" i="4"/>
  <c r="YR166" i="4" s="1"/>
  <c r="YQ166" i="4"/>
  <c r="YO38" i="4"/>
  <c r="YY38" i="4" s="1"/>
  <c r="YY21" i="4"/>
  <c r="ZA21" i="4" s="1"/>
  <c r="YX141" i="4"/>
  <c r="ZA90" i="4"/>
  <c r="YY113" i="4"/>
  <c r="YZ113" i="4" s="1"/>
  <c r="YO130" i="4"/>
  <c r="YY130" i="4" s="1"/>
  <c r="YZ130" i="4" s="1"/>
  <c r="YY46" i="4"/>
  <c r="YZ43" i="4"/>
  <c r="YR55" i="4"/>
  <c r="YQ141" i="4"/>
  <c r="ZB141" i="4" s="1"/>
  <c r="YX107" i="4"/>
  <c r="YQ74" i="4"/>
  <c r="ZB74" i="4" s="1"/>
  <c r="YX40" i="4"/>
  <c r="YX146" i="4"/>
  <c r="ZA95" i="4"/>
  <c r="ZB24" i="4"/>
  <c r="YC124" i="4"/>
  <c r="XU162" i="4"/>
  <c r="XT43" i="4"/>
  <c r="YE43" i="4" s="1"/>
  <c r="YE26" i="4"/>
  <c r="YA147" i="4"/>
  <c r="YD96" i="4"/>
  <c r="XZ162" i="4"/>
  <c r="YC162" i="4" s="1"/>
  <c r="YC145" i="4"/>
  <c r="YC107" i="4"/>
  <c r="YA55" i="4"/>
  <c r="YD4" i="4"/>
  <c r="YC27" i="4"/>
  <c r="YC112" i="4"/>
  <c r="YA46" i="4"/>
  <c r="XU80" i="4" s="1"/>
  <c r="XT80" i="4"/>
  <c r="YE21" i="4"/>
  <c r="XT38" i="4"/>
  <c r="YE38" i="4" s="1"/>
  <c r="YA28" i="4"/>
  <c r="XU62" i="4" s="1"/>
  <c r="XT62" i="4"/>
  <c r="XZ160" i="4"/>
  <c r="YC160" i="4" s="1"/>
  <c r="YC143" i="4"/>
  <c r="XU56" i="4"/>
  <c r="YD22" i="4"/>
  <c r="XU59" i="4"/>
  <c r="YD25" i="4"/>
  <c r="XZ76" i="4"/>
  <c r="YC76" i="4" s="1"/>
  <c r="YC59" i="4"/>
  <c r="XU98" i="4"/>
  <c r="XU115" i="4" s="1"/>
  <c r="XU132" i="4" s="1"/>
  <c r="XT115" i="4"/>
  <c r="XT132" i="4" s="1"/>
  <c r="YA131" i="4"/>
  <c r="XU165" i="4" s="1"/>
  <c r="XT165" i="4"/>
  <c r="YA144" i="4"/>
  <c r="YD93" i="4"/>
  <c r="XZ161" i="4"/>
  <c r="YC161" i="4" s="1"/>
  <c r="YC144" i="4"/>
  <c r="XZ72" i="4"/>
  <c r="YC72" i="4" s="1"/>
  <c r="YC55" i="4"/>
  <c r="XU146" i="4"/>
  <c r="YD112" i="4"/>
  <c r="XZ73" i="4"/>
  <c r="YC73" i="4" s="1"/>
  <c r="XU58" i="4"/>
  <c r="YE110" i="4"/>
  <c r="XT127" i="4"/>
  <c r="YE127" i="4" s="1"/>
  <c r="YD124" i="4"/>
  <c r="YE109" i="4"/>
  <c r="XT126" i="4"/>
  <c r="YE126" i="4" s="1"/>
  <c r="YC127" i="4"/>
  <c r="XU57" i="4"/>
  <c r="XU159" i="4"/>
  <c r="YA143" i="4"/>
  <c r="YD92" i="4"/>
  <c r="YC129" i="4"/>
  <c r="XT129" i="4"/>
  <c r="YE129" i="4" s="1"/>
  <c r="YE132" i="4" s="1"/>
  <c r="YE112" i="4"/>
  <c r="YD129" i="4"/>
  <c r="XU163" i="4"/>
  <c r="XZ62" i="4"/>
  <c r="XZ79" i="4" s="1"/>
  <c r="YC43" i="4"/>
  <c r="YA145" i="4"/>
  <c r="YD94" i="4"/>
  <c r="XU143" i="4"/>
  <c r="YD109" i="4"/>
  <c r="XY79" i="4"/>
  <c r="YB29" i="4"/>
  <c r="YC26" i="4"/>
  <c r="YD26" i="4"/>
  <c r="YE25" i="4"/>
  <c r="XT42" i="4"/>
  <c r="YE42" i="4" s="1"/>
  <c r="XD57" i="4"/>
  <c r="XG6" i="4"/>
  <c r="XG10" i="4"/>
  <c r="XD61" i="4"/>
  <c r="XD45" i="4"/>
  <c r="WX79" i="4" s="1"/>
  <c r="WX147" i="4"/>
  <c r="XG113" i="4"/>
  <c r="XD132" i="4"/>
  <c r="WX166" i="4" s="1"/>
  <c r="WW166" i="4"/>
  <c r="XC74" i="4"/>
  <c r="XF74" i="4" s="1"/>
  <c r="XF57" i="4"/>
  <c r="XD141" i="4"/>
  <c r="XG90" i="4"/>
  <c r="XD144" i="4"/>
  <c r="XG93" i="4"/>
  <c r="WW38" i="4"/>
  <c r="XH38" i="4" s="1"/>
  <c r="XH21" i="4"/>
  <c r="XF147" i="4"/>
  <c r="XC159" i="4"/>
  <c r="XF159" i="4" s="1"/>
  <c r="XF142" i="4"/>
  <c r="XF146" i="4"/>
  <c r="WX164" i="4"/>
  <c r="WX78" i="4"/>
  <c r="XG4" i="4"/>
  <c r="XC160" i="4"/>
  <c r="XF160" i="4" s="1"/>
  <c r="XF143" i="4"/>
  <c r="XD146" i="4"/>
  <c r="XG95" i="4"/>
  <c r="XC116" i="4"/>
  <c r="G171" i="1" s="1"/>
  <c r="XD46" i="4"/>
  <c r="WX80" i="4" s="1"/>
  <c r="WW80" i="4"/>
  <c r="WX76" i="4"/>
  <c r="XD114" i="4"/>
  <c r="WX148" i="4" s="1"/>
  <c r="XD147" i="4"/>
  <c r="XG96" i="4"/>
  <c r="XE167" i="4"/>
  <c r="XG23" i="4"/>
  <c r="WX57" i="4"/>
  <c r="XC161" i="4"/>
  <c r="XF161" i="4" s="1"/>
  <c r="XF144" i="4"/>
  <c r="XB80" i="4"/>
  <c r="XB64" i="4"/>
  <c r="WX163" i="4"/>
  <c r="WX162" i="4"/>
  <c r="WW125" i="4"/>
  <c r="XH125" i="4" s="1"/>
  <c r="XH108" i="4"/>
  <c r="XF113" i="4"/>
  <c r="XF22" i="4"/>
  <c r="WW44" i="4"/>
  <c r="XH44" i="4" s="1"/>
  <c r="XH27" i="4"/>
  <c r="WX159" i="4"/>
  <c r="XF39" i="4"/>
  <c r="XC75" i="4"/>
  <c r="XF75" i="4" s="1"/>
  <c r="XF58" i="4"/>
  <c r="XB166" i="4"/>
  <c r="XF124" i="4"/>
  <c r="WX55" i="4"/>
  <c r="XG21" i="4"/>
  <c r="XC149" i="4"/>
  <c r="XC166" i="4" s="1"/>
  <c r="XD98" i="4"/>
  <c r="XD149" i="4" s="1"/>
  <c r="XD166" i="4" s="1"/>
  <c r="WA147" i="4"/>
  <c r="WG141" i="4"/>
  <c r="WJ90" i="4"/>
  <c r="WJ4" i="4"/>
  <c r="WG60" i="4"/>
  <c r="WJ9" i="4"/>
  <c r="WA144" i="4"/>
  <c r="WJ110" i="4"/>
  <c r="WG147" i="4"/>
  <c r="WJ96" i="4"/>
  <c r="WI55" i="4"/>
  <c r="WI108" i="4"/>
  <c r="WH114" i="4"/>
  <c r="WA163" i="4"/>
  <c r="WJ43" i="4"/>
  <c r="VY167" i="4"/>
  <c r="VY81" i="4"/>
  <c r="WF164" i="4"/>
  <c r="WI164" i="4" s="1"/>
  <c r="WI147" i="4"/>
  <c r="VZ148" i="4"/>
  <c r="WG114" i="4"/>
  <c r="WA148" i="4" s="1"/>
  <c r="WA78" i="4"/>
  <c r="WH64" i="4"/>
  <c r="WA57" i="4"/>
  <c r="WF158" i="4"/>
  <c r="WI158" i="4" s="1"/>
  <c r="WI141" i="4"/>
  <c r="WG58" i="4"/>
  <c r="WJ7" i="4"/>
  <c r="WG61" i="4"/>
  <c r="WJ10" i="4"/>
  <c r="WA146" i="4"/>
  <c r="WJ112" i="4"/>
  <c r="WJ95" i="4"/>
  <c r="WG146" i="4"/>
  <c r="WF73" i="4"/>
  <c r="WI73" i="4" s="1"/>
  <c r="WI56" i="4"/>
  <c r="WI61" i="4"/>
  <c r="WF78" i="4"/>
  <c r="WI78" i="4" s="1"/>
  <c r="WI26" i="4"/>
  <c r="WA74" i="4"/>
  <c r="WF75" i="4"/>
  <c r="WI75" i="4" s="1"/>
  <c r="WI58" i="4"/>
  <c r="WE79" i="4"/>
  <c r="WF163" i="4"/>
  <c r="WI163" i="4" s="1"/>
  <c r="WI146" i="4"/>
  <c r="WA55" i="4"/>
  <c r="WK111" i="4"/>
  <c r="VZ128" i="4"/>
  <c r="WK128" i="4" s="1"/>
  <c r="WI125" i="4"/>
  <c r="WH131" i="4"/>
  <c r="WI112" i="4"/>
  <c r="WI43" i="4"/>
  <c r="WI22" i="4"/>
  <c r="WA141" i="4"/>
  <c r="WK112" i="4"/>
  <c r="WA162" i="4"/>
  <c r="WJ128" i="4"/>
  <c r="WI127" i="4"/>
  <c r="VZ127" i="4"/>
  <c r="WK127" i="4" s="1"/>
  <c r="WK110" i="4"/>
  <c r="VZ38" i="4"/>
  <c r="WK38" i="4" s="1"/>
  <c r="WK21" i="4"/>
  <c r="WE80" i="4"/>
  <c r="WJ39" i="4"/>
  <c r="WA73" i="4"/>
  <c r="VD163" i="4"/>
  <c r="VI74" i="4"/>
  <c r="VL74" i="4" s="1"/>
  <c r="VL57" i="4"/>
  <c r="VI160" i="4"/>
  <c r="VL160" i="4" s="1"/>
  <c r="VL143" i="4"/>
  <c r="VM9" i="4"/>
  <c r="VJ60" i="4"/>
  <c r="VN25" i="4"/>
  <c r="VC42" i="4"/>
  <c r="VN42" i="4" s="1"/>
  <c r="VK64" i="4"/>
  <c r="VD77" i="4"/>
  <c r="VM43" i="4"/>
  <c r="VJ97" i="4"/>
  <c r="VJ148" i="4" s="1"/>
  <c r="VJ165" i="4" s="1"/>
  <c r="VI148" i="4"/>
  <c r="VI165" i="4" s="1"/>
  <c r="VC125" i="4"/>
  <c r="VN125" i="4" s="1"/>
  <c r="VN108" i="4"/>
  <c r="VJ143" i="4"/>
  <c r="VM92" i="4"/>
  <c r="VJ58" i="4"/>
  <c r="VM7" i="4"/>
  <c r="VJ144" i="4"/>
  <c r="VM93" i="4"/>
  <c r="VL124" i="4"/>
  <c r="VN113" i="4"/>
  <c r="VC130" i="4"/>
  <c r="VN130" i="4" s="1"/>
  <c r="VB64" i="4"/>
  <c r="VN12" i="4"/>
  <c r="VK13" i="4"/>
  <c r="VI75" i="4"/>
  <c r="VL75" i="4" s="1"/>
  <c r="VL58" i="4"/>
  <c r="VJ28" i="4"/>
  <c r="VD62" i="4" s="1"/>
  <c r="VC62" i="4"/>
  <c r="VD161" i="4"/>
  <c r="VD144" i="4"/>
  <c r="VM41" i="4"/>
  <c r="VD75" i="4"/>
  <c r="VH165" i="4"/>
  <c r="VL23" i="4"/>
  <c r="VM23" i="4"/>
  <c r="VD98" i="4"/>
  <c r="VD115" i="4" s="1"/>
  <c r="VD132" i="4" s="1"/>
  <c r="VC115" i="4"/>
  <c r="VC132" i="4" s="1"/>
  <c r="VB116" i="4"/>
  <c r="VB133" i="4" s="1"/>
  <c r="VC99" i="4"/>
  <c r="VC43" i="4"/>
  <c r="VN43" i="4" s="1"/>
  <c r="VN26" i="4"/>
  <c r="VI164" i="4"/>
  <c r="VL164" i="4" s="1"/>
  <c r="VL166" i="4" s="1"/>
  <c r="VI169" i="4" s="1"/>
  <c r="VL147" i="4"/>
  <c r="VL141" i="4"/>
  <c r="VL107" i="4"/>
  <c r="VC114" i="4"/>
  <c r="VC131" i="4" s="1"/>
  <c r="VD97" i="4"/>
  <c r="VD114" i="4" s="1"/>
  <c r="VD131" i="4" s="1"/>
  <c r="VI73" i="4"/>
  <c r="VL73" i="4" s="1"/>
  <c r="VL56" i="4"/>
  <c r="VD141" i="4"/>
  <c r="VM107" i="4"/>
  <c r="VI159" i="4"/>
  <c r="VL159" i="4" s="1"/>
  <c r="VL142" i="4"/>
  <c r="VI161" i="4"/>
  <c r="VL161" i="4" s="1"/>
  <c r="VL144" i="4"/>
  <c r="VI77" i="4"/>
  <c r="VL77" i="4" s="1"/>
  <c r="VL60" i="4"/>
  <c r="VC39" i="4"/>
  <c r="VN39" i="4" s="1"/>
  <c r="VN22" i="4"/>
  <c r="VL26" i="4"/>
  <c r="VM42" i="4"/>
  <c r="VD76" i="4"/>
  <c r="VJ145" i="4"/>
  <c r="VM94" i="4"/>
  <c r="VD61" i="4"/>
  <c r="VH64" i="4"/>
  <c r="VI13" i="4"/>
  <c r="E122" i="1" s="1"/>
  <c r="VM91" i="4"/>
  <c r="VJ142" i="4"/>
  <c r="VD146" i="4"/>
  <c r="VI63" i="4"/>
  <c r="VI80" i="4" s="1"/>
  <c r="VJ12" i="4"/>
  <c r="VJ63" i="4" s="1"/>
  <c r="VJ80" i="4" s="1"/>
  <c r="VC128" i="4"/>
  <c r="VN128" i="4" s="1"/>
  <c r="VN111" i="4"/>
  <c r="VD158" i="4"/>
  <c r="VM124" i="4"/>
  <c r="VM25" i="4"/>
  <c r="VD59" i="4"/>
  <c r="VL43" i="4"/>
  <c r="VI162" i="4"/>
  <c r="VL162" i="4" s="1"/>
  <c r="VL145" i="4"/>
  <c r="VL146" i="4"/>
  <c r="VB167" i="4"/>
  <c r="VC149" i="4"/>
  <c r="VJ141" i="4"/>
  <c r="VM90" i="4"/>
  <c r="UM146" i="4"/>
  <c r="UP95" i="4"/>
  <c r="UO38" i="4"/>
  <c r="UO141" i="4"/>
  <c r="UL164" i="4"/>
  <c r="UO164" i="4" s="1"/>
  <c r="UO147" i="4"/>
  <c r="UE81" i="4"/>
  <c r="UO126" i="4"/>
  <c r="UP21" i="4"/>
  <c r="UG55" i="4"/>
  <c r="UQ23" i="4"/>
  <c r="UF40" i="4"/>
  <c r="UQ40" i="4" s="1"/>
  <c r="UF128" i="4"/>
  <c r="UQ128" i="4" s="1"/>
  <c r="UQ111" i="4"/>
  <c r="UF124" i="4"/>
  <c r="UQ124" i="4" s="1"/>
  <c r="UQ107" i="4"/>
  <c r="UG78" i="4"/>
  <c r="UP44" i="4"/>
  <c r="UG142" i="4"/>
  <c r="UP38" i="4"/>
  <c r="UG72" i="4"/>
  <c r="UG145" i="4"/>
  <c r="UG61" i="4"/>
  <c r="UF13" i="4"/>
  <c r="UE30" i="4"/>
  <c r="UE47" i="4" s="1"/>
  <c r="UF63" i="4"/>
  <c r="UO21" i="4"/>
  <c r="UK79" i="4"/>
  <c r="UF44" i="4"/>
  <c r="UQ44" i="4" s="1"/>
  <c r="UQ27" i="4"/>
  <c r="UO43" i="4"/>
  <c r="UG159" i="4"/>
  <c r="UM141" i="4"/>
  <c r="UP90" i="4"/>
  <c r="UO41" i="4"/>
  <c r="UG144" i="4"/>
  <c r="UF114" i="4"/>
  <c r="UF131" i="4" s="1"/>
  <c r="UG97" i="4"/>
  <c r="UG114" i="4" s="1"/>
  <c r="UG131" i="4" s="1"/>
  <c r="UM145" i="4"/>
  <c r="UP94" i="4"/>
  <c r="UQ24" i="4"/>
  <c r="UG141" i="4"/>
  <c r="UG77" i="4"/>
  <c r="UL162" i="4"/>
  <c r="UO162" i="4" s="1"/>
  <c r="UO145" i="4"/>
  <c r="UM143" i="4"/>
  <c r="UP92" i="4"/>
  <c r="UG59" i="4"/>
  <c r="UP25" i="4"/>
  <c r="UF43" i="4"/>
  <c r="UQ43" i="4" s="1"/>
  <c r="UQ26" i="4"/>
  <c r="UG74" i="4"/>
  <c r="UP40" i="4"/>
  <c r="UN29" i="4"/>
  <c r="UO26" i="4"/>
  <c r="UQ109" i="4"/>
  <c r="UF126" i="4"/>
  <c r="UQ126" i="4" s="1"/>
  <c r="UO109" i="4"/>
  <c r="UF29" i="4"/>
  <c r="UF46" i="4" s="1"/>
  <c r="UG12" i="4"/>
  <c r="UG29" i="4" s="1"/>
  <c r="UG46" i="4" s="1"/>
  <c r="UG147" i="4"/>
  <c r="TS108" i="4"/>
  <c r="TJ142" i="4"/>
  <c r="TJ76" i="4"/>
  <c r="TP142" i="4"/>
  <c r="TS91" i="4"/>
  <c r="TP146" i="4"/>
  <c r="TS95" i="4"/>
  <c r="TI80" i="4"/>
  <c r="TP46" i="4"/>
  <c r="TJ80" i="4" s="1"/>
  <c r="TO159" i="4"/>
  <c r="TR159" i="4" s="1"/>
  <c r="TR142" i="4"/>
  <c r="TS109" i="4"/>
  <c r="TJ143" i="4"/>
  <c r="TO158" i="4"/>
  <c r="TR158" i="4" s="1"/>
  <c r="TR141" i="4"/>
  <c r="TN80" i="4"/>
  <c r="TJ59" i="4"/>
  <c r="TS128" i="4"/>
  <c r="TJ162" i="4"/>
  <c r="TN166" i="4"/>
  <c r="TI114" i="4"/>
  <c r="TI131" i="4" s="1"/>
  <c r="TR112" i="4"/>
  <c r="TH30" i="4"/>
  <c r="TH47" i="4" s="1"/>
  <c r="TR108" i="4"/>
  <c r="TJ159" i="4"/>
  <c r="TS125" i="4"/>
  <c r="TS90" i="4"/>
  <c r="TI149" i="4"/>
  <c r="TP115" i="4"/>
  <c r="TJ149" i="4" s="1"/>
  <c r="TO149" i="4"/>
  <c r="TO166" i="4" s="1"/>
  <c r="TP98" i="4"/>
  <c r="TP149" i="4" s="1"/>
  <c r="TP166" i="4" s="1"/>
  <c r="TO78" i="4"/>
  <c r="TR78" i="4" s="1"/>
  <c r="TR61" i="4"/>
  <c r="TR125" i="4"/>
  <c r="TS21" i="4"/>
  <c r="TJ55" i="4"/>
  <c r="TH64" i="4"/>
  <c r="TT113" i="4"/>
  <c r="TI130" i="4"/>
  <c r="TT130" i="4" s="1"/>
  <c r="TN165" i="4"/>
  <c r="TP144" i="4"/>
  <c r="TS93" i="4"/>
  <c r="TJ56" i="4"/>
  <c r="TI115" i="4"/>
  <c r="TI132" i="4" s="1"/>
  <c r="TJ98" i="4"/>
  <c r="TJ115" i="4" s="1"/>
  <c r="TJ132" i="4" s="1"/>
  <c r="TJ145" i="4"/>
  <c r="TS111" i="4"/>
  <c r="TP131" i="4"/>
  <c r="TJ165" i="4" s="1"/>
  <c r="TI165" i="4"/>
  <c r="TJ78" i="4"/>
  <c r="TP145" i="4"/>
  <c r="TS94" i="4"/>
  <c r="TO161" i="4"/>
  <c r="TR161" i="4" s="1"/>
  <c r="TR144" i="4"/>
  <c r="SS59" i="4"/>
  <c r="SV8" i="4"/>
  <c r="SQ64" i="4"/>
  <c r="SL128" i="4"/>
  <c r="SW128" i="4" s="1"/>
  <c r="SW111" i="4"/>
  <c r="SL40" i="4"/>
  <c r="SW40" i="4" s="1"/>
  <c r="SW23" i="4"/>
  <c r="SM147" i="4"/>
  <c r="SL127" i="4"/>
  <c r="SW127" i="4" s="1"/>
  <c r="SW110" i="4"/>
  <c r="SR158" i="4"/>
  <c r="SU158" i="4" s="1"/>
  <c r="SS141" i="4"/>
  <c r="SV90" i="4"/>
  <c r="SS143" i="4"/>
  <c r="SV92" i="4"/>
  <c r="SS56" i="4"/>
  <c r="SV5" i="4"/>
  <c r="SS147" i="4"/>
  <c r="SV96" i="4"/>
  <c r="SQ166" i="4"/>
  <c r="SW25" i="4"/>
  <c r="SL42" i="4"/>
  <c r="SW42" i="4" s="1"/>
  <c r="SR149" i="4"/>
  <c r="SR166" i="4" s="1"/>
  <c r="SS98" i="4"/>
  <c r="SS149" i="4" s="1"/>
  <c r="SS166" i="4" s="1"/>
  <c r="SM60" i="4"/>
  <c r="SM58" i="4"/>
  <c r="SS144" i="4"/>
  <c r="SV93" i="4"/>
  <c r="SU59" i="4"/>
  <c r="SQ79" i="4"/>
  <c r="SR161" i="4"/>
  <c r="SU161" i="4" s="1"/>
  <c r="SU144" i="4"/>
  <c r="SW27" i="4"/>
  <c r="SL44" i="4"/>
  <c r="SW44" i="4" s="1"/>
  <c r="SS145" i="4"/>
  <c r="SV94" i="4"/>
  <c r="SU129" i="4"/>
  <c r="ST132" i="4"/>
  <c r="SU143" i="4"/>
  <c r="SL148" i="4"/>
  <c r="SS114" i="4"/>
  <c r="SM148" i="4" s="1"/>
  <c r="SM143" i="4"/>
  <c r="SM72" i="4"/>
  <c r="SV61" i="4"/>
  <c r="SS78" i="4"/>
  <c r="SV78" i="4" s="1"/>
  <c r="SM74" i="4"/>
  <c r="SV41" i="4"/>
  <c r="SV4" i="4"/>
  <c r="SR62" i="4"/>
  <c r="SR79" i="4" s="1"/>
  <c r="SS11" i="4"/>
  <c r="SS62" i="4" s="1"/>
  <c r="SS79" i="4" s="1"/>
  <c r="SM159" i="4"/>
  <c r="SV125" i="4"/>
  <c r="SL126" i="4"/>
  <c r="SW126" i="4" s="1"/>
  <c r="SW109" i="4"/>
  <c r="SS146" i="4"/>
  <c r="SV95" i="4"/>
  <c r="SQ165" i="4"/>
  <c r="SM158" i="4"/>
  <c r="SR163" i="4"/>
  <c r="SU163" i="4" s="1"/>
  <c r="SU146" i="4"/>
  <c r="SM164" i="4"/>
  <c r="SV130" i="4"/>
  <c r="PZ46" i="4"/>
  <c r="PT80" i="4" s="1"/>
  <c r="OV107" i="4"/>
  <c r="PF107" i="4" s="1"/>
  <c r="GB8" i="4"/>
  <c r="GC8" i="4" s="1"/>
  <c r="GC25" i="4" s="1"/>
  <c r="GC42" i="4" s="1"/>
  <c r="HG95" i="4"/>
  <c r="HG98" i="4" s="1"/>
  <c r="QP12" i="4"/>
  <c r="QP29" i="4" s="1"/>
  <c r="QP46" i="4" s="1"/>
  <c r="IB95" i="4"/>
  <c r="IB146" i="4" s="1"/>
  <c r="IB163" i="4" s="1"/>
  <c r="FC107" i="4"/>
  <c r="FM107" i="4" s="1"/>
  <c r="RO94" i="4"/>
  <c r="RO111" i="4" s="1"/>
  <c r="PS21" i="4"/>
  <c r="QC21" i="4" s="1"/>
  <c r="NL95" i="4"/>
  <c r="HG9" i="4"/>
  <c r="HG12" i="4" s="1"/>
  <c r="RM111" i="4"/>
  <c r="RW111" i="4" s="1"/>
  <c r="KK111" i="4"/>
  <c r="KU111" i="4" s="1"/>
  <c r="EN112" i="4"/>
  <c r="EH146" i="4" s="1"/>
  <c r="GW25" i="4"/>
  <c r="HG25" i="4" s="1"/>
  <c r="PU96" i="4"/>
  <c r="PV96" i="4" s="1"/>
  <c r="PV113" i="4" s="1"/>
  <c r="PV130" i="4" s="1"/>
  <c r="PD94" i="4"/>
  <c r="PD145" i="4" s="1"/>
  <c r="RO5" i="4"/>
  <c r="RZ5" i="4" s="1"/>
  <c r="NL96" i="4"/>
  <c r="OX7" i="4"/>
  <c r="PI7" i="4" s="1"/>
  <c r="IB127" i="4"/>
  <c r="IC127" i="4" s="1"/>
  <c r="HV92" i="4"/>
  <c r="HW92" i="4" s="1"/>
  <c r="HW109" i="4" s="1"/>
  <c r="HW126" i="4" s="1"/>
  <c r="RW5" i="4"/>
  <c r="QZ90" i="4"/>
  <c r="PC97" i="4"/>
  <c r="PC148" i="4" s="1"/>
  <c r="RO92" i="4"/>
  <c r="RP92" i="4" s="1"/>
  <c r="RP109" i="4" s="1"/>
  <c r="RP126" i="4" s="1"/>
  <c r="JV42" i="4"/>
  <c r="JP76" i="4" s="1"/>
  <c r="KA76" i="4" s="1"/>
  <c r="JU132" i="4"/>
  <c r="JO166" i="4" s="1"/>
  <c r="IX46" i="4"/>
  <c r="IR80" i="4" s="1"/>
  <c r="IY23" i="4"/>
  <c r="IZ23" i="4" s="1"/>
  <c r="OA96" i="4"/>
  <c r="OL96" i="4" s="1"/>
  <c r="QP113" i="4"/>
  <c r="QP130" i="4" s="1"/>
  <c r="QZ130" i="4" s="1"/>
  <c r="OG21" i="4"/>
  <c r="OH21" i="4" s="1"/>
  <c r="OB55" i="4" s="1"/>
  <c r="IS5" i="4"/>
  <c r="JD5" i="4" s="1"/>
  <c r="RN12" i="4"/>
  <c r="RN29" i="4" s="1"/>
  <c r="RN46" i="4" s="1"/>
  <c r="RU128" i="4"/>
  <c r="RO162" i="4" s="1"/>
  <c r="RZ162" i="4" s="1"/>
  <c r="LO131" i="4"/>
  <c r="LI165" i="4" s="1"/>
  <c r="RN162" i="4"/>
  <c r="IY22" i="4"/>
  <c r="IS56" i="4" s="1"/>
  <c r="JD56" i="4" s="1"/>
  <c r="KU62" i="4"/>
  <c r="LJ9" i="4"/>
  <c r="LU9" i="4" s="1"/>
  <c r="RT45" i="4"/>
  <c r="RN79" i="4" s="1"/>
  <c r="EM115" i="4"/>
  <c r="EG149" i="4" s="1"/>
  <c r="IB43" i="4"/>
  <c r="IC43" i="4" s="1"/>
  <c r="EN21" i="4"/>
  <c r="EH55" i="4" s="1"/>
  <c r="MM41" i="4"/>
  <c r="MN41" i="4" s="1"/>
  <c r="IB124" i="4"/>
  <c r="HV158" i="4" s="1"/>
  <c r="OG5" i="4"/>
  <c r="OG56" i="4" s="1"/>
  <c r="OI62" i="4"/>
  <c r="FM94" i="4"/>
  <c r="JO12" i="4"/>
  <c r="JO29" i="4" s="1"/>
  <c r="JO46" i="4" s="1"/>
  <c r="KS8" i="4"/>
  <c r="KT8" i="4" s="1"/>
  <c r="LR90" i="4"/>
  <c r="RO6" i="4"/>
  <c r="RP6" i="4" s="1"/>
  <c r="RP23" i="4" s="1"/>
  <c r="RP40" i="4" s="1"/>
  <c r="RW92" i="4"/>
  <c r="ML115" i="4"/>
  <c r="KS21" i="4"/>
  <c r="KM55" i="4" s="1"/>
  <c r="KX55" i="4" s="1"/>
  <c r="JV107" i="4"/>
  <c r="JW107" i="4" s="1"/>
  <c r="OG113" i="4"/>
  <c r="OH113" i="4" s="1"/>
  <c r="MM25" i="4"/>
  <c r="MG59" i="4" s="1"/>
  <c r="MR59" i="4" s="1"/>
  <c r="HC29" i="4"/>
  <c r="GW63" i="4" s="1"/>
  <c r="NJ129" i="4"/>
  <c r="NK129" i="4" s="1"/>
  <c r="JO76" i="4"/>
  <c r="RM107" i="4"/>
  <c r="RW107" i="4" s="1"/>
  <c r="HV96" i="4"/>
  <c r="HV113" i="4" s="1"/>
  <c r="LP26" i="4"/>
  <c r="LQ26" i="4" s="1"/>
  <c r="PU93" i="4"/>
  <c r="QF93" i="4" s="1"/>
  <c r="JV27" i="4"/>
  <c r="JP61" i="4" s="1"/>
  <c r="KA61" i="4" s="1"/>
  <c r="GB95" i="4"/>
  <c r="GM95" i="4" s="1"/>
  <c r="QA129" i="4"/>
  <c r="PU163" i="4" s="1"/>
  <c r="EG146" i="4"/>
  <c r="RU107" i="4"/>
  <c r="RV107" i="4" s="1"/>
  <c r="PD41" i="4"/>
  <c r="PE41" i="4" s="1"/>
  <c r="OY75" i="4" s="1"/>
  <c r="QP98" i="4"/>
  <c r="QP115" i="4" s="1"/>
  <c r="QP132" i="4" s="1"/>
  <c r="FE5" i="4"/>
  <c r="FF5" i="4" s="1"/>
  <c r="FF22" i="4" s="1"/>
  <c r="FF39" i="4" s="1"/>
  <c r="QX113" i="4"/>
  <c r="QR147" i="4" s="1"/>
  <c r="RC147" i="4" s="1"/>
  <c r="MG93" i="4"/>
  <c r="MG110" i="4" s="1"/>
  <c r="QV98" i="4"/>
  <c r="EH10" i="4"/>
  <c r="EH27" i="4" s="1"/>
  <c r="LJ8" i="4"/>
  <c r="LJ25" i="4" s="1"/>
  <c r="QA5" i="4"/>
  <c r="QA56" i="4" s="1"/>
  <c r="RN74" i="4"/>
  <c r="EG27" i="4"/>
  <c r="EG44" i="4" s="1"/>
  <c r="FK22" i="4"/>
  <c r="FE56" i="4" s="1"/>
  <c r="FP56" i="4" s="1"/>
  <c r="KS38" i="4"/>
  <c r="KT38" i="4" s="1"/>
  <c r="OF46" i="4"/>
  <c r="NZ80" i="4" s="1"/>
  <c r="RU6" i="4"/>
  <c r="RU57" i="4" s="1"/>
  <c r="GY4" i="4"/>
  <c r="GY21" i="4" s="1"/>
  <c r="OG42" i="4"/>
  <c r="FC24" i="4"/>
  <c r="FC41" i="4" s="1"/>
  <c r="FM41" i="4" s="1"/>
  <c r="PY29" i="4"/>
  <c r="PS63" i="4" s="1"/>
  <c r="HE26" i="4"/>
  <c r="GY60" i="4" s="1"/>
  <c r="HJ60" i="4" s="1"/>
  <c r="GH5" i="4"/>
  <c r="GI5" i="4" s="1"/>
  <c r="JT46" i="4"/>
  <c r="JN80" i="4" s="1"/>
  <c r="LP7" i="4"/>
  <c r="LS7" i="4" s="1"/>
  <c r="MM107" i="4"/>
  <c r="MN107" i="4" s="1"/>
  <c r="MM21" i="4"/>
  <c r="MG55" i="4" s="1"/>
  <c r="PD39" i="4"/>
  <c r="OX73" i="4" s="1"/>
  <c r="PI73" i="4" s="1"/>
  <c r="RO90" i="4"/>
  <c r="RZ90" i="4" s="1"/>
  <c r="RU26" i="4"/>
  <c r="RO60" i="4" s="1"/>
  <c r="RZ60" i="4" s="1"/>
  <c r="MM126" i="4"/>
  <c r="MG160" i="4" s="1"/>
  <c r="MR160" i="4" s="1"/>
  <c r="GJ94" i="4"/>
  <c r="IY112" i="4"/>
  <c r="IZ112" i="4" s="1"/>
  <c r="LH24" i="4"/>
  <c r="LR24" i="4" s="1"/>
  <c r="RU38" i="4"/>
  <c r="RV38" i="4" s="1"/>
  <c r="JV90" i="4"/>
  <c r="JY90" i="4" s="1"/>
  <c r="EG55" i="4"/>
  <c r="FJ115" i="4"/>
  <c r="FD149" i="4" s="1"/>
  <c r="GH112" i="4"/>
  <c r="GI112" i="4" s="1"/>
  <c r="HD29" i="4"/>
  <c r="GX63" i="4" s="1"/>
  <c r="IY40" i="4"/>
  <c r="IZ40" i="4" s="1"/>
  <c r="QZ7" i="4"/>
  <c r="KS113" i="4"/>
  <c r="KM147" i="4" s="1"/>
  <c r="KX147" i="4" s="1"/>
  <c r="FI114" i="4"/>
  <c r="FC148" i="4" s="1"/>
  <c r="LN12" i="4"/>
  <c r="MF160" i="4"/>
  <c r="PF94" i="4"/>
  <c r="PD90" i="4"/>
  <c r="PG90" i="4" s="1"/>
  <c r="QV146" i="4"/>
  <c r="QV163" i="4" s="1"/>
  <c r="RM24" i="4"/>
  <c r="RM41" i="4" s="1"/>
  <c r="RW41" i="4" s="1"/>
  <c r="QX95" i="4"/>
  <c r="RA95" i="4" s="1"/>
  <c r="EN26" i="4"/>
  <c r="EH60" i="4" s="1"/>
  <c r="FZ107" i="4"/>
  <c r="FZ124" i="4" s="1"/>
  <c r="GJ124" i="4" s="1"/>
  <c r="FE92" i="4"/>
  <c r="FP92" i="4" s="1"/>
  <c r="GH9" i="4"/>
  <c r="GI9" i="4" s="1"/>
  <c r="GW12" i="4"/>
  <c r="GW29" i="4" s="1"/>
  <c r="GW46" i="4" s="1"/>
  <c r="JN111" i="4"/>
  <c r="JX111" i="4" s="1"/>
  <c r="QC90" i="4"/>
  <c r="HV5" i="4"/>
  <c r="HW5" i="4" s="1"/>
  <c r="HW22" i="4" s="1"/>
  <c r="HW39" i="4" s="1"/>
  <c r="EP62" i="4"/>
  <c r="JU12" i="4"/>
  <c r="JU63" i="4" s="1"/>
  <c r="JV23" i="4"/>
  <c r="JP57" i="4" s="1"/>
  <c r="KA57" i="4" s="1"/>
  <c r="MG9" i="4"/>
  <c r="MH9" i="4" s="1"/>
  <c r="MH26" i="4" s="1"/>
  <c r="MH43" i="4" s="1"/>
  <c r="HE39" i="4"/>
  <c r="GY73" i="4" s="1"/>
  <c r="HJ73" i="4" s="1"/>
  <c r="GG12" i="4"/>
  <c r="GG63" i="4" s="1"/>
  <c r="HT110" i="4"/>
  <c r="ID110" i="4" s="1"/>
  <c r="LO114" i="4"/>
  <c r="LI148" i="4" s="1"/>
  <c r="OA92" i="4"/>
  <c r="OB92" i="4" s="1"/>
  <c r="OB109" i="4" s="1"/>
  <c r="OB126" i="4" s="1"/>
  <c r="PD110" i="4"/>
  <c r="NJ110" i="4"/>
  <c r="NK110" i="4" s="1"/>
  <c r="MK115" i="4"/>
  <c r="ME149" i="4" s="1"/>
  <c r="EN23" i="4"/>
  <c r="EH57" i="4" s="1"/>
  <c r="ES57" i="4" s="1"/>
  <c r="HC132" i="4"/>
  <c r="GW166" i="4" s="1"/>
  <c r="EL98" i="4"/>
  <c r="HV4" i="4"/>
  <c r="HW4" i="4" s="1"/>
  <c r="HW21" i="4" s="1"/>
  <c r="HW38" i="4" s="1"/>
  <c r="KS7" i="4"/>
  <c r="KS58" i="4" s="1"/>
  <c r="PT12" i="4"/>
  <c r="PT29" i="4" s="1"/>
  <c r="PT46" i="4" s="1"/>
  <c r="PB12" i="4"/>
  <c r="MM44" i="4"/>
  <c r="MN44" i="4" s="1"/>
  <c r="NC163" i="4"/>
  <c r="KM92" i="4"/>
  <c r="LJ5" i="4"/>
  <c r="LK5" i="4" s="1"/>
  <c r="LK22" i="4" s="1"/>
  <c r="LK39" i="4" s="1"/>
  <c r="PU6" i="4"/>
  <c r="QF6" i="4" s="1"/>
  <c r="EN6" i="4"/>
  <c r="EO6" i="4" s="1"/>
  <c r="GH129" i="4"/>
  <c r="GB163" i="4" s="1"/>
  <c r="JV8" i="4"/>
  <c r="JW8" i="4" s="1"/>
  <c r="KS40" i="4"/>
  <c r="KM74" i="4" s="1"/>
  <c r="KX74" i="4" s="1"/>
  <c r="KL147" i="4"/>
  <c r="MM110" i="4"/>
  <c r="MG144" i="4" s="1"/>
  <c r="MR144" i="4" s="1"/>
  <c r="RM39" i="4"/>
  <c r="RW39" i="4" s="1"/>
  <c r="RU90" i="4"/>
  <c r="RX90" i="4" s="1"/>
  <c r="LP129" i="4"/>
  <c r="LJ163" i="4" s="1"/>
  <c r="LU163" i="4" s="1"/>
  <c r="GG46" i="4"/>
  <c r="HV6" i="4"/>
  <c r="HV23" i="4" s="1"/>
  <c r="IY42" i="4"/>
  <c r="IZ42" i="4" s="1"/>
  <c r="RS29" i="4"/>
  <c r="RM63" i="4" s="1"/>
  <c r="RU124" i="4"/>
  <c r="OG9" i="4"/>
  <c r="OH9" i="4" s="1"/>
  <c r="QX128" i="4"/>
  <c r="QY128" i="4" s="1"/>
  <c r="LN46" i="4"/>
  <c r="LH80" i="4" s="1"/>
  <c r="MM39" i="4"/>
  <c r="MN39" i="4" s="1"/>
  <c r="NZ147" i="4"/>
  <c r="JV38" i="4"/>
  <c r="JP72" i="4" s="1"/>
  <c r="KA72" i="4" s="1"/>
  <c r="IB129" i="4"/>
  <c r="IC129" i="4" s="1"/>
  <c r="JV25" i="4"/>
  <c r="JP59" i="4" s="1"/>
  <c r="KA59" i="4" s="1"/>
  <c r="NY111" i="4"/>
  <c r="OI111" i="4" s="1"/>
  <c r="PD40" i="4"/>
  <c r="OX74" i="4" s="1"/>
  <c r="PI74" i="4" s="1"/>
  <c r="QW115" i="4"/>
  <c r="QQ149" i="4" s="1"/>
  <c r="IR77" i="4"/>
  <c r="IA146" i="4"/>
  <c r="IA163" i="4" s="1"/>
  <c r="NL7" i="4"/>
  <c r="QQ21" i="4"/>
  <c r="QQ38" i="4" s="1"/>
  <c r="RT46" i="4"/>
  <c r="RN80" i="4" s="1"/>
  <c r="NB11" i="4"/>
  <c r="NB28" i="4" s="1"/>
  <c r="NB45" i="4" s="1"/>
  <c r="PS60" i="4"/>
  <c r="QC60" i="4" s="1"/>
  <c r="QC63" i="4" s="1"/>
  <c r="LO28" i="4"/>
  <c r="LI62" i="4" s="1"/>
  <c r="GH108" i="4"/>
  <c r="KM96" i="4"/>
  <c r="KX96" i="4" s="1"/>
  <c r="RO10" i="4"/>
  <c r="RO27" i="4" s="1"/>
  <c r="EN22" i="4"/>
  <c r="EH56" i="4" s="1"/>
  <c r="ES56" i="4" s="1"/>
  <c r="FK112" i="4"/>
  <c r="FL112" i="4" s="1"/>
  <c r="HT21" i="4"/>
  <c r="HT38" i="4" s="1"/>
  <c r="ID38" i="4" s="1"/>
  <c r="HZ98" i="4"/>
  <c r="HV93" i="4"/>
  <c r="HW93" i="4" s="1"/>
  <c r="HW110" i="4" s="1"/>
  <c r="HW127" i="4" s="1"/>
  <c r="IS10" i="4"/>
  <c r="JD10" i="4" s="1"/>
  <c r="LN115" i="4"/>
  <c r="LH149" i="4" s="1"/>
  <c r="OW75" i="4"/>
  <c r="HE9" i="4"/>
  <c r="JV24" i="4"/>
  <c r="JP58" i="4" s="1"/>
  <c r="KA58" i="4" s="1"/>
  <c r="LP9" i="4"/>
  <c r="LP60" i="4" s="1"/>
  <c r="RU43" i="4"/>
  <c r="RV43" i="4" s="1"/>
  <c r="EN4" i="4"/>
  <c r="EN55" i="4" s="1"/>
  <c r="LI55" i="4"/>
  <c r="GW113" i="4"/>
  <c r="HG113" i="4" s="1"/>
  <c r="KL109" i="4"/>
  <c r="KL126" i="4" s="1"/>
  <c r="LH112" i="4"/>
  <c r="LR112" i="4" s="1"/>
  <c r="OG24" i="4"/>
  <c r="PD126" i="4"/>
  <c r="PT77" i="4"/>
  <c r="PD9" i="4"/>
  <c r="GW163" i="4"/>
  <c r="HG163" i="4" s="1"/>
  <c r="HG166" i="4" s="1"/>
  <c r="JU60" i="4"/>
  <c r="JU77" i="4" s="1"/>
  <c r="JV4" i="4"/>
  <c r="JV55" i="4" s="1"/>
  <c r="KQ29" i="4"/>
  <c r="KK63" i="4" s="1"/>
  <c r="KM6" i="4"/>
  <c r="KN6" i="4" s="1"/>
  <c r="KN23" i="4" s="1"/>
  <c r="KN40" i="4" s="1"/>
  <c r="LI163" i="4"/>
  <c r="MG6" i="4"/>
  <c r="MH6" i="4" s="1"/>
  <c r="MH23" i="4" s="1"/>
  <c r="MH40" i="4" s="1"/>
  <c r="NL6" i="4"/>
  <c r="ND96" i="4"/>
  <c r="NE96" i="4" s="1"/>
  <c r="NE113" i="4" s="1"/>
  <c r="NE130" i="4" s="1"/>
  <c r="NJ23" i="4"/>
  <c r="ND57" i="4" s="1"/>
  <c r="NO57" i="4" s="1"/>
  <c r="NC98" i="4"/>
  <c r="OV41" i="4"/>
  <c r="PF41" i="4" s="1"/>
  <c r="PC45" i="4"/>
  <c r="OW79" i="4" s="1"/>
  <c r="PZ45" i="4"/>
  <c r="QA42" i="4"/>
  <c r="QB42" i="4" s="1"/>
  <c r="QX96" i="4"/>
  <c r="RA96" i="4" s="1"/>
  <c r="QR6" i="4"/>
  <c r="QR23" i="4" s="1"/>
  <c r="QX109" i="4"/>
  <c r="QY109" i="4" s="1"/>
  <c r="IA115" i="4"/>
  <c r="HU149" i="4" s="1"/>
  <c r="EP79" i="4"/>
  <c r="PU5" i="4"/>
  <c r="PU22" i="4" s="1"/>
  <c r="HE22" i="4"/>
  <c r="GH42" i="4"/>
  <c r="EM28" i="4"/>
  <c r="QX23" i="4"/>
  <c r="QY23" i="4" s="1"/>
  <c r="PD10" i="4"/>
  <c r="HC115" i="4"/>
  <c r="GW149" i="4" s="1"/>
  <c r="JO58" i="4"/>
  <c r="LR4" i="4"/>
  <c r="EN125" i="4"/>
  <c r="EO125" i="4" s="1"/>
  <c r="GH40" i="4"/>
  <c r="GI40" i="4" s="1"/>
  <c r="LO115" i="4"/>
  <c r="OA6" i="4"/>
  <c r="HE6" i="4"/>
  <c r="HE57" i="4" s="1"/>
  <c r="LP107" i="4"/>
  <c r="NJ27" i="4"/>
  <c r="NK27" i="4" s="1"/>
  <c r="QW146" i="4"/>
  <c r="QW163" i="4" s="1"/>
  <c r="FI12" i="4"/>
  <c r="FK5" i="4"/>
  <c r="FL5" i="4" s="1"/>
  <c r="GH39" i="4"/>
  <c r="GI39" i="4" s="1"/>
  <c r="IS96" i="4"/>
  <c r="JD96" i="4" s="1"/>
  <c r="JV113" i="4"/>
  <c r="JP147" i="4" s="1"/>
  <c r="KR114" i="4"/>
  <c r="KR28" i="4"/>
  <c r="KK97" i="4"/>
  <c r="KK114" i="4" s="1"/>
  <c r="KK131" i="4" s="1"/>
  <c r="KM5" i="4"/>
  <c r="MG5" i="4"/>
  <c r="MG22" i="4" s="1"/>
  <c r="MM40" i="4"/>
  <c r="MG74" i="4" s="1"/>
  <c r="ND9" i="4"/>
  <c r="ND26" i="4" s="1"/>
  <c r="NY25" i="4"/>
  <c r="OI25" i="4" s="1"/>
  <c r="PD38" i="4"/>
  <c r="OX72" i="4" s="1"/>
  <c r="QP21" i="4"/>
  <c r="QZ21" i="4" s="1"/>
  <c r="QZ9" i="4"/>
  <c r="RT132" i="4"/>
  <c r="RN166" i="4" s="1"/>
  <c r="PY12" i="4"/>
  <c r="IY26" i="4"/>
  <c r="PD93" i="4"/>
  <c r="PE93" i="4" s="1"/>
  <c r="MM95" i="4"/>
  <c r="IY25" i="4"/>
  <c r="IZ25" i="4" s="1"/>
  <c r="RN22" i="4"/>
  <c r="RN39" i="4" s="1"/>
  <c r="JV6" i="4"/>
  <c r="EL146" i="4"/>
  <c r="EL163" i="4" s="1"/>
  <c r="GW11" i="4"/>
  <c r="IW29" i="4"/>
  <c r="IQ63" i="4" s="1"/>
  <c r="JX79" i="4"/>
  <c r="LP112" i="4"/>
  <c r="LJ146" i="4" s="1"/>
  <c r="LU146" i="4" s="1"/>
  <c r="ME113" i="4"/>
  <c r="MO113" i="4" s="1"/>
  <c r="OX90" i="4"/>
  <c r="GH41" i="4"/>
  <c r="GY8" i="4"/>
  <c r="IY124" i="4"/>
  <c r="IZ124" i="4" s="1"/>
  <c r="JN141" i="4"/>
  <c r="JX141" i="4" s="1"/>
  <c r="JX148" i="4" s="1"/>
  <c r="JX96" i="4"/>
  <c r="KS91" i="4"/>
  <c r="KS142" i="4" s="1"/>
  <c r="LP109" i="4"/>
  <c r="LQ109" i="4" s="1"/>
  <c r="LR94" i="4"/>
  <c r="PD128" i="4"/>
  <c r="OX162" i="4" s="1"/>
  <c r="PI162" i="4" s="1"/>
  <c r="QC6" i="4"/>
  <c r="QZ24" i="4"/>
  <c r="ND6" i="4"/>
  <c r="ND23" i="4" s="1"/>
  <c r="QW28" i="4"/>
  <c r="QQ62" i="4" s="1"/>
  <c r="JU11" i="4"/>
  <c r="JU62" i="4" s="1"/>
  <c r="RU110" i="4"/>
  <c r="RV110" i="4" s="1"/>
  <c r="EN108" i="4"/>
  <c r="HE129" i="4"/>
  <c r="GY163" i="4" s="1"/>
  <c r="JA63" i="4"/>
  <c r="HD12" i="4"/>
  <c r="HD63" i="4" s="1"/>
  <c r="QZ5" i="4"/>
  <c r="EF41" i="4"/>
  <c r="EP41" i="4" s="1"/>
  <c r="JV39" i="4"/>
  <c r="JP73" i="4" s="1"/>
  <c r="KA73" i="4" s="1"/>
  <c r="OW24" i="4"/>
  <c r="OW41" i="4" s="1"/>
  <c r="RU22" i="4"/>
  <c r="RV22" i="4" s="1"/>
  <c r="NL9" i="4"/>
  <c r="PC145" i="4"/>
  <c r="PC162" i="4" s="1"/>
  <c r="EN129" i="4"/>
  <c r="EH163" i="4" s="1"/>
  <c r="FC21" i="4"/>
  <c r="FC38" i="4" s="1"/>
  <c r="FM38" i="4" s="1"/>
  <c r="ID5" i="4"/>
  <c r="IS93" i="4"/>
  <c r="IT93" i="4" s="1"/>
  <c r="IT110" i="4" s="1"/>
  <c r="IT127" i="4" s="1"/>
  <c r="IY43" i="4"/>
  <c r="IS77" i="4" s="1"/>
  <c r="JV21" i="4"/>
  <c r="JW21" i="4" s="1"/>
  <c r="JX92" i="4"/>
  <c r="ME128" i="4"/>
  <c r="MO128" i="4" s="1"/>
  <c r="OG22" i="4"/>
  <c r="NY23" i="4"/>
  <c r="PC61" i="4"/>
  <c r="PC78" i="4" s="1"/>
  <c r="PB60" i="4"/>
  <c r="PB77" i="4" s="1"/>
  <c r="QA43" i="4"/>
  <c r="PU77" i="4" s="1"/>
  <c r="PS23" i="4"/>
  <c r="QC23" i="4" s="1"/>
  <c r="QX27" i="4"/>
  <c r="QY27" i="4" s="1"/>
  <c r="RO4" i="4"/>
  <c r="RP4" i="4" s="1"/>
  <c r="RP21" i="4" s="1"/>
  <c r="RP38" i="4" s="1"/>
  <c r="NY12" i="4"/>
  <c r="NY29" i="4" s="1"/>
  <c r="NY46" i="4" s="1"/>
  <c r="NB98" i="4"/>
  <c r="NB115" i="4" s="1"/>
  <c r="NB132" i="4" s="1"/>
  <c r="EP148" i="4"/>
  <c r="IY108" i="4"/>
  <c r="QA95" i="4"/>
  <c r="HE128" i="4"/>
  <c r="HF128" i="4" s="1"/>
  <c r="NJ43" i="4"/>
  <c r="ND77" i="4" s="1"/>
  <c r="NO77" i="4" s="1"/>
  <c r="RU40" i="4"/>
  <c r="RO74" i="4" s="1"/>
  <c r="RZ74" i="4" s="1"/>
  <c r="JU141" i="4"/>
  <c r="JU158" i="4" s="1"/>
  <c r="NB25" i="4"/>
  <c r="NL25" i="4" s="1"/>
  <c r="RT29" i="4"/>
  <c r="RN63" i="4" s="1"/>
  <c r="FK9" i="4"/>
  <c r="FL9" i="4" s="1"/>
  <c r="EG60" i="4"/>
  <c r="FE96" i="4"/>
  <c r="FP96" i="4" s="1"/>
  <c r="GW60" i="4"/>
  <c r="HG60" i="4" s="1"/>
  <c r="HG63" i="4" s="1"/>
  <c r="HE38" i="4"/>
  <c r="HT22" i="4"/>
  <c r="ID22" i="4" s="1"/>
  <c r="IY7" i="4"/>
  <c r="IW114" i="4"/>
  <c r="IQ148" i="4" s="1"/>
  <c r="JN107" i="4"/>
  <c r="JX107" i="4" s="1"/>
  <c r="KU90" i="4"/>
  <c r="KS107" i="4"/>
  <c r="KT107" i="4" s="1"/>
  <c r="LP128" i="4"/>
  <c r="LJ162" i="4" s="1"/>
  <c r="LU162" i="4" s="1"/>
  <c r="LH110" i="4"/>
  <c r="LH127" i="4" s="1"/>
  <c r="LR127" i="4" s="1"/>
  <c r="MM23" i="4"/>
  <c r="MN23" i="4" s="1"/>
  <c r="PC29" i="4"/>
  <c r="OW63" i="4" s="1"/>
  <c r="PF7" i="4"/>
  <c r="QA39" i="4"/>
  <c r="PU95" i="4"/>
  <c r="PV95" i="4" s="1"/>
  <c r="PV112" i="4" s="1"/>
  <c r="PV129" i="4" s="1"/>
  <c r="QQ11" i="4"/>
  <c r="QQ28" i="4" s="1"/>
  <c r="QQ45" i="4" s="1"/>
  <c r="QR7" i="4"/>
  <c r="QS7" i="4" s="1"/>
  <c r="QS24" i="4" s="1"/>
  <c r="QS41" i="4" s="1"/>
  <c r="GJ63" i="4"/>
  <c r="ML28" i="4"/>
  <c r="GB6" i="4"/>
  <c r="IY24" i="4"/>
  <c r="IZ24" i="4" s="1"/>
  <c r="IT58" i="4" s="1"/>
  <c r="LP21" i="4"/>
  <c r="LQ21" i="4" s="1"/>
  <c r="HE107" i="4"/>
  <c r="HF107" i="4" s="1"/>
  <c r="EG57" i="4"/>
  <c r="NJ40" i="4"/>
  <c r="NK40" i="4" s="1"/>
  <c r="QX25" i="4"/>
  <c r="KS24" i="4"/>
  <c r="KT24" i="4" s="1"/>
  <c r="LP23" i="4"/>
  <c r="PD5" i="4"/>
  <c r="QW132" i="4"/>
  <c r="QQ166" i="4" s="1"/>
  <c r="EL115" i="4"/>
  <c r="EF149" i="4" s="1"/>
  <c r="EP7" i="4"/>
  <c r="EN95" i="4"/>
  <c r="EN146" i="4" s="1"/>
  <c r="EN163" i="4" s="1"/>
  <c r="HE10" i="4"/>
  <c r="HH10" i="4" s="1"/>
  <c r="IA98" i="4"/>
  <c r="IA149" i="4" s="1"/>
  <c r="IB109" i="4"/>
  <c r="IC109" i="4" s="1"/>
  <c r="HT23" i="4"/>
  <c r="ID23" i="4" s="1"/>
  <c r="IS92" i="4"/>
  <c r="JP96" i="4"/>
  <c r="JQ96" i="4" s="1"/>
  <c r="JQ113" i="4" s="1"/>
  <c r="JQ130" i="4" s="1"/>
  <c r="KQ28" i="4"/>
  <c r="LP113" i="4"/>
  <c r="LQ113" i="4" s="1"/>
  <c r="NJ39" i="4"/>
  <c r="NK39" i="4" s="1"/>
  <c r="RO96" i="4"/>
  <c r="RZ96" i="4" s="1"/>
  <c r="KS90" i="4"/>
  <c r="KR115" i="4"/>
  <c r="KL149" i="4" s="1"/>
  <c r="JT115" i="4"/>
  <c r="JN149" i="4" s="1"/>
  <c r="QA107" i="4"/>
  <c r="QB107" i="4" s="1"/>
  <c r="PT98" i="4"/>
  <c r="PT115" i="4" s="1"/>
  <c r="PT132" i="4" s="1"/>
  <c r="RU5" i="4"/>
  <c r="RX5" i="4" s="1"/>
  <c r="JP6" i="4"/>
  <c r="JQ6" i="4" s="1"/>
  <c r="JQ23" i="4" s="1"/>
  <c r="JQ40" i="4" s="1"/>
  <c r="GA76" i="4"/>
  <c r="JV10" i="4"/>
  <c r="KS4" i="4"/>
  <c r="PY146" i="4"/>
  <c r="PY163" i="4" s="1"/>
  <c r="QX126" i="4"/>
  <c r="QY126" i="4" s="1"/>
  <c r="PD6" i="4"/>
  <c r="PD57" i="4" s="1"/>
  <c r="PC57" i="4"/>
  <c r="PC74" i="4" s="1"/>
  <c r="MG10" i="4"/>
  <c r="MR10" i="4" s="1"/>
  <c r="MF27" i="4"/>
  <c r="MF44" i="4" s="1"/>
  <c r="NI98" i="4"/>
  <c r="NI149" i="4" s="1"/>
  <c r="NI146" i="4"/>
  <c r="NI163" i="4" s="1"/>
  <c r="OA8" i="4"/>
  <c r="OB8" i="4" s="1"/>
  <c r="OB25" i="4" s="1"/>
  <c r="OB42" i="4" s="1"/>
  <c r="NZ25" i="4"/>
  <c r="NZ42" i="4" s="1"/>
  <c r="QQ72" i="4"/>
  <c r="QX38" i="4"/>
  <c r="KL57" i="4"/>
  <c r="KS23" i="4"/>
  <c r="KT23" i="4" s="1"/>
  <c r="PF96" i="4"/>
  <c r="OV113" i="4"/>
  <c r="PF113" i="4" s="1"/>
  <c r="PU4" i="4"/>
  <c r="QF4" i="4" s="1"/>
  <c r="PT21" i="4"/>
  <c r="PT38" i="4" s="1"/>
  <c r="EG24" i="4"/>
  <c r="EG41" i="4" s="1"/>
  <c r="EH7" i="4"/>
  <c r="EI7" i="4" s="1"/>
  <c r="EI24" i="4" s="1"/>
  <c r="EI41" i="4" s="1"/>
  <c r="FD144" i="4"/>
  <c r="FK110" i="4"/>
  <c r="IR142" i="4"/>
  <c r="NI45" i="4"/>
  <c r="NC79" i="4" s="1"/>
  <c r="OF29" i="4"/>
  <c r="NZ63" i="4" s="1"/>
  <c r="NL91" i="4"/>
  <c r="NB108" i="4"/>
  <c r="NB125" i="4" s="1"/>
  <c r="NL125" i="4" s="1"/>
  <c r="QQ26" i="4"/>
  <c r="QQ43" i="4" s="1"/>
  <c r="QR9" i="4"/>
  <c r="QR26" i="4" s="1"/>
  <c r="RS61" i="4"/>
  <c r="RS78" i="4" s="1"/>
  <c r="RU10" i="4"/>
  <c r="RU61" i="4" s="1"/>
  <c r="OV57" i="4"/>
  <c r="PF57" i="4" s="1"/>
  <c r="PF62" i="4" s="1"/>
  <c r="PB28" i="4"/>
  <c r="LI26" i="4"/>
  <c r="LI43" i="4" s="1"/>
  <c r="LI12" i="4"/>
  <c r="LI29" i="4" s="1"/>
  <c r="LI46" i="4" s="1"/>
  <c r="IA46" i="4"/>
  <c r="HU80" i="4" s="1"/>
  <c r="NJ95" i="4"/>
  <c r="NK95" i="4" s="1"/>
  <c r="OG26" i="4"/>
  <c r="OA60" i="4" s="1"/>
  <c r="OL60" i="4" s="1"/>
  <c r="HC143" i="4"/>
  <c r="HC160" i="4" s="1"/>
  <c r="HE92" i="4"/>
  <c r="HE143" i="4" s="1"/>
  <c r="EL60" i="4"/>
  <c r="EL77" i="4" s="1"/>
  <c r="EL12" i="4"/>
  <c r="QQ76" i="4"/>
  <c r="QX42" i="4"/>
  <c r="NH115" i="4"/>
  <c r="NB149" i="4" s="1"/>
  <c r="NB146" i="4"/>
  <c r="NL146" i="4" s="1"/>
  <c r="NL149" i="4" s="1"/>
  <c r="NZ59" i="4"/>
  <c r="OG25" i="4"/>
  <c r="OH25" i="4" s="1"/>
  <c r="HC58" i="4"/>
  <c r="HC75" i="4" s="1"/>
  <c r="HE7" i="4"/>
  <c r="HE58" i="4" s="1"/>
  <c r="GF29" i="4"/>
  <c r="FZ63" i="4" s="1"/>
  <c r="GX58" i="4"/>
  <c r="HE24" i="4"/>
  <c r="GY58" i="4" s="1"/>
  <c r="GB5" i="4"/>
  <c r="GB22" i="4" s="1"/>
  <c r="OV97" i="4"/>
  <c r="OV114" i="4" s="1"/>
  <c r="OV131" i="4" s="1"/>
  <c r="GB92" i="4"/>
  <c r="QX108" i="4"/>
  <c r="QW45" i="4"/>
  <c r="RT97" i="4"/>
  <c r="RT148" i="4" s="1"/>
  <c r="LH142" i="4"/>
  <c r="LR142" i="4" s="1"/>
  <c r="LR148" i="4" s="1"/>
  <c r="LN114" i="4"/>
  <c r="EG110" i="4"/>
  <c r="EG127" i="4" s="1"/>
  <c r="EH93" i="4"/>
  <c r="EI93" i="4" s="1"/>
  <c r="EI110" i="4" s="1"/>
  <c r="EI127" i="4" s="1"/>
  <c r="HG92" i="4"/>
  <c r="GW109" i="4"/>
  <c r="HG109" i="4" s="1"/>
  <c r="IX28" i="4"/>
  <c r="IR62" i="4" s="1"/>
  <c r="IR12" i="4"/>
  <c r="IR29" i="4" s="1"/>
  <c r="IR46" i="4" s="1"/>
  <c r="QW58" i="4"/>
  <c r="QW75" i="4" s="1"/>
  <c r="QX7" i="4"/>
  <c r="QX58" i="4" s="1"/>
  <c r="QX75" i="4" s="1"/>
  <c r="RA75" i="4" s="1"/>
  <c r="PZ12" i="4"/>
  <c r="EL45" i="4"/>
  <c r="EF79" i="4" s="1"/>
  <c r="IW45" i="4"/>
  <c r="IQ79" i="4" s="1"/>
  <c r="JP93" i="4"/>
  <c r="JQ93" i="4" s="1"/>
  <c r="JQ110" i="4" s="1"/>
  <c r="JQ127" i="4" s="1"/>
  <c r="JN97" i="4"/>
  <c r="JN114" i="4" s="1"/>
  <c r="JN131" i="4" s="1"/>
  <c r="KS26" i="4"/>
  <c r="KT26" i="4" s="1"/>
  <c r="PD113" i="4"/>
  <c r="PE113" i="4" s="1"/>
  <c r="PT22" i="4"/>
  <c r="PT39" i="4" s="1"/>
  <c r="LH78" i="4"/>
  <c r="LR78" i="4" s="1"/>
  <c r="LP44" i="4"/>
  <c r="LQ44" i="4" s="1"/>
  <c r="JV129" i="4"/>
  <c r="JW129" i="4" s="1"/>
  <c r="JN163" i="4"/>
  <c r="JX163" i="4" s="1"/>
  <c r="JX166" i="4" s="1"/>
  <c r="EN10" i="4"/>
  <c r="EO10" i="4" s="1"/>
  <c r="LH55" i="4"/>
  <c r="LR55" i="4" s="1"/>
  <c r="LR62" i="4" s="1"/>
  <c r="LN28" i="4"/>
  <c r="LH62" i="4" s="1"/>
  <c r="GJ95" i="4"/>
  <c r="FZ112" i="4"/>
  <c r="FZ129" i="4" s="1"/>
  <c r="GJ129" i="4" s="1"/>
  <c r="FD78" i="4"/>
  <c r="FJ46" i="4"/>
  <c r="FD80" i="4" s="1"/>
  <c r="FK44" i="4"/>
  <c r="FE78" i="4" s="1"/>
  <c r="FP78" i="4" s="1"/>
  <c r="EN107" i="4"/>
  <c r="IY27" i="4"/>
  <c r="IX29" i="4"/>
  <c r="QP60" i="4"/>
  <c r="QZ60" i="4" s="1"/>
  <c r="QZ63" i="4" s="1"/>
  <c r="QV29" i="4"/>
  <c r="QP63" i="4" s="1"/>
  <c r="OV61" i="4"/>
  <c r="PF61" i="4" s="1"/>
  <c r="PD27" i="4"/>
  <c r="OX61" i="4" s="1"/>
  <c r="PI61" i="4" s="1"/>
  <c r="LI21" i="4"/>
  <c r="LI38" i="4" s="1"/>
  <c r="LJ4" i="4"/>
  <c r="LK4" i="4" s="1"/>
  <c r="LK21" i="4" s="1"/>
  <c r="LK38" i="4" s="1"/>
  <c r="JO77" i="4"/>
  <c r="JU46" i="4"/>
  <c r="JO80" i="4" s="1"/>
  <c r="JV43" i="4"/>
  <c r="JP77" i="4" s="1"/>
  <c r="LP40" i="4"/>
  <c r="LI74" i="4"/>
  <c r="GA72" i="4"/>
  <c r="GG45" i="4"/>
  <c r="GA79" i="4" s="1"/>
  <c r="GH38" i="4"/>
  <c r="GI38" i="4" s="1"/>
  <c r="MM6" i="4"/>
  <c r="MK57" i="4"/>
  <c r="MK74" i="4" s="1"/>
  <c r="GH23" i="4"/>
  <c r="GB57" i="4" s="1"/>
  <c r="GM57" i="4" s="1"/>
  <c r="GW110" i="4"/>
  <c r="HG93" i="4"/>
  <c r="GH8" i="4"/>
  <c r="GH59" i="4" s="1"/>
  <c r="HZ29" i="4"/>
  <c r="HT63" i="4" s="1"/>
  <c r="JP9" i="4"/>
  <c r="JP26" i="4" s="1"/>
  <c r="PD7" i="4"/>
  <c r="QX41" i="4"/>
  <c r="MK55" i="4"/>
  <c r="MK72" i="4" s="1"/>
  <c r="MM4" i="4"/>
  <c r="MM55" i="4" s="1"/>
  <c r="NZ73" i="4"/>
  <c r="OG39" i="4"/>
  <c r="OH39" i="4" s="1"/>
  <c r="HE108" i="4"/>
  <c r="GY142" i="4" s="1"/>
  <c r="HJ142" i="4" s="1"/>
  <c r="NI60" i="4"/>
  <c r="NI77" i="4" s="1"/>
  <c r="NI12" i="4"/>
  <c r="NI63" i="4" s="1"/>
  <c r="LH77" i="4"/>
  <c r="LR77" i="4" s="1"/>
  <c r="LP43" i="4"/>
  <c r="LQ43" i="4" s="1"/>
  <c r="PS75" i="4"/>
  <c r="QC75" i="4" s="1"/>
  <c r="QA41" i="4"/>
  <c r="PU75" i="4" s="1"/>
  <c r="QF75" i="4" s="1"/>
  <c r="JV41" i="4"/>
  <c r="JO75" i="4"/>
  <c r="GA55" i="4"/>
  <c r="GH21" i="4"/>
  <c r="GB55" i="4" s="1"/>
  <c r="GM55" i="4" s="1"/>
  <c r="JT60" i="4"/>
  <c r="JT77" i="4" s="1"/>
  <c r="JV9" i="4"/>
  <c r="JV60" i="4" s="1"/>
  <c r="JV77" i="4" s="1"/>
  <c r="JY77" i="4" s="1"/>
  <c r="JT12" i="4"/>
  <c r="PD22" i="4"/>
  <c r="OX56" i="4" s="1"/>
  <c r="PI56" i="4" s="1"/>
  <c r="NZ76" i="4"/>
  <c r="ML98" i="4"/>
  <c r="FC58" i="4"/>
  <c r="FM58" i="4" s="1"/>
  <c r="FM62" i="4" s="1"/>
  <c r="FK24" i="4"/>
  <c r="EF111" i="4"/>
  <c r="EP111" i="4" s="1"/>
  <c r="FZ109" i="4"/>
  <c r="FZ126" i="4" s="1"/>
  <c r="GJ126" i="4" s="1"/>
  <c r="LR5" i="4"/>
  <c r="NJ38" i="4"/>
  <c r="ND72" i="4" s="1"/>
  <c r="NO72" i="4" s="1"/>
  <c r="RU41" i="4"/>
  <c r="RV41" i="4" s="1"/>
  <c r="RM146" i="4"/>
  <c r="RW146" i="4" s="1"/>
  <c r="RW149" i="4" s="1"/>
  <c r="RS115" i="4"/>
  <c r="RM149" i="4" s="1"/>
  <c r="OF142" i="4"/>
  <c r="OF159" i="4" s="1"/>
  <c r="OG91" i="4"/>
  <c r="OH91" i="4" s="1"/>
  <c r="ND7" i="4"/>
  <c r="ND24" i="4" s="1"/>
  <c r="NC24" i="4"/>
  <c r="NC41" i="4" s="1"/>
  <c r="OE145" i="4"/>
  <c r="OE162" i="4" s="1"/>
  <c r="OG94" i="4"/>
  <c r="LH27" i="4"/>
  <c r="LR10" i="4"/>
  <c r="LR12" i="4" s="1"/>
  <c r="KL163" i="4"/>
  <c r="KR132" i="4"/>
  <c r="KL166" i="4" s="1"/>
  <c r="LI142" i="4"/>
  <c r="LP108" i="4"/>
  <c r="LJ142" i="4" s="1"/>
  <c r="LU142" i="4" s="1"/>
  <c r="JX6" i="4"/>
  <c r="JN23" i="4"/>
  <c r="JX23" i="4" s="1"/>
  <c r="RU42" i="4"/>
  <c r="RO76" i="4" s="1"/>
  <c r="RZ76" i="4" s="1"/>
  <c r="RN76" i="4"/>
  <c r="NZ110" i="4"/>
  <c r="NZ127" i="4" s="1"/>
  <c r="OA93" i="4"/>
  <c r="OF12" i="4"/>
  <c r="OF63" i="4" s="1"/>
  <c r="OG10" i="4"/>
  <c r="OG61" i="4" s="1"/>
  <c r="OF61" i="4"/>
  <c r="OF78" i="4" s="1"/>
  <c r="OV27" i="4"/>
  <c r="PF27" i="4" s="1"/>
  <c r="PG27" i="4" s="1"/>
  <c r="PF10" i="4"/>
  <c r="OX10" i="4"/>
  <c r="PI10" i="4" s="1"/>
  <c r="QX111" i="4"/>
  <c r="QR145" i="4" s="1"/>
  <c r="RC145" i="4" s="1"/>
  <c r="QQ145" i="4"/>
  <c r="QP111" i="4"/>
  <c r="QP128" i="4" s="1"/>
  <c r="QZ128" i="4" s="1"/>
  <c r="QZ94" i="4"/>
  <c r="MF72" i="4"/>
  <c r="ML45" i="4"/>
  <c r="MF79" i="4" s="1"/>
  <c r="FD73" i="4"/>
  <c r="FK39" i="4"/>
  <c r="FL39" i="4" s="1"/>
  <c r="EN42" i="4"/>
  <c r="JA94" i="4"/>
  <c r="EN110" i="4"/>
  <c r="EO110" i="4" s="1"/>
  <c r="MF73" i="4"/>
  <c r="NH131" i="4"/>
  <c r="NB165" i="4" s="1"/>
  <c r="NI29" i="4"/>
  <c r="NC63" i="4" s="1"/>
  <c r="OI90" i="4"/>
  <c r="NY107" i="4"/>
  <c r="LI56" i="4"/>
  <c r="LP22" i="4"/>
  <c r="MG92" i="4"/>
  <c r="MH92" i="4" s="1"/>
  <c r="MH109" i="4" s="1"/>
  <c r="MH126" i="4" s="1"/>
  <c r="FZ27" i="4"/>
  <c r="FZ44" i="4" s="1"/>
  <c r="GJ44" i="4" s="1"/>
  <c r="GJ10" i="4"/>
  <c r="EF27" i="4"/>
  <c r="EF44" i="4" s="1"/>
  <c r="EP44" i="4" s="1"/>
  <c r="EP10" i="4"/>
  <c r="IY129" i="4"/>
  <c r="IZ129" i="4" s="1"/>
  <c r="LI11" i="4"/>
  <c r="LI28" i="4" s="1"/>
  <c r="LI45" i="4" s="1"/>
  <c r="LJ6" i="4"/>
  <c r="LJ23" i="4" s="1"/>
  <c r="NJ113" i="4"/>
  <c r="ND147" i="4" s="1"/>
  <c r="NO147" i="4" s="1"/>
  <c r="OE28" i="4"/>
  <c r="NY62" i="4" s="1"/>
  <c r="PT11" i="4"/>
  <c r="EN39" i="4"/>
  <c r="EH73" i="4" s="1"/>
  <c r="ES73" i="4" s="1"/>
  <c r="GA98" i="4"/>
  <c r="GA115" i="4" s="1"/>
  <c r="GA132" i="4" s="1"/>
  <c r="IA131" i="4"/>
  <c r="HU165" i="4" s="1"/>
  <c r="IB38" i="4"/>
  <c r="IC38" i="4" s="1"/>
  <c r="IX131" i="4"/>
  <c r="IR165" i="4" s="1"/>
  <c r="IS9" i="4"/>
  <c r="IT9" i="4" s="1"/>
  <c r="IT26" i="4" s="1"/>
  <c r="IT43" i="4" s="1"/>
  <c r="NJ21" i="4"/>
  <c r="NK21" i="4" s="1"/>
  <c r="PC12" i="4"/>
  <c r="PC63" i="4" s="1"/>
  <c r="PZ131" i="4"/>
  <c r="PS111" i="4"/>
  <c r="QR96" i="4"/>
  <c r="RU21" i="4"/>
  <c r="RS45" i="4"/>
  <c r="LP42" i="4"/>
  <c r="LQ42" i="4" s="1"/>
  <c r="KS27" i="4"/>
  <c r="KT27" i="4" s="1"/>
  <c r="EL131" i="4"/>
  <c r="EF165" i="4" s="1"/>
  <c r="GG132" i="4"/>
  <c r="GA166" i="4" s="1"/>
  <c r="GF11" i="4"/>
  <c r="GW98" i="4"/>
  <c r="GW115" i="4" s="1"/>
  <c r="GW132" i="4" s="1"/>
  <c r="GX11" i="4"/>
  <c r="HU12" i="4"/>
  <c r="HU29" i="4" s="1"/>
  <c r="HU46" i="4" s="1"/>
  <c r="IY21" i="4"/>
  <c r="IZ21" i="4" s="1"/>
  <c r="IQ107" i="4"/>
  <c r="JP5" i="4"/>
  <c r="KA5" i="4" s="1"/>
  <c r="KK109" i="4"/>
  <c r="KK126" i="4" s="1"/>
  <c r="KU126" i="4" s="1"/>
  <c r="LI22" i="4"/>
  <c r="LI39" i="4" s="1"/>
  <c r="MF11" i="4"/>
  <c r="MF28" i="4" s="1"/>
  <c r="MF45" i="4" s="1"/>
  <c r="MF109" i="4"/>
  <c r="MF126" i="4" s="1"/>
  <c r="MF12" i="4"/>
  <c r="MF29" i="4" s="1"/>
  <c r="MF46" i="4" s="1"/>
  <c r="NC144" i="4"/>
  <c r="NJ41" i="4"/>
  <c r="ND75" i="4" s="1"/>
  <c r="NB12" i="4"/>
  <c r="NB29" i="4" s="1"/>
  <c r="NB46" i="4" s="1"/>
  <c r="ND95" i="4"/>
  <c r="OA10" i="4"/>
  <c r="OA27" i="4" s="1"/>
  <c r="OG6" i="4"/>
  <c r="PS112" i="4"/>
  <c r="PS129" i="4" s="1"/>
  <c r="QC129" i="4" s="1"/>
  <c r="QQ146" i="4"/>
  <c r="QZ10" i="4"/>
  <c r="QP112" i="4"/>
  <c r="QZ112" i="4" s="1"/>
  <c r="NH45" i="4"/>
  <c r="NB79" i="4" s="1"/>
  <c r="IX45" i="4"/>
  <c r="IR79" i="4" s="1"/>
  <c r="JO11" i="4"/>
  <c r="KS124" i="4"/>
  <c r="KM158" i="4" s="1"/>
  <c r="KX158" i="4" s="1"/>
  <c r="KS10" i="4"/>
  <c r="KT10" i="4" s="1"/>
  <c r="KS41" i="4"/>
  <c r="KM75" i="4" s="1"/>
  <c r="KX75" i="4" s="1"/>
  <c r="KS129" i="4"/>
  <c r="LO29" i="4"/>
  <c r="NL10" i="4"/>
  <c r="NZ12" i="4"/>
  <c r="NZ29" i="4" s="1"/>
  <c r="NZ46" i="4" s="1"/>
  <c r="PD130" i="4"/>
  <c r="PE130" i="4" s="1"/>
  <c r="PZ132" i="4"/>
  <c r="PT166" i="4" s="1"/>
  <c r="QP27" i="4"/>
  <c r="QP44" i="4" s="1"/>
  <c r="QZ44" i="4" s="1"/>
  <c r="QR10" i="4"/>
  <c r="QR27" i="4" s="1"/>
  <c r="IB107" i="4"/>
  <c r="IC107" i="4" s="1"/>
  <c r="HW141" i="4" s="1"/>
  <c r="GY93" i="4"/>
  <c r="GZ93" i="4" s="1"/>
  <c r="GZ110" i="4" s="1"/>
  <c r="GZ127" i="4" s="1"/>
  <c r="FE9" i="4"/>
  <c r="EH90" i="4"/>
  <c r="EI90" i="4" s="1"/>
  <c r="EI107" i="4" s="1"/>
  <c r="EI124" i="4" s="1"/>
  <c r="HG91" i="4"/>
  <c r="HV10" i="4"/>
  <c r="HW10" i="4" s="1"/>
  <c r="HW27" i="4" s="1"/>
  <c r="HW44" i="4" s="1"/>
  <c r="IQ24" i="4"/>
  <c r="IQ41" i="4" s="1"/>
  <c r="JA41" i="4" s="1"/>
  <c r="JO23" i="4"/>
  <c r="JO40" i="4" s="1"/>
  <c r="EP93" i="4"/>
  <c r="GB96" i="4"/>
  <c r="GH4" i="4"/>
  <c r="GI4" i="4" s="1"/>
  <c r="IW98" i="4"/>
  <c r="IY38" i="4"/>
  <c r="IS72" i="4" s="1"/>
  <c r="JV109" i="4"/>
  <c r="JP143" i="4" s="1"/>
  <c r="KA143" i="4" s="1"/>
  <c r="JV110" i="4"/>
  <c r="JW110" i="4" s="1"/>
  <c r="KS128" i="4"/>
  <c r="LP25" i="4"/>
  <c r="LJ59" i="4" s="1"/>
  <c r="LU59" i="4" s="1"/>
  <c r="LR96" i="4"/>
  <c r="LR98" i="4" s="1"/>
  <c r="LP24" i="4"/>
  <c r="LJ58" i="4" s="1"/>
  <c r="LU58" i="4" s="1"/>
  <c r="ML29" i="4"/>
  <c r="MF63" i="4" s="1"/>
  <c r="NJ125" i="4"/>
  <c r="NK125" i="4" s="1"/>
  <c r="OA9" i="4"/>
  <c r="NY26" i="4"/>
  <c r="NY43" i="4" s="1"/>
  <c r="OI43" i="4" s="1"/>
  <c r="PD21" i="4"/>
  <c r="OX55" i="4" s="1"/>
  <c r="PF8" i="4"/>
  <c r="OX6" i="4"/>
  <c r="OX23" i="4" s="1"/>
  <c r="PS108" i="4"/>
  <c r="PS125" i="4" s="1"/>
  <c r="QC125" i="4" s="1"/>
  <c r="QX39" i="4"/>
  <c r="QR73" i="4" s="1"/>
  <c r="RC73" i="4" s="1"/>
  <c r="RN144" i="4"/>
  <c r="RS141" i="4"/>
  <c r="RS158" i="4" s="1"/>
  <c r="QX21" i="4"/>
  <c r="QY21" i="4" s="1"/>
  <c r="OF45" i="4"/>
  <c r="NZ79" i="4" s="1"/>
  <c r="JV112" i="4"/>
  <c r="JP146" i="4" s="1"/>
  <c r="KA146" i="4" s="1"/>
  <c r="QX10" i="4"/>
  <c r="QY10" i="4" s="1"/>
  <c r="MM129" i="4"/>
  <c r="MG163" i="4" s="1"/>
  <c r="MR163" i="4" s="1"/>
  <c r="MM26" i="4"/>
  <c r="GY92" i="4"/>
  <c r="GZ92" i="4" s="1"/>
  <c r="GZ109" i="4" s="1"/>
  <c r="GZ126" i="4" s="1"/>
  <c r="RT114" i="4"/>
  <c r="RN148" i="4" s="1"/>
  <c r="HE23" i="4"/>
  <c r="FJ28" i="4"/>
  <c r="FD62" i="4" s="1"/>
  <c r="FK124" i="4"/>
  <c r="FE158" i="4" s="1"/>
  <c r="FE93" i="4"/>
  <c r="FE110" i="4" s="1"/>
  <c r="FZ97" i="4"/>
  <c r="FZ114" i="4" s="1"/>
  <c r="FZ131" i="4" s="1"/>
  <c r="HE93" i="4"/>
  <c r="HE144" i="4" s="1"/>
  <c r="IB125" i="4"/>
  <c r="IC125" i="4" s="1"/>
  <c r="IS8" i="4"/>
  <c r="JD8" i="4" s="1"/>
  <c r="IY93" i="4"/>
  <c r="IY144" i="4" s="1"/>
  <c r="KQ11" i="4"/>
  <c r="KS43" i="4"/>
  <c r="KT43" i="4" s="1"/>
  <c r="KS111" i="4"/>
  <c r="KM145" i="4" s="1"/>
  <c r="KX145" i="4" s="1"/>
  <c r="LR8" i="4"/>
  <c r="MF58" i="4"/>
  <c r="MO94" i="4"/>
  <c r="MM108" i="4"/>
  <c r="MG142" i="4" s="1"/>
  <c r="MR142" i="4" s="1"/>
  <c r="NH46" i="4"/>
  <c r="NB80" i="4" s="1"/>
  <c r="OE12" i="4"/>
  <c r="OI9" i="4"/>
  <c r="PZ60" i="4"/>
  <c r="PZ77" i="4" s="1"/>
  <c r="QP39" i="4"/>
  <c r="QZ39" i="4" s="1"/>
  <c r="OG23" i="4"/>
  <c r="OH23" i="4" s="1"/>
  <c r="LP124" i="4"/>
  <c r="NL79" i="4"/>
  <c r="FK42" i="4"/>
  <c r="PD23" i="4"/>
  <c r="PB131" i="4"/>
  <c r="OV165" i="4" s="1"/>
  <c r="EG141" i="4"/>
  <c r="EN128" i="4"/>
  <c r="EH162" i="4" s="1"/>
  <c r="ES162" i="4" s="1"/>
  <c r="EH92" i="4"/>
  <c r="EI92" i="4" s="1"/>
  <c r="EI109" i="4" s="1"/>
  <c r="EI126" i="4" s="1"/>
  <c r="IY41" i="4"/>
  <c r="IS75" i="4" s="1"/>
  <c r="JD75" i="4" s="1"/>
  <c r="IY4" i="4"/>
  <c r="IY55" i="4" s="1"/>
  <c r="IY72" i="4" s="1"/>
  <c r="JB72" i="4" s="1"/>
  <c r="NI46" i="4"/>
  <c r="PB46" i="4"/>
  <c r="OV80" i="4" s="1"/>
  <c r="PZ98" i="4"/>
  <c r="PZ149" i="4" s="1"/>
  <c r="QA24" i="4"/>
  <c r="QR5" i="4"/>
  <c r="OG108" i="4"/>
  <c r="OH108" i="4" s="1"/>
  <c r="NJ109" i="4"/>
  <c r="ND143" i="4" s="1"/>
  <c r="IB94" i="4"/>
  <c r="IB145" i="4" s="1"/>
  <c r="HD28" i="4"/>
  <c r="IB41" i="4"/>
  <c r="PC98" i="4"/>
  <c r="PC149" i="4" s="1"/>
  <c r="PC146" i="4"/>
  <c r="PC163" i="4" s="1"/>
  <c r="GA27" i="4"/>
  <c r="GA44" i="4" s="1"/>
  <c r="GB10" i="4"/>
  <c r="GC10" i="4" s="1"/>
  <c r="GC27" i="4" s="1"/>
  <c r="GC44" i="4" s="1"/>
  <c r="PB143" i="4"/>
  <c r="PB160" i="4" s="1"/>
  <c r="PB97" i="4"/>
  <c r="D68" i="1" s="1"/>
  <c r="GB7" i="4"/>
  <c r="GA11" i="4"/>
  <c r="GA28" i="4" s="1"/>
  <c r="GA45" i="4" s="1"/>
  <c r="FK128" i="4"/>
  <c r="FL128" i="4" s="1"/>
  <c r="FD142" i="4"/>
  <c r="FK108" i="4"/>
  <c r="FK41" i="4"/>
  <c r="FE75" i="4" s="1"/>
  <c r="FP75" i="4" s="1"/>
  <c r="GB4" i="4"/>
  <c r="GB21" i="4" s="1"/>
  <c r="IA114" i="4"/>
  <c r="HU148" i="4" s="1"/>
  <c r="ID90" i="4"/>
  <c r="KL12" i="4"/>
  <c r="KL29" i="4" s="1"/>
  <c r="KL46" i="4" s="1"/>
  <c r="NJ107" i="4"/>
  <c r="QX93" i="4"/>
  <c r="QX144" i="4" s="1"/>
  <c r="QV45" i="4"/>
  <c r="RU93" i="4"/>
  <c r="RU144" i="4" s="1"/>
  <c r="EL28" i="4"/>
  <c r="EF62" i="4" s="1"/>
  <c r="FE6" i="4"/>
  <c r="FF6" i="4" s="1"/>
  <c r="FF23" i="4" s="1"/>
  <c r="FF40" i="4" s="1"/>
  <c r="GB93" i="4"/>
  <c r="GB110" i="4" s="1"/>
  <c r="HC45" i="4"/>
  <c r="GW79" i="4" s="1"/>
  <c r="HE5" i="4"/>
  <c r="HE56" i="4" s="1"/>
  <c r="IY125" i="4"/>
  <c r="JV40" i="4"/>
  <c r="JP74" i="4" s="1"/>
  <c r="KA74" i="4" s="1"/>
  <c r="PC11" i="4"/>
  <c r="QX40" i="4"/>
  <c r="QY40" i="4" s="1"/>
  <c r="EM29" i="4"/>
  <c r="FM5" i="4"/>
  <c r="ID6" i="4"/>
  <c r="JN162" i="4"/>
  <c r="JX162" i="4" s="1"/>
  <c r="JV128" i="4"/>
  <c r="JP162" i="4" s="1"/>
  <c r="KA162" i="4" s="1"/>
  <c r="JP92" i="4"/>
  <c r="KA92" i="4" s="1"/>
  <c r="ML11" i="4"/>
  <c r="ML62" i="4" s="1"/>
  <c r="QA126" i="4"/>
  <c r="RN11" i="4"/>
  <c r="MM5" i="4"/>
  <c r="FZ144" i="4"/>
  <c r="GJ144" i="4" s="1"/>
  <c r="GH110" i="4"/>
  <c r="GB144" i="4" s="1"/>
  <c r="GM144" i="4" s="1"/>
  <c r="IA61" i="4"/>
  <c r="IA78" i="4" s="1"/>
  <c r="IB10" i="4"/>
  <c r="HC146" i="4"/>
  <c r="HC163" i="4" s="1"/>
  <c r="HC98" i="4"/>
  <c r="NB141" i="4"/>
  <c r="NL141" i="4" s="1"/>
  <c r="NL148" i="4" s="1"/>
  <c r="NH114" i="4"/>
  <c r="JX91" i="4"/>
  <c r="JN108" i="4"/>
  <c r="JN125" i="4" s="1"/>
  <c r="JX125" i="4" s="1"/>
  <c r="QV60" i="4"/>
  <c r="QV77" i="4" s="1"/>
  <c r="QV12" i="4"/>
  <c r="NZ160" i="4"/>
  <c r="OG126" i="4"/>
  <c r="OA160" i="4" s="1"/>
  <c r="OL160" i="4" s="1"/>
  <c r="KK24" i="4"/>
  <c r="KU7" i="4"/>
  <c r="MF56" i="4"/>
  <c r="MM22" i="4"/>
  <c r="MG56" i="4" s="1"/>
  <c r="MR56" i="4" s="1"/>
  <c r="ME58" i="4"/>
  <c r="MO58" i="4" s="1"/>
  <c r="MO62" i="4" s="1"/>
  <c r="MM24" i="4"/>
  <c r="MK28" i="4"/>
  <c r="ME62" i="4" s="1"/>
  <c r="GJ7" i="4"/>
  <c r="GX57" i="4"/>
  <c r="HU11" i="4"/>
  <c r="IB24" i="4"/>
  <c r="HV58" i="4" s="1"/>
  <c r="IG58" i="4" s="1"/>
  <c r="IW115" i="4"/>
  <c r="IQ149" i="4" s="1"/>
  <c r="KS95" i="4"/>
  <c r="KR29" i="4"/>
  <c r="NH58" i="4"/>
  <c r="NH75" i="4" s="1"/>
  <c r="NH11" i="4"/>
  <c r="QC7" i="4"/>
  <c r="QP143" i="4"/>
  <c r="QZ143" i="4" s="1"/>
  <c r="QZ148" i="4" s="1"/>
  <c r="QV114" i="4"/>
  <c r="QP148" i="4" s="1"/>
  <c r="NC58" i="4"/>
  <c r="NJ24" i="4"/>
  <c r="RN58" i="4"/>
  <c r="RU24" i="4"/>
  <c r="RO58" i="4" s="1"/>
  <c r="NC26" i="4"/>
  <c r="NC43" i="4" s="1"/>
  <c r="NC12" i="4"/>
  <c r="NY61" i="4"/>
  <c r="OI61" i="4" s="1"/>
  <c r="OI63" i="4" s="1"/>
  <c r="OE29" i="4"/>
  <c r="NY63" i="4" s="1"/>
  <c r="ML144" i="4"/>
  <c r="ML161" i="4" s="1"/>
  <c r="MM93" i="4"/>
  <c r="MN93" i="4" s="1"/>
  <c r="LO46" i="4"/>
  <c r="LI77" i="4"/>
  <c r="JN55" i="4"/>
  <c r="JX55" i="4" s="1"/>
  <c r="JX62" i="4" s="1"/>
  <c r="JT28" i="4"/>
  <c r="JN62" i="4" s="1"/>
  <c r="QA38" i="4"/>
  <c r="PS72" i="4"/>
  <c r="QC72" i="4" s="1"/>
  <c r="MM125" i="4"/>
  <c r="MN125" i="4" s="1"/>
  <c r="MF159" i="4"/>
  <c r="IX115" i="4"/>
  <c r="IR149" i="4" s="1"/>
  <c r="IY113" i="4"/>
  <c r="IS147" i="4" s="1"/>
  <c r="JD147" i="4" s="1"/>
  <c r="IR147" i="4"/>
  <c r="QW55" i="4"/>
  <c r="QW72" i="4" s="1"/>
  <c r="QW11" i="4"/>
  <c r="QX8" i="4"/>
  <c r="JN61" i="4"/>
  <c r="JX61" i="4" s="1"/>
  <c r="JX63" i="4" s="1"/>
  <c r="JT29" i="4"/>
  <c r="JN63" i="4" s="1"/>
  <c r="ME164" i="4"/>
  <c r="MO164" i="4" s="1"/>
  <c r="MO166" i="4" s="1"/>
  <c r="MK132" i="4"/>
  <c r="ME166" i="4" s="1"/>
  <c r="HU60" i="4"/>
  <c r="IB26" i="4"/>
  <c r="ID62" i="4"/>
  <c r="IA142" i="4"/>
  <c r="IA159" i="4" s="1"/>
  <c r="IB91" i="4"/>
  <c r="IC91" i="4" s="1"/>
  <c r="GG28" i="4"/>
  <c r="GH22" i="4"/>
  <c r="GX76" i="4"/>
  <c r="HE42" i="4"/>
  <c r="FJ132" i="4"/>
  <c r="QA21" i="4"/>
  <c r="PU55" i="4" s="1"/>
  <c r="QF55" i="4" s="1"/>
  <c r="PZ28" i="4"/>
  <c r="PT62" i="4" s="1"/>
  <c r="EG11" i="4"/>
  <c r="EG28" i="4" s="1"/>
  <c r="EG45" i="4" s="1"/>
  <c r="EM59" i="4"/>
  <c r="EM76" i="4" s="1"/>
  <c r="EN8" i="4"/>
  <c r="FK21" i="4"/>
  <c r="GW22" i="4"/>
  <c r="GY5" i="4"/>
  <c r="GY22" i="4" s="1"/>
  <c r="HG5" i="4"/>
  <c r="LI73" i="4"/>
  <c r="LP39" i="4"/>
  <c r="IR145" i="4"/>
  <c r="IY111" i="4"/>
  <c r="IS145" i="4" s="1"/>
  <c r="JD145" i="4" s="1"/>
  <c r="FD26" i="4"/>
  <c r="FD43" i="4" s="1"/>
  <c r="FD12" i="4"/>
  <c r="FK25" i="4"/>
  <c r="FL25" i="4" s="1"/>
  <c r="OE58" i="4"/>
  <c r="OE75" i="4" s="1"/>
  <c r="OG7" i="4"/>
  <c r="OG58" i="4" s="1"/>
  <c r="NL5" i="4"/>
  <c r="NB22" i="4"/>
  <c r="ND5" i="4"/>
  <c r="LP125" i="4"/>
  <c r="LJ159" i="4" s="1"/>
  <c r="LU159" i="4" s="1"/>
  <c r="LI159" i="4"/>
  <c r="IB6" i="4"/>
  <c r="IA57" i="4"/>
  <c r="IA74" i="4" s="1"/>
  <c r="GY96" i="4"/>
  <c r="GZ96" i="4" s="1"/>
  <c r="GZ113" i="4" s="1"/>
  <c r="GZ130" i="4" s="1"/>
  <c r="GX113" i="4"/>
  <c r="GX130" i="4" s="1"/>
  <c r="EH6" i="4"/>
  <c r="EH23" i="4" s="1"/>
  <c r="EG23" i="4"/>
  <c r="EG40" i="4" s="1"/>
  <c r="FI28" i="4"/>
  <c r="FC62" i="4" s="1"/>
  <c r="JT11" i="4"/>
  <c r="PY45" i="4"/>
  <c r="OW113" i="4"/>
  <c r="OW130" i="4" s="1"/>
  <c r="OX96" i="4"/>
  <c r="OY96" i="4" s="1"/>
  <c r="OY113" i="4" s="1"/>
  <c r="OY130" i="4" s="1"/>
  <c r="ME76" i="4"/>
  <c r="MO76" i="4" s="1"/>
  <c r="MO79" i="4" s="1"/>
  <c r="MM42" i="4"/>
  <c r="KR56" i="4"/>
  <c r="KR73" i="4" s="1"/>
  <c r="KR11" i="4"/>
  <c r="KR62" i="4" s="1"/>
  <c r="GA77" i="4"/>
  <c r="GH43" i="4"/>
  <c r="GB77" i="4" s="1"/>
  <c r="EG143" i="4"/>
  <c r="EN109" i="4"/>
  <c r="EO109" i="4" s="1"/>
  <c r="HD45" i="4"/>
  <c r="GX79" i="4" s="1"/>
  <c r="HG6" i="4"/>
  <c r="GW23" i="4"/>
  <c r="HG23" i="4" s="1"/>
  <c r="JU98" i="4"/>
  <c r="JU149" i="4" s="1"/>
  <c r="JU146" i="4"/>
  <c r="JU163" i="4" s="1"/>
  <c r="JV95" i="4"/>
  <c r="JV146" i="4" s="1"/>
  <c r="JV163" i="4" s="1"/>
  <c r="EG12" i="4"/>
  <c r="EG29" i="4" s="1"/>
  <c r="EG46" i="4" s="1"/>
  <c r="FZ98" i="4"/>
  <c r="FZ115" i="4" s="1"/>
  <c r="FZ132" i="4" s="1"/>
  <c r="GY10" i="4"/>
  <c r="HJ10" i="4" s="1"/>
  <c r="HE44" i="4"/>
  <c r="HF44" i="4" s="1"/>
  <c r="HC46" i="4"/>
  <c r="IB40" i="4"/>
  <c r="HV74" i="4" s="1"/>
  <c r="IG74" i="4" s="1"/>
  <c r="KR97" i="4"/>
  <c r="KR148" i="4" s="1"/>
  <c r="MM7" i="4"/>
  <c r="PD8" i="4"/>
  <c r="QA110" i="4"/>
  <c r="QB110" i="4" s="1"/>
  <c r="PS22" i="4"/>
  <c r="PS39" i="4" s="1"/>
  <c r="QC39" i="4" s="1"/>
  <c r="QP11" i="4"/>
  <c r="QP28" i="4" s="1"/>
  <c r="QP45" i="4" s="1"/>
  <c r="NI28" i="4"/>
  <c r="NC62" i="4" s="1"/>
  <c r="NB162" i="4"/>
  <c r="NL162" i="4" s="1"/>
  <c r="NL165" i="4" s="1"/>
  <c r="NJ128" i="4"/>
  <c r="NK128" i="4" s="1"/>
  <c r="PS143" i="4"/>
  <c r="QC143" i="4" s="1"/>
  <c r="QC148" i="4" s="1"/>
  <c r="QA109" i="4"/>
  <c r="QB109" i="4" s="1"/>
  <c r="QP57" i="4"/>
  <c r="QZ57" i="4" s="1"/>
  <c r="QZ62" i="4" s="1"/>
  <c r="QV28" i="4"/>
  <c r="LI113" i="4"/>
  <c r="LI130" i="4" s="1"/>
  <c r="LJ96" i="4"/>
  <c r="LJ113" i="4" s="1"/>
  <c r="LN45" i="4"/>
  <c r="LH79" i="4" s="1"/>
  <c r="LH75" i="4"/>
  <c r="LR75" i="4" s="1"/>
  <c r="LR79" i="4" s="1"/>
  <c r="JU144" i="4"/>
  <c r="JU161" i="4" s="1"/>
  <c r="JV93" i="4"/>
  <c r="JV144" i="4" s="1"/>
  <c r="MF113" i="4"/>
  <c r="MF130" i="4" s="1"/>
  <c r="MG96" i="4"/>
  <c r="MH96" i="4" s="1"/>
  <c r="MH113" i="4" s="1"/>
  <c r="MH130" i="4" s="1"/>
  <c r="MF77" i="4"/>
  <c r="MM43" i="4"/>
  <c r="MG77" i="4" s="1"/>
  <c r="MR77" i="4" s="1"/>
  <c r="ML46" i="4"/>
  <c r="MF80" i="4" s="1"/>
  <c r="JN27" i="4"/>
  <c r="JP10" i="4"/>
  <c r="JP27" i="4" s="1"/>
  <c r="IY109" i="4"/>
  <c r="IZ109" i="4" s="1"/>
  <c r="IR143" i="4"/>
  <c r="QA27" i="4"/>
  <c r="PT61" i="4"/>
  <c r="NZ77" i="4"/>
  <c r="OG43" i="4"/>
  <c r="PS57" i="4"/>
  <c r="QC57" i="4" s="1"/>
  <c r="QA23" i="4"/>
  <c r="PU57" i="4" s="1"/>
  <c r="QF57" i="4" s="1"/>
  <c r="KK76" i="4"/>
  <c r="KU76" i="4" s="1"/>
  <c r="KU79" i="4" s="1"/>
  <c r="KQ45" i="4"/>
  <c r="KK79" i="4" s="1"/>
  <c r="HU56" i="4"/>
  <c r="IB22" i="4"/>
  <c r="QA9" i="4"/>
  <c r="QA60" i="4" s="1"/>
  <c r="PY60" i="4"/>
  <c r="PY77" i="4" s="1"/>
  <c r="HE113" i="4"/>
  <c r="GX147" i="4"/>
  <c r="GG98" i="4"/>
  <c r="GG149" i="4" s="1"/>
  <c r="GG147" i="4"/>
  <c r="GG164" i="4" s="1"/>
  <c r="GG141" i="4"/>
  <c r="GG158" i="4" s="1"/>
  <c r="GH90" i="4"/>
  <c r="GK90" i="4" s="1"/>
  <c r="LN56" i="4"/>
  <c r="LN73" i="4" s="1"/>
  <c r="LP5" i="4"/>
  <c r="LP56" i="4" s="1"/>
  <c r="FZ55" i="4"/>
  <c r="GJ55" i="4" s="1"/>
  <c r="GF28" i="4"/>
  <c r="GW74" i="4"/>
  <c r="HG74" i="4" s="1"/>
  <c r="HG79" i="4" s="1"/>
  <c r="HE40" i="4"/>
  <c r="GY74" i="4" s="1"/>
  <c r="HJ74" i="4" s="1"/>
  <c r="EF23" i="4"/>
  <c r="EP6" i="4"/>
  <c r="GX159" i="4"/>
  <c r="HE125" i="4"/>
  <c r="JT147" i="4"/>
  <c r="JT164" i="4" s="1"/>
  <c r="JT98" i="4"/>
  <c r="LN11" i="4"/>
  <c r="D17" i="1" s="1"/>
  <c r="ND92" i="4"/>
  <c r="NC109" i="4"/>
  <c r="NC126" i="4" s="1"/>
  <c r="PS27" i="4"/>
  <c r="QC27" i="4" s="1"/>
  <c r="QC10" i="4"/>
  <c r="PU10" i="4"/>
  <c r="PU27" i="4" s="1"/>
  <c r="HU76" i="4"/>
  <c r="IB42" i="4"/>
  <c r="FZ11" i="4"/>
  <c r="KR131" i="4"/>
  <c r="KL61" i="4"/>
  <c r="NZ57" i="4"/>
  <c r="OF28" i="4"/>
  <c r="NZ62" i="4" s="1"/>
  <c r="RT60" i="4"/>
  <c r="RT77" i="4" s="1"/>
  <c r="RU9" i="4"/>
  <c r="RV9" i="4" s="1"/>
  <c r="RT12" i="4"/>
  <c r="RT63" i="4" s="1"/>
  <c r="LR91" i="4"/>
  <c r="LH108" i="4"/>
  <c r="LR108" i="4" s="1"/>
  <c r="JO56" i="4"/>
  <c r="JV22" i="4"/>
  <c r="IQ144" i="4"/>
  <c r="JA144" i="4" s="1"/>
  <c r="JA148" i="4" s="1"/>
  <c r="IY110" i="4"/>
  <c r="IZ110" i="4" s="1"/>
  <c r="GA59" i="4"/>
  <c r="GH25" i="4"/>
  <c r="GB59" i="4" s="1"/>
  <c r="GM59" i="4" s="1"/>
  <c r="IQ57" i="4"/>
  <c r="JA57" i="4" s="1"/>
  <c r="JA62" i="4" s="1"/>
  <c r="IW28" i="4"/>
  <c r="GW27" i="4"/>
  <c r="GW44" i="4" s="1"/>
  <c r="HG44" i="4" s="1"/>
  <c r="HZ28" i="4"/>
  <c r="HT62" i="4" s="1"/>
  <c r="IB5" i="4"/>
  <c r="IC5" i="4" s="1"/>
  <c r="JV26" i="4"/>
  <c r="JP60" i="4" s="1"/>
  <c r="JT45" i="4"/>
  <c r="ND10" i="4"/>
  <c r="QX5" i="4"/>
  <c r="PY115" i="4"/>
  <c r="PS149" i="4" s="1"/>
  <c r="PS146" i="4"/>
  <c r="QC146" i="4" s="1"/>
  <c r="QC149" i="4" s="1"/>
  <c r="NH143" i="4"/>
  <c r="NH160" i="4" s="1"/>
  <c r="NJ92" i="4"/>
  <c r="OE55" i="4"/>
  <c r="OE72" i="4" s="1"/>
  <c r="OE11" i="4"/>
  <c r="QX22" i="4"/>
  <c r="RA22" i="4" s="1"/>
  <c r="QQ56" i="4"/>
  <c r="OV76" i="4"/>
  <c r="PF76" i="4" s="1"/>
  <c r="PF79" i="4" s="1"/>
  <c r="PD42" i="4"/>
  <c r="PB45" i="4"/>
  <c r="LH12" i="4"/>
  <c r="LH29" i="4" s="1"/>
  <c r="LH46" i="4" s="1"/>
  <c r="LH26" i="4"/>
  <c r="LR26" i="4" s="1"/>
  <c r="LI110" i="4"/>
  <c r="LI127" i="4" s="1"/>
  <c r="LJ93" i="4"/>
  <c r="PY61" i="4"/>
  <c r="PY78" i="4" s="1"/>
  <c r="QA10" i="4"/>
  <c r="QB10" i="4" s="1"/>
  <c r="ME61" i="4"/>
  <c r="MO61" i="4" s="1"/>
  <c r="MO63" i="4" s="1"/>
  <c r="MK29" i="4"/>
  <c r="ME63" i="4" s="1"/>
  <c r="RS147" i="4"/>
  <c r="RS164" i="4" s="1"/>
  <c r="RS98" i="4"/>
  <c r="JN24" i="4"/>
  <c r="JX7" i="4"/>
  <c r="IX114" i="4"/>
  <c r="IR141" i="4"/>
  <c r="IY107" i="4"/>
  <c r="IS141" i="4" s="1"/>
  <c r="PY147" i="4"/>
  <c r="PY164" i="4" s="1"/>
  <c r="PY98" i="4"/>
  <c r="P69" i="1" s="1"/>
  <c r="LI61" i="4"/>
  <c r="LP27" i="4"/>
  <c r="LQ27" i="4" s="1"/>
  <c r="JU56" i="4"/>
  <c r="JU73" i="4" s="1"/>
  <c r="JV5" i="4"/>
  <c r="JW5" i="4" s="1"/>
  <c r="OI7" i="4"/>
  <c r="NY24" i="4"/>
  <c r="KK146" i="4"/>
  <c r="KU146" i="4" s="1"/>
  <c r="KU149" i="4" s="1"/>
  <c r="KS112" i="4"/>
  <c r="KT112" i="4" s="1"/>
  <c r="KQ115" i="4"/>
  <c r="KK149" i="4" s="1"/>
  <c r="LI145" i="4"/>
  <c r="LP111" i="4"/>
  <c r="LQ111" i="4" s="1"/>
  <c r="JX4" i="4"/>
  <c r="JP4" i="4"/>
  <c r="JP21" i="4" s="1"/>
  <c r="JN21" i="4"/>
  <c r="JX21" i="4" s="1"/>
  <c r="GX12" i="4"/>
  <c r="GX29" i="4" s="1"/>
  <c r="GX46" i="4" s="1"/>
  <c r="GY9" i="4"/>
  <c r="HJ9" i="4" s="1"/>
  <c r="GX55" i="4"/>
  <c r="HE21" i="4"/>
  <c r="OF115" i="4"/>
  <c r="NZ149" i="4" s="1"/>
  <c r="QX26" i="4"/>
  <c r="QR60" i="4" s="1"/>
  <c r="QW29" i="4"/>
  <c r="HU59" i="4"/>
  <c r="IB25" i="4"/>
  <c r="IC25" i="4" s="1"/>
  <c r="EM147" i="4"/>
  <c r="EM164" i="4" s="1"/>
  <c r="EM98" i="4"/>
  <c r="EM149" i="4" s="1"/>
  <c r="FC61" i="4"/>
  <c r="FM61" i="4" s="1"/>
  <c r="FK27" i="4"/>
  <c r="FE61" i="4" s="1"/>
  <c r="FP61" i="4" s="1"/>
  <c r="LH109" i="4"/>
  <c r="LR109" i="4" s="1"/>
  <c r="LR92" i="4"/>
  <c r="JO146" i="4"/>
  <c r="JU115" i="4"/>
  <c r="MM113" i="4"/>
  <c r="MG147" i="4" s="1"/>
  <c r="MR147" i="4" s="1"/>
  <c r="MF147" i="4"/>
  <c r="MO90" i="4"/>
  <c r="ME107" i="4"/>
  <c r="MO107" i="4" s="1"/>
  <c r="MF61" i="4"/>
  <c r="MM27" i="4"/>
  <c r="MN27" i="4" s="1"/>
  <c r="ID7" i="4"/>
  <c r="HT24" i="4"/>
  <c r="HT41" i="4" s="1"/>
  <c r="ID41" i="4" s="1"/>
  <c r="EG74" i="4"/>
  <c r="EN40" i="4"/>
  <c r="EO40" i="4" s="1"/>
  <c r="HG7" i="4"/>
  <c r="GW24" i="4"/>
  <c r="GA24" i="4"/>
  <c r="GA41" i="4" s="1"/>
  <c r="OG38" i="4"/>
  <c r="OH38" i="4" s="1"/>
  <c r="NL4" i="4"/>
  <c r="NB21" i="4"/>
  <c r="OG109" i="4"/>
  <c r="PT74" i="4"/>
  <c r="QA40" i="4"/>
  <c r="PU74" i="4" s="1"/>
  <c r="QF74" i="4" s="1"/>
  <c r="ME24" i="4"/>
  <c r="MO24" i="4" s="1"/>
  <c r="MO7" i="4"/>
  <c r="MG7" i="4"/>
  <c r="FZ141" i="4"/>
  <c r="GJ141" i="4" s="1"/>
  <c r="GF114" i="4"/>
  <c r="FZ148" i="4" s="1"/>
  <c r="EH8" i="4"/>
  <c r="EH25" i="4" s="1"/>
  <c r="EF158" i="4"/>
  <c r="EP158" i="4" s="1"/>
  <c r="EP165" i="4" s="1"/>
  <c r="GX162" i="4"/>
  <c r="JU29" i="4"/>
  <c r="JO63" i="4" s="1"/>
  <c r="JP91" i="4"/>
  <c r="LH97" i="4"/>
  <c r="NJ9" i="4"/>
  <c r="NJ60" i="4" s="1"/>
  <c r="NJ77" i="4" s="1"/>
  <c r="NM77" i="4" s="1"/>
  <c r="OF97" i="4"/>
  <c r="OG93" i="4"/>
  <c r="OH93" i="4" s="1"/>
  <c r="QA22" i="4"/>
  <c r="PU56" i="4" s="1"/>
  <c r="QF56" i="4" s="1"/>
  <c r="KL143" i="4"/>
  <c r="KS109" i="4"/>
  <c r="KM143" i="4" s="1"/>
  <c r="KX143" i="4" s="1"/>
  <c r="FZ41" i="4"/>
  <c r="GJ41" i="4" s="1"/>
  <c r="GJ24" i="4"/>
  <c r="LI75" i="4"/>
  <c r="LP41" i="4"/>
  <c r="KK142" i="4"/>
  <c r="KU142" i="4" s="1"/>
  <c r="KU148" i="4" s="1"/>
  <c r="KQ114" i="4"/>
  <c r="GJ6" i="4"/>
  <c r="FZ23" i="4"/>
  <c r="FZ40" i="4" s="1"/>
  <c r="GJ40" i="4" s="1"/>
  <c r="EN96" i="4"/>
  <c r="FC97" i="4"/>
  <c r="FC114" i="4" s="1"/>
  <c r="FC131" i="4" s="1"/>
  <c r="RN61" i="4"/>
  <c r="RU27" i="4"/>
  <c r="RV27" i="4" s="1"/>
  <c r="NZ162" i="4"/>
  <c r="OG128" i="4"/>
  <c r="OH128" i="4" s="1"/>
  <c r="KK27" i="4"/>
  <c r="KU10" i="4"/>
  <c r="KM10" i="4"/>
  <c r="GA145" i="4"/>
  <c r="GH111" i="4"/>
  <c r="GI111" i="4" s="1"/>
  <c r="HE124" i="4"/>
  <c r="GX158" i="4"/>
  <c r="HD131" i="4"/>
  <c r="GX165" i="4" s="1"/>
  <c r="GW55" i="4"/>
  <c r="HG55" i="4" s="1"/>
  <c r="HC28" i="4"/>
  <c r="GW62" i="4" s="1"/>
  <c r="GW59" i="4"/>
  <c r="HG59" i="4" s="1"/>
  <c r="HE25" i="4"/>
  <c r="HF25" i="4" s="1"/>
  <c r="HV90" i="4"/>
  <c r="HV107" i="4" s="1"/>
  <c r="NZ61" i="4"/>
  <c r="OG27" i="4"/>
  <c r="ML60" i="4"/>
  <c r="ML77" i="4" s="1"/>
  <c r="ML12" i="4"/>
  <c r="MM9" i="4"/>
  <c r="MN9" i="4" s="1"/>
  <c r="GX77" i="4"/>
  <c r="HD46" i="4"/>
  <c r="GX80" i="4" s="1"/>
  <c r="HE43" i="4"/>
  <c r="HF43" i="4" s="1"/>
  <c r="FE4" i="4"/>
  <c r="FP4" i="4" s="1"/>
  <c r="GH10" i="4"/>
  <c r="GI10" i="4" s="1"/>
  <c r="FZ21" i="4"/>
  <c r="GJ21" i="4" s="1"/>
  <c r="JU28" i="4"/>
  <c r="NZ72" i="4"/>
  <c r="PB147" i="4"/>
  <c r="PB164" i="4" s="1"/>
  <c r="PD96" i="4"/>
  <c r="RM73" i="4"/>
  <c r="RW73" i="4" s="1"/>
  <c r="RU39" i="4"/>
  <c r="RO73" i="4" s="1"/>
  <c r="RZ73" i="4" s="1"/>
  <c r="QP78" i="4"/>
  <c r="QZ78" i="4" s="1"/>
  <c r="QZ80" i="4" s="1"/>
  <c r="QV46" i="4"/>
  <c r="QP80" i="4" s="1"/>
  <c r="OV146" i="4"/>
  <c r="PF146" i="4" s="1"/>
  <c r="PF149" i="4" s="1"/>
  <c r="PB115" i="4"/>
  <c r="OV149" i="4" s="1"/>
  <c r="NB109" i="4"/>
  <c r="NL92" i="4"/>
  <c r="QQ12" i="4"/>
  <c r="QQ29" i="4" s="1"/>
  <c r="QQ46" i="4" s="1"/>
  <c r="QQ27" i="4"/>
  <c r="QQ44" i="4" s="1"/>
  <c r="RU91" i="4"/>
  <c r="OV141" i="4"/>
  <c r="PF141" i="4" s="1"/>
  <c r="PF148" i="4" s="1"/>
  <c r="PB114" i="4"/>
  <c r="OV148" i="4" s="1"/>
  <c r="NI56" i="4"/>
  <c r="NI73" i="4" s="1"/>
  <c r="NJ5" i="4"/>
  <c r="NK5" i="4" s="1"/>
  <c r="LH23" i="4"/>
  <c r="LH11" i="4"/>
  <c r="LH28" i="4" s="1"/>
  <c r="LH45" i="4" s="1"/>
  <c r="LR6" i="4"/>
  <c r="LI27" i="4"/>
  <c r="LI44" i="4" s="1"/>
  <c r="LJ10" i="4"/>
  <c r="LU10" i="4" s="1"/>
  <c r="PD24" i="4"/>
  <c r="PE24" i="4" s="1"/>
  <c r="PC28" i="4"/>
  <c r="OW62" i="4" s="1"/>
  <c r="OW58" i="4"/>
  <c r="QA25" i="4"/>
  <c r="LH61" i="4"/>
  <c r="LR61" i="4" s="1"/>
  <c r="LR63" i="4" s="1"/>
  <c r="LN29" i="4"/>
  <c r="LH63" i="4" s="1"/>
  <c r="JN160" i="4"/>
  <c r="JX160" i="4" s="1"/>
  <c r="JV126" i="4"/>
  <c r="JP160" i="4" s="1"/>
  <c r="KA160" i="4" s="1"/>
  <c r="KL76" i="4"/>
  <c r="KS42" i="4"/>
  <c r="KM76" i="4" s="1"/>
  <c r="KX76" i="4" s="1"/>
  <c r="KR45" i="4"/>
  <c r="KL79" i="4" s="1"/>
  <c r="JU45" i="4"/>
  <c r="JO79" i="4" s="1"/>
  <c r="JO74" i="4"/>
  <c r="NI57" i="4"/>
  <c r="NI74" i="4" s="1"/>
  <c r="NJ6" i="4"/>
  <c r="NJ57" i="4" s="1"/>
  <c r="EN41" i="4"/>
  <c r="EG75" i="4"/>
  <c r="JN78" i="4"/>
  <c r="JX78" i="4" s="1"/>
  <c r="JX80" i="4" s="1"/>
  <c r="JV44" i="4"/>
  <c r="HE91" i="4"/>
  <c r="KS110" i="4"/>
  <c r="KT110" i="4" s="1"/>
  <c r="LN98" i="4"/>
  <c r="QW98" i="4"/>
  <c r="LJ92" i="4"/>
  <c r="OG41" i="4"/>
  <c r="NZ75" i="4"/>
  <c r="HG4" i="4"/>
  <c r="GW21" i="4"/>
  <c r="IB113" i="4"/>
  <c r="HU147" i="4"/>
  <c r="HU97" i="4"/>
  <c r="HU114" i="4" s="1"/>
  <c r="HU131" i="4" s="1"/>
  <c r="IQ97" i="4"/>
  <c r="IQ114" i="4" s="1"/>
  <c r="IQ131" i="4" s="1"/>
  <c r="RS97" i="4"/>
  <c r="D71" i="1" s="1"/>
  <c r="PD25" i="4"/>
  <c r="OW59" i="4"/>
  <c r="LP8" i="4"/>
  <c r="LO59" i="4"/>
  <c r="LO76" i="4" s="1"/>
  <c r="LI72" i="4"/>
  <c r="LO45" i="4"/>
  <c r="LP38" i="4"/>
  <c r="KS39" i="4"/>
  <c r="KL73" i="4"/>
  <c r="GA12" i="4"/>
  <c r="GA29" i="4" s="1"/>
  <c r="GA46" i="4" s="1"/>
  <c r="GH24" i="4"/>
  <c r="GA58" i="4"/>
  <c r="MM112" i="4"/>
  <c r="FK95" i="4"/>
  <c r="ME97" i="4"/>
  <c r="ME114" i="4" s="1"/>
  <c r="ME131" i="4" s="1"/>
  <c r="RU23" i="4"/>
  <c r="RN57" i="4"/>
  <c r="GY6" i="4"/>
  <c r="LP4" i="4"/>
  <c r="MM38" i="4"/>
  <c r="HC12" i="4"/>
  <c r="KM9" i="4"/>
  <c r="KN9" i="4" s="1"/>
  <c r="KN26" i="4" s="1"/>
  <c r="KN43" i="4" s="1"/>
  <c r="PD95" i="4"/>
  <c r="PE95" i="4" s="1"/>
  <c r="OG95" i="4"/>
  <c r="OE146" i="4"/>
  <c r="OE163" i="4" s="1"/>
  <c r="LH98" i="4"/>
  <c r="LH115" i="4" s="1"/>
  <c r="LH132" i="4" s="1"/>
  <c r="NI59" i="4"/>
  <c r="NI76" i="4" s="1"/>
  <c r="NJ8" i="4"/>
  <c r="HU57" i="4"/>
  <c r="IB23" i="4"/>
  <c r="JT132" i="4"/>
  <c r="JN166" i="4" s="1"/>
  <c r="RU111" i="4"/>
  <c r="RV111" i="4" s="1"/>
  <c r="RS12" i="4"/>
  <c r="MK45" i="4"/>
  <c r="ME79" i="4" s="1"/>
  <c r="EL29" i="4"/>
  <c r="EF63" i="4" s="1"/>
  <c r="HT11" i="4"/>
  <c r="HT28" i="4" s="1"/>
  <c r="HT45" i="4" s="1"/>
  <c r="JN11" i="4"/>
  <c r="JN28" i="4" s="1"/>
  <c r="JN45" i="4" s="1"/>
  <c r="ML132" i="4"/>
  <c r="MF166" i="4" s="1"/>
  <c r="PD92" i="4"/>
  <c r="RT28" i="4"/>
  <c r="NC76" i="4"/>
  <c r="NJ42" i="4"/>
  <c r="FK109" i="4"/>
  <c r="FC143" i="4"/>
  <c r="FM143" i="4" s="1"/>
  <c r="FM148" i="4" s="1"/>
  <c r="IR73" i="4"/>
  <c r="IY39" i="4"/>
  <c r="HC131" i="4"/>
  <c r="GW158" i="4"/>
  <c r="HG158" i="4" s="1"/>
  <c r="HG165" i="4" s="1"/>
  <c r="RW63" i="4"/>
  <c r="RW95" i="4"/>
  <c r="RM112" i="4"/>
  <c r="RM98" i="4"/>
  <c r="RM115" i="4" s="1"/>
  <c r="RM132" i="4" s="1"/>
  <c r="RM26" i="4"/>
  <c r="RM12" i="4"/>
  <c r="RM29" i="4" s="1"/>
  <c r="RM46" i="4" s="1"/>
  <c r="RW9" i="4"/>
  <c r="RM110" i="4"/>
  <c r="RW93" i="4"/>
  <c r="RM25" i="4"/>
  <c r="RW8" i="4"/>
  <c r="RS132" i="4"/>
  <c r="RM166" i="4" s="1"/>
  <c r="RM163" i="4"/>
  <c r="RW163" i="4" s="1"/>
  <c r="RW6" i="4"/>
  <c r="RM23" i="4"/>
  <c r="RO91" i="4"/>
  <c r="RN108" i="4"/>
  <c r="RN125" i="4" s="1"/>
  <c r="RM158" i="4"/>
  <c r="RW158" i="4" s="1"/>
  <c r="RS131" i="4"/>
  <c r="RO7" i="4"/>
  <c r="RN24" i="4"/>
  <c r="RN41" i="4" s="1"/>
  <c r="RO8" i="4"/>
  <c r="RN25" i="4"/>
  <c r="RN42" i="4" s="1"/>
  <c r="RM141" i="4"/>
  <c r="RW141" i="4" s="1"/>
  <c r="RS114" i="4"/>
  <c r="RU125" i="4"/>
  <c r="RS58" i="4"/>
  <c r="RS75" i="4" s="1"/>
  <c r="RS11" i="4"/>
  <c r="D24" i="1" s="1"/>
  <c r="RN146" i="4"/>
  <c r="RU112" i="4"/>
  <c r="RT115" i="4"/>
  <c r="RN160" i="4"/>
  <c r="RU126" i="4"/>
  <c r="RO95" i="4"/>
  <c r="RN98" i="4"/>
  <c r="RN112" i="4"/>
  <c r="RN129" i="4" s="1"/>
  <c r="RM126" i="4"/>
  <c r="RW126" i="4" s="1"/>
  <c r="RW109" i="4"/>
  <c r="RN142" i="4"/>
  <c r="RU108" i="4"/>
  <c r="RU130" i="4"/>
  <c r="RN164" i="4"/>
  <c r="RN97" i="4"/>
  <c r="RO93" i="4"/>
  <c r="RO9" i="4"/>
  <c r="RT143" i="4"/>
  <c r="RT160" i="4" s="1"/>
  <c r="RU92" i="4"/>
  <c r="RU113" i="4"/>
  <c r="RN147" i="4"/>
  <c r="RM59" i="4"/>
  <c r="RW59" i="4" s="1"/>
  <c r="RS28" i="4"/>
  <c r="RU25" i="4"/>
  <c r="RW21" i="4"/>
  <c r="RM38" i="4"/>
  <c r="RW38" i="4" s="1"/>
  <c r="RN161" i="4"/>
  <c r="RU127" i="4"/>
  <c r="RT59" i="4"/>
  <c r="RT76" i="4" s="1"/>
  <c r="RU8" i="4"/>
  <c r="RU109" i="4"/>
  <c r="RU129" i="4"/>
  <c r="RS46" i="4"/>
  <c r="RM80" i="4" s="1"/>
  <c r="RU44" i="4"/>
  <c r="RT131" i="4"/>
  <c r="RT147" i="4"/>
  <c r="RT164" i="4" s="1"/>
  <c r="RU96" i="4"/>
  <c r="RT55" i="4"/>
  <c r="RT72" i="4" s="1"/>
  <c r="RU4" i="4"/>
  <c r="RT11" i="4"/>
  <c r="RW91" i="4"/>
  <c r="RM108" i="4"/>
  <c r="RM97" i="4"/>
  <c r="RM11" i="4"/>
  <c r="RW80" i="4"/>
  <c r="RU7" i="4"/>
  <c r="RT145" i="4"/>
  <c r="RT162" i="4" s="1"/>
  <c r="RU94" i="4"/>
  <c r="RW96" i="4"/>
  <c r="RM113" i="4"/>
  <c r="RU95" i="4"/>
  <c r="RT146" i="4"/>
  <c r="RT163" i="4" s="1"/>
  <c r="RT98" i="4"/>
  <c r="RM27" i="4"/>
  <c r="RW10" i="4"/>
  <c r="QW143" i="4"/>
  <c r="QW160" i="4" s="1"/>
  <c r="QX92" i="4"/>
  <c r="QV11" i="4"/>
  <c r="D23" i="1" s="1"/>
  <c r="QV55" i="4"/>
  <c r="QV72" i="4" s="1"/>
  <c r="QW141" i="4"/>
  <c r="QW158" i="4" s="1"/>
  <c r="QW97" i="4"/>
  <c r="QX90" i="4"/>
  <c r="QZ93" i="4"/>
  <c r="QP110" i="4"/>
  <c r="QR93" i="4"/>
  <c r="QQ112" i="4"/>
  <c r="QQ129" i="4" s="1"/>
  <c r="QQ98" i="4"/>
  <c r="QR95" i="4"/>
  <c r="QP109" i="4"/>
  <c r="QZ92" i="4"/>
  <c r="QR92" i="4"/>
  <c r="QQ97" i="4"/>
  <c r="QR90" i="4"/>
  <c r="QQ107" i="4"/>
  <c r="QQ124" i="4" s="1"/>
  <c r="QP108" i="4"/>
  <c r="QZ91" i="4"/>
  <c r="QP146" i="4"/>
  <c r="QZ146" i="4" s="1"/>
  <c r="QV115" i="4"/>
  <c r="QP149" i="4" s="1"/>
  <c r="QZ79" i="4"/>
  <c r="QQ58" i="4"/>
  <c r="QX24" i="4"/>
  <c r="QX4" i="4"/>
  <c r="QR21" i="4"/>
  <c r="QS4" i="4"/>
  <c r="QS21" i="4" s="1"/>
  <c r="QS38" i="4" s="1"/>
  <c r="RC4" i="4"/>
  <c r="QQ25" i="4"/>
  <c r="QQ42" i="4" s="1"/>
  <c r="QR8" i="4"/>
  <c r="QZ26" i="4"/>
  <c r="QP43" i="4"/>
  <c r="QZ43" i="4" s="1"/>
  <c r="QP23" i="4"/>
  <c r="QZ6" i="4"/>
  <c r="QX107" i="4"/>
  <c r="QW114" i="4"/>
  <c r="QQ141" i="4"/>
  <c r="QZ98" i="4"/>
  <c r="QQ111" i="4"/>
  <c r="QQ128" i="4" s="1"/>
  <c r="QR94" i="4"/>
  <c r="QQ161" i="4"/>
  <c r="QX127" i="4"/>
  <c r="QQ77" i="4"/>
  <c r="QW46" i="4"/>
  <c r="QX43" i="4"/>
  <c r="QV131" i="4"/>
  <c r="QP158" i="4"/>
  <c r="QZ158" i="4" s="1"/>
  <c r="QX125" i="4"/>
  <c r="QP25" i="4"/>
  <c r="QZ8" i="4"/>
  <c r="QW60" i="4"/>
  <c r="QW77" i="4" s="1"/>
  <c r="QW12" i="4"/>
  <c r="QX9" i="4"/>
  <c r="QW145" i="4"/>
  <c r="QW162" i="4" s="1"/>
  <c r="QX94" i="4"/>
  <c r="QW57" i="4"/>
  <c r="QW74" i="4" s="1"/>
  <c r="QX6" i="4"/>
  <c r="QV132" i="4"/>
  <c r="QP163" i="4"/>
  <c r="QZ163" i="4" s="1"/>
  <c r="QX129" i="4"/>
  <c r="QQ164" i="4"/>
  <c r="QX130" i="4"/>
  <c r="QX110" i="4"/>
  <c r="QQ144" i="4"/>
  <c r="QV97" i="4"/>
  <c r="D70" i="1" s="1"/>
  <c r="QR91" i="4"/>
  <c r="QP97" i="4"/>
  <c r="QX124" i="4"/>
  <c r="QQ158" i="4"/>
  <c r="QW131" i="4"/>
  <c r="QX112" i="4"/>
  <c r="QX44" i="4"/>
  <c r="QQ78" i="4"/>
  <c r="QX91" i="4"/>
  <c r="QW142" i="4"/>
  <c r="QW159" i="4" s="1"/>
  <c r="QP124" i="4"/>
  <c r="QZ124" i="4" s="1"/>
  <c r="QZ107" i="4"/>
  <c r="PT111" i="4"/>
  <c r="PT128" i="4" s="1"/>
  <c r="PU94" i="4"/>
  <c r="PY141" i="4"/>
  <c r="PY158" i="4" s="1"/>
  <c r="PY97" i="4"/>
  <c r="D69" i="1" s="1"/>
  <c r="PZ144" i="4"/>
  <c r="PZ161" i="4" s="1"/>
  <c r="QA93" i="4"/>
  <c r="PS109" i="4"/>
  <c r="QC92" i="4"/>
  <c r="PT142" i="4"/>
  <c r="QA108" i="4"/>
  <c r="PS97" i="4"/>
  <c r="PZ114" i="4"/>
  <c r="PS26" i="4"/>
  <c r="QC9" i="4"/>
  <c r="PS12" i="4"/>
  <c r="PS29" i="4" s="1"/>
  <c r="PS46" i="4" s="1"/>
  <c r="QA91" i="4"/>
  <c r="QD91" i="4" s="1"/>
  <c r="PZ142" i="4"/>
  <c r="PZ159" i="4" s="1"/>
  <c r="QC107" i="4"/>
  <c r="PS124" i="4"/>
  <c r="QC124" i="4" s="1"/>
  <c r="QC8" i="4"/>
  <c r="PS25" i="4"/>
  <c r="PS41" i="4"/>
  <c r="QC41" i="4" s="1"/>
  <c r="QC24" i="4"/>
  <c r="PZ141" i="4"/>
  <c r="PZ158" i="4" s="1"/>
  <c r="PZ97" i="4"/>
  <c r="QA90" i="4"/>
  <c r="PS11" i="4"/>
  <c r="PS55" i="4"/>
  <c r="QC55" i="4" s="1"/>
  <c r="PY28" i="4"/>
  <c r="PY132" i="4"/>
  <c r="PS166" i="4" s="1"/>
  <c r="PS163" i="4"/>
  <c r="QC163" i="4" s="1"/>
  <c r="QA128" i="4"/>
  <c r="PT108" i="4"/>
  <c r="PT125" i="4" s="1"/>
  <c r="PU91" i="4"/>
  <c r="PS158" i="4"/>
  <c r="QC158" i="4" s="1"/>
  <c r="PY131" i="4"/>
  <c r="PT60" i="4"/>
  <c r="PZ29" i="4"/>
  <c r="QA26" i="4"/>
  <c r="PU8" i="4"/>
  <c r="PT25" i="4"/>
  <c r="PT42" i="4" s="1"/>
  <c r="QA44" i="4"/>
  <c r="PZ59" i="4"/>
  <c r="PZ76" i="4" s="1"/>
  <c r="QA8" i="4"/>
  <c r="PZ55" i="4"/>
  <c r="PZ72" i="4" s="1"/>
  <c r="PZ11" i="4"/>
  <c r="QA4" i="4"/>
  <c r="PT107" i="4"/>
  <c r="PT124" i="4" s="1"/>
  <c r="PT97" i="4"/>
  <c r="PU90" i="4"/>
  <c r="PT24" i="4"/>
  <c r="PT41" i="4" s="1"/>
  <c r="PU7" i="4"/>
  <c r="PS77" i="4"/>
  <c r="QC77" i="4" s="1"/>
  <c r="PY46" i="4"/>
  <c r="PS80" i="4" s="1"/>
  <c r="PU92" i="4"/>
  <c r="QA125" i="4"/>
  <c r="PY11" i="4"/>
  <c r="D22" i="1" s="1"/>
  <c r="QA111" i="4"/>
  <c r="PT145" i="4"/>
  <c r="PZ143" i="4"/>
  <c r="PZ160" i="4" s="1"/>
  <c r="QA92" i="4"/>
  <c r="PZ58" i="4"/>
  <c r="PZ75" i="4" s="1"/>
  <c r="QA7" i="4"/>
  <c r="PT161" i="4"/>
  <c r="QA127" i="4"/>
  <c r="QA130" i="4"/>
  <c r="PZ147" i="4"/>
  <c r="PZ164" i="4" s="1"/>
  <c r="QA96" i="4"/>
  <c r="PZ57" i="4"/>
  <c r="PZ74" i="4" s="1"/>
  <c r="QA6" i="4"/>
  <c r="PT147" i="4"/>
  <c r="QA113" i="4"/>
  <c r="PY114" i="4"/>
  <c r="PS113" i="4"/>
  <c r="QC96" i="4"/>
  <c r="QA124" i="4"/>
  <c r="PS98" i="4"/>
  <c r="PS115" i="4" s="1"/>
  <c r="PS132" i="4" s="1"/>
  <c r="PZ145" i="4"/>
  <c r="PZ162" i="4" s="1"/>
  <c r="QA94" i="4"/>
  <c r="PZ115" i="4"/>
  <c r="PT146" i="4"/>
  <c r="QA112" i="4"/>
  <c r="QC93" i="4"/>
  <c r="PS110" i="4"/>
  <c r="PU9" i="4"/>
  <c r="PB11" i="4"/>
  <c r="D21" i="1" s="1"/>
  <c r="PB55" i="4"/>
  <c r="PB72" i="4" s="1"/>
  <c r="PF111" i="4"/>
  <c r="OV128" i="4"/>
  <c r="PF128" i="4" s="1"/>
  <c r="OV23" i="4"/>
  <c r="PF6" i="4"/>
  <c r="OX93" i="4"/>
  <c r="OW110" i="4"/>
  <c r="OW127" i="4" s="1"/>
  <c r="PD127" i="4"/>
  <c r="OW161" i="4"/>
  <c r="OV22" i="4"/>
  <c r="PF5" i="4"/>
  <c r="OW109" i="4"/>
  <c r="OW126" i="4" s="1"/>
  <c r="OX92" i="4"/>
  <c r="PF165" i="4"/>
  <c r="PD111" i="4"/>
  <c r="OW145" i="4"/>
  <c r="OV21" i="4"/>
  <c r="OV11" i="4"/>
  <c r="PF4" i="4"/>
  <c r="OW26" i="4"/>
  <c r="OW43" i="4" s="1"/>
  <c r="OW12" i="4"/>
  <c r="OX9" i="4"/>
  <c r="PD112" i="4"/>
  <c r="OW146" i="4"/>
  <c r="PC115" i="4"/>
  <c r="PD91" i="4"/>
  <c r="PC142" i="4"/>
  <c r="PC159" i="4" s="1"/>
  <c r="OX94" i="4"/>
  <c r="OW111" i="4"/>
  <c r="OW128" i="4" s="1"/>
  <c r="OW22" i="4"/>
  <c r="OW39" i="4" s="1"/>
  <c r="OX5" i="4"/>
  <c r="PF9" i="4"/>
  <c r="OV12" i="4"/>
  <c r="OV29" i="4" s="1"/>
  <c r="OV46" i="4" s="1"/>
  <c r="OV26" i="4"/>
  <c r="OW158" i="4"/>
  <c r="PC131" i="4"/>
  <c r="PD124" i="4"/>
  <c r="OV163" i="4"/>
  <c r="PF163" i="4" s="1"/>
  <c r="PB132" i="4"/>
  <c r="OV166" i="4" s="1"/>
  <c r="OW97" i="4"/>
  <c r="PF91" i="4"/>
  <c r="OV108" i="4"/>
  <c r="OW108" i="4"/>
  <c r="OW125" i="4" s="1"/>
  <c r="OX91" i="4"/>
  <c r="OW143" i="4"/>
  <c r="PD109" i="4"/>
  <c r="PF80" i="4"/>
  <c r="OX8" i="4"/>
  <c r="OW25" i="4"/>
  <c r="OW42" i="4" s="1"/>
  <c r="OV112" i="4"/>
  <c r="PF95" i="4"/>
  <c r="OV98" i="4"/>
  <c r="PB29" i="4"/>
  <c r="OV63" i="4" s="1"/>
  <c r="OV60" i="4"/>
  <c r="PF60" i="4" s="1"/>
  <c r="PB98" i="4"/>
  <c r="PB146" i="4"/>
  <c r="PB163" i="4" s="1"/>
  <c r="PD108" i="4"/>
  <c r="OW142" i="4"/>
  <c r="OW98" i="4"/>
  <c r="OX95" i="4"/>
  <c r="OW112" i="4"/>
  <c r="OW129" i="4" s="1"/>
  <c r="OX4" i="4"/>
  <c r="OW21" i="4"/>
  <c r="OW38" i="4" s="1"/>
  <c r="OW11" i="4"/>
  <c r="PF25" i="4"/>
  <c r="OV42" i="4"/>
  <c r="PF42" i="4" s="1"/>
  <c r="PD129" i="4"/>
  <c r="OW163" i="4"/>
  <c r="PC132" i="4"/>
  <c r="PD125" i="4"/>
  <c r="OW159" i="4"/>
  <c r="OW77" i="4"/>
  <c r="PC46" i="4"/>
  <c r="PD43" i="4"/>
  <c r="PD107" i="4"/>
  <c r="PC114" i="4"/>
  <c r="OW141" i="4"/>
  <c r="PD26" i="4"/>
  <c r="OW78" i="4"/>
  <c r="PD44" i="4"/>
  <c r="OV110" i="4"/>
  <c r="PF93" i="4"/>
  <c r="PD4" i="4"/>
  <c r="PF92" i="4"/>
  <c r="OV109" i="4"/>
  <c r="NY22" i="4"/>
  <c r="OI5" i="4"/>
  <c r="OE141" i="4"/>
  <c r="OE158" i="4" s="1"/>
  <c r="OE97" i="4"/>
  <c r="D67" i="1" s="1"/>
  <c r="NY11" i="4"/>
  <c r="OI4" i="4"/>
  <c r="NY21" i="4"/>
  <c r="OG90" i="4"/>
  <c r="OF59" i="4"/>
  <c r="OF76" i="4" s="1"/>
  <c r="OG8" i="4"/>
  <c r="OJ8" i="4" s="1"/>
  <c r="NY163" i="4"/>
  <c r="OI163" i="4" s="1"/>
  <c r="OE132" i="4"/>
  <c r="NY166" i="4" s="1"/>
  <c r="NZ24" i="4"/>
  <c r="NZ41" i="4" s="1"/>
  <c r="OA7" i="4"/>
  <c r="NY113" i="4"/>
  <c r="OI96" i="4"/>
  <c r="NZ164" i="4"/>
  <c r="OG130" i="4"/>
  <c r="OG127" i="4"/>
  <c r="NZ161" i="4"/>
  <c r="NZ78" i="4"/>
  <c r="OG44" i="4"/>
  <c r="OF55" i="4"/>
  <c r="OF72" i="4" s="1"/>
  <c r="OF11" i="4"/>
  <c r="OG4" i="4"/>
  <c r="OI95" i="4"/>
  <c r="NY112" i="4"/>
  <c r="NY98" i="4"/>
  <c r="NY115" i="4" s="1"/>
  <c r="NY132" i="4" s="1"/>
  <c r="OE46" i="4"/>
  <c r="NY80" i="4" s="1"/>
  <c r="NY77" i="4"/>
  <c r="OI77" i="4" s="1"/>
  <c r="NY158" i="4"/>
  <c r="OI158" i="4" s="1"/>
  <c r="OE131" i="4"/>
  <c r="NZ111" i="4"/>
  <c r="NZ128" i="4" s="1"/>
  <c r="OA94" i="4"/>
  <c r="NZ21" i="4"/>
  <c r="NZ38" i="4" s="1"/>
  <c r="NZ11" i="4"/>
  <c r="OA4" i="4"/>
  <c r="NZ145" i="4"/>
  <c r="OG111" i="4"/>
  <c r="OA95" i="4"/>
  <c r="NZ112" i="4"/>
  <c r="NZ129" i="4" s="1"/>
  <c r="NZ98" i="4"/>
  <c r="OE45" i="4"/>
  <c r="OI93" i="4"/>
  <c r="NY110" i="4"/>
  <c r="NZ97" i="4"/>
  <c r="NZ107" i="4"/>
  <c r="NZ124" i="4" s="1"/>
  <c r="OA90" i="4"/>
  <c r="NY141" i="4"/>
  <c r="OI141" i="4" s="1"/>
  <c r="OE114" i="4"/>
  <c r="NZ158" i="4"/>
  <c r="OF131" i="4"/>
  <c r="OG124" i="4"/>
  <c r="NZ108" i="4"/>
  <c r="NZ125" i="4" s="1"/>
  <c r="OA91" i="4"/>
  <c r="OI79" i="4"/>
  <c r="OG110" i="4"/>
  <c r="NZ144" i="4"/>
  <c r="NY109" i="4"/>
  <c r="OI92" i="4"/>
  <c r="OA5" i="4"/>
  <c r="OE147" i="4"/>
  <c r="OE164" i="4" s="1"/>
  <c r="OE98" i="4"/>
  <c r="OF143" i="4"/>
  <c r="OF160" i="4" s="1"/>
  <c r="OG92" i="4"/>
  <c r="OE115" i="4"/>
  <c r="OG112" i="4"/>
  <c r="NY146" i="4"/>
  <c r="OI146" i="4" s="1"/>
  <c r="NY97" i="4"/>
  <c r="OF132" i="4"/>
  <c r="NY108" i="4"/>
  <c r="OI91" i="4"/>
  <c r="OG125" i="4"/>
  <c r="OG107" i="4"/>
  <c r="NZ141" i="4"/>
  <c r="OF114" i="4"/>
  <c r="OF147" i="4"/>
  <c r="OF164" i="4" s="1"/>
  <c r="OG96" i="4"/>
  <c r="OF98" i="4"/>
  <c r="NY27" i="4"/>
  <c r="OI10" i="4"/>
  <c r="OG129" i="4"/>
  <c r="OG40" i="4"/>
  <c r="NI55" i="4"/>
  <c r="NI72" i="4" s="1"/>
  <c r="NI11" i="4"/>
  <c r="NJ4" i="4"/>
  <c r="NC161" i="4"/>
  <c r="NJ127" i="4"/>
  <c r="NB60" i="4"/>
  <c r="NL60" i="4" s="1"/>
  <c r="NJ26" i="4"/>
  <c r="NH29" i="4"/>
  <c r="NB63" i="4" s="1"/>
  <c r="NB107" i="4"/>
  <c r="NB97" i="4"/>
  <c r="NL90" i="4"/>
  <c r="NC164" i="4"/>
  <c r="NJ130" i="4"/>
  <c r="NL27" i="4"/>
  <c r="NB44" i="4"/>
  <c r="NL44" i="4" s="1"/>
  <c r="NJ10" i="4"/>
  <c r="NC21" i="4"/>
  <c r="NC38" i="4" s="1"/>
  <c r="NC11" i="4"/>
  <c r="ND4" i="4"/>
  <c r="NC158" i="4"/>
  <c r="NJ124" i="4"/>
  <c r="NI131" i="4"/>
  <c r="NC160" i="4"/>
  <c r="NJ126" i="4"/>
  <c r="NI115" i="4"/>
  <c r="NC146" i="4"/>
  <c r="NJ112" i="4"/>
  <c r="NB130" i="4"/>
  <c r="NL130" i="4" s="1"/>
  <c r="NL113" i="4"/>
  <c r="NL166" i="4"/>
  <c r="NC97" i="4"/>
  <c r="NC107" i="4"/>
  <c r="NC124" i="4" s="1"/>
  <c r="ND90" i="4"/>
  <c r="NB40" i="4"/>
  <c r="NL40" i="4" s="1"/>
  <c r="NL23" i="4"/>
  <c r="NI144" i="4"/>
  <c r="NI161" i="4" s="1"/>
  <c r="NJ93" i="4"/>
  <c r="ND91" i="4"/>
  <c r="NC108" i="4"/>
  <c r="NC125" i="4" s="1"/>
  <c r="NJ7" i="4"/>
  <c r="NJ108" i="4"/>
  <c r="NC142" i="4"/>
  <c r="NL62" i="4"/>
  <c r="NI142" i="4"/>
  <c r="NI159" i="4" s="1"/>
  <c r="NJ91" i="4"/>
  <c r="NI114" i="4"/>
  <c r="ND8" i="4"/>
  <c r="NC25" i="4"/>
  <c r="NC42" i="4" s="1"/>
  <c r="NJ25" i="4"/>
  <c r="NH141" i="4"/>
  <c r="NH158" i="4" s="1"/>
  <c r="NH97" i="4"/>
  <c r="D66" i="1" s="1"/>
  <c r="NB41" i="4"/>
  <c r="NL41" i="4" s="1"/>
  <c r="NL24" i="4"/>
  <c r="ND93" i="4"/>
  <c r="NC110" i="4"/>
  <c r="NC127" i="4" s="1"/>
  <c r="ND94" i="4"/>
  <c r="NC111" i="4"/>
  <c r="NC128" i="4" s="1"/>
  <c r="NL80" i="4"/>
  <c r="NC145" i="4"/>
  <c r="NJ111" i="4"/>
  <c r="NH98" i="4"/>
  <c r="NH132" i="4"/>
  <c r="NB166" i="4" s="1"/>
  <c r="NI145" i="4"/>
  <c r="NI162" i="4" s="1"/>
  <c r="NJ94" i="4"/>
  <c r="NL26" i="4"/>
  <c r="NB43" i="4"/>
  <c r="NL43" i="4" s="1"/>
  <c r="NL112" i="4"/>
  <c r="NB129" i="4"/>
  <c r="NL129" i="4" s="1"/>
  <c r="NL94" i="4"/>
  <c r="NB111" i="4"/>
  <c r="NB110" i="4"/>
  <c r="NL93" i="4"/>
  <c r="NJ44" i="4"/>
  <c r="NC78" i="4"/>
  <c r="NJ96" i="4"/>
  <c r="NJ22" i="4"/>
  <c r="NH28" i="4"/>
  <c r="NI132" i="4"/>
  <c r="NI141" i="4"/>
  <c r="NI158" i="4" s="1"/>
  <c r="NI97" i="4"/>
  <c r="NJ90" i="4"/>
  <c r="NH12" i="4"/>
  <c r="MF112" i="4"/>
  <c r="MF129" i="4" s="1"/>
  <c r="MG95" i="4"/>
  <c r="MF98" i="4"/>
  <c r="MM92" i="4"/>
  <c r="ML143" i="4"/>
  <c r="ML160" i="4" s="1"/>
  <c r="MF145" i="4"/>
  <c r="MM111" i="4"/>
  <c r="ME11" i="4"/>
  <c r="MO4" i="4"/>
  <c r="ME21" i="4"/>
  <c r="ML114" i="4"/>
  <c r="ME143" i="4"/>
  <c r="MO143" i="4" s="1"/>
  <c r="MM109" i="4"/>
  <c r="MG4" i="4"/>
  <c r="ML131" i="4"/>
  <c r="MM124" i="4"/>
  <c r="MF158" i="4"/>
  <c r="MO149" i="4"/>
  <c r="MK131" i="4"/>
  <c r="ME98" i="4"/>
  <c r="ME115" i="4" s="1"/>
  <c r="ME132" i="4" s="1"/>
  <c r="MO95" i="4"/>
  <c r="ME112" i="4"/>
  <c r="MO165" i="4"/>
  <c r="MO93" i="4"/>
  <c r="ME110" i="4"/>
  <c r="ME77" i="4"/>
  <c r="MO77" i="4" s="1"/>
  <c r="MK46" i="4"/>
  <c r="MK98" i="4"/>
  <c r="ME109" i="4"/>
  <c r="MO92" i="4"/>
  <c r="ME141" i="4"/>
  <c r="MO141" i="4" s="1"/>
  <c r="MK114" i="4"/>
  <c r="ML145" i="4"/>
  <c r="ML162" i="4" s="1"/>
  <c r="MM94" i="4"/>
  <c r="MG8" i="4"/>
  <c r="MF25" i="4"/>
  <c r="MF42" i="4" s="1"/>
  <c r="MM96" i="4"/>
  <c r="MP96" i="4" s="1"/>
  <c r="ME27" i="4"/>
  <c r="MO10" i="4"/>
  <c r="ML97" i="4"/>
  <c r="MM90" i="4"/>
  <c r="ML141" i="4"/>
  <c r="ML158" i="4" s="1"/>
  <c r="MM128" i="4"/>
  <c r="MF97" i="4"/>
  <c r="MF107" i="4"/>
  <c r="MF124" i="4" s="1"/>
  <c r="MG90" i="4"/>
  <c r="ME23" i="4"/>
  <c r="MO6" i="4"/>
  <c r="MM130" i="4"/>
  <c r="MF164" i="4"/>
  <c r="ML59" i="4"/>
  <c r="ML76" i="4" s="1"/>
  <c r="MM8" i="4"/>
  <c r="MO91" i="4"/>
  <c r="ME108" i="4"/>
  <c r="ML142" i="4"/>
  <c r="ML159" i="4" s="1"/>
  <c r="MM91" i="4"/>
  <c r="MF161" i="4"/>
  <c r="MM127" i="4"/>
  <c r="ME26" i="4"/>
  <c r="ME12" i="4"/>
  <c r="MO9" i="4"/>
  <c r="MK12" i="4"/>
  <c r="MG91" i="4"/>
  <c r="ME22" i="4"/>
  <c r="MO5" i="4"/>
  <c r="MK97" i="4"/>
  <c r="D65" i="1" s="1"/>
  <c r="MG94" i="4"/>
  <c r="MF111" i="4"/>
  <c r="MF128" i="4" s="1"/>
  <c r="ME25" i="4"/>
  <c r="MO8" i="4"/>
  <c r="MM10" i="4"/>
  <c r="MK11" i="4"/>
  <c r="D18" i="1" s="1"/>
  <c r="LO61" i="4"/>
  <c r="LO78" i="4" s="1"/>
  <c r="LP10" i="4"/>
  <c r="LO57" i="4"/>
  <c r="LO74" i="4" s="1"/>
  <c r="LP6" i="4"/>
  <c r="LN131" i="4"/>
  <c r="LO147" i="4"/>
  <c r="LO164" i="4" s="1"/>
  <c r="LP96" i="4"/>
  <c r="LO144" i="4"/>
  <c r="LO161" i="4" s="1"/>
  <c r="LP93" i="4"/>
  <c r="LS93" i="4" s="1"/>
  <c r="LR165" i="4"/>
  <c r="LI144" i="4"/>
  <c r="LP110" i="4"/>
  <c r="LH130" i="4"/>
  <c r="LR130" i="4" s="1"/>
  <c r="LR113" i="4"/>
  <c r="LR111" i="4"/>
  <c r="LH128" i="4"/>
  <c r="LR128" i="4" s="1"/>
  <c r="LJ91" i="4"/>
  <c r="LI108" i="4"/>
  <c r="LI125" i="4" s="1"/>
  <c r="LR149" i="4"/>
  <c r="LJ95" i="4"/>
  <c r="LI112" i="4"/>
  <c r="LI129" i="4" s="1"/>
  <c r="LI98" i="4"/>
  <c r="LP130" i="4"/>
  <c r="LI164" i="4"/>
  <c r="LO12" i="4"/>
  <c r="LN141" i="4"/>
  <c r="LN158" i="4" s="1"/>
  <c r="LN97" i="4"/>
  <c r="D64" i="1" s="1"/>
  <c r="LI24" i="4"/>
  <c r="LI41" i="4" s="1"/>
  <c r="LJ7" i="4"/>
  <c r="LI161" i="4"/>
  <c r="LP127" i="4"/>
  <c r="LH38" i="4"/>
  <c r="LR38" i="4" s="1"/>
  <c r="LR21" i="4"/>
  <c r="LI111" i="4"/>
  <c r="LI128" i="4" s="1"/>
  <c r="LJ94" i="4"/>
  <c r="LI107" i="4"/>
  <c r="LI124" i="4" s="1"/>
  <c r="LJ90" i="4"/>
  <c r="LI97" i="4"/>
  <c r="LO98" i="4"/>
  <c r="LP95" i="4"/>
  <c r="LS95" i="4" s="1"/>
  <c r="LO146" i="4"/>
  <c r="LO163" i="4" s="1"/>
  <c r="LP126" i="4"/>
  <c r="LI160" i="4"/>
  <c r="LO132" i="4"/>
  <c r="LH124" i="4"/>
  <c r="LR124" i="4" s="1"/>
  <c r="LR107" i="4"/>
  <c r="LO142" i="4"/>
  <c r="LO159" i="4" s="1"/>
  <c r="LP91" i="4"/>
  <c r="LR166" i="4"/>
  <c r="LN132" i="4"/>
  <c r="LH166" i="4" s="1"/>
  <c r="LO143" i="4"/>
  <c r="LO160" i="4" s="1"/>
  <c r="LP92" i="4"/>
  <c r="LR22" i="4"/>
  <c r="LH39" i="4"/>
  <c r="LR39" i="4" s="1"/>
  <c r="LP90" i="4"/>
  <c r="LO141" i="4"/>
  <c r="LO158" i="4" s="1"/>
  <c r="LO97" i="4"/>
  <c r="LP94" i="4"/>
  <c r="LO11" i="4"/>
  <c r="LH42" i="4"/>
  <c r="LR42" i="4" s="1"/>
  <c r="LR25" i="4"/>
  <c r="KU95" i="4"/>
  <c r="KK112" i="4"/>
  <c r="KK98" i="4"/>
  <c r="KK115" i="4" s="1"/>
  <c r="KK132" i="4" s="1"/>
  <c r="KU107" i="4"/>
  <c r="KK124" i="4"/>
  <c r="KU124" i="4" s="1"/>
  <c r="KM7" i="4"/>
  <c r="KL24" i="4"/>
  <c r="KL41" i="4" s="1"/>
  <c r="KS125" i="4"/>
  <c r="KR147" i="4"/>
  <c r="KR164" i="4" s="1"/>
  <c r="KS96" i="4"/>
  <c r="KS5" i="4"/>
  <c r="KQ56" i="4"/>
  <c r="KQ73" i="4" s="1"/>
  <c r="KL111" i="4"/>
  <c r="KL128" i="4" s="1"/>
  <c r="KM94" i="4"/>
  <c r="KK110" i="4"/>
  <c r="KU93" i="4"/>
  <c r="KR60" i="4"/>
  <c r="KR77" i="4" s="1"/>
  <c r="KR12" i="4"/>
  <c r="KS9" i="4"/>
  <c r="KQ97" i="4"/>
  <c r="D63" i="1" s="1"/>
  <c r="KM8" i="4"/>
  <c r="KL25" i="4"/>
  <c r="KL42" i="4" s="1"/>
  <c r="KL107" i="4"/>
  <c r="KL124" i="4" s="1"/>
  <c r="KL97" i="4"/>
  <c r="KM90" i="4"/>
  <c r="KU63" i="4"/>
  <c r="KU96" i="4"/>
  <c r="KK113" i="4"/>
  <c r="KQ98" i="4"/>
  <c r="KR98" i="4"/>
  <c r="KK23" i="4"/>
  <c r="KU6" i="4"/>
  <c r="KL161" i="4"/>
  <c r="KS127" i="4"/>
  <c r="KL142" i="4"/>
  <c r="KS108" i="4"/>
  <c r="KS44" i="4"/>
  <c r="KL78" i="4"/>
  <c r="KQ46" i="4"/>
  <c r="KK80" i="4" s="1"/>
  <c r="KK77" i="4"/>
  <c r="KU77" i="4" s="1"/>
  <c r="KL98" i="4"/>
  <c r="KL112" i="4"/>
  <c r="KL129" i="4" s="1"/>
  <c r="KM95" i="4"/>
  <c r="KS93" i="4"/>
  <c r="KK22" i="4"/>
  <c r="KU5" i="4"/>
  <c r="KS6" i="4"/>
  <c r="KL21" i="4"/>
  <c r="KL38" i="4" s="1"/>
  <c r="KM4" i="4"/>
  <c r="KL11" i="4"/>
  <c r="KR46" i="4"/>
  <c r="KL108" i="4"/>
  <c r="KL125" i="4" s="1"/>
  <c r="KM91" i="4"/>
  <c r="KK158" i="4"/>
  <c r="KU158" i="4" s="1"/>
  <c r="KQ131" i="4"/>
  <c r="KK25" i="4"/>
  <c r="KU8" i="4"/>
  <c r="KS130" i="4"/>
  <c r="KS94" i="4"/>
  <c r="KV94" i="4" s="1"/>
  <c r="KR145" i="4"/>
  <c r="KR162" i="4" s="1"/>
  <c r="KK21" i="4"/>
  <c r="KU4" i="4"/>
  <c r="KK11" i="4"/>
  <c r="KR143" i="4"/>
  <c r="KR160" i="4" s="1"/>
  <c r="KS92" i="4"/>
  <c r="KV92" i="4" s="1"/>
  <c r="KL160" i="4"/>
  <c r="KS126" i="4"/>
  <c r="KQ60" i="4"/>
  <c r="KQ77" i="4" s="1"/>
  <c r="KQ12" i="4"/>
  <c r="P16" i="1" s="1"/>
  <c r="KK163" i="4"/>
  <c r="KU163" i="4" s="1"/>
  <c r="KQ132" i="4"/>
  <c r="KK166" i="4" s="1"/>
  <c r="KM93" i="4"/>
  <c r="KU91" i="4"/>
  <c r="KK108" i="4"/>
  <c r="KU9" i="4"/>
  <c r="KK26" i="4"/>
  <c r="KK12" i="4"/>
  <c r="KK29" i="4" s="1"/>
  <c r="KK46" i="4" s="1"/>
  <c r="KL56" i="4"/>
  <c r="KS22" i="4"/>
  <c r="KL59" i="4"/>
  <c r="KS25" i="4"/>
  <c r="JU142" i="4"/>
  <c r="JU159" i="4" s="1"/>
  <c r="JV91" i="4"/>
  <c r="JV108" i="4"/>
  <c r="JO142" i="4"/>
  <c r="JO161" i="4"/>
  <c r="JV127" i="4"/>
  <c r="JO112" i="4"/>
  <c r="JO129" i="4" s="1"/>
  <c r="JO98" i="4"/>
  <c r="JP95" i="4"/>
  <c r="JT114" i="4"/>
  <c r="JU131" i="4"/>
  <c r="JV124" i="4"/>
  <c r="JO158" i="4"/>
  <c r="JP94" i="4"/>
  <c r="JO111" i="4"/>
  <c r="JO128" i="4" s="1"/>
  <c r="JV92" i="4"/>
  <c r="JU143" i="4"/>
  <c r="JU160" i="4" s="1"/>
  <c r="JO97" i="4"/>
  <c r="JO107" i="4"/>
  <c r="JO124" i="4" s="1"/>
  <c r="JP90" i="4"/>
  <c r="JU97" i="4"/>
  <c r="JV130" i="4"/>
  <c r="JO164" i="4"/>
  <c r="JU145" i="4"/>
  <c r="JU162" i="4" s="1"/>
  <c r="JV94" i="4"/>
  <c r="JN112" i="4"/>
  <c r="JX95" i="4"/>
  <c r="JN98" i="4"/>
  <c r="JN115" i="4" s="1"/>
  <c r="JN132" i="4" s="1"/>
  <c r="JV96" i="4"/>
  <c r="JV7" i="4"/>
  <c r="JX113" i="4"/>
  <c r="JN130" i="4"/>
  <c r="JX130" i="4" s="1"/>
  <c r="JP8" i="4"/>
  <c r="JO25" i="4"/>
  <c r="JO42" i="4" s="1"/>
  <c r="JX93" i="4"/>
  <c r="JN110" i="4"/>
  <c r="JX149" i="4"/>
  <c r="JN26" i="4"/>
  <c r="JN12" i="4"/>
  <c r="JN29" i="4" s="1"/>
  <c r="JN46" i="4" s="1"/>
  <c r="JX9" i="4"/>
  <c r="JT97" i="4"/>
  <c r="D62" i="1" s="1"/>
  <c r="JN126" i="4"/>
  <c r="JX126" i="4" s="1"/>
  <c r="JX109" i="4"/>
  <c r="JV125" i="4"/>
  <c r="JO145" i="4"/>
  <c r="JV111" i="4"/>
  <c r="JP7" i="4"/>
  <c r="JO24" i="4"/>
  <c r="JO41" i="4" s="1"/>
  <c r="JU114" i="4"/>
  <c r="JN158" i="4"/>
  <c r="JX158" i="4" s="1"/>
  <c r="JT131" i="4"/>
  <c r="JN25" i="4"/>
  <c r="JX8" i="4"/>
  <c r="JN22" i="4"/>
  <c r="JX5" i="4"/>
  <c r="IY8" i="4"/>
  <c r="IX59" i="4"/>
  <c r="IX76" i="4" s="1"/>
  <c r="IX11" i="4"/>
  <c r="IX61" i="4"/>
  <c r="IX78" i="4" s="1"/>
  <c r="IY10" i="4"/>
  <c r="IX12" i="4"/>
  <c r="IY94" i="4"/>
  <c r="IX56" i="4"/>
  <c r="IX73" i="4" s="1"/>
  <c r="IY5" i="4"/>
  <c r="IQ128" i="4"/>
  <c r="JA128" i="4" s="1"/>
  <c r="JA111" i="4"/>
  <c r="IY130" i="4"/>
  <c r="IR164" i="4"/>
  <c r="IX57" i="4"/>
  <c r="IX74" i="4" s="1"/>
  <c r="IY6" i="4"/>
  <c r="IX143" i="4"/>
  <c r="IX160" i="4" s="1"/>
  <c r="IY92" i="4"/>
  <c r="JA96" i="4"/>
  <c r="IQ113" i="4"/>
  <c r="IR160" i="4"/>
  <c r="IY126" i="4"/>
  <c r="IX146" i="4"/>
  <c r="IX163" i="4" s="1"/>
  <c r="IX98" i="4"/>
  <c r="IY95" i="4"/>
  <c r="JA95" i="4"/>
  <c r="IQ98" i="4"/>
  <c r="IQ115" i="4" s="1"/>
  <c r="IQ132" i="4" s="1"/>
  <c r="IQ112" i="4"/>
  <c r="IQ158" i="4"/>
  <c r="JA158" i="4" s="1"/>
  <c r="IW131" i="4"/>
  <c r="JA149" i="4"/>
  <c r="IQ77" i="4"/>
  <c r="JA77" i="4" s="1"/>
  <c r="IW46" i="4"/>
  <c r="IQ80" i="4" s="1"/>
  <c r="IQ27" i="4"/>
  <c r="JA10" i="4"/>
  <c r="IX147" i="4"/>
  <c r="IX164" i="4" s="1"/>
  <c r="IY96" i="4"/>
  <c r="IR161" i="4"/>
  <c r="IY127" i="4"/>
  <c r="JA8" i="4"/>
  <c r="IQ25" i="4"/>
  <c r="JA91" i="4"/>
  <c r="IQ108" i="4"/>
  <c r="JA9" i="4"/>
  <c r="IQ12" i="4"/>
  <c r="IQ26" i="4"/>
  <c r="IR21" i="4"/>
  <c r="IR38" i="4" s="1"/>
  <c r="IR11" i="4"/>
  <c r="IS4" i="4"/>
  <c r="IS91" i="4"/>
  <c r="IR108" i="4"/>
  <c r="IR125" i="4" s="1"/>
  <c r="IR107" i="4"/>
  <c r="IR124" i="4" s="1"/>
  <c r="IR97" i="4"/>
  <c r="IS90" i="4"/>
  <c r="IW12" i="4"/>
  <c r="IW60" i="4"/>
  <c r="IW77" i="4" s="1"/>
  <c r="IY9" i="4"/>
  <c r="IQ23" i="4"/>
  <c r="JA6" i="4"/>
  <c r="IS6" i="4"/>
  <c r="IX141" i="4"/>
  <c r="IX158" i="4" s="1"/>
  <c r="IX97" i="4"/>
  <c r="IY90" i="4"/>
  <c r="IS95" i="4"/>
  <c r="IR98" i="4"/>
  <c r="IR112" i="4"/>
  <c r="IR129" i="4" s="1"/>
  <c r="JA5" i="4"/>
  <c r="IQ22" i="4"/>
  <c r="JA79" i="4"/>
  <c r="IX132" i="4"/>
  <c r="IY128" i="4"/>
  <c r="IX142" i="4"/>
  <c r="IX159" i="4" s="1"/>
  <c r="IY91" i="4"/>
  <c r="IR111" i="4"/>
  <c r="IR128" i="4" s="1"/>
  <c r="IS94" i="4"/>
  <c r="IR78" i="4"/>
  <c r="IY44" i="4"/>
  <c r="IW97" i="4"/>
  <c r="D61" i="1" s="1"/>
  <c r="IW141" i="4"/>
  <c r="IW158" i="4" s="1"/>
  <c r="IQ21" i="4"/>
  <c r="IQ11" i="4"/>
  <c r="JA4" i="4"/>
  <c r="JA93" i="4"/>
  <c r="IQ110" i="4"/>
  <c r="JA92" i="4"/>
  <c r="IQ109" i="4"/>
  <c r="IS7" i="4"/>
  <c r="IR24" i="4"/>
  <c r="IR41" i="4" s="1"/>
  <c r="IW55" i="4"/>
  <c r="IW72" i="4" s="1"/>
  <c r="IW11" i="4"/>
  <c r="D14" i="1" s="1"/>
  <c r="IQ163" i="4"/>
  <c r="JA163" i="4" s="1"/>
  <c r="IW132" i="4"/>
  <c r="IQ166" i="4" s="1"/>
  <c r="IB130" i="4"/>
  <c r="HU164" i="4"/>
  <c r="IA147" i="4"/>
  <c r="IA164" i="4" s="1"/>
  <c r="IB96" i="4"/>
  <c r="ID148" i="4"/>
  <c r="ID63" i="4"/>
  <c r="HV95" i="4"/>
  <c r="HU112" i="4"/>
  <c r="HU129" i="4" s="1"/>
  <c r="HU98" i="4"/>
  <c r="IB128" i="4"/>
  <c r="IB4" i="4"/>
  <c r="IA55" i="4"/>
  <c r="IA72" i="4" s="1"/>
  <c r="IA11" i="4"/>
  <c r="IB90" i="4"/>
  <c r="IA141" i="4"/>
  <c r="IA158" i="4" s="1"/>
  <c r="IA97" i="4"/>
  <c r="IB93" i="4"/>
  <c r="IE93" i="4" s="1"/>
  <c r="IA144" i="4"/>
  <c r="IA161" i="4" s="1"/>
  <c r="IA58" i="4"/>
  <c r="IA75" i="4" s="1"/>
  <c r="IB7" i="4"/>
  <c r="HZ61" i="4"/>
  <c r="HZ78" i="4" s="1"/>
  <c r="HZ12" i="4"/>
  <c r="HU144" i="4"/>
  <c r="IB110" i="4"/>
  <c r="IA12" i="4"/>
  <c r="IA60" i="4"/>
  <c r="IA77" i="4" s="1"/>
  <c r="IB9" i="4"/>
  <c r="IA143" i="4"/>
  <c r="IA160" i="4" s="1"/>
  <c r="IB92" i="4"/>
  <c r="HZ55" i="4"/>
  <c r="HZ72" i="4" s="1"/>
  <c r="HZ11" i="4"/>
  <c r="D13" i="1" s="1"/>
  <c r="HU55" i="4"/>
  <c r="IB21" i="4"/>
  <c r="IA28" i="4"/>
  <c r="IB8" i="4"/>
  <c r="HV8" i="4"/>
  <c r="HU25" i="4"/>
  <c r="HU42" i="4" s="1"/>
  <c r="HZ141" i="4"/>
  <c r="HZ158" i="4" s="1"/>
  <c r="HZ97" i="4"/>
  <c r="D60" i="1" s="1"/>
  <c r="HT97" i="4"/>
  <c r="ID91" i="4"/>
  <c r="HT108" i="4"/>
  <c r="HU73" i="4"/>
  <c r="IA45" i="4"/>
  <c r="IB39" i="4"/>
  <c r="HT113" i="4"/>
  <c r="ID96" i="4"/>
  <c r="ID107" i="4"/>
  <c r="HT124" i="4"/>
  <c r="ID124" i="4" s="1"/>
  <c r="HT27" i="4"/>
  <c r="ID10" i="4"/>
  <c r="HV94" i="4"/>
  <c r="HU111" i="4"/>
  <c r="HU128" i="4" s="1"/>
  <c r="HT146" i="4"/>
  <c r="ID146" i="4" s="1"/>
  <c r="HZ115" i="4"/>
  <c r="HT149" i="4" s="1"/>
  <c r="ID95" i="4"/>
  <c r="HT98" i="4"/>
  <c r="HT115" i="4" s="1"/>
  <c r="HT132" i="4" s="1"/>
  <c r="HT112" i="4"/>
  <c r="ID111" i="4"/>
  <c r="HT72" i="4"/>
  <c r="ID72" i="4" s="1"/>
  <c r="HZ45" i="4"/>
  <c r="HT12" i="4"/>
  <c r="HT29" i="4" s="1"/>
  <c r="HT46" i="4" s="1"/>
  <c r="ID9" i="4"/>
  <c r="HT26" i="4"/>
  <c r="IB44" i="4"/>
  <c r="HU160" i="4"/>
  <c r="IB126" i="4"/>
  <c r="ID92" i="4"/>
  <c r="HT109" i="4"/>
  <c r="IB112" i="4"/>
  <c r="HT25" i="4"/>
  <c r="ID8" i="4"/>
  <c r="HV9" i="4"/>
  <c r="HZ46" i="4"/>
  <c r="HT80" i="4" s="1"/>
  <c r="HT163" i="4"/>
  <c r="ID163" i="4" s="1"/>
  <c r="HZ132" i="4"/>
  <c r="HT166" i="4" s="1"/>
  <c r="ID80" i="4"/>
  <c r="IB108" i="4"/>
  <c r="HU142" i="4"/>
  <c r="HV91" i="4"/>
  <c r="HU108" i="4"/>
  <c r="HU125" i="4" s="1"/>
  <c r="HT158" i="4"/>
  <c r="ID158" i="4" s="1"/>
  <c r="HZ131" i="4"/>
  <c r="HU61" i="4"/>
  <c r="IB27" i="4"/>
  <c r="HV7" i="4"/>
  <c r="HU24" i="4"/>
  <c r="HU41" i="4" s="1"/>
  <c r="IB111" i="4"/>
  <c r="IA132" i="4"/>
  <c r="HZ114" i="4"/>
  <c r="IA29" i="4"/>
  <c r="HE4" i="4"/>
  <c r="HD11" i="4"/>
  <c r="HD55" i="4"/>
  <c r="HD72" i="4" s="1"/>
  <c r="HG149" i="4"/>
  <c r="HG94" i="4"/>
  <c r="GW111" i="4"/>
  <c r="HD97" i="4"/>
  <c r="HE90" i="4"/>
  <c r="HD141" i="4"/>
  <c r="HD158" i="4" s="1"/>
  <c r="GW107" i="4"/>
  <c r="GW97" i="4"/>
  <c r="HG90" i="4"/>
  <c r="GX108" i="4"/>
  <c r="GX125" i="4" s="1"/>
  <c r="GY91" i="4"/>
  <c r="GX111" i="4"/>
  <c r="GX128" i="4" s="1"/>
  <c r="GY94" i="4"/>
  <c r="GW125" i="4"/>
  <c r="HG125" i="4" s="1"/>
  <c r="HG108" i="4"/>
  <c r="GX112" i="4"/>
  <c r="GX129" i="4" s="1"/>
  <c r="GX98" i="4"/>
  <c r="GY95" i="4"/>
  <c r="HE127" i="4"/>
  <c r="GX161" i="4"/>
  <c r="GX107" i="4"/>
  <c r="GX124" i="4" s="1"/>
  <c r="GX97" i="4"/>
  <c r="GY90" i="4"/>
  <c r="HC141" i="4"/>
  <c r="HC158" i="4" s="1"/>
  <c r="HC97" i="4"/>
  <c r="D59" i="1" s="1"/>
  <c r="HE96" i="4"/>
  <c r="HH96" i="4" s="1"/>
  <c r="HD147" i="4"/>
  <c r="HD164" i="4" s="1"/>
  <c r="GX75" i="4"/>
  <c r="HE41" i="4"/>
  <c r="HE8" i="4"/>
  <c r="GX24" i="4"/>
  <c r="GX41" i="4" s="1"/>
  <c r="GY7" i="4"/>
  <c r="HC114" i="4"/>
  <c r="HE130" i="4"/>
  <c r="GX164" i="4"/>
  <c r="HC11" i="4"/>
  <c r="D12" i="1" s="1"/>
  <c r="HD132" i="4"/>
  <c r="GX160" i="4"/>
  <c r="HE126" i="4"/>
  <c r="GX146" i="4"/>
  <c r="HD115" i="4"/>
  <c r="HE112" i="4"/>
  <c r="HE109" i="4"/>
  <c r="HG80" i="4"/>
  <c r="HE110" i="4"/>
  <c r="GX144" i="4"/>
  <c r="GW43" i="4"/>
  <c r="HG43" i="4" s="1"/>
  <c r="HG26" i="4"/>
  <c r="GW129" i="4"/>
  <c r="HG129" i="4" s="1"/>
  <c r="HG112" i="4"/>
  <c r="GX61" i="4"/>
  <c r="HE27" i="4"/>
  <c r="HE94" i="4"/>
  <c r="HE95" i="4"/>
  <c r="HD146" i="4"/>
  <c r="HD163" i="4" s="1"/>
  <c r="HD98" i="4"/>
  <c r="HD114" i="4"/>
  <c r="GX145" i="4"/>
  <c r="HE111" i="4"/>
  <c r="HG148" i="4"/>
  <c r="GH113" i="4"/>
  <c r="GA147" i="4"/>
  <c r="GH6" i="4"/>
  <c r="GG57" i="4"/>
  <c r="GG74" i="4" s="1"/>
  <c r="GF12" i="4"/>
  <c r="P11" i="1" s="1"/>
  <c r="GF60" i="4"/>
  <c r="GF77" i="4" s="1"/>
  <c r="GG142" i="4"/>
  <c r="GG159" i="4" s="1"/>
  <c r="GH91" i="4"/>
  <c r="GH26" i="4"/>
  <c r="GG29" i="4"/>
  <c r="GA60" i="4"/>
  <c r="FZ128" i="4"/>
  <c r="GJ128" i="4" s="1"/>
  <c r="GJ111" i="4"/>
  <c r="FZ12" i="4"/>
  <c r="FZ26" i="4"/>
  <c r="GJ9" i="4"/>
  <c r="GF115" i="4"/>
  <c r="FZ149" i="4" s="1"/>
  <c r="FZ146" i="4"/>
  <c r="GJ146" i="4" s="1"/>
  <c r="FZ25" i="4"/>
  <c r="GJ8" i="4"/>
  <c r="GG11" i="4"/>
  <c r="GH125" i="4"/>
  <c r="GJ5" i="4"/>
  <c r="FZ22" i="4"/>
  <c r="GH93" i="4"/>
  <c r="GH96" i="4"/>
  <c r="GG145" i="4"/>
  <c r="GG162" i="4" s="1"/>
  <c r="GH94" i="4"/>
  <c r="GG97" i="4"/>
  <c r="FZ163" i="4"/>
  <c r="GJ163" i="4" s="1"/>
  <c r="GF132" i="4"/>
  <c r="FZ166" i="4" s="1"/>
  <c r="GA111" i="4"/>
  <c r="GA128" i="4" s="1"/>
  <c r="GB94" i="4"/>
  <c r="GH128" i="4"/>
  <c r="GH127" i="4"/>
  <c r="GA161" i="4"/>
  <c r="GA160" i="4"/>
  <c r="GH126" i="4"/>
  <c r="GF98" i="4"/>
  <c r="GF146" i="4"/>
  <c r="GF163" i="4" s="1"/>
  <c r="FZ73" i="4"/>
  <c r="GJ73" i="4" s="1"/>
  <c r="GF45" i="4"/>
  <c r="GA61" i="4"/>
  <c r="GH27" i="4"/>
  <c r="GH95" i="4"/>
  <c r="GH107" i="4"/>
  <c r="GA141" i="4"/>
  <c r="GG114" i="4"/>
  <c r="GA143" i="4"/>
  <c r="GH109" i="4"/>
  <c r="GG115" i="4"/>
  <c r="GH7" i="4"/>
  <c r="GG58" i="4"/>
  <c r="GG75" i="4" s="1"/>
  <c r="GF97" i="4"/>
  <c r="D58" i="1" s="1"/>
  <c r="GF131" i="4"/>
  <c r="GJ80" i="4"/>
  <c r="GA164" i="4"/>
  <c r="GH130" i="4"/>
  <c r="GA97" i="4"/>
  <c r="GB90" i="4"/>
  <c r="GA107" i="4"/>
  <c r="GA124" i="4" s="1"/>
  <c r="GB9" i="4"/>
  <c r="GJ96" i="4"/>
  <c r="FZ113" i="4"/>
  <c r="GH92" i="4"/>
  <c r="GG143" i="4"/>
  <c r="GG160" i="4" s="1"/>
  <c r="GJ165" i="4"/>
  <c r="GF46" i="4"/>
  <c r="FZ80" i="4" s="1"/>
  <c r="GH44" i="4"/>
  <c r="GA158" i="4"/>
  <c r="GH124" i="4"/>
  <c r="GG131" i="4"/>
  <c r="FZ108" i="4"/>
  <c r="GJ91" i="4"/>
  <c r="GB91" i="4"/>
  <c r="FZ110" i="4"/>
  <c r="GJ93" i="4"/>
  <c r="FJ145" i="4"/>
  <c r="FJ162" i="4" s="1"/>
  <c r="FK94" i="4"/>
  <c r="FK40" i="4"/>
  <c r="FI11" i="4"/>
  <c r="D10" i="1" s="1"/>
  <c r="FI55" i="4"/>
  <c r="FI72" i="4" s="1"/>
  <c r="FJ114" i="4"/>
  <c r="FD141" i="4"/>
  <c r="FK107" i="4"/>
  <c r="FD98" i="4"/>
  <c r="FE95" i="4"/>
  <c r="FD112" i="4"/>
  <c r="FD129" i="4" s="1"/>
  <c r="FE7" i="4"/>
  <c r="FD24" i="4"/>
  <c r="FD41" i="4" s="1"/>
  <c r="FE8" i="4"/>
  <c r="FD25" i="4"/>
  <c r="FD42" i="4" s="1"/>
  <c r="FM95" i="4"/>
  <c r="FC98" i="4"/>
  <c r="FC115" i="4" s="1"/>
  <c r="FC132" i="4" s="1"/>
  <c r="FC112" i="4"/>
  <c r="FC77" i="4"/>
  <c r="FM77" i="4" s="1"/>
  <c r="FI46" i="4"/>
  <c r="FC80" i="4" s="1"/>
  <c r="FK130" i="4"/>
  <c r="FD164" i="4"/>
  <c r="FD160" i="4"/>
  <c r="FK126" i="4"/>
  <c r="FM93" i="4"/>
  <c r="FC110" i="4"/>
  <c r="FK125" i="4"/>
  <c r="FJ131" i="4"/>
  <c r="FC39" i="4"/>
  <c r="FM39" i="4" s="1"/>
  <c r="FM22" i="4"/>
  <c r="FD57" i="4"/>
  <c r="FK23" i="4"/>
  <c r="FI97" i="4"/>
  <c r="D57" i="1" s="1"/>
  <c r="FI141" i="4"/>
  <c r="FI158" i="4" s="1"/>
  <c r="FK90" i="4"/>
  <c r="FN90" i="4" s="1"/>
  <c r="FC109" i="4"/>
  <c r="FM92" i="4"/>
  <c r="FD145" i="4"/>
  <c r="FK111" i="4"/>
  <c r="FE94" i="4"/>
  <c r="FD111" i="4"/>
  <c r="FD128" i="4" s="1"/>
  <c r="FM91" i="4"/>
  <c r="FC108" i="4"/>
  <c r="FC27" i="4"/>
  <c r="FM10" i="4"/>
  <c r="FM9" i="4"/>
  <c r="FC12" i="4"/>
  <c r="FC29" i="4" s="1"/>
  <c r="FC46" i="4" s="1"/>
  <c r="FC26" i="4"/>
  <c r="FM8" i="4"/>
  <c r="FC25" i="4"/>
  <c r="FK93" i="4"/>
  <c r="FJ143" i="4"/>
  <c r="FJ160" i="4" s="1"/>
  <c r="FK92" i="4"/>
  <c r="FK8" i="4"/>
  <c r="FJ59" i="4"/>
  <c r="FJ76" i="4" s="1"/>
  <c r="FI45" i="4"/>
  <c r="FM6" i="4"/>
  <c r="FC23" i="4"/>
  <c r="FC128" i="4"/>
  <c r="FM128" i="4" s="1"/>
  <c r="FM111" i="4"/>
  <c r="FC11" i="4"/>
  <c r="FK91" i="4"/>
  <c r="FJ142" i="4"/>
  <c r="FJ159" i="4" s="1"/>
  <c r="FK6" i="4"/>
  <c r="FM96" i="4"/>
  <c r="FC113" i="4"/>
  <c r="FI29" i="4"/>
  <c r="FC63" i="4" s="1"/>
  <c r="FC60" i="4"/>
  <c r="FM60" i="4" s="1"/>
  <c r="FK43" i="4"/>
  <c r="FD11" i="4"/>
  <c r="FK96" i="4"/>
  <c r="FJ147" i="4"/>
  <c r="FJ164" i="4" s="1"/>
  <c r="FJ98" i="4"/>
  <c r="FD107" i="4"/>
  <c r="FD124" i="4" s="1"/>
  <c r="FD97" i="4"/>
  <c r="FE90" i="4"/>
  <c r="FI132" i="4"/>
  <c r="FC166" i="4" s="1"/>
  <c r="FC163" i="4"/>
  <c r="FM163" i="4" s="1"/>
  <c r="FK7" i="4"/>
  <c r="FJ45" i="4"/>
  <c r="FK38" i="4"/>
  <c r="FD72" i="4"/>
  <c r="FE91" i="4"/>
  <c r="FD108" i="4"/>
  <c r="FD125" i="4" s="1"/>
  <c r="FD161" i="4"/>
  <c r="FK127" i="4"/>
  <c r="FI131" i="4"/>
  <c r="FC158" i="4"/>
  <c r="FM158" i="4" s="1"/>
  <c r="FJ61" i="4"/>
  <c r="FJ78" i="4" s="1"/>
  <c r="FK10" i="4"/>
  <c r="FK4" i="4"/>
  <c r="FN4" i="4" s="1"/>
  <c r="FJ11" i="4"/>
  <c r="FJ55" i="4"/>
  <c r="FJ72" i="4" s="1"/>
  <c r="FJ97" i="4"/>
  <c r="FI98" i="4"/>
  <c r="FE10" i="4"/>
  <c r="FJ29" i="4"/>
  <c r="FK26" i="4"/>
  <c r="FD60" i="4"/>
  <c r="FM79" i="4"/>
  <c r="FK113" i="4"/>
  <c r="FD147" i="4"/>
  <c r="FC146" i="4"/>
  <c r="FM146" i="4" s="1"/>
  <c r="FI115" i="4"/>
  <c r="FK129" i="4"/>
  <c r="FJ12" i="4"/>
  <c r="EG164" i="4"/>
  <c r="EN130" i="4"/>
  <c r="EG78" i="4"/>
  <c r="EN44" i="4"/>
  <c r="EN7" i="4"/>
  <c r="EM58" i="4"/>
  <c r="EM75" i="4" s="1"/>
  <c r="EF113" i="4"/>
  <c r="EP96" i="4"/>
  <c r="EH95" i="4"/>
  <c r="EG112" i="4"/>
  <c r="EG129" i="4" s="1"/>
  <c r="EG98" i="4"/>
  <c r="EP95" i="4"/>
  <c r="EF112" i="4"/>
  <c r="EF98" i="4"/>
  <c r="EF115" i="4" s="1"/>
  <c r="EF132" i="4" s="1"/>
  <c r="EF77" i="4"/>
  <c r="EP77" i="4" s="1"/>
  <c r="EL46" i="4"/>
  <c r="EG111" i="4"/>
  <c r="EG128" i="4" s="1"/>
  <c r="EH94" i="4"/>
  <c r="EL114" i="4"/>
  <c r="EN90" i="4"/>
  <c r="EM141" i="4"/>
  <c r="EM158" i="4" s="1"/>
  <c r="EM97" i="4"/>
  <c r="EF109" i="4"/>
  <c r="EP92" i="4"/>
  <c r="EP63" i="4"/>
  <c r="EL141" i="4"/>
  <c r="EL158" i="4" s="1"/>
  <c r="EL97" i="4"/>
  <c r="D56" i="1" s="1"/>
  <c r="EP91" i="4"/>
  <c r="EF108" i="4"/>
  <c r="EL55" i="4"/>
  <c r="EL72" i="4" s="1"/>
  <c r="EL11" i="4"/>
  <c r="D9" i="1" s="1"/>
  <c r="EF26" i="4"/>
  <c r="EF12" i="4"/>
  <c r="EF29" i="4" s="1"/>
  <c r="EF46" i="4" s="1"/>
  <c r="EP9" i="4"/>
  <c r="EM45" i="4"/>
  <c r="EN38" i="4"/>
  <c r="EG72" i="4"/>
  <c r="EH91" i="4"/>
  <c r="EG108" i="4"/>
  <c r="EG125" i="4" s="1"/>
  <c r="EP8" i="4"/>
  <c r="EF25" i="4"/>
  <c r="EG97" i="4"/>
  <c r="EF22" i="4"/>
  <c r="EP5" i="4"/>
  <c r="EM132" i="4"/>
  <c r="EG145" i="4"/>
  <c r="EN111" i="4"/>
  <c r="EP4" i="4"/>
  <c r="EF11" i="4"/>
  <c r="EF21" i="4"/>
  <c r="EM60" i="4"/>
  <c r="EM77" i="4" s="1"/>
  <c r="EM12" i="4"/>
  <c r="EN9" i="4"/>
  <c r="EH96" i="4"/>
  <c r="EN27" i="4"/>
  <c r="EP110" i="4"/>
  <c r="EF127" i="4"/>
  <c r="EP127" i="4" s="1"/>
  <c r="EG161" i="4"/>
  <c r="EN127" i="4"/>
  <c r="EM56" i="4"/>
  <c r="EM73" i="4" s="1"/>
  <c r="EN5" i="4"/>
  <c r="EG160" i="4"/>
  <c r="EN126" i="4"/>
  <c r="EN92" i="4"/>
  <c r="EM143" i="4"/>
  <c r="EM160" i="4" s="1"/>
  <c r="EH5" i="4"/>
  <c r="EN93" i="4"/>
  <c r="EM144" i="4"/>
  <c r="EM161" i="4" s="1"/>
  <c r="EH9" i="4"/>
  <c r="EP149" i="4"/>
  <c r="EM114" i="4"/>
  <c r="EP90" i="4"/>
  <c r="EF97" i="4"/>
  <c r="EF107" i="4"/>
  <c r="EM46" i="4"/>
  <c r="EM145" i="4"/>
  <c r="EM162" i="4" s="1"/>
  <c r="EN94" i="4"/>
  <c r="EM131" i="4"/>
  <c r="EG158" i="4"/>
  <c r="EN124" i="4"/>
  <c r="EM142" i="4"/>
  <c r="EM159" i="4" s="1"/>
  <c r="EN91" i="4"/>
  <c r="EG59" i="4"/>
  <c r="EN25" i="4"/>
  <c r="EM11" i="4"/>
  <c r="EN24" i="4"/>
  <c r="EQ24" i="4" s="1"/>
  <c r="EG58" i="4"/>
  <c r="EF163" i="4"/>
  <c r="EP163" i="4" s="1"/>
  <c r="EL132" i="4"/>
  <c r="EF166" i="4" s="1"/>
  <c r="EN113" i="4"/>
  <c r="EG147" i="4"/>
  <c r="EN43" i="4"/>
  <c r="EH4" i="4"/>
  <c r="ADM101" i="4" l="1"/>
  <c r="ADP101" i="4"/>
  <c r="ADQ101" i="4" s="1"/>
  <c r="VQ101" i="4"/>
  <c r="VR101" i="4" s="1"/>
  <c r="VN101" i="4"/>
  <c r="TJ12" i="4"/>
  <c r="TJ29" i="4" s="1"/>
  <c r="TJ46" i="4" s="1"/>
  <c r="ZT133" i="4"/>
  <c r="F174" i="1" s="1"/>
  <c r="AAU127" i="4"/>
  <c r="T80" i="1"/>
  <c r="ACP107" i="4"/>
  <c r="ABR113" i="4"/>
  <c r="X26" i="1"/>
  <c r="TP114" i="4"/>
  <c r="TJ148" i="4" s="1"/>
  <c r="UQ25" i="4"/>
  <c r="WF63" i="4"/>
  <c r="WF80" i="4" s="1"/>
  <c r="WW148" i="4"/>
  <c r="XF61" i="4"/>
  <c r="YZ143" i="4"/>
  <c r="ZA26" i="4"/>
  <c r="ZN79" i="4"/>
  <c r="ACO113" i="4"/>
  <c r="ADI28" i="4"/>
  <c r="ADC62" i="4" s="1"/>
  <c r="H26" i="1"/>
  <c r="D171" i="1"/>
  <c r="AEH11" i="4"/>
  <c r="AEE14" i="4" s="1"/>
  <c r="I38" i="1" s="1"/>
  <c r="VK45" i="4"/>
  <c r="TS55" i="4"/>
  <c r="SV40" i="4"/>
  <c r="TI28" i="4"/>
  <c r="TI45" i="4" s="1"/>
  <c r="VM129" i="4"/>
  <c r="YA11" i="4"/>
  <c r="YA62" i="4" s="1"/>
  <c r="YA79" i="4" s="1"/>
  <c r="ABP132" i="4"/>
  <c r="ACN115" i="4"/>
  <c r="ADB62" i="4"/>
  <c r="AEF59" i="4"/>
  <c r="AEI59" i="4" s="1"/>
  <c r="AFY13" i="4"/>
  <c r="E134" i="1" s="1"/>
  <c r="AFS165" i="4"/>
  <c r="AGC127" i="4"/>
  <c r="VZ80" i="4"/>
  <c r="SS131" i="4"/>
  <c r="SM165" i="4" s="1"/>
  <c r="XF98" i="4"/>
  <c r="XC101" i="4" s="1"/>
  <c r="U77" i="1" s="1"/>
  <c r="AFF25" i="4"/>
  <c r="TR97" i="4"/>
  <c r="TO100" i="4" s="1"/>
  <c r="I73" i="1" s="1"/>
  <c r="TT26" i="4"/>
  <c r="YC97" i="4"/>
  <c r="AEJ149" i="4"/>
  <c r="AEJ152" i="4" s="1"/>
  <c r="AEK152" i="4" s="1"/>
  <c r="VN66" i="4"/>
  <c r="VO66" i="4" s="1"/>
  <c r="XZ30" i="4"/>
  <c r="G125" i="1" s="1"/>
  <c r="YY29" i="4"/>
  <c r="YW32" i="4" s="1"/>
  <c r="W32" i="1" s="1"/>
  <c r="ACO25" i="4"/>
  <c r="AFR64" i="4"/>
  <c r="SL166" i="4"/>
  <c r="TP11" i="4"/>
  <c r="TP62" i="4" s="1"/>
  <c r="TP79" i="4" s="1"/>
  <c r="UP96" i="4"/>
  <c r="UF166" i="4"/>
  <c r="VM96" i="4"/>
  <c r="VM98" i="4" s="1"/>
  <c r="VJ101" i="4" s="1"/>
  <c r="VK101" i="4" s="1"/>
  <c r="VL101" i="4" s="1"/>
  <c r="ZN115" i="4"/>
  <c r="ZN132" i="4" s="1"/>
  <c r="ABN63" i="4"/>
  <c r="ABN80" i="4" s="1"/>
  <c r="ACN56" i="4"/>
  <c r="ACN61" i="4"/>
  <c r="AEE164" i="4"/>
  <c r="AEH164" i="4" s="1"/>
  <c r="AEH166" i="4" s="1"/>
  <c r="AEE169" i="4" s="1"/>
  <c r="AEF147" i="4"/>
  <c r="AFY160" i="4"/>
  <c r="AGB160" i="4" s="1"/>
  <c r="AFS126" i="4"/>
  <c r="AGD126" i="4" s="1"/>
  <c r="ACM13" i="4"/>
  <c r="D133" i="1"/>
  <c r="X76" i="1"/>
  <c r="AGD166" i="4"/>
  <c r="AGD169" i="4" s="1"/>
  <c r="AGE169" i="4" s="1"/>
  <c r="T39" i="1"/>
  <c r="TS5" i="4"/>
  <c r="YC11" i="4"/>
  <c r="XZ14" i="4" s="1"/>
  <c r="I31" i="1" s="1"/>
  <c r="ADI131" i="4"/>
  <c r="ADC165" i="4" s="1"/>
  <c r="VN112" i="4"/>
  <c r="VN115" i="4" s="1"/>
  <c r="XC47" i="4"/>
  <c r="F124" i="1" s="1"/>
  <c r="SR164" i="4"/>
  <c r="SU164" i="4" s="1"/>
  <c r="ADY165" i="4"/>
  <c r="VN79" i="4"/>
  <c r="SS132" i="4"/>
  <c r="SM166" i="4" s="1"/>
  <c r="SU56" i="4"/>
  <c r="UM115" i="4"/>
  <c r="UG149" i="4" s="1"/>
  <c r="UM132" i="4"/>
  <c r="UG166" i="4" s="1"/>
  <c r="UO46" i="4"/>
  <c r="UL49" i="4" s="1"/>
  <c r="V27" i="1" s="1"/>
  <c r="VC44" i="4"/>
  <c r="VN44" i="4" s="1"/>
  <c r="VN46" i="4" s="1"/>
  <c r="VL38" i="4"/>
  <c r="VL45" i="4" s="1"/>
  <c r="VI48" i="4" s="1"/>
  <c r="J28" i="1" s="1"/>
  <c r="XD77" i="4"/>
  <c r="XG77" i="4" s="1"/>
  <c r="YW13" i="4"/>
  <c r="E126" i="1" s="1"/>
  <c r="ZO98" i="4"/>
  <c r="ZO115" i="4" s="1"/>
  <c r="ZO132" i="4" s="1"/>
  <c r="ABR90" i="4"/>
  <c r="AEJ26" i="4"/>
  <c r="AFC46" i="4"/>
  <c r="AEW80" i="4" s="1"/>
  <c r="AFG12" i="4"/>
  <c r="AFG13" i="4" s="1"/>
  <c r="AGC24" i="4"/>
  <c r="ZY165" i="4"/>
  <c r="ZY168" i="4" s="1"/>
  <c r="AEH58" i="4"/>
  <c r="AEH62" i="4" s="1"/>
  <c r="ZU45" i="4"/>
  <c r="ZO79" i="4" s="1"/>
  <c r="YA114" i="4"/>
  <c r="XU148" i="4" s="1"/>
  <c r="VN11" i="4"/>
  <c r="VN14" i="4" s="1"/>
  <c r="VP14" i="4" s="1"/>
  <c r="TS4" i="4"/>
  <c r="YZ11" i="4"/>
  <c r="ACK15" i="4"/>
  <c r="U36" i="1" s="1"/>
  <c r="UF165" i="4"/>
  <c r="UN46" i="4"/>
  <c r="UP26" i="4"/>
  <c r="UP29" i="4" s="1"/>
  <c r="UM32" i="4" s="1"/>
  <c r="VL21" i="4"/>
  <c r="VL28" i="4" s="1"/>
  <c r="VI31" i="4" s="1"/>
  <c r="K28" i="1" s="1"/>
  <c r="VM111" i="4"/>
  <c r="WH115" i="4"/>
  <c r="WH116" i="4" s="1"/>
  <c r="YA142" i="4"/>
  <c r="ZX127" i="4"/>
  <c r="AAK63" i="4"/>
  <c r="ABO114" i="4"/>
  <c r="ABI148" i="4" s="1"/>
  <c r="ABR107" i="4"/>
  <c r="ABQ115" i="4"/>
  <c r="ACF98" i="4"/>
  <c r="ACF115" i="4" s="1"/>
  <c r="ACF132" i="4" s="1"/>
  <c r="ACO95" i="4"/>
  <c r="AFG24" i="4"/>
  <c r="AEW12" i="4"/>
  <c r="AEW29" i="4" s="1"/>
  <c r="AEW46" i="4" s="1"/>
  <c r="AFT142" i="4"/>
  <c r="L74" i="1"/>
  <c r="VM113" i="4"/>
  <c r="VM115" i="4" s="1"/>
  <c r="VJ118" i="4" s="1"/>
  <c r="SW98" i="4"/>
  <c r="SW99" i="4" s="1"/>
  <c r="SZ102" i="4" s="1"/>
  <c r="TA102" i="4" s="1"/>
  <c r="AEH97" i="4"/>
  <c r="AEH99" i="4" s="1"/>
  <c r="AEE102" i="4" s="1"/>
  <c r="I179" i="1" s="1"/>
  <c r="ZB62" i="4"/>
  <c r="ZB65" i="4" s="1"/>
  <c r="VM112" i="4"/>
  <c r="SR162" i="4"/>
  <c r="SU162" i="4" s="1"/>
  <c r="TT110" i="4"/>
  <c r="UM131" i="4"/>
  <c r="UG165" i="4" s="1"/>
  <c r="UG11" i="4"/>
  <c r="UG28" i="4" s="1"/>
  <c r="UG45" i="4" s="1"/>
  <c r="VK28" i="4"/>
  <c r="VZ43" i="4"/>
  <c r="WK43" i="4" s="1"/>
  <c r="WG56" i="4"/>
  <c r="WG73" i="4" s="1"/>
  <c r="WJ73" i="4" s="1"/>
  <c r="ABH148" i="4"/>
  <c r="ABP115" i="4"/>
  <c r="ACE115" i="4"/>
  <c r="ACE132" i="4" s="1"/>
  <c r="ADL125" i="4"/>
  <c r="AGD26" i="4"/>
  <c r="AGD29" i="4" s="1"/>
  <c r="UQ148" i="4"/>
  <c r="VL98" i="4"/>
  <c r="VI101" i="4" s="1"/>
  <c r="U75" i="1" s="1"/>
  <c r="ACN11" i="4"/>
  <c r="VN149" i="4"/>
  <c r="VN152" i="4" s="1"/>
  <c r="XZ13" i="4"/>
  <c r="E125" i="1" s="1"/>
  <c r="AFB63" i="4"/>
  <c r="AFB80" i="4" s="1"/>
  <c r="AAQ47" i="4"/>
  <c r="F128" i="1" s="1"/>
  <c r="AAV23" i="4"/>
  <c r="AAV79" i="4"/>
  <c r="AAY82" i="4" s="1"/>
  <c r="AAZ82" i="4" s="1"/>
  <c r="ADL26" i="4"/>
  <c r="ADL29" i="4" s="1"/>
  <c r="ADI32" i="4" s="1"/>
  <c r="TI29" i="4"/>
  <c r="AEJ80" i="4"/>
  <c r="XT148" i="4"/>
  <c r="UF28" i="4"/>
  <c r="UF45" i="4" s="1"/>
  <c r="VD58" i="4"/>
  <c r="WG29" i="4"/>
  <c r="WA63" i="4" s="1"/>
  <c r="XF130" i="4"/>
  <c r="XF132" i="4" s="1"/>
  <c r="WW79" i="4"/>
  <c r="AAL98" i="4"/>
  <c r="AAL115" i="4" s="1"/>
  <c r="AAL132" i="4" s="1"/>
  <c r="ADK46" i="4"/>
  <c r="ADH49" i="4" s="1"/>
  <c r="V37" i="1" s="1"/>
  <c r="ADB130" i="4"/>
  <c r="ADM130" i="4" s="1"/>
  <c r="ZW131" i="4"/>
  <c r="UQ97" i="4"/>
  <c r="ZU56" i="4"/>
  <c r="ZU73" i="4" s="1"/>
  <c r="ZX73" i="4" s="1"/>
  <c r="ZY101" i="4"/>
  <c r="AAB101" i="4"/>
  <c r="AAC101" i="4" s="1"/>
  <c r="AA80" i="1" s="1"/>
  <c r="SR116" i="4"/>
  <c r="G166" i="1" s="1"/>
  <c r="VD12" i="4"/>
  <c r="VD29" i="4" s="1"/>
  <c r="VD46" i="4" s="1"/>
  <c r="ZU28" i="4"/>
  <c r="ZO62" i="4" s="1"/>
  <c r="ABS23" i="4"/>
  <c r="ACO90" i="4"/>
  <c r="ACO97" i="4" s="1"/>
  <c r="ADH148" i="4"/>
  <c r="ADH165" i="4" s="1"/>
  <c r="AFZ131" i="4"/>
  <c r="AFT165" i="4" s="1"/>
  <c r="TT62" i="4"/>
  <c r="TT65" i="4" s="1"/>
  <c r="TV65" i="4" s="1"/>
  <c r="ABS63" i="4"/>
  <c r="ABS66" i="4" s="1"/>
  <c r="ABT66" i="4" s="1"/>
  <c r="SV110" i="4"/>
  <c r="TT112" i="4"/>
  <c r="UL133" i="4"/>
  <c r="F168" i="1" s="1"/>
  <c r="WJ129" i="4"/>
  <c r="YB115" i="4"/>
  <c r="YB116" i="4" s="1"/>
  <c r="ZB22" i="4"/>
  <c r="ZU142" i="4"/>
  <c r="ZX142" i="4" s="1"/>
  <c r="AAT141" i="4"/>
  <c r="AAQ133" i="4"/>
  <c r="F175" i="1" s="1"/>
  <c r="ACP101" i="4"/>
  <c r="AA83" i="1" s="1"/>
  <c r="AEV63" i="4"/>
  <c r="AFE56" i="4"/>
  <c r="AGB55" i="4"/>
  <c r="AAQ99" i="4"/>
  <c r="E175" i="1" s="1"/>
  <c r="VN166" i="4"/>
  <c r="AGD165" i="4"/>
  <c r="T31" i="1"/>
  <c r="UQ11" i="4"/>
  <c r="UQ14" i="4" s="1"/>
  <c r="SV27" i="4"/>
  <c r="SV91" i="4"/>
  <c r="SV97" i="4" s="1"/>
  <c r="WG12" i="4"/>
  <c r="WG63" i="4" s="1"/>
  <c r="WG80" i="4" s="1"/>
  <c r="XG128" i="4"/>
  <c r="WX12" i="4"/>
  <c r="WX29" i="4" s="1"/>
  <c r="WX46" i="4" s="1"/>
  <c r="YH101" i="4"/>
  <c r="YI101" i="4" s="1"/>
  <c r="AA78" i="1" s="1"/>
  <c r="YC115" i="4"/>
  <c r="ZO11" i="4"/>
  <c r="ZO28" i="4" s="1"/>
  <c r="ZO45" i="4" s="1"/>
  <c r="AAV112" i="4"/>
  <c r="AAV115" i="4" s="1"/>
  <c r="AAR97" i="4"/>
  <c r="AAR148" i="4" s="1"/>
  <c r="AAR165" i="4" s="1"/>
  <c r="AFE26" i="4"/>
  <c r="AFE29" i="4" s="1"/>
  <c r="UO107" i="4"/>
  <c r="R29" i="1"/>
  <c r="X31" i="1"/>
  <c r="AEJ165" i="4"/>
  <c r="AEJ167" i="4" s="1"/>
  <c r="WK62" i="4"/>
  <c r="WN65" i="4" s="1"/>
  <c r="WO65" i="4" s="1"/>
  <c r="SW11" i="4"/>
  <c r="SW14" i="4" s="1"/>
  <c r="ACO12" i="4"/>
  <c r="ACL15" i="4" s="1"/>
  <c r="ZN62" i="4"/>
  <c r="ZW11" i="4"/>
  <c r="YB132" i="4"/>
  <c r="AAV26" i="4"/>
  <c r="VM38" i="4"/>
  <c r="XC162" i="4"/>
  <c r="XF162" i="4" s="1"/>
  <c r="XF165" i="4" s="1"/>
  <c r="AAL12" i="4"/>
  <c r="AAL29" i="4" s="1"/>
  <c r="AAL46" i="4" s="1"/>
  <c r="ADB13" i="4"/>
  <c r="L131" i="1" s="1"/>
  <c r="ZT15" i="4"/>
  <c r="U33" i="1" s="1"/>
  <c r="SM163" i="4"/>
  <c r="TI63" i="4"/>
  <c r="TJ72" i="4"/>
  <c r="UL116" i="4"/>
  <c r="G168" i="1" s="1"/>
  <c r="VZ165" i="4"/>
  <c r="VZ63" i="4"/>
  <c r="XG39" i="4"/>
  <c r="XS64" i="4"/>
  <c r="XT29" i="4"/>
  <c r="XT46" i="4" s="1"/>
  <c r="YR97" i="4"/>
  <c r="YR114" i="4" s="1"/>
  <c r="YR131" i="4" s="1"/>
  <c r="AAU42" i="4"/>
  <c r="AAK29" i="4"/>
  <c r="AAK46" i="4" s="1"/>
  <c r="AAT57" i="4"/>
  <c r="AAQ116" i="4"/>
  <c r="G175" i="1" s="1"/>
  <c r="ABO142" i="4"/>
  <c r="ABO45" i="4"/>
  <c r="ABI79" i="4" s="1"/>
  <c r="ABR95" i="4"/>
  <c r="ACN145" i="4"/>
  <c r="ADK29" i="4"/>
  <c r="AEH60" i="4"/>
  <c r="AEV40" i="4"/>
  <c r="AFG40" i="4" s="1"/>
  <c r="AEW59" i="4"/>
  <c r="AFG111" i="4"/>
  <c r="L73" i="1"/>
  <c r="AGD80" i="4"/>
  <c r="AGD83" i="4" s="1"/>
  <c r="AGE83" i="4" s="1"/>
  <c r="ABP13" i="4"/>
  <c r="ACP97" i="4"/>
  <c r="ABS62" i="4"/>
  <c r="VM125" i="4"/>
  <c r="ADY13" i="4"/>
  <c r="H132" i="1" s="1"/>
  <c r="AFC29" i="4"/>
  <c r="AEW63" i="4" s="1"/>
  <c r="AAQ148" i="4"/>
  <c r="AAQ165" i="4" s="1"/>
  <c r="SS29" i="4"/>
  <c r="SM63" i="4" s="1"/>
  <c r="SU142" i="4"/>
  <c r="SU148" i="4" s="1"/>
  <c r="UQ22" i="4"/>
  <c r="UQ28" i="4" s="1"/>
  <c r="VC79" i="4"/>
  <c r="WJ111" i="4"/>
  <c r="XD29" i="4"/>
  <c r="WX63" i="4" s="1"/>
  <c r="YB114" i="4"/>
  <c r="ZA25" i="4"/>
  <c r="YQ114" i="4"/>
  <c r="YQ131" i="4" s="1"/>
  <c r="ZN165" i="4"/>
  <c r="ZU61" i="4"/>
  <c r="ZU78" i="4" s="1"/>
  <c r="ZX78" i="4" s="1"/>
  <c r="ABH79" i="4"/>
  <c r="ACK164" i="4"/>
  <c r="ACN164" i="4" s="1"/>
  <c r="ACN166" i="4" s="1"/>
  <c r="ACK169" i="4" s="1"/>
  <c r="ADB126" i="4"/>
  <c r="ADM126" i="4" s="1"/>
  <c r="ADY29" i="4"/>
  <c r="ADY46" i="4" s="1"/>
  <c r="AGA29" i="4"/>
  <c r="YZ56" i="4"/>
  <c r="X34" i="1"/>
  <c r="YC44" i="4"/>
  <c r="XG24" i="4"/>
  <c r="T30" i="1"/>
  <c r="SR99" i="4"/>
  <c r="E166" i="1" s="1"/>
  <c r="D134" i="1"/>
  <c r="L27" i="1"/>
  <c r="AAV165" i="4"/>
  <c r="AAV168" i="4" s="1"/>
  <c r="AAX168" i="4" s="1"/>
  <c r="AAT11" i="4"/>
  <c r="AAQ14" i="4" s="1"/>
  <c r="I34" i="1" s="1"/>
  <c r="ACE99" i="4"/>
  <c r="L177" i="1" s="1"/>
  <c r="XF63" i="4"/>
  <c r="XC66" i="4" s="1"/>
  <c r="WW29" i="4"/>
  <c r="WW46" i="4" s="1"/>
  <c r="AAT55" i="4"/>
  <c r="AEI128" i="4"/>
  <c r="UM142" i="4"/>
  <c r="UM159" i="4" s="1"/>
  <c r="UP159" i="4" s="1"/>
  <c r="WG131" i="4"/>
  <c r="WA165" i="4" s="1"/>
  <c r="ZT149" i="4"/>
  <c r="ZT166" i="4" s="1"/>
  <c r="XE13" i="4"/>
  <c r="SW108" i="4"/>
  <c r="UL99" i="4"/>
  <c r="E168" i="1" s="1"/>
  <c r="UO142" i="4"/>
  <c r="VZ130" i="4"/>
  <c r="WK130" i="4" s="1"/>
  <c r="WK132" i="4" s="1"/>
  <c r="WK22" i="4"/>
  <c r="WF159" i="4"/>
  <c r="WI159" i="4" s="1"/>
  <c r="XG94" i="4"/>
  <c r="WW63" i="4"/>
  <c r="YD125" i="4"/>
  <c r="YD8" i="4"/>
  <c r="YC114" i="4"/>
  <c r="ZU131" i="4"/>
  <c r="ZO165" i="4" s="1"/>
  <c r="ZT76" i="4"/>
  <c r="ZW76" i="4" s="1"/>
  <c r="ZU11" i="4"/>
  <c r="ZU62" i="4" s="1"/>
  <c r="ZU79" i="4" s="1"/>
  <c r="AAQ78" i="4"/>
  <c r="AAT78" i="4" s="1"/>
  <c r="AAU41" i="4"/>
  <c r="ABO98" i="4"/>
  <c r="ABO149" i="4" s="1"/>
  <c r="ABO166" i="4" s="1"/>
  <c r="ACO24" i="4"/>
  <c r="ACE130" i="4"/>
  <c r="ACP130" i="4" s="1"/>
  <c r="ADL5" i="4"/>
  <c r="ADZ12" i="4"/>
  <c r="ADZ29" i="4" s="1"/>
  <c r="ADZ46" i="4" s="1"/>
  <c r="AFE55" i="4"/>
  <c r="ABN13" i="4"/>
  <c r="E129" i="1" s="1"/>
  <c r="T81" i="1"/>
  <c r="UQ165" i="4"/>
  <c r="UQ167" i="4" s="1"/>
  <c r="XC133" i="4"/>
  <c r="F171" i="1" s="1"/>
  <c r="AEI43" i="4"/>
  <c r="ZW97" i="4"/>
  <c r="ZT100" i="4" s="1"/>
  <c r="I80" i="1" s="1"/>
  <c r="TS129" i="4"/>
  <c r="WK12" i="4"/>
  <c r="WK15" i="4" s="1"/>
  <c r="WL15" i="4" s="1"/>
  <c r="AAV80" i="4"/>
  <c r="AAY83" i="4" s="1"/>
  <c r="AAZ83" i="4" s="1"/>
  <c r="VM108" i="4"/>
  <c r="AFE12" i="4"/>
  <c r="AFB15" i="4" s="1"/>
  <c r="U39" i="1" s="1"/>
  <c r="WJ108" i="4"/>
  <c r="AAU8" i="4"/>
  <c r="AEE13" i="4"/>
  <c r="E132" i="1" s="1"/>
  <c r="SL130" i="4"/>
  <c r="SW130" i="4" s="1"/>
  <c r="TI62" i="4"/>
  <c r="UF125" i="4"/>
  <c r="UQ125" i="4" s="1"/>
  <c r="VN132" i="4"/>
  <c r="VN135" i="4" s="1"/>
  <c r="VM26" i="4"/>
  <c r="WF47" i="4"/>
  <c r="F123" i="1" s="1"/>
  <c r="YC142" i="4"/>
  <c r="XU160" i="4"/>
  <c r="YX11" i="4"/>
  <c r="YX62" i="4" s="1"/>
  <c r="YX79" i="4" s="1"/>
  <c r="YW149" i="4"/>
  <c r="YW166" i="4" s="1"/>
  <c r="YX57" i="4"/>
  <c r="YX74" i="4" s="1"/>
  <c r="ZA74" i="4" s="1"/>
  <c r="ZT62" i="4"/>
  <c r="ZT79" i="4" s="1"/>
  <c r="AAU10" i="4"/>
  <c r="AAK99" i="4"/>
  <c r="AAK116" i="4" s="1"/>
  <c r="AAK133" i="4" s="1"/>
  <c r="ABN149" i="4"/>
  <c r="ABN166" i="4" s="1"/>
  <c r="ACE165" i="4"/>
  <c r="AEE47" i="4"/>
  <c r="F132" i="1" s="1"/>
  <c r="UQ63" i="4"/>
  <c r="UQ66" i="4" s="1"/>
  <c r="UR66" i="4" s="1"/>
  <c r="WH99" i="4"/>
  <c r="SW149" i="4"/>
  <c r="SW152" i="4" s="1"/>
  <c r="ACS169" i="4"/>
  <c r="ACT169" i="4" s="1"/>
  <c r="ZU98" i="4"/>
  <c r="ZU149" i="4" s="1"/>
  <c r="ZU166" i="4" s="1"/>
  <c r="AGA13" i="4"/>
  <c r="TP29" i="4"/>
  <c r="TJ63" i="4" s="1"/>
  <c r="UP109" i="4"/>
  <c r="VJ115" i="4"/>
  <c r="VD149" i="4" s="1"/>
  <c r="YW62" i="4"/>
  <c r="YW79" i="4" s="1"/>
  <c r="ZT74" i="4"/>
  <c r="ZW74" i="4" s="1"/>
  <c r="AAR98" i="4"/>
  <c r="AAR149" i="4" s="1"/>
  <c r="AAR166" i="4" s="1"/>
  <c r="AAR29" i="4"/>
  <c r="AAL63" i="4" s="1"/>
  <c r="AAU128" i="4"/>
  <c r="AFF12" i="4"/>
  <c r="UQ79" i="4"/>
  <c r="UT82" i="4" s="1"/>
  <c r="UU82" i="4" s="1"/>
  <c r="TR55" i="4"/>
  <c r="TT165" i="4"/>
  <c r="TT168" i="4" s="1"/>
  <c r="TV168" i="4" s="1"/>
  <c r="WF101" i="4"/>
  <c r="U76" i="1" s="1"/>
  <c r="ACP80" i="4"/>
  <c r="ACS83" i="4" s="1"/>
  <c r="ACT83" i="4" s="1"/>
  <c r="ADM80" i="4"/>
  <c r="ADP83" i="4" s="1"/>
  <c r="ADQ83" i="4" s="1"/>
  <c r="ADK165" i="4"/>
  <c r="ADH168" i="4" s="1"/>
  <c r="XH63" i="4"/>
  <c r="AFY158" i="4"/>
  <c r="AGB158" i="4" s="1"/>
  <c r="AGB165" i="4" s="1"/>
  <c r="AFY168" i="4" s="1"/>
  <c r="AGB141" i="4"/>
  <c r="AEJ66" i="4"/>
  <c r="AEM66" i="4"/>
  <c r="AEN66" i="4" s="1"/>
  <c r="WM15" i="4"/>
  <c r="AAT38" i="4"/>
  <c r="AAT45" i="4" s="1"/>
  <c r="WI114" i="4"/>
  <c r="WF117" i="4" s="1"/>
  <c r="K76" i="1" s="1"/>
  <c r="AAS45" i="4"/>
  <c r="AAS47" i="4" s="1"/>
  <c r="ZT116" i="4"/>
  <c r="G174" i="1" s="1"/>
  <c r="SV22" i="4"/>
  <c r="WJ92" i="4"/>
  <c r="YE115" i="4"/>
  <c r="YH118" i="4" s="1"/>
  <c r="YI118" i="4" s="1"/>
  <c r="AAV132" i="4"/>
  <c r="AAY135" i="4" s="1"/>
  <c r="AAZ135" i="4" s="1"/>
  <c r="ABQ60" i="4"/>
  <c r="ACO111" i="4"/>
  <c r="ACP15" i="4"/>
  <c r="AFG63" i="4"/>
  <c r="AGB11" i="4"/>
  <c r="AFY14" i="4" s="1"/>
  <c r="I40" i="1" s="1"/>
  <c r="SU131" i="4"/>
  <c r="T76" i="1"/>
  <c r="AEI26" i="4"/>
  <c r="SR133" i="4"/>
  <c r="F166" i="1" s="1"/>
  <c r="TP147" i="4"/>
  <c r="TP164" i="4" s="1"/>
  <c r="TS164" i="4" s="1"/>
  <c r="TP28" i="4"/>
  <c r="TJ62" i="4" s="1"/>
  <c r="UF38" i="4"/>
  <c r="UQ38" i="4" s="1"/>
  <c r="UQ45" i="4" s="1"/>
  <c r="VJ45" i="4"/>
  <c r="VD79" i="4" s="1"/>
  <c r="WI144" i="4"/>
  <c r="WG45" i="4"/>
  <c r="WA79" i="4" s="1"/>
  <c r="WV167" i="4"/>
  <c r="XT41" i="4"/>
  <c r="YE41" i="4" s="1"/>
  <c r="YX98" i="4"/>
  <c r="YX149" i="4" s="1"/>
  <c r="YX166" i="4" s="1"/>
  <c r="YZ29" i="4"/>
  <c r="YZ57" i="4"/>
  <c r="AAY101" i="4"/>
  <c r="AAZ101" i="4" s="1"/>
  <c r="AA81" i="1" s="1"/>
  <c r="AEM152" i="4"/>
  <c r="AEN152" i="4" s="1"/>
  <c r="Z85" i="1" s="1"/>
  <c r="AEH142" i="4"/>
  <c r="AFZ56" i="4"/>
  <c r="AFZ73" i="4" s="1"/>
  <c r="AGC73" i="4" s="1"/>
  <c r="SU55" i="4"/>
  <c r="UQ166" i="4"/>
  <c r="UQ169" i="4" s="1"/>
  <c r="AEG99" i="4"/>
  <c r="H83" i="1"/>
  <c r="WI97" i="4"/>
  <c r="WF100" i="4" s="1"/>
  <c r="I76" i="1" s="1"/>
  <c r="AAU107" i="4"/>
  <c r="ST99" i="4"/>
  <c r="AFF111" i="4"/>
  <c r="ADJ99" i="4"/>
  <c r="TR11" i="4"/>
  <c r="TO14" i="4" s="1"/>
  <c r="I26" i="1" s="1"/>
  <c r="L83" i="1"/>
  <c r="WA98" i="4"/>
  <c r="WA115" i="4" s="1"/>
  <c r="WA132" i="4" s="1"/>
  <c r="WV81" i="4"/>
  <c r="SW97" i="4"/>
  <c r="SW100" i="4" s="1"/>
  <c r="SX100" i="4" s="1"/>
  <c r="XT39" i="4"/>
  <c r="YE39" i="4" s="1"/>
  <c r="YE22" i="4"/>
  <c r="SS46" i="4"/>
  <c r="SM80" i="4" s="1"/>
  <c r="SM161" i="4"/>
  <c r="SV44" i="4"/>
  <c r="TI13" i="4"/>
  <c r="TI30" i="4" s="1"/>
  <c r="TI47" i="4" s="1"/>
  <c r="TS25" i="4"/>
  <c r="TR146" i="4"/>
  <c r="TR149" i="4" s="1"/>
  <c r="TO152" i="4" s="1"/>
  <c r="VM6" i="4"/>
  <c r="VD159" i="4"/>
  <c r="WJ130" i="4"/>
  <c r="XD97" i="4"/>
  <c r="XD148" i="4" s="1"/>
  <c r="XD165" i="4" s="1"/>
  <c r="XG12" i="4"/>
  <c r="YD27" i="4"/>
  <c r="ZB25" i="4"/>
  <c r="YR144" i="4"/>
  <c r="ZX126" i="4"/>
  <c r="ZX130" i="4"/>
  <c r="AAR28" i="4"/>
  <c r="AAL62" i="4" s="1"/>
  <c r="ABQ56" i="4"/>
  <c r="ABH42" i="4"/>
  <c r="ABS42" i="4" s="1"/>
  <c r="ACL56" i="4"/>
  <c r="ACO56" i="4" s="1"/>
  <c r="ACE80" i="4"/>
  <c r="ADL127" i="4"/>
  <c r="ADJ45" i="4"/>
  <c r="ADZ57" i="4"/>
  <c r="AFY78" i="4"/>
  <c r="AGB78" i="4" s="1"/>
  <c r="AGB80" i="4" s="1"/>
  <c r="AFY83" i="4" s="1"/>
  <c r="ABQ12" i="4"/>
  <c r="ABN15" i="4" s="1"/>
  <c r="U35" i="1" s="1"/>
  <c r="SW148" i="4"/>
  <c r="SW151" i="4" s="1"/>
  <c r="SX151" i="4" s="1"/>
  <c r="ACN97" i="4"/>
  <c r="ACN99" i="4" s="1"/>
  <c r="ACK102" i="4" s="1"/>
  <c r="I177" i="1" s="1"/>
  <c r="TR12" i="4"/>
  <c r="TO15" i="4" s="1"/>
  <c r="U26" i="1" s="1"/>
  <c r="ACI150" i="4"/>
  <c r="ACI167" i="4" s="1"/>
  <c r="AAV63" i="4"/>
  <c r="AAV66" i="4" s="1"/>
  <c r="AAX66" i="4" s="1"/>
  <c r="WA159" i="4"/>
  <c r="SL80" i="4"/>
  <c r="AAL77" i="4"/>
  <c r="VL55" i="4"/>
  <c r="WF15" i="4"/>
  <c r="U29" i="1" s="1"/>
  <c r="VN81" i="4"/>
  <c r="SK150" i="4"/>
  <c r="SU132" i="4"/>
  <c r="SR135" i="4" s="1"/>
  <c r="V72" i="1" s="1"/>
  <c r="TS126" i="4"/>
  <c r="WJ107" i="4"/>
  <c r="WJ114" i="4" s="1"/>
  <c r="XD115" i="4"/>
  <c r="WX149" i="4" s="1"/>
  <c r="XC148" i="4"/>
  <c r="XC165" i="4" s="1"/>
  <c r="XG42" i="4"/>
  <c r="XD142" i="4"/>
  <c r="YD90" i="4"/>
  <c r="ZA27" i="4"/>
  <c r="YZ61" i="4"/>
  <c r="AAK128" i="4"/>
  <c r="AAV128" i="4" s="1"/>
  <c r="ADL38" i="4"/>
  <c r="ADI142" i="4"/>
  <c r="ADI159" i="4" s="1"/>
  <c r="ADL159" i="4" s="1"/>
  <c r="AEF12" i="4"/>
  <c r="AEF63" i="4" s="1"/>
  <c r="AEF80" i="4" s="1"/>
  <c r="AFZ97" i="4"/>
  <c r="AFZ148" i="4" s="1"/>
  <c r="AFZ165" i="4" s="1"/>
  <c r="AFZ46" i="4"/>
  <c r="AFT80" i="4" s="1"/>
  <c r="AGG15" i="4"/>
  <c r="AGH15" i="4" s="1"/>
  <c r="AA40" i="1" s="1"/>
  <c r="ABS148" i="4"/>
  <c r="WK165" i="4"/>
  <c r="SL165" i="4"/>
  <c r="ADK145" i="4"/>
  <c r="XE99" i="4"/>
  <c r="VK99" i="4"/>
  <c r="TO62" i="4"/>
  <c r="TO79" i="4" s="1"/>
  <c r="ADH101" i="4"/>
  <c r="U84" i="1" s="1"/>
  <c r="TO30" i="4"/>
  <c r="G120" i="1" s="1"/>
  <c r="TJ77" i="4"/>
  <c r="VZ79" i="4"/>
  <c r="YC46" i="4"/>
  <c r="AEE99" i="4"/>
  <c r="E179" i="1" s="1"/>
  <c r="ABS11" i="4"/>
  <c r="SV113" i="4"/>
  <c r="TO148" i="4"/>
  <c r="TO165" i="4" s="1"/>
  <c r="TI99" i="4"/>
  <c r="TI116" i="4" s="1"/>
  <c r="TI133" i="4" s="1"/>
  <c r="UP41" i="4"/>
  <c r="VM40" i="4"/>
  <c r="WG142" i="4"/>
  <c r="WG159" i="4" s="1"/>
  <c r="WJ159" i="4" s="1"/>
  <c r="WI143" i="4"/>
  <c r="WJ124" i="4"/>
  <c r="WW149" i="4"/>
  <c r="ZU115" i="4"/>
  <c r="ZO149" i="4" s="1"/>
  <c r="AAT29" i="4"/>
  <c r="ACE166" i="4"/>
  <c r="ADL44" i="4"/>
  <c r="ADL46" i="4" s="1"/>
  <c r="ADI49" i="4" s="1"/>
  <c r="AFY148" i="4"/>
  <c r="AFY165" i="4" s="1"/>
  <c r="AFS80" i="4"/>
  <c r="T38" i="1"/>
  <c r="ST13" i="4"/>
  <c r="X28" i="1"/>
  <c r="ABS80" i="4"/>
  <c r="ABS83" i="4" s="1"/>
  <c r="ABT83" i="4" s="1"/>
  <c r="AAV62" i="4"/>
  <c r="AAV65" i="4" s="1"/>
  <c r="AAW65" i="4" s="1"/>
  <c r="YE11" i="4"/>
  <c r="YE14" i="4" s="1"/>
  <c r="AFS44" i="4"/>
  <c r="AGD44" i="4" s="1"/>
  <c r="AGD46" i="4" s="1"/>
  <c r="AGG49" i="4" s="1"/>
  <c r="AGH49" i="4" s="1"/>
  <c r="VN148" i="4"/>
  <c r="AGD152" i="4"/>
  <c r="WI11" i="4"/>
  <c r="TR129" i="4"/>
  <c r="TR132" i="4" s="1"/>
  <c r="AEE158" i="4"/>
  <c r="AEH158" i="4" s="1"/>
  <c r="ACP11" i="4"/>
  <c r="ACP14" i="4" s="1"/>
  <c r="WK11" i="4"/>
  <c r="WK13" i="4" s="1"/>
  <c r="WN16" i="4" s="1"/>
  <c r="WO16" i="4" s="1"/>
  <c r="YC132" i="4"/>
  <c r="XZ135" i="4" s="1"/>
  <c r="V78" i="1" s="1"/>
  <c r="AFF43" i="4"/>
  <c r="TR60" i="4"/>
  <c r="TR63" i="4" s="1"/>
  <c r="TO66" i="4" s="1"/>
  <c r="TP97" i="4"/>
  <c r="TP148" i="4" s="1"/>
  <c r="TP165" i="4" s="1"/>
  <c r="TP45" i="4"/>
  <c r="TJ79" i="4" s="1"/>
  <c r="UM28" i="4"/>
  <c r="UG62" i="4" s="1"/>
  <c r="WJ113" i="4"/>
  <c r="XE114" i="4"/>
  <c r="XD12" i="4"/>
  <c r="XD63" i="4" s="1"/>
  <c r="XD80" i="4" s="1"/>
  <c r="YC146" i="4"/>
  <c r="YZ145" i="4"/>
  <c r="ZN149" i="4"/>
  <c r="ZX56" i="4"/>
  <c r="ZX95" i="4"/>
  <c r="ZX98" i="4" s="1"/>
  <c r="ZU101" i="4" s="1"/>
  <c r="ZT13" i="4"/>
  <c r="E127" i="1" s="1"/>
  <c r="ZO162" i="4"/>
  <c r="ACK47" i="4"/>
  <c r="F130" i="1" s="1"/>
  <c r="ACL132" i="4"/>
  <c r="ACF166" i="4" s="1"/>
  <c r="ADM27" i="4"/>
  <c r="ADK142" i="4"/>
  <c r="AGC10" i="4"/>
  <c r="AGC12" i="4" s="1"/>
  <c r="AFZ15" i="4" s="1"/>
  <c r="AFS38" i="4"/>
  <c r="AGD38" i="4" s="1"/>
  <c r="ACP25" i="4"/>
  <c r="D179" i="1"/>
  <c r="AEG131" i="4"/>
  <c r="T28" i="1"/>
  <c r="AGC21" i="4"/>
  <c r="AGB58" i="4"/>
  <c r="ACL114" i="4"/>
  <c r="ACF148" i="4" s="1"/>
  <c r="AEI109" i="4"/>
  <c r="AGC22" i="4"/>
  <c r="ACE148" i="4"/>
  <c r="ADK141" i="4"/>
  <c r="AFZ45" i="4"/>
  <c r="AFT79" i="4" s="1"/>
  <c r="SL63" i="4"/>
  <c r="TI79" i="4"/>
  <c r="UP42" i="4"/>
  <c r="UM29" i="4"/>
  <c r="UG63" i="4" s="1"/>
  <c r="UF62" i="4"/>
  <c r="XE45" i="4"/>
  <c r="XC158" i="4"/>
  <c r="XF158" i="4" s="1"/>
  <c r="XC63" i="4"/>
  <c r="XC80" i="4" s="1"/>
  <c r="YD113" i="4"/>
  <c r="YD115" i="4" s="1"/>
  <c r="YA118" i="4" s="1"/>
  <c r="YB131" i="4"/>
  <c r="YB133" i="4" s="1"/>
  <c r="ZN166" i="4"/>
  <c r="ZW145" i="4"/>
  <c r="ZW148" i="4" s="1"/>
  <c r="ABS46" i="4"/>
  <c r="ABV49" i="4" s="1"/>
  <c r="ABW49" i="4" s="1"/>
  <c r="ABN163" i="4"/>
  <c r="ABQ163" i="4" s="1"/>
  <c r="ABQ166" i="4" s="1"/>
  <c r="ABN169" i="4" s="1"/>
  <c r="AEJ148" i="4"/>
  <c r="AEJ150" i="4" s="1"/>
  <c r="AEM153" i="4" s="1"/>
  <c r="AEN153" i="4" s="1"/>
  <c r="ZW13" i="4"/>
  <c r="WF77" i="4"/>
  <c r="WI77" i="4" s="1"/>
  <c r="WI60" i="4"/>
  <c r="VJ146" i="4"/>
  <c r="VM95" i="4"/>
  <c r="VN21" i="4"/>
  <c r="VC38" i="4"/>
  <c r="VN38" i="4" s="1"/>
  <c r="G74" i="1"/>
  <c r="UM114" i="4"/>
  <c r="UG148" i="4" s="1"/>
  <c r="SW26" i="4"/>
  <c r="SW29" i="4" s="1"/>
  <c r="SZ32" i="4" s="1"/>
  <c r="TA32" i="4" s="1"/>
  <c r="SL114" i="4"/>
  <c r="SL131" i="4" s="1"/>
  <c r="E34" i="1"/>
  <c r="AAQ62" i="4"/>
  <c r="AAQ79" i="4" s="1"/>
  <c r="AAR11" i="4"/>
  <c r="AAR62" i="4" s="1"/>
  <c r="AAR79" i="4" s="1"/>
  <c r="AFY159" i="4"/>
  <c r="AGB159" i="4" s="1"/>
  <c r="AGB142" i="4"/>
  <c r="AGB148" i="4" s="1"/>
  <c r="AFY151" i="4" s="1"/>
  <c r="XC30" i="4"/>
  <c r="G124" i="1" s="1"/>
  <c r="WV64" i="4"/>
  <c r="XU141" i="4"/>
  <c r="YD107" i="4"/>
  <c r="ZA42" i="4"/>
  <c r="YR76" i="4"/>
  <c r="XD143" i="4"/>
  <c r="XG143" i="4" s="1"/>
  <c r="XG92" i="4"/>
  <c r="XG97" i="4" s="1"/>
  <c r="SM97" i="4"/>
  <c r="SM114" i="4" s="1"/>
  <c r="SM131" i="4" s="1"/>
  <c r="YE148" i="4"/>
  <c r="YE150" i="4" s="1"/>
  <c r="YH153" i="4" s="1"/>
  <c r="YI153" i="4" s="1"/>
  <c r="ACO42" i="4"/>
  <c r="ACF76" i="4"/>
  <c r="YR77" i="4"/>
  <c r="ZA43" i="4"/>
  <c r="UL163" i="4"/>
  <c r="UO163" i="4" s="1"/>
  <c r="UO146" i="4"/>
  <c r="UO149" i="4" s="1"/>
  <c r="UL152" i="4" s="1"/>
  <c r="AEH27" i="4"/>
  <c r="AEI27" i="4"/>
  <c r="AEI29" i="4" s="1"/>
  <c r="TI148" i="4"/>
  <c r="UP111" i="4"/>
  <c r="UG160" i="4"/>
  <c r="UP126" i="4"/>
  <c r="H72" i="1"/>
  <c r="UO97" i="4"/>
  <c r="UL100" i="4" s="1"/>
  <c r="I74" i="1" s="1"/>
  <c r="F38" i="1"/>
  <c r="AEF45" i="4"/>
  <c r="ADZ79" i="4" s="1"/>
  <c r="ADY79" i="4"/>
  <c r="YX147" i="4"/>
  <c r="YX164" i="4" s="1"/>
  <c r="ZA164" i="4" s="1"/>
  <c r="ZA96" i="4"/>
  <c r="ZA98" i="4" s="1"/>
  <c r="YX101" i="4" s="1"/>
  <c r="F32" i="1"/>
  <c r="YQ79" i="4"/>
  <c r="YX45" i="4"/>
  <c r="YR79" i="4" s="1"/>
  <c r="Q27" i="1"/>
  <c r="UM12" i="4"/>
  <c r="UM63" i="4" s="1"/>
  <c r="UM80" i="4" s="1"/>
  <c r="UL63" i="4"/>
  <c r="UL80" i="4" s="1"/>
  <c r="WJ109" i="4"/>
  <c r="WA143" i="4"/>
  <c r="ADH75" i="4"/>
  <c r="ADK75" i="4" s="1"/>
  <c r="ADK58" i="4"/>
  <c r="UF148" i="4"/>
  <c r="AA75" i="1"/>
  <c r="ADL40" i="4"/>
  <c r="ADI97" i="4"/>
  <c r="ADI148" i="4" s="1"/>
  <c r="ADI165" i="4" s="1"/>
  <c r="WJ42" i="4"/>
  <c r="WA76" i="4"/>
  <c r="XF44" i="4"/>
  <c r="XG44" i="4"/>
  <c r="ADI144" i="4"/>
  <c r="ADL144" i="4" s="1"/>
  <c r="ADL93" i="4"/>
  <c r="ADW167" i="4"/>
  <c r="AEE133" i="4"/>
  <c r="F179" i="1" s="1"/>
  <c r="ADZ74" i="4"/>
  <c r="AEI40" i="4"/>
  <c r="ABI163" i="4"/>
  <c r="ABR129" i="4"/>
  <c r="ABO58" i="4"/>
  <c r="ABR7" i="4"/>
  <c r="H40" i="1"/>
  <c r="L40" i="1"/>
  <c r="UO125" i="4"/>
  <c r="UP125" i="4"/>
  <c r="UN131" i="4"/>
  <c r="ABG167" i="4"/>
  <c r="ABN133" i="4"/>
  <c r="F176" i="1" s="1"/>
  <c r="UM97" i="4"/>
  <c r="UM148" i="4" s="1"/>
  <c r="UM165" i="4" s="1"/>
  <c r="YX114" i="4"/>
  <c r="YR148" i="4" s="1"/>
  <c r="D132" i="1"/>
  <c r="ADY99" i="4"/>
  <c r="ADY116" i="4" s="1"/>
  <c r="ADY133" i="4" s="1"/>
  <c r="ABS101" i="4"/>
  <c r="ABV101" i="4"/>
  <c r="ABW101" i="4" s="1"/>
  <c r="S38" i="1"/>
  <c r="AEF29" i="4"/>
  <c r="ADZ63" i="4" s="1"/>
  <c r="UO108" i="4"/>
  <c r="UP108" i="4"/>
  <c r="AAU39" i="4"/>
  <c r="AAL73" i="4"/>
  <c r="XC99" i="4"/>
  <c r="E171" i="1" s="1"/>
  <c r="XB150" i="4"/>
  <c r="XB167" i="4" s="1"/>
  <c r="WD64" i="4"/>
  <c r="WD81" i="4" s="1"/>
  <c r="D123" i="1"/>
  <c r="E83" i="1"/>
  <c r="ACL97" i="4"/>
  <c r="ACL148" i="4" s="1"/>
  <c r="ACL165" i="4" s="1"/>
  <c r="ACK148" i="4"/>
  <c r="ACK165" i="4" s="1"/>
  <c r="UL148" i="4"/>
  <c r="UL165" i="4" s="1"/>
  <c r="YQ148" i="4"/>
  <c r="AGB43" i="4"/>
  <c r="AGC43" i="4"/>
  <c r="WX72" i="4"/>
  <c r="XG38" i="4"/>
  <c r="ZL30" i="4"/>
  <c r="ZL47" i="4" s="1"/>
  <c r="ZN13" i="4"/>
  <c r="L127" i="1" s="1"/>
  <c r="ACK77" i="4"/>
  <c r="ACN77" i="4" s="1"/>
  <c r="ACN80" i="4" s="1"/>
  <c r="ACK83" i="4" s="1"/>
  <c r="ACN60" i="4"/>
  <c r="ABV15" i="4"/>
  <c r="ABW15" i="4" s="1"/>
  <c r="ABS15" i="4"/>
  <c r="AGC40" i="4"/>
  <c r="AFT74" i="4"/>
  <c r="VL109" i="4"/>
  <c r="VL114" i="4" s="1"/>
  <c r="VM109" i="4"/>
  <c r="SW80" i="4"/>
  <c r="SZ83" i="4" s="1"/>
  <c r="TA83" i="4" s="1"/>
  <c r="ACN142" i="4"/>
  <c r="ACN148" i="4" s="1"/>
  <c r="WI21" i="4"/>
  <c r="WJ21" i="4"/>
  <c r="AAL146" i="4"/>
  <c r="AAU112" i="4"/>
  <c r="AFG97" i="4"/>
  <c r="AFG100" i="4" s="1"/>
  <c r="AFI100" i="4" s="1"/>
  <c r="AAQ101" i="4"/>
  <c r="U81" i="1" s="1"/>
  <c r="YE97" i="4"/>
  <c r="YH100" i="4" s="1"/>
  <c r="YI100" i="4" s="1"/>
  <c r="ZV13" i="4"/>
  <c r="XG110" i="4"/>
  <c r="XF110" i="4"/>
  <c r="XF114" i="4" s="1"/>
  <c r="WJ127" i="4"/>
  <c r="ACK116" i="4"/>
  <c r="G177" i="1" s="1"/>
  <c r="ABS149" i="4"/>
  <c r="ABV152" i="4" s="1"/>
  <c r="ABW152" i="4" s="1"/>
  <c r="AGA46" i="4"/>
  <c r="AEJ62" i="4"/>
  <c r="AEJ64" i="4" s="1"/>
  <c r="D127" i="1"/>
  <c r="XH110" i="4"/>
  <c r="WW127" i="4"/>
  <c r="XH127" i="4" s="1"/>
  <c r="IS57" i="4"/>
  <c r="JD57" i="4" s="1"/>
  <c r="WJ40" i="4"/>
  <c r="WA97" i="4"/>
  <c r="WA114" i="4" s="1"/>
  <c r="WA131" i="4" s="1"/>
  <c r="YD5" i="4"/>
  <c r="ZB80" i="4"/>
  <c r="ZE83" i="4" s="1"/>
  <c r="ZF83" i="4" s="1"/>
  <c r="AAK62" i="4"/>
  <c r="ABH115" i="4"/>
  <c r="ABH132" i="4" s="1"/>
  <c r="ABI77" i="4"/>
  <c r="AA84" i="1"/>
  <c r="AEV80" i="4"/>
  <c r="ZY62" i="4"/>
  <c r="ZY65" i="4" s="1"/>
  <c r="ZZ65" i="4" s="1"/>
  <c r="ZT101" i="4"/>
  <c r="U80" i="1" s="1"/>
  <c r="AGD11" i="4"/>
  <c r="AGG14" i="4" s="1"/>
  <c r="AGH14" i="4" s="1"/>
  <c r="ZX26" i="4"/>
  <c r="ZX29" i="4" s="1"/>
  <c r="AAV97" i="4"/>
  <c r="AAV99" i="4" s="1"/>
  <c r="AAY102" i="4" s="1"/>
  <c r="AAZ102" i="4" s="1"/>
  <c r="H33" i="1"/>
  <c r="WK97" i="4"/>
  <c r="WK100" i="4" s="1"/>
  <c r="XF97" i="4"/>
  <c r="XC100" i="4" s="1"/>
  <c r="I77" i="1" s="1"/>
  <c r="ABN101" i="4"/>
  <c r="U82" i="1" s="1"/>
  <c r="ADK80" i="4"/>
  <c r="ADH83" i="4" s="1"/>
  <c r="WK24" i="4"/>
  <c r="VZ41" i="4"/>
  <c r="WK41" i="4" s="1"/>
  <c r="UP128" i="4"/>
  <c r="ZY11" i="4"/>
  <c r="ZY14" i="4" s="1"/>
  <c r="TP61" i="4"/>
  <c r="TS61" i="4" s="1"/>
  <c r="TO99" i="4"/>
  <c r="E167" i="1" s="1"/>
  <c r="VM5" i="4"/>
  <c r="WH45" i="4"/>
  <c r="XG5" i="4"/>
  <c r="ZA9" i="4"/>
  <c r="ZA12" i="4" s="1"/>
  <c r="YX15" i="4" s="1"/>
  <c r="AAL159" i="4"/>
  <c r="ABN78" i="4"/>
  <c r="ABQ78" i="4" s="1"/>
  <c r="ABQ80" i="4" s="1"/>
  <c r="ABN83" i="4" s="1"/>
  <c r="ABS115" i="4"/>
  <c r="ABV118" i="4" s="1"/>
  <c r="ABW118" i="4" s="1"/>
  <c r="ACL29" i="4"/>
  <c r="ACF63" i="4" s="1"/>
  <c r="AEH115" i="4"/>
  <c r="AGB56" i="4"/>
  <c r="ABS165" i="4"/>
  <c r="ABS167" i="4" s="1"/>
  <c r="VL11" i="4"/>
  <c r="VI14" i="4" s="1"/>
  <c r="I28" i="1" s="1"/>
  <c r="TT97" i="4"/>
  <c r="TT100" i="4" s="1"/>
  <c r="AEJ97" i="4"/>
  <c r="AEM100" i="4" s="1"/>
  <c r="AEN100" i="4" s="1"/>
  <c r="AAU130" i="4"/>
  <c r="AAU132" i="4" s="1"/>
  <c r="AAR135" i="4" s="1"/>
  <c r="ACP79" i="4"/>
  <c r="ACP81" i="4" s="1"/>
  <c r="ADH47" i="4"/>
  <c r="F131" i="1" s="1"/>
  <c r="AFE98" i="4"/>
  <c r="SW79" i="4"/>
  <c r="SZ82" i="4" s="1"/>
  <c r="TA82" i="4" s="1"/>
  <c r="WI24" i="4"/>
  <c r="WJ24" i="4"/>
  <c r="ADY40" i="4"/>
  <c r="AEJ40" i="4" s="1"/>
  <c r="AEJ23" i="4"/>
  <c r="XG27" i="4"/>
  <c r="XG29" i="4" s="1"/>
  <c r="VZ124" i="4"/>
  <c r="WK124" i="4" s="1"/>
  <c r="WK131" i="4" s="1"/>
  <c r="WN134" i="4" s="1"/>
  <c r="WO134" i="4" s="1"/>
  <c r="WK107" i="4"/>
  <c r="ABS79" i="4"/>
  <c r="ABV82" i="4" s="1"/>
  <c r="ABW82" i="4" s="1"/>
  <c r="SU99" i="4"/>
  <c r="UP93" i="4"/>
  <c r="UP97" i="4" s="1"/>
  <c r="VJ55" i="4"/>
  <c r="VM55" i="4" s="1"/>
  <c r="WX60" i="4"/>
  <c r="ZU114" i="4"/>
  <c r="ZO148" i="4" s="1"/>
  <c r="AAR12" i="4"/>
  <c r="AAR63" i="4" s="1"/>
  <c r="AAR80" i="4" s="1"/>
  <c r="ABQ142" i="4"/>
  <c r="ABQ148" i="4" s="1"/>
  <c r="ACE63" i="4"/>
  <c r="ADI61" i="4"/>
  <c r="ADI78" i="4" s="1"/>
  <c r="ADL78" i="4" s="1"/>
  <c r="ADZ143" i="4"/>
  <c r="AFF5" i="4"/>
  <c r="AGC4" i="4"/>
  <c r="ADK61" i="4"/>
  <c r="UN64" i="4"/>
  <c r="UO11" i="4"/>
  <c r="UL14" i="4" s="1"/>
  <c r="I27" i="1" s="1"/>
  <c r="TT79" i="4"/>
  <c r="TW82" i="4" s="1"/>
  <c r="TX82" i="4" s="1"/>
  <c r="ABQ97" i="4"/>
  <c r="ABN100" i="4" s="1"/>
  <c r="I82" i="1" s="1"/>
  <c r="YE62" i="4"/>
  <c r="YE65" i="4" s="1"/>
  <c r="ADH15" i="4"/>
  <c r="U37" i="1" s="1"/>
  <c r="WK148" i="4"/>
  <c r="WK151" i="4" s="1"/>
  <c r="WL151" i="4" s="1"/>
  <c r="ACP63" i="4"/>
  <c r="ACP66" i="4" s="1"/>
  <c r="ACR66" i="4" s="1"/>
  <c r="ZB12" i="4"/>
  <c r="ZT30" i="4"/>
  <c r="G127" i="1" s="1"/>
  <c r="ABH165" i="4"/>
  <c r="AFT56" i="4"/>
  <c r="TR98" i="4"/>
  <c r="TO101" i="4" s="1"/>
  <c r="U73" i="1" s="1"/>
  <c r="SS115" i="4"/>
  <c r="SM149" i="4" s="1"/>
  <c r="UF79" i="4"/>
  <c r="UM11" i="4"/>
  <c r="UM62" i="4" s="1"/>
  <c r="UM79" i="4" s="1"/>
  <c r="VC166" i="4"/>
  <c r="VC165" i="4"/>
  <c r="ZN148" i="4"/>
  <c r="ZM150" i="4"/>
  <c r="AAU9" i="4"/>
  <c r="ABO60" i="4"/>
  <c r="ABO77" i="4" s="1"/>
  <c r="ABR77" i="4" s="1"/>
  <c r="ACL60" i="4"/>
  <c r="ACO60" i="4" s="1"/>
  <c r="AEE30" i="4"/>
  <c r="G132" i="1" s="1"/>
  <c r="ADZ97" i="4"/>
  <c r="ADZ114" i="4" s="1"/>
  <c r="ADZ131" i="4" s="1"/>
  <c r="AGD23" i="4"/>
  <c r="TT148" i="4"/>
  <c r="TT151" i="4" s="1"/>
  <c r="TV151" i="4" s="1"/>
  <c r="ABQ11" i="4"/>
  <c r="ABQ13" i="4" s="1"/>
  <c r="ABS64" i="4"/>
  <c r="ABV67" i="4" s="1"/>
  <c r="ABW67" i="4" s="1"/>
  <c r="YE63" i="4"/>
  <c r="YH66" i="4" s="1"/>
  <c r="YI66" i="4" s="1"/>
  <c r="YD21" i="4"/>
  <c r="ZB166" i="4"/>
  <c r="ZX22" i="4"/>
  <c r="ST81" i="4"/>
  <c r="SU115" i="4"/>
  <c r="SL149" i="4"/>
  <c r="TP60" i="4"/>
  <c r="TS60" i="4" s="1"/>
  <c r="TR145" i="4"/>
  <c r="UM45" i="4"/>
  <c r="UG79" i="4" s="1"/>
  <c r="UL62" i="4"/>
  <c r="UL79" i="4" s="1"/>
  <c r="VJ132" i="4"/>
  <c r="VD166" i="4" s="1"/>
  <c r="VJ131" i="4"/>
  <c r="VD165" i="4" s="1"/>
  <c r="VD73" i="4"/>
  <c r="XF28" i="4"/>
  <c r="XD11" i="4"/>
  <c r="XD62" i="4" s="1"/>
  <c r="XD79" i="4" s="1"/>
  <c r="ZA91" i="4"/>
  <c r="ABR25" i="4"/>
  <c r="ABR39" i="4"/>
  <c r="ADL94" i="4"/>
  <c r="ADL90" i="4"/>
  <c r="AGD107" i="4"/>
  <c r="ST115" i="4"/>
  <c r="YZ97" i="4"/>
  <c r="YZ99" i="4" s="1"/>
  <c r="ADH13" i="4"/>
  <c r="E131" i="1" s="1"/>
  <c r="ADJ13" i="4"/>
  <c r="WK79" i="4"/>
  <c r="XD15" i="4"/>
  <c r="VQ65" i="4"/>
  <c r="VR65" i="4" s="1"/>
  <c r="G25" i="1"/>
  <c r="SS28" i="4"/>
  <c r="SM62" i="4" s="1"/>
  <c r="ACL46" i="4"/>
  <c r="ACF80" i="4" s="1"/>
  <c r="AAV11" i="4"/>
  <c r="AAV13" i="4" s="1"/>
  <c r="AEH12" i="4"/>
  <c r="AEE15" i="4" s="1"/>
  <c r="U38" i="1" s="1"/>
  <c r="TO116" i="4"/>
  <c r="G167" i="1" s="1"/>
  <c r="WI80" i="4"/>
  <c r="WF83" i="4" s="1"/>
  <c r="XC62" i="4"/>
  <c r="XC79" i="4" s="1"/>
  <c r="AAS131" i="4"/>
  <c r="AAT115" i="4"/>
  <c r="ABR98" i="4"/>
  <c r="ABO101" i="4" s="1"/>
  <c r="AAU110" i="4"/>
  <c r="WI45" i="4"/>
  <c r="WF48" i="4" s="1"/>
  <c r="J29" i="1" s="1"/>
  <c r="AAS99" i="4"/>
  <c r="ZB97" i="4"/>
  <c r="ZB100" i="4" s="1"/>
  <c r="ZY148" i="4"/>
  <c r="ZY151" i="4" s="1"/>
  <c r="AGD97" i="4"/>
  <c r="AGG100" i="4" s="1"/>
  <c r="AGH100" i="4" s="1"/>
  <c r="AGB98" i="4"/>
  <c r="AFY101" i="4" s="1"/>
  <c r="U87" i="1" s="1"/>
  <c r="AAV149" i="4"/>
  <c r="AAV152" i="4" s="1"/>
  <c r="AAW152" i="4" s="1"/>
  <c r="SU11" i="4"/>
  <c r="SR14" i="4" s="1"/>
  <c r="TI41" i="4"/>
  <c r="TT41" i="4" s="1"/>
  <c r="TT24" i="4"/>
  <c r="ADY63" i="4"/>
  <c r="UN45" i="4"/>
  <c r="UN47" i="4" s="1"/>
  <c r="WG144" i="4"/>
  <c r="WG161" i="4" s="1"/>
  <c r="WJ161" i="4" s="1"/>
  <c r="AFS99" i="4"/>
  <c r="AFT99" i="4" s="1"/>
  <c r="AFT116" i="4" s="1"/>
  <c r="AFT133" i="4" s="1"/>
  <c r="TR143" i="4"/>
  <c r="TO164" i="4"/>
  <c r="TR164" i="4" s="1"/>
  <c r="TR166" i="4" s="1"/>
  <c r="TO169" i="4" s="1"/>
  <c r="UP39" i="4"/>
  <c r="UG163" i="4"/>
  <c r="UO144" i="4"/>
  <c r="VI116" i="4"/>
  <c r="G169" i="1" s="1"/>
  <c r="WF116" i="4"/>
  <c r="G170" i="1" s="1"/>
  <c r="VZ99" i="4"/>
  <c r="VZ116" i="4" s="1"/>
  <c r="VZ133" i="4" s="1"/>
  <c r="YH15" i="4"/>
  <c r="YI15" i="4" s="1"/>
  <c r="AA31" i="1" s="1"/>
  <c r="ZB98" i="4"/>
  <c r="ZB101" i="4" s="1"/>
  <c r="ZB11" i="4"/>
  <c r="ZB14" i="4" s="1"/>
  <c r="AAQ63" i="4"/>
  <c r="AAQ80" i="4" s="1"/>
  <c r="ABR41" i="4"/>
  <c r="ABR112" i="4"/>
  <c r="ACL131" i="4"/>
  <c r="ACF165" i="4" s="1"/>
  <c r="ADI115" i="4"/>
  <c r="ADC149" i="4" s="1"/>
  <c r="ADY149" i="4"/>
  <c r="AEH80" i="4"/>
  <c r="AEE83" i="4" s="1"/>
  <c r="AEE63" i="4"/>
  <c r="AEE80" i="4" s="1"/>
  <c r="AFC147" i="4"/>
  <c r="AFF147" i="4" s="1"/>
  <c r="AEW145" i="4"/>
  <c r="AFY164" i="4"/>
  <c r="AGB164" i="4" s="1"/>
  <c r="AGB166" i="4" s="1"/>
  <c r="AFY169" i="4" s="1"/>
  <c r="AFR30" i="4"/>
  <c r="AFR47" i="4" s="1"/>
  <c r="AAV148" i="4"/>
  <c r="AAY151" i="4" s="1"/>
  <c r="AAZ151" i="4" s="1"/>
  <c r="D125" i="1"/>
  <c r="AEG13" i="4"/>
  <c r="WH28" i="4"/>
  <c r="R85" i="1"/>
  <c r="YZ12" i="4"/>
  <c r="YW15" i="4" s="1"/>
  <c r="U32" i="1" s="1"/>
  <c r="T82" i="1"/>
  <c r="VJ11" i="4"/>
  <c r="VJ62" i="4" s="1"/>
  <c r="VJ79" i="4" s="1"/>
  <c r="VL29" i="4"/>
  <c r="WI115" i="4"/>
  <c r="WF118" i="4" s="1"/>
  <c r="W76" i="1" s="1"/>
  <c r="WH132" i="4"/>
  <c r="WF135" i="4" s="1"/>
  <c r="V76" i="1" s="1"/>
  <c r="XG8" i="4"/>
  <c r="XG25" i="4"/>
  <c r="AAU22" i="4"/>
  <c r="ABO12" i="4"/>
  <c r="ABO63" i="4" s="1"/>
  <c r="ABO80" i="4" s="1"/>
  <c r="ABQ132" i="4"/>
  <c r="ACN132" i="4"/>
  <c r="ACK135" i="4" s="1"/>
  <c r="V83" i="1" s="1"/>
  <c r="ADM21" i="4"/>
  <c r="ADB149" i="4"/>
  <c r="AEF115" i="4"/>
  <c r="ADZ149" i="4" s="1"/>
  <c r="AEI25" i="4"/>
  <c r="AEF46" i="4"/>
  <c r="ADZ80" i="4" s="1"/>
  <c r="AEG114" i="4"/>
  <c r="AGC42" i="4"/>
  <c r="AGC109" i="4"/>
  <c r="AGB29" i="4"/>
  <c r="AFS166" i="4"/>
  <c r="X32" i="1"/>
  <c r="XX64" i="4"/>
  <c r="XX81" i="4" s="1"/>
  <c r="SV42" i="4"/>
  <c r="XZ116" i="4"/>
  <c r="G172" i="1" s="1"/>
  <c r="VN97" i="4"/>
  <c r="VN99" i="4" s="1"/>
  <c r="SS57" i="4"/>
  <c r="SV6" i="4"/>
  <c r="TS26" i="4"/>
  <c r="TJ60" i="4"/>
  <c r="ACP165" i="4"/>
  <c r="ACP167" i="4" s="1"/>
  <c r="YD43" i="4"/>
  <c r="AEG115" i="4"/>
  <c r="X82" i="1"/>
  <c r="TP12" i="4"/>
  <c r="TP63" i="4" s="1"/>
  <c r="TP80" i="4" s="1"/>
  <c r="ACO125" i="4"/>
  <c r="T32" i="1"/>
  <c r="AAT97" i="4"/>
  <c r="AAT99" i="4" s="1"/>
  <c r="AAQ102" i="4" s="1"/>
  <c r="I175" i="1" s="1"/>
  <c r="ACO6" i="4"/>
  <c r="ACL57" i="4"/>
  <c r="ABR24" i="4"/>
  <c r="SV21" i="4"/>
  <c r="SL38" i="4"/>
  <c r="SW38" i="4" s="1"/>
  <c r="TO63" i="4"/>
  <c r="TO80" i="4" s="1"/>
  <c r="TO133" i="4"/>
  <c r="F167" i="1" s="1"/>
  <c r="UL47" i="4"/>
  <c r="F121" i="1" s="1"/>
  <c r="VC148" i="4"/>
  <c r="WX56" i="4"/>
  <c r="XF56" i="4"/>
  <c r="YR12" i="4"/>
  <c r="YR29" i="4" s="1"/>
  <c r="YR46" i="4" s="1"/>
  <c r="ZX113" i="4"/>
  <c r="AAU26" i="4"/>
  <c r="AAU29" i="4" s="1"/>
  <c r="AAR32" i="4" s="1"/>
  <c r="AAU108" i="4"/>
  <c r="AAU126" i="4"/>
  <c r="AAU111" i="4"/>
  <c r="ACF12" i="4"/>
  <c r="ACF29" i="4" s="1"/>
  <c r="ACF46" i="4" s="1"/>
  <c r="ADI114" i="4"/>
  <c r="ADC148" i="4" s="1"/>
  <c r="ADM165" i="4"/>
  <c r="ADM168" i="4" s="1"/>
  <c r="ADO168" i="4" s="1"/>
  <c r="AEE101" i="4"/>
  <c r="U85" i="1" s="1"/>
  <c r="AEI130" i="4"/>
  <c r="AEI132" i="4" s="1"/>
  <c r="AEH61" i="4"/>
  <c r="AEH63" i="4" s="1"/>
  <c r="AEE66" i="4" s="1"/>
  <c r="AFD46" i="4"/>
  <c r="AGC113" i="4"/>
  <c r="AGC115" i="4" s="1"/>
  <c r="AFY47" i="4"/>
  <c r="F134" i="1" s="1"/>
  <c r="AFS114" i="4"/>
  <c r="AFS131" i="4" s="1"/>
  <c r="AGC96" i="4"/>
  <c r="AGC98" i="4" s="1"/>
  <c r="AFZ101" i="4" s="1"/>
  <c r="AGA132" i="4"/>
  <c r="TO13" i="4"/>
  <c r="E120" i="1" s="1"/>
  <c r="XH148" i="4"/>
  <c r="XH151" i="4" s="1"/>
  <c r="XI151" i="4" s="1"/>
  <c r="XH79" i="4"/>
  <c r="XK82" i="4" s="1"/>
  <c r="XL82" i="4" s="1"/>
  <c r="TT63" i="4"/>
  <c r="ACK74" i="4"/>
  <c r="ACN74" i="4" s="1"/>
  <c r="ACN57" i="4"/>
  <c r="UQ112" i="4"/>
  <c r="UF129" i="4"/>
  <c r="UQ129" i="4" s="1"/>
  <c r="YQ40" i="4"/>
  <c r="ZB40" i="4" s="1"/>
  <c r="AEH28" i="4"/>
  <c r="UQ62" i="4"/>
  <c r="UQ65" i="4" s="1"/>
  <c r="WF133" i="4"/>
  <c r="F170" i="1" s="1"/>
  <c r="YH152" i="4"/>
  <c r="YI152" i="4" s="1"/>
  <c r="AEH114" i="4"/>
  <c r="XH165" i="4"/>
  <c r="XH167" i="4" s="1"/>
  <c r="SR74" i="4"/>
  <c r="SU74" i="4" s="1"/>
  <c r="SU57" i="4"/>
  <c r="ZX124" i="4"/>
  <c r="ZO158" i="4"/>
  <c r="SS97" i="4"/>
  <c r="SS148" i="4" s="1"/>
  <c r="SS165" i="4" s="1"/>
  <c r="SV24" i="4"/>
  <c r="TI166" i="4"/>
  <c r="UF99" i="4"/>
  <c r="H168" i="1" s="1"/>
  <c r="VN107" i="4"/>
  <c r="XF59" i="4"/>
  <c r="YD130" i="4"/>
  <c r="YD132" i="4" s="1"/>
  <c r="YD95" i="4"/>
  <c r="YD98" i="4" s="1"/>
  <c r="YA101" i="4" s="1"/>
  <c r="YB101" i="4" s="1"/>
  <c r="YC101" i="4" s="1"/>
  <c r="XT99" i="4"/>
  <c r="L172" i="1" s="1"/>
  <c r="ZB109" i="4"/>
  <c r="ZB110" i="4"/>
  <c r="ZU97" i="4"/>
  <c r="ZU148" i="4" s="1"/>
  <c r="ZU165" i="4" s="1"/>
  <c r="AAK13" i="4"/>
  <c r="AAK30" i="4" s="1"/>
  <c r="AAK47" i="4" s="1"/>
  <c r="ABV66" i="4"/>
  <c r="ABW66" i="4" s="1"/>
  <c r="Z35" i="1" s="1"/>
  <c r="ABR44" i="4"/>
  <c r="ABR46" i="4" s="1"/>
  <c r="ABR108" i="4"/>
  <c r="ADL9" i="4"/>
  <c r="ADL12" i="4" s="1"/>
  <c r="ADI15" i="4" s="1"/>
  <c r="ADB148" i="4"/>
  <c r="AEF97" i="4"/>
  <c r="AEF148" i="4" s="1"/>
  <c r="AEF165" i="4" s="1"/>
  <c r="AFE46" i="4"/>
  <c r="AFE80" i="4"/>
  <c r="AFB83" i="4" s="1"/>
  <c r="AFB13" i="4"/>
  <c r="E133" i="1" s="1"/>
  <c r="AFS148" i="4"/>
  <c r="YD110" i="4"/>
  <c r="XH97" i="4"/>
  <c r="XH100" i="4" s="1"/>
  <c r="SU114" i="4"/>
  <c r="XH11" i="4"/>
  <c r="XK14" i="4" s="1"/>
  <c r="XL14" i="4" s="1"/>
  <c r="XT63" i="4"/>
  <c r="TT11" i="4"/>
  <c r="TW14" i="4" s="1"/>
  <c r="TX14" i="4" s="1"/>
  <c r="SR30" i="4"/>
  <c r="ZW45" i="4"/>
  <c r="ACP148" i="4"/>
  <c r="ACP150" i="4" s="1"/>
  <c r="ACP153" i="4" s="1"/>
  <c r="ABP99" i="4"/>
  <c r="WI13" i="4"/>
  <c r="D167" i="1"/>
  <c r="X29" i="1"/>
  <c r="SM57" i="4"/>
  <c r="SV23" i="4"/>
  <c r="ACE79" i="4"/>
  <c r="SV98" i="4"/>
  <c r="SS101" i="4" s="1"/>
  <c r="SR148" i="4"/>
  <c r="SR165" i="4" s="1"/>
  <c r="SV38" i="4"/>
  <c r="TS12" i="4"/>
  <c r="TP15" i="4" s="1"/>
  <c r="TP73" i="4"/>
  <c r="TS73" i="4" s="1"/>
  <c r="TP132" i="4"/>
  <c r="TJ166" i="4" s="1"/>
  <c r="UO28" i="4"/>
  <c r="VI133" i="4"/>
  <c r="F169" i="1" s="1"/>
  <c r="VM27" i="4"/>
  <c r="VI30" i="4"/>
  <c r="G122" i="1" s="1"/>
  <c r="ZT14" i="4"/>
  <c r="I33" i="1" s="1"/>
  <c r="ZT148" i="4"/>
  <c r="ZT165" i="4" s="1"/>
  <c r="ZX112" i="4"/>
  <c r="ZX25" i="4"/>
  <c r="ZX23" i="4"/>
  <c r="AAU98" i="4"/>
  <c r="AAR101" i="4" s="1"/>
  <c r="AAU113" i="4"/>
  <c r="AAS114" i="4"/>
  <c r="AAT58" i="4"/>
  <c r="AAT62" i="4" s="1"/>
  <c r="ABR93" i="4"/>
  <c r="ABR97" i="4" s="1"/>
  <c r="ADY38" i="4"/>
  <c r="AEJ38" i="4" s="1"/>
  <c r="AEE148" i="4"/>
  <c r="AEE165" i="4" s="1"/>
  <c r="AEF114" i="4"/>
  <c r="ADZ148" i="4" s="1"/>
  <c r="AFE147" i="4"/>
  <c r="UL13" i="4"/>
  <c r="E121" i="1" s="1"/>
  <c r="ZY97" i="4"/>
  <c r="ZY100" i="4" s="1"/>
  <c r="S31" i="1"/>
  <c r="ZW28" i="4"/>
  <c r="AFE11" i="4"/>
  <c r="VN165" i="4"/>
  <c r="VN167" i="4" s="1"/>
  <c r="SW62" i="4"/>
  <c r="SZ65" i="4" s="1"/>
  <c r="TA65" i="4" s="1"/>
  <c r="AFS79" i="4"/>
  <c r="T29" i="1"/>
  <c r="D168" i="1"/>
  <c r="Q36" i="1"/>
  <c r="ACL12" i="4"/>
  <c r="ACL63" i="4" s="1"/>
  <c r="ACL80" i="4" s="1"/>
  <c r="ACK63" i="4"/>
  <c r="ACK80" i="4" s="1"/>
  <c r="AEI24" i="4"/>
  <c r="YC147" i="4"/>
  <c r="ABS97" i="4"/>
  <c r="ABS99" i="4" s="1"/>
  <c r="ACO109" i="4"/>
  <c r="ADK60" i="4"/>
  <c r="ADM11" i="4"/>
  <c r="ADM13" i="4" s="1"/>
  <c r="AEF132" i="4"/>
  <c r="ADZ166" i="4" s="1"/>
  <c r="VI62" i="4"/>
  <c r="VI79" i="4" s="1"/>
  <c r="VK29" i="4"/>
  <c r="VJ114" i="4"/>
  <c r="VD148" i="4" s="1"/>
  <c r="ZB79" i="4"/>
  <c r="ZE82" i="4" s="1"/>
  <c r="ZF82" i="4" s="1"/>
  <c r="UN28" i="4"/>
  <c r="UN30" i="4" s="1"/>
  <c r="UP24" i="4"/>
  <c r="VJ29" i="4"/>
  <c r="VD63" i="4" s="1"/>
  <c r="VZ29" i="4"/>
  <c r="VZ46" i="4" s="1"/>
  <c r="WJ23" i="4"/>
  <c r="XD58" i="4"/>
  <c r="XG58" i="4" s="1"/>
  <c r="YX97" i="4"/>
  <c r="YX148" i="4" s="1"/>
  <c r="YX165" i="4" s="1"/>
  <c r="AAT114" i="4"/>
  <c r="AAT116" i="4" s="1"/>
  <c r="AAU7" i="4"/>
  <c r="AAU11" i="4" s="1"/>
  <c r="ABR128" i="4"/>
  <c r="ABN116" i="4"/>
  <c r="G176" i="1" s="1"/>
  <c r="ACO127" i="4"/>
  <c r="ACO126" i="4"/>
  <c r="ADI58" i="4"/>
  <c r="ADL58" i="4" s="1"/>
  <c r="ADH133" i="4"/>
  <c r="F178" i="1" s="1"/>
  <c r="AEI111" i="4"/>
  <c r="ADY148" i="4"/>
  <c r="AGD22" i="4"/>
  <c r="AFS62" i="4"/>
  <c r="YE79" i="4"/>
  <c r="YH82" i="4" s="1"/>
  <c r="YI82" i="4" s="1"/>
  <c r="AGD79" i="4"/>
  <c r="XF11" i="4"/>
  <c r="XF13" i="4" s="1"/>
  <c r="ACP62" i="4"/>
  <c r="ACS65" i="4" s="1"/>
  <c r="ACT65" i="4" s="1"/>
  <c r="AEJ79" i="4"/>
  <c r="AEJ81" i="4" s="1"/>
  <c r="AEM84" i="4" s="1"/>
  <c r="AEN84" i="4" s="1"/>
  <c r="ACO26" i="4"/>
  <c r="ACO29" i="4" s="1"/>
  <c r="AGD148" i="4"/>
  <c r="AGG151" i="4" s="1"/>
  <c r="AGH151" i="4" s="1"/>
  <c r="AEI22" i="4"/>
  <c r="SL129" i="4"/>
  <c r="SW129" i="4" s="1"/>
  <c r="SW112" i="4"/>
  <c r="SW115" i="4" s="1"/>
  <c r="SW118" i="4" s="1"/>
  <c r="TT111" i="4"/>
  <c r="TI128" i="4"/>
  <c r="TT128" i="4" s="1"/>
  <c r="WW126" i="4"/>
  <c r="XH126" i="4" s="1"/>
  <c r="XH109" i="4"/>
  <c r="TI126" i="4"/>
  <c r="TT126" i="4" s="1"/>
  <c r="TT109" i="4"/>
  <c r="TQ131" i="4"/>
  <c r="UF149" i="4"/>
  <c r="ABR8" i="4"/>
  <c r="XZ133" i="4"/>
  <c r="F172" i="1" s="1"/>
  <c r="ADY80" i="4"/>
  <c r="Q74" i="1"/>
  <c r="UM98" i="4"/>
  <c r="UM149" i="4" s="1"/>
  <c r="UM166" i="4" s="1"/>
  <c r="UL149" i="4"/>
  <c r="UL166" i="4" s="1"/>
  <c r="SV109" i="4"/>
  <c r="VC63" i="4"/>
  <c r="XG129" i="4"/>
  <c r="XG132" i="4" s="1"/>
  <c r="YW148" i="4"/>
  <c r="YW165" i="4" s="1"/>
  <c r="AAQ30" i="4"/>
  <c r="G128" i="1" s="1"/>
  <c r="AFD115" i="4"/>
  <c r="AFE97" i="4"/>
  <c r="AFB100" i="4" s="1"/>
  <c r="I86" i="1" s="1"/>
  <c r="AFZ28" i="4"/>
  <c r="AFT62" i="4" s="1"/>
  <c r="SW165" i="4"/>
  <c r="SW168" i="4" s="1"/>
  <c r="SX168" i="4" s="1"/>
  <c r="YE166" i="4"/>
  <c r="YH169" i="4" s="1"/>
  <c r="YI169" i="4" s="1"/>
  <c r="ZY79" i="4"/>
  <c r="AAB82" i="4" s="1"/>
  <c r="AAC82" i="4" s="1"/>
  <c r="ABQ114" i="4"/>
  <c r="ABQ116" i="4" s="1"/>
  <c r="AFY99" i="4"/>
  <c r="E181" i="1" s="1"/>
  <c r="XG107" i="4"/>
  <c r="VQ169" i="4"/>
  <c r="VR169" i="4" s="1"/>
  <c r="YE165" i="4"/>
  <c r="XH62" i="4"/>
  <c r="UQ98" i="4"/>
  <c r="UQ99" i="4" s="1"/>
  <c r="AGD63" i="4"/>
  <c r="YD41" i="4"/>
  <c r="WK63" i="4"/>
  <c r="WN66" i="4" s="1"/>
  <c r="WO66" i="4" s="1"/>
  <c r="WH13" i="4"/>
  <c r="AFY116" i="4"/>
  <c r="G181" i="1" s="1"/>
  <c r="WA75" i="4"/>
  <c r="WJ41" i="4"/>
  <c r="XH14" i="4"/>
  <c r="XI14" i="4" s="1"/>
  <c r="XH13" i="4"/>
  <c r="SZ100" i="4"/>
  <c r="TA100" i="4" s="1"/>
  <c r="AEM101" i="4"/>
  <c r="AEN101" i="4" s="1"/>
  <c r="AEJ101" i="4"/>
  <c r="WN100" i="4"/>
  <c r="WO100" i="4" s="1"/>
  <c r="H124" i="1"/>
  <c r="L124" i="1"/>
  <c r="XK101" i="4"/>
  <c r="XL101" i="4" s="1"/>
  <c r="XH101" i="4"/>
  <c r="AGF101" i="4"/>
  <c r="AGE101" i="4"/>
  <c r="XK15" i="4"/>
  <c r="XL15" i="4" s="1"/>
  <c r="XH15" i="4"/>
  <c r="XJ15" i="4" s="1"/>
  <c r="TT167" i="4"/>
  <c r="G36" i="1"/>
  <c r="ACE62" i="4"/>
  <c r="ACL28" i="4"/>
  <c r="ACF62" i="4" s="1"/>
  <c r="WK27" i="4"/>
  <c r="WK29" i="4" s="1"/>
  <c r="VZ44" i="4"/>
  <c r="WK44" i="4" s="1"/>
  <c r="WK46" i="4" s="1"/>
  <c r="VD56" i="4"/>
  <c r="VM22" i="4"/>
  <c r="VM28" i="4" s="1"/>
  <c r="VJ31" i="4" s="1"/>
  <c r="XA64" i="4"/>
  <c r="XA81" i="4" s="1"/>
  <c r="D124" i="1"/>
  <c r="H29" i="1"/>
  <c r="L29" i="1"/>
  <c r="WA11" i="4"/>
  <c r="WA28" i="4" s="1"/>
  <c r="WA45" i="4" s="1"/>
  <c r="VZ28" i="4"/>
  <c r="VZ45" i="4" s="1"/>
  <c r="UO127" i="4"/>
  <c r="UP127" i="4"/>
  <c r="UP23" i="4"/>
  <c r="SM160" i="4"/>
  <c r="SV126" i="4"/>
  <c r="ZN126" i="4"/>
  <c r="ZY126" i="4" s="1"/>
  <c r="ZY109" i="4"/>
  <c r="UP6" i="4"/>
  <c r="UM57" i="4"/>
  <c r="H30" i="1"/>
  <c r="L30" i="1"/>
  <c r="XZ47" i="4"/>
  <c r="ABL150" i="4"/>
  <c r="ABL167" i="4" s="1"/>
  <c r="D176" i="1"/>
  <c r="SM59" i="4"/>
  <c r="SV25" i="4"/>
  <c r="WX145" i="4"/>
  <c r="XG111" i="4"/>
  <c r="WF13" i="4"/>
  <c r="E123" i="1" s="1"/>
  <c r="YX12" i="4"/>
  <c r="YX63" i="4" s="1"/>
  <c r="YX80" i="4" s="1"/>
  <c r="X86" i="1"/>
  <c r="T86" i="1"/>
  <c r="TS112" i="4"/>
  <c r="ADB125" i="4"/>
  <c r="ADM125" i="4" s="1"/>
  <c r="ADM108" i="4"/>
  <c r="UL160" i="4"/>
  <c r="UO160" i="4" s="1"/>
  <c r="UO165" i="4" s="1"/>
  <c r="UL168" i="4" s="1"/>
  <c r="WE64" i="4"/>
  <c r="WE81" i="4" s="1"/>
  <c r="XF45" i="4"/>
  <c r="YQ13" i="4"/>
  <c r="YQ30" i="4" s="1"/>
  <c r="YQ47" i="4" s="1"/>
  <c r="YW63" i="4"/>
  <c r="YW80" i="4" s="1"/>
  <c r="ZV114" i="4"/>
  <c r="ZX109" i="4"/>
  <c r="AAL164" i="4"/>
  <c r="AAL141" i="4"/>
  <c r="AAW101" i="4"/>
  <c r="ADC144" i="4"/>
  <c r="ADC11" i="4"/>
  <c r="ADC28" i="4" s="1"/>
  <c r="ADC45" i="4" s="1"/>
  <c r="L39" i="1"/>
  <c r="H39" i="1"/>
  <c r="L38" i="1"/>
  <c r="H38" i="1"/>
  <c r="ADY28" i="4"/>
  <c r="ADY45" i="4" s="1"/>
  <c r="ADZ11" i="4"/>
  <c r="ADZ28" i="4" s="1"/>
  <c r="ADZ45" i="4" s="1"/>
  <c r="X77" i="1"/>
  <c r="T77" i="1"/>
  <c r="WW115" i="4"/>
  <c r="WW132" i="4" s="1"/>
  <c r="WX98" i="4"/>
  <c r="WX115" i="4" s="1"/>
  <c r="WX132" i="4" s="1"/>
  <c r="XZ75" i="4"/>
  <c r="YC75" i="4" s="1"/>
  <c r="YC58" i="4"/>
  <c r="ADL6" i="4"/>
  <c r="ADI57" i="4"/>
  <c r="XG112" i="4"/>
  <c r="XG115" i="4" s="1"/>
  <c r="WX146" i="4"/>
  <c r="AGC111" i="4"/>
  <c r="AFT145" i="4"/>
  <c r="ADY130" i="4"/>
  <c r="AEJ130" i="4" s="1"/>
  <c r="AEJ132" i="4" s="1"/>
  <c r="AEJ113" i="4"/>
  <c r="AEJ115" i="4" s="1"/>
  <c r="WV116" i="4"/>
  <c r="WV133" i="4" s="1"/>
  <c r="WW99" i="4"/>
  <c r="TS6" i="4"/>
  <c r="TP57" i="4"/>
  <c r="VY64" i="4"/>
  <c r="WF30" i="4"/>
  <c r="G81" i="1"/>
  <c r="AAK148" i="4"/>
  <c r="AAR114" i="4"/>
  <c r="AAL148" i="4" s="1"/>
  <c r="TS130" i="4"/>
  <c r="TJ164" i="4"/>
  <c r="ABN74" i="4"/>
  <c r="ABQ74" i="4" s="1"/>
  <c r="ABQ57" i="4"/>
  <c r="XF43" i="4"/>
  <c r="XE46" i="4"/>
  <c r="TT22" i="4"/>
  <c r="TI39" i="4"/>
  <c r="TT39" i="4" s="1"/>
  <c r="ACI64" i="4"/>
  <c r="ACI81" i="4" s="1"/>
  <c r="D130" i="1"/>
  <c r="ABH41" i="4"/>
  <c r="ABS41" i="4" s="1"/>
  <c r="ABS24" i="4"/>
  <c r="ABS28" i="4" s="1"/>
  <c r="AEJ11" i="4"/>
  <c r="VD164" i="4"/>
  <c r="VM130" i="4"/>
  <c r="VM132" i="4" s="1"/>
  <c r="YC21" i="4"/>
  <c r="YC28" i="4" s="1"/>
  <c r="YB28" i="4"/>
  <c r="ACF141" i="4"/>
  <c r="ACO107" i="4"/>
  <c r="TR39" i="4"/>
  <c r="TQ45" i="4"/>
  <c r="AFS127" i="4"/>
  <c r="AGD127" i="4" s="1"/>
  <c r="AGD131" i="4" s="1"/>
  <c r="AGD110" i="4"/>
  <c r="AGD114" i="4" s="1"/>
  <c r="UP112" i="4"/>
  <c r="UP115" i="4" s="1"/>
  <c r="UG146" i="4"/>
  <c r="L36" i="1"/>
  <c r="H36" i="1"/>
  <c r="ACE28" i="4"/>
  <c r="ACE45" i="4" s="1"/>
  <c r="ACF11" i="4"/>
  <c r="ACF28" i="4" s="1"/>
  <c r="ACF45" i="4" s="1"/>
  <c r="YA61" i="4"/>
  <c r="YD10" i="4"/>
  <c r="TT15" i="4"/>
  <c r="TW15" i="4"/>
  <c r="TX15" i="4" s="1"/>
  <c r="VC126" i="4"/>
  <c r="VN126" i="4" s="1"/>
  <c r="VN109" i="4"/>
  <c r="AAO64" i="4"/>
  <c r="AAO81" i="4" s="1"/>
  <c r="D128" i="1"/>
  <c r="TJ141" i="4"/>
  <c r="TS107" i="4"/>
  <c r="UM59" i="4"/>
  <c r="UP8" i="4"/>
  <c r="TO75" i="4"/>
  <c r="TR75" i="4" s="1"/>
  <c r="TR58" i="4"/>
  <c r="TS113" i="4"/>
  <c r="TS92" i="4"/>
  <c r="TS97" i="4" s="1"/>
  <c r="TP100" i="4" s="1"/>
  <c r="TQ100" i="4" s="1"/>
  <c r="TR100" i="4" s="1"/>
  <c r="UL30" i="4"/>
  <c r="G121" i="1" s="1"/>
  <c r="WJ38" i="4"/>
  <c r="WE150" i="4"/>
  <c r="WE167" i="4" s="1"/>
  <c r="VZ13" i="4"/>
  <c r="WA13" i="4" s="1"/>
  <c r="WA30" i="4" s="1"/>
  <c r="WA47" i="4" s="1"/>
  <c r="XK152" i="4"/>
  <c r="XL152" i="4" s="1"/>
  <c r="Z77" i="1" s="1"/>
  <c r="XG125" i="4"/>
  <c r="XE28" i="4"/>
  <c r="XC31" i="4" s="1"/>
  <c r="K30" i="1" s="1"/>
  <c r="XZ99" i="4"/>
  <c r="E172" i="1" s="1"/>
  <c r="YW101" i="4"/>
  <c r="U79" i="1" s="1"/>
  <c r="ZW114" i="4"/>
  <c r="AAQ13" i="4"/>
  <c r="E128" i="1" s="1"/>
  <c r="ACO41" i="4"/>
  <c r="ADA81" i="4"/>
  <c r="AFX165" i="4"/>
  <c r="AGD168" i="4" s="1"/>
  <c r="AGF168" i="4" s="1"/>
  <c r="ZV28" i="4"/>
  <c r="YE66" i="4"/>
  <c r="YF66" i="4" s="1"/>
  <c r="VC127" i="4"/>
  <c r="VN127" i="4" s="1"/>
  <c r="VN110" i="4"/>
  <c r="ABI159" i="4"/>
  <c r="ABR125" i="4"/>
  <c r="VJ59" i="4"/>
  <c r="VM8" i="4"/>
  <c r="ZW112" i="4"/>
  <c r="ZW115" i="4" s="1"/>
  <c r="ZV115" i="4"/>
  <c r="AFY15" i="4"/>
  <c r="U40" i="1" s="1"/>
  <c r="YA57" i="4"/>
  <c r="YD6" i="4"/>
  <c r="L77" i="1"/>
  <c r="H77" i="1"/>
  <c r="WX97" i="4"/>
  <c r="WX114" i="4" s="1"/>
  <c r="WX131" i="4" s="1"/>
  <c r="WW114" i="4"/>
  <c r="WW131" i="4" s="1"/>
  <c r="ABI160" i="4"/>
  <c r="ABR126" i="4"/>
  <c r="AFS41" i="4"/>
  <c r="AGD41" i="4" s="1"/>
  <c r="AGD24" i="4"/>
  <c r="SR15" i="4"/>
  <c r="TO74" i="4"/>
  <c r="TR74" i="4" s="1"/>
  <c r="TR57" i="4"/>
  <c r="TR41" i="4"/>
  <c r="TS41" i="4"/>
  <c r="ZY26" i="4"/>
  <c r="ZN43" i="4"/>
  <c r="ZY43" i="4" s="1"/>
  <c r="R78" i="1"/>
  <c r="YA132" i="4"/>
  <c r="XU166" i="4" s="1"/>
  <c r="XT166" i="4"/>
  <c r="VC40" i="4"/>
  <c r="VN40" i="4" s="1"/>
  <c r="VN23" i="4"/>
  <c r="VN28" i="4" s="1"/>
  <c r="VQ31" i="4" s="1"/>
  <c r="VR31" i="4" s="1"/>
  <c r="ST46" i="4"/>
  <c r="SV43" i="4"/>
  <c r="SU43" i="4"/>
  <c r="SU46" i="4" s="1"/>
  <c r="WW129" i="4"/>
  <c r="XH129" i="4" s="1"/>
  <c r="XH132" i="4" s="1"/>
  <c r="XH112" i="4"/>
  <c r="XH115" i="4" s="1"/>
  <c r="WJ22" i="4"/>
  <c r="WJ6" i="4"/>
  <c r="WG57" i="4"/>
  <c r="AFZ59" i="4"/>
  <c r="AGC8" i="4"/>
  <c r="ABO55" i="4"/>
  <c r="ABR4" i="4"/>
  <c r="ABI57" i="4"/>
  <c r="ABR23" i="4"/>
  <c r="ACO4" i="4"/>
  <c r="ACO11" i="4" s="1"/>
  <c r="ACO13" i="4" s="1"/>
  <c r="ACL16" i="4" s="1"/>
  <c r="ACL55" i="4"/>
  <c r="L76" i="1"/>
  <c r="H76" i="1"/>
  <c r="SR77" i="4"/>
  <c r="SU77" i="4" s="1"/>
  <c r="SU80" i="4" s="1"/>
  <c r="SR83" i="4" s="1"/>
  <c r="SU60" i="4"/>
  <c r="SU63" i="4" s="1"/>
  <c r="SR66" i="4" s="1"/>
  <c r="S78" i="1"/>
  <c r="XT149" i="4"/>
  <c r="YA115" i="4"/>
  <c r="XU149" i="4" s="1"/>
  <c r="XZ78" i="4"/>
  <c r="YC78" i="4" s="1"/>
  <c r="YC61" i="4"/>
  <c r="T87" i="1"/>
  <c r="X87" i="1"/>
  <c r="AFT98" i="4"/>
  <c r="AFT115" i="4" s="1"/>
  <c r="AFT132" i="4" s="1"/>
  <c r="AFS115" i="4"/>
  <c r="AFS132" i="4" s="1"/>
  <c r="AAQ162" i="4"/>
  <c r="AAT162" i="4" s="1"/>
  <c r="AAT145" i="4"/>
  <c r="ADK11" i="4"/>
  <c r="UL76" i="4"/>
  <c r="UO76" i="4" s="1"/>
  <c r="UO59" i="4"/>
  <c r="H127" i="1"/>
  <c r="UL78" i="4"/>
  <c r="UO78" i="4" s="1"/>
  <c r="UO80" i="4" s="1"/>
  <c r="UL83" i="4" s="1"/>
  <c r="UO61" i="4"/>
  <c r="ACF56" i="4"/>
  <c r="ACO22" i="4"/>
  <c r="Q31" i="1"/>
  <c r="XZ63" i="4"/>
  <c r="XZ80" i="4" s="1"/>
  <c r="YA12" i="4"/>
  <c r="YA63" i="4" s="1"/>
  <c r="YA80" i="4" s="1"/>
  <c r="T25" i="1"/>
  <c r="X25" i="1"/>
  <c r="SL29" i="4"/>
  <c r="SL46" i="4" s="1"/>
  <c r="SM12" i="4"/>
  <c r="SM29" i="4" s="1"/>
  <c r="SM46" i="4" s="1"/>
  <c r="VN169" i="4"/>
  <c r="VO169" i="4" s="1"/>
  <c r="TM64" i="4"/>
  <c r="TM81" i="4" s="1"/>
  <c r="D120" i="1"/>
  <c r="ADH76" i="4"/>
  <c r="ADK76" i="4" s="1"/>
  <c r="ADK59" i="4"/>
  <c r="WW42" i="4"/>
  <c r="XH42" i="4" s="1"/>
  <c r="XH25" i="4"/>
  <c r="AFT162" i="4"/>
  <c r="AGC128" i="4"/>
  <c r="UQ110" i="4"/>
  <c r="UF127" i="4"/>
  <c r="UQ127" i="4" s="1"/>
  <c r="TP59" i="4"/>
  <c r="TS8" i="4"/>
  <c r="ZT77" i="4"/>
  <c r="ZW77" i="4" s="1"/>
  <c r="ZW80" i="4" s="1"/>
  <c r="ZT83" i="4" s="1"/>
  <c r="ZW60" i="4"/>
  <c r="ZW63" i="4" s="1"/>
  <c r="ZT66" i="4" s="1"/>
  <c r="ZV29" i="4"/>
  <c r="ZW26" i="4"/>
  <c r="ZW29" i="4" s="1"/>
  <c r="XC13" i="4"/>
  <c r="E124" i="1" s="1"/>
  <c r="WX142" i="4"/>
  <c r="XG108" i="4"/>
  <c r="WW124" i="4"/>
  <c r="XH124" i="4" s="1"/>
  <c r="XH107" i="4"/>
  <c r="ABR6" i="4"/>
  <c r="ABO57" i="4"/>
  <c r="AFS130" i="4"/>
  <c r="AGD130" i="4" s="1"/>
  <c r="AGD132" i="4" s="1"/>
  <c r="AGD113" i="4"/>
  <c r="XF131" i="4"/>
  <c r="YD23" i="4"/>
  <c r="ABR10" i="4"/>
  <c r="ABR12" i="4" s="1"/>
  <c r="ABO15" i="4" s="1"/>
  <c r="ADM97" i="4"/>
  <c r="ADM100" i="4" s="1"/>
  <c r="L179" i="1"/>
  <c r="H179" i="1"/>
  <c r="AFG148" i="4"/>
  <c r="AFJ151" i="4" s="1"/>
  <c r="AFK151" i="4" s="1"/>
  <c r="AFG165" i="4"/>
  <c r="AGC130" i="4"/>
  <c r="AGC132" i="4" s="1"/>
  <c r="ADK56" i="4"/>
  <c r="AGA131" i="4"/>
  <c r="AGB124" i="4"/>
  <c r="AGB131" i="4" s="1"/>
  <c r="SM141" i="4"/>
  <c r="SV107" i="4"/>
  <c r="AEI58" i="4"/>
  <c r="AEF75" i="4"/>
  <c r="AEI75" i="4" s="1"/>
  <c r="ZW129" i="4"/>
  <c r="ZW132" i="4" s="1"/>
  <c r="ZV132" i="4"/>
  <c r="TT25" i="4"/>
  <c r="TI42" i="4"/>
  <c r="TT42" i="4" s="1"/>
  <c r="XZ74" i="4"/>
  <c r="YC74" i="4" s="1"/>
  <c r="YC79" i="4" s="1"/>
  <c r="YC57" i="4"/>
  <c r="ABI61" i="4"/>
  <c r="ABR27" i="4"/>
  <c r="ABR29" i="4" s="1"/>
  <c r="S82" i="1"/>
  <c r="ABH149" i="4"/>
  <c r="ABO115" i="4"/>
  <c r="ABI149" i="4" s="1"/>
  <c r="WJ26" i="4"/>
  <c r="ZY12" i="4"/>
  <c r="ADM112" i="4"/>
  <c r="ADM115" i="4" s="1"/>
  <c r="ADB129" i="4"/>
  <c r="ADM129" i="4" s="1"/>
  <c r="TR44" i="4"/>
  <c r="TR46" i="4" s="1"/>
  <c r="TQ46" i="4"/>
  <c r="Q87" i="1"/>
  <c r="AFZ98" i="4"/>
  <c r="AFZ149" i="4" s="1"/>
  <c r="AFZ166" i="4" s="1"/>
  <c r="AFY149" i="4"/>
  <c r="AFY166" i="4" s="1"/>
  <c r="ST29" i="4"/>
  <c r="SU26" i="4"/>
  <c r="SU29" i="4" s="1"/>
  <c r="AAV107" i="4"/>
  <c r="AAK124" i="4"/>
  <c r="AAV124" i="4" s="1"/>
  <c r="AGC7" i="4"/>
  <c r="AFZ58" i="4"/>
  <c r="WF74" i="4"/>
  <c r="WI74" i="4" s="1"/>
  <c r="WI57" i="4"/>
  <c r="AFY76" i="4"/>
  <c r="AGB76" i="4" s="1"/>
  <c r="AGB79" i="4" s="1"/>
  <c r="AGB59" i="4"/>
  <c r="WI25" i="4"/>
  <c r="WJ25" i="4"/>
  <c r="ABN72" i="4"/>
  <c r="ABQ72" i="4" s="1"/>
  <c r="ABQ55" i="4"/>
  <c r="ACK72" i="4"/>
  <c r="ACN72" i="4" s="1"/>
  <c r="ACN55" i="4"/>
  <c r="SV9" i="4"/>
  <c r="SV12" i="4" s="1"/>
  <c r="SS15" i="4" s="1"/>
  <c r="SS60" i="4"/>
  <c r="T85" i="1"/>
  <c r="X85" i="1"/>
  <c r="AFT160" i="4"/>
  <c r="AGC126" i="4"/>
  <c r="VL113" i="4"/>
  <c r="VL115" i="4" s="1"/>
  <c r="VK115" i="4"/>
  <c r="YD39" i="4"/>
  <c r="XU73" i="4"/>
  <c r="ABQ59" i="4"/>
  <c r="TI44" i="4"/>
  <c r="TT44" i="4" s="1"/>
  <c r="TT46" i="4" s="1"/>
  <c r="TT49" i="4" s="1"/>
  <c r="TT27" i="4"/>
  <c r="L31" i="1"/>
  <c r="H31" i="1"/>
  <c r="XU11" i="4"/>
  <c r="XU28" i="4" s="1"/>
  <c r="XU45" i="4" s="1"/>
  <c r="XT28" i="4"/>
  <c r="XT45" i="4" s="1"/>
  <c r="AFC59" i="4"/>
  <c r="AFF8" i="4"/>
  <c r="AGD115" i="4"/>
  <c r="AAR145" i="4"/>
  <c r="AAU94" i="4"/>
  <c r="AAU97" i="4" s="1"/>
  <c r="HH95" i="4"/>
  <c r="HH98" i="4" s="1"/>
  <c r="HE101" i="4" s="1"/>
  <c r="U59" i="1" s="1"/>
  <c r="SR100" i="4"/>
  <c r="I72" i="1" s="1"/>
  <c r="UO29" i="4"/>
  <c r="UL32" i="4" s="1"/>
  <c r="W27" i="1" s="1"/>
  <c r="H169" i="1"/>
  <c r="L169" i="1"/>
  <c r="WG11" i="4"/>
  <c r="WG62" i="4" s="1"/>
  <c r="WG79" i="4" s="1"/>
  <c r="WH46" i="4"/>
  <c r="WK108" i="4"/>
  <c r="XE131" i="4"/>
  <c r="XF115" i="4"/>
  <c r="XG43" i="4"/>
  <c r="YD127" i="4"/>
  <c r="YW47" i="4"/>
  <c r="F126" i="1" s="1"/>
  <c r="ABN99" i="4"/>
  <c r="E176" i="1" s="1"/>
  <c r="AA36" i="1"/>
  <c r="AEH132" i="4"/>
  <c r="ADZ56" i="4"/>
  <c r="AEF28" i="4"/>
  <c r="ADZ62" i="4" s="1"/>
  <c r="AEI42" i="4"/>
  <c r="AFR150" i="4"/>
  <c r="AFZ132" i="4"/>
  <c r="AFT166" i="4" s="1"/>
  <c r="SV108" i="4"/>
  <c r="AGB107" i="4"/>
  <c r="AGB114" i="4" s="1"/>
  <c r="AGA114" i="4"/>
  <c r="VI76" i="4"/>
  <c r="VL76" i="4" s="1"/>
  <c r="VL79" i="4" s="1"/>
  <c r="VI82" i="4" s="1"/>
  <c r="VL59" i="4"/>
  <c r="VL62" i="4" s="1"/>
  <c r="VI65" i="4" s="1"/>
  <c r="YD40" i="4"/>
  <c r="XU74" i="4"/>
  <c r="ADY39" i="4"/>
  <c r="AEJ39" i="4" s="1"/>
  <c r="AEJ22" i="4"/>
  <c r="ACD30" i="4"/>
  <c r="ACD47" i="4" s="1"/>
  <c r="ACE13" i="4"/>
  <c r="Q40" i="1"/>
  <c r="AFY63" i="4"/>
  <c r="AFY80" i="4" s="1"/>
  <c r="AFZ12" i="4"/>
  <c r="AFZ63" i="4" s="1"/>
  <c r="AFZ80" i="4" s="1"/>
  <c r="ABQ27" i="4"/>
  <c r="ABQ29" i="4" s="1"/>
  <c r="ABP29" i="4"/>
  <c r="E37" i="1"/>
  <c r="ADH62" i="4"/>
  <c r="ADH79" i="4" s="1"/>
  <c r="ADI11" i="4"/>
  <c r="ADI62" i="4" s="1"/>
  <c r="ADI79" i="4" s="1"/>
  <c r="TR27" i="4"/>
  <c r="TR29" i="4" s="1"/>
  <c r="TQ29" i="4"/>
  <c r="AGG101" i="4"/>
  <c r="AGH101" i="4" s="1"/>
  <c r="AA87" i="1" s="1"/>
  <c r="SR75" i="4"/>
  <c r="SU75" i="4" s="1"/>
  <c r="SU58" i="4"/>
  <c r="Q37" i="1"/>
  <c r="ADI12" i="4"/>
  <c r="ADI63" i="4" s="1"/>
  <c r="ADI80" i="4" s="1"/>
  <c r="ADH63" i="4"/>
  <c r="ADH80" i="4" s="1"/>
  <c r="X74" i="1"/>
  <c r="T74" i="1"/>
  <c r="UF115" i="4"/>
  <c r="UF132" i="4" s="1"/>
  <c r="UG98" i="4"/>
  <c r="UG115" i="4" s="1"/>
  <c r="UG132" i="4" s="1"/>
  <c r="UN114" i="4"/>
  <c r="ACP109" i="4"/>
  <c r="ACP114" i="4" s="1"/>
  <c r="ACE126" i="4"/>
  <c r="ACP126" i="4" s="1"/>
  <c r="ACP131" i="4" s="1"/>
  <c r="UM58" i="4"/>
  <c r="UP7" i="4"/>
  <c r="ACF57" i="4"/>
  <c r="ACO23" i="4"/>
  <c r="UQ113" i="4"/>
  <c r="UF130" i="4"/>
  <c r="UQ130" i="4" s="1"/>
  <c r="TS24" i="4"/>
  <c r="TJ58" i="4"/>
  <c r="VL130" i="4"/>
  <c r="VL132" i="4" s="1"/>
  <c r="VK132" i="4"/>
  <c r="AEG46" i="4"/>
  <c r="AEH43" i="4"/>
  <c r="AEH46" i="4" s="1"/>
  <c r="AAL158" i="4"/>
  <c r="AAU124" i="4"/>
  <c r="L85" i="1"/>
  <c r="H85" i="1"/>
  <c r="AFB76" i="4"/>
  <c r="AFE76" i="4" s="1"/>
  <c r="AFE59" i="4"/>
  <c r="XC15" i="4"/>
  <c r="U30" i="1" s="1"/>
  <c r="UG56" i="4"/>
  <c r="UP22" i="4"/>
  <c r="XT40" i="4"/>
  <c r="YE40" i="4" s="1"/>
  <c r="YE23" i="4"/>
  <c r="YE28" i="4" s="1"/>
  <c r="WW39" i="4"/>
  <c r="XH39" i="4" s="1"/>
  <c r="XH22" i="4"/>
  <c r="ADI59" i="4"/>
  <c r="ADL8" i="4"/>
  <c r="L37" i="1"/>
  <c r="H37" i="1"/>
  <c r="ADY126" i="4"/>
  <c r="AEJ126" i="4" s="1"/>
  <c r="AEJ131" i="4" s="1"/>
  <c r="AEJ109" i="4"/>
  <c r="AEJ114" i="4" s="1"/>
  <c r="AEM117" i="4" s="1"/>
  <c r="AEN117" i="4" s="1"/>
  <c r="SL41" i="4"/>
  <c r="SW41" i="4" s="1"/>
  <c r="SW24" i="4"/>
  <c r="SW28" i="4" s="1"/>
  <c r="ACN107" i="4"/>
  <c r="ACN114" i="4" s="1"/>
  <c r="ACN116" i="4" s="1"/>
  <c r="ACM114" i="4"/>
  <c r="ACM116" i="4" s="1"/>
  <c r="X37" i="1"/>
  <c r="T37" i="1"/>
  <c r="SR47" i="4"/>
  <c r="F119" i="1" s="1"/>
  <c r="L80" i="1"/>
  <c r="H80" i="1"/>
  <c r="ZN114" i="4"/>
  <c r="ZN131" i="4" s="1"/>
  <c r="ZO97" i="4"/>
  <c r="ZO114" i="4" s="1"/>
  <c r="ZO131" i="4" s="1"/>
  <c r="ADZ55" i="4"/>
  <c r="AEI21" i="4"/>
  <c r="TJ144" i="4"/>
  <c r="TS110" i="4"/>
  <c r="XU76" i="4"/>
  <c r="YD42" i="4"/>
  <c r="WX143" i="4"/>
  <c r="XG109" i="4"/>
  <c r="Q78" i="1"/>
  <c r="XZ149" i="4"/>
  <c r="XZ166" i="4" s="1"/>
  <c r="YA98" i="4"/>
  <c r="YA149" i="4" s="1"/>
  <c r="YA166" i="4" s="1"/>
  <c r="YD44" i="4"/>
  <c r="ZO76" i="4"/>
  <c r="ZX42" i="4"/>
  <c r="SU22" i="4"/>
  <c r="SU28" i="4" s="1"/>
  <c r="ST28" i="4"/>
  <c r="AGC26" i="4"/>
  <c r="AFT60" i="4"/>
  <c r="TS40" i="4"/>
  <c r="TJ74" i="4"/>
  <c r="T36" i="1"/>
  <c r="X36" i="1"/>
  <c r="ZT47" i="4"/>
  <c r="F127" i="1" s="1"/>
  <c r="VI78" i="4"/>
  <c r="VL78" i="4" s="1"/>
  <c r="VL80" i="4" s="1"/>
  <c r="VI83" i="4" s="1"/>
  <c r="VL61" i="4"/>
  <c r="VL63" i="4" s="1"/>
  <c r="VI66" i="4" s="1"/>
  <c r="ADF150" i="4"/>
  <c r="ADF167" i="4" s="1"/>
  <c r="D178" i="1"/>
  <c r="ABR42" i="4"/>
  <c r="ABI76" i="4"/>
  <c r="SU39" i="4"/>
  <c r="SU45" i="4" s="1"/>
  <c r="ST45" i="4"/>
  <c r="ZX108" i="4"/>
  <c r="ADY62" i="4"/>
  <c r="AFG11" i="4"/>
  <c r="SV111" i="4"/>
  <c r="SV112" i="4"/>
  <c r="SV128" i="4"/>
  <c r="SV39" i="4"/>
  <c r="UP110" i="4"/>
  <c r="L121" i="1"/>
  <c r="H121" i="1"/>
  <c r="WF62" i="4"/>
  <c r="WF79" i="4" s="1"/>
  <c r="WI46" i="4"/>
  <c r="WI29" i="4"/>
  <c r="WV30" i="4"/>
  <c r="WV47" i="4" s="1"/>
  <c r="YB30" i="4"/>
  <c r="YD24" i="4"/>
  <c r="YZ46" i="4"/>
  <c r="YW49" i="4" s="1"/>
  <c r="V32" i="1" s="1"/>
  <c r="YQ99" i="4"/>
  <c r="YQ116" i="4" s="1"/>
  <c r="YQ133" i="4" s="1"/>
  <c r="ZX125" i="4"/>
  <c r="ZV131" i="4"/>
  <c r="ZX129" i="4"/>
  <c r="AAR56" i="4"/>
  <c r="AAR73" i="4" s="1"/>
  <c r="AAU73" i="4" s="1"/>
  <c r="ADB29" i="4"/>
  <c r="ADB46" i="4" s="1"/>
  <c r="ADI29" i="4"/>
  <c r="ADC63" i="4" s="1"/>
  <c r="ADH99" i="4"/>
  <c r="E178" i="1" s="1"/>
  <c r="AEG132" i="4"/>
  <c r="ADZ98" i="4"/>
  <c r="ADZ115" i="4" s="1"/>
  <c r="ADZ132" i="4" s="1"/>
  <c r="AGB45" i="4"/>
  <c r="UG164" i="4"/>
  <c r="UP130" i="4"/>
  <c r="UP132" i="4" s="1"/>
  <c r="F31" i="1"/>
  <c r="XT79" i="4"/>
  <c r="YA45" i="4"/>
  <c r="XU79" i="4" s="1"/>
  <c r="ZN42" i="4"/>
  <c r="ZY42" i="4" s="1"/>
  <c r="ZY25" i="4"/>
  <c r="ADZ142" i="4"/>
  <c r="AEI108" i="4"/>
  <c r="YE80" i="4"/>
  <c r="YE83" i="4" s="1"/>
  <c r="YG83" i="4" s="1"/>
  <c r="S40" i="1"/>
  <c r="AFZ29" i="4"/>
  <c r="AFT63" i="4" s="1"/>
  <c r="AFS63" i="4"/>
  <c r="ABP46" i="4"/>
  <c r="ABQ44" i="4"/>
  <c r="ABQ46" i="4" s="1"/>
  <c r="ACN40" i="4"/>
  <c r="ACO40" i="4"/>
  <c r="UM55" i="4"/>
  <c r="UP4" i="4"/>
  <c r="G35" i="1"/>
  <c r="ABH62" i="4"/>
  <c r="ABO28" i="4"/>
  <c r="ABI62" i="4" s="1"/>
  <c r="YW76" i="4"/>
  <c r="YZ76" i="4" s="1"/>
  <c r="YZ79" i="4" s="1"/>
  <c r="YW82" i="4" s="1"/>
  <c r="YZ59" i="4"/>
  <c r="SV7" i="4"/>
  <c r="SS58" i="4"/>
  <c r="UG158" i="4"/>
  <c r="UP124" i="4"/>
  <c r="ADY42" i="4"/>
  <c r="AEJ42" i="4" s="1"/>
  <c r="AEJ25" i="4"/>
  <c r="Q83" i="1"/>
  <c r="ACL98" i="4"/>
  <c r="ACL149" i="4" s="1"/>
  <c r="ACL166" i="4" s="1"/>
  <c r="ACK149" i="4"/>
  <c r="ACK166" i="4" s="1"/>
  <c r="AFT73" i="4"/>
  <c r="AGC39" i="4"/>
  <c r="AEI113" i="4"/>
  <c r="AEI115" i="4" s="1"/>
  <c r="ADZ147" i="4"/>
  <c r="UL75" i="4"/>
  <c r="UO75" i="4" s="1"/>
  <c r="UO58" i="4"/>
  <c r="E36" i="1"/>
  <c r="ACK62" i="4"/>
  <c r="ACK79" i="4" s="1"/>
  <c r="ACL11" i="4"/>
  <c r="ACL62" i="4" s="1"/>
  <c r="ACL79" i="4" s="1"/>
  <c r="XG126" i="4"/>
  <c r="WX160" i="4"/>
  <c r="ABG116" i="4"/>
  <c r="ABG133" i="4" s="1"/>
  <c r="ABH99" i="4"/>
  <c r="WJ8" i="4"/>
  <c r="WG59" i="4"/>
  <c r="AAQ77" i="4"/>
  <c r="AAT77" i="4" s="1"/>
  <c r="AAT60" i="4"/>
  <c r="AAT63" i="4" s="1"/>
  <c r="AAQ66" i="4" s="1"/>
  <c r="AEG29" i="4"/>
  <c r="AEH26" i="4"/>
  <c r="ADZ78" i="4"/>
  <c r="AEI44" i="4"/>
  <c r="ABR21" i="4"/>
  <c r="ABP28" i="4"/>
  <c r="ABQ21" i="4"/>
  <c r="ABQ28" i="4" s="1"/>
  <c r="ACM46" i="4"/>
  <c r="ACN43" i="4"/>
  <c r="ACN46" i="4" s="1"/>
  <c r="UJ64" i="4"/>
  <c r="UJ81" i="4" s="1"/>
  <c r="D121" i="1"/>
  <c r="H25" i="1"/>
  <c r="L25" i="1"/>
  <c r="SM11" i="4"/>
  <c r="SM28" i="4" s="1"/>
  <c r="SM45" i="4" s="1"/>
  <c r="SL28" i="4"/>
  <c r="SL45" i="4" s="1"/>
  <c r="ZY27" i="4"/>
  <c r="ZN44" i="4"/>
  <c r="ZY44" i="4" s="1"/>
  <c r="ADF64" i="4"/>
  <c r="ADF81" i="4" s="1"/>
  <c r="D131" i="1"/>
  <c r="ZY108" i="4"/>
  <c r="ZN125" i="4"/>
  <c r="ZY125" i="4" s="1"/>
  <c r="SK30" i="4"/>
  <c r="SK47" i="4" s="1"/>
  <c r="SL13" i="4"/>
  <c r="TS23" i="4"/>
  <c r="TJ57" i="4"/>
  <c r="ACF144" i="4"/>
  <c r="ACO110" i="4"/>
  <c r="E78" i="1"/>
  <c r="XZ148" i="4"/>
  <c r="XZ165" i="4" s="1"/>
  <c r="YA97" i="4"/>
  <c r="YA148" i="4" s="1"/>
  <c r="YA165" i="4" s="1"/>
  <c r="AFB75" i="4"/>
  <c r="AFE75" i="4" s="1"/>
  <c r="AFE58" i="4"/>
  <c r="AAS115" i="4"/>
  <c r="L134" i="1"/>
  <c r="H134" i="1"/>
  <c r="UO60" i="4"/>
  <c r="UL74" i="4"/>
  <c r="UO74" i="4" s="1"/>
  <c r="UO57" i="4"/>
  <c r="WX75" i="4"/>
  <c r="XG41" i="4"/>
  <c r="SV124" i="4"/>
  <c r="TQ114" i="4"/>
  <c r="TQ115" i="4"/>
  <c r="VM110" i="4"/>
  <c r="VL131" i="4"/>
  <c r="VZ149" i="4"/>
  <c r="WH29" i="4"/>
  <c r="WG97" i="4"/>
  <c r="WG148" i="4" s="1"/>
  <c r="WG165" i="4" s="1"/>
  <c r="XD28" i="4"/>
  <c r="WX62" i="4" s="1"/>
  <c r="T79" i="1"/>
  <c r="X79" i="1"/>
  <c r="YW30" i="4"/>
  <c r="G126" i="1" s="1"/>
  <c r="ABR110" i="4"/>
  <c r="ACK99" i="4"/>
  <c r="E177" i="1" s="1"/>
  <c r="ADB63" i="4"/>
  <c r="AEE116" i="4"/>
  <c r="G179" i="1" s="1"/>
  <c r="ADY115" i="4"/>
  <c r="ADY132" i="4" s="1"/>
  <c r="AFD99" i="4"/>
  <c r="AGB115" i="4"/>
  <c r="ZV45" i="4"/>
  <c r="AFE61" i="4"/>
  <c r="AFE63" i="4" s="1"/>
  <c r="AFB66" i="4" s="1"/>
  <c r="AGA45" i="4"/>
  <c r="AGA47" i="4" s="1"/>
  <c r="S79" i="1"/>
  <c r="YQ149" i="4"/>
  <c r="YX115" i="4"/>
  <c r="YR149" i="4" s="1"/>
  <c r="AEE162" i="4"/>
  <c r="AEH162" i="4" s="1"/>
  <c r="AEH145" i="4"/>
  <c r="ACE39" i="4"/>
  <c r="ACP39" i="4" s="1"/>
  <c r="ACP45" i="4" s="1"/>
  <c r="ACP48" i="4" s="1"/>
  <c r="ACP22" i="4"/>
  <c r="AGB44" i="4"/>
  <c r="AGC44" i="4"/>
  <c r="R27" i="1"/>
  <c r="UM46" i="4"/>
  <c r="UG80" i="4" s="1"/>
  <c r="UF80" i="4"/>
  <c r="R81" i="1"/>
  <c r="AAR132" i="4"/>
  <c r="AAL166" i="4" s="1"/>
  <c r="AAK166" i="4"/>
  <c r="AGC27" i="4"/>
  <c r="AFT61" i="4"/>
  <c r="AAU109" i="4"/>
  <c r="AAL143" i="4"/>
  <c r="UL72" i="4"/>
  <c r="UO72" i="4" s="1"/>
  <c r="UO55" i="4"/>
  <c r="SP64" i="4"/>
  <c r="SP81" i="4" s="1"/>
  <c r="D119" i="1"/>
  <c r="ABG64" i="4"/>
  <c r="ABN30" i="4"/>
  <c r="YX59" i="4"/>
  <c r="ZA8" i="4"/>
  <c r="VL44" i="4"/>
  <c r="VM44" i="4"/>
  <c r="VM46" i="4" s="1"/>
  <c r="VJ49" i="4" s="1"/>
  <c r="ABH13" i="4"/>
  <c r="ABG30" i="4"/>
  <c r="ABG47" i="4" s="1"/>
  <c r="UN115" i="4"/>
  <c r="UO113" i="4"/>
  <c r="UO115" i="4" s="1"/>
  <c r="AEG28" i="4"/>
  <c r="X72" i="1"/>
  <c r="T72" i="1"/>
  <c r="SM98" i="4"/>
  <c r="SM115" i="4" s="1"/>
  <c r="SM132" i="4" s="1"/>
  <c r="SL115" i="4"/>
  <c r="SL132" i="4" s="1"/>
  <c r="XZ77" i="4"/>
  <c r="YC77" i="4" s="1"/>
  <c r="YC60" i="4"/>
  <c r="SP150" i="4"/>
  <c r="SP167" i="4" s="1"/>
  <c r="D166" i="1"/>
  <c r="AAL59" i="4"/>
  <c r="AAU25" i="4"/>
  <c r="AFT158" i="4"/>
  <c r="AGC124" i="4"/>
  <c r="ACF77" i="4"/>
  <c r="ACO43" i="4"/>
  <c r="YE111" i="4"/>
  <c r="XT128" i="4"/>
  <c r="YE128" i="4" s="1"/>
  <c r="L82" i="1"/>
  <c r="H82" i="1"/>
  <c r="ABI97" i="4"/>
  <c r="ABI114" i="4" s="1"/>
  <c r="ABI131" i="4" s="1"/>
  <c r="ABH114" i="4"/>
  <c r="ABH131" i="4" s="1"/>
  <c r="WF76" i="4"/>
  <c r="WI76" i="4" s="1"/>
  <c r="WI59" i="4"/>
  <c r="XH26" i="4"/>
  <c r="XH29" i="4" s="1"/>
  <c r="XK32" i="4" s="1"/>
  <c r="XL32" i="4" s="1"/>
  <c r="WW43" i="4"/>
  <c r="XH43" i="4" s="1"/>
  <c r="XH46" i="4" s="1"/>
  <c r="ABR124" i="4"/>
  <c r="ABP131" i="4"/>
  <c r="ABP133" i="4" s="1"/>
  <c r="ABQ124" i="4"/>
  <c r="ABQ131" i="4" s="1"/>
  <c r="WX161" i="4"/>
  <c r="XG127" i="4"/>
  <c r="AGC38" i="4"/>
  <c r="AFT72" i="4"/>
  <c r="ABQ38" i="4"/>
  <c r="ABQ45" i="4" s="1"/>
  <c r="ABP45" i="4"/>
  <c r="AFT75" i="4"/>
  <c r="AGC41" i="4"/>
  <c r="ABI161" i="4"/>
  <c r="ABR127" i="4"/>
  <c r="TI124" i="4"/>
  <c r="TT124" i="4" s="1"/>
  <c r="TT107" i="4"/>
  <c r="Q25" i="1"/>
  <c r="SS12" i="4"/>
  <c r="SS63" i="4" s="1"/>
  <c r="SS80" i="4" s="1"/>
  <c r="SR63" i="4"/>
  <c r="SR80" i="4" s="1"/>
  <c r="VD160" i="4"/>
  <c r="VM126" i="4"/>
  <c r="X84" i="1"/>
  <c r="T84" i="1"/>
  <c r="ZV46" i="4"/>
  <c r="ZW43" i="4"/>
  <c r="ZW46" i="4" s="1"/>
  <c r="ZX43" i="4"/>
  <c r="TJ61" i="4"/>
  <c r="TS27" i="4"/>
  <c r="AAK41" i="4"/>
  <c r="AAV41" i="4" s="1"/>
  <c r="AAV45" i="4" s="1"/>
  <c r="AAY48" i="4" s="1"/>
  <c r="AAZ48" i="4" s="1"/>
  <c r="AAV24" i="4"/>
  <c r="VG150" i="4"/>
  <c r="VG167" i="4" s="1"/>
  <c r="D169" i="1"/>
  <c r="TQ132" i="4"/>
  <c r="AGB132" i="4"/>
  <c r="L78" i="1"/>
  <c r="H78" i="1"/>
  <c r="XT114" i="4"/>
  <c r="XT131" i="4" s="1"/>
  <c r="XU97" i="4"/>
  <c r="XU114" i="4" s="1"/>
  <c r="XU131" i="4" s="1"/>
  <c r="WK25" i="4"/>
  <c r="VZ42" i="4"/>
  <c r="WK42" i="4" s="1"/>
  <c r="T33" i="1"/>
  <c r="X33" i="1"/>
  <c r="ZN29" i="4"/>
  <c r="ZN46" i="4" s="1"/>
  <c r="ZO12" i="4"/>
  <c r="ZO29" i="4" s="1"/>
  <c r="ZO46" i="4" s="1"/>
  <c r="WX158" i="4"/>
  <c r="XG124" i="4"/>
  <c r="WJ44" i="4"/>
  <c r="WJ46" i="4" s="1"/>
  <c r="WW28" i="4"/>
  <c r="WW45" i="4" s="1"/>
  <c r="ZX44" i="4"/>
  <c r="AGD167" i="4"/>
  <c r="TO76" i="4"/>
  <c r="TR76" i="4" s="1"/>
  <c r="TR59" i="4"/>
  <c r="ZO75" i="4"/>
  <c r="ZX41" i="4"/>
  <c r="TI40" i="4"/>
  <c r="TT40" i="4" s="1"/>
  <c r="TT23" i="4"/>
  <c r="ZU60" i="4"/>
  <c r="ZX9" i="4"/>
  <c r="ZX12" i="4" s="1"/>
  <c r="ZU15" i="4" s="1"/>
  <c r="YC38" i="4"/>
  <c r="YC45" i="4" s="1"/>
  <c r="YC47" i="4" s="1"/>
  <c r="YB45" i="4"/>
  <c r="YB47" i="4" s="1"/>
  <c r="TR22" i="4"/>
  <c r="TR28" i="4" s="1"/>
  <c r="TQ28" i="4"/>
  <c r="WF14" i="4"/>
  <c r="I29" i="1" s="1"/>
  <c r="XE115" i="4"/>
  <c r="XE116" i="4" s="1"/>
  <c r="ZX40" i="4"/>
  <c r="ST131" i="4"/>
  <c r="ST133" i="4" s="1"/>
  <c r="SV26" i="4"/>
  <c r="TR114" i="4"/>
  <c r="TR115" i="4"/>
  <c r="TW100" i="4"/>
  <c r="TX100" i="4" s="1"/>
  <c r="O73" i="1" s="1"/>
  <c r="TO47" i="4"/>
  <c r="F120" i="1" s="1"/>
  <c r="VK114" i="4"/>
  <c r="VM127" i="4"/>
  <c r="VK131" i="4"/>
  <c r="WG115" i="4"/>
  <c r="WA149" i="4" s="1"/>
  <c r="WJ27" i="4"/>
  <c r="WF148" i="4"/>
  <c r="WF165" i="4" s="1"/>
  <c r="WW165" i="4"/>
  <c r="WW62" i="4"/>
  <c r="XT13" i="4"/>
  <c r="XU13" i="4" s="1"/>
  <c r="XU30" i="4" s="1"/>
  <c r="XU47" i="4" s="1"/>
  <c r="YD128" i="4"/>
  <c r="ZN99" i="4"/>
  <c r="ZN116" i="4" s="1"/>
  <c r="ZN133" i="4" s="1"/>
  <c r="ZX38" i="4"/>
  <c r="AAT28" i="4"/>
  <c r="AAT30" i="4" s="1"/>
  <c r="AAT132" i="4"/>
  <c r="ABO46" i="4"/>
  <c r="ABI80" i="4" s="1"/>
  <c r="ADM66" i="4"/>
  <c r="ADO66" i="4" s="1"/>
  <c r="L86" i="1"/>
  <c r="H86" i="1"/>
  <c r="AGA115" i="4"/>
  <c r="AFY133" i="4"/>
  <c r="F181" i="1" s="1"/>
  <c r="AFZ142" i="4"/>
  <c r="AFZ159" i="4" s="1"/>
  <c r="AGC159" i="4" s="1"/>
  <c r="XH24" i="4"/>
  <c r="WW41" i="4"/>
  <c r="XH41" i="4" s="1"/>
  <c r="YE108" i="4"/>
  <c r="XT125" i="4"/>
  <c r="YE125" i="4" s="1"/>
  <c r="AAV109" i="4"/>
  <c r="AAK126" i="4"/>
  <c r="AAV126" i="4" s="1"/>
  <c r="ACN22" i="4"/>
  <c r="ACN28" i="4" s="1"/>
  <c r="ACM28" i="4"/>
  <c r="AEF145" i="4"/>
  <c r="AEI94" i="4"/>
  <c r="AEI97" i="4" s="1"/>
  <c r="VB81" i="4"/>
  <c r="VI47" i="4"/>
  <c r="UM56" i="4"/>
  <c r="UP5" i="4"/>
  <c r="VD162" i="4"/>
  <c r="VM128" i="4"/>
  <c r="TI125" i="4"/>
  <c r="TT125" i="4" s="1"/>
  <c r="TT108" i="4"/>
  <c r="ABI11" i="4"/>
  <c r="ABI28" i="4" s="1"/>
  <c r="ABI45" i="4" s="1"/>
  <c r="L35" i="1"/>
  <c r="H35" i="1"/>
  <c r="ABH28" i="4"/>
  <c r="ABH45" i="4" s="1"/>
  <c r="AAO150" i="4"/>
  <c r="AAO167" i="4" s="1"/>
  <c r="D175" i="1"/>
  <c r="UO130" i="4"/>
  <c r="UO132" i="4" s="1"/>
  <c r="UN132" i="4"/>
  <c r="L87" i="1"/>
  <c r="H87" i="1"/>
  <c r="YA60" i="4"/>
  <c r="YD9" i="4"/>
  <c r="ABR130" i="4"/>
  <c r="ABR132" i="4" s="1"/>
  <c r="ABO135" i="4" s="1"/>
  <c r="ABI164" i="4"/>
  <c r="XU142" i="4"/>
  <c r="YD108" i="4"/>
  <c r="ZT99" i="4"/>
  <c r="ZS150" i="4"/>
  <c r="ZS167" i="4" s="1"/>
  <c r="ACK13" i="4"/>
  <c r="ACJ64" i="4"/>
  <c r="ACJ81" i="4" s="1"/>
  <c r="AEH124" i="4"/>
  <c r="AEH131" i="4" s="1"/>
  <c r="AEI124" i="4"/>
  <c r="ABP114" i="4"/>
  <c r="WF162" i="4"/>
  <c r="WI162" i="4" s="1"/>
  <c r="WI165" i="4" s="1"/>
  <c r="WF168" i="4" s="1"/>
  <c r="WI145" i="4"/>
  <c r="AFT144" i="4"/>
  <c r="AGC110" i="4"/>
  <c r="ABR40" i="4"/>
  <c r="ABI74" i="4"/>
  <c r="H28" i="1"/>
  <c r="L28" i="1"/>
  <c r="VC28" i="4"/>
  <c r="VC45" i="4" s="1"/>
  <c r="VD11" i="4"/>
  <c r="VD28" i="4" s="1"/>
  <c r="VD45" i="4" s="1"/>
  <c r="YE27" i="4"/>
  <c r="YE29" i="4" s="1"/>
  <c r="XT44" i="4"/>
  <c r="YE44" i="4" s="1"/>
  <c r="YE46" i="4" s="1"/>
  <c r="WN15" i="4"/>
  <c r="WO15" i="4" s="1"/>
  <c r="AA29" i="1" s="1"/>
  <c r="ABH128" i="4"/>
  <c r="ABS128" i="4" s="1"/>
  <c r="ABS111" i="4"/>
  <c r="WK23" i="4"/>
  <c r="VZ40" i="4"/>
  <c r="WK40" i="4" s="1"/>
  <c r="S32" i="1"/>
  <c r="YQ63" i="4"/>
  <c r="YX29" i="4"/>
  <c r="YR63" i="4" s="1"/>
  <c r="ACO38" i="4"/>
  <c r="ACF72" i="4"/>
  <c r="ZA4" i="4"/>
  <c r="YX55" i="4"/>
  <c r="UM61" i="4"/>
  <c r="UP10" i="4"/>
  <c r="ACD64" i="4"/>
  <c r="ACK30" i="4"/>
  <c r="Q75" i="1"/>
  <c r="VI149" i="4"/>
  <c r="VI166" i="4" s="1"/>
  <c r="VJ98" i="4"/>
  <c r="VJ149" i="4" s="1"/>
  <c r="VJ166" i="4" s="1"/>
  <c r="ACF162" i="4"/>
  <c r="ACO128" i="4"/>
  <c r="TS39" i="4"/>
  <c r="TJ73" i="4"/>
  <c r="X35" i="1"/>
  <c r="T35" i="1"/>
  <c r="ST114" i="4"/>
  <c r="SR117" i="4" s="1"/>
  <c r="K72" i="1" s="1"/>
  <c r="L32" i="1"/>
  <c r="H32" i="1"/>
  <c r="AFF24" i="4"/>
  <c r="ADY41" i="4"/>
  <c r="AEJ41" i="4" s="1"/>
  <c r="AEJ24" i="4"/>
  <c r="ADB39" i="4"/>
  <c r="ADM39" i="4" s="1"/>
  <c r="ADM45" i="4" s="1"/>
  <c r="ADP48" i="4" s="1"/>
  <c r="ADQ48" i="4" s="1"/>
  <c r="ADM22" i="4"/>
  <c r="G29" i="1"/>
  <c r="VZ62" i="4"/>
  <c r="WG28" i="4"/>
  <c r="WA62" i="4" s="1"/>
  <c r="VJ61" i="4"/>
  <c r="VM10" i="4"/>
  <c r="VM12" i="4" s="1"/>
  <c r="VJ15" i="4" s="1"/>
  <c r="AEH39" i="4"/>
  <c r="AEH45" i="4" s="1"/>
  <c r="AEG45" i="4"/>
  <c r="VL46" i="4"/>
  <c r="XE47" i="4"/>
  <c r="YZ55" i="4"/>
  <c r="AEZ150" i="4"/>
  <c r="AEZ167" i="4" s="1"/>
  <c r="D180" i="1"/>
  <c r="YA58" i="4"/>
  <c r="YD7" i="4"/>
  <c r="R76" i="1"/>
  <c r="WG132" i="4"/>
  <c r="WA166" i="4" s="1"/>
  <c r="VZ166" i="4"/>
  <c r="AFW150" i="4"/>
  <c r="AFW167" i="4" s="1"/>
  <c r="D181" i="1"/>
  <c r="XE29" i="4"/>
  <c r="XF26" i="4"/>
  <c r="XF29" i="4" s="1"/>
  <c r="YE107" i="4"/>
  <c r="XT124" i="4"/>
  <c r="YE124" i="4" s="1"/>
  <c r="ADK57" i="4"/>
  <c r="AFC58" i="4"/>
  <c r="AFF7" i="4"/>
  <c r="S33" i="1"/>
  <c r="ZU29" i="4"/>
  <c r="ZO63" i="4" s="1"/>
  <c r="ZN63" i="4"/>
  <c r="UP9" i="4"/>
  <c r="UM60" i="4"/>
  <c r="TP58" i="4"/>
  <c r="TS7" i="4"/>
  <c r="TS22" i="4"/>
  <c r="TT99" i="4"/>
  <c r="TT102" i="4" s="1"/>
  <c r="TV102" i="4" s="1"/>
  <c r="SL99" i="4"/>
  <c r="SM99" i="4" s="1"/>
  <c r="SM116" i="4" s="1"/>
  <c r="SM133" i="4" s="1"/>
  <c r="VC13" i="4"/>
  <c r="VI99" i="4"/>
  <c r="E169" i="1" s="1"/>
  <c r="XD131" i="4"/>
  <c r="WX165" i="4" s="1"/>
  <c r="XE132" i="4"/>
  <c r="YD97" i="4"/>
  <c r="YA100" i="4" s="1"/>
  <c r="AAS28" i="4"/>
  <c r="AAS132" i="4"/>
  <c r="AAS133" i="4" s="1"/>
  <c r="ABH80" i="4"/>
  <c r="ABR111" i="4"/>
  <c r="ABO131" i="4"/>
  <c r="ABI165" i="4" s="1"/>
  <c r="ACL45" i="4"/>
  <c r="ACF79" i="4" s="1"/>
  <c r="ACO44" i="4"/>
  <c r="ADP66" i="4"/>
  <c r="ADQ66" i="4" s="1"/>
  <c r="AFG166" i="4"/>
  <c r="AFZ114" i="4"/>
  <c r="AFT148" i="4" s="1"/>
  <c r="SZ66" i="4"/>
  <c r="TA66" i="4" s="1"/>
  <c r="XU72" i="4"/>
  <c r="YD38" i="4"/>
  <c r="ABL64" i="4"/>
  <c r="ABL81" i="4" s="1"/>
  <c r="D129" i="1"/>
  <c r="ADZ160" i="4"/>
  <c r="AEI126" i="4"/>
  <c r="XH111" i="4"/>
  <c r="WW128" i="4"/>
  <c r="XH128" i="4" s="1"/>
  <c r="ACM45" i="4"/>
  <c r="ACN39" i="4"/>
  <c r="ACM29" i="4"/>
  <c r="ACN27" i="4"/>
  <c r="ACN29" i="4" s="1"/>
  <c r="ABH127" i="4"/>
  <c r="ABS127" i="4" s="1"/>
  <c r="ABS110" i="4"/>
  <c r="UL73" i="4"/>
  <c r="UO73" i="4" s="1"/>
  <c r="UO56" i="4"/>
  <c r="AGG152" i="4"/>
  <c r="AGH152" i="4" s="1"/>
  <c r="Z87" i="1" s="1"/>
  <c r="YD111" i="4"/>
  <c r="XU145" i="4"/>
  <c r="TJ161" i="4"/>
  <c r="TS127" i="4"/>
  <c r="ACO124" i="4"/>
  <c r="ACF158" i="4"/>
  <c r="SL124" i="4"/>
  <c r="SW124" i="4" s="1"/>
  <c r="SW131" i="4" s="1"/>
  <c r="SW107" i="4"/>
  <c r="F25" i="1"/>
  <c r="SL79" i="4"/>
  <c r="SS45" i="4"/>
  <c r="SM79" i="4" s="1"/>
  <c r="R33" i="1"/>
  <c r="ZN80" i="4"/>
  <c r="ZU46" i="4"/>
  <c r="ZO80" i="4" s="1"/>
  <c r="ABH125" i="4"/>
  <c r="ABS125" i="4" s="1"/>
  <c r="ABS108" i="4"/>
  <c r="ABO76" i="4"/>
  <c r="ABR76" i="4" s="1"/>
  <c r="ABR59" i="4"/>
  <c r="AEI41" i="4"/>
  <c r="ADZ75" i="4"/>
  <c r="ZO144" i="4"/>
  <c r="ZX110" i="4"/>
  <c r="WX74" i="4"/>
  <c r="XG40" i="4"/>
  <c r="YE152" i="4"/>
  <c r="YF152" i="4" s="1"/>
  <c r="AFT141" i="4"/>
  <c r="AGC107" i="4"/>
  <c r="Q33" i="1"/>
  <c r="ZU12" i="4"/>
  <c r="ZU63" i="4" s="1"/>
  <c r="ZU80" i="4" s="1"/>
  <c r="ZT63" i="4"/>
  <c r="ZT80" i="4" s="1"/>
  <c r="AGB22" i="4"/>
  <c r="AGB28" i="4" s="1"/>
  <c r="AGA28" i="4"/>
  <c r="TR124" i="4"/>
  <c r="TR131" i="4" s="1"/>
  <c r="TS124" i="4"/>
  <c r="ZY22" i="4"/>
  <c r="ZN39" i="4"/>
  <c r="ZY39" i="4" s="1"/>
  <c r="WG145" i="4"/>
  <c r="WJ94" i="4"/>
  <c r="ACM131" i="4"/>
  <c r="ACM133" i="4" s="1"/>
  <c r="ACN124" i="4"/>
  <c r="ACN131" i="4" s="1"/>
  <c r="YZ63" i="4"/>
  <c r="YW66" i="4" s="1"/>
  <c r="AFE115" i="4"/>
  <c r="AFB118" i="4" s="1"/>
  <c r="W86" i="1" s="1"/>
  <c r="AEJ29" i="4"/>
  <c r="AEJ32" i="4" s="1"/>
  <c r="AFG149" i="4"/>
  <c r="AFJ152" i="4" s="1"/>
  <c r="AFK152" i="4" s="1"/>
  <c r="AFD29" i="4"/>
  <c r="ADM79" i="4"/>
  <c r="AFG79" i="4"/>
  <c r="AFG82" i="4" s="1"/>
  <c r="AFG62" i="4"/>
  <c r="AFJ65" i="4" s="1"/>
  <c r="AFK65" i="4" s="1"/>
  <c r="AEK66" i="4"/>
  <c r="AEL66" i="4"/>
  <c r="ADM149" i="4"/>
  <c r="ADM152" i="4" s="1"/>
  <c r="ADO152" i="4" s="1"/>
  <c r="AEL152" i="4"/>
  <c r="ADM29" i="4"/>
  <c r="ADP32" i="4" s="1"/>
  <c r="ADQ32" i="4" s="1"/>
  <c r="ACP169" i="4"/>
  <c r="ACQ169" i="4" s="1"/>
  <c r="ADJ47" i="4"/>
  <c r="ADM148" i="4"/>
  <c r="ADP151" i="4" s="1"/>
  <c r="ADQ151" i="4" s="1"/>
  <c r="ZA39" i="4"/>
  <c r="ADM62" i="4"/>
  <c r="ADM65" i="4" s="1"/>
  <c r="AAQ32" i="4"/>
  <c r="W34" i="1" s="1"/>
  <c r="ABS151" i="4"/>
  <c r="ABU151" i="4" s="1"/>
  <c r="ADK115" i="4"/>
  <c r="ADJ115" i="4"/>
  <c r="ACN165" i="4"/>
  <c r="ACK168" i="4" s="1"/>
  <c r="ACK118" i="4"/>
  <c r="W83" i="1" s="1"/>
  <c r="ADM46" i="4"/>
  <c r="ADP49" i="4" s="1"/>
  <c r="ADQ49" i="4" s="1"/>
  <c r="ZY167" i="4"/>
  <c r="AAB168" i="4"/>
  <c r="AAC168" i="4" s="1"/>
  <c r="M80" i="1" s="1"/>
  <c r="ACO115" i="4"/>
  <c r="ACL118" i="4" s="1"/>
  <c r="ACO132" i="4"/>
  <c r="ACL135" i="4" s="1"/>
  <c r="AAB152" i="4"/>
  <c r="AAC152" i="4" s="1"/>
  <c r="Z80" i="1" s="1"/>
  <c r="ACN149" i="4"/>
  <c r="ACK152" i="4" s="1"/>
  <c r="ABS65" i="4"/>
  <c r="ABV65" i="4"/>
  <c r="ABW65" i="4" s="1"/>
  <c r="YZ149" i="4"/>
  <c r="YW152" i="4" s="1"/>
  <c r="VN65" i="4"/>
  <c r="VP65" i="4" s="1"/>
  <c r="ZW165" i="4"/>
  <c r="ZT168" i="4" s="1"/>
  <c r="AAT149" i="4"/>
  <c r="AAQ152" i="4" s="1"/>
  <c r="AAU46" i="4"/>
  <c r="AAR49" i="4" s="1"/>
  <c r="WJ115" i="4"/>
  <c r="WG118" i="4" s="1"/>
  <c r="AAV29" i="4"/>
  <c r="AAV32" i="4" s="1"/>
  <c r="YC166" i="4"/>
  <c r="XZ169" i="4" s="1"/>
  <c r="ABV151" i="4"/>
  <c r="ABW151" i="4" s="1"/>
  <c r="ZY83" i="4"/>
  <c r="AAA83" i="4" s="1"/>
  <c r="ABQ63" i="4"/>
  <c r="ABN66" i="4" s="1"/>
  <c r="ABN118" i="4"/>
  <c r="W82" i="1" s="1"/>
  <c r="AAA168" i="4"/>
  <c r="ZZ168" i="4"/>
  <c r="ZW149" i="4"/>
  <c r="ZT152" i="4" s="1"/>
  <c r="AAT166" i="4"/>
  <c r="AAQ169" i="4" s="1"/>
  <c r="AAT131" i="4"/>
  <c r="AAV83" i="4"/>
  <c r="AAW83" i="4" s="1"/>
  <c r="YE151" i="4"/>
  <c r="YG151" i="4" s="1"/>
  <c r="ZW62" i="4"/>
  <c r="YE153" i="4"/>
  <c r="N172" i="1" s="1"/>
  <c r="ZE65" i="4"/>
  <c r="ZF65" i="4" s="1"/>
  <c r="N32" i="1" s="1"/>
  <c r="ZC65" i="4"/>
  <c r="ZD65" i="4"/>
  <c r="XF149" i="4"/>
  <c r="XC152" i="4" s="1"/>
  <c r="XZ49" i="4"/>
  <c r="V31" i="1" s="1"/>
  <c r="YZ80" i="4"/>
  <c r="YW83" i="4" s="1"/>
  <c r="ZB29" i="4"/>
  <c r="ZB32" i="4" s="1"/>
  <c r="ZA111" i="4"/>
  <c r="YD29" i="4"/>
  <c r="YA32" i="4" s="1"/>
  <c r="YH151" i="4"/>
  <c r="YI151" i="4" s="1"/>
  <c r="YH168" i="4"/>
  <c r="YI168" i="4" s="1"/>
  <c r="ZB46" i="4"/>
  <c r="ZB49" i="4" s="1"/>
  <c r="YE168" i="4"/>
  <c r="YF168" i="4" s="1"/>
  <c r="YC165" i="4"/>
  <c r="XZ168" i="4" s="1"/>
  <c r="YZ114" i="4"/>
  <c r="YY114" i="4"/>
  <c r="YC29" i="4"/>
  <c r="XZ32" i="4" s="1"/>
  <c r="W31" i="1" s="1"/>
  <c r="UQ152" i="4"/>
  <c r="US152" i="4" s="1"/>
  <c r="YC131" i="4"/>
  <c r="YC148" i="4"/>
  <c r="XZ151" i="4" s="1"/>
  <c r="XH81" i="4"/>
  <c r="XF79" i="4"/>
  <c r="XC82" i="4" s="1"/>
  <c r="VN150" i="4"/>
  <c r="VQ153" i="4" s="1"/>
  <c r="VR153" i="4" s="1"/>
  <c r="VK47" i="4"/>
  <c r="WK167" i="4"/>
  <c r="SW66" i="4"/>
  <c r="SY66" i="4" s="1"/>
  <c r="FC124" i="4"/>
  <c r="FM124" i="4" s="1"/>
  <c r="FN124" i="4" s="1"/>
  <c r="SW46" i="4"/>
  <c r="SZ49" i="4" s="1"/>
  <c r="TA49" i="4" s="1"/>
  <c r="VL165" i="4"/>
  <c r="VI168" i="4" s="1"/>
  <c r="WJ132" i="4"/>
  <c r="WI149" i="4"/>
  <c r="WF152" i="4" s="1"/>
  <c r="UP46" i="4"/>
  <c r="UM49" i="4" s="1"/>
  <c r="WK169" i="4"/>
  <c r="Y76" i="1" s="1"/>
  <c r="UQ150" i="4"/>
  <c r="UT153" i="4" s="1"/>
  <c r="UU153" i="4" s="1"/>
  <c r="WK115" i="4"/>
  <c r="WK118" i="4" s="1"/>
  <c r="WI166" i="4"/>
  <c r="WF169" i="4" s="1"/>
  <c r="VQ66" i="4"/>
  <c r="VR66" i="4" s="1"/>
  <c r="UT66" i="4"/>
  <c r="UU66" i="4" s="1"/>
  <c r="Z27" i="1" s="1"/>
  <c r="UO45" i="4"/>
  <c r="UQ151" i="4"/>
  <c r="UQ114" i="4"/>
  <c r="UO166" i="4"/>
  <c r="UL169" i="4" s="1"/>
  <c r="UT151" i="4"/>
  <c r="UU151" i="4" s="1"/>
  <c r="TT152" i="4"/>
  <c r="TV152" i="4" s="1"/>
  <c r="AGC97" i="4"/>
  <c r="AGC144" i="4"/>
  <c r="AFZ161" i="4"/>
  <c r="AGC161" i="4" s="1"/>
  <c r="AGB63" i="4"/>
  <c r="AFY66" i="4" s="1"/>
  <c r="AGG65" i="4"/>
  <c r="AGH65" i="4" s="1"/>
  <c r="AGC143" i="4"/>
  <c r="AFZ160" i="4"/>
  <c r="AGC160" i="4" s="1"/>
  <c r="AFZ163" i="4"/>
  <c r="AGC163" i="4" s="1"/>
  <c r="AGC146" i="4"/>
  <c r="AGF152" i="4"/>
  <c r="AGE152" i="4"/>
  <c r="AFS30" i="4"/>
  <c r="AFS47" i="4" s="1"/>
  <c r="AFT13" i="4"/>
  <c r="AFT30" i="4" s="1"/>
  <c r="AFT47" i="4" s="1"/>
  <c r="AFZ72" i="4"/>
  <c r="AGC72" i="4" s="1"/>
  <c r="AGC55" i="4"/>
  <c r="AFZ30" i="4"/>
  <c r="AFT64" i="4" s="1"/>
  <c r="AFS64" i="4"/>
  <c r="AFZ77" i="4"/>
  <c r="AGC77" i="4" s="1"/>
  <c r="AGC60" i="4"/>
  <c r="AFX167" i="4"/>
  <c r="AFX81" i="4"/>
  <c r="AFZ78" i="4"/>
  <c r="AGC78" i="4" s="1"/>
  <c r="AGC61" i="4"/>
  <c r="AGF15" i="4"/>
  <c r="AGE15" i="4"/>
  <c r="AGG32" i="4"/>
  <c r="AGH32" i="4" s="1"/>
  <c r="AGD32" i="4"/>
  <c r="AFY100" i="4"/>
  <c r="I87" i="1" s="1"/>
  <c r="AFZ164" i="4"/>
  <c r="AGC164" i="4" s="1"/>
  <c r="AGC147" i="4"/>
  <c r="AGB149" i="4"/>
  <c r="AFY152" i="4" s="1"/>
  <c r="AGC141" i="4"/>
  <c r="AFZ158" i="4"/>
  <c r="AGC158" i="4" s="1"/>
  <c r="AGC145" i="4"/>
  <c r="AFZ162" i="4"/>
  <c r="AGC162" i="4" s="1"/>
  <c r="AGD65" i="4"/>
  <c r="AFG66" i="4"/>
  <c r="AFJ66" i="4"/>
  <c r="AFK66" i="4" s="1"/>
  <c r="AFJ83" i="4"/>
  <c r="AFK83" i="4" s="1"/>
  <c r="AFG83" i="4"/>
  <c r="AFD132" i="4"/>
  <c r="AEV114" i="4"/>
  <c r="AEV131" i="4" s="1"/>
  <c r="AEW97" i="4"/>
  <c r="AEW114" i="4" s="1"/>
  <c r="AEW131" i="4" s="1"/>
  <c r="AFC74" i="4"/>
  <c r="AFF74" i="4" s="1"/>
  <c r="AFF57" i="4"/>
  <c r="AEW57" i="4"/>
  <c r="AFF23" i="4"/>
  <c r="AFC132" i="4"/>
  <c r="AEW166" i="4" s="1"/>
  <c r="AEV166" i="4"/>
  <c r="AEW159" i="4"/>
  <c r="AFF125" i="4"/>
  <c r="AEW74" i="4"/>
  <c r="AFF40" i="4"/>
  <c r="AFD167" i="4"/>
  <c r="AEV126" i="4"/>
  <c r="AFG126" i="4" s="1"/>
  <c r="AFG109" i="4"/>
  <c r="AEV129" i="4"/>
  <c r="AFG129" i="4" s="1"/>
  <c r="AFG112" i="4"/>
  <c r="AEU116" i="4"/>
  <c r="AEU133" i="4" s="1"/>
  <c r="AEV99" i="4"/>
  <c r="AFF130" i="4"/>
  <c r="AEW61" i="4"/>
  <c r="AFF27" i="4"/>
  <c r="AFF29" i="4" s="1"/>
  <c r="AFD13" i="4"/>
  <c r="AFE40" i="4"/>
  <c r="AFE45" i="4" s="1"/>
  <c r="AFD45" i="4"/>
  <c r="AEW142" i="4"/>
  <c r="AFF108" i="4"/>
  <c r="AEV38" i="4"/>
  <c r="AFG38" i="4" s="1"/>
  <c r="AFG21" i="4"/>
  <c r="AEV125" i="4"/>
  <c r="AFG125" i="4" s="1"/>
  <c r="AFG108" i="4"/>
  <c r="AFF143" i="4"/>
  <c r="AFC160" i="4"/>
  <c r="AFF160" i="4" s="1"/>
  <c r="AEW158" i="4"/>
  <c r="AFF124" i="4"/>
  <c r="AFG113" i="4"/>
  <c r="AEV130" i="4"/>
  <c r="AFG130" i="4" s="1"/>
  <c r="AEW75" i="4"/>
  <c r="AFF41" i="4"/>
  <c r="AEV127" i="4"/>
  <c r="AFG127" i="4" s="1"/>
  <c r="AFG110" i="4"/>
  <c r="AEV39" i="4"/>
  <c r="AFG39" i="4" s="1"/>
  <c r="AFG22" i="4"/>
  <c r="AEW146" i="4"/>
  <c r="AFF112" i="4"/>
  <c r="AFF38" i="4"/>
  <c r="AEW72" i="4"/>
  <c r="AFB158" i="4"/>
  <c r="AFE158" i="4" s="1"/>
  <c r="AFE141" i="4"/>
  <c r="AFE23" i="4"/>
  <c r="AFE28" i="4" s="1"/>
  <c r="AFD28" i="4"/>
  <c r="AEV115" i="4"/>
  <c r="AEV132" i="4" s="1"/>
  <c r="AEW98" i="4"/>
  <c r="AEW115" i="4" s="1"/>
  <c r="AEW132" i="4" s="1"/>
  <c r="AFB116" i="4"/>
  <c r="G180" i="1" s="1"/>
  <c r="AEU150" i="4"/>
  <c r="AFA166" i="4"/>
  <c r="AEV62" i="4"/>
  <c r="AFC28" i="4"/>
  <c r="AEW62" i="4" s="1"/>
  <c r="AFF60" i="4"/>
  <c r="AFC77" i="4"/>
  <c r="AFF77" i="4" s="1"/>
  <c r="AFB159" i="4"/>
  <c r="AFE159" i="4" s="1"/>
  <c r="AFE142" i="4"/>
  <c r="AFC78" i="4"/>
  <c r="AFF78" i="4" s="1"/>
  <c r="AFF61" i="4"/>
  <c r="AFC141" i="4"/>
  <c r="AFF90" i="4"/>
  <c r="AFE132" i="4"/>
  <c r="AFA150" i="4"/>
  <c r="AFB99" i="4"/>
  <c r="E180" i="1" s="1"/>
  <c r="AEW160" i="4"/>
  <c r="AFF126" i="4"/>
  <c r="AFC131" i="4"/>
  <c r="AEW165" i="4" s="1"/>
  <c r="AEV165" i="4"/>
  <c r="AFC97" i="4"/>
  <c r="AFC148" i="4" s="1"/>
  <c r="AFC165" i="4" s="1"/>
  <c r="AFB148" i="4"/>
  <c r="AFB165" i="4" s="1"/>
  <c r="AFJ14" i="4"/>
  <c r="AFK14" i="4" s="1"/>
  <c r="AFG14" i="4"/>
  <c r="AFF128" i="4"/>
  <c r="AEW162" i="4"/>
  <c r="AFB163" i="4"/>
  <c r="AFE163" i="4" s="1"/>
  <c r="AFE166" i="4" s="1"/>
  <c r="AFB169" i="4" s="1"/>
  <c r="AFE146" i="4"/>
  <c r="AEV79" i="4"/>
  <c r="AFC45" i="4"/>
  <c r="AEW79" i="4" s="1"/>
  <c r="AEV148" i="4"/>
  <c r="AFC114" i="4"/>
  <c r="AEW148" i="4" s="1"/>
  <c r="AFB149" i="4"/>
  <c r="AFB166" i="4" s="1"/>
  <c r="AFC98" i="4"/>
  <c r="AFC149" i="4" s="1"/>
  <c r="AFC166" i="4" s="1"/>
  <c r="AEU64" i="4"/>
  <c r="AFB30" i="4"/>
  <c r="G133" i="1" s="1"/>
  <c r="AEU167" i="4"/>
  <c r="AFB133" i="4"/>
  <c r="F180" i="1" s="1"/>
  <c r="AFD114" i="4"/>
  <c r="AFD116" i="4" s="1"/>
  <c r="AFE107" i="4"/>
  <c r="AFE114" i="4" s="1"/>
  <c r="AFC73" i="4"/>
  <c r="AFF73" i="4" s="1"/>
  <c r="AFF56" i="4"/>
  <c r="AFF91" i="4"/>
  <c r="AFC142" i="4"/>
  <c r="AFA165" i="4"/>
  <c r="AEW78" i="4"/>
  <c r="AFF44" i="4"/>
  <c r="AEW55" i="4"/>
  <c r="AFF21" i="4"/>
  <c r="AFC15" i="4"/>
  <c r="AEV44" i="4"/>
  <c r="AFG44" i="4" s="1"/>
  <c r="AFG46" i="4" s="1"/>
  <c r="AFG27" i="4"/>
  <c r="AFG29" i="4" s="1"/>
  <c r="AFA81" i="4"/>
  <c r="AEW143" i="4"/>
  <c r="AFF109" i="4"/>
  <c r="AFC146" i="4"/>
  <c r="AFF95" i="4"/>
  <c r="AFF98" i="4" s="1"/>
  <c r="AFC101" i="4" s="1"/>
  <c r="AFB47" i="4"/>
  <c r="F133" i="1" s="1"/>
  <c r="AEU81" i="4"/>
  <c r="AFC72" i="4"/>
  <c r="AFF72" i="4" s="1"/>
  <c r="AFF55" i="4"/>
  <c r="AFD131" i="4"/>
  <c r="AFE124" i="4"/>
  <c r="AFE131" i="4" s="1"/>
  <c r="AFB161" i="4"/>
  <c r="AFE161" i="4" s="1"/>
  <c r="AFE144" i="4"/>
  <c r="AFF110" i="4"/>
  <c r="AEW144" i="4"/>
  <c r="AEW161" i="4"/>
  <c r="AFF127" i="4"/>
  <c r="AEW147" i="4"/>
  <c r="AFF113" i="4"/>
  <c r="AEV28" i="4"/>
  <c r="AEV45" i="4" s="1"/>
  <c r="AEW11" i="4"/>
  <c r="AEW28" i="4" s="1"/>
  <c r="AEW45" i="4" s="1"/>
  <c r="AFG15" i="4"/>
  <c r="AFJ15" i="4"/>
  <c r="AFK15" i="4" s="1"/>
  <c r="AA39" i="1" s="1"/>
  <c r="AEV149" i="4"/>
  <c r="AFC115" i="4"/>
  <c r="AEW149" i="4" s="1"/>
  <c r="AEW56" i="4"/>
  <c r="AFF22" i="4"/>
  <c r="AFC144" i="4"/>
  <c r="AFF93" i="4"/>
  <c r="AFF129" i="4"/>
  <c r="AEW163" i="4"/>
  <c r="AFC145" i="4"/>
  <c r="AFF94" i="4"/>
  <c r="AEU30" i="4"/>
  <c r="AEU47" i="4" s="1"/>
  <c r="AEV13" i="4"/>
  <c r="AFG98" i="4"/>
  <c r="AFB162" i="4"/>
  <c r="AFE162" i="4" s="1"/>
  <c r="AFE145" i="4"/>
  <c r="ADY30" i="4"/>
  <c r="ADY47" i="4" s="1"/>
  <c r="ADZ13" i="4"/>
  <c r="ADZ30" i="4" s="1"/>
  <c r="ADZ47" i="4" s="1"/>
  <c r="AEI60" i="4"/>
  <c r="AEF77" i="4"/>
  <c r="AEI77" i="4" s="1"/>
  <c r="AEM83" i="4"/>
  <c r="AEN83" i="4" s="1"/>
  <c r="AEJ83" i="4"/>
  <c r="AEL83" i="4" s="1"/>
  <c r="AEJ46" i="4"/>
  <c r="AEM169" i="4"/>
  <c r="AEN169" i="4" s="1"/>
  <c r="AEJ169" i="4"/>
  <c r="AEL169" i="4" s="1"/>
  <c r="AEE64" i="4"/>
  <c r="AEE81" i="4" s="1"/>
  <c r="AEF159" i="4"/>
  <c r="AEI159" i="4" s="1"/>
  <c r="AEI142" i="4"/>
  <c r="AED167" i="4"/>
  <c r="AEI146" i="4"/>
  <c r="AEF163" i="4"/>
  <c r="AEI163" i="4" s="1"/>
  <c r="AEJ15" i="4"/>
  <c r="AEM15" i="4"/>
  <c r="AEN15" i="4" s="1"/>
  <c r="AEE150" i="4"/>
  <c r="AEE167" i="4" s="1"/>
  <c r="AEF99" i="4"/>
  <c r="AEF150" i="4" s="1"/>
  <c r="AEF167" i="4" s="1"/>
  <c r="AEF160" i="4"/>
  <c r="AEI160" i="4" s="1"/>
  <c r="AEI143" i="4"/>
  <c r="AEI147" i="4"/>
  <c r="AEF164" i="4"/>
  <c r="AEI164" i="4" s="1"/>
  <c r="AEI98" i="4"/>
  <c r="AEF101" i="4" s="1"/>
  <c r="AEF73" i="4"/>
  <c r="AEI73" i="4" s="1"/>
  <c r="AEI56" i="4"/>
  <c r="AEI11" i="4"/>
  <c r="AEI144" i="4"/>
  <c r="AEF161" i="4"/>
  <c r="AEI161" i="4" s="1"/>
  <c r="AEI61" i="4"/>
  <c r="AEF78" i="4"/>
  <c r="AEI78" i="4" s="1"/>
  <c r="AEI141" i="4"/>
  <c r="AEF158" i="4"/>
  <c r="AEI158" i="4" s="1"/>
  <c r="AEH79" i="4"/>
  <c r="AEF72" i="4"/>
  <c r="AEI72" i="4" s="1"/>
  <c r="AEI55" i="4"/>
  <c r="AEF74" i="4"/>
  <c r="AEI74" i="4" s="1"/>
  <c r="AEI57" i="4"/>
  <c r="AEH149" i="4"/>
  <c r="AEE152" i="4" s="1"/>
  <c r="AEI12" i="4"/>
  <c r="AEF15" i="4" s="1"/>
  <c r="ADI163" i="4"/>
  <c r="ADL163" i="4" s="1"/>
  <c r="ADL146" i="4"/>
  <c r="ADC76" i="4"/>
  <c r="ADL42" i="4"/>
  <c r="ADI158" i="4"/>
  <c r="ADL158" i="4" s="1"/>
  <c r="ADL141" i="4"/>
  <c r="ADB115" i="4"/>
  <c r="ADB132" i="4" s="1"/>
  <c r="ADC98" i="4"/>
  <c r="ADC115" i="4" s="1"/>
  <c r="ADC132" i="4" s="1"/>
  <c r="ADB124" i="4"/>
  <c r="ADM124" i="4" s="1"/>
  <c r="ADM107" i="4"/>
  <c r="ADJ131" i="4"/>
  <c r="ADK124" i="4"/>
  <c r="ADK131" i="4" s="1"/>
  <c r="ADL128" i="4"/>
  <c r="ADB167" i="4"/>
  <c r="ADC58" i="4"/>
  <c r="ADL24" i="4"/>
  <c r="ADC141" i="4"/>
  <c r="ADL107" i="4"/>
  <c r="ADI72" i="4"/>
  <c r="ADL72" i="4" s="1"/>
  <c r="ADL55" i="4"/>
  <c r="ADI98" i="4"/>
  <c r="ADI149" i="4" s="1"/>
  <c r="ADI166" i="4" s="1"/>
  <c r="ADH149" i="4"/>
  <c r="ADH166" i="4" s="1"/>
  <c r="ADB99" i="4"/>
  <c r="ADJ132" i="4"/>
  <c r="ADH30" i="4"/>
  <c r="G131" i="1" s="1"/>
  <c r="ADI147" i="4"/>
  <c r="ADL96" i="4"/>
  <c r="ADL98" i="4" s="1"/>
  <c r="ADI101" i="4" s="1"/>
  <c r="ADC56" i="4"/>
  <c r="ADL22" i="4"/>
  <c r="ADH116" i="4"/>
  <c r="G178" i="1" s="1"/>
  <c r="ADK132" i="4"/>
  <c r="ADK97" i="4"/>
  <c r="ADI73" i="4"/>
  <c r="ADL73" i="4" s="1"/>
  <c r="ADL56" i="4"/>
  <c r="ADH164" i="4"/>
  <c r="ADK164" i="4" s="1"/>
  <c r="ADK166" i="4" s="1"/>
  <c r="ADH169" i="4" s="1"/>
  <c r="ADK147" i="4"/>
  <c r="ADK149" i="4" s="1"/>
  <c r="ADH152" i="4" s="1"/>
  <c r="ADK45" i="4"/>
  <c r="ADM99" i="4"/>
  <c r="ADP100" i="4"/>
  <c r="ADQ100" i="4" s="1"/>
  <c r="ADL60" i="4"/>
  <c r="ADI77" i="4"/>
  <c r="ADL77" i="4" s="1"/>
  <c r="ADP169" i="4"/>
  <c r="ADQ169" i="4" s="1"/>
  <c r="ADM169" i="4"/>
  <c r="ADN169" i="4" s="1"/>
  <c r="ADO169" i="4"/>
  <c r="ADI162" i="4"/>
  <c r="ADL162" i="4" s="1"/>
  <c r="ADL145" i="4"/>
  <c r="ADL39" i="4"/>
  <c r="ADC73" i="4"/>
  <c r="ADJ81" i="4"/>
  <c r="ADJ30" i="4"/>
  <c r="ADL109" i="4"/>
  <c r="ADM15" i="4"/>
  <c r="ADP15" i="4"/>
  <c r="ADQ15" i="4" s="1"/>
  <c r="ADK28" i="4"/>
  <c r="ADN101" i="4"/>
  <c r="ADO101" i="4"/>
  <c r="ADC158" i="4"/>
  <c r="ADL124" i="4"/>
  <c r="ADL23" i="4"/>
  <c r="ADC57" i="4"/>
  <c r="ADL126" i="4"/>
  <c r="ADC145" i="4"/>
  <c r="ADL111" i="4"/>
  <c r="ADG167" i="4"/>
  <c r="ADJ114" i="4"/>
  <c r="ADK107" i="4"/>
  <c r="ADK114" i="4" s="1"/>
  <c r="ADC147" i="4"/>
  <c r="ADL113" i="4"/>
  <c r="ADL115" i="4" s="1"/>
  <c r="ADL130" i="4"/>
  <c r="ADL132" i="4" s="1"/>
  <c r="ADB79" i="4"/>
  <c r="ADI45" i="4"/>
  <c r="ADC79" i="4" s="1"/>
  <c r="ADH32" i="4"/>
  <c r="ADI46" i="4"/>
  <c r="ADC80" i="4" s="1"/>
  <c r="ADB80" i="4"/>
  <c r="ACJ167" i="4"/>
  <c r="ACL162" i="4"/>
  <c r="ACO162" i="4" s="1"/>
  <c r="ACO145" i="4"/>
  <c r="ACL163" i="4"/>
  <c r="ACO163" i="4" s="1"/>
  <c r="ACO146" i="4"/>
  <c r="ACE46" i="4"/>
  <c r="ACL164" i="4"/>
  <c r="ACO164" i="4" s="1"/>
  <c r="ACO147" i="4"/>
  <c r="ACP13" i="4"/>
  <c r="ACL75" i="4"/>
  <c r="ACO75" i="4" s="1"/>
  <c r="ACO58" i="4"/>
  <c r="ACO142" i="4"/>
  <c r="ACL159" i="4"/>
  <c r="ACO159" i="4" s="1"/>
  <c r="ACL161" i="4"/>
  <c r="ACO161" i="4" s="1"/>
  <c r="ACO144" i="4"/>
  <c r="ACP152" i="4"/>
  <c r="ACS152" i="4"/>
  <c r="ACT152" i="4" s="1"/>
  <c r="Z83" i="1" s="1"/>
  <c r="ACP46" i="4"/>
  <c r="ACK14" i="4"/>
  <c r="ACN13" i="4"/>
  <c r="ACK16" i="4" s="1"/>
  <c r="ACP29" i="4"/>
  <c r="ACR15" i="4"/>
  <c r="ACQ15" i="4"/>
  <c r="ACP99" i="4"/>
  <c r="ACS100" i="4"/>
  <c r="ACT100" i="4" s="1"/>
  <c r="ACP100" i="4"/>
  <c r="ACL158" i="4"/>
  <c r="ACO158" i="4" s="1"/>
  <c r="ACO141" i="4"/>
  <c r="ACE81" i="4"/>
  <c r="ACL47" i="4"/>
  <c r="ACF81" i="4" s="1"/>
  <c r="ACL78" i="4"/>
  <c r="ACO78" i="4" s="1"/>
  <c r="ACO61" i="4"/>
  <c r="ACP115" i="4"/>
  <c r="ACO143" i="4"/>
  <c r="ACL160" i="4"/>
  <c r="ACO160" i="4" s="1"/>
  <c r="ACP132" i="4"/>
  <c r="ACL133" i="4"/>
  <c r="ACF167" i="4" s="1"/>
  <c r="ACE167" i="4"/>
  <c r="ACO59" i="4"/>
  <c r="ACL76" i="4"/>
  <c r="ACO76" i="4" s="1"/>
  <c r="ACO98" i="4"/>
  <c r="ACL101" i="4" s="1"/>
  <c r="ACM101" i="4" s="1"/>
  <c r="ACN101" i="4" s="1"/>
  <c r="ABQ149" i="4"/>
  <c r="ABN152" i="4" s="1"/>
  <c r="ABM167" i="4"/>
  <c r="ABO78" i="4"/>
  <c r="ABR78" i="4" s="1"/>
  <c r="ABR61" i="4"/>
  <c r="ABN150" i="4"/>
  <c r="ABN167" i="4" s="1"/>
  <c r="ABO159" i="4"/>
  <c r="ABR159" i="4" s="1"/>
  <c r="ABR142" i="4"/>
  <c r="ABO158" i="4"/>
  <c r="ABR158" i="4" s="1"/>
  <c r="ABR141" i="4"/>
  <c r="ABO161" i="4"/>
  <c r="ABR161" i="4" s="1"/>
  <c r="ABR144" i="4"/>
  <c r="ABO160" i="4"/>
  <c r="ABR160" i="4" s="1"/>
  <c r="ABR143" i="4"/>
  <c r="ABV32" i="4"/>
  <c r="ABW32" i="4" s="1"/>
  <c r="ABS32" i="4"/>
  <c r="ABS13" i="4"/>
  <c r="ABS14" i="4"/>
  <c r="ABV14" i="4"/>
  <c r="ABW14" i="4" s="1"/>
  <c r="ABV135" i="4"/>
  <c r="ABW135" i="4" s="1"/>
  <c r="ABS135" i="4"/>
  <c r="ABO164" i="4"/>
  <c r="ABR164" i="4" s="1"/>
  <c r="ABR147" i="4"/>
  <c r="ABO163" i="4"/>
  <c r="ABR163" i="4" s="1"/>
  <c r="ABR146" i="4"/>
  <c r="ABR145" i="4"/>
  <c r="ABO162" i="4"/>
  <c r="ABR162" i="4" s="1"/>
  <c r="ABV169" i="4"/>
  <c r="ABW169" i="4" s="1"/>
  <c r="ABS169" i="4"/>
  <c r="ABT169" i="4" s="1"/>
  <c r="ABR56" i="4"/>
  <c r="ABO73" i="4"/>
  <c r="ABR73" i="4" s="1"/>
  <c r="ABM81" i="4"/>
  <c r="ABQ165" i="4"/>
  <c r="ABO47" i="4"/>
  <c r="ABI81" i="4" s="1"/>
  <c r="ABH81" i="4"/>
  <c r="AAY118" i="4"/>
  <c r="AAZ118" i="4" s="1"/>
  <c r="AAV118" i="4"/>
  <c r="AAU58" i="4"/>
  <c r="AAR75" i="4"/>
  <c r="AAU75" i="4" s="1"/>
  <c r="AAR116" i="4"/>
  <c r="AAL150" i="4" s="1"/>
  <c r="AAR158" i="4"/>
  <c r="AAU158" i="4" s="1"/>
  <c r="AAU141" i="4"/>
  <c r="AAT165" i="4"/>
  <c r="AAQ49" i="4"/>
  <c r="V34" i="1" s="1"/>
  <c r="AAU144" i="4"/>
  <c r="AAR161" i="4"/>
  <c r="AAU161" i="4" s="1"/>
  <c r="AAS30" i="4"/>
  <c r="AAU147" i="4"/>
  <c r="AAR164" i="4"/>
  <c r="AAU164" i="4" s="1"/>
  <c r="AAR160" i="4"/>
  <c r="AAU160" i="4" s="1"/>
  <c r="AAU143" i="4"/>
  <c r="AAR72" i="4"/>
  <c r="AAU72" i="4" s="1"/>
  <c r="AAU55" i="4"/>
  <c r="AAP81" i="4"/>
  <c r="AAU59" i="4"/>
  <c r="AAR76" i="4"/>
  <c r="AAU76" i="4" s="1"/>
  <c r="AAR159" i="4"/>
  <c r="AAU159" i="4" s="1"/>
  <c r="AAU142" i="4"/>
  <c r="AAR74" i="4"/>
  <c r="AAU74" i="4" s="1"/>
  <c r="AAU57" i="4"/>
  <c r="AAY15" i="4"/>
  <c r="AAZ15" i="4" s="1"/>
  <c r="AAV15" i="4"/>
  <c r="AAU146" i="4"/>
  <c r="AAR163" i="4"/>
  <c r="AAU163" i="4" s="1"/>
  <c r="AAP167" i="4"/>
  <c r="AAY169" i="4"/>
  <c r="AAZ169" i="4" s="1"/>
  <c r="AAV169" i="4"/>
  <c r="AAW169" i="4" s="1"/>
  <c r="AAK81" i="4"/>
  <c r="AAU60" i="4"/>
  <c r="AAR77" i="4"/>
  <c r="AAU77" i="4" s="1"/>
  <c r="AAU61" i="4"/>
  <c r="AAR78" i="4"/>
  <c r="AAU78" i="4" s="1"/>
  <c r="AAT79" i="4"/>
  <c r="AAQ150" i="4"/>
  <c r="AAQ167" i="4" s="1"/>
  <c r="AAR99" i="4"/>
  <c r="AAR150" i="4" s="1"/>
  <c r="AAR167" i="4" s="1"/>
  <c r="AAV46" i="4"/>
  <c r="AAR30" i="4"/>
  <c r="AAL64" i="4" s="1"/>
  <c r="ZX97" i="4"/>
  <c r="ZW166" i="4"/>
  <c r="ZT169" i="4" s="1"/>
  <c r="ZO13" i="4"/>
  <c r="ZO30" i="4" s="1"/>
  <c r="ZO47" i="4" s="1"/>
  <c r="ZN30" i="4"/>
  <c r="ZN47" i="4" s="1"/>
  <c r="ZU158" i="4"/>
  <c r="ZX158" i="4" s="1"/>
  <c r="ZX141" i="4"/>
  <c r="ZU163" i="4"/>
  <c r="ZX163" i="4" s="1"/>
  <c r="ZX146" i="4"/>
  <c r="AAB83" i="4"/>
  <c r="AAC83" i="4" s="1"/>
  <c r="ZX11" i="4"/>
  <c r="ZU161" i="4"/>
  <c r="ZX161" i="4" s="1"/>
  <c r="ZX144" i="4"/>
  <c r="AAB118" i="4"/>
  <c r="AAC118" i="4" s="1"/>
  <c r="ZY118" i="4"/>
  <c r="ZU75" i="4"/>
  <c r="ZX75" i="4" s="1"/>
  <c r="ZX58" i="4"/>
  <c r="AAA152" i="4"/>
  <c r="ZU74" i="4"/>
  <c r="ZX74" i="4" s="1"/>
  <c r="ZX57" i="4"/>
  <c r="ZU72" i="4"/>
  <c r="ZX72" i="4" s="1"/>
  <c r="ZX55" i="4"/>
  <c r="ZY132" i="4"/>
  <c r="ZU133" i="4"/>
  <c r="ZO167" i="4" s="1"/>
  <c r="ZN167" i="4"/>
  <c r="AAB169" i="4"/>
  <c r="AAC169" i="4" s="1"/>
  <c r="ZY169" i="4"/>
  <c r="ZZ169" i="4" s="1"/>
  <c r="ZU164" i="4"/>
  <c r="ZX164" i="4" s="1"/>
  <c r="ZX147" i="4"/>
  <c r="AAB66" i="4"/>
  <c r="AAC66" i="4" s="1"/>
  <c r="ZY66" i="4"/>
  <c r="ZX143" i="4"/>
  <c r="ZU160" i="4"/>
  <c r="ZX160" i="4" s="1"/>
  <c r="ZS81" i="4"/>
  <c r="ZX145" i="4"/>
  <c r="ZU162" i="4"/>
  <c r="ZX162" i="4" s="1"/>
  <c r="ZX59" i="4"/>
  <c r="ZU76" i="4"/>
  <c r="ZX76" i="4" s="1"/>
  <c r="ZB152" i="4"/>
  <c r="ZE152" i="4"/>
  <c r="ZF152" i="4" s="1"/>
  <c r="ZA141" i="4"/>
  <c r="YX158" i="4"/>
  <c r="ZA158" i="4" s="1"/>
  <c r="YR142" i="4"/>
  <c r="ZA108" i="4"/>
  <c r="YR161" i="4"/>
  <c r="ZA127" i="4"/>
  <c r="YX99" i="4"/>
  <c r="YX150" i="4" s="1"/>
  <c r="YX167" i="4" s="1"/>
  <c r="YW150" i="4"/>
  <c r="YW167" i="4" s="1"/>
  <c r="YY28" i="4"/>
  <c r="YZ21" i="4"/>
  <c r="YZ28" i="4" s="1"/>
  <c r="YX28" i="4"/>
  <c r="YR62" i="4" s="1"/>
  <c r="YQ62" i="4"/>
  <c r="YX131" i="4"/>
  <c r="YR165" i="4" s="1"/>
  <c r="YQ165" i="4"/>
  <c r="YZ112" i="4"/>
  <c r="YZ115" i="4" s="1"/>
  <c r="YY115" i="4"/>
  <c r="ZB165" i="4"/>
  <c r="ZB167" i="4" s="1"/>
  <c r="YV167" i="4"/>
  <c r="ZA57" i="4"/>
  <c r="ZB113" i="4"/>
  <c r="YQ130" i="4"/>
  <c r="ZB130" i="4" s="1"/>
  <c r="YX13" i="4"/>
  <c r="YX64" i="4" s="1"/>
  <c r="YX81" i="4" s="1"/>
  <c r="YW64" i="4"/>
  <c r="YW81" i="4" s="1"/>
  <c r="YX159" i="4"/>
  <c r="ZA159" i="4" s="1"/>
  <c r="ZA142" i="4"/>
  <c r="YX144" i="4"/>
  <c r="ZA93" i="4"/>
  <c r="YR147" i="4"/>
  <c r="ZA113" i="4"/>
  <c r="ZA115" i="4" s="1"/>
  <c r="YW14" i="4"/>
  <c r="I32" i="1" s="1"/>
  <c r="YQ115" i="4"/>
  <c r="YQ132" i="4" s="1"/>
  <c r="YR98" i="4"/>
  <c r="YR115" i="4" s="1"/>
  <c r="YR132" i="4" s="1"/>
  <c r="YY45" i="4"/>
  <c r="YY47" i="4" s="1"/>
  <c r="YZ38" i="4"/>
  <c r="YZ45" i="4" s="1"/>
  <c r="YX46" i="4"/>
  <c r="YR80" i="4" s="1"/>
  <c r="YQ80" i="4"/>
  <c r="YO167" i="4"/>
  <c r="YW133" i="4"/>
  <c r="F173" i="1" s="1"/>
  <c r="YR141" i="4"/>
  <c r="ZA107" i="4"/>
  <c r="ZA128" i="4"/>
  <c r="YR162" i="4"/>
  <c r="YY99" i="4"/>
  <c r="ZE169" i="4"/>
  <c r="ZF169" i="4" s="1"/>
  <c r="ZB169" i="4"/>
  <c r="ZD169" i="4" s="1"/>
  <c r="ZA125" i="4"/>
  <c r="YQ38" i="4"/>
  <c r="ZB38" i="4" s="1"/>
  <c r="ZB21" i="4"/>
  <c r="YZ129" i="4"/>
  <c r="YZ132" i="4" s="1"/>
  <c r="YY132" i="4"/>
  <c r="ZA44" i="4"/>
  <c r="ZA46" i="4" s="1"/>
  <c r="YX49" i="4" s="1"/>
  <c r="YR78" i="4"/>
  <c r="ZA38" i="4"/>
  <c r="YX73" i="4"/>
  <c r="ZA73" i="4" s="1"/>
  <c r="ZA56" i="4"/>
  <c r="ZB148" i="4"/>
  <c r="ZB131" i="4"/>
  <c r="ZB66" i="4"/>
  <c r="Z32" i="1" s="1"/>
  <c r="ZA60" i="4"/>
  <c r="YX77" i="4"/>
  <c r="ZA77" i="4" s="1"/>
  <c r="YZ131" i="4"/>
  <c r="ZA22" i="4"/>
  <c r="ZA28" i="4" s="1"/>
  <c r="ZA29" i="4"/>
  <c r="YW116" i="4"/>
  <c r="G173" i="1" s="1"/>
  <c r="ZA143" i="4"/>
  <c r="YX160" i="4"/>
  <c r="ZA160" i="4" s="1"/>
  <c r="ZB64" i="4"/>
  <c r="ZB67" i="4" s="1"/>
  <c r="YR158" i="4"/>
  <c r="ZA124" i="4"/>
  <c r="YW161" i="4"/>
  <c r="YZ161" i="4" s="1"/>
  <c r="YZ165" i="4" s="1"/>
  <c r="YZ144" i="4"/>
  <c r="YX163" i="4"/>
  <c r="ZA163" i="4" s="1"/>
  <c r="ZA146" i="4"/>
  <c r="ZA130" i="4"/>
  <c r="ZA132" i="4" s="1"/>
  <c r="YV81" i="4"/>
  <c r="YY131" i="4"/>
  <c r="ZA145" i="4"/>
  <c r="YX162" i="4"/>
  <c r="ZA162" i="4" s="1"/>
  <c r="YR143" i="4"/>
  <c r="ZA109" i="4"/>
  <c r="YQ129" i="4"/>
  <c r="ZB129" i="4" s="1"/>
  <c r="ZB112" i="4"/>
  <c r="YX78" i="4"/>
  <c r="ZA78" i="4" s="1"/>
  <c r="ZA61" i="4"/>
  <c r="YR74" i="4"/>
  <c r="ZA40" i="4"/>
  <c r="YQ28" i="4"/>
  <c r="YQ45" i="4" s="1"/>
  <c r="YR11" i="4"/>
  <c r="YR28" i="4" s="1"/>
  <c r="YR45" i="4" s="1"/>
  <c r="YR75" i="4"/>
  <c r="ZA41" i="4"/>
  <c r="ZA58" i="4"/>
  <c r="YX75" i="4"/>
  <c r="ZA75" i="4" s="1"/>
  <c r="XZ100" i="4"/>
  <c r="YC99" i="4"/>
  <c r="XZ102" i="4" s="1"/>
  <c r="I172" i="1" s="1"/>
  <c r="YA163" i="4"/>
  <c r="YD163" i="4" s="1"/>
  <c r="YD146" i="4"/>
  <c r="YF15" i="4"/>
  <c r="YG15" i="4"/>
  <c r="YD59" i="4"/>
  <c r="YA76" i="4"/>
  <c r="YD76" i="4" s="1"/>
  <c r="YH135" i="4"/>
  <c r="YI135" i="4" s="1"/>
  <c r="YE135" i="4"/>
  <c r="YA162" i="4"/>
  <c r="YD162" i="4" s="1"/>
  <c r="YD145" i="4"/>
  <c r="YC116" i="4"/>
  <c r="XZ117" i="4"/>
  <c r="K78" i="1" s="1"/>
  <c r="YH14" i="4"/>
  <c r="YI14" i="4" s="1"/>
  <c r="YD142" i="4"/>
  <c r="YA159" i="4"/>
  <c r="YD159" i="4" s="1"/>
  <c r="YG101" i="4"/>
  <c r="YF101" i="4"/>
  <c r="YA164" i="4"/>
  <c r="YD164" i="4" s="1"/>
  <c r="YD147" i="4"/>
  <c r="YA161" i="4"/>
  <c r="YD161" i="4" s="1"/>
  <c r="YD144" i="4"/>
  <c r="YD143" i="4"/>
  <c r="YA160" i="4"/>
  <c r="YD160" i="4" s="1"/>
  <c r="XY81" i="4"/>
  <c r="YA158" i="4"/>
  <c r="YD158" i="4" s="1"/>
  <c r="YD141" i="4"/>
  <c r="XZ150" i="4"/>
  <c r="XZ167" i="4" s="1"/>
  <c r="YA99" i="4"/>
  <c r="YA150" i="4" s="1"/>
  <c r="YA167" i="4" s="1"/>
  <c r="YD56" i="4"/>
  <c r="YA73" i="4"/>
  <c r="YD73" i="4" s="1"/>
  <c r="YA72" i="4"/>
  <c r="YD72" i="4" s="1"/>
  <c r="YD55" i="4"/>
  <c r="XG59" i="4"/>
  <c r="XD76" i="4"/>
  <c r="XG76" i="4" s="1"/>
  <c r="XD159" i="4"/>
  <c r="XG159" i="4" s="1"/>
  <c r="XG142" i="4"/>
  <c r="XD47" i="4"/>
  <c r="WX81" i="4" s="1"/>
  <c r="WW81" i="4"/>
  <c r="XJ152" i="4"/>
  <c r="XB81" i="4"/>
  <c r="XD163" i="4"/>
  <c r="XG163" i="4" s="1"/>
  <c r="XG146" i="4"/>
  <c r="WW30" i="4"/>
  <c r="WW47" i="4" s="1"/>
  <c r="WX13" i="4"/>
  <c r="WX30" i="4" s="1"/>
  <c r="WX47" i="4" s="1"/>
  <c r="XD164" i="4"/>
  <c r="XG164" i="4" s="1"/>
  <c r="XG147" i="4"/>
  <c r="WW150" i="4"/>
  <c r="XD116" i="4"/>
  <c r="WX150" i="4" s="1"/>
  <c r="XG55" i="4"/>
  <c r="XD72" i="4"/>
  <c r="XG72" i="4" s="1"/>
  <c r="XG61" i="4"/>
  <c r="XG63" i="4" s="1"/>
  <c r="XD66" i="4" s="1"/>
  <c r="XD78" i="4"/>
  <c r="XG78" i="4" s="1"/>
  <c r="XD162" i="4"/>
  <c r="XG162" i="4" s="1"/>
  <c r="XG145" i="4"/>
  <c r="XD161" i="4"/>
  <c r="XG161" i="4" s="1"/>
  <c r="XG144" i="4"/>
  <c r="XD73" i="4"/>
  <c r="XG73" i="4" s="1"/>
  <c r="XG56" i="4"/>
  <c r="XD74" i="4"/>
  <c r="XG74" i="4" s="1"/>
  <c r="XG57" i="4"/>
  <c r="XK169" i="4"/>
  <c r="XL169" i="4" s="1"/>
  <c r="XH169" i="4"/>
  <c r="XI169" i="4" s="1"/>
  <c r="XK83" i="4"/>
  <c r="XL83" i="4" s="1"/>
  <c r="XH83" i="4"/>
  <c r="XI83" i="4" s="1"/>
  <c r="XD158" i="4"/>
  <c r="XG158" i="4" s="1"/>
  <c r="XG141" i="4"/>
  <c r="XF148" i="4"/>
  <c r="XC48" i="4"/>
  <c r="J30" i="1" s="1"/>
  <c r="XG98" i="4"/>
  <c r="XD101" i="4" s="1"/>
  <c r="WN82" i="4"/>
  <c r="WO82" i="4" s="1"/>
  <c r="WK82" i="4"/>
  <c r="WL82" i="4" s="1"/>
  <c r="WK101" i="4"/>
  <c r="WN101" i="4"/>
  <c r="WO101" i="4" s="1"/>
  <c r="WG72" i="4"/>
  <c r="WJ72" i="4" s="1"/>
  <c r="WJ55" i="4"/>
  <c r="WK81" i="4"/>
  <c r="WJ146" i="4"/>
  <c r="WG163" i="4"/>
  <c r="WJ163" i="4" s="1"/>
  <c r="WN152" i="4"/>
  <c r="WO152" i="4" s="1"/>
  <c r="WK152" i="4"/>
  <c r="WJ147" i="4"/>
  <c r="WG164" i="4"/>
  <c r="WJ164" i="4" s="1"/>
  <c r="WI131" i="4"/>
  <c r="WI63" i="4"/>
  <c r="WF66" i="4" s="1"/>
  <c r="WJ98" i="4"/>
  <c r="WG101" i="4" s="1"/>
  <c r="WJ141" i="4"/>
  <c r="WG158" i="4"/>
  <c r="WJ158" i="4" s="1"/>
  <c r="WK168" i="4"/>
  <c r="WL168" i="4" s="1"/>
  <c r="WN168" i="4"/>
  <c r="WO168" i="4" s="1"/>
  <c r="WJ58" i="4"/>
  <c r="WG75" i="4"/>
  <c r="WJ75" i="4" s="1"/>
  <c r="VZ167" i="4"/>
  <c r="WG133" i="4"/>
  <c r="WA167" i="4" s="1"/>
  <c r="WJ12" i="4"/>
  <c r="WG15" i="4" s="1"/>
  <c r="WG47" i="4"/>
  <c r="WA81" i="4" s="1"/>
  <c r="VZ81" i="4"/>
  <c r="WN83" i="4"/>
  <c r="WO83" i="4" s="1"/>
  <c r="WK83" i="4"/>
  <c r="WL83" i="4" s="1"/>
  <c r="WF150" i="4"/>
  <c r="WF167" i="4" s="1"/>
  <c r="WG99" i="4"/>
  <c r="WG150" i="4" s="1"/>
  <c r="WG167" i="4" s="1"/>
  <c r="WJ61" i="4"/>
  <c r="WG78" i="4"/>
  <c r="WJ78" i="4" s="1"/>
  <c r="WJ60" i="4"/>
  <c r="WG77" i="4"/>
  <c r="WJ77" i="4" s="1"/>
  <c r="WG160" i="4"/>
  <c r="WJ160" i="4" s="1"/>
  <c r="WJ143" i="4"/>
  <c r="VJ164" i="4"/>
  <c r="VM164" i="4" s="1"/>
  <c r="VM147" i="4"/>
  <c r="VJ30" i="4"/>
  <c r="VD64" i="4" s="1"/>
  <c r="VM143" i="4"/>
  <c r="VJ160" i="4"/>
  <c r="VM160" i="4" s="1"/>
  <c r="VM97" i="4"/>
  <c r="VJ159" i="4"/>
  <c r="VM159" i="4" s="1"/>
  <c r="VM142" i="4"/>
  <c r="VM60" i="4"/>
  <c r="VJ77" i="4"/>
  <c r="VM77" i="4" s="1"/>
  <c r="VN82" i="4"/>
  <c r="VO82" i="4" s="1"/>
  <c r="VQ82" i="4"/>
  <c r="VR82" i="4" s="1"/>
  <c r="VC150" i="4"/>
  <c r="VJ158" i="4"/>
  <c r="VM158" i="4" s="1"/>
  <c r="VM141" i="4"/>
  <c r="VM145" i="4"/>
  <c r="VJ162" i="4"/>
  <c r="VM162" i="4" s="1"/>
  <c r="VJ74" i="4"/>
  <c r="VM74" i="4" s="1"/>
  <c r="VM57" i="4"/>
  <c r="VN29" i="4"/>
  <c r="VH167" i="4"/>
  <c r="VN64" i="4"/>
  <c r="VQ67" i="4" s="1"/>
  <c r="VR67" i="4" s="1"/>
  <c r="VJ163" i="4"/>
  <c r="VM163" i="4" s="1"/>
  <c r="VM146" i="4"/>
  <c r="VO101" i="4"/>
  <c r="VP101" i="4"/>
  <c r="VI100" i="4"/>
  <c r="I75" i="1" s="1"/>
  <c r="VL99" i="4"/>
  <c r="VL149" i="4"/>
  <c r="VI152" i="4" s="1"/>
  <c r="VM56" i="4"/>
  <c r="VJ73" i="4"/>
  <c r="VM73" i="4" s="1"/>
  <c r="VL148" i="4"/>
  <c r="VD99" i="4"/>
  <c r="VD116" i="4" s="1"/>
  <c r="VD133" i="4" s="1"/>
  <c r="VC116" i="4"/>
  <c r="VC133" i="4" s="1"/>
  <c r="VN151" i="4"/>
  <c r="VQ135" i="4"/>
  <c r="VR135" i="4" s="1"/>
  <c r="VM144" i="4"/>
  <c r="VJ161" i="4"/>
  <c r="VM161" i="4" s="1"/>
  <c r="VN83" i="4"/>
  <c r="VP83" i="4" s="1"/>
  <c r="VQ83" i="4"/>
  <c r="VR83" i="4" s="1"/>
  <c r="VN15" i="4"/>
  <c r="VQ15" i="4"/>
  <c r="VR15" i="4" s="1"/>
  <c r="VI64" i="4"/>
  <c r="VI81" i="4" s="1"/>
  <c r="VJ13" i="4"/>
  <c r="VJ64" i="4" s="1"/>
  <c r="VJ81" i="4" s="1"/>
  <c r="VQ151" i="4"/>
  <c r="VR151" i="4" s="1"/>
  <c r="VM58" i="4"/>
  <c r="VJ75" i="4"/>
  <c r="VM75" i="4" s="1"/>
  <c r="VH81" i="4"/>
  <c r="UM133" i="4"/>
  <c r="UG167" i="4" s="1"/>
  <c r="UF167" i="4"/>
  <c r="UQ13" i="4"/>
  <c r="UK167" i="4"/>
  <c r="UQ15" i="4"/>
  <c r="UT15" i="4"/>
  <c r="UU15" i="4" s="1"/>
  <c r="UT100" i="4"/>
  <c r="UU100" i="4" s="1"/>
  <c r="UQ100" i="4"/>
  <c r="UQ83" i="4"/>
  <c r="US83" i="4" s="1"/>
  <c r="UT83" i="4"/>
  <c r="UU83" i="4" s="1"/>
  <c r="UF150" i="4"/>
  <c r="UM116" i="4"/>
  <c r="UG150" i="4" s="1"/>
  <c r="UP98" i="4"/>
  <c r="UM101" i="4" s="1"/>
  <c r="UN101" i="4" s="1"/>
  <c r="UO101" i="4" s="1"/>
  <c r="US66" i="4"/>
  <c r="UM158" i="4"/>
  <c r="UP158" i="4" s="1"/>
  <c r="UP141" i="4"/>
  <c r="UM161" i="4"/>
  <c r="UP161" i="4" s="1"/>
  <c r="UP144" i="4"/>
  <c r="UM164" i="4"/>
  <c r="UP164" i="4" s="1"/>
  <c r="UP147" i="4"/>
  <c r="UG13" i="4"/>
  <c r="UG30" i="4" s="1"/>
  <c r="UG47" i="4" s="1"/>
  <c r="UF30" i="4"/>
  <c r="UF47" i="4" s="1"/>
  <c r="UM163" i="4"/>
  <c r="UP163" i="4" s="1"/>
  <c r="UP146" i="4"/>
  <c r="UP143" i="4"/>
  <c r="UM160" i="4"/>
  <c r="UP160" i="4" s="1"/>
  <c r="UQ29" i="4"/>
  <c r="UP145" i="4"/>
  <c r="UM162" i="4"/>
  <c r="UP162" i="4" s="1"/>
  <c r="UQ82" i="4"/>
  <c r="UR82" i="4" s="1"/>
  <c r="UK81" i="4"/>
  <c r="UQ46" i="4"/>
  <c r="UQ81" i="4"/>
  <c r="TW83" i="4"/>
  <c r="TX83" i="4" s="1"/>
  <c r="TT83" i="4"/>
  <c r="TV83" i="4" s="1"/>
  <c r="TP162" i="4"/>
  <c r="TS162" i="4" s="1"/>
  <c r="TS145" i="4"/>
  <c r="TP78" i="4"/>
  <c r="TS78" i="4" s="1"/>
  <c r="TT115" i="4"/>
  <c r="TT132" i="4"/>
  <c r="TN167" i="4"/>
  <c r="TR165" i="4"/>
  <c r="TS98" i="4"/>
  <c r="TP101" i="4" s="1"/>
  <c r="TN81" i="4"/>
  <c r="TP158" i="4"/>
  <c r="TS158" i="4" s="1"/>
  <c r="TS141" i="4"/>
  <c r="TS143" i="4"/>
  <c r="TP160" i="4"/>
  <c r="TS160" i="4" s="1"/>
  <c r="TP163" i="4"/>
  <c r="TS163" i="4" s="1"/>
  <c r="TS146" i="4"/>
  <c r="TR80" i="4"/>
  <c r="TP159" i="4"/>
  <c r="TS159" i="4" s="1"/>
  <c r="TS142" i="4"/>
  <c r="TW169" i="4"/>
  <c r="TX169" i="4" s="1"/>
  <c r="TT169" i="4"/>
  <c r="TU169" i="4" s="1"/>
  <c r="TW168" i="4"/>
  <c r="TX168" i="4" s="1"/>
  <c r="TW101" i="4"/>
  <c r="TX101" i="4" s="1"/>
  <c r="TT101" i="4"/>
  <c r="TS144" i="4"/>
  <c r="TP161" i="4"/>
  <c r="TS161" i="4" s="1"/>
  <c r="TI167" i="4"/>
  <c r="TS46" i="4"/>
  <c r="TI46" i="4"/>
  <c r="SY152" i="4"/>
  <c r="SX152" i="4"/>
  <c r="SL150" i="4"/>
  <c r="SS116" i="4"/>
  <c r="SM150" i="4" s="1"/>
  <c r="SS72" i="4"/>
  <c r="SV72" i="4" s="1"/>
  <c r="SV55" i="4"/>
  <c r="SU13" i="4"/>
  <c r="SZ152" i="4"/>
  <c r="TA152" i="4" s="1"/>
  <c r="Z72" i="1" s="1"/>
  <c r="SS158" i="4"/>
  <c r="SV158" i="4" s="1"/>
  <c r="SV141" i="4"/>
  <c r="SS162" i="4"/>
  <c r="SV162" i="4" s="1"/>
  <c r="SV145" i="4"/>
  <c r="SZ169" i="4"/>
  <c r="TA169" i="4" s="1"/>
  <c r="SW169" i="4"/>
  <c r="SX169" i="4" s="1"/>
  <c r="SQ81" i="4"/>
  <c r="SV59" i="4"/>
  <c r="SS76" i="4"/>
  <c r="SV76" i="4" s="1"/>
  <c r="SR64" i="4"/>
  <c r="SR81" i="4" s="1"/>
  <c r="SS13" i="4"/>
  <c r="SS64" i="4" s="1"/>
  <c r="SS81" i="4" s="1"/>
  <c r="SV143" i="4"/>
  <c r="SS160" i="4"/>
  <c r="SV160" i="4" s="1"/>
  <c r="SU165" i="4"/>
  <c r="SV132" i="4"/>
  <c r="SS135" i="4" s="1"/>
  <c r="SU149" i="4"/>
  <c r="SR152" i="4" s="1"/>
  <c r="SR150" i="4"/>
  <c r="SR167" i="4" s="1"/>
  <c r="SS159" i="4"/>
  <c r="SV159" i="4" s="1"/>
  <c r="SV142" i="4"/>
  <c r="SU166" i="4"/>
  <c r="SR169" i="4" s="1"/>
  <c r="SZ15" i="4"/>
  <c r="TA15" i="4" s="1"/>
  <c r="SW15" i="4"/>
  <c r="SQ167" i="4"/>
  <c r="SS164" i="4"/>
  <c r="SV164" i="4" s="1"/>
  <c r="SV147" i="4"/>
  <c r="SS73" i="4"/>
  <c r="SV73" i="4" s="1"/>
  <c r="SV56" i="4"/>
  <c r="SW13" i="4"/>
  <c r="SS163" i="4"/>
  <c r="SV163" i="4" s="1"/>
  <c r="SV146" i="4"/>
  <c r="SS161" i="4"/>
  <c r="SV161" i="4" s="1"/>
  <c r="SV144" i="4"/>
  <c r="OV124" i="4"/>
  <c r="PF124" i="4" s="1"/>
  <c r="PG124" i="4" s="1"/>
  <c r="IC95" i="4"/>
  <c r="IC146" i="4" s="1"/>
  <c r="GM8" i="4"/>
  <c r="HT40" i="4"/>
  <c r="ID40" i="4" s="1"/>
  <c r="IE40" i="4" s="1"/>
  <c r="GB25" i="4"/>
  <c r="GB42" i="4" s="1"/>
  <c r="GM42" i="4" s="1"/>
  <c r="RP94" i="4"/>
  <c r="RP111" i="4" s="1"/>
  <c r="RP128" i="4" s="1"/>
  <c r="JN38" i="4"/>
  <c r="JX38" i="4" s="1"/>
  <c r="JY38" i="4" s="1"/>
  <c r="QV63" i="4"/>
  <c r="QV80" i="4" s="1"/>
  <c r="P23" i="1"/>
  <c r="FE113" i="4"/>
  <c r="FP113" i="4" s="1"/>
  <c r="JA24" i="4"/>
  <c r="JB24" i="4" s="1"/>
  <c r="QC112" i="4"/>
  <c r="QD112" i="4" s="1"/>
  <c r="LN149" i="4"/>
  <c r="LN166" i="4" s="1"/>
  <c r="P64" i="1"/>
  <c r="PY63" i="4"/>
  <c r="PY80" i="4" s="1"/>
  <c r="P22" i="1"/>
  <c r="HZ149" i="4"/>
  <c r="HZ166" i="4" s="1"/>
  <c r="P60" i="1"/>
  <c r="RZ94" i="4"/>
  <c r="EL149" i="4"/>
  <c r="EL166" i="4" s="1"/>
  <c r="P56" i="1"/>
  <c r="FI149" i="4"/>
  <c r="FI166" i="4" s="1"/>
  <c r="P57" i="1"/>
  <c r="JQ5" i="4"/>
  <c r="JQ22" i="4" s="1"/>
  <c r="JQ39" i="4" s="1"/>
  <c r="PB149" i="4"/>
  <c r="PB166" i="4" s="1"/>
  <c r="P68" i="1"/>
  <c r="RS149" i="4"/>
  <c r="RS166" i="4" s="1"/>
  <c r="P71" i="1"/>
  <c r="OE63" i="4"/>
  <c r="OE80" i="4" s="1"/>
  <c r="P20" i="1"/>
  <c r="HC63" i="4"/>
  <c r="HC80" i="4" s="1"/>
  <c r="P12" i="1"/>
  <c r="OE149" i="4"/>
  <c r="OE166" i="4" s="1"/>
  <c r="P67" i="1"/>
  <c r="OE62" i="4"/>
  <c r="OE79" i="4" s="1"/>
  <c r="D20" i="1"/>
  <c r="LN63" i="4"/>
  <c r="LN80" i="4" s="1"/>
  <c r="P17" i="1"/>
  <c r="GF149" i="4"/>
  <c r="GF166" i="4" s="1"/>
  <c r="P58" i="1"/>
  <c r="MK149" i="4"/>
  <c r="MK166" i="4" s="1"/>
  <c r="P65" i="1"/>
  <c r="PS38" i="4"/>
  <c r="QC38" i="4" s="1"/>
  <c r="QD38" i="4" s="1"/>
  <c r="QV149" i="4"/>
  <c r="QV166" i="4" s="1"/>
  <c r="P70" i="1"/>
  <c r="JT62" i="4"/>
  <c r="JT79" i="4" s="1"/>
  <c r="D15" i="1"/>
  <c r="HC149" i="4"/>
  <c r="HC166" i="4" s="1"/>
  <c r="P59" i="1"/>
  <c r="HZ63" i="4"/>
  <c r="HZ80" i="4" s="1"/>
  <c r="P13" i="1"/>
  <c r="HG27" i="4"/>
  <c r="HH27" i="4" s="1"/>
  <c r="IW63" i="4"/>
  <c r="IW80" i="4" s="1"/>
  <c r="P14" i="1"/>
  <c r="JP55" i="4"/>
  <c r="KA55" i="4" s="1"/>
  <c r="NH149" i="4"/>
  <c r="NH166" i="4" s="1"/>
  <c r="P66" i="1"/>
  <c r="JT149" i="4"/>
  <c r="JT166" i="4" s="1"/>
  <c r="P62" i="1"/>
  <c r="JT63" i="4"/>
  <c r="JT80" i="4" s="1"/>
  <c r="P15" i="1"/>
  <c r="KQ149" i="4"/>
  <c r="KQ166" i="4" s="1"/>
  <c r="P63" i="1"/>
  <c r="NH62" i="4"/>
  <c r="NH79" i="4" s="1"/>
  <c r="D19" i="1"/>
  <c r="FP93" i="4"/>
  <c r="MK63" i="4"/>
  <c r="MK80" i="4" s="1"/>
  <c r="P18" i="1"/>
  <c r="GF62" i="4"/>
  <c r="GF79" i="4" s="1"/>
  <c r="D11" i="1"/>
  <c r="PB63" i="4"/>
  <c r="PB80" i="4" s="1"/>
  <c r="P21" i="1"/>
  <c r="NH63" i="4"/>
  <c r="NH80" i="4" s="1"/>
  <c r="P19" i="1"/>
  <c r="RS63" i="4"/>
  <c r="RS80" i="4" s="1"/>
  <c r="P24" i="1"/>
  <c r="EL63" i="4"/>
  <c r="EL80" i="4" s="1"/>
  <c r="P9" i="1"/>
  <c r="FI63" i="4"/>
  <c r="FI80" i="4" s="1"/>
  <c r="P10" i="1"/>
  <c r="KQ62" i="4"/>
  <c r="KQ79" i="4" s="1"/>
  <c r="D16" i="1"/>
  <c r="IW149" i="4"/>
  <c r="IW166" i="4" s="1"/>
  <c r="P61" i="1"/>
  <c r="GB74" i="4"/>
  <c r="GM74" i="4" s="1"/>
  <c r="HT127" i="4"/>
  <c r="ID127" i="4" s="1"/>
  <c r="IE127" i="4" s="1"/>
  <c r="IC124" i="4"/>
  <c r="HW158" i="4" s="1"/>
  <c r="LQ7" i="4"/>
  <c r="LQ58" i="4" s="1"/>
  <c r="RA9" i="4"/>
  <c r="PE128" i="4"/>
  <c r="PH128" i="4" s="1"/>
  <c r="EH24" i="4"/>
  <c r="ES24" i="4" s="1"/>
  <c r="HV143" i="4"/>
  <c r="IG143" i="4" s="1"/>
  <c r="EO26" i="4"/>
  <c r="EI60" i="4" s="1"/>
  <c r="QD6" i="4"/>
  <c r="QR143" i="4"/>
  <c r="RC143" i="4" s="1"/>
  <c r="RM124" i="4"/>
  <c r="RW124" i="4" s="1"/>
  <c r="RX124" i="4" s="1"/>
  <c r="JP163" i="4"/>
  <c r="KA163" i="4" s="1"/>
  <c r="JP22" i="4"/>
  <c r="KA22" i="4" s="1"/>
  <c r="KK128" i="4"/>
  <c r="KU128" i="4" s="1"/>
  <c r="KV128" i="4" s="1"/>
  <c r="IS27" i="4"/>
  <c r="JD27" i="4" s="1"/>
  <c r="IS74" i="4"/>
  <c r="JD74" i="4" s="1"/>
  <c r="IT10" i="4"/>
  <c r="IT27" i="4" s="1"/>
  <c r="IT44" i="4" s="1"/>
  <c r="RM128" i="4"/>
  <c r="RW128" i="4" s="1"/>
  <c r="RX128" i="4" s="1"/>
  <c r="RX6" i="4"/>
  <c r="GW42" i="4"/>
  <c r="HG42" i="4" s="1"/>
  <c r="HH42" i="4" s="1"/>
  <c r="RZ92" i="4"/>
  <c r="EO112" i="4"/>
  <c r="EI146" i="4" s="1"/>
  <c r="GJ107" i="4"/>
  <c r="GK107" i="4" s="1"/>
  <c r="KM23" i="4"/>
  <c r="KM40" i="4" s="1"/>
  <c r="KX40" i="4" s="1"/>
  <c r="RO109" i="4"/>
  <c r="RZ109" i="4" s="1"/>
  <c r="NL98" i="4"/>
  <c r="HF5" i="4"/>
  <c r="HI5" i="4" s="1"/>
  <c r="IS25" i="4"/>
  <c r="IS42" i="4" s="1"/>
  <c r="JD42" i="4" s="1"/>
  <c r="OX24" i="4"/>
  <c r="PI24" i="4" s="1"/>
  <c r="HH9" i="4"/>
  <c r="HH12" i="4" s="1"/>
  <c r="HE15" i="4" s="1"/>
  <c r="U12" i="1" s="1"/>
  <c r="EO21" i="4"/>
  <c r="EI55" i="4" s="1"/>
  <c r="FE22" i="4"/>
  <c r="FE39" i="4" s="1"/>
  <c r="FP39" i="4" s="1"/>
  <c r="MH93" i="4"/>
  <c r="MH110" i="4" s="1"/>
  <c r="MH127" i="4" s="1"/>
  <c r="FP5" i="4"/>
  <c r="FF96" i="4"/>
  <c r="FF113" i="4" s="1"/>
  <c r="FF130" i="4" s="1"/>
  <c r="KM113" i="4"/>
  <c r="KM130" i="4" s="1"/>
  <c r="KX130" i="4" s="1"/>
  <c r="JW42" i="4"/>
  <c r="JQ76" i="4" s="1"/>
  <c r="IZ22" i="4"/>
  <c r="IT56" i="4" s="1"/>
  <c r="QD5" i="4"/>
  <c r="LK9" i="4"/>
  <c r="LK26" i="4" s="1"/>
  <c r="LK43" i="4" s="1"/>
  <c r="RP90" i="4"/>
  <c r="RP107" i="4" s="1"/>
  <c r="RP124" i="4" s="1"/>
  <c r="IG5" i="4"/>
  <c r="PU113" i="4"/>
  <c r="PU130" i="4" s="1"/>
  <c r="QF130" i="4" s="1"/>
  <c r="RA90" i="4"/>
  <c r="RP5" i="4"/>
  <c r="RP22" i="4" s="1"/>
  <c r="RP39" i="4" s="1"/>
  <c r="KV8" i="4"/>
  <c r="QF96" i="4"/>
  <c r="PG94" i="4"/>
  <c r="JV45" i="4"/>
  <c r="PG128" i="4"/>
  <c r="QR55" i="4"/>
  <c r="RC55" i="4" s="1"/>
  <c r="MM115" i="4"/>
  <c r="HJ4" i="4"/>
  <c r="NM27" i="4"/>
  <c r="ND61" i="4"/>
  <c r="NO61" i="4" s="1"/>
  <c r="NM95" i="4"/>
  <c r="OJ91" i="4"/>
  <c r="PE94" i="4"/>
  <c r="PH94" i="4" s="1"/>
  <c r="RT47" i="4"/>
  <c r="RN81" i="4" s="1"/>
  <c r="QB129" i="4"/>
  <c r="PV163" i="4" s="1"/>
  <c r="ES90" i="4"/>
  <c r="GZ4" i="4"/>
  <c r="GZ21" i="4" s="1"/>
  <c r="GZ38" i="4" s="1"/>
  <c r="KS59" i="4"/>
  <c r="KS76" i="4" s="1"/>
  <c r="KV76" i="4" s="1"/>
  <c r="KU64" i="4"/>
  <c r="LP58" i="4"/>
  <c r="LP75" i="4" s="1"/>
  <c r="LS75" i="4" s="1"/>
  <c r="PE39" i="4"/>
  <c r="OY73" i="4" s="1"/>
  <c r="RZ10" i="4"/>
  <c r="HW96" i="4"/>
  <c r="HW113" i="4" s="1"/>
  <c r="HW130" i="4" s="1"/>
  <c r="MG57" i="4"/>
  <c r="MR57" i="4" s="1"/>
  <c r="RO22" i="4"/>
  <c r="RZ22" i="4" s="1"/>
  <c r="RP10" i="4"/>
  <c r="RP27" i="4" s="1"/>
  <c r="RP44" i="4" s="1"/>
  <c r="GC95" i="4"/>
  <c r="GC112" i="4" s="1"/>
  <c r="GC129" i="4" s="1"/>
  <c r="HV161" i="4"/>
  <c r="IG161" i="4" s="1"/>
  <c r="HV109" i="4"/>
  <c r="IG109" i="4" s="1"/>
  <c r="JW90" i="4"/>
  <c r="JW141" i="4" s="1"/>
  <c r="MR5" i="4"/>
  <c r="NJ146" i="4"/>
  <c r="NJ163" i="4" s="1"/>
  <c r="NM163" i="4" s="1"/>
  <c r="PE40" i="4"/>
  <c r="OY74" i="4" s="1"/>
  <c r="GB112" i="4"/>
  <c r="GB129" i="4" s="1"/>
  <c r="GM129" i="4" s="1"/>
  <c r="HF26" i="4"/>
  <c r="GZ60" i="4" s="1"/>
  <c r="JN124" i="4"/>
  <c r="JX124" i="4" s="1"/>
  <c r="JY124" i="4" s="1"/>
  <c r="MN21" i="4"/>
  <c r="MH55" i="4" s="1"/>
  <c r="PU110" i="4"/>
  <c r="PU127" i="4" s="1"/>
  <c r="QF127" i="4" s="1"/>
  <c r="OA55" i="4"/>
  <c r="OL55" i="4" s="1"/>
  <c r="RX41" i="4"/>
  <c r="JY92" i="4"/>
  <c r="NM10" i="4"/>
  <c r="PU23" i="4"/>
  <c r="QF23" i="4" s="1"/>
  <c r="JO13" i="4"/>
  <c r="JO30" i="4" s="1"/>
  <c r="JO47" i="4" s="1"/>
  <c r="GH56" i="4"/>
  <c r="GK56" i="4" s="1"/>
  <c r="GK5" i="4"/>
  <c r="ND73" i="4"/>
  <c r="NO73" i="4" s="1"/>
  <c r="EO129" i="4"/>
  <c r="EI163" i="4" s="1"/>
  <c r="IS22" i="4"/>
  <c r="IS39" i="4" s="1"/>
  <c r="JD39" i="4" s="1"/>
  <c r="LU8" i="4"/>
  <c r="LJ27" i="4"/>
  <c r="LJ44" i="4" s="1"/>
  <c r="LU44" i="4" s="1"/>
  <c r="MG109" i="4"/>
  <c r="MR109" i="4" s="1"/>
  <c r="MF149" i="4"/>
  <c r="OA113" i="4"/>
  <c r="OA130" i="4" s="1"/>
  <c r="OL130" i="4" s="1"/>
  <c r="PG42" i="4"/>
  <c r="LS109" i="4"/>
  <c r="OX75" i="4"/>
  <c r="PI75" i="4" s="1"/>
  <c r="EN115" i="4"/>
  <c r="FM21" i="4"/>
  <c r="FN21" i="4" s="1"/>
  <c r="IS158" i="4"/>
  <c r="JD158" i="4" s="1"/>
  <c r="JY126" i="4"/>
  <c r="LK8" i="4"/>
  <c r="LK25" i="4" s="1"/>
  <c r="LK42" i="4" s="1"/>
  <c r="MN129" i="4"/>
  <c r="MH163" i="4" s="1"/>
  <c r="OB96" i="4"/>
  <c r="OB113" i="4" s="1"/>
  <c r="OB130" i="4" s="1"/>
  <c r="PG25" i="4"/>
  <c r="QB5" i="4"/>
  <c r="QE5" i="4" s="1"/>
  <c r="RC9" i="4"/>
  <c r="RO75" i="4"/>
  <c r="RZ75" i="4" s="1"/>
  <c r="HF24" i="4"/>
  <c r="GZ58" i="4" s="1"/>
  <c r="HV22" i="4"/>
  <c r="HV39" i="4" s="1"/>
  <c r="IG39" i="4" s="1"/>
  <c r="IS76" i="4"/>
  <c r="JD76" i="4" s="1"/>
  <c r="NM96" i="4"/>
  <c r="PD141" i="4"/>
  <c r="PD158" i="4" s="1"/>
  <c r="PG158" i="4" s="1"/>
  <c r="RV10" i="4"/>
  <c r="RY10" i="4" s="1"/>
  <c r="RX92" i="4"/>
  <c r="LQ9" i="4"/>
  <c r="LQ60" i="4" s="1"/>
  <c r="LQ77" i="4" s="1"/>
  <c r="LT77" i="4" s="1"/>
  <c r="KT21" i="4"/>
  <c r="KN55" i="4" s="1"/>
  <c r="IZ43" i="4"/>
  <c r="IT77" i="4" s="1"/>
  <c r="LS9" i="4"/>
  <c r="NY128" i="4"/>
  <c r="OI128" i="4" s="1"/>
  <c r="OK128" i="4" s="1"/>
  <c r="OY7" i="4"/>
  <c r="OY24" i="4" s="1"/>
  <c r="OY41" i="4" s="1"/>
  <c r="RO72" i="4"/>
  <c r="RZ72" i="4" s="1"/>
  <c r="MG75" i="4"/>
  <c r="MR75" i="4" s="1"/>
  <c r="IT5" i="4"/>
  <c r="IT22" i="4" s="1"/>
  <c r="IT39" i="4" s="1"/>
  <c r="IG92" i="4"/>
  <c r="GW126" i="4"/>
  <c r="HG126" i="4" s="1"/>
  <c r="HH126" i="4" s="1"/>
  <c r="IS59" i="4"/>
  <c r="JD59" i="4" s="1"/>
  <c r="IT8" i="4"/>
  <c r="IT25" i="4" s="1"/>
  <c r="IT42" i="4" s="1"/>
  <c r="JV141" i="4"/>
  <c r="JV158" i="4" s="1"/>
  <c r="JY158" i="4" s="1"/>
  <c r="MG73" i="4"/>
  <c r="MR73" i="4" s="1"/>
  <c r="MH5" i="4"/>
  <c r="MH22" i="4" s="1"/>
  <c r="MH39" i="4" s="1"/>
  <c r="PU21" i="4"/>
  <c r="PU38" i="4" s="1"/>
  <c r="QF38" i="4" s="1"/>
  <c r="ES146" i="4"/>
  <c r="RV128" i="4"/>
  <c r="PV93" i="4"/>
  <c r="PV110" i="4" s="1"/>
  <c r="PV127" i="4" s="1"/>
  <c r="JY163" i="4"/>
  <c r="RN13" i="4"/>
  <c r="RN30" i="4" s="1"/>
  <c r="RN47" i="4" s="1"/>
  <c r="EN61" i="4"/>
  <c r="EN78" i="4" s="1"/>
  <c r="EQ78" i="4" s="1"/>
  <c r="IZ41" i="4"/>
  <c r="IT75" i="4" s="1"/>
  <c r="IS163" i="4"/>
  <c r="JD163" i="4" s="1"/>
  <c r="QS10" i="4"/>
  <c r="QS27" i="4" s="1"/>
  <c r="QS44" i="4" s="1"/>
  <c r="FK56" i="4"/>
  <c r="FN56" i="4" s="1"/>
  <c r="KM77" i="4"/>
  <c r="KX77" i="4" s="1"/>
  <c r="NY42" i="4"/>
  <c r="OI42" i="4" s="1"/>
  <c r="OJ42" i="4" s="1"/>
  <c r="KN96" i="4"/>
  <c r="KN113" i="4" s="1"/>
  <c r="KN130" i="4" s="1"/>
  <c r="FN41" i="4"/>
  <c r="EN57" i="4"/>
  <c r="EQ57" i="4" s="1"/>
  <c r="FN22" i="4"/>
  <c r="HV77" i="4"/>
  <c r="IG77" i="4" s="1"/>
  <c r="JY8" i="4"/>
  <c r="LS42" i="4"/>
  <c r="PU76" i="4"/>
  <c r="QF76" i="4" s="1"/>
  <c r="RZ6" i="4"/>
  <c r="FL41" i="4"/>
  <c r="FO41" i="4" s="1"/>
  <c r="LH41" i="4"/>
  <c r="LR41" i="4" s="1"/>
  <c r="LS41" i="4" s="1"/>
  <c r="ND144" i="4"/>
  <c r="NO144" i="4" s="1"/>
  <c r="GB72" i="4"/>
  <c r="GM72" i="4" s="1"/>
  <c r="HE45" i="4"/>
  <c r="IG6" i="4"/>
  <c r="LU5" i="4"/>
  <c r="MR55" i="4"/>
  <c r="OG60" i="4"/>
  <c r="OG77" i="4" s="1"/>
  <c r="OJ77" i="4" s="1"/>
  <c r="QY7" i="4"/>
  <c r="RB7" i="4" s="1"/>
  <c r="QZ113" i="4"/>
  <c r="RA113" i="4" s="1"/>
  <c r="EN98" i="4"/>
  <c r="EO39" i="4"/>
  <c r="EI73" i="4" s="1"/>
  <c r="JV59" i="4"/>
  <c r="JV76" i="4" s="1"/>
  <c r="JY76" i="4" s="1"/>
  <c r="OA147" i="4"/>
  <c r="OL147" i="4" s="1"/>
  <c r="GJ109" i="4"/>
  <c r="GK109" i="4" s="1"/>
  <c r="EI10" i="4"/>
  <c r="EI27" i="4" s="1"/>
  <c r="EI44" i="4" s="1"/>
  <c r="EP64" i="4"/>
  <c r="FE73" i="4"/>
  <c r="FP73" i="4" s="1"/>
  <c r="FL22" i="4"/>
  <c r="FO22" i="4" s="1"/>
  <c r="HF129" i="4"/>
  <c r="GZ163" i="4" s="1"/>
  <c r="HW6" i="4"/>
  <c r="HW23" i="4" s="1"/>
  <c r="HW40" i="4" s="1"/>
  <c r="JW27" i="4"/>
  <c r="JQ61" i="4" s="1"/>
  <c r="KM141" i="4"/>
  <c r="KX141" i="4" s="1"/>
  <c r="LJ22" i="4"/>
  <c r="LJ39" i="4" s="1"/>
  <c r="LU39" i="4" s="1"/>
  <c r="OJ10" i="4"/>
  <c r="PC99" i="4"/>
  <c r="PC150" i="4" s="1"/>
  <c r="JY4" i="4"/>
  <c r="JA64" i="4"/>
  <c r="LN13" i="4"/>
  <c r="ID64" i="4"/>
  <c r="FN5" i="4"/>
  <c r="QV47" i="4"/>
  <c r="QP81" i="4" s="1"/>
  <c r="KA77" i="4"/>
  <c r="JB41" i="4"/>
  <c r="LS128" i="4"/>
  <c r="ES10" i="4"/>
  <c r="EO23" i="4"/>
  <c r="EI57" i="4" s="1"/>
  <c r="GJ112" i="4"/>
  <c r="GL112" i="4" s="1"/>
  <c r="JW24" i="4"/>
  <c r="JQ58" i="4" s="1"/>
  <c r="JP141" i="4"/>
  <c r="KA141" i="4" s="1"/>
  <c r="LH126" i="4"/>
  <c r="LR126" i="4" s="1"/>
  <c r="LS126" i="4" s="1"/>
  <c r="MR92" i="4"/>
  <c r="PU144" i="4"/>
  <c r="QF144" i="4" s="1"/>
  <c r="RA8" i="4"/>
  <c r="QR61" i="4"/>
  <c r="RC61" i="4" s="1"/>
  <c r="EO95" i="4"/>
  <c r="EO146" i="4" s="1"/>
  <c r="GJ27" i="4"/>
  <c r="GK27" i="4" s="1"/>
  <c r="IS110" i="4"/>
  <c r="IS127" i="4" s="1"/>
  <c r="JD127" i="4" s="1"/>
  <c r="KT91" i="4"/>
  <c r="KW91" i="4" s="1"/>
  <c r="KU109" i="4"/>
  <c r="KV109" i="4" s="1"/>
  <c r="LQ108" i="4"/>
  <c r="LT108" i="4" s="1"/>
  <c r="QD7" i="4"/>
  <c r="QR160" i="4"/>
  <c r="RC160" i="4" s="1"/>
  <c r="KS159" i="4"/>
  <c r="KV159" i="4" s="1"/>
  <c r="KV142" i="4"/>
  <c r="FN94" i="4"/>
  <c r="JT13" i="4"/>
  <c r="NK109" i="4"/>
  <c r="NE143" i="4" s="1"/>
  <c r="NK41" i="4"/>
  <c r="NE75" i="4" s="1"/>
  <c r="OI64" i="4"/>
  <c r="KV7" i="4"/>
  <c r="RA128" i="4"/>
  <c r="HE29" i="4"/>
  <c r="IG96" i="4"/>
  <c r="ID21" i="4"/>
  <c r="IE21" i="4" s="1"/>
  <c r="JD93" i="4"/>
  <c r="JW23" i="4"/>
  <c r="JQ57" i="4" s="1"/>
  <c r="JW95" i="4"/>
  <c r="JW146" i="4" s="1"/>
  <c r="KT7" i="4"/>
  <c r="KT58" i="4" s="1"/>
  <c r="LJ26" i="4"/>
  <c r="LJ43" i="4" s="1"/>
  <c r="LU43" i="4" s="1"/>
  <c r="OA12" i="4"/>
  <c r="PE21" i="4"/>
  <c r="OY55" i="4" s="1"/>
  <c r="QP38" i="4"/>
  <c r="QZ38" i="4" s="1"/>
  <c r="RA38" i="4" s="1"/>
  <c r="HF39" i="4"/>
  <c r="GZ73" i="4" s="1"/>
  <c r="JY23" i="4"/>
  <c r="IS58" i="4"/>
  <c r="JD58" i="4" s="1"/>
  <c r="HF7" i="4"/>
  <c r="HF58" i="4" s="1"/>
  <c r="MM11" i="4"/>
  <c r="PE90" i="4"/>
  <c r="PH90" i="4" s="1"/>
  <c r="PG5" i="4"/>
  <c r="RU132" i="4"/>
  <c r="RV90" i="4"/>
  <c r="RV141" i="4" s="1"/>
  <c r="RO23" i="4"/>
  <c r="RO40" i="4" s="1"/>
  <c r="RZ40" i="4" s="1"/>
  <c r="LS8" i="4"/>
  <c r="HH93" i="4"/>
  <c r="LJ55" i="4"/>
  <c r="LU55" i="4" s="1"/>
  <c r="ES163" i="4"/>
  <c r="GY141" i="4"/>
  <c r="HJ141" i="4" s="1"/>
  <c r="HD47" i="4"/>
  <c r="GX81" i="4" s="1"/>
  <c r="HV110" i="4"/>
  <c r="HV127" i="4" s="1"/>
  <c r="IG127" i="4" s="1"/>
  <c r="IS113" i="4"/>
  <c r="IS130" i="4" s="1"/>
  <c r="JD130" i="4" s="1"/>
  <c r="LJ21" i="4"/>
  <c r="LJ38" i="4" s="1"/>
  <c r="LU38" i="4" s="1"/>
  <c r="LJ143" i="4"/>
  <c r="LU143" i="4" s="1"/>
  <c r="ND163" i="4"/>
  <c r="NO163" i="4" s="1"/>
  <c r="OH5" i="4"/>
  <c r="OK5" i="4" s="1"/>
  <c r="RC10" i="4"/>
  <c r="QY95" i="4"/>
  <c r="QY146" i="4" s="1"/>
  <c r="QS6" i="4"/>
  <c r="QS23" i="4" s="1"/>
  <c r="QS40" i="4" s="1"/>
  <c r="HH7" i="4"/>
  <c r="NO75" i="4"/>
  <c r="FF93" i="4"/>
  <c r="FF110" i="4" s="1"/>
  <c r="FF127" i="4" s="1"/>
  <c r="KX6" i="4"/>
  <c r="PI72" i="4"/>
  <c r="QX146" i="4"/>
  <c r="QX163" i="4" s="1"/>
  <c r="RA163" i="4" s="1"/>
  <c r="EO4" i="4"/>
  <c r="ER4" i="4" s="1"/>
  <c r="GY59" i="4"/>
  <c r="HJ59" i="4" s="1"/>
  <c r="IG93" i="4"/>
  <c r="IT96" i="4"/>
  <c r="IT113" i="4" s="1"/>
  <c r="IT130" i="4" s="1"/>
  <c r="IS26" i="4"/>
  <c r="JD26" i="4" s="1"/>
  <c r="JW126" i="4"/>
  <c r="JQ160" i="4" s="1"/>
  <c r="LU4" i="4"/>
  <c r="LP131" i="4"/>
  <c r="ND74" i="4"/>
  <c r="NO74" i="4" s="1"/>
  <c r="NM44" i="4"/>
  <c r="PE27" i="4"/>
  <c r="PH27" i="4" s="1"/>
  <c r="RC6" i="4"/>
  <c r="RO141" i="4"/>
  <c r="RZ141" i="4" s="1"/>
  <c r="LS4" i="4"/>
  <c r="OJ7" i="4"/>
  <c r="KA60" i="4"/>
  <c r="KA63" i="4" s="1"/>
  <c r="KD66" i="4" s="1"/>
  <c r="KE66" i="4" s="1"/>
  <c r="LS108" i="4"/>
  <c r="PU141" i="4"/>
  <c r="QF141" i="4" s="1"/>
  <c r="GB146" i="4"/>
  <c r="GM146" i="4" s="1"/>
  <c r="IG4" i="4"/>
  <c r="JD9" i="4"/>
  <c r="JD12" i="4" s="1"/>
  <c r="JD15" i="4" s="1"/>
  <c r="JE15" i="4" s="1"/>
  <c r="JO28" i="4"/>
  <c r="JO45" i="4" s="1"/>
  <c r="KV91" i="4"/>
  <c r="MN108" i="4"/>
  <c r="MH142" i="4" s="1"/>
  <c r="NM40" i="4"/>
  <c r="OJ5" i="4"/>
  <c r="PG24" i="4"/>
  <c r="QD10" i="4"/>
  <c r="LP46" i="4"/>
  <c r="OJ9" i="4"/>
  <c r="PG41" i="4"/>
  <c r="JV12" i="4"/>
  <c r="OY10" i="4"/>
  <c r="OY27" i="4" s="1"/>
  <c r="OY44" i="4" s="1"/>
  <c r="JV115" i="4"/>
  <c r="HF10" i="4"/>
  <c r="HF61" i="4" s="1"/>
  <c r="HV21" i="4"/>
  <c r="IG21" i="4" s="1"/>
  <c r="JW4" i="4"/>
  <c r="JW55" i="4" s="1"/>
  <c r="LJ60" i="4"/>
  <c r="LU60" i="4" s="1"/>
  <c r="LQ128" i="4"/>
  <c r="LT128" i="4" s="1"/>
  <c r="MN25" i="4"/>
  <c r="MH59" i="4" s="1"/>
  <c r="MG141" i="4"/>
  <c r="MR141" i="4" s="1"/>
  <c r="MR93" i="4"/>
  <c r="QY113" i="4"/>
  <c r="QS147" i="4" s="1"/>
  <c r="QY96" i="4"/>
  <c r="RB96" i="4" s="1"/>
  <c r="RW24" i="4"/>
  <c r="RX24" i="4" s="1"/>
  <c r="RU45" i="4"/>
  <c r="GW13" i="4"/>
  <c r="GW30" i="4" s="1"/>
  <c r="GW47" i="4" s="1"/>
  <c r="OX27" i="4"/>
  <c r="PI27" i="4" s="1"/>
  <c r="RO61" i="4"/>
  <c r="RZ61" i="4" s="1"/>
  <c r="RZ63" i="4" s="1"/>
  <c r="SC66" i="4" s="1"/>
  <c r="SD66" i="4" s="1"/>
  <c r="HE61" i="4"/>
  <c r="HE78" i="4" s="1"/>
  <c r="HH78" i="4" s="1"/>
  <c r="LS94" i="4"/>
  <c r="NM7" i="4"/>
  <c r="QA61" i="4"/>
  <c r="QA78" i="4" s="1"/>
  <c r="QD78" i="4" s="1"/>
  <c r="NL12" i="4"/>
  <c r="OA76" i="4"/>
  <c r="OL76" i="4" s="1"/>
  <c r="OH42" i="4"/>
  <c r="OB76" i="4" s="1"/>
  <c r="LQ25" i="4"/>
  <c r="LK59" i="4" s="1"/>
  <c r="FF4" i="4"/>
  <c r="FF21" i="4" s="1"/>
  <c r="FF38" i="4" s="1"/>
  <c r="GH60" i="4"/>
  <c r="GH77" i="4" s="1"/>
  <c r="GK77" i="4" s="1"/>
  <c r="NK6" i="4"/>
  <c r="NK57" i="4" s="1"/>
  <c r="QX147" i="4"/>
  <c r="QX164" i="4" s="1"/>
  <c r="RA164" i="4" s="1"/>
  <c r="RO107" i="4"/>
  <c r="RZ107" i="4" s="1"/>
  <c r="RX39" i="4"/>
  <c r="FM24" i="4"/>
  <c r="FN24" i="4" s="1"/>
  <c r="IS146" i="4"/>
  <c r="JD146" i="4" s="1"/>
  <c r="JD149" i="4" s="1"/>
  <c r="RU141" i="4"/>
  <c r="RU158" i="4" s="1"/>
  <c r="RX158" i="4" s="1"/>
  <c r="IA116" i="4"/>
  <c r="HU150" i="4" s="1"/>
  <c r="EH110" i="4"/>
  <c r="EH127" i="4" s="1"/>
  <c r="ES127" i="4" s="1"/>
  <c r="FE109" i="4"/>
  <c r="FP109" i="4" s="1"/>
  <c r="FL124" i="4"/>
  <c r="FF158" i="4" s="1"/>
  <c r="GB73" i="4"/>
  <c r="GM73" i="4" s="1"/>
  <c r="JN128" i="4"/>
  <c r="JX128" i="4" s="1"/>
  <c r="JY128" i="4" s="1"/>
  <c r="JP110" i="4"/>
  <c r="KA110" i="4" s="1"/>
  <c r="MR9" i="4"/>
  <c r="MR12" i="4" s="1"/>
  <c r="MR15" i="4" s="1"/>
  <c r="MS15" i="4" s="1"/>
  <c r="MG23" i="4"/>
  <c r="MG40" i="4" s="1"/>
  <c r="MR40" i="4" s="1"/>
  <c r="NK113" i="4"/>
  <c r="NE147" i="4" s="1"/>
  <c r="QB22" i="4"/>
  <c r="PV56" i="4" s="1"/>
  <c r="RV6" i="4"/>
  <c r="RV57" i="4" s="1"/>
  <c r="EH159" i="4"/>
  <c r="ES159" i="4" s="1"/>
  <c r="FF92" i="4"/>
  <c r="FF109" i="4" s="1"/>
  <c r="FF126" i="4" s="1"/>
  <c r="HD133" i="4"/>
  <c r="GX167" i="4" s="1"/>
  <c r="IX47" i="4"/>
  <c r="IR81" i="4" s="1"/>
  <c r="KM72" i="4"/>
  <c r="KX72" i="4" s="1"/>
  <c r="MG26" i="4"/>
  <c r="MG43" i="4" s="1"/>
  <c r="MR43" i="4" s="1"/>
  <c r="ME130" i="4"/>
  <c r="MO130" i="4" s="1"/>
  <c r="MP130" i="4" s="1"/>
  <c r="MR6" i="4"/>
  <c r="NK9" i="4"/>
  <c r="NN9" i="4" s="1"/>
  <c r="RO21" i="4"/>
  <c r="RZ21" i="4" s="1"/>
  <c r="LS91" i="4"/>
  <c r="HG81" i="4"/>
  <c r="HH5" i="4"/>
  <c r="RB10" i="4"/>
  <c r="NM125" i="4"/>
  <c r="JW113" i="4"/>
  <c r="JQ147" i="4" s="1"/>
  <c r="GI23" i="4"/>
  <c r="GC57" i="4" s="1"/>
  <c r="GK8" i="4"/>
  <c r="GW28" i="4"/>
  <c r="GW45" i="4" s="1"/>
  <c r="GW130" i="4"/>
  <c r="HG130" i="4" s="1"/>
  <c r="HG132" i="4" s="1"/>
  <c r="KA6" i="4"/>
  <c r="LR110" i="4"/>
  <c r="LR114" i="4" s="1"/>
  <c r="MN126" i="4"/>
  <c r="MH160" i="4" s="1"/>
  <c r="PE38" i="4"/>
  <c r="OY72" i="4" s="1"/>
  <c r="QB21" i="4"/>
  <c r="PV55" i="4" s="1"/>
  <c r="QR162" i="4"/>
  <c r="RC162" i="4" s="1"/>
  <c r="RZ4" i="4"/>
  <c r="RV26" i="4"/>
  <c r="RP60" i="4" s="1"/>
  <c r="LS5" i="4"/>
  <c r="NM91" i="4"/>
  <c r="ML30" i="4"/>
  <c r="MF64" i="4" s="1"/>
  <c r="FE21" i="4"/>
  <c r="FE38" i="4" s="1"/>
  <c r="FP38" i="4" s="1"/>
  <c r="MG78" i="4"/>
  <c r="MR78" i="4" s="1"/>
  <c r="MR80" i="4" s="1"/>
  <c r="ES60" i="4"/>
  <c r="FK60" i="4"/>
  <c r="FK77" i="4" s="1"/>
  <c r="FN77" i="4" s="1"/>
  <c r="GI25" i="4"/>
  <c r="GC59" i="4" s="1"/>
  <c r="GK94" i="4"/>
  <c r="IB98" i="4"/>
  <c r="KT111" i="4"/>
  <c r="KN145" i="4" s="1"/>
  <c r="KT113" i="4"/>
  <c r="KN147" i="4" s="1"/>
  <c r="KT40" i="4"/>
  <c r="KN74" i="4" s="1"/>
  <c r="LQ112" i="4"/>
  <c r="LK146" i="4" s="1"/>
  <c r="MN110" i="4"/>
  <c r="MH144" i="4" s="1"/>
  <c r="RA7" i="4"/>
  <c r="KM60" i="4"/>
  <c r="KX60" i="4" s="1"/>
  <c r="LS39" i="4"/>
  <c r="PD59" i="4"/>
  <c r="PD76" i="4" s="1"/>
  <c r="PG76" i="4" s="1"/>
  <c r="PE8" i="4"/>
  <c r="PE59" i="4" s="1"/>
  <c r="MN24" i="4"/>
  <c r="MH58" i="4" s="1"/>
  <c r="MG58" i="4"/>
  <c r="MR58" i="4" s="1"/>
  <c r="NB148" i="4"/>
  <c r="NH116" i="4"/>
  <c r="NB150" i="4" s="1"/>
  <c r="FL108" i="4"/>
  <c r="FF142" i="4" s="1"/>
  <c r="FE142" i="4"/>
  <c r="FP142" i="4" s="1"/>
  <c r="OL9" i="4"/>
  <c r="OA26" i="4"/>
  <c r="OL26" i="4" s="1"/>
  <c r="OB9" i="4"/>
  <c r="OB26" i="4" s="1"/>
  <c r="OB43" i="4" s="1"/>
  <c r="GM96" i="4"/>
  <c r="GM98" i="4" s="1"/>
  <c r="GC96" i="4"/>
  <c r="GC113" i="4" s="1"/>
  <c r="GC130" i="4" s="1"/>
  <c r="EH76" i="4"/>
  <c r="ES76" i="4" s="1"/>
  <c r="EO42" i="4"/>
  <c r="EI76" i="4" s="1"/>
  <c r="MM57" i="4"/>
  <c r="MP57" i="4" s="1"/>
  <c r="MN6" i="4"/>
  <c r="MN57" i="4" s="1"/>
  <c r="LN116" i="4"/>
  <c r="LH150" i="4" s="1"/>
  <c r="LH148" i="4"/>
  <c r="KS141" i="4"/>
  <c r="KS158" i="4" s="1"/>
  <c r="KV158" i="4" s="1"/>
  <c r="KT90" i="4"/>
  <c r="KT141" i="4" s="1"/>
  <c r="GC6" i="4"/>
  <c r="GC23" i="4" s="1"/>
  <c r="GC40" i="4" s="1"/>
  <c r="GB23" i="4"/>
  <c r="GB40" i="4" s="1"/>
  <c r="GM40" i="4" s="1"/>
  <c r="GM6" i="4"/>
  <c r="IE5" i="4"/>
  <c r="JV57" i="4"/>
  <c r="JV74" i="4" s="1"/>
  <c r="JY74" i="4" s="1"/>
  <c r="JW6" i="4"/>
  <c r="JZ6" i="4" s="1"/>
  <c r="NO9" i="4"/>
  <c r="NE9" i="4"/>
  <c r="NE26" i="4" s="1"/>
  <c r="NE43" i="4" s="1"/>
  <c r="PE10" i="4"/>
  <c r="PE61" i="4" s="1"/>
  <c r="PD61" i="4"/>
  <c r="PD78" i="4" s="1"/>
  <c r="PG78" i="4" s="1"/>
  <c r="PT79" i="4"/>
  <c r="PZ47" i="4"/>
  <c r="PT81" i="4" s="1"/>
  <c r="RO158" i="4"/>
  <c r="RZ158" i="4" s="1"/>
  <c r="RV124" i="4"/>
  <c r="FE146" i="4"/>
  <c r="FP146" i="4" s="1"/>
  <c r="NB42" i="4"/>
  <c r="NL42" i="4" s="1"/>
  <c r="NM42" i="4" s="1"/>
  <c r="KV90" i="4"/>
  <c r="OA142" i="4"/>
  <c r="OL142" i="4" s="1"/>
  <c r="PY149" i="4"/>
  <c r="PY166" i="4" s="1"/>
  <c r="QA98" i="4"/>
  <c r="KL63" i="4"/>
  <c r="KS29" i="4"/>
  <c r="KX92" i="4"/>
  <c r="KM109" i="4"/>
  <c r="KM126" i="4" s="1"/>
  <c r="KX126" i="4" s="1"/>
  <c r="KN92" i="4"/>
  <c r="KN109" i="4" s="1"/>
  <c r="KN126" i="4" s="1"/>
  <c r="GI21" i="4"/>
  <c r="GL21" i="4" s="1"/>
  <c r="GH61" i="4"/>
  <c r="GH78" i="4" s="1"/>
  <c r="GK78" i="4" s="1"/>
  <c r="LP114" i="4"/>
  <c r="GW80" i="4"/>
  <c r="HE46" i="4"/>
  <c r="IB61" i="4"/>
  <c r="IE61" i="4" s="1"/>
  <c r="IC10" i="4"/>
  <c r="IF10" i="4" s="1"/>
  <c r="OX144" i="4"/>
  <c r="PI144" i="4" s="1"/>
  <c r="PE110" i="4"/>
  <c r="OY144" i="4" s="1"/>
  <c r="GI129" i="4"/>
  <c r="GC163" i="4" s="1"/>
  <c r="EI8" i="4"/>
  <c r="EI25" i="4" s="1"/>
  <c r="EI42" i="4" s="1"/>
  <c r="ES8" i="4"/>
  <c r="PT13" i="4"/>
  <c r="PT30" i="4" s="1"/>
  <c r="PT47" i="4" s="1"/>
  <c r="PT28" i="4"/>
  <c r="PT45" i="4" s="1"/>
  <c r="GG47" i="4"/>
  <c r="GA81" i="4" s="1"/>
  <c r="GA80" i="4"/>
  <c r="LN62" i="4"/>
  <c r="LN79" i="4" s="1"/>
  <c r="PS40" i="4"/>
  <c r="QC40" i="4" s="1"/>
  <c r="QD40" i="4" s="1"/>
  <c r="JW25" i="4"/>
  <c r="JQ59" i="4" s="1"/>
  <c r="NL108" i="4"/>
  <c r="NM108" i="4" s="1"/>
  <c r="PG8" i="4"/>
  <c r="OJ6" i="4"/>
  <c r="OH6" i="4"/>
  <c r="OK6" i="4" s="1"/>
  <c r="OG57" i="4"/>
  <c r="OG74" i="4" s="1"/>
  <c r="OJ74" i="4" s="1"/>
  <c r="HF9" i="4"/>
  <c r="HF60" i="4" s="1"/>
  <c r="HE60" i="4"/>
  <c r="HE77" i="4" s="1"/>
  <c r="HH77" i="4" s="1"/>
  <c r="GB142" i="4"/>
  <c r="GM142" i="4" s="1"/>
  <c r="GI108" i="4"/>
  <c r="GC142" i="4" s="1"/>
  <c r="KM61" i="4"/>
  <c r="KX61" i="4" s="1"/>
  <c r="QA132" i="4"/>
  <c r="NO96" i="4"/>
  <c r="EO22" i="4"/>
  <c r="EI56" i="4" s="1"/>
  <c r="EH107" i="4"/>
  <c r="EH124" i="4" s="1"/>
  <c r="ES124" i="4" s="1"/>
  <c r="FP6" i="4"/>
  <c r="FN39" i="4"/>
  <c r="HE12" i="4"/>
  <c r="JW38" i="4"/>
  <c r="KT41" i="4"/>
  <c r="KN75" i="4" s="1"/>
  <c r="MG159" i="4"/>
  <c r="MR159" i="4" s="1"/>
  <c r="MP90" i="4"/>
  <c r="MN40" i="4"/>
  <c r="MH74" i="4" s="1"/>
  <c r="NO6" i="4"/>
  <c r="ND113" i="4"/>
  <c r="ND130" i="4" s="1"/>
  <c r="NO130" i="4" s="1"/>
  <c r="RO77" i="4"/>
  <c r="RZ77" i="4" s="1"/>
  <c r="NL11" i="4"/>
  <c r="GH45" i="4"/>
  <c r="GF13" i="4"/>
  <c r="IC94" i="4"/>
  <c r="IC145" i="4" s="1"/>
  <c r="LJ11" i="4"/>
  <c r="NE6" i="4"/>
  <c r="NE23" i="4" s="1"/>
  <c r="NE40" i="4" s="1"/>
  <c r="NJ56" i="4"/>
  <c r="NJ73" i="4" s="1"/>
  <c r="NM73" i="4" s="1"/>
  <c r="OV130" i="4"/>
  <c r="PF130" i="4" s="1"/>
  <c r="PG130" i="4" s="1"/>
  <c r="RV39" i="4"/>
  <c r="RP73" i="4" s="1"/>
  <c r="RN28" i="4"/>
  <c r="RN45" i="4" s="1"/>
  <c r="RV40" i="4"/>
  <c r="RP74" i="4" s="1"/>
  <c r="IX30" i="4"/>
  <c r="IR64" i="4" s="1"/>
  <c r="MF62" i="4"/>
  <c r="IA133" i="4"/>
  <c r="HU167" i="4" s="1"/>
  <c r="JP23" i="4"/>
  <c r="JP40" i="4" s="1"/>
  <c r="KA40" i="4" s="1"/>
  <c r="LQ129" i="4"/>
  <c r="LK163" i="4" s="1"/>
  <c r="LP28" i="4"/>
  <c r="MM144" i="4"/>
  <c r="MM161" i="4" s="1"/>
  <c r="MP161" i="4" s="1"/>
  <c r="OH26" i="4"/>
  <c r="OB60" i="4" s="1"/>
  <c r="PV6" i="4"/>
  <c r="PV23" i="4" s="1"/>
  <c r="PV40" i="4" s="1"/>
  <c r="QR57" i="4"/>
  <c r="RC57" i="4" s="1"/>
  <c r="RU29" i="4"/>
  <c r="RO144" i="4"/>
  <c r="RZ144" i="4" s="1"/>
  <c r="RZ58" i="4"/>
  <c r="GJ148" i="4"/>
  <c r="GX13" i="4"/>
  <c r="GX30" i="4" s="1"/>
  <c r="GX47" i="4" s="1"/>
  <c r="KA147" i="4"/>
  <c r="KA149" i="4" s="1"/>
  <c r="KD152" i="4" s="1"/>
  <c r="KE152" i="4" s="1"/>
  <c r="GI43" i="4"/>
  <c r="GC77" i="4" s="1"/>
  <c r="HC30" i="4"/>
  <c r="GW64" i="4" s="1"/>
  <c r="KT109" i="4"/>
  <c r="KN143" i="4" s="1"/>
  <c r="ES6" i="4"/>
  <c r="KM57" i="4"/>
  <c r="KX57" i="4" s="1"/>
  <c r="MN22" i="4"/>
  <c r="MH56" i="4" s="1"/>
  <c r="ND159" i="4"/>
  <c r="NO159" i="4" s="1"/>
  <c r="OA109" i="4"/>
  <c r="OA126" i="4" s="1"/>
  <c r="OL126" i="4" s="1"/>
  <c r="PC47" i="4"/>
  <c r="OW81" i="4" s="1"/>
  <c r="PG6" i="4"/>
  <c r="MP7" i="4"/>
  <c r="EG13" i="4"/>
  <c r="EG30" i="4" s="1"/>
  <c r="EG47" i="4" s="1"/>
  <c r="IE90" i="4"/>
  <c r="HJ58" i="4"/>
  <c r="EN29" i="4"/>
  <c r="MP6" i="4"/>
  <c r="EI6" i="4"/>
  <c r="EI23" i="4" s="1"/>
  <c r="EI40" i="4" s="1"/>
  <c r="GZ10" i="4"/>
  <c r="GZ27" i="4" s="1"/>
  <c r="GZ44" i="4" s="1"/>
  <c r="GY77" i="4"/>
  <c r="HJ77" i="4" s="1"/>
  <c r="HV59" i="4"/>
  <c r="IG59" i="4" s="1"/>
  <c r="IB131" i="4"/>
  <c r="JW112" i="4"/>
  <c r="OL92" i="4"/>
  <c r="OX164" i="4"/>
  <c r="PI164" i="4" s="1"/>
  <c r="PI55" i="4"/>
  <c r="QB23" i="4"/>
  <c r="PV57" i="4" s="1"/>
  <c r="RP96" i="4"/>
  <c r="RP113" i="4" s="1"/>
  <c r="RP130" i="4" s="1"/>
  <c r="OF99" i="4"/>
  <c r="OF150" i="4" s="1"/>
  <c r="MP24" i="4"/>
  <c r="EQ6" i="4"/>
  <c r="EQ7" i="4"/>
  <c r="GY27" i="4"/>
  <c r="HJ27" i="4" s="1"/>
  <c r="HT39" i="4"/>
  <c r="ID39" i="4" s="1"/>
  <c r="IE39" i="4" s="1"/>
  <c r="HU99" i="4"/>
  <c r="HV163" i="4"/>
  <c r="IG163" i="4" s="1"/>
  <c r="LJ145" i="4"/>
  <c r="LU145" i="4" s="1"/>
  <c r="LJ61" i="4"/>
  <c r="LU61" i="4" s="1"/>
  <c r="LS10" i="4"/>
  <c r="MP94" i="4"/>
  <c r="OA59" i="4"/>
  <c r="OL59" i="4" s="1"/>
  <c r="QB43" i="4"/>
  <c r="PV77" i="4" s="1"/>
  <c r="PS44" i="4"/>
  <c r="QC44" i="4" s="1"/>
  <c r="QD44" i="4" s="1"/>
  <c r="QY39" i="4"/>
  <c r="RB39" i="4" s="1"/>
  <c r="RO113" i="4"/>
  <c r="RZ113" i="4" s="1"/>
  <c r="EQ10" i="4"/>
  <c r="PG10" i="4"/>
  <c r="KS28" i="4"/>
  <c r="OH10" i="4"/>
  <c r="OH61" i="4" s="1"/>
  <c r="RA24" i="4"/>
  <c r="OF47" i="4"/>
  <c r="NZ81" i="4" s="1"/>
  <c r="PB116" i="4"/>
  <c r="OV150" i="4" s="1"/>
  <c r="RU60" i="4"/>
  <c r="RU77" i="4" s="1"/>
  <c r="RX77" i="4" s="1"/>
  <c r="PG96" i="4"/>
  <c r="IE41" i="4"/>
  <c r="MM28" i="4"/>
  <c r="MN28" i="4" s="1"/>
  <c r="MH62" i="4" s="1"/>
  <c r="OB93" i="4"/>
  <c r="OB110" i="4" s="1"/>
  <c r="OB127" i="4" s="1"/>
  <c r="OL93" i="4"/>
  <c r="OA110" i="4"/>
  <c r="OL110" i="4" s="1"/>
  <c r="RA41" i="4"/>
  <c r="QR75" i="4"/>
  <c r="RC75" i="4" s="1"/>
  <c r="QY41" i="4"/>
  <c r="QS75" i="4" s="1"/>
  <c r="QW47" i="4"/>
  <c r="QQ81" i="4" s="1"/>
  <c r="QQ79" i="4"/>
  <c r="QR72" i="4"/>
  <c r="RC72" i="4" s="1"/>
  <c r="QY38" i="4"/>
  <c r="QS72" i="4" s="1"/>
  <c r="MM146" i="4"/>
  <c r="MP146" i="4" s="1"/>
  <c r="MN95" i="4"/>
  <c r="MN146" i="4" s="1"/>
  <c r="PH41" i="4"/>
  <c r="QR142" i="4"/>
  <c r="RC142" i="4" s="1"/>
  <c r="QY108" i="4"/>
  <c r="QS142" i="4" s="1"/>
  <c r="LQ40" i="4"/>
  <c r="LK74" i="4" s="1"/>
  <c r="LJ74" i="4"/>
  <c r="LU74" i="4" s="1"/>
  <c r="LJ147" i="4"/>
  <c r="LU147" i="4" s="1"/>
  <c r="LU149" i="4" s="1"/>
  <c r="RC7" i="4"/>
  <c r="OA77" i="4"/>
  <c r="OL77" i="4" s="1"/>
  <c r="OH43" i="4"/>
  <c r="OB77" i="4" s="1"/>
  <c r="PU58" i="4"/>
  <c r="QF58" i="4" s="1"/>
  <c r="QB24" i="4"/>
  <c r="QE24" i="4" s="1"/>
  <c r="QR59" i="4"/>
  <c r="RC59" i="4" s="1"/>
  <c r="QY25" i="4"/>
  <c r="QS59" i="4" s="1"/>
  <c r="HF6" i="4"/>
  <c r="HF57" i="4" s="1"/>
  <c r="HV27" i="4"/>
  <c r="IG27" i="4" s="1"/>
  <c r="IY29" i="4"/>
  <c r="KM58" i="4"/>
  <c r="KX58" i="4" s="1"/>
  <c r="KL62" i="4"/>
  <c r="PG93" i="4"/>
  <c r="PD144" i="4"/>
  <c r="PD161" i="4" s="1"/>
  <c r="PG161" i="4" s="1"/>
  <c r="PV5" i="4"/>
  <c r="PV22" i="4" s="1"/>
  <c r="PV39" i="4" s="1"/>
  <c r="IR148" i="4"/>
  <c r="IX116" i="4"/>
  <c r="IR150" i="4" s="1"/>
  <c r="HV11" i="4"/>
  <c r="HU28" i="4"/>
  <c r="HU45" i="4" s="1"/>
  <c r="LQ124" i="4"/>
  <c r="LT124" i="4" s="1"/>
  <c r="LJ158" i="4"/>
  <c r="LU158" i="4" s="1"/>
  <c r="FF9" i="4"/>
  <c r="FF26" i="4" s="1"/>
  <c r="FF43" i="4" s="1"/>
  <c r="FP9" i="4"/>
  <c r="PZ133" i="4"/>
  <c r="PT167" i="4" s="1"/>
  <c r="PT165" i="4"/>
  <c r="PG7" i="4"/>
  <c r="EN28" i="4"/>
  <c r="EG62" i="4"/>
  <c r="LJ56" i="4"/>
  <c r="LU56" i="4" s="1"/>
  <c r="LQ22" i="4"/>
  <c r="LK56" i="4" s="1"/>
  <c r="NC115" i="4"/>
  <c r="NC132" i="4" s="1"/>
  <c r="ND98" i="4"/>
  <c r="FE58" i="4"/>
  <c r="FP58" i="4" s="1"/>
  <c r="FL24" i="4"/>
  <c r="FF58" i="4" s="1"/>
  <c r="IZ7" i="4"/>
  <c r="IZ58" i="4" s="1"/>
  <c r="JB7" i="4"/>
  <c r="QR24" i="4"/>
  <c r="RC24" i="4" s="1"/>
  <c r="OB10" i="4"/>
  <c r="OB27" i="4" s="1"/>
  <c r="OB44" i="4" s="1"/>
  <c r="OL10" i="4"/>
  <c r="JQ9" i="4"/>
  <c r="JQ26" i="4" s="1"/>
  <c r="JQ43" i="4" s="1"/>
  <c r="KA9" i="4"/>
  <c r="QR76" i="4"/>
  <c r="RC76" i="4" s="1"/>
  <c r="QY42" i="4"/>
  <c r="QS76" i="4" s="1"/>
  <c r="OL6" i="4"/>
  <c r="OA23" i="4"/>
  <c r="OA40" i="4" s="1"/>
  <c r="OL40" i="4" s="1"/>
  <c r="OB6" i="4"/>
  <c r="OB23" i="4" s="1"/>
  <c r="OB40" i="4" s="1"/>
  <c r="KM162" i="4"/>
  <c r="KX162" i="4" s="1"/>
  <c r="KT128" i="4"/>
  <c r="KN162" i="4" s="1"/>
  <c r="ML149" i="4"/>
  <c r="ML166" i="4" s="1"/>
  <c r="MM98" i="4"/>
  <c r="JD92" i="4"/>
  <c r="IT92" i="4"/>
  <c r="IT109" i="4" s="1"/>
  <c r="IT126" i="4" s="1"/>
  <c r="IS109" i="4"/>
  <c r="JD109" i="4" s="1"/>
  <c r="IZ108" i="4"/>
  <c r="IS142" i="4"/>
  <c r="JD142" i="4" s="1"/>
  <c r="KL148" i="4"/>
  <c r="KR116" i="4"/>
  <c r="KL150" i="4" s="1"/>
  <c r="EF128" i="4"/>
  <c r="EP128" i="4" s="1"/>
  <c r="EQ128" i="4" s="1"/>
  <c r="IG10" i="4"/>
  <c r="IR63" i="4"/>
  <c r="IS55" i="4"/>
  <c r="JD55" i="4" s="1"/>
  <c r="LJ78" i="4"/>
  <c r="LU78" i="4" s="1"/>
  <c r="NM23" i="4"/>
  <c r="QF5" i="4"/>
  <c r="QB41" i="4"/>
  <c r="PV75" i="4" s="1"/>
  <c r="NO10" i="4"/>
  <c r="NO12" i="4" s="1"/>
  <c r="NE10" i="4"/>
  <c r="NE27" i="4" s="1"/>
  <c r="NE44" i="4" s="1"/>
  <c r="ND27" i="4"/>
  <c r="ND44" i="4" s="1"/>
  <c r="NO44" i="4" s="1"/>
  <c r="JW22" i="4"/>
  <c r="JQ56" i="4" s="1"/>
  <c r="JP56" i="4"/>
  <c r="KA56" i="4" s="1"/>
  <c r="MN42" i="4"/>
  <c r="MH76" i="4" s="1"/>
  <c r="MG76" i="4"/>
  <c r="MR76" i="4" s="1"/>
  <c r="IB57" i="4"/>
  <c r="IB74" i="4" s="1"/>
  <c r="IE74" i="4" s="1"/>
  <c r="IC6" i="4"/>
  <c r="IC57" i="4" s="1"/>
  <c r="FK132" i="4"/>
  <c r="FD166" i="4"/>
  <c r="ME29" i="4"/>
  <c r="ME46" i="4" s="1"/>
  <c r="MG12" i="4"/>
  <c r="OG145" i="4"/>
  <c r="OJ145" i="4" s="1"/>
  <c r="OH94" i="4"/>
  <c r="OK94" i="4" s="1"/>
  <c r="OJ94" i="4"/>
  <c r="IQ124" i="4"/>
  <c r="JA124" i="4" s="1"/>
  <c r="JC124" i="4" s="1"/>
  <c r="JA107" i="4"/>
  <c r="JB107" i="4" s="1"/>
  <c r="IS61" i="4"/>
  <c r="JD61" i="4" s="1"/>
  <c r="IZ27" i="4"/>
  <c r="IT61" i="4" s="1"/>
  <c r="LJ57" i="4"/>
  <c r="LU57" i="4" s="1"/>
  <c r="LQ23" i="4"/>
  <c r="LK57" i="4" s="1"/>
  <c r="GB75" i="4"/>
  <c r="GM75" i="4" s="1"/>
  <c r="GI41" i="4"/>
  <c r="GL41" i="4" s="1"/>
  <c r="GK41" i="4"/>
  <c r="GY162" i="4"/>
  <c r="HJ162" i="4" s="1"/>
  <c r="NY124" i="4"/>
  <c r="OI124" i="4" s="1"/>
  <c r="OJ124" i="4" s="1"/>
  <c r="OI107" i="4"/>
  <c r="OJ107" i="4" s="1"/>
  <c r="PI90" i="4"/>
  <c r="OY90" i="4"/>
  <c r="OY107" i="4" s="1"/>
  <c r="OY124" i="4" s="1"/>
  <c r="OX107" i="4"/>
  <c r="OX124" i="4" s="1"/>
  <c r="PI124" i="4" s="1"/>
  <c r="OH24" i="4"/>
  <c r="OB58" i="4" s="1"/>
  <c r="OA58" i="4"/>
  <c r="OL58" i="4" s="1"/>
  <c r="PD97" i="4"/>
  <c r="PB99" i="4"/>
  <c r="QC111" i="4"/>
  <c r="QD111" i="4" s="1"/>
  <c r="PS128" i="4"/>
  <c r="QC128" i="4" s="1"/>
  <c r="QD128" i="4" s="1"/>
  <c r="PU73" i="4"/>
  <c r="QF73" i="4" s="1"/>
  <c r="QB39" i="4"/>
  <c r="QE39" i="4" s="1"/>
  <c r="JU13" i="4"/>
  <c r="JU64" i="4" s="1"/>
  <c r="NL81" i="4"/>
  <c r="PU112" i="4"/>
  <c r="PU129" i="4" s="1"/>
  <c r="QF129" i="4" s="1"/>
  <c r="RO56" i="4"/>
  <c r="RZ56" i="4" s="1"/>
  <c r="RX22" i="4"/>
  <c r="HF21" i="4"/>
  <c r="GZ55" i="4" s="1"/>
  <c r="GY55" i="4"/>
  <c r="HJ55" i="4" s="1"/>
  <c r="NY41" i="4"/>
  <c r="OI41" i="4" s="1"/>
  <c r="OJ41" i="4" s="1"/>
  <c r="OI24" i="4"/>
  <c r="OJ24" i="4" s="1"/>
  <c r="JN79" i="4"/>
  <c r="JT47" i="4"/>
  <c r="JN81" i="4" s="1"/>
  <c r="EP23" i="4"/>
  <c r="EQ23" i="4" s="1"/>
  <c r="EF40" i="4"/>
  <c r="EP40" i="4" s="1"/>
  <c r="EQ40" i="4" s="1"/>
  <c r="GY147" i="4"/>
  <c r="HJ147" i="4" s="1"/>
  <c r="HF113" i="4"/>
  <c r="HI113" i="4" s="1"/>
  <c r="QD39" i="4"/>
  <c r="GY76" i="4"/>
  <c r="HJ76" i="4" s="1"/>
  <c r="HF42" i="4"/>
  <c r="GZ76" i="4" s="1"/>
  <c r="PE9" i="4"/>
  <c r="PE60" i="4" s="1"/>
  <c r="PD60" i="4"/>
  <c r="PD77" i="4" s="1"/>
  <c r="PG77" i="4" s="1"/>
  <c r="KT4" i="4"/>
  <c r="KW4" i="4" s="1"/>
  <c r="KS55" i="4"/>
  <c r="KS72" i="4" s="1"/>
  <c r="KV72" i="4" s="1"/>
  <c r="GZ8" i="4"/>
  <c r="GZ25" i="4" s="1"/>
  <c r="GZ42" i="4" s="1"/>
  <c r="HJ8" i="4"/>
  <c r="GY25" i="4"/>
  <c r="GY42" i="4" s="1"/>
  <c r="HJ42" i="4" s="1"/>
  <c r="LQ107" i="4"/>
  <c r="LT107" i="4" s="1"/>
  <c r="LJ141" i="4"/>
  <c r="LU141" i="4" s="1"/>
  <c r="KK62" i="4"/>
  <c r="KQ30" i="4"/>
  <c r="KK64" i="4" s="1"/>
  <c r="GY56" i="4"/>
  <c r="HJ56" i="4" s="1"/>
  <c r="HF22" i="4"/>
  <c r="GZ56" i="4" s="1"/>
  <c r="KM163" i="4"/>
  <c r="KX163" i="4" s="1"/>
  <c r="KT129" i="4"/>
  <c r="KN163" i="4" s="1"/>
  <c r="QD95" i="4"/>
  <c r="QA146" i="4"/>
  <c r="QA163" i="4" s="1"/>
  <c r="QD163" i="4" s="1"/>
  <c r="QB95" i="4"/>
  <c r="QE95" i="4" s="1"/>
  <c r="GY57" i="4"/>
  <c r="HJ57" i="4" s="1"/>
  <c r="HF23" i="4"/>
  <c r="GZ57" i="4" s="1"/>
  <c r="IY58" i="4"/>
  <c r="JB58" i="4" s="1"/>
  <c r="LS25" i="4"/>
  <c r="QF95" i="4"/>
  <c r="PD56" i="4"/>
  <c r="PD73" i="4" s="1"/>
  <c r="PG73" i="4" s="1"/>
  <c r="PE5" i="4"/>
  <c r="PH5" i="4" s="1"/>
  <c r="KM22" i="4"/>
  <c r="KX22" i="4" s="1"/>
  <c r="KN5" i="4"/>
  <c r="KN22" i="4" s="1"/>
  <c r="KN39" i="4" s="1"/>
  <c r="KX5" i="4"/>
  <c r="RO55" i="4"/>
  <c r="RZ55" i="4" s="1"/>
  <c r="RV21" i="4"/>
  <c r="RP55" i="4" s="1"/>
  <c r="PD58" i="4"/>
  <c r="PD75" i="4" s="1"/>
  <c r="PG75" i="4" s="1"/>
  <c r="PE7" i="4"/>
  <c r="PH7" i="4" s="1"/>
  <c r="JW10" i="4"/>
  <c r="JW61" i="4" s="1"/>
  <c r="JV61" i="4"/>
  <c r="JV78" i="4" s="1"/>
  <c r="JY78" i="4" s="1"/>
  <c r="JY80" i="4" s="1"/>
  <c r="JV83" i="4" s="1"/>
  <c r="JY10" i="4"/>
  <c r="OX160" i="4"/>
  <c r="PI160" i="4" s="1"/>
  <c r="PE126" i="4"/>
  <c r="OY160" i="4" s="1"/>
  <c r="QR113" i="4"/>
  <c r="QR130" i="4" s="1"/>
  <c r="RC130" i="4" s="1"/>
  <c r="QS96" i="4"/>
  <c r="QS113" i="4" s="1"/>
  <c r="QS130" i="4" s="1"/>
  <c r="EO107" i="4"/>
  <c r="EI141" i="4" s="1"/>
  <c r="EH141" i="4"/>
  <c r="ES141" i="4" s="1"/>
  <c r="GC92" i="4"/>
  <c r="GC109" i="4" s="1"/>
  <c r="GC126" i="4" s="1"/>
  <c r="GM92" i="4"/>
  <c r="GB109" i="4"/>
  <c r="GB126" i="4" s="1"/>
  <c r="GM126" i="4" s="1"/>
  <c r="OH22" i="4"/>
  <c r="OB56" i="4" s="1"/>
  <c r="OA56" i="4"/>
  <c r="OL56" i="4" s="1"/>
  <c r="GY72" i="4"/>
  <c r="HJ72" i="4" s="1"/>
  <c r="HF38" i="4"/>
  <c r="GZ72" i="4" s="1"/>
  <c r="LP115" i="4"/>
  <c r="LI149" i="4"/>
  <c r="LO116" i="4"/>
  <c r="LI150" i="4" s="1"/>
  <c r="EG63" i="4"/>
  <c r="FJ30" i="4"/>
  <c r="FD64" i="4" s="1"/>
  <c r="NK23" i="4"/>
  <c r="NE57" i="4" s="1"/>
  <c r="NK43" i="4"/>
  <c r="NE77" i="4" s="1"/>
  <c r="RC96" i="4"/>
  <c r="QQ13" i="4"/>
  <c r="QQ30" i="4" s="1"/>
  <c r="QQ47" i="4" s="1"/>
  <c r="JP108" i="4"/>
  <c r="KA108" i="4" s="1"/>
  <c r="KA91" i="4"/>
  <c r="OH109" i="4"/>
  <c r="OB143" i="4" s="1"/>
  <c r="OA143" i="4"/>
  <c r="OL143" i="4" s="1"/>
  <c r="GB76" i="4"/>
  <c r="GM76" i="4" s="1"/>
  <c r="GI42" i="4"/>
  <c r="GC76" i="4" s="1"/>
  <c r="LO30" i="4"/>
  <c r="LP29" i="4"/>
  <c r="LI63" i="4"/>
  <c r="NY40" i="4"/>
  <c r="OI40" i="4" s="1"/>
  <c r="OJ40" i="4" s="1"/>
  <c r="OI23" i="4"/>
  <c r="OK23" i="4" s="1"/>
  <c r="IY46" i="4"/>
  <c r="QR22" i="4"/>
  <c r="QR39" i="4" s="1"/>
  <c r="RC39" i="4" s="1"/>
  <c r="QS5" i="4"/>
  <c r="QS22" i="4" s="1"/>
  <c r="QS39" i="4" s="1"/>
  <c r="RC5" i="4"/>
  <c r="FL110" i="4"/>
  <c r="FF144" i="4" s="1"/>
  <c r="FE144" i="4"/>
  <c r="FP144" i="4" s="1"/>
  <c r="JP113" i="4"/>
  <c r="JP130" i="4" s="1"/>
  <c r="KA130" i="4" s="1"/>
  <c r="KA96" i="4"/>
  <c r="IZ26" i="4"/>
  <c r="IT60" i="4" s="1"/>
  <c r="IS60" i="4"/>
  <c r="JD60" i="4" s="1"/>
  <c r="QC79" i="4"/>
  <c r="ND112" i="4"/>
  <c r="ND129" i="4" s="1"/>
  <c r="NO129" i="4" s="1"/>
  <c r="NO95" i="4"/>
  <c r="NE95" i="4"/>
  <c r="NE112" i="4" s="1"/>
  <c r="NE129" i="4" s="1"/>
  <c r="OV62" i="4"/>
  <c r="PB30" i="4"/>
  <c r="OV64" i="4" s="1"/>
  <c r="EM30" i="4"/>
  <c r="EG64" i="4" s="1"/>
  <c r="QR11" i="4"/>
  <c r="JW39" i="4"/>
  <c r="JQ73" i="4" s="1"/>
  <c r="KT124" i="4"/>
  <c r="KN158" i="4" s="1"/>
  <c r="LS22" i="4"/>
  <c r="HH23" i="4"/>
  <c r="RA39" i="4"/>
  <c r="JX11" i="4"/>
  <c r="EP150" i="4"/>
  <c r="GK93" i="4"/>
  <c r="GY26" i="4"/>
  <c r="HJ26" i="4" s="1"/>
  <c r="IB114" i="4"/>
  <c r="IE10" i="4"/>
  <c r="IY45" i="4"/>
  <c r="IS143" i="4"/>
  <c r="JD143" i="4" s="1"/>
  <c r="JY130" i="4"/>
  <c r="JV132" i="4"/>
  <c r="LN47" i="4"/>
  <c r="LH81" i="4" s="1"/>
  <c r="MF13" i="4"/>
  <c r="MF30" i="4" s="1"/>
  <c r="MF47" i="4" s="1"/>
  <c r="ND162" i="4"/>
  <c r="NO162" i="4" s="1"/>
  <c r="OA73" i="4"/>
  <c r="OL73" i="4" s="1"/>
  <c r="QD24" i="4"/>
  <c r="JY6" i="4"/>
  <c r="KS45" i="4"/>
  <c r="QD27" i="4"/>
  <c r="HH6" i="4"/>
  <c r="QZ64" i="4"/>
  <c r="GY12" i="4"/>
  <c r="GZ9" i="4"/>
  <c r="GZ26" i="4" s="1"/>
  <c r="GZ43" i="4" s="1"/>
  <c r="JB8" i="4"/>
  <c r="JY113" i="4"/>
  <c r="KV111" i="4"/>
  <c r="LQ125" i="4"/>
  <c r="LK159" i="4" s="1"/>
  <c r="LK96" i="4"/>
  <c r="LK113" i="4" s="1"/>
  <c r="LK130" i="4" s="1"/>
  <c r="OG142" i="4"/>
  <c r="OG159" i="4" s="1"/>
  <c r="OJ159" i="4" s="1"/>
  <c r="PI96" i="4"/>
  <c r="QD41" i="4"/>
  <c r="MM132" i="4"/>
  <c r="LR11" i="4"/>
  <c r="LR13" i="4" s="1"/>
  <c r="JV11" i="4"/>
  <c r="NL150" i="4"/>
  <c r="OI12" i="4"/>
  <c r="NH47" i="4"/>
  <c r="NB81" i="4" s="1"/>
  <c r="HJ92" i="4"/>
  <c r="IZ4" i="4"/>
  <c r="IZ55" i="4" s="1"/>
  <c r="JW109" i="4"/>
  <c r="JQ143" i="4" s="1"/>
  <c r="KM144" i="4"/>
  <c r="KX144" i="4" s="1"/>
  <c r="LU96" i="4"/>
  <c r="LS113" i="4"/>
  <c r="NM24" i="4"/>
  <c r="PD29" i="4"/>
  <c r="OX113" i="4"/>
  <c r="OX130" i="4" s="1"/>
  <c r="PI130" i="4" s="1"/>
  <c r="PV10" i="4"/>
  <c r="PV27" i="4" s="1"/>
  <c r="PV44" i="4" s="1"/>
  <c r="QV116" i="4"/>
  <c r="QP150" i="4" s="1"/>
  <c r="RX111" i="4"/>
  <c r="ML47" i="4"/>
  <c r="MF81" i="4" s="1"/>
  <c r="HE28" i="4"/>
  <c r="IE94" i="4"/>
  <c r="PG113" i="4"/>
  <c r="RU56" i="4"/>
  <c r="RV5" i="4"/>
  <c r="HF40" i="4"/>
  <c r="GZ74" i="4" s="1"/>
  <c r="HH113" i="4"/>
  <c r="HH125" i="4"/>
  <c r="JB93" i="4"/>
  <c r="JN40" i="4"/>
  <c r="JX40" i="4" s="1"/>
  <c r="JY40" i="4" s="1"/>
  <c r="KV96" i="4"/>
  <c r="MG61" i="4"/>
  <c r="MR61" i="4" s="1"/>
  <c r="MP128" i="4"/>
  <c r="NM41" i="4"/>
  <c r="NM113" i="4"/>
  <c r="QF10" i="4"/>
  <c r="KR30" i="4"/>
  <c r="KL64" i="4" s="1"/>
  <c r="RA10" i="4"/>
  <c r="JV28" i="4"/>
  <c r="NI47" i="4"/>
  <c r="NC81" i="4" s="1"/>
  <c r="IZ93" i="4"/>
  <c r="IZ144" i="4" s="1"/>
  <c r="JU30" i="4"/>
  <c r="JO64" i="4" s="1"/>
  <c r="JX81" i="4"/>
  <c r="LH129" i="4"/>
  <c r="LR129" i="4" s="1"/>
  <c r="LS129" i="4" s="1"/>
  <c r="LK10" i="4"/>
  <c r="LK27" i="4" s="1"/>
  <c r="LK44" i="4" s="1"/>
  <c r="NM130" i="4"/>
  <c r="OX147" i="4"/>
  <c r="PI147" i="4" s="1"/>
  <c r="QB9" i="4"/>
  <c r="QB60" i="4" s="1"/>
  <c r="GM77" i="4"/>
  <c r="HV141" i="4"/>
  <c r="IG141" i="4" s="1"/>
  <c r="KV126" i="4"/>
  <c r="QA12" i="4"/>
  <c r="EH142" i="4"/>
  <c r="ES142" i="4" s="1"/>
  <c r="EO108" i="4"/>
  <c r="EI142" i="4" s="1"/>
  <c r="LR80" i="4"/>
  <c r="LR81" i="4" s="1"/>
  <c r="KX9" i="4"/>
  <c r="MM29" i="4"/>
  <c r="PG91" i="4"/>
  <c r="GK40" i="4"/>
  <c r="QW30" i="4"/>
  <c r="QQ64" i="4" s="1"/>
  <c r="QX45" i="4"/>
  <c r="OG12" i="4"/>
  <c r="JX64" i="4"/>
  <c r="HE161" i="4"/>
  <c r="HH161" i="4" s="1"/>
  <c r="HH144" i="4"/>
  <c r="EH109" i="4"/>
  <c r="EH126" i="4" s="1"/>
  <c r="ES126" i="4" s="1"/>
  <c r="FE26" i="4"/>
  <c r="FP26" i="4" s="1"/>
  <c r="GC93" i="4"/>
  <c r="GC110" i="4" s="1"/>
  <c r="GC127" i="4" s="1"/>
  <c r="GX28" i="4"/>
  <c r="GX45" i="4" s="1"/>
  <c r="KS11" i="4"/>
  <c r="OE30" i="4"/>
  <c r="NY64" i="4" s="1"/>
  <c r="ES7" i="4"/>
  <c r="EP27" i="4"/>
  <c r="EQ27" i="4" s="1"/>
  <c r="ES92" i="4"/>
  <c r="FL44" i="4"/>
  <c r="FF78" i="4" s="1"/>
  <c r="FE23" i="4"/>
  <c r="FP23" i="4" s="1"/>
  <c r="FK46" i="4"/>
  <c r="GB113" i="4"/>
  <c r="GM113" i="4" s="1"/>
  <c r="GB98" i="4"/>
  <c r="GB145" i="4"/>
  <c r="GM145" i="4" s="1"/>
  <c r="GH141" i="4"/>
  <c r="GH158" i="4" s="1"/>
  <c r="GK158" i="4" s="1"/>
  <c r="GI110" i="4"/>
  <c r="GC144" i="4" s="1"/>
  <c r="GM93" i="4"/>
  <c r="GY109" i="4"/>
  <c r="HJ109" i="4" s="1"/>
  <c r="GY11" i="4"/>
  <c r="IC40" i="4"/>
  <c r="HW74" i="4" s="1"/>
  <c r="IZ113" i="4"/>
  <c r="IT147" i="4" s="1"/>
  <c r="IW47" i="4"/>
  <c r="IQ81" i="4" s="1"/>
  <c r="IY114" i="4"/>
  <c r="JW26" i="4"/>
  <c r="JQ60" i="4" s="1"/>
  <c r="KR13" i="4"/>
  <c r="KR64" i="4" s="1"/>
  <c r="LI13" i="4"/>
  <c r="LI30" i="4" s="1"/>
  <c r="LI47" i="4" s="1"/>
  <c r="MG11" i="4"/>
  <c r="NK38" i="4"/>
  <c r="NE72" i="4" s="1"/>
  <c r="NM9" i="4"/>
  <c r="OH126" i="4"/>
  <c r="OB160" i="4" s="1"/>
  <c r="OV44" i="4"/>
  <c r="PF44" i="4" s="1"/>
  <c r="PG44" i="4" s="1"/>
  <c r="QA46" i="4"/>
  <c r="QZ111" i="4"/>
  <c r="RA111" i="4" s="1"/>
  <c r="RV42" i="4"/>
  <c r="RP76" i="4" s="1"/>
  <c r="LR97" i="4"/>
  <c r="LR99" i="4" s="1"/>
  <c r="MG60" i="4"/>
  <c r="MR60" i="4" s="1"/>
  <c r="MN26" i="4"/>
  <c r="MH60" i="4" s="1"/>
  <c r="FK28" i="4"/>
  <c r="FZ99" i="4"/>
  <c r="FZ116" i="4" s="1"/>
  <c r="FZ133" i="4" s="1"/>
  <c r="GI90" i="4"/>
  <c r="GI141" i="4" s="1"/>
  <c r="IW116" i="4"/>
  <c r="IQ150" i="4" s="1"/>
  <c r="KA93" i="4"/>
  <c r="JU47" i="4"/>
  <c r="JO81" i="4" s="1"/>
  <c r="KU150" i="4"/>
  <c r="KV6" i="4"/>
  <c r="ME41" i="4"/>
  <c r="MO41" i="4" s="1"/>
  <c r="MP41" i="4" s="1"/>
  <c r="NM5" i="4"/>
  <c r="NB13" i="4"/>
  <c r="NB30" i="4" s="1"/>
  <c r="NB47" i="4" s="1"/>
  <c r="OJ90" i="4"/>
  <c r="PZ30" i="4"/>
  <c r="PT64" i="4" s="1"/>
  <c r="QF163" i="4"/>
  <c r="RM79" i="4"/>
  <c r="IE6" i="4"/>
  <c r="HG110" i="4"/>
  <c r="HH110" i="4" s="1"/>
  <c r="GW127" i="4"/>
  <c r="HG127" i="4" s="1"/>
  <c r="HH127" i="4" s="1"/>
  <c r="HH92" i="4"/>
  <c r="LH43" i="4"/>
  <c r="LR43" i="4" s="1"/>
  <c r="LS43" i="4" s="1"/>
  <c r="PB47" i="4"/>
  <c r="OV81" i="4" s="1"/>
  <c r="EH143" i="4"/>
  <c r="ES143" i="4" s="1"/>
  <c r="JO62" i="4"/>
  <c r="ID24" i="4"/>
  <c r="IE24" i="4" s="1"/>
  <c r="FL27" i="4"/>
  <c r="FF61" i="4" s="1"/>
  <c r="GC5" i="4"/>
  <c r="GC22" i="4" s="1"/>
  <c r="GC39" i="4" s="1"/>
  <c r="GY113" i="4"/>
  <c r="GY130" i="4" s="1"/>
  <c r="HJ130" i="4" s="1"/>
  <c r="HF92" i="4"/>
  <c r="HI92" i="4" s="1"/>
  <c r="JB111" i="4"/>
  <c r="JD77" i="4"/>
  <c r="JV56" i="4"/>
  <c r="JY7" i="4"/>
  <c r="JW9" i="4"/>
  <c r="JZ9" i="4" s="1"/>
  <c r="JP144" i="4"/>
  <c r="KA144" i="4" s="1"/>
  <c r="KT42" i="4"/>
  <c r="KS61" i="4"/>
  <c r="KS78" i="4" s="1"/>
  <c r="KV78" i="4" s="1"/>
  <c r="KM26" i="4"/>
  <c r="KX26" i="4" s="1"/>
  <c r="LJ77" i="4"/>
  <c r="LU77" i="4" s="1"/>
  <c r="LN30" i="4"/>
  <c r="LH64" i="4" s="1"/>
  <c r="MR74" i="4"/>
  <c r="MK30" i="4"/>
  <c r="ME64" i="4" s="1"/>
  <c r="NO7" i="4"/>
  <c r="ND55" i="4"/>
  <c r="NO55" i="4" s="1"/>
  <c r="NC80" i="4"/>
  <c r="OA25" i="4"/>
  <c r="OA42" i="4" s="1"/>
  <c r="OL42" i="4" s="1"/>
  <c r="OI26" i="4"/>
  <c r="OA57" i="4"/>
  <c r="OL57" i="4" s="1"/>
  <c r="OY6" i="4"/>
  <c r="OY23" i="4" s="1"/>
  <c r="OY40" i="4" s="1"/>
  <c r="OX58" i="4"/>
  <c r="PI58" i="4" s="1"/>
  <c r="PU143" i="4"/>
  <c r="QF143" i="4" s="1"/>
  <c r="QC22" i="4"/>
  <c r="QD22" i="4" s="1"/>
  <c r="QA131" i="4"/>
  <c r="QC108" i="4"/>
  <c r="QD108" i="4" s="1"/>
  <c r="QY26" i="4"/>
  <c r="QS60" i="4" s="1"/>
  <c r="QY111" i="4"/>
  <c r="RX10" i="4"/>
  <c r="RT116" i="4"/>
  <c r="RN150" i="4" s="1"/>
  <c r="RO145" i="4"/>
  <c r="RZ145" i="4" s="1"/>
  <c r="GK10" i="4"/>
  <c r="HZ30" i="4"/>
  <c r="HT64" i="4" s="1"/>
  <c r="KQ116" i="4"/>
  <c r="KK150" i="4" s="1"/>
  <c r="IY115" i="4"/>
  <c r="OG29" i="4"/>
  <c r="PV4" i="4"/>
  <c r="PV21" i="4" s="1"/>
  <c r="PV38" i="4" s="1"/>
  <c r="EQ110" i="4"/>
  <c r="NJ46" i="4"/>
  <c r="OL8" i="4"/>
  <c r="QD8" i="4"/>
  <c r="LH13" i="4"/>
  <c r="LH30" i="4" s="1"/>
  <c r="LH47" i="4" s="1"/>
  <c r="IS144" i="4"/>
  <c r="JD144" i="4" s="1"/>
  <c r="JB128" i="4"/>
  <c r="JV98" i="4"/>
  <c r="JW43" i="4"/>
  <c r="JQ77" i="4" s="1"/>
  <c r="MR96" i="4"/>
  <c r="NE7" i="4"/>
  <c r="NE24" i="4" s="1"/>
  <c r="NE41" i="4" s="1"/>
  <c r="OE13" i="4"/>
  <c r="PI6" i="4"/>
  <c r="PD12" i="4"/>
  <c r="QZ27" i="4"/>
  <c r="RA27" i="4" s="1"/>
  <c r="QX61" i="4"/>
  <c r="QX78" i="4" s="1"/>
  <c r="RA78" i="4" s="1"/>
  <c r="PC13" i="4"/>
  <c r="PC64" i="4" s="1"/>
  <c r="OX57" i="4"/>
  <c r="PI57" i="4" s="1"/>
  <c r="PE23" i="4"/>
  <c r="OY57" i="4" s="1"/>
  <c r="LR27" i="4"/>
  <c r="LS27" i="4" s="1"/>
  <c r="LH44" i="4"/>
  <c r="LR44" i="4" s="1"/>
  <c r="LS44" i="4" s="1"/>
  <c r="KV10" i="4"/>
  <c r="ES93" i="4"/>
  <c r="GK4" i="4"/>
  <c r="HG150" i="4"/>
  <c r="HF108" i="4"/>
  <c r="GZ142" i="4" s="1"/>
  <c r="GM5" i="4"/>
  <c r="JB96" i="4"/>
  <c r="QA28" i="4"/>
  <c r="IB56" i="4"/>
  <c r="IB73" i="4" s="1"/>
  <c r="IE73" i="4" s="1"/>
  <c r="HV72" i="4"/>
  <c r="IG72" i="4" s="1"/>
  <c r="IZ111" i="4"/>
  <c r="IT145" i="4" s="1"/>
  <c r="EH144" i="4"/>
  <c r="ES144" i="4" s="1"/>
  <c r="FE162" i="4"/>
  <c r="FP162" i="4" s="1"/>
  <c r="FE59" i="4"/>
  <c r="FP59" i="4" s="1"/>
  <c r="GC4" i="4"/>
  <c r="GC21" i="4" s="1"/>
  <c r="GC38" i="4" s="1"/>
  <c r="GI8" i="4"/>
  <c r="GI59" i="4" s="1"/>
  <c r="GH55" i="4"/>
  <c r="GH72" i="4" s="1"/>
  <c r="GK72" i="4" s="1"/>
  <c r="GM10" i="4"/>
  <c r="GY110" i="4"/>
  <c r="GY127" i="4" s="1"/>
  <c r="HJ127" i="4" s="1"/>
  <c r="HD30" i="4"/>
  <c r="GX64" i="4" s="1"/>
  <c r="HH25" i="4"/>
  <c r="IG90" i="4"/>
  <c r="HV159" i="4"/>
  <c r="IG159" i="4" s="1"/>
  <c r="IC24" i="4"/>
  <c r="IX133" i="4"/>
  <c r="IR167" i="4" s="1"/>
  <c r="IZ38" i="4"/>
  <c r="IT72" i="4" s="1"/>
  <c r="JV29" i="4"/>
  <c r="JV46" i="4"/>
  <c r="KM146" i="4"/>
  <c r="KX146" i="4" s="1"/>
  <c r="KX149" i="4" s="1"/>
  <c r="LK6" i="4"/>
  <c r="LK23" i="4" s="1"/>
  <c r="LK40" i="4" s="1"/>
  <c r="LJ12" i="4"/>
  <c r="LJ76" i="4"/>
  <c r="LU76" i="4" s="1"/>
  <c r="MP5" i="4"/>
  <c r="MG113" i="4"/>
  <c r="MG130" i="4" s="1"/>
  <c r="MR130" i="4" s="1"/>
  <c r="ME124" i="4"/>
  <c r="MO124" i="4" s="1"/>
  <c r="MP124" i="4" s="1"/>
  <c r="MG27" i="4"/>
  <c r="MR27" i="4" s="1"/>
  <c r="NI30" i="4"/>
  <c r="NC64" i="4" s="1"/>
  <c r="NJ45" i="4"/>
  <c r="OJ25" i="4"/>
  <c r="OA72" i="4"/>
  <c r="OL72" i="4" s="1"/>
  <c r="PE6" i="4"/>
  <c r="PH6" i="4" s="1"/>
  <c r="PD146" i="4"/>
  <c r="PD163" i="4" s="1"/>
  <c r="PG163" i="4" s="1"/>
  <c r="PZ63" i="4"/>
  <c r="PZ80" i="4" s="1"/>
  <c r="QP79" i="4"/>
  <c r="RA58" i="4"/>
  <c r="QZ12" i="4"/>
  <c r="RU114" i="4"/>
  <c r="RV93" i="4"/>
  <c r="RY93" i="4" s="1"/>
  <c r="HG62" i="4"/>
  <c r="HG64" i="4" s="1"/>
  <c r="HG11" i="4"/>
  <c r="HG13" i="4" s="1"/>
  <c r="QX11" i="4"/>
  <c r="NM6" i="4"/>
  <c r="FL42" i="4"/>
  <c r="FF76" i="4" s="1"/>
  <c r="FE76" i="4"/>
  <c r="FP76" i="4" s="1"/>
  <c r="JW41" i="4"/>
  <c r="JQ75" i="4" s="1"/>
  <c r="JP75" i="4"/>
  <c r="KA75" i="4" s="1"/>
  <c r="KA79" i="4" s="1"/>
  <c r="MN43" i="4"/>
  <c r="MH77" i="4" s="1"/>
  <c r="IC41" i="4"/>
  <c r="HV75" i="4"/>
  <c r="IG75" i="4" s="1"/>
  <c r="EH74" i="4"/>
  <c r="ES74" i="4" s="1"/>
  <c r="HJ163" i="4"/>
  <c r="EQ8" i="4"/>
  <c r="EO128" i="4"/>
  <c r="EI162" i="4" s="1"/>
  <c r="GM4" i="4"/>
  <c r="GB27" i="4"/>
  <c r="GB44" i="4" s="1"/>
  <c r="GM44" i="4" s="1"/>
  <c r="GK6" i="4"/>
  <c r="HJ93" i="4"/>
  <c r="GX62" i="4"/>
  <c r="HH44" i="4"/>
  <c r="HF93" i="4"/>
  <c r="HI93" i="4" s="1"/>
  <c r="HU13" i="4"/>
  <c r="JT30" i="4"/>
  <c r="JN64" i="4" s="1"/>
  <c r="JW93" i="4"/>
  <c r="JZ93" i="4" s="1"/>
  <c r="JW40" i="4"/>
  <c r="JQ74" i="4" s="1"/>
  <c r="KA4" i="4"/>
  <c r="LU6" i="4"/>
  <c r="LH125" i="4"/>
  <c r="LR125" i="4" s="1"/>
  <c r="LQ24" i="4"/>
  <c r="LT24" i="4" s="1"/>
  <c r="MN4" i="4"/>
  <c r="MN55" i="4" s="1"/>
  <c r="MH10" i="4"/>
  <c r="MH27" i="4" s="1"/>
  <c r="MH44" i="4" s="1"/>
  <c r="OH7" i="4"/>
  <c r="OK7" i="4" s="1"/>
  <c r="OA162" i="4"/>
  <c r="OL162" i="4" s="1"/>
  <c r="PE22" i="4"/>
  <c r="OY56" i="4" s="1"/>
  <c r="PE96" i="4"/>
  <c r="PE147" i="4" s="1"/>
  <c r="QF77" i="4"/>
  <c r="QD23" i="4"/>
  <c r="QB40" i="4"/>
  <c r="QP129" i="4"/>
  <c r="QZ129" i="4" s="1"/>
  <c r="RA129" i="4" s="1"/>
  <c r="QR74" i="4"/>
  <c r="RC74" i="4" s="1"/>
  <c r="QS9" i="4"/>
  <c r="QS26" i="4" s="1"/>
  <c r="QS43" i="4" s="1"/>
  <c r="QP13" i="4"/>
  <c r="QP30" i="4" s="1"/>
  <c r="QP47" i="4" s="1"/>
  <c r="MM45" i="4"/>
  <c r="F18" i="1" s="1"/>
  <c r="NJ28" i="4"/>
  <c r="OF148" i="4"/>
  <c r="OF165" i="4" s="1"/>
  <c r="HJ96" i="4"/>
  <c r="HC47" i="4"/>
  <c r="GW81" i="4" s="1"/>
  <c r="HH108" i="4"/>
  <c r="GY78" i="4"/>
  <c r="HJ78" i="4" s="1"/>
  <c r="GK95" i="4"/>
  <c r="GM163" i="4"/>
  <c r="JB94" i="4"/>
  <c r="JW128" i="4"/>
  <c r="JQ162" i="4" s="1"/>
  <c r="JY5" i="4"/>
  <c r="JY109" i="4"/>
  <c r="JQ4" i="4"/>
  <c r="JQ21" i="4" s="1"/>
  <c r="JQ38" i="4" s="1"/>
  <c r="KS115" i="4"/>
  <c r="LS24" i="4"/>
  <c r="PD147" i="4"/>
  <c r="PD164" i="4" s="1"/>
  <c r="PG164" i="4" s="1"/>
  <c r="QQ63" i="4"/>
  <c r="RV24" i="4"/>
  <c r="RX93" i="4"/>
  <c r="JD141" i="4"/>
  <c r="HV57" i="4"/>
  <c r="IG57" i="4" s="1"/>
  <c r="IC23" i="4"/>
  <c r="GZ6" i="4"/>
  <c r="GZ23" i="4" s="1"/>
  <c r="GZ40" i="4" s="1"/>
  <c r="HJ6" i="4"/>
  <c r="GY23" i="4"/>
  <c r="LO47" i="4"/>
  <c r="LI79" i="4"/>
  <c r="LP45" i="4"/>
  <c r="F17" i="1" s="1"/>
  <c r="IC113" i="4"/>
  <c r="HW147" i="4" s="1"/>
  <c r="HV147" i="4"/>
  <c r="IG147" i="4" s="1"/>
  <c r="JW44" i="4"/>
  <c r="JQ78" i="4" s="1"/>
  <c r="JP78" i="4"/>
  <c r="KA78" i="4" s="1"/>
  <c r="KK44" i="4"/>
  <c r="KU44" i="4" s="1"/>
  <c r="KV44" i="4" s="1"/>
  <c r="KU27" i="4"/>
  <c r="KV27" i="4" s="1"/>
  <c r="HG167" i="4"/>
  <c r="QY93" i="4"/>
  <c r="QY144" i="4" s="1"/>
  <c r="HC133" i="4"/>
  <c r="GW167" i="4" s="1"/>
  <c r="GW165" i="4"/>
  <c r="HE131" i="4"/>
  <c r="IE8" i="4"/>
  <c r="MM60" i="4"/>
  <c r="PB148" i="4"/>
  <c r="PB165" i="4" s="1"/>
  <c r="QD96" i="4"/>
  <c r="IZ39" i="4"/>
  <c r="IT73" i="4" s="1"/>
  <c r="IS73" i="4"/>
  <c r="JD73" i="4" s="1"/>
  <c r="NJ59" i="4"/>
  <c r="NM8" i="4"/>
  <c r="NK8" i="4"/>
  <c r="EL30" i="4"/>
  <c r="EF64" i="4" s="1"/>
  <c r="FN128" i="4"/>
  <c r="FN91" i="4"/>
  <c r="FM97" i="4"/>
  <c r="HE160" i="4"/>
  <c r="HH160" i="4" s="1"/>
  <c r="HH143" i="4"/>
  <c r="JB6" i="4"/>
  <c r="JQ91" i="4"/>
  <c r="JQ108" i="4" s="1"/>
  <c r="JQ125" i="4" s="1"/>
  <c r="GC7" i="4"/>
  <c r="GC24" i="4" s="1"/>
  <c r="GC41" i="4" s="1"/>
  <c r="GM7" i="4"/>
  <c r="GB24" i="4"/>
  <c r="RU142" i="4"/>
  <c r="RU159" i="4" s="1"/>
  <c r="RX159" i="4" s="1"/>
  <c r="RV91" i="4"/>
  <c r="RY91" i="4" s="1"/>
  <c r="QA45" i="4"/>
  <c r="PS79" i="4"/>
  <c r="PY47" i="4"/>
  <c r="PS81" i="4" s="1"/>
  <c r="EQ146" i="4"/>
  <c r="GJ62" i="4"/>
  <c r="GJ64" i="4" s="1"/>
  <c r="IB115" i="4"/>
  <c r="JB92" i="4"/>
  <c r="JP11" i="4"/>
  <c r="KQ63" i="4"/>
  <c r="KQ80" i="4" s="1"/>
  <c r="KQ13" i="4"/>
  <c r="LI80" i="4"/>
  <c r="LS130" i="4"/>
  <c r="GI24" i="4"/>
  <c r="GB58" i="4"/>
  <c r="GM58" i="4" s="1"/>
  <c r="LP77" i="4"/>
  <c r="LS77" i="4" s="1"/>
  <c r="LS60" i="4"/>
  <c r="PC30" i="4"/>
  <c r="PD28" i="4"/>
  <c r="ML13" i="4"/>
  <c r="ML64" i="4" s="1"/>
  <c r="ML63" i="4"/>
  <c r="HF124" i="4"/>
  <c r="GZ158" i="4" s="1"/>
  <c r="GY158" i="4"/>
  <c r="HJ158" i="4" s="1"/>
  <c r="NO5" i="4"/>
  <c r="ND22" i="4"/>
  <c r="ND39" i="4" s="1"/>
  <c r="NO39" i="4" s="1"/>
  <c r="NE5" i="4"/>
  <c r="NE22" i="4" s="1"/>
  <c r="NE39" i="4" s="1"/>
  <c r="GI22" i="4"/>
  <c r="GC56" i="4" s="1"/>
  <c r="GB56" i="4"/>
  <c r="GM56" i="4" s="1"/>
  <c r="QW149" i="4"/>
  <c r="QW166" i="4" s="1"/>
  <c r="QX98" i="4"/>
  <c r="LJ110" i="4"/>
  <c r="LU110" i="4" s="1"/>
  <c r="LU93" i="4"/>
  <c r="LK93" i="4"/>
  <c r="LK110" i="4" s="1"/>
  <c r="LK127" i="4" s="1"/>
  <c r="MM58" i="4"/>
  <c r="MM75" i="4" s="1"/>
  <c r="MP75" i="4" s="1"/>
  <c r="MN7" i="4"/>
  <c r="MQ7" i="4" s="1"/>
  <c r="GA62" i="4"/>
  <c r="GH28" i="4"/>
  <c r="JX108" i="4"/>
  <c r="JY108" i="4" s="1"/>
  <c r="OG144" i="4"/>
  <c r="OG161" i="4" s="1"/>
  <c r="OJ161" i="4" s="1"/>
  <c r="PD11" i="4"/>
  <c r="OV115" i="4"/>
  <c r="OV132" i="4" s="1"/>
  <c r="OV99" i="4"/>
  <c r="OV116" i="4" s="1"/>
  <c r="OV133" i="4" s="1"/>
  <c r="RN62" i="4"/>
  <c r="RT30" i="4"/>
  <c r="RN64" i="4" s="1"/>
  <c r="JP109" i="4"/>
  <c r="JP126" i="4" s="1"/>
  <c r="KA126" i="4" s="1"/>
  <c r="JQ92" i="4"/>
  <c r="JQ109" i="4" s="1"/>
  <c r="JQ126" i="4" s="1"/>
  <c r="IQ62" i="4"/>
  <c r="IW30" i="4"/>
  <c r="IY28" i="4"/>
  <c r="QV30" i="4"/>
  <c r="QP64" i="4" s="1"/>
  <c r="QP62" i="4"/>
  <c r="QX28" i="4"/>
  <c r="HJ5" i="4"/>
  <c r="IB162" i="4"/>
  <c r="IE162" i="4" s="1"/>
  <c r="IE145" i="4"/>
  <c r="IQ29" i="4"/>
  <c r="IQ46" i="4" s="1"/>
  <c r="IS12" i="4"/>
  <c r="PC62" i="4"/>
  <c r="PC79" i="4" s="1"/>
  <c r="RC60" i="4"/>
  <c r="QY61" i="4"/>
  <c r="RB61" i="4" s="1"/>
  <c r="PE92" i="4"/>
  <c r="PE143" i="4" s="1"/>
  <c r="PD143" i="4"/>
  <c r="KK148" i="4"/>
  <c r="KS114" i="4"/>
  <c r="LH99" i="4"/>
  <c r="LH116" i="4" s="1"/>
  <c r="LH133" i="4" s="1"/>
  <c r="LH114" i="4"/>
  <c r="LH131" i="4" s="1"/>
  <c r="RA5" i="4"/>
  <c r="QX56" i="4"/>
  <c r="QX73" i="4" s="1"/>
  <c r="RA73" i="4" s="1"/>
  <c r="QY5" i="4"/>
  <c r="RB5" i="4" s="1"/>
  <c r="KL165" i="4"/>
  <c r="KS131" i="4"/>
  <c r="KR133" i="4"/>
  <c r="KL167" i="4" s="1"/>
  <c r="EO8" i="4"/>
  <c r="EO59" i="4" s="1"/>
  <c r="EN59" i="4"/>
  <c r="EQ59" i="4" s="1"/>
  <c r="IZ125" i="4"/>
  <c r="IT159" i="4" s="1"/>
  <c r="IS159" i="4"/>
  <c r="JD159" i="4" s="1"/>
  <c r="NJ143" i="4"/>
  <c r="NK92" i="4"/>
  <c r="FZ62" i="4"/>
  <c r="GF30" i="4"/>
  <c r="FZ64" i="4" s="1"/>
  <c r="QW62" i="4"/>
  <c r="QW79" i="4" s="1"/>
  <c r="QW13" i="4"/>
  <c r="QW64" i="4" s="1"/>
  <c r="QP166" i="4"/>
  <c r="QX132" i="4"/>
  <c r="RS148" i="4"/>
  <c r="RS165" i="4" s="1"/>
  <c r="RS99" i="4"/>
  <c r="RU97" i="4"/>
  <c r="EN147" i="4"/>
  <c r="EN164" i="4" s="1"/>
  <c r="EQ164" i="4" s="1"/>
  <c r="EO96" i="4"/>
  <c r="EO147" i="4" s="1"/>
  <c r="FZ38" i="4"/>
  <c r="GJ38" i="4" s="1"/>
  <c r="GL38" i="4" s="1"/>
  <c r="GF63" i="4"/>
  <c r="GF80" i="4" s="1"/>
  <c r="GH12" i="4"/>
  <c r="GW40" i="4"/>
  <c r="HG40" i="4" s="1"/>
  <c r="HH40" i="4" s="1"/>
  <c r="GZ5" i="4"/>
  <c r="GZ22" i="4" s="1"/>
  <c r="GZ39" i="4" s="1"/>
  <c r="HW90" i="4"/>
  <c r="HW107" i="4" s="1"/>
  <c r="HW124" i="4" s="1"/>
  <c r="IZ107" i="4"/>
  <c r="JQ10" i="4"/>
  <c r="JQ27" i="4" s="1"/>
  <c r="JQ44" i="4" s="1"/>
  <c r="MN113" i="4"/>
  <c r="MH147" i="4" s="1"/>
  <c r="OG28" i="4"/>
  <c r="KM73" i="4"/>
  <c r="KX73" i="4" s="1"/>
  <c r="KT39" i="4"/>
  <c r="KN73" i="4" s="1"/>
  <c r="KR47" i="4"/>
  <c r="KL81" i="4" s="1"/>
  <c r="NL109" i="4"/>
  <c r="NM109" i="4" s="1"/>
  <c r="NB126" i="4"/>
  <c r="NL126" i="4" s="1"/>
  <c r="NM126" i="4" s="1"/>
  <c r="KX10" i="4"/>
  <c r="KM27" i="4"/>
  <c r="KM44" i="4" s="1"/>
  <c r="KX44" i="4" s="1"/>
  <c r="KN10" i="4"/>
  <c r="KN27" i="4" s="1"/>
  <c r="KN44" i="4" s="1"/>
  <c r="JN41" i="4"/>
  <c r="JX41" i="4" s="1"/>
  <c r="JX24" i="4"/>
  <c r="JY24" i="4" s="1"/>
  <c r="PD45" i="4"/>
  <c r="OV79" i="4"/>
  <c r="FZ28" i="4"/>
  <c r="FZ45" i="4" s="1"/>
  <c r="FZ13" i="4"/>
  <c r="FZ30" i="4" s="1"/>
  <c r="FZ47" i="4" s="1"/>
  <c r="GB11" i="4"/>
  <c r="HV60" i="4"/>
  <c r="IG60" i="4" s="1"/>
  <c r="IC26" i="4"/>
  <c r="HW60" i="4" s="1"/>
  <c r="ND12" i="4"/>
  <c r="NC29" i="4"/>
  <c r="NC46" i="4" s="1"/>
  <c r="FC149" i="4"/>
  <c r="FI116" i="4"/>
  <c r="FC150" i="4" s="1"/>
  <c r="MH7" i="4"/>
  <c r="MH24" i="4" s="1"/>
  <c r="MH41" i="4" s="1"/>
  <c r="MR7" i="4"/>
  <c r="MG24" i="4"/>
  <c r="MG41" i="4" s="1"/>
  <c r="MR41" i="4" s="1"/>
  <c r="IC22" i="4"/>
  <c r="HW56" i="4" s="1"/>
  <c r="HV56" i="4"/>
  <c r="IG56" i="4" s="1"/>
  <c r="PU160" i="4"/>
  <c r="QF160" i="4" s="1"/>
  <c r="QB126" i="4"/>
  <c r="RA93" i="4"/>
  <c r="JX27" i="4"/>
  <c r="JY27" i="4" s="1"/>
  <c r="JN44" i="4"/>
  <c r="JX44" i="4" s="1"/>
  <c r="JY44" i="4" s="1"/>
  <c r="NL22" i="4"/>
  <c r="NM22" i="4" s="1"/>
  <c r="NB39" i="4"/>
  <c r="NL39" i="4" s="1"/>
  <c r="NM39" i="4" s="1"/>
  <c r="ND141" i="4"/>
  <c r="NO141" i="4" s="1"/>
  <c r="NK107" i="4"/>
  <c r="NE141" i="4" s="1"/>
  <c r="KA10" i="4"/>
  <c r="LS111" i="4"/>
  <c r="MP93" i="4"/>
  <c r="OF30" i="4"/>
  <c r="NZ64" i="4" s="1"/>
  <c r="LP55" i="4"/>
  <c r="LQ4" i="4"/>
  <c r="LJ72" i="4"/>
  <c r="LU72" i="4" s="1"/>
  <c r="LQ38" i="4"/>
  <c r="LK72" i="4" s="1"/>
  <c r="HH91" i="4"/>
  <c r="HF91" i="4"/>
  <c r="HI91" i="4" s="1"/>
  <c r="HE142" i="4"/>
  <c r="HE159" i="4" s="1"/>
  <c r="HH159" i="4" s="1"/>
  <c r="LQ41" i="4"/>
  <c r="LK75" i="4" s="1"/>
  <c r="LJ75" i="4"/>
  <c r="LU75" i="4" s="1"/>
  <c r="NL21" i="4"/>
  <c r="NM21" i="4" s="1"/>
  <c r="NB38" i="4"/>
  <c r="NL38" i="4" s="1"/>
  <c r="NM38" i="4" s="1"/>
  <c r="OX76" i="4"/>
  <c r="PI76" i="4" s="1"/>
  <c r="PE42" i="4"/>
  <c r="OY76" i="4" s="1"/>
  <c r="HV76" i="4"/>
  <c r="IG76" i="4" s="1"/>
  <c r="IC42" i="4"/>
  <c r="HW76" i="4" s="1"/>
  <c r="GY159" i="4"/>
  <c r="HJ159" i="4" s="1"/>
  <c r="HF125" i="4"/>
  <c r="GZ159" i="4" s="1"/>
  <c r="NL167" i="4"/>
  <c r="FE12" i="4"/>
  <c r="FD29" i="4"/>
  <c r="FD46" i="4" s="1"/>
  <c r="KS146" i="4"/>
  <c r="KS163" i="4" s="1"/>
  <c r="KV163" i="4" s="1"/>
  <c r="KT95" i="4"/>
  <c r="KW95" i="4" s="1"/>
  <c r="HG24" i="4"/>
  <c r="HH24" i="4" s="1"/>
  <c r="GW41" i="4"/>
  <c r="HG41" i="4" s="1"/>
  <c r="HH41" i="4" s="1"/>
  <c r="ND109" i="4"/>
  <c r="NO92" i="4"/>
  <c r="NE92" i="4"/>
  <c r="NE109" i="4" s="1"/>
  <c r="NE126" i="4" s="1"/>
  <c r="GW39" i="4"/>
  <c r="HG39" i="4" s="1"/>
  <c r="HH39" i="4" s="1"/>
  <c r="HG22" i="4"/>
  <c r="EH11" i="4"/>
  <c r="GK126" i="4"/>
  <c r="GH98" i="4"/>
  <c r="GK44" i="4"/>
  <c r="IE91" i="4"/>
  <c r="JB91" i="4"/>
  <c r="JY93" i="4"/>
  <c r="QD93" i="4"/>
  <c r="QD92" i="4"/>
  <c r="QX29" i="4"/>
  <c r="RX8" i="4"/>
  <c r="MG72" i="4"/>
  <c r="MR72" i="4" s="1"/>
  <c r="MN38" i="4"/>
  <c r="MH72" i="4" s="1"/>
  <c r="NM92" i="4"/>
  <c r="OA61" i="4"/>
  <c r="OL61" i="4" s="1"/>
  <c r="OL63" i="4" s="1"/>
  <c r="OH27" i="4"/>
  <c r="OB61" i="4" s="1"/>
  <c r="FL21" i="4"/>
  <c r="FE55" i="4"/>
  <c r="FP55" i="4" s="1"/>
  <c r="IG158" i="4"/>
  <c r="JN99" i="4"/>
  <c r="JN116" i="4" s="1"/>
  <c r="JN133" i="4" s="1"/>
  <c r="NO143" i="4"/>
  <c r="RU12" i="4"/>
  <c r="RO57" i="4"/>
  <c r="RZ57" i="4" s="1"/>
  <c r="RV23" i="4"/>
  <c r="RP57" i="4" s="1"/>
  <c r="GW38" i="4"/>
  <c r="HG38" i="4" s="1"/>
  <c r="HH38" i="4" s="1"/>
  <c r="HG21" i="4"/>
  <c r="HH21" i="4" s="1"/>
  <c r="LR23" i="4"/>
  <c r="LR28" i="4" s="1"/>
  <c r="LH40" i="4"/>
  <c r="LR40" i="4" s="1"/>
  <c r="LS40" i="4" s="1"/>
  <c r="EQ96" i="4"/>
  <c r="HJ12" i="4"/>
  <c r="HJ15" i="4" s="1"/>
  <c r="HK15" i="4" s="1"/>
  <c r="IE92" i="4"/>
  <c r="IE23" i="4"/>
  <c r="JD72" i="4"/>
  <c r="PU98" i="4"/>
  <c r="QR12" i="4"/>
  <c r="RX96" i="4"/>
  <c r="GK24" i="4"/>
  <c r="PU72" i="4"/>
  <c r="QF72" i="4" s="1"/>
  <c r="QB38" i="4"/>
  <c r="PV72" i="4" s="1"/>
  <c r="KU24" i="4"/>
  <c r="KV24" i="4" s="1"/>
  <c r="KK41" i="4"/>
  <c r="KU41" i="4" s="1"/>
  <c r="KV41" i="4" s="1"/>
  <c r="FN6" i="4"/>
  <c r="FI30" i="4"/>
  <c r="FC64" i="4" s="1"/>
  <c r="GA13" i="4"/>
  <c r="HH94" i="4"/>
  <c r="IB142" i="4"/>
  <c r="IB159" i="4" s="1"/>
  <c r="IE159" i="4" s="1"/>
  <c r="IE96" i="4"/>
  <c r="JB5" i="4"/>
  <c r="JX150" i="4"/>
  <c r="JO149" i="4"/>
  <c r="MP113" i="4"/>
  <c r="NM93" i="4"/>
  <c r="OJ93" i="4"/>
  <c r="QX115" i="4"/>
  <c r="RW79" i="4"/>
  <c r="RW81" i="4" s="1"/>
  <c r="FE143" i="4"/>
  <c r="FP143" i="4" s="1"/>
  <c r="FL109" i="4"/>
  <c r="FF143" i="4" s="1"/>
  <c r="LP59" i="4"/>
  <c r="LQ8" i="4"/>
  <c r="EO41" i="4"/>
  <c r="EH75" i="4"/>
  <c r="ES75" i="4" s="1"/>
  <c r="QY22" i="4"/>
  <c r="QR56" i="4"/>
  <c r="RC56" i="4" s="1"/>
  <c r="PU61" i="4"/>
  <c r="QF61" i="4" s="1"/>
  <c r="QB27" i="4"/>
  <c r="ND58" i="4"/>
  <c r="NO58" i="4" s="1"/>
  <c r="NK24" i="4"/>
  <c r="FN8" i="4"/>
  <c r="GJ23" i="4"/>
  <c r="GK23" i="4" s="1"/>
  <c r="JY91" i="4"/>
  <c r="KK99" i="4"/>
  <c r="KK116" i="4" s="1"/>
  <c r="KK133" i="4" s="1"/>
  <c r="LQ5" i="4"/>
  <c r="LQ56" i="4" s="1"/>
  <c r="MP8" i="4"/>
  <c r="MO64" i="4"/>
  <c r="RA91" i="4"/>
  <c r="ND76" i="4"/>
  <c r="NO76" i="4" s="1"/>
  <c r="NK42" i="4"/>
  <c r="FK146" i="4"/>
  <c r="FK163" i="4" s="1"/>
  <c r="FN163" i="4" s="1"/>
  <c r="FL95" i="4"/>
  <c r="FL146" i="4" s="1"/>
  <c r="FL163" i="4" s="1"/>
  <c r="FO163" i="4" s="1"/>
  <c r="OA75" i="4"/>
  <c r="OL75" i="4" s="1"/>
  <c r="OH41" i="4"/>
  <c r="OB75" i="4" s="1"/>
  <c r="LJ73" i="4"/>
  <c r="LU73" i="4" s="1"/>
  <c r="LQ39" i="4"/>
  <c r="LK73" i="4" s="1"/>
  <c r="EQ111" i="4"/>
  <c r="GF116" i="4"/>
  <c r="FZ150" i="4" s="1"/>
  <c r="GH46" i="4"/>
  <c r="GK111" i="4"/>
  <c r="MM46" i="4"/>
  <c r="NM94" i="4"/>
  <c r="RA98" i="4"/>
  <c r="QX101" i="4" s="1"/>
  <c r="U70" i="1" s="1"/>
  <c r="OG146" i="4"/>
  <c r="OG163" i="4" s="1"/>
  <c r="OJ163" i="4" s="1"/>
  <c r="OH95" i="4"/>
  <c r="OH146" i="4" s="1"/>
  <c r="OH163" i="4" s="1"/>
  <c r="OK163" i="4" s="1"/>
  <c r="MG146" i="4"/>
  <c r="MR146" i="4" s="1"/>
  <c r="MR149" i="4" s="1"/>
  <c r="MN112" i="4"/>
  <c r="MH146" i="4" s="1"/>
  <c r="OX59" i="4"/>
  <c r="PI59" i="4" s="1"/>
  <c r="PE25" i="4"/>
  <c r="LJ109" i="4"/>
  <c r="LU92" i="4"/>
  <c r="LK92" i="4"/>
  <c r="LK109" i="4" s="1"/>
  <c r="LK126" i="4" s="1"/>
  <c r="PU59" i="4"/>
  <c r="QF59" i="4" s="1"/>
  <c r="QB25" i="4"/>
  <c r="PV59" i="4" s="1"/>
  <c r="QX59" i="4"/>
  <c r="QY8" i="4"/>
  <c r="MN5" i="4"/>
  <c r="MN56" i="4" s="1"/>
  <c r="MQ56" i="4" s="1"/>
  <c r="MM56" i="4"/>
  <c r="EQ41" i="4"/>
  <c r="RU146" i="4"/>
  <c r="RV95" i="4"/>
  <c r="RU58" i="4"/>
  <c r="RV7" i="4"/>
  <c r="RX91" i="4"/>
  <c r="RW97" i="4"/>
  <c r="RO161" i="4"/>
  <c r="RZ161" i="4" s="1"/>
  <c r="RV127" i="4"/>
  <c r="RV108" i="4"/>
  <c r="RO142" i="4"/>
  <c r="RZ142" i="4" s="1"/>
  <c r="RT165" i="4"/>
  <c r="RT62" i="4"/>
  <c r="RU11" i="4"/>
  <c r="E24" i="1" s="1"/>
  <c r="RT13" i="4"/>
  <c r="RN165" i="4"/>
  <c r="RU131" i="4"/>
  <c r="F71" i="1" s="1"/>
  <c r="RT133" i="4"/>
  <c r="RO143" i="4"/>
  <c r="RZ143" i="4" s="1"/>
  <c r="RV109" i="4"/>
  <c r="RV25" i="4"/>
  <c r="RO59" i="4"/>
  <c r="RZ59" i="4" s="1"/>
  <c r="RT80" i="4"/>
  <c r="RW112" i="4"/>
  <c r="RM129" i="4"/>
  <c r="RW129" i="4" s="1"/>
  <c r="RP56" i="4"/>
  <c r="RY22" i="4"/>
  <c r="RU55" i="4"/>
  <c r="RV4" i="4"/>
  <c r="RU78" i="4"/>
  <c r="RX78" i="4" s="1"/>
  <c r="RX61" i="4"/>
  <c r="RX38" i="4"/>
  <c r="RM62" i="4"/>
  <c r="RS30" i="4"/>
  <c r="RU28" i="4"/>
  <c r="G24" i="1" s="1"/>
  <c r="RO26" i="4"/>
  <c r="RZ9" i="4"/>
  <c r="RP9" i="4"/>
  <c r="RP26" i="4" s="1"/>
  <c r="RP43" i="4" s="1"/>
  <c r="RV60" i="4"/>
  <c r="RY9" i="4"/>
  <c r="RX109" i="4"/>
  <c r="RS13" i="4"/>
  <c r="RS62" i="4"/>
  <c r="RS79" i="4" s="1"/>
  <c r="RM165" i="4"/>
  <c r="RS133" i="4"/>
  <c r="RM167" i="4" s="1"/>
  <c r="RX95" i="4"/>
  <c r="RW98" i="4"/>
  <c r="RS47" i="4"/>
  <c r="RM81" i="4" s="1"/>
  <c r="RW113" i="4"/>
  <c r="RX113" i="4" s="1"/>
  <c r="RM130" i="4"/>
  <c r="RW130" i="4" s="1"/>
  <c r="RX130" i="4" s="1"/>
  <c r="RM13" i="4"/>
  <c r="RM30" i="4" s="1"/>
  <c r="RM47" i="4" s="1"/>
  <c r="RM28" i="4"/>
  <c r="RM45" i="4" s="1"/>
  <c r="RX21" i="4"/>
  <c r="RZ93" i="4"/>
  <c r="RO110" i="4"/>
  <c r="RP93" i="4"/>
  <c r="RP110" i="4" s="1"/>
  <c r="RP127" i="4" s="1"/>
  <c r="RX126" i="4"/>
  <c r="RO98" i="4"/>
  <c r="RN115" i="4"/>
  <c r="RN132" i="4" s="1"/>
  <c r="RW165" i="4"/>
  <c r="RO12" i="4"/>
  <c r="RM99" i="4"/>
  <c r="RM116" i="4" s="1"/>
  <c r="RM133" i="4" s="1"/>
  <c r="RM114" i="4"/>
  <c r="RM131" i="4" s="1"/>
  <c r="RV44" i="4"/>
  <c r="RO78" i="4"/>
  <c r="RZ78" i="4" s="1"/>
  <c r="RZ95" i="4"/>
  <c r="RZ98" i="4" s="1"/>
  <c r="SC101" i="4" s="1"/>
  <c r="SD101" i="4" s="1"/>
  <c r="RO112" i="4"/>
  <c r="RP95" i="4"/>
  <c r="RP112" i="4" s="1"/>
  <c r="RP129" i="4" s="1"/>
  <c r="RY38" i="4"/>
  <c r="RP72" i="4"/>
  <c r="RO128" i="4"/>
  <c r="RZ128" i="4" s="1"/>
  <c r="RZ111" i="4"/>
  <c r="RV94" i="4"/>
  <c r="RU145" i="4"/>
  <c r="RX94" i="4"/>
  <c r="RO147" i="4"/>
  <c r="RZ147" i="4" s="1"/>
  <c r="RV113" i="4"/>
  <c r="RO160" i="4"/>
  <c r="RZ160" i="4" s="1"/>
  <c r="RV126" i="4"/>
  <c r="RW11" i="4"/>
  <c r="RY41" i="4"/>
  <c r="RP75" i="4"/>
  <c r="RX7" i="4"/>
  <c r="RY111" i="4"/>
  <c r="RP145" i="4"/>
  <c r="RM148" i="4"/>
  <c r="RS116" i="4"/>
  <c r="RM150" i="4" s="1"/>
  <c r="RX4" i="4"/>
  <c r="RU59" i="4"/>
  <c r="RU76" i="4" s="1"/>
  <c r="RX76" i="4" s="1"/>
  <c r="RV8" i="4"/>
  <c r="RO11" i="4"/>
  <c r="RO97" i="4"/>
  <c r="RN114" i="4"/>
  <c r="RN131" i="4" s="1"/>
  <c r="RN99" i="4"/>
  <c r="RO44" i="4"/>
  <c r="RZ44" i="4" s="1"/>
  <c r="RZ27" i="4"/>
  <c r="RN149" i="4"/>
  <c r="RU115" i="4"/>
  <c r="S71" i="1" s="1"/>
  <c r="RW148" i="4"/>
  <c r="RW150" i="4" s="1"/>
  <c r="RU161" i="4"/>
  <c r="RX161" i="4" s="1"/>
  <c r="RX144" i="4"/>
  <c r="RW110" i="4"/>
  <c r="RX110" i="4" s="1"/>
  <c r="RM127" i="4"/>
  <c r="RW127" i="4" s="1"/>
  <c r="RX127" i="4" s="1"/>
  <c r="RW12" i="4"/>
  <c r="RX9" i="4"/>
  <c r="RZ91" i="4"/>
  <c r="RP91" i="4"/>
  <c r="RP108" i="4" s="1"/>
  <c r="RP125" i="4" s="1"/>
  <c r="RO108" i="4"/>
  <c r="RX107" i="4"/>
  <c r="RO146" i="4"/>
  <c r="RZ146" i="4" s="1"/>
  <c r="RV112" i="4"/>
  <c r="RP144" i="4"/>
  <c r="RV125" i="4"/>
  <c r="RO159" i="4"/>
  <c r="RZ159" i="4" s="1"/>
  <c r="RW25" i="4"/>
  <c r="RX25" i="4" s="1"/>
  <c r="RM42" i="4"/>
  <c r="RW42" i="4" s="1"/>
  <c r="RX42" i="4" s="1"/>
  <c r="RM44" i="4"/>
  <c r="RW44" i="4" s="1"/>
  <c r="RX44" i="4" s="1"/>
  <c r="RW27" i="4"/>
  <c r="RX27" i="4" s="1"/>
  <c r="RP77" i="4"/>
  <c r="RU143" i="4"/>
  <c r="RV92" i="4"/>
  <c r="RZ8" i="4"/>
  <c r="RO25" i="4"/>
  <c r="RP8" i="4"/>
  <c r="RP25" i="4" s="1"/>
  <c r="RP42" i="4" s="1"/>
  <c r="RW166" i="4"/>
  <c r="RM43" i="4"/>
  <c r="RW43" i="4" s="1"/>
  <c r="RY43" i="4" s="1"/>
  <c r="RW26" i="4"/>
  <c r="RT149" i="4"/>
  <c r="RU98" i="4"/>
  <c r="Q71" i="1" s="1"/>
  <c r="RV129" i="4"/>
  <c r="RO163" i="4"/>
  <c r="RZ163" i="4" s="1"/>
  <c r="RY107" i="4"/>
  <c r="RP141" i="4"/>
  <c r="RP61" i="4"/>
  <c r="RU46" i="4"/>
  <c r="R24" i="1" s="1"/>
  <c r="RT99" i="4"/>
  <c r="RW23" i="4"/>
  <c r="RM40" i="4"/>
  <c r="RW40" i="4" s="1"/>
  <c r="RX40" i="4" s="1"/>
  <c r="RM125" i="4"/>
  <c r="RW125" i="4" s="1"/>
  <c r="RX125" i="4" s="1"/>
  <c r="RW108" i="4"/>
  <c r="RX108" i="4" s="1"/>
  <c r="RU147" i="4"/>
  <c r="RV96" i="4"/>
  <c r="RW62" i="4"/>
  <c r="RW64" i="4" s="1"/>
  <c r="RO164" i="4"/>
  <c r="RZ164" i="4" s="1"/>
  <c r="RV130" i="4"/>
  <c r="RU74" i="4"/>
  <c r="RX74" i="4" s="1"/>
  <c r="RX57" i="4"/>
  <c r="RP7" i="4"/>
  <c r="RP24" i="4" s="1"/>
  <c r="RP41" i="4" s="1"/>
  <c r="RO24" i="4"/>
  <c r="RZ7" i="4"/>
  <c r="QS61" i="4"/>
  <c r="RA112" i="4"/>
  <c r="QZ23" i="4"/>
  <c r="RA23" i="4" s="1"/>
  <c r="QP40" i="4"/>
  <c r="QZ40" i="4" s="1"/>
  <c r="RA40" i="4" s="1"/>
  <c r="QS162" i="4"/>
  <c r="RB128" i="4"/>
  <c r="RC23" i="4"/>
  <c r="QR40" i="4"/>
  <c r="RC40" i="4" s="1"/>
  <c r="RA107" i="4"/>
  <c r="QY91" i="4"/>
  <c r="QX142" i="4"/>
  <c r="QR163" i="4"/>
  <c r="RC163" i="4" s="1"/>
  <c r="QY129" i="4"/>
  <c r="QP125" i="4"/>
  <c r="QZ125" i="4" s="1"/>
  <c r="RA125" i="4" s="1"/>
  <c r="QZ108" i="4"/>
  <c r="RA108" i="4" s="1"/>
  <c r="RA124" i="4"/>
  <c r="QP114" i="4"/>
  <c r="QP131" i="4" s="1"/>
  <c r="QP99" i="4"/>
  <c r="QP116" i="4" s="1"/>
  <c r="QP133" i="4" s="1"/>
  <c r="QZ166" i="4"/>
  <c r="QR161" i="4"/>
  <c r="RC161" i="4" s="1"/>
  <c r="QY127" i="4"/>
  <c r="QZ46" i="4"/>
  <c r="RA43" i="4"/>
  <c r="QS92" i="4"/>
  <c r="QS109" i="4" s="1"/>
  <c r="QS126" i="4" s="1"/>
  <c r="RC92" i="4"/>
  <c r="QR109" i="4"/>
  <c r="QY90" i="4"/>
  <c r="QX141" i="4"/>
  <c r="RA21" i="4"/>
  <c r="QR108" i="4"/>
  <c r="QS91" i="4"/>
  <c r="QS108" i="4" s="1"/>
  <c r="QS125" i="4" s="1"/>
  <c r="RC91" i="4"/>
  <c r="RA26" i="4"/>
  <c r="RA92" i="4"/>
  <c r="RA44" i="4"/>
  <c r="QX97" i="4"/>
  <c r="E70" i="1" s="1"/>
  <c r="QW99" i="4"/>
  <c r="QW148" i="4"/>
  <c r="QX143" i="4"/>
  <c r="QY92" i="4"/>
  <c r="QS74" i="4"/>
  <c r="QZ97" i="4"/>
  <c r="QZ99" i="4" s="1"/>
  <c r="QS160" i="4"/>
  <c r="QY124" i="4"/>
  <c r="QR158" i="4"/>
  <c r="RC158" i="4" s="1"/>
  <c r="QZ25" i="4"/>
  <c r="RA25" i="4" s="1"/>
  <c r="QP42" i="4"/>
  <c r="QZ42" i="4" s="1"/>
  <c r="RA42" i="4" s="1"/>
  <c r="QY43" i="4"/>
  <c r="QR77" i="4"/>
  <c r="RC77" i="4" s="1"/>
  <c r="QZ81" i="4"/>
  <c r="QR112" i="4"/>
  <c r="RC95" i="4"/>
  <c r="QS95" i="4"/>
  <c r="QS112" i="4" s="1"/>
  <c r="QS129" i="4" s="1"/>
  <c r="QZ110" i="4"/>
  <c r="RA110" i="4" s="1"/>
  <c r="QP127" i="4"/>
  <c r="QZ127" i="4" s="1"/>
  <c r="RA127" i="4" s="1"/>
  <c r="QP126" i="4"/>
  <c r="QZ126" i="4" s="1"/>
  <c r="RA126" i="4" s="1"/>
  <c r="QZ109" i="4"/>
  <c r="RA109" i="4" s="1"/>
  <c r="QS55" i="4"/>
  <c r="RB21" i="4"/>
  <c r="QY110" i="4"/>
  <c r="QR144" i="4"/>
  <c r="RC144" i="4" s="1"/>
  <c r="RC26" i="4"/>
  <c r="QR43" i="4"/>
  <c r="RC43" i="4" s="1"/>
  <c r="QS57" i="4"/>
  <c r="QX145" i="4"/>
  <c r="QY94" i="4"/>
  <c r="QQ80" i="4"/>
  <c r="QX46" i="4"/>
  <c r="R23" i="1" s="1"/>
  <c r="QS143" i="4"/>
  <c r="QR98" i="4"/>
  <c r="QQ115" i="4"/>
  <c r="QQ132" i="4" s="1"/>
  <c r="QV99" i="4"/>
  <c r="QV148" i="4"/>
  <c r="QV165" i="4" s="1"/>
  <c r="QW116" i="4"/>
  <c r="QQ148" i="4"/>
  <c r="QX114" i="4"/>
  <c r="G70" i="1" s="1"/>
  <c r="QR38" i="4"/>
  <c r="RC38" i="4" s="1"/>
  <c r="RC21" i="4"/>
  <c r="QV62" i="4"/>
  <c r="QV79" i="4" s="1"/>
  <c r="QV13" i="4"/>
  <c r="QR111" i="4"/>
  <c r="RC94" i="4"/>
  <c r="QS94" i="4"/>
  <c r="QS111" i="4" s="1"/>
  <c r="QS128" i="4" s="1"/>
  <c r="QW133" i="4"/>
  <c r="QQ165" i="4"/>
  <c r="QX131" i="4"/>
  <c r="F70" i="1" s="1"/>
  <c r="QR58" i="4"/>
  <c r="RC58" i="4" s="1"/>
  <c r="QY24" i="4"/>
  <c r="QP165" i="4"/>
  <c r="QV133" i="4"/>
  <c r="QP167" i="4" s="1"/>
  <c r="RC93" i="4"/>
  <c r="QS93" i="4"/>
  <c r="QS110" i="4" s="1"/>
  <c r="QS127" i="4" s="1"/>
  <c r="QR110" i="4"/>
  <c r="RC27" i="4"/>
  <c r="QR44" i="4"/>
  <c r="RC44" i="4" s="1"/>
  <c r="QY9" i="4"/>
  <c r="QX60" i="4"/>
  <c r="QR159" i="4"/>
  <c r="RC159" i="4" s="1"/>
  <c r="QY125" i="4"/>
  <c r="QR141" i="4"/>
  <c r="RC141" i="4" s="1"/>
  <c r="QY107" i="4"/>
  <c r="QX55" i="4"/>
  <c r="QY4" i="4"/>
  <c r="RA4" i="4"/>
  <c r="QZ149" i="4"/>
  <c r="QZ150" i="4" s="1"/>
  <c r="RA94" i="4"/>
  <c r="QZ165" i="4"/>
  <c r="QR25" i="4"/>
  <c r="RC8" i="4"/>
  <c r="QS8" i="4"/>
  <c r="QS25" i="4" s="1"/>
  <c r="QS42" i="4" s="1"/>
  <c r="QR107" i="4"/>
  <c r="QS90" i="4"/>
  <c r="QS107" i="4" s="1"/>
  <c r="QS124" i="4" s="1"/>
  <c r="RC90" i="4"/>
  <c r="QX57" i="4"/>
  <c r="QY6" i="4"/>
  <c r="QQ99" i="4"/>
  <c r="QR97" i="4"/>
  <c r="QQ114" i="4"/>
  <c r="QQ131" i="4" s="1"/>
  <c r="QR78" i="4"/>
  <c r="RC78" i="4" s="1"/>
  <c r="QY44" i="4"/>
  <c r="QR146" i="4"/>
  <c r="RC146" i="4" s="1"/>
  <c r="RC149" i="4" s="1"/>
  <c r="QY112" i="4"/>
  <c r="QX161" i="4"/>
  <c r="RA161" i="4" s="1"/>
  <c r="RA144" i="4"/>
  <c r="QR164" i="4"/>
  <c r="RC164" i="4" s="1"/>
  <c r="QY130" i="4"/>
  <c r="QW63" i="4"/>
  <c r="QX12" i="4"/>
  <c r="Q23" i="1" s="1"/>
  <c r="RA6" i="4"/>
  <c r="QZ11" i="4"/>
  <c r="RA130" i="4"/>
  <c r="PS13" i="4"/>
  <c r="PS30" i="4" s="1"/>
  <c r="PS47" i="4" s="1"/>
  <c r="PS28" i="4"/>
  <c r="PS45" i="4" s="1"/>
  <c r="QA115" i="4"/>
  <c r="S69" i="1" s="1"/>
  <c r="PT149" i="4"/>
  <c r="PS130" i="4"/>
  <c r="QC130" i="4" s="1"/>
  <c r="QD130" i="4" s="1"/>
  <c r="QC113" i="4"/>
  <c r="QD113" i="4" s="1"/>
  <c r="QF22" i="4"/>
  <c r="PU39" i="4"/>
  <c r="QF39" i="4" s="1"/>
  <c r="QB111" i="4"/>
  <c r="PU145" i="4"/>
  <c r="QF145" i="4" s="1"/>
  <c r="QB61" i="4"/>
  <c r="QE10" i="4"/>
  <c r="QD129" i="4"/>
  <c r="QD107" i="4"/>
  <c r="PU161" i="4"/>
  <c r="QF161" i="4" s="1"/>
  <c r="QB127" i="4"/>
  <c r="PV76" i="4"/>
  <c r="PY62" i="4"/>
  <c r="PY79" i="4" s="1"/>
  <c r="PY13" i="4"/>
  <c r="PV7" i="4"/>
  <c r="PV24" i="4" s="1"/>
  <c r="PV41" i="4" s="1"/>
  <c r="PU24" i="4"/>
  <c r="QF7" i="4"/>
  <c r="PU108" i="4"/>
  <c r="PV91" i="4"/>
  <c r="PV108" i="4" s="1"/>
  <c r="PV125" i="4" s="1"/>
  <c r="QF91" i="4"/>
  <c r="QC166" i="4"/>
  <c r="PS43" i="4"/>
  <c r="QC43" i="4" s="1"/>
  <c r="QC26" i="4"/>
  <c r="PS126" i="4"/>
  <c r="QC126" i="4" s="1"/>
  <c r="QD126" i="4" s="1"/>
  <c r="QC109" i="4"/>
  <c r="QD109" i="4" s="1"/>
  <c r="QB125" i="4"/>
  <c r="PU159" i="4"/>
  <c r="QF159" i="4" s="1"/>
  <c r="PV8" i="4"/>
  <c r="PV25" i="4" s="1"/>
  <c r="PV42" i="4" s="1"/>
  <c r="PU25" i="4"/>
  <c r="QF8" i="4"/>
  <c r="QD125" i="4"/>
  <c r="PT148" i="4"/>
  <c r="QA114" i="4"/>
  <c r="G69" i="1" s="1"/>
  <c r="PZ116" i="4"/>
  <c r="QA141" i="4"/>
  <c r="QB90" i="4"/>
  <c r="QF94" i="4"/>
  <c r="PU111" i="4"/>
  <c r="PV94" i="4"/>
  <c r="PV111" i="4" s="1"/>
  <c r="PV128" i="4" s="1"/>
  <c r="QA55" i="4"/>
  <c r="QA72" i="4" s="1"/>
  <c r="QD72" i="4" s="1"/>
  <c r="QB4" i="4"/>
  <c r="QD4" i="4"/>
  <c r="PS148" i="4"/>
  <c r="PY116" i="4"/>
  <c r="PS150" i="4" s="1"/>
  <c r="QA73" i="4"/>
  <c r="QD73" i="4" s="1"/>
  <c r="QD56" i="4"/>
  <c r="PS165" i="4"/>
  <c r="PY133" i="4"/>
  <c r="PS167" i="4" s="1"/>
  <c r="QF27" i="4"/>
  <c r="PU44" i="4"/>
  <c r="QF44" i="4" s="1"/>
  <c r="QB124" i="4"/>
  <c r="PU158" i="4"/>
  <c r="QF158" i="4" s="1"/>
  <c r="QA58" i="4"/>
  <c r="QB7" i="4"/>
  <c r="PV92" i="4"/>
  <c r="PV109" i="4" s="1"/>
  <c r="PV126" i="4" s="1"/>
  <c r="QF92" i="4"/>
  <c r="PU109" i="4"/>
  <c r="PU162" i="4"/>
  <c r="QF162" i="4" s="1"/>
  <c r="QB128" i="4"/>
  <c r="PS62" i="4"/>
  <c r="PY30" i="4"/>
  <c r="PS64" i="4" s="1"/>
  <c r="PU26" i="4"/>
  <c r="QF9" i="4"/>
  <c r="PV9" i="4"/>
  <c r="PV26" i="4" s="1"/>
  <c r="PV43" i="4" s="1"/>
  <c r="QA145" i="4"/>
  <c r="QB94" i="4"/>
  <c r="QD94" i="4"/>
  <c r="PU78" i="4"/>
  <c r="QF78" i="4" s="1"/>
  <c r="QB44" i="4"/>
  <c r="QA97" i="4"/>
  <c r="E69" i="1" s="1"/>
  <c r="PZ148" i="4"/>
  <c r="PZ99" i="4"/>
  <c r="PZ62" i="4"/>
  <c r="PZ13" i="4"/>
  <c r="QA11" i="4"/>
  <c r="E22" i="1" s="1"/>
  <c r="PV143" i="4"/>
  <c r="QC165" i="4"/>
  <c r="QC150" i="4"/>
  <c r="QA57" i="4"/>
  <c r="QB6" i="4"/>
  <c r="PU164" i="4"/>
  <c r="QF164" i="4" s="1"/>
  <c r="QB130" i="4"/>
  <c r="QC62" i="4"/>
  <c r="QC64" i="4" s="1"/>
  <c r="PU142" i="4"/>
  <c r="QF142" i="4" s="1"/>
  <c r="QB108" i="4"/>
  <c r="QA144" i="4"/>
  <c r="QB93" i="4"/>
  <c r="QC110" i="4"/>
  <c r="QD110" i="4" s="1"/>
  <c r="PS127" i="4"/>
  <c r="QC127" i="4" s="1"/>
  <c r="QD127" i="4" s="1"/>
  <c r="PU11" i="4"/>
  <c r="QD124" i="4"/>
  <c r="PS99" i="4"/>
  <c r="PS116" i="4" s="1"/>
  <c r="PS133" i="4" s="1"/>
  <c r="PS114" i="4"/>
  <c r="PS131" i="4" s="1"/>
  <c r="PU146" i="4"/>
  <c r="QF146" i="4" s="1"/>
  <c r="QB112" i="4"/>
  <c r="PV144" i="4"/>
  <c r="QA143" i="4"/>
  <c r="QB92" i="4"/>
  <c r="QC80" i="4"/>
  <c r="QF90" i="4"/>
  <c r="PV90" i="4"/>
  <c r="PV107" i="4" s="1"/>
  <c r="PV124" i="4" s="1"/>
  <c r="PU107" i="4"/>
  <c r="QA59" i="4"/>
  <c r="QB8" i="4"/>
  <c r="PU60" i="4"/>
  <c r="QF60" i="4" s="1"/>
  <c r="QB26" i="4"/>
  <c r="QD90" i="4"/>
  <c r="QA77" i="4"/>
  <c r="QD77" i="4" s="1"/>
  <c r="QD60" i="4"/>
  <c r="QC11" i="4"/>
  <c r="QE107" i="4"/>
  <c r="PV141" i="4"/>
  <c r="QB91" i="4"/>
  <c r="QA142" i="4"/>
  <c r="PU147" i="4"/>
  <c r="QF147" i="4" s="1"/>
  <c r="QB113" i="4"/>
  <c r="QC12" i="4"/>
  <c r="QD9" i="4"/>
  <c r="QB96" i="4"/>
  <c r="QA147" i="4"/>
  <c r="PU12" i="4"/>
  <c r="QD21" i="4"/>
  <c r="PU97" i="4"/>
  <c r="PT99" i="4"/>
  <c r="PT114" i="4"/>
  <c r="PT131" i="4" s="1"/>
  <c r="PT63" i="4"/>
  <c r="QA29" i="4"/>
  <c r="S22" i="1" s="1"/>
  <c r="QC97" i="4"/>
  <c r="PS42" i="4"/>
  <c r="QC42" i="4" s="1"/>
  <c r="QD42" i="4" s="1"/>
  <c r="QC25" i="4"/>
  <c r="QC98" i="4"/>
  <c r="PY148" i="4"/>
  <c r="PY165" i="4" s="1"/>
  <c r="PY99" i="4"/>
  <c r="PZ166" i="4"/>
  <c r="PF81" i="4"/>
  <c r="OX146" i="4"/>
  <c r="PI146" i="4" s="1"/>
  <c r="PE112" i="4"/>
  <c r="OV38" i="4"/>
  <c r="PF38" i="4" s="1"/>
  <c r="PF21" i="4"/>
  <c r="PF22" i="4"/>
  <c r="PG22" i="4" s="1"/>
  <c r="OV39" i="4"/>
  <c r="PF39" i="4" s="1"/>
  <c r="PG39" i="4" s="1"/>
  <c r="PC116" i="4"/>
  <c r="PD114" i="4"/>
  <c r="G68" i="1" s="1"/>
  <c r="OW148" i="4"/>
  <c r="PI95" i="4"/>
  <c r="OX112" i="4"/>
  <c r="OY95" i="4"/>
  <c r="OY112" i="4" s="1"/>
  <c r="OY129" i="4" s="1"/>
  <c r="PF150" i="4"/>
  <c r="OV40" i="4"/>
  <c r="PF40" i="4" s="1"/>
  <c r="PG40" i="4" s="1"/>
  <c r="PF23" i="4"/>
  <c r="PE107" i="4"/>
  <c r="OX141" i="4"/>
  <c r="PI141" i="4" s="1"/>
  <c r="OW115" i="4"/>
  <c r="OW132" i="4" s="1"/>
  <c r="OX98" i="4"/>
  <c r="PF63" i="4"/>
  <c r="PF64" i="4" s="1"/>
  <c r="PI8" i="4"/>
  <c r="OX25" i="4"/>
  <c r="OY8" i="4"/>
  <c r="OY25" i="4" s="1"/>
  <c r="OY42" i="4" s="1"/>
  <c r="PD162" i="4"/>
  <c r="PG162" i="4" s="1"/>
  <c r="PG145" i="4"/>
  <c r="OX77" i="4"/>
  <c r="PI77" i="4" s="1"/>
  <c r="PE43" i="4"/>
  <c r="OY164" i="4"/>
  <c r="OW99" i="4"/>
  <c r="OW114" i="4"/>
  <c r="OW131" i="4" s="1"/>
  <c r="OX97" i="4"/>
  <c r="PG107" i="4"/>
  <c r="OY58" i="4"/>
  <c r="PH24" i="4"/>
  <c r="PE108" i="4"/>
  <c r="OX142" i="4"/>
  <c r="PI142" i="4" s="1"/>
  <c r="OV43" i="4"/>
  <c r="PF43" i="4" s="1"/>
  <c r="PF26" i="4"/>
  <c r="PC166" i="4"/>
  <c r="PF97" i="4"/>
  <c r="OX78" i="4"/>
  <c r="PI78" i="4" s="1"/>
  <c r="PE44" i="4"/>
  <c r="PE125" i="4"/>
  <c r="OX159" i="4"/>
  <c r="PI159" i="4" s="1"/>
  <c r="OW13" i="4"/>
  <c r="OX11" i="4"/>
  <c r="OW28" i="4"/>
  <c r="OW45" i="4" s="1"/>
  <c r="PF166" i="4"/>
  <c r="PF167" i="4" s="1"/>
  <c r="PE91" i="4"/>
  <c r="PD142" i="4"/>
  <c r="PI9" i="4"/>
  <c r="PI12" i="4" s="1"/>
  <c r="OX26" i="4"/>
  <c r="OY9" i="4"/>
  <c r="OY26" i="4" s="1"/>
  <c r="OY43" i="4" s="1"/>
  <c r="PG111" i="4"/>
  <c r="OX108" i="4"/>
  <c r="PI91" i="4"/>
  <c r="OY91" i="4"/>
  <c r="OY108" i="4" s="1"/>
  <c r="OY125" i="4" s="1"/>
  <c r="OX111" i="4"/>
  <c r="OY94" i="4"/>
  <c r="OY111" i="4" s="1"/>
  <c r="OY128" i="4" s="1"/>
  <c r="PI94" i="4"/>
  <c r="PF12" i="4"/>
  <c r="PG9" i="4"/>
  <c r="OW166" i="4"/>
  <c r="PD132" i="4"/>
  <c r="R68" i="1" s="1"/>
  <c r="PD98" i="4"/>
  <c r="Q68" i="1" s="1"/>
  <c r="PE124" i="4"/>
  <c r="OX158" i="4"/>
  <c r="PI158" i="4" s="1"/>
  <c r="OW29" i="4"/>
  <c r="OW46" i="4" s="1"/>
  <c r="OX12" i="4"/>
  <c r="OY147" i="4"/>
  <c r="PH113" i="4"/>
  <c r="PC165" i="4"/>
  <c r="PD55" i="4"/>
  <c r="PE4" i="4"/>
  <c r="PI4" i="4"/>
  <c r="OY4" i="4"/>
  <c r="OY21" i="4" s="1"/>
  <c r="OY38" i="4" s="1"/>
  <c r="OX21" i="4"/>
  <c r="PF98" i="4"/>
  <c r="PG95" i="4"/>
  <c r="PI23" i="4"/>
  <c r="OX40" i="4"/>
  <c r="PI40" i="4" s="1"/>
  <c r="PC133" i="4"/>
  <c r="OW165" i="4"/>
  <c r="PD131" i="4"/>
  <c r="F68" i="1" s="1"/>
  <c r="OX109" i="4"/>
  <c r="OY92" i="4"/>
  <c r="OY109" i="4" s="1"/>
  <c r="OY126" i="4" s="1"/>
  <c r="PI92" i="4"/>
  <c r="PB133" i="4"/>
  <c r="OV167" i="4" s="1"/>
  <c r="PC80" i="4"/>
  <c r="PB62" i="4"/>
  <c r="PB79" i="4" s="1"/>
  <c r="PB13" i="4"/>
  <c r="OW80" i="4"/>
  <c r="PD46" i="4"/>
  <c r="R21" i="1" s="1"/>
  <c r="OX143" i="4"/>
  <c r="PI143" i="4" s="1"/>
  <c r="PE109" i="4"/>
  <c r="OV126" i="4"/>
  <c r="PF126" i="4" s="1"/>
  <c r="PG126" i="4" s="1"/>
  <c r="PF109" i="4"/>
  <c r="PG109" i="4" s="1"/>
  <c r="OX163" i="4"/>
  <c r="PI163" i="4" s="1"/>
  <c r="PE129" i="4"/>
  <c r="PE144" i="4"/>
  <c r="PH93" i="4"/>
  <c r="OV129" i="4"/>
  <c r="PF129" i="4" s="1"/>
  <c r="PF112" i="4"/>
  <c r="PD74" i="4"/>
  <c r="PG74" i="4" s="1"/>
  <c r="PG57" i="4"/>
  <c r="OW149" i="4"/>
  <c r="PD115" i="4"/>
  <c r="S68" i="1" s="1"/>
  <c r="PF11" i="4"/>
  <c r="PG4" i="4"/>
  <c r="PE111" i="4"/>
  <c r="OX145" i="4"/>
  <c r="PI145" i="4" s="1"/>
  <c r="PG92" i="4"/>
  <c r="OV127" i="4"/>
  <c r="PF127" i="4" s="1"/>
  <c r="PG127" i="4" s="1"/>
  <c r="PF110" i="4"/>
  <c r="PG110" i="4" s="1"/>
  <c r="OX60" i="4"/>
  <c r="PI60" i="4" s="1"/>
  <c r="PI63" i="4" s="1"/>
  <c r="PI66" i="4" s="1"/>
  <c r="PE26" i="4"/>
  <c r="OV125" i="4"/>
  <c r="PF125" i="4" s="1"/>
  <c r="PG125" i="4" s="1"/>
  <c r="PF108" i="4"/>
  <c r="PG108" i="4" s="1"/>
  <c r="PI5" i="4"/>
  <c r="OX22" i="4"/>
  <c r="OY5" i="4"/>
  <c r="OY22" i="4" s="1"/>
  <c r="OY39" i="4" s="1"/>
  <c r="OV28" i="4"/>
  <c r="OV45" i="4" s="1"/>
  <c r="OV13" i="4"/>
  <c r="OV30" i="4" s="1"/>
  <c r="OV47" i="4" s="1"/>
  <c r="OX161" i="4"/>
  <c r="PI161" i="4" s="1"/>
  <c r="PE127" i="4"/>
  <c r="OY93" i="4"/>
  <c r="OY110" i="4" s="1"/>
  <c r="OY127" i="4" s="1"/>
  <c r="OX110" i="4"/>
  <c r="PI93" i="4"/>
  <c r="PH95" i="4"/>
  <c r="PE146" i="4"/>
  <c r="OA141" i="4"/>
  <c r="OL141" i="4" s="1"/>
  <c r="OH107" i="4"/>
  <c r="OA146" i="4"/>
  <c r="OL146" i="4" s="1"/>
  <c r="OH112" i="4"/>
  <c r="OI109" i="4"/>
  <c r="OJ109" i="4" s="1"/>
  <c r="NY126" i="4"/>
  <c r="OI126" i="4" s="1"/>
  <c r="OJ126" i="4" s="1"/>
  <c r="NZ165" i="4"/>
  <c r="OF133" i="4"/>
  <c r="OG131" i="4"/>
  <c r="F67" i="1" s="1"/>
  <c r="NY79" i="4"/>
  <c r="OE47" i="4"/>
  <c r="NY81" i="4" s="1"/>
  <c r="OI80" i="4"/>
  <c r="OI81" i="4" s="1"/>
  <c r="OI113" i="4"/>
  <c r="OJ113" i="4" s="1"/>
  <c r="NY130" i="4"/>
  <c r="OI130" i="4" s="1"/>
  <c r="OJ130" i="4" s="1"/>
  <c r="OH142" i="4"/>
  <c r="OK91" i="4"/>
  <c r="OB147" i="4"/>
  <c r="OA159" i="4"/>
  <c r="OL159" i="4" s="1"/>
  <c r="OH125" i="4"/>
  <c r="NY149" i="4"/>
  <c r="OG115" i="4"/>
  <c r="S67" i="1" s="1"/>
  <c r="NZ115" i="4"/>
  <c r="NZ132" i="4" s="1"/>
  <c r="OA98" i="4"/>
  <c r="NY165" i="4"/>
  <c r="OE133" i="4"/>
  <c r="NY167" i="4" s="1"/>
  <c r="OH92" i="4"/>
  <c r="OG143" i="4"/>
  <c r="OG75" i="4"/>
  <c r="OJ75" i="4" s="1"/>
  <c r="OJ58" i="4"/>
  <c r="OI165" i="4"/>
  <c r="OG73" i="4"/>
  <c r="OJ73" i="4" s="1"/>
  <c r="OJ56" i="4"/>
  <c r="OA74" i="4"/>
  <c r="OL74" i="4" s="1"/>
  <c r="OH40" i="4"/>
  <c r="OI97" i="4"/>
  <c r="OA112" i="4"/>
  <c r="OB95" i="4"/>
  <c r="OB112" i="4" s="1"/>
  <c r="OB129" i="4" s="1"/>
  <c r="OL95" i="4"/>
  <c r="OL98" i="4" s="1"/>
  <c r="OL101" i="4" s="1"/>
  <c r="NY129" i="4"/>
  <c r="OI129" i="4" s="1"/>
  <c r="OI112" i="4"/>
  <c r="OK25" i="4"/>
  <c r="OB59" i="4"/>
  <c r="OA44" i="4"/>
  <c r="OL44" i="4" s="1"/>
  <c r="OL27" i="4"/>
  <c r="NY148" i="4"/>
  <c r="OE116" i="4"/>
  <c r="NY150" i="4" s="1"/>
  <c r="OG55" i="4"/>
  <c r="OH4" i="4"/>
  <c r="NY44" i="4"/>
  <c r="OI44" i="4" s="1"/>
  <c r="OJ44" i="4" s="1"/>
  <c r="OI27" i="4"/>
  <c r="OG46" i="4"/>
  <c r="R20" i="1" s="1"/>
  <c r="OF149" i="4"/>
  <c r="OG98" i="4"/>
  <c r="Q67" i="1" s="1"/>
  <c r="OB90" i="4"/>
  <c r="OB107" i="4" s="1"/>
  <c r="OB124" i="4" s="1"/>
  <c r="OA107" i="4"/>
  <c r="OL90" i="4"/>
  <c r="NY38" i="4"/>
  <c r="OI38" i="4" s="1"/>
  <c r="OK38" i="4" s="1"/>
  <c r="OI21" i="4"/>
  <c r="OK9" i="4"/>
  <c r="OH60" i="4"/>
  <c r="OI110" i="4"/>
  <c r="OJ110" i="4" s="1"/>
  <c r="NY127" i="4"/>
  <c r="OI127" i="4" s="1"/>
  <c r="OJ127" i="4" s="1"/>
  <c r="OI166" i="4"/>
  <c r="OF80" i="4"/>
  <c r="OG147" i="4"/>
  <c r="OH96" i="4"/>
  <c r="NY125" i="4"/>
  <c r="OI125" i="4" s="1"/>
  <c r="OJ125" i="4" s="1"/>
  <c r="OI108" i="4"/>
  <c r="OJ108" i="4" s="1"/>
  <c r="OB4" i="4"/>
  <c r="OB21" i="4" s="1"/>
  <c r="OB38" i="4" s="1"/>
  <c r="OA21" i="4"/>
  <c r="OL4" i="4"/>
  <c r="OA78" i="4"/>
  <c r="OL78" i="4" s="1"/>
  <c r="OH44" i="4"/>
  <c r="OH127" i="4"/>
  <c r="OA161" i="4"/>
  <c r="OL161" i="4" s="1"/>
  <c r="OH90" i="4"/>
  <c r="OG141" i="4"/>
  <c r="OG158" i="4" s="1"/>
  <c r="OJ158" i="4" s="1"/>
  <c r="OI11" i="4"/>
  <c r="OJ4" i="4"/>
  <c r="NY39" i="4"/>
  <c r="OI39" i="4" s="1"/>
  <c r="OJ39" i="4" s="1"/>
  <c r="OI22" i="4"/>
  <c r="OJ22" i="4" s="1"/>
  <c r="OG78" i="4"/>
  <c r="OJ78" i="4" s="1"/>
  <c r="OJ61" i="4"/>
  <c r="OA144" i="4"/>
  <c r="OL144" i="4" s="1"/>
  <c r="OH110" i="4"/>
  <c r="OG132" i="4"/>
  <c r="R67" i="1" s="1"/>
  <c r="NZ166" i="4"/>
  <c r="OG45" i="4"/>
  <c r="F20" i="1" s="1"/>
  <c r="OA108" i="4"/>
  <c r="OL91" i="4"/>
  <c r="OB91" i="4"/>
  <c r="OB108" i="4" s="1"/>
  <c r="OB125" i="4" s="1"/>
  <c r="OA97" i="4"/>
  <c r="NZ114" i="4"/>
  <c r="NZ131" i="4" s="1"/>
  <c r="NZ99" i="4"/>
  <c r="NZ28" i="4"/>
  <c r="NZ45" i="4" s="1"/>
  <c r="NZ13" i="4"/>
  <c r="OA11" i="4"/>
  <c r="OA164" i="4"/>
  <c r="OL164" i="4" s="1"/>
  <c r="OH130" i="4"/>
  <c r="NY28" i="4"/>
  <c r="NY45" i="4" s="1"/>
  <c r="NY13" i="4"/>
  <c r="NY30" i="4" s="1"/>
  <c r="NY47" i="4" s="1"/>
  <c r="OB73" i="4"/>
  <c r="OI98" i="4"/>
  <c r="OJ95" i="4"/>
  <c r="OI148" i="4"/>
  <c r="NZ148" i="4"/>
  <c r="OF116" i="4"/>
  <c r="OG114" i="4"/>
  <c r="G67" i="1" s="1"/>
  <c r="NY114" i="4"/>
  <c r="NY131" i="4" s="1"/>
  <c r="NY99" i="4"/>
  <c r="NY116" i="4" s="1"/>
  <c r="NY133" i="4" s="1"/>
  <c r="OL5" i="4"/>
  <c r="OB5" i="4"/>
  <c r="OB22" i="4" s="1"/>
  <c r="OB39" i="4" s="1"/>
  <c r="OA22" i="4"/>
  <c r="OB72" i="4"/>
  <c r="OA163" i="4"/>
  <c r="OL163" i="4" s="1"/>
  <c r="OH129" i="4"/>
  <c r="OB142" i="4"/>
  <c r="OA145" i="4"/>
  <c r="OL145" i="4" s="1"/>
  <c r="OH111" i="4"/>
  <c r="OJ43" i="4"/>
  <c r="OE148" i="4"/>
  <c r="OE165" i="4" s="1"/>
  <c r="OE99" i="4"/>
  <c r="OF62" i="4"/>
  <c r="OF13" i="4"/>
  <c r="OG11" i="4"/>
  <c r="E20" i="1" s="1"/>
  <c r="OG59" i="4"/>
  <c r="OH8" i="4"/>
  <c r="OI149" i="4"/>
  <c r="OJ92" i="4"/>
  <c r="OA158" i="4"/>
  <c r="OL158" i="4" s="1"/>
  <c r="OH124" i="4"/>
  <c r="OA111" i="4"/>
  <c r="OB94" i="4"/>
  <c r="OB111" i="4" s="1"/>
  <c r="OB128" i="4" s="1"/>
  <c r="OL94" i="4"/>
  <c r="OK93" i="4"/>
  <c r="OH144" i="4"/>
  <c r="OJ111" i="4"/>
  <c r="OJ96" i="4"/>
  <c r="OA24" i="4"/>
  <c r="OL7" i="4"/>
  <c r="OB7" i="4"/>
  <c r="OB24" i="4" s="1"/>
  <c r="OB41" i="4" s="1"/>
  <c r="OB57" i="4"/>
  <c r="OG97" i="4"/>
  <c r="E67" i="1" s="1"/>
  <c r="OB162" i="4"/>
  <c r="NE144" i="4"/>
  <c r="NB124" i="4"/>
  <c r="NL124" i="4" s="1"/>
  <c r="NL107" i="4"/>
  <c r="NJ12" i="4"/>
  <c r="Q19" i="1" s="1"/>
  <c r="NJ141" i="4"/>
  <c r="NK90" i="4"/>
  <c r="NO93" i="4"/>
  <c r="ND110" i="4"/>
  <c r="NE93" i="4"/>
  <c r="NE110" i="4" s="1"/>
  <c r="NE127" i="4" s="1"/>
  <c r="ND59" i="4"/>
  <c r="NO59" i="4" s="1"/>
  <c r="NK25" i="4"/>
  <c r="ND146" i="4"/>
  <c r="NO146" i="4" s="1"/>
  <c r="NO149" i="4" s="1"/>
  <c r="NR152" i="4" s="1"/>
  <c r="NS152" i="4" s="1"/>
  <c r="NK112" i="4"/>
  <c r="NI148" i="4"/>
  <c r="NI99" i="4"/>
  <c r="NJ97" i="4"/>
  <c r="E66" i="1" s="1"/>
  <c r="NJ29" i="4"/>
  <c r="S19" i="1" s="1"/>
  <c r="ND145" i="4"/>
  <c r="NO145" i="4" s="1"/>
  <c r="NK111" i="4"/>
  <c r="NH133" i="4"/>
  <c r="NB167" i="4" s="1"/>
  <c r="NE163" i="4"/>
  <c r="NN129" i="4"/>
  <c r="NE73" i="4"/>
  <c r="NE61" i="4"/>
  <c r="NN27" i="4"/>
  <c r="ND41" i="4"/>
  <c r="NO41" i="4" s="1"/>
  <c r="NO24" i="4"/>
  <c r="NE8" i="4"/>
  <c r="NE25" i="4" s="1"/>
  <c r="NE42" i="4" s="1"/>
  <c r="ND25" i="4"/>
  <c r="NO8" i="4"/>
  <c r="NE159" i="4"/>
  <c r="NN125" i="4"/>
  <c r="NC149" i="4"/>
  <c r="NJ115" i="4"/>
  <c r="S66" i="1" s="1"/>
  <c r="NJ132" i="4"/>
  <c r="R66" i="1" s="1"/>
  <c r="NC166" i="4"/>
  <c r="NI80" i="4"/>
  <c r="NC148" i="4"/>
  <c r="NI116" i="4"/>
  <c r="NJ114" i="4"/>
  <c r="G66" i="1" s="1"/>
  <c r="NJ98" i="4"/>
  <c r="Q66" i="1" s="1"/>
  <c r="NK56" i="4"/>
  <c r="NN5" i="4"/>
  <c r="ND160" i="4"/>
  <c r="NO160" i="4" s="1"/>
  <c r="NK126" i="4"/>
  <c r="NC28" i="4"/>
  <c r="NC45" i="4" s="1"/>
  <c r="NC13" i="4"/>
  <c r="ND11" i="4"/>
  <c r="ND43" i="4"/>
  <c r="NO43" i="4" s="1"/>
  <c r="NO26" i="4"/>
  <c r="NM60" i="4"/>
  <c r="NL63" i="4"/>
  <c r="NL64" i="4" s="1"/>
  <c r="NB62" i="4"/>
  <c r="NH30" i="4"/>
  <c r="NB64" i="4" s="1"/>
  <c r="NJ142" i="4"/>
  <c r="NK91" i="4"/>
  <c r="NE74" i="4"/>
  <c r="NN40" i="4"/>
  <c r="NL29" i="4"/>
  <c r="NM26" i="4"/>
  <c r="ND111" i="4"/>
  <c r="NO94" i="4"/>
  <c r="NE94" i="4"/>
  <c r="NE111" i="4" s="1"/>
  <c r="NE128" i="4" s="1"/>
  <c r="NJ55" i="4"/>
  <c r="NK4" i="4"/>
  <c r="NM4" i="4"/>
  <c r="NK26" i="4"/>
  <c r="ND60" i="4"/>
  <c r="NO60" i="4" s="1"/>
  <c r="NH13" i="4"/>
  <c r="ND56" i="4"/>
  <c r="NO56" i="4" s="1"/>
  <c r="NK22" i="4"/>
  <c r="ND40" i="4"/>
  <c r="NO40" i="4" s="1"/>
  <c r="NO23" i="4"/>
  <c r="NJ58" i="4"/>
  <c r="NK7" i="4"/>
  <c r="NI166" i="4"/>
  <c r="NO90" i="4"/>
  <c r="ND107" i="4"/>
  <c r="NE90" i="4"/>
  <c r="NE107" i="4" s="1"/>
  <c r="NE124" i="4" s="1"/>
  <c r="NB99" i="4"/>
  <c r="NB116" i="4" s="1"/>
  <c r="NB133" i="4" s="1"/>
  <c r="NB114" i="4"/>
  <c r="NB131" i="4" s="1"/>
  <c r="NO4" i="4"/>
  <c r="ND21" i="4"/>
  <c r="NE4" i="4"/>
  <c r="NE21" i="4" s="1"/>
  <c r="NE38" i="4" s="1"/>
  <c r="NE55" i="4"/>
  <c r="NI13" i="4"/>
  <c r="NJ11" i="4"/>
  <c r="E19" i="1" s="1"/>
  <c r="NI62" i="4"/>
  <c r="NK44" i="4"/>
  <c r="ND78" i="4"/>
  <c r="NO78" i="4" s="1"/>
  <c r="NO80" i="4" s="1"/>
  <c r="NM129" i="4"/>
  <c r="NL132" i="4"/>
  <c r="NJ145" i="4"/>
  <c r="NK94" i="4"/>
  <c r="NK146" i="4"/>
  <c r="NN95" i="4"/>
  <c r="NJ61" i="4"/>
  <c r="NK10" i="4"/>
  <c r="ND164" i="4"/>
  <c r="NO164" i="4" s="1"/>
  <c r="NK130" i="4"/>
  <c r="NM25" i="4"/>
  <c r="ND142" i="4"/>
  <c r="NO142" i="4" s="1"/>
  <c r="NK108" i="4"/>
  <c r="NL115" i="4"/>
  <c r="NM112" i="4"/>
  <c r="NH99" i="4"/>
  <c r="NH148" i="4"/>
  <c r="NH165" i="4" s="1"/>
  <c r="NJ74" i="4"/>
  <c r="NM74" i="4" s="1"/>
  <c r="NM57" i="4"/>
  <c r="ND108" i="4"/>
  <c r="NO91" i="4"/>
  <c r="NE91" i="4"/>
  <c r="NE108" i="4" s="1"/>
  <c r="NE125" i="4" s="1"/>
  <c r="ND97" i="4"/>
  <c r="NC114" i="4"/>
  <c r="NC131" i="4" s="1"/>
  <c r="NC99" i="4"/>
  <c r="ND161" i="4"/>
  <c r="NO161" i="4" s="1"/>
  <c r="NK127" i="4"/>
  <c r="NC165" i="4"/>
  <c r="NI133" i="4"/>
  <c r="NJ131" i="4"/>
  <c r="F66" i="1" s="1"/>
  <c r="ND158" i="4"/>
  <c r="NO158" i="4" s="1"/>
  <c r="NK124" i="4"/>
  <c r="NK96" i="4"/>
  <c r="NJ147" i="4"/>
  <c r="NB127" i="4"/>
  <c r="NL127" i="4" s="1"/>
  <c r="NM127" i="4" s="1"/>
  <c r="NL110" i="4"/>
  <c r="NM110" i="4" s="1"/>
  <c r="NL111" i="4"/>
  <c r="NM111" i="4" s="1"/>
  <c r="NB128" i="4"/>
  <c r="NL128" i="4" s="1"/>
  <c r="NM128" i="4" s="1"/>
  <c r="NM43" i="4"/>
  <c r="NL46" i="4"/>
  <c r="NJ144" i="4"/>
  <c r="NK93" i="4"/>
  <c r="NE162" i="4"/>
  <c r="NL97" i="4"/>
  <c r="NM90" i="4"/>
  <c r="MP107" i="4"/>
  <c r="MO12" i="4"/>
  <c r="MP9" i="4"/>
  <c r="MH141" i="4"/>
  <c r="MQ107" i="4"/>
  <c r="MH4" i="4"/>
  <c r="MH21" i="4" s="1"/>
  <c r="MH38" i="4" s="1"/>
  <c r="MR4" i="4"/>
  <c r="MG21" i="4"/>
  <c r="MG127" i="4"/>
  <c r="MR127" i="4" s="1"/>
  <c r="MR110" i="4"/>
  <c r="ML79" i="4"/>
  <c r="ME125" i="4"/>
  <c r="MO125" i="4" s="1"/>
  <c r="MP125" i="4" s="1"/>
  <c r="MO108" i="4"/>
  <c r="MP108" i="4" s="1"/>
  <c r="MH57" i="4"/>
  <c r="MG143" i="4"/>
  <c r="MR143" i="4" s="1"/>
  <c r="MN109" i="4"/>
  <c r="ME99" i="4"/>
  <c r="ME116" i="4" s="1"/>
  <c r="ME133" i="4" s="1"/>
  <c r="MK62" i="4"/>
  <c r="MK79" i="4" s="1"/>
  <c r="MK13" i="4"/>
  <c r="ME43" i="4"/>
  <c r="MO43" i="4" s="1"/>
  <c r="MO26" i="4"/>
  <c r="MP91" i="4"/>
  <c r="MG164" i="4"/>
  <c r="MR164" i="4" s="1"/>
  <c r="MR166" i="4" s="1"/>
  <c r="MN130" i="4"/>
  <c r="MH8" i="4"/>
  <c r="MH25" i="4" s="1"/>
  <c r="MH42" i="4" s="1"/>
  <c r="MG25" i="4"/>
  <c r="MR8" i="4"/>
  <c r="MP92" i="4"/>
  <c r="ME80" i="4"/>
  <c r="MK47" i="4"/>
  <c r="MM145" i="4"/>
  <c r="MN94" i="4"/>
  <c r="ME126" i="4"/>
  <c r="MO126" i="4" s="1"/>
  <c r="MP126" i="4" s="1"/>
  <c r="MO109" i="4"/>
  <c r="MP109" i="4" s="1"/>
  <c r="MG98" i="4"/>
  <c r="MF115" i="4"/>
  <c r="MF132" i="4" s="1"/>
  <c r="MG161" i="4"/>
  <c r="MR161" i="4" s="1"/>
  <c r="MN127" i="4"/>
  <c r="MK99" i="4"/>
  <c r="MK148" i="4"/>
  <c r="MK165" i="4" s="1"/>
  <c r="MH75" i="4"/>
  <c r="MG108" i="4"/>
  <c r="MR91" i="4"/>
  <c r="MH91" i="4"/>
  <c r="MH108" i="4" s="1"/>
  <c r="MH125" i="4" s="1"/>
  <c r="MM142" i="4"/>
  <c r="MN91" i="4"/>
  <c r="MH73" i="4"/>
  <c r="MF99" i="4"/>
  <c r="MG97" i="4"/>
  <c r="MF114" i="4"/>
  <c r="MF131" i="4" s="1"/>
  <c r="ML148" i="4"/>
  <c r="MM97" i="4"/>
  <c r="E65" i="1" s="1"/>
  <c r="ML99" i="4"/>
  <c r="ME148" i="4"/>
  <c r="MK116" i="4"/>
  <c r="ME150" i="4" s="1"/>
  <c r="MM12" i="4"/>
  <c r="Q18" i="1" s="1"/>
  <c r="MN124" i="4"/>
  <c r="MG158" i="4"/>
  <c r="MR158" i="4" s="1"/>
  <c r="MN92" i="4"/>
  <c r="MM143" i="4"/>
  <c r="MM160" i="4" s="1"/>
  <c r="MP160" i="4" s="1"/>
  <c r="MM61" i="4"/>
  <c r="MN10" i="4"/>
  <c r="MM72" i="4"/>
  <c r="MP72" i="4" s="1"/>
  <c r="MP55" i="4"/>
  <c r="ME165" i="4"/>
  <c r="MK133" i="4"/>
  <c r="ME167" i="4" s="1"/>
  <c r="ME39" i="4"/>
  <c r="MO39" i="4" s="1"/>
  <c r="MP39" i="4" s="1"/>
  <c r="MO22" i="4"/>
  <c r="MP22" i="4" s="1"/>
  <c r="MP10" i="4"/>
  <c r="MO148" i="4"/>
  <c r="MO150" i="4" s="1"/>
  <c r="MO167" i="4"/>
  <c r="MO97" i="4"/>
  <c r="MF165" i="4"/>
  <c r="MM131" i="4"/>
  <c r="F65" i="1" s="1"/>
  <c r="ML133" i="4"/>
  <c r="ME38" i="4"/>
  <c r="MO38" i="4" s="1"/>
  <c r="MO21" i="4"/>
  <c r="MF148" i="4"/>
  <c r="ML116" i="4"/>
  <c r="MM114" i="4"/>
  <c r="G65" i="1" s="1"/>
  <c r="MG145" i="4"/>
  <c r="MR145" i="4" s="1"/>
  <c r="MN111" i="4"/>
  <c r="MH61" i="4"/>
  <c r="MM59" i="4"/>
  <c r="MN8" i="4"/>
  <c r="ME44" i="4"/>
  <c r="MO44" i="4" s="1"/>
  <c r="MP44" i="4" s="1"/>
  <c r="MO27" i="4"/>
  <c r="MP27" i="4" s="1"/>
  <c r="MQ9" i="4"/>
  <c r="MN60" i="4"/>
  <c r="MH78" i="4"/>
  <c r="MO11" i="4"/>
  <c r="MP4" i="4"/>
  <c r="MH159" i="4"/>
  <c r="ME40" i="4"/>
  <c r="MO40" i="4" s="1"/>
  <c r="MP40" i="4" s="1"/>
  <c r="MO23" i="4"/>
  <c r="MP23" i="4" s="1"/>
  <c r="ME129" i="4"/>
  <c r="MO129" i="4" s="1"/>
  <c r="MO112" i="4"/>
  <c r="MR95" i="4"/>
  <c r="MG112" i="4"/>
  <c r="MH95" i="4"/>
  <c r="MH112" i="4" s="1"/>
  <c r="MH129" i="4" s="1"/>
  <c r="MP95" i="4"/>
  <c r="MP98" i="4" s="1"/>
  <c r="MO98" i="4"/>
  <c r="MM147" i="4"/>
  <c r="MN96" i="4"/>
  <c r="MN144" i="4"/>
  <c r="MQ93" i="4"/>
  <c r="ME13" i="4"/>
  <c r="ME30" i="4" s="1"/>
  <c r="ME47" i="4" s="1"/>
  <c r="ME28" i="4"/>
  <c r="ME45" i="4" s="1"/>
  <c r="MP111" i="4"/>
  <c r="MO80" i="4"/>
  <c r="MO81" i="4" s="1"/>
  <c r="MG162" i="4"/>
  <c r="MR162" i="4" s="1"/>
  <c r="MN128" i="4"/>
  <c r="ME127" i="4"/>
  <c r="MO127" i="4" s="1"/>
  <c r="MP127" i="4" s="1"/>
  <c r="MO110" i="4"/>
  <c r="MP110" i="4" s="1"/>
  <c r="MG39" i="4"/>
  <c r="MR39" i="4" s="1"/>
  <c r="MR22" i="4"/>
  <c r="ME42" i="4"/>
  <c r="MO42" i="4" s="1"/>
  <c r="MP42" i="4" s="1"/>
  <c r="MO25" i="4"/>
  <c r="MP25" i="4" s="1"/>
  <c r="MR90" i="4"/>
  <c r="MG107" i="4"/>
  <c r="MH90" i="4"/>
  <c r="MH107" i="4" s="1"/>
  <c r="MH124" i="4" s="1"/>
  <c r="MN90" i="4"/>
  <c r="MM141" i="4"/>
  <c r="MM158" i="4" s="1"/>
  <c r="MP158" i="4" s="1"/>
  <c r="MG111" i="4"/>
  <c r="MR94" i="4"/>
  <c r="MH94" i="4"/>
  <c r="MH111" i="4" s="1"/>
  <c r="MH128" i="4" s="1"/>
  <c r="LJ107" i="4"/>
  <c r="LK90" i="4"/>
  <c r="LK107" i="4" s="1"/>
  <c r="LK124" i="4" s="1"/>
  <c r="LU90" i="4"/>
  <c r="LT26" i="4"/>
  <c r="LK60" i="4"/>
  <c r="LS112" i="4"/>
  <c r="LR115" i="4"/>
  <c r="LU25" i="4"/>
  <c r="LJ42" i="4"/>
  <c r="LU42" i="4" s="1"/>
  <c r="LK94" i="4"/>
  <c r="LK111" i="4" s="1"/>
  <c r="LK128" i="4" s="1"/>
  <c r="LU94" i="4"/>
  <c r="LJ111" i="4"/>
  <c r="LS26" i="4"/>
  <c r="LP142" i="4"/>
  <c r="LQ91" i="4"/>
  <c r="LR150" i="4"/>
  <c r="LK77" i="4"/>
  <c r="LQ90" i="4"/>
  <c r="LP141" i="4"/>
  <c r="LK76" i="4"/>
  <c r="LT42" i="4"/>
  <c r="LJ160" i="4"/>
  <c r="LU160" i="4" s="1"/>
  <c r="LQ126" i="4"/>
  <c r="LK145" i="4"/>
  <c r="LT111" i="4"/>
  <c r="LK61" i="4"/>
  <c r="LK55" i="4"/>
  <c r="LT21" i="4"/>
  <c r="LS21" i="4"/>
  <c r="LP73" i="4"/>
  <c r="LS73" i="4" s="1"/>
  <c r="LS56" i="4"/>
  <c r="LQ110" i="4"/>
  <c r="LJ144" i="4"/>
  <c r="LU144" i="4" s="1"/>
  <c r="LP144" i="4"/>
  <c r="LQ93" i="4"/>
  <c r="LQ96" i="4"/>
  <c r="LP147" i="4"/>
  <c r="LO13" i="4"/>
  <c r="LO62" i="4"/>
  <c r="LP11" i="4"/>
  <c r="E17" i="1" s="1"/>
  <c r="LJ130" i="4"/>
  <c r="LU130" i="4" s="1"/>
  <c r="LU113" i="4"/>
  <c r="LQ94" i="4"/>
  <c r="LP145" i="4"/>
  <c r="LS90" i="4"/>
  <c r="LP57" i="4"/>
  <c r="LQ6" i="4"/>
  <c r="LJ24" i="4"/>
  <c r="LU7" i="4"/>
  <c r="LK7" i="4"/>
  <c r="LK24" i="4" s="1"/>
  <c r="LK41" i="4" s="1"/>
  <c r="LJ98" i="4"/>
  <c r="LI115" i="4"/>
  <c r="LI132" i="4" s="1"/>
  <c r="LK147" i="4"/>
  <c r="LT113" i="4"/>
  <c r="LP146" i="4"/>
  <c r="LQ95" i="4"/>
  <c r="LK143" i="4"/>
  <c r="LT109" i="4"/>
  <c r="LK95" i="4"/>
  <c r="LK112" i="4" s="1"/>
  <c r="LK129" i="4" s="1"/>
  <c r="LJ112" i="4"/>
  <c r="LU95" i="4"/>
  <c r="LS96" i="4"/>
  <c r="LS98" i="4" s="1"/>
  <c r="LP101" i="4" s="1"/>
  <c r="U64" i="1" s="1"/>
  <c r="LJ161" i="4"/>
  <c r="LU161" i="4" s="1"/>
  <c r="LQ127" i="4"/>
  <c r="LK78" i="4"/>
  <c r="LP132" i="4"/>
  <c r="R64" i="1" s="1"/>
  <c r="LI166" i="4"/>
  <c r="LQ92" i="4"/>
  <c r="LP143" i="4"/>
  <c r="LS107" i="4"/>
  <c r="LP98" i="4"/>
  <c r="Q64" i="1" s="1"/>
  <c r="LO149" i="4"/>
  <c r="LS127" i="4"/>
  <c r="LP12" i="4"/>
  <c r="Q17" i="1" s="1"/>
  <c r="LO63" i="4"/>
  <c r="LR167" i="4"/>
  <c r="LS6" i="4"/>
  <c r="LP61" i="4"/>
  <c r="LQ10" i="4"/>
  <c r="LS38" i="4"/>
  <c r="LJ164" i="4"/>
  <c r="LU164" i="4" s="1"/>
  <c r="LU166" i="4" s="1"/>
  <c r="LQ130" i="4"/>
  <c r="LR64" i="4"/>
  <c r="LK91" i="4"/>
  <c r="LK108" i="4" s="1"/>
  <c r="LK125" i="4" s="1"/>
  <c r="LU91" i="4"/>
  <c r="LJ108" i="4"/>
  <c r="LP97" i="4"/>
  <c r="E64" i="1" s="1"/>
  <c r="LO99" i="4"/>
  <c r="LO148" i="4"/>
  <c r="LU23" i="4"/>
  <c r="LJ40" i="4"/>
  <c r="LU40" i="4" s="1"/>
  <c r="LS124" i="4"/>
  <c r="LO133" i="4"/>
  <c r="LI99" i="4"/>
  <c r="LJ97" i="4"/>
  <c r="LI114" i="4"/>
  <c r="LI131" i="4" s="1"/>
  <c r="LS92" i="4"/>
  <c r="LN99" i="4"/>
  <c r="LN148" i="4"/>
  <c r="LN165" i="4" s="1"/>
  <c r="LU12" i="4"/>
  <c r="LU15" i="4" s="1"/>
  <c r="LH165" i="4"/>
  <c r="LN133" i="4"/>
  <c r="LH167" i="4" s="1"/>
  <c r="KN141" i="4"/>
  <c r="KW107" i="4"/>
  <c r="KS144" i="4"/>
  <c r="KT93" i="4"/>
  <c r="KM161" i="4"/>
  <c r="KX161" i="4" s="1"/>
  <c r="KT127" i="4"/>
  <c r="KK40" i="4"/>
  <c r="KU40" i="4" s="1"/>
  <c r="KV40" i="4" s="1"/>
  <c r="KU23" i="4"/>
  <c r="KV23" i="4" s="1"/>
  <c r="KN57" i="4"/>
  <c r="KX90" i="4"/>
  <c r="KN90" i="4"/>
  <c r="KN107" i="4" s="1"/>
  <c r="KN124" i="4" s="1"/>
  <c r="KM107" i="4"/>
  <c r="KV93" i="4"/>
  <c r="KS75" i="4"/>
  <c r="KV75" i="4" s="1"/>
  <c r="KV58" i="4"/>
  <c r="KK43" i="4"/>
  <c r="KU43" i="4" s="1"/>
  <c r="KU26" i="4"/>
  <c r="KW26" i="4" s="1"/>
  <c r="KR149" i="4"/>
  <c r="KS98" i="4"/>
  <c r="Q63" i="1" s="1"/>
  <c r="KM97" i="4"/>
  <c r="KL99" i="4"/>
  <c r="KL114" i="4"/>
  <c r="KL131" i="4" s="1"/>
  <c r="KK127" i="4"/>
  <c r="KU127" i="4" s="1"/>
  <c r="KV127" i="4" s="1"/>
  <c r="KU110" i="4"/>
  <c r="KV110" i="4" s="1"/>
  <c r="KX7" i="4"/>
  <c r="KM24" i="4"/>
  <c r="KN7" i="4"/>
  <c r="KN24" i="4" s="1"/>
  <c r="KN41" i="4" s="1"/>
  <c r="KU12" i="4"/>
  <c r="KV9" i="4"/>
  <c r="KL28" i="4"/>
  <c r="KL45" i="4" s="1"/>
  <c r="KM11" i="4"/>
  <c r="KL13" i="4"/>
  <c r="KX94" i="4"/>
  <c r="KM111" i="4"/>
  <c r="KN94" i="4"/>
  <c r="KN111" i="4" s="1"/>
  <c r="KN128" i="4" s="1"/>
  <c r="KK125" i="4"/>
  <c r="KU125" i="4" s="1"/>
  <c r="KV125" i="4" s="1"/>
  <c r="KU108" i="4"/>
  <c r="KV108" i="4" s="1"/>
  <c r="KM160" i="4"/>
  <c r="KX160" i="4" s="1"/>
  <c r="KT126" i="4"/>
  <c r="KT94" i="4"/>
  <c r="KS145" i="4"/>
  <c r="KK165" i="4"/>
  <c r="KQ133" i="4"/>
  <c r="KK167" i="4" s="1"/>
  <c r="KM21" i="4"/>
  <c r="KN4" i="4"/>
  <c r="KN21" i="4" s="1"/>
  <c r="KN38" i="4" s="1"/>
  <c r="KX4" i="4"/>
  <c r="KV124" i="4"/>
  <c r="KT44" i="4"/>
  <c r="KM78" i="4"/>
  <c r="KX78" i="4" s="1"/>
  <c r="KQ148" i="4"/>
  <c r="KQ165" i="4" s="1"/>
  <c r="KQ99" i="4"/>
  <c r="KV107" i="4"/>
  <c r="KK28" i="4"/>
  <c r="KK45" i="4" s="1"/>
  <c r="KK13" i="4"/>
  <c r="KK30" i="4" s="1"/>
  <c r="KK47" i="4" s="1"/>
  <c r="KN58" i="4"/>
  <c r="KT6" i="4"/>
  <c r="KS57" i="4"/>
  <c r="KU80" i="4"/>
  <c r="KU81" i="4" s="1"/>
  <c r="KS132" i="4"/>
  <c r="R63" i="1" s="1"/>
  <c r="KQ47" i="4"/>
  <c r="KK81" i="4" s="1"/>
  <c r="KK129" i="4"/>
  <c r="KU129" i="4" s="1"/>
  <c r="KU112" i="4"/>
  <c r="KR165" i="4"/>
  <c r="KM112" i="4"/>
  <c r="KX95" i="4"/>
  <c r="KX98" i="4" s="1"/>
  <c r="LA101" i="4" s="1"/>
  <c r="LB101" i="4" s="1"/>
  <c r="KN95" i="4"/>
  <c r="KN112" i="4" s="1"/>
  <c r="KN129" i="4" s="1"/>
  <c r="KM25" i="4"/>
  <c r="KX8" i="4"/>
  <c r="KN8" i="4"/>
  <c r="KN25" i="4" s="1"/>
  <c r="KN42" i="4" s="1"/>
  <c r="KM12" i="4"/>
  <c r="KM56" i="4"/>
  <c r="KX56" i="4" s="1"/>
  <c r="KT22" i="4"/>
  <c r="KU11" i="4"/>
  <c r="KV4" i="4"/>
  <c r="KU25" i="4"/>
  <c r="KV25" i="4" s="1"/>
  <c r="KK42" i="4"/>
  <c r="KU42" i="4" s="1"/>
  <c r="KV42" i="4" s="1"/>
  <c r="KU97" i="4"/>
  <c r="KT125" i="4"/>
  <c r="KM159" i="4"/>
  <c r="KX159" i="4" s="1"/>
  <c r="KU98" i="4"/>
  <c r="KV95" i="4"/>
  <c r="KR99" i="4"/>
  <c r="KT92" i="4"/>
  <c r="KS143" i="4"/>
  <c r="KX91" i="4"/>
  <c r="KM108" i="4"/>
  <c r="KN91" i="4"/>
  <c r="KN108" i="4" s="1"/>
  <c r="KN125" i="4" s="1"/>
  <c r="KS56" i="4"/>
  <c r="KT5" i="4"/>
  <c r="KS97" i="4"/>
  <c r="E63" i="1" s="1"/>
  <c r="KM59" i="4"/>
  <c r="KX59" i="4" s="1"/>
  <c r="KT25" i="4"/>
  <c r="KM164" i="4"/>
  <c r="KX164" i="4" s="1"/>
  <c r="KT130" i="4"/>
  <c r="KL115" i="4"/>
  <c r="KL132" i="4" s="1"/>
  <c r="KM98" i="4"/>
  <c r="KM142" i="4"/>
  <c r="KX142" i="4" s="1"/>
  <c r="KT108" i="4"/>
  <c r="KS147" i="4"/>
  <c r="KT96" i="4"/>
  <c r="KN77" i="4"/>
  <c r="KM110" i="4"/>
  <c r="KX93" i="4"/>
  <c r="KN93" i="4"/>
  <c r="KN110" i="4" s="1"/>
  <c r="KN127" i="4" s="1"/>
  <c r="KU21" i="4"/>
  <c r="KK38" i="4"/>
  <c r="KU38" i="4" s="1"/>
  <c r="KS46" i="4"/>
  <c r="R16" i="1" s="1"/>
  <c r="KL80" i="4"/>
  <c r="KT9" i="4"/>
  <c r="KS60" i="4"/>
  <c r="KU165" i="4"/>
  <c r="KU113" i="4"/>
  <c r="KV113" i="4" s="1"/>
  <c r="KK130" i="4"/>
  <c r="KU130" i="4" s="1"/>
  <c r="KV130" i="4" s="1"/>
  <c r="KN144" i="4"/>
  <c r="KN146" i="4"/>
  <c r="KR79" i="4"/>
  <c r="KV5" i="4"/>
  <c r="KN72" i="4"/>
  <c r="KN61" i="4"/>
  <c r="KR63" i="4"/>
  <c r="KS12" i="4"/>
  <c r="Q16" i="1" s="1"/>
  <c r="KN60" i="4"/>
  <c r="KU166" i="4"/>
  <c r="KT59" i="4"/>
  <c r="KW8" i="4"/>
  <c r="KK39" i="4"/>
  <c r="KU39" i="4" s="1"/>
  <c r="KU22" i="4"/>
  <c r="KV22" i="4" s="1"/>
  <c r="KT61" i="4"/>
  <c r="KW10" i="4"/>
  <c r="JY107" i="4"/>
  <c r="JU166" i="4"/>
  <c r="JZ21" i="4"/>
  <c r="JQ55" i="4"/>
  <c r="JQ163" i="4"/>
  <c r="JN39" i="4"/>
  <c r="JX39" i="4" s="1"/>
  <c r="JY39" i="4" s="1"/>
  <c r="JX22" i="4"/>
  <c r="JY22" i="4" s="1"/>
  <c r="JY60" i="4"/>
  <c r="JV147" i="4"/>
  <c r="JW96" i="4"/>
  <c r="JQ144" i="4"/>
  <c r="JU80" i="4"/>
  <c r="JN165" i="4"/>
  <c r="JT133" i="4"/>
  <c r="JN167" i="4" s="1"/>
  <c r="JQ8" i="4"/>
  <c r="JQ25" i="4" s="1"/>
  <c r="JQ42" i="4" s="1"/>
  <c r="JP25" i="4"/>
  <c r="KA8" i="4"/>
  <c r="JP164" i="4"/>
  <c r="KA164" i="4" s="1"/>
  <c r="JW130" i="4"/>
  <c r="JX165" i="4"/>
  <c r="JX167" i="4" s="1"/>
  <c r="JY95" i="4"/>
  <c r="JX98" i="4"/>
  <c r="JU79" i="4"/>
  <c r="JN127" i="4"/>
  <c r="JX127" i="4" s="1"/>
  <c r="JY127" i="4" s="1"/>
  <c r="JX110" i="4"/>
  <c r="JY110" i="4" s="1"/>
  <c r="JP111" i="4"/>
  <c r="KA94" i="4"/>
  <c r="JQ94" i="4"/>
  <c r="JQ111" i="4" s="1"/>
  <c r="JQ128" i="4" s="1"/>
  <c r="JW56" i="4"/>
  <c r="JZ5" i="4"/>
  <c r="JO148" i="4"/>
  <c r="JU116" i="4"/>
  <c r="JV114" i="4"/>
  <c r="G62" i="1" s="1"/>
  <c r="KA27" i="4"/>
  <c r="JP44" i="4"/>
  <c r="KA44" i="4" s="1"/>
  <c r="JY125" i="4"/>
  <c r="JV145" i="4"/>
  <c r="JW94" i="4"/>
  <c r="JY94" i="4"/>
  <c r="JW92" i="4"/>
  <c r="JV143" i="4"/>
  <c r="JW124" i="4"/>
  <c r="JP158" i="4"/>
  <c r="KA158" i="4" s="1"/>
  <c r="JZ8" i="4"/>
  <c r="JW59" i="4"/>
  <c r="KA95" i="4"/>
  <c r="JP112" i="4"/>
  <c r="JQ95" i="4"/>
  <c r="JQ112" i="4" s="1"/>
  <c r="JQ129" i="4" s="1"/>
  <c r="JN42" i="4"/>
  <c r="JX42" i="4" s="1"/>
  <c r="JX25" i="4"/>
  <c r="JY25" i="4" s="1"/>
  <c r="JP142" i="4"/>
  <c r="KA142" i="4" s="1"/>
  <c r="JW108" i="4"/>
  <c r="JY9" i="4"/>
  <c r="JX12" i="4"/>
  <c r="JW125" i="4"/>
  <c r="JP159" i="4"/>
  <c r="KA159" i="4" s="1"/>
  <c r="JN43" i="4"/>
  <c r="JX43" i="4" s="1"/>
  <c r="JX26" i="4"/>
  <c r="JP43" i="4"/>
  <c r="KA43" i="4" s="1"/>
  <c r="KA26" i="4"/>
  <c r="JV161" i="4"/>
  <c r="JY161" i="4" s="1"/>
  <c r="JY144" i="4"/>
  <c r="JY146" i="4"/>
  <c r="JY96" i="4"/>
  <c r="JO165" i="4"/>
  <c r="JV131" i="4"/>
  <c r="F62" i="1" s="1"/>
  <c r="JU133" i="4"/>
  <c r="JP98" i="4"/>
  <c r="JO115" i="4"/>
  <c r="JO132" i="4" s="1"/>
  <c r="JP161" i="4"/>
  <c r="KA161" i="4" s="1"/>
  <c r="JW127" i="4"/>
  <c r="JP145" i="4"/>
  <c r="KA145" i="4" s="1"/>
  <c r="JW111" i="4"/>
  <c r="JV58" i="4"/>
  <c r="JW7" i="4"/>
  <c r="JU148" i="4"/>
  <c r="JV97" i="4"/>
  <c r="E62" i="1" s="1"/>
  <c r="JU99" i="4"/>
  <c r="KA90" i="4"/>
  <c r="JP107" i="4"/>
  <c r="JQ90" i="4"/>
  <c r="JQ107" i="4" s="1"/>
  <c r="JQ124" i="4" s="1"/>
  <c r="JT99" i="4"/>
  <c r="JT148" i="4"/>
  <c r="JT165" i="4" s="1"/>
  <c r="JQ141" i="4"/>
  <c r="JZ107" i="4"/>
  <c r="JQ7" i="4"/>
  <c r="JQ24" i="4" s="1"/>
  <c r="JQ41" i="4" s="1"/>
  <c r="KA7" i="4"/>
  <c r="JP24" i="4"/>
  <c r="JX112" i="4"/>
  <c r="JN129" i="4"/>
  <c r="JX129" i="4" s="1"/>
  <c r="JZ129" i="4" s="1"/>
  <c r="JN148" i="4"/>
  <c r="JT116" i="4"/>
  <c r="JN150" i="4" s="1"/>
  <c r="JY21" i="4"/>
  <c r="JY111" i="4"/>
  <c r="KA21" i="4"/>
  <c r="JP38" i="4"/>
  <c r="KA38" i="4" s="1"/>
  <c r="JV72" i="4"/>
  <c r="JY72" i="4" s="1"/>
  <c r="JY55" i="4"/>
  <c r="JV142" i="4"/>
  <c r="JW91" i="4"/>
  <c r="JX97" i="4"/>
  <c r="JP12" i="4"/>
  <c r="JO99" i="4"/>
  <c r="JP97" i="4"/>
  <c r="JO114" i="4"/>
  <c r="JO131" i="4" s="1"/>
  <c r="JN13" i="4"/>
  <c r="JN30" i="4" s="1"/>
  <c r="JN47" i="4" s="1"/>
  <c r="IT144" i="4"/>
  <c r="IZ90" i="4"/>
  <c r="IY141" i="4"/>
  <c r="IS97" i="4"/>
  <c r="IR114" i="4"/>
  <c r="IR131" i="4" s="1"/>
  <c r="IR99" i="4"/>
  <c r="JA108" i="4"/>
  <c r="JB108" i="4" s="1"/>
  <c r="IQ125" i="4"/>
  <c r="JA125" i="4" s="1"/>
  <c r="JB125" i="4" s="1"/>
  <c r="JA113" i="4"/>
  <c r="JB113" i="4" s="1"/>
  <c r="IQ130" i="4"/>
  <c r="JA130" i="4" s="1"/>
  <c r="JB130" i="4" s="1"/>
  <c r="IX63" i="4"/>
  <c r="IY12" i="4"/>
  <c r="Q14" i="1" s="1"/>
  <c r="JA150" i="4"/>
  <c r="IY132" i="4"/>
  <c r="R61" i="1" s="1"/>
  <c r="IR166" i="4"/>
  <c r="IX99" i="4"/>
  <c r="IX148" i="4"/>
  <c r="IY97" i="4"/>
  <c r="E61" i="1" s="1"/>
  <c r="IQ165" i="4"/>
  <c r="IW133" i="4"/>
  <c r="IQ167" i="4" s="1"/>
  <c r="IZ10" i="4"/>
  <c r="IY61" i="4"/>
  <c r="JD7" i="4"/>
  <c r="IS24" i="4"/>
  <c r="IT7" i="4"/>
  <c r="IT24" i="4" s="1"/>
  <c r="IT41" i="4" s="1"/>
  <c r="IS78" i="4"/>
  <c r="JD78" i="4" s="1"/>
  <c r="IZ44" i="4"/>
  <c r="IQ42" i="4"/>
  <c r="JA42" i="4" s="1"/>
  <c r="JB42" i="4" s="1"/>
  <c r="JA25" i="4"/>
  <c r="JB25" i="4" s="1"/>
  <c r="JB10" i="4"/>
  <c r="JA165" i="4"/>
  <c r="IY143" i="4"/>
  <c r="IZ92" i="4"/>
  <c r="JA97" i="4"/>
  <c r="IQ126" i="4"/>
  <c r="JA126" i="4" s="1"/>
  <c r="JB126" i="4" s="1"/>
  <c r="JA109" i="4"/>
  <c r="JB109" i="4" s="1"/>
  <c r="JD6" i="4"/>
  <c r="IT6" i="4"/>
  <c r="IT23" i="4" s="1"/>
  <c r="IT40" i="4" s="1"/>
  <c r="IS23" i="4"/>
  <c r="JD91" i="4"/>
  <c r="IS108" i="4"/>
  <c r="IT91" i="4"/>
  <c r="IT108" i="4" s="1"/>
  <c r="IT125" i="4" s="1"/>
  <c r="JA27" i="4"/>
  <c r="JB27" i="4" s="1"/>
  <c r="IQ44" i="4"/>
  <c r="JA44" i="4" s="1"/>
  <c r="JB44" i="4" s="1"/>
  <c r="JA112" i="4"/>
  <c r="JC112" i="4" s="1"/>
  <c r="IQ129" i="4"/>
  <c r="JA129" i="4" s="1"/>
  <c r="JB90" i="4"/>
  <c r="IY161" i="4"/>
  <c r="JB161" i="4" s="1"/>
  <c r="JB144" i="4"/>
  <c r="JB4" i="4"/>
  <c r="JA11" i="4"/>
  <c r="IT55" i="4"/>
  <c r="IS162" i="4"/>
  <c r="JD162" i="4" s="1"/>
  <c r="IZ128" i="4"/>
  <c r="IT95" i="4"/>
  <c r="IT112" i="4" s="1"/>
  <c r="IT129" i="4" s="1"/>
  <c r="IS112" i="4"/>
  <c r="JD95" i="4"/>
  <c r="JD98" i="4" s="1"/>
  <c r="JG101" i="4" s="1"/>
  <c r="JH101" i="4" s="1"/>
  <c r="IT57" i="4"/>
  <c r="IS11" i="4"/>
  <c r="IR28" i="4"/>
  <c r="IR45" i="4" s="1"/>
  <c r="IR13" i="4"/>
  <c r="IY98" i="4"/>
  <c r="Q61" i="1" s="1"/>
  <c r="IX149" i="4"/>
  <c r="IT74" i="4"/>
  <c r="IY56" i="4"/>
  <c r="IZ5" i="4"/>
  <c r="JD94" i="4"/>
  <c r="IT94" i="4"/>
  <c r="IT111" i="4" s="1"/>
  <c r="IT128" i="4" s="1"/>
  <c r="IS111" i="4"/>
  <c r="IT59" i="4"/>
  <c r="JA98" i="4"/>
  <c r="JB95" i="4"/>
  <c r="IQ28" i="4"/>
  <c r="IQ45" i="4" s="1"/>
  <c r="IQ13" i="4"/>
  <c r="IQ30" i="4" s="1"/>
  <c r="IQ47" i="4" s="1"/>
  <c r="IY142" i="4"/>
  <c r="IZ91" i="4"/>
  <c r="IY60" i="4"/>
  <c r="IZ9" i="4"/>
  <c r="IS161" i="4"/>
  <c r="JD161" i="4" s="1"/>
  <c r="IZ127" i="4"/>
  <c r="IY131" i="4"/>
  <c r="F61" i="1" s="1"/>
  <c r="IT163" i="4"/>
  <c r="JA23" i="4"/>
  <c r="JB23" i="4" s="1"/>
  <c r="IQ40" i="4"/>
  <c r="JA40" i="4" s="1"/>
  <c r="JB40" i="4" s="1"/>
  <c r="JA166" i="4"/>
  <c r="IW62" i="4"/>
  <c r="IW79" i="4" s="1"/>
  <c r="IW13" i="4"/>
  <c r="IQ38" i="4"/>
  <c r="JA38" i="4" s="1"/>
  <c r="JA21" i="4"/>
  <c r="IQ43" i="4"/>
  <c r="JA43" i="4" s="1"/>
  <c r="JA26" i="4"/>
  <c r="IS160" i="4"/>
  <c r="JD160" i="4" s="1"/>
  <c r="IZ126" i="4"/>
  <c r="IS164" i="4"/>
  <c r="JD164" i="4" s="1"/>
  <c r="IZ130" i="4"/>
  <c r="IZ94" i="4"/>
  <c r="IY145" i="4"/>
  <c r="IZ8" i="4"/>
  <c r="IY59" i="4"/>
  <c r="IY57" i="4"/>
  <c r="IZ6" i="4"/>
  <c r="IQ127" i="4"/>
  <c r="JA127" i="4" s="1"/>
  <c r="JB127" i="4" s="1"/>
  <c r="JA110" i="4"/>
  <c r="JB110" i="4" s="1"/>
  <c r="IQ39" i="4"/>
  <c r="JA39" i="4" s="1"/>
  <c r="JA22" i="4"/>
  <c r="IR115" i="4"/>
  <c r="IR132" i="4" s="1"/>
  <c r="IS98" i="4"/>
  <c r="JD4" i="4"/>
  <c r="IS21" i="4"/>
  <c r="IT4" i="4"/>
  <c r="IT21" i="4" s="1"/>
  <c r="IT38" i="4" s="1"/>
  <c r="IY146" i="4"/>
  <c r="IZ95" i="4"/>
  <c r="IY147" i="4"/>
  <c r="IZ96" i="4"/>
  <c r="JB55" i="4"/>
  <c r="IT158" i="4"/>
  <c r="IX62" i="4"/>
  <c r="IY11" i="4"/>
  <c r="E14" i="1" s="1"/>
  <c r="IX13" i="4"/>
  <c r="IQ99" i="4"/>
  <c r="IQ116" i="4" s="1"/>
  <c r="IQ133" i="4" s="1"/>
  <c r="IW148" i="4"/>
  <c r="IW165" i="4" s="1"/>
  <c r="IW99" i="4"/>
  <c r="IT143" i="4"/>
  <c r="JD90" i="4"/>
  <c r="IT90" i="4"/>
  <c r="IT107" i="4" s="1"/>
  <c r="IT124" i="4" s="1"/>
  <c r="IS107" i="4"/>
  <c r="JA12" i="4"/>
  <c r="JB9" i="4"/>
  <c r="JA80" i="4"/>
  <c r="JA81" i="4" s="1"/>
  <c r="IT146" i="4"/>
  <c r="IT76" i="4"/>
  <c r="IE163" i="4"/>
  <c r="ID166" i="4"/>
  <c r="HT114" i="4"/>
  <c r="HT131" i="4" s="1"/>
  <c r="HT99" i="4"/>
  <c r="HT116" i="4" s="1"/>
  <c r="HT133" i="4" s="1"/>
  <c r="IG94" i="4"/>
  <c r="HW94" i="4"/>
  <c r="HW111" i="4" s="1"/>
  <c r="HW128" i="4" s="1"/>
  <c r="HV111" i="4"/>
  <c r="HU166" i="4"/>
  <c r="IB132" i="4"/>
  <c r="R60" i="1" s="1"/>
  <c r="HV78" i="4"/>
  <c r="IG78" i="4" s="1"/>
  <c r="IC44" i="4"/>
  <c r="IC110" i="4"/>
  <c r="HV144" i="4"/>
  <c r="IG144" i="4" s="1"/>
  <c r="HW161" i="4"/>
  <c r="HW143" i="4"/>
  <c r="IG91" i="4"/>
  <c r="HV108" i="4"/>
  <c r="HW91" i="4"/>
  <c r="HW108" i="4" s="1"/>
  <c r="HW125" i="4" s="1"/>
  <c r="IG107" i="4"/>
  <c r="HV124" i="4"/>
  <c r="IG124" i="4" s="1"/>
  <c r="HZ148" i="4"/>
  <c r="HZ165" i="4" s="1"/>
  <c r="HZ99" i="4"/>
  <c r="IG95" i="4"/>
  <c r="HV112" i="4"/>
  <c r="HW95" i="4"/>
  <c r="HW112" i="4" s="1"/>
  <c r="HW129" i="4" s="1"/>
  <c r="HW77" i="4"/>
  <c r="IE22" i="4"/>
  <c r="IE128" i="4"/>
  <c r="HT130" i="4"/>
  <c r="ID130" i="4" s="1"/>
  <c r="IE130" i="4" s="1"/>
  <c r="ID113" i="4"/>
  <c r="HU62" i="4"/>
  <c r="IB28" i="4"/>
  <c r="G13" i="1" s="1"/>
  <c r="IA30" i="4"/>
  <c r="IA148" i="4"/>
  <c r="IA99" i="4"/>
  <c r="IB97" i="4"/>
  <c r="E60" i="1" s="1"/>
  <c r="IF38" i="4"/>
  <c r="HW72" i="4"/>
  <c r="HV160" i="4"/>
  <c r="IG160" i="4" s="1"/>
  <c r="IC126" i="4"/>
  <c r="HV97" i="4"/>
  <c r="IB46" i="4"/>
  <c r="R13" i="1" s="1"/>
  <c r="HV145" i="4"/>
  <c r="IG145" i="4" s="1"/>
  <c r="IC111" i="4"/>
  <c r="HV26" i="4"/>
  <c r="IG9" i="4"/>
  <c r="HW9" i="4"/>
  <c r="HW26" i="4" s="1"/>
  <c r="HW43" i="4" s="1"/>
  <c r="HV12" i="4"/>
  <c r="IE111" i="4"/>
  <c r="HT44" i="4"/>
  <c r="ID44" i="4" s="1"/>
  <c r="IE44" i="4" s="1"/>
  <c r="ID27" i="4"/>
  <c r="IE27" i="4" s="1"/>
  <c r="IC39" i="4"/>
  <c r="HV73" i="4"/>
  <c r="IG73" i="4" s="1"/>
  <c r="IC21" i="4"/>
  <c r="HV55" i="4"/>
  <c r="IG55" i="4" s="1"/>
  <c r="IC4" i="4"/>
  <c r="IB55" i="4"/>
  <c r="IE4" i="4"/>
  <c r="HT165" i="4"/>
  <c r="HZ133" i="4"/>
  <c r="HT167" i="4" s="1"/>
  <c r="HZ116" i="4"/>
  <c r="HT150" i="4" s="1"/>
  <c r="HT148" i="4"/>
  <c r="ID97" i="4"/>
  <c r="IA63" i="4"/>
  <c r="IB12" i="4"/>
  <c r="Q13" i="1" s="1"/>
  <c r="HV130" i="4"/>
  <c r="IG130" i="4" s="1"/>
  <c r="IG113" i="4"/>
  <c r="HT129" i="4"/>
  <c r="ID129" i="4" s="1"/>
  <c r="IF129" i="4" s="1"/>
  <c r="ID112" i="4"/>
  <c r="ID11" i="4"/>
  <c r="IA47" i="4"/>
  <c r="IB45" i="4"/>
  <c r="F13" i="1" s="1"/>
  <c r="HU79" i="4"/>
  <c r="HW8" i="4"/>
  <c r="HW25" i="4" s="1"/>
  <c r="HW42" i="4" s="1"/>
  <c r="HV25" i="4"/>
  <c r="IG8" i="4"/>
  <c r="IC56" i="4"/>
  <c r="IF5" i="4"/>
  <c r="IB141" i="4"/>
  <c r="IC90" i="4"/>
  <c r="HW163" i="4"/>
  <c r="IC27" i="4"/>
  <c r="HV61" i="4"/>
  <c r="IG61" i="4" s="1"/>
  <c r="HT79" i="4"/>
  <c r="HZ47" i="4"/>
  <c r="HT81" i="4" s="1"/>
  <c r="IC9" i="4"/>
  <c r="IB60" i="4"/>
  <c r="ID165" i="4"/>
  <c r="IC93" i="4"/>
  <c r="IB144" i="4"/>
  <c r="IE38" i="4"/>
  <c r="HV164" i="4"/>
  <c r="IG164" i="4" s="1"/>
  <c r="IC130" i="4"/>
  <c r="HT42" i="4"/>
  <c r="ID42" i="4" s="1"/>
  <c r="ID25" i="4"/>
  <c r="IE25" i="4" s="1"/>
  <c r="ID26" i="4"/>
  <c r="HT43" i="4"/>
  <c r="ID43" i="4" s="1"/>
  <c r="IF43" i="4" s="1"/>
  <c r="IE124" i="4"/>
  <c r="IC8" i="4"/>
  <c r="IB59" i="4"/>
  <c r="HZ62" i="4"/>
  <c r="HZ79" i="4" s="1"/>
  <c r="HZ13" i="4"/>
  <c r="IB147" i="4"/>
  <c r="IC96" i="4"/>
  <c r="ID79" i="4"/>
  <c r="ID81" i="4" s="1"/>
  <c r="IB29" i="4"/>
  <c r="S13" i="1" s="1"/>
  <c r="HU63" i="4"/>
  <c r="HV162" i="4"/>
  <c r="IG162" i="4" s="1"/>
  <c r="IC128" i="4"/>
  <c r="IA166" i="4"/>
  <c r="HV40" i="4"/>
  <c r="IG40" i="4" s="1"/>
  <c r="IG23" i="4"/>
  <c r="HW59" i="4"/>
  <c r="HV146" i="4"/>
  <c r="IG146" i="4" s="1"/>
  <c r="IC112" i="4"/>
  <c r="ID12" i="4"/>
  <c r="IE9" i="4"/>
  <c r="ID98" i="4"/>
  <c r="IE95" i="4"/>
  <c r="IE107" i="4"/>
  <c r="IF107" i="4"/>
  <c r="ID108" i="4"/>
  <c r="IE108" i="4" s="1"/>
  <c r="HT125" i="4"/>
  <c r="ID125" i="4" s="1"/>
  <c r="IE125" i="4" s="1"/>
  <c r="IE110" i="4"/>
  <c r="HW159" i="4"/>
  <c r="HT13" i="4"/>
  <c r="HT30" i="4" s="1"/>
  <c r="HT47" i="4" s="1"/>
  <c r="IE146" i="4"/>
  <c r="ID149" i="4"/>
  <c r="ID150" i="4" s="1"/>
  <c r="IF91" i="4"/>
  <c r="IC142" i="4"/>
  <c r="HV98" i="4"/>
  <c r="HU115" i="4"/>
  <c r="HU132" i="4" s="1"/>
  <c r="IG7" i="4"/>
  <c r="HW7" i="4"/>
  <c r="HW24" i="4" s="1"/>
  <c r="HW41" i="4" s="1"/>
  <c r="HV24" i="4"/>
  <c r="IC108" i="4"/>
  <c r="HV142" i="4"/>
  <c r="IG142" i="4" s="1"/>
  <c r="ID109" i="4"/>
  <c r="IE109" i="4" s="1"/>
  <c r="HT126" i="4"/>
  <c r="ID126" i="4" s="1"/>
  <c r="IE126" i="4" s="1"/>
  <c r="IC92" i="4"/>
  <c r="IB143" i="4"/>
  <c r="IE7" i="4"/>
  <c r="IC7" i="4"/>
  <c r="IB58" i="4"/>
  <c r="IA13" i="4"/>
  <c r="IA62" i="4"/>
  <c r="IB11" i="4"/>
  <c r="E13" i="1" s="1"/>
  <c r="HH26" i="4"/>
  <c r="GY160" i="4"/>
  <c r="HJ160" i="4" s="1"/>
  <c r="HF126" i="4"/>
  <c r="HE114" i="4"/>
  <c r="G59" i="1" s="1"/>
  <c r="GX148" i="4"/>
  <c r="HD116" i="4"/>
  <c r="HG115" i="4"/>
  <c r="HH112" i="4"/>
  <c r="HH43" i="4"/>
  <c r="HG46" i="4"/>
  <c r="HE74" i="4"/>
  <c r="HH74" i="4" s="1"/>
  <c r="HH57" i="4"/>
  <c r="HD149" i="4"/>
  <c r="HE98" i="4"/>
  <c r="Q59" i="1" s="1"/>
  <c r="HH129" i="4"/>
  <c r="HF112" i="4"/>
  <c r="GY146" i="4"/>
  <c r="HJ146" i="4" s="1"/>
  <c r="GY24" i="4"/>
  <c r="HJ7" i="4"/>
  <c r="GZ7" i="4"/>
  <c r="GZ24" i="4" s="1"/>
  <c r="GZ41" i="4" s="1"/>
  <c r="GY112" i="4"/>
  <c r="HJ95" i="4"/>
  <c r="GZ95" i="4"/>
  <c r="GZ112" i="4" s="1"/>
  <c r="GZ129" i="4" s="1"/>
  <c r="GZ91" i="4"/>
  <c r="GZ108" i="4" s="1"/>
  <c r="GZ125" i="4" s="1"/>
  <c r="HJ91" i="4"/>
  <c r="GY108" i="4"/>
  <c r="HD62" i="4"/>
  <c r="HD13" i="4"/>
  <c r="HE11" i="4"/>
  <c r="E12" i="1" s="1"/>
  <c r="GX149" i="4"/>
  <c r="HE115" i="4"/>
  <c r="S59" i="1" s="1"/>
  <c r="GZ162" i="4"/>
  <c r="GY98" i="4"/>
  <c r="GX115" i="4"/>
  <c r="GX132" i="4" s="1"/>
  <c r="HF90" i="4"/>
  <c r="HE141" i="4"/>
  <c r="HF4" i="4"/>
  <c r="HE55" i="4"/>
  <c r="HH4" i="4"/>
  <c r="GY38" i="4"/>
  <c r="HJ38" i="4" s="1"/>
  <c r="HJ21" i="4"/>
  <c r="HF95" i="4"/>
  <c r="HE146" i="4"/>
  <c r="HE73" i="4"/>
  <c r="HH73" i="4" s="1"/>
  <c r="HH56" i="4"/>
  <c r="GX166" i="4"/>
  <c r="HE132" i="4"/>
  <c r="R59" i="1" s="1"/>
  <c r="HE59" i="4"/>
  <c r="HF8" i="4"/>
  <c r="HH8" i="4"/>
  <c r="GY107" i="4"/>
  <c r="GZ90" i="4"/>
  <c r="GZ107" i="4" s="1"/>
  <c r="GZ124" i="4" s="1"/>
  <c r="HJ90" i="4"/>
  <c r="HD148" i="4"/>
  <c r="HD99" i="4"/>
  <c r="HE97" i="4"/>
  <c r="E59" i="1" s="1"/>
  <c r="HJ22" i="4"/>
  <c r="GY39" i="4"/>
  <c r="HJ39" i="4" s="1"/>
  <c r="GY145" i="4"/>
  <c r="HJ145" i="4" s="1"/>
  <c r="HF111" i="4"/>
  <c r="GY144" i="4"/>
  <c r="HJ144" i="4" s="1"/>
  <c r="HF110" i="4"/>
  <c r="HC62" i="4"/>
  <c r="HC79" i="4" s="1"/>
  <c r="HC13" i="4"/>
  <c r="HG97" i="4"/>
  <c r="HG99" i="4" s="1"/>
  <c r="HH90" i="4"/>
  <c r="HF94" i="4"/>
  <c r="HE145" i="4"/>
  <c r="HD80" i="4"/>
  <c r="HI44" i="4"/>
  <c r="GZ78" i="4"/>
  <c r="HF96" i="4"/>
  <c r="HE147" i="4"/>
  <c r="GY161" i="4"/>
  <c r="HJ161" i="4" s="1"/>
  <c r="HF127" i="4"/>
  <c r="GW99" i="4"/>
  <c r="GW116" i="4" s="1"/>
  <c r="GW133" i="4" s="1"/>
  <c r="GW114" i="4"/>
  <c r="GW131" i="4" s="1"/>
  <c r="HI43" i="4"/>
  <c r="GZ77" i="4"/>
  <c r="HF109" i="4"/>
  <c r="GY143" i="4"/>
  <c r="HJ143" i="4" s="1"/>
  <c r="HF41" i="4"/>
  <c r="GY75" i="4"/>
  <c r="HJ75" i="4" s="1"/>
  <c r="GY61" i="4"/>
  <c r="HJ61" i="4" s="1"/>
  <c r="HJ63" i="4" s="1"/>
  <c r="HF27" i="4"/>
  <c r="HF130" i="4"/>
  <c r="GY164" i="4"/>
  <c r="HJ164" i="4" s="1"/>
  <c r="HC148" i="4"/>
  <c r="HC165" i="4" s="1"/>
  <c r="HC99" i="4"/>
  <c r="HG107" i="4"/>
  <c r="HI107" i="4" s="1"/>
  <c r="GW124" i="4"/>
  <c r="HG124" i="4" s="1"/>
  <c r="GZ141" i="4"/>
  <c r="GY97" i="4"/>
  <c r="GX99" i="4"/>
  <c r="GX114" i="4"/>
  <c r="GX131" i="4" s="1"/>
  <c r="GW128" i="4"/>
  <c r="HG128" i="4" s="1"/>
  <c r="HH128" i="4" s="1"/>
  <c r="HG111" i="4"/>
  <c r="HH111" i="4" s="1"/>
  <c r="GW148" i="4"/>
  <c r="HC116" i="4"/>
  <c r="GW150" i="4" s="1"/>
  <c r="HE75" i="4"/>
  <c r="HH75" i="4" s="1"/>
  <c r="HH58" i="4"/>
  <c r="HJ94" i="4"/>
  <c r="GY111" i="4"/>
  <c r="GZ94" i="4"/>
  <c r="GZ111" i="4" s="1"/>
  <c r="GZ128" i="4" s="1"/>
  <c r="GZ59" i="4"/>
  <c r="HI25" i="4"/>
  <c r="HH109" i="4"/>
  <c r="GG80" i="4"/>
  <c r="GJ79" i="4"/>
  <c r="GJ81" i="4" s="1"/>
  <c r="GB111" i="4"/>
  <c r="GM94" i="4"/>
  <c r="GC94" i="4"/>
  <c r="GC111" i="4" s="1"/>
  <c r="GC128" i="4" s="1"/>
  <c r="GI61" i="4"/>
  <c r="GL10" i="4"/>
  <c r="GM9" i="4"/>
  <c r="GB26" i="4"/>
  <c r="GC9" i="4"/>
  <c r="GC26" i="4" s="1"/>
  <c r="GC43" i="4" s="1"/>
  <c r="FZ165" i="4"/>
  <c r="GF133" i="4"/>
  <c r="FZ167" i="4" s="1"/>
  <c r="GH58" i="4"/>
  <c r="GI7" i="4"/>
  <c r="GC72" i="4"/>
  <c r="FZ39" i="4"/>
  <c r="GJ39" i="4" s="1"/>
  <c r="GK39" i="4" s="1"/>
  <c r="GJ22" i="4"/>
  <c r="GK22" i="4" s="1"/>
  <c r="GJ149" i="4"/>
  <c r="GA63" i="4"/>
  <c r="GH29" i="4"/>
  <c r="S11" i="1" s="1"/>
  <c r="GG30" i="4"/>
  <c r="GB147" i="4"/>
  <c r="GM147" i="4" s="1"/>
  <c r="GI113" i="4"/>
  <c r="GJ110" i="4"/>
  <c r="GK110" i="4" s="1"/>
  <c r="FZ127" i="4"/>
  <c r="GJ127" i="4" s="1"/>
  <c r="GK127" i="4" s="1"/>
  <c r="GF99" i="4"/>
  <c r="GF148" i="4"/>
  <c r="GF165" i="4" s="1"/>
  <c r="GB38" i="4"/>
  <c r="GM38" i="4" s="1"/>
  <c r="GM21" i="4"/>
  <c r="GC146" i="4"/>
  <c r="GB60" i="4"/>
  <c r="GM60" i="4" s="1"/>
  <c r="GI26" i="4"/>
  <c r="GA148" i="4"/>
  <c r="GH114" i="4"/>
  <c r="G58" i="1" s="1"/>
  <c r="GG116" i="4"/>
  <c r="GJ12" i="4"/>
  <c r="GK9" i="4"/>
  <c r="GB159" i="4"/>
  <c r="GM159" i="4" s="1"/>
  <c r="GI125" i="4"/>
  <c r="GA165" i="4"/>
  <c r="GG133" i="4"/>
  <c r="GH131" i="4"/>
  <c r="F58" i="1" s="1"/>
  <c r="FZ130" i="4"/>
  <c r="GJ130" i="4" s="1"/>
  <c r="GK130" i="4" s="1"/>
  <c r="GJ113" i="4"/>
  <c r="GK113" i="4" s="1"/>
  <c r="GM90" i="4"/>
  <c r="GB107" i="4"/>
  <c r="GC90" i="4"/>
  <c r="GC107" i="4" s="1"/>
  <c r="GC124" i="4" s="1"/>
  <c r="GK129" i="4"/>
  <c r="GJ108" i="4"/>
  <c r="GK108" i="4" s="1"/>
  <c r="FZ125" i="4"/>
  <c r="GJ125" i="4" s="1"/>
  <c r="GK125" i="4" s="1"/>
  <c r="GH97" i="4"/>
  <c r="E58" i="1" s="1"/>
  <c r="GG148" i="4"/>
  <c r="GG99" i="4"/>
  <c r="FZ29" i="4"/>
  <c r="FZ46" i="4" s="1"/>
  <c r="GB12" i="4"/>
  <c r="GB158" i="4"/>
  <c r="GM158" i="4" s="1"/>
  <c r="GI124" i="4"/>
  <c r="GK96" i="4"/>
  <c r="GA99" i="4"/>
  <c r="GB97" i="4"/>
  <c r="GA114" i="4"/>
  <c r="GA131" i="4" s="1"/>
  <c r="GH115" i="4"/>
  <c r="S58" i="1" s="1"/>
  <c r="GA149" i="4"/>
  <c r="GB39" i="4"/>
  <c r="GM39" i="4" s="1"/>
  <c r="GM22" i="4"/>
  <c r="GB162" i="4"/>
  <c r="GM162" i="4" s="1"/>
  <c r="GI128" i="4"/>
  <c r="GK128" i="4"/>
  <c r="GK21" i="4"/>
  <c r="GB108" i="4"/>
  <c r="GM91" i="4"/>
  <c r="GC91" i="4"/>
  <c r="GC108" i="4" s="1"/>
  <c r="GC125" i="4" s="1"/>
  <c r="GI93" i="4"/>
  <c r="GH144" i="4"/>
  <c r="GK7" i="4"/>
  <c r="GB164" i="4"/>
  <c r="GM164" i="4" s="1"/>
  <c r="GI130" i="4"/>
  <c r="GJ98" i="4"/>
  <c r="GB143" i="4"/>
  <c r="GM143" i="4" s="1"/>
  <c r="GI109" i="4"/>
  <c r="GI27" i="4"/>
  <c r="GB61" i="4"/>
  <c r="GM61" i="4" s="1"/>
  <c r="GB161" i="4"/>
  <c r="GM161" i="4" s="1"/>
  <c r="GI127" i="4"/>
  <c r="GG62" i="4"/>
  <c r="GG13" i="4"/>
  <c r="GH11" i="4"/>
  <c r="E11" i="1" s="1"/>
  <c r="GI96" i="4"/>
  <c r="GH147" i="4"/>
  <c r="GC145" i="4"/>
  <c r="GL111" i="4"/>
  <c r="GH142" i="4"/>
  <c r="GI91" i="4"/>
  <c r="GK91" i="4"/>
  <c r="GJ97" i="4"/>
  <c r="GK124" i="4"/>
  <c r="GB141" i="4"/>
  <c r="GM141" i="4" s="1"/>
  <c r="GI107" i="4"/>
  <c r="GJ166" i="4"/>
  <c r="GJ167" i="4" s="1"/>
  <c r="FZ42" i="4"/>
  <c r="GJ42" i="4" s="1"/>
  <c r="GK42" i="4" s="1"/>
  <c r="GJ25" i="4"/>
  <c r="GK25" i="4" s="1"/>
  <c r="GI92" i="4"/>
  <c r="GH143" i="4"/>
  <c r="GK92" i="4"/>
  <c r="GJ11" i="4"/>
  <c r="GI44" i="4"/>
  <c r="GB78" i="4"/>
  <c r="GM78" i="4" s="1"/>
  <c r="GH76" i="4"/>
  <c r="GK76" i="4" s="1"/>
  <c r="GK59" i="4"/>
  <c r="GI60" i="4"/>
  <c r="GL9" i="4"/>
  <c r="GH145" i="4"/>
  <c r="GI94" i="4"/>
  <c r="GL4" i="4"/>
  <c r="GI55" i="4"/>
  <c r="GB127" i="4"/>
  <c r="GM127" i="4" s="1"/>
  <c r="GM110" i="4"/>
  <c r="GL40" i="4"/>
  <c r="GC74" i="4"/>
  <c r="FZ43" i="4"/>
  <c r="GJ43" i="4" s="1"/>
  <c r="GJ26" i="4"/>
  <c r="GB160" i="4"/>
  <c r="GM160" i="4" s="1"/>
  <c r="GI126" i="4"/>
  <c r="GG166" i="4"/>
  <c r="GH146" i="4"/>
  <c r="GH163" i="4" s="1"/>
  <c r="GK163" i="4" s="1"/>
  <c r="GI95" i="4"/>
  <c r="GF47" i="4"/>
  <c r="FZ81" i="4" s="1"/>
  <c r="FZ79" i="4"/>
  <c r="GL5" i="4"/>
  <c r="GI56" i="4"/>
  <c r="GH132" i="4"/>
  <c r="R58" i="1" s="1"/>
  <c r="GI6" i="4"/>
  <c r="GH57" i="4"/>
  <c r="GC73" i="4"/>
  <c r="FJ63" i="4"/>
  <c r="FK12" i="4"/>
  <c r="Q10" i="1" s="1"/>
  <c r="FC165" i="4"/>
  <c r="FI133" i="4"/>
  <c r="FC167" i="4" s="1"/>
  <c r="FE72" i="4"/>
  <c r="FP72" i="4" s="1"/>
  <c r="FL38" i="4"/>
  <c r="FJ149" i="4"/>
  <c r="FK98" i="4"/>
  <c r="Q57" i="1" s="1"/>
  <c r="FL92" i="4"/>
  <c r="FK143" i="4"/>
  <c r="FC44" i="4"/>
  <c r="FM44" i="4" s="1"/>
  <c r="FN44" i="4" s="1"/>
  <c r="FM27" i="4"/>
  <c r="FN27" i="4" s="1"/>
  <c r="FI148" i="4"/>
  <c r="FI165" i="4" s="1"/>
  <c r="FI99" i="4"/>
  <c r="FE159" i="4"/>
  <c r="FP159" i="4" s="1"/>
  <c r="FL125" i="4"/>
  <c r="FF7" i="4"/>
  <c r="FF24" i="4" s="1"/>
  <c r="FF41" i="4" s="1"/>
  <c r="FE24" i="4"/>
  <c r="FP7" i="4"/>
  <c r="FE163" i="4"/>
  <c r="FP163" i="4" s="1"/>
  <c r="FL129" i="4"/>
  <c r="FK97" i="4"/>
  <c r="E57" i="1" s="1"/>
  <c r="FJ148" i="4"/>
  <c r="FJ99" i="4"/>
  <c r="FE161" i="4"/>
  <c r="FP161" i="4" s="1"/>
  <c r="FL127" i="4"/>
  <c r="FD79" i="4"/>
  <c r="FJ47" i="4"/>
  <c r="FK45" i="4"/>
  <c r="F10" i="1" s="1"/>
  <c r="FC125" i="4"/>
  <c r="FM125" i="4" s="1"/>
  <c r="FN125" i="4" s="1"/>
  <c r="FM108" i="4"/>
  <c r="FN108" i="4" s="1"/>
  <c r="FL111" i="4"/>
  <c r="FE145" i="4"/>
  <c r="FP145" i="4" s="1"/>
  <c r="FE57" i="4"/>
  <c r="FP57" i="4" s="1"/>
  <c r="FL23" i="4"/>
  <c r="FM110" i="4"/>
  <c r="FN110" i="4" s="1"/>
  <c r="FC127" i="4"/>
  <c r="FM127" i="4" s="1"/>
  <c r="FN127" i="4" s="1"/>
  <c r="FP110" i="4"/>
  <c r="FE127" i="4"/>
  <c r="FP127" i="4" s="1"/>
  <c r="FD148" i="4"/>
  <c r="FJ116" i="4"/>
  <c r="FK114" i="4"/>
  <c r="G57" i="1" s="1"/>
  <c r="FK147" i="4"/>
  <c r="FL96" i="4"/>
  <c r="FN93" i="4"/>
  <c r="FO39" i="4"/>
  <c r="FF73" i="4"/>
  <c r="FN38" i="4"/>
  <c r="FE11" i="4"/>
  <c r="FD28" i="4"/>
  <c r="FD45" i="4" s="1"/>
  <c r="FD13" i="4"/>
  <c r="FM11" i="4"/>
  <c r="FN92" i="4"/>
  <c r="FL126" i="4"/>
  <c r="FE160" i="4"/>
  <c r="FP160" i="4" s="1"/>
  <c r="FM80" i="4"/>
  <c r="FM81" i="4" s="1"/>
  <c r="FI62" i="4"/>
  <c r="FI79" i="4" s="1"/>
  <c r="FI13" i="4"/>
  <c r="FE74" i="4"/>
  <c r="FP74" i="4" s="1"/>
  <c r="FL40" i="4"/>
  <c r="FM149" i="4"/>
  <c r="FM150" i="4" s="1"/>
  <c r="FD63" i="4"/>
  <c r="FK29" i="4"/>
  <c r="S10" i="1" s="1"/>
  <c r="FK61" i="4"/>
  <c r="FL10" i="4"/>
  <c r="FM166" i="4"/>
  <c r="FC130" i="4"/>
  <c r="FM130" i="4" s="1"/>
  <c r="FN130" i="4" s="1"/>
  <c r="FM113" i="4"/>
  <c r="FN113" i="4" s="1"/>
  <c r="FK115" i="4"/>
  <c r="S57" i="1" s="1"/>
  <c r="FF146" i="4"/>
  <c r="FF59" i="4"/>
  <c r="FE77" i="4"/>
  <c r="FP77" i="4" s="1"/>
  <c r="FP80" i="4" s="1"/>
  <c r="FL43" i="4"/>
  <c r="FM112" i="4"/>
  <c r="FO112" i="4" s="1"/>
  <c r="FC129" i="4"/>
  <c r="FM129" i="4" s="1"/>
  <c r="FE60" i="4"/>
  <c r="FP60" i="4" s="1"/>
  <c r="FP63" i="4" s="1"/>
  <c r="FL26" i="4"/>
  <c r="FL4" i="4"/>
  <c r="FK55" i="4"/>
  <c r="FK58" i="4"/>
  <c r="FL7" i="4"/>
  <c r="FM25" i="4"/>
  <c r="FN25" i="4" s="1"/>
  <c r="FC42" i="4"/>
  <c r="FM42" i="4" s="1"/>
  <c r="FK145" i="4"/>
  <c r="FL94" i="4"/>
  <c r="FP10" i="4"/>
  <c r="FE27" i="4"/>
  <c r="FF10" i="4"/>
  <c r="FF27" i="4" s="1"/>
  <c r="FF44" i="4" s="1"/>
  <c r="FM63" i="4"/>
  <c r="FM64" i="4" s="1"/>
  <c r="FN96" i="4"/>
  <c r="FC43" i="4"/>
  <c r="FM43" i="4" s="1"/>
  <c r="FM26" i="4"/>
  <c r="FN7" i="4"/>
  <c r="FD165" i="4"/>
  <c r="FK131" i="4"/>
  <c r="F57" i="1" s="1"/>
  <c r="FJ133" i="4"/>
  <c r="FL130" i="4"/>
  <c r="FE164" i="4"/>
  <c r="FP164" i="4" s="1"/>
  <c r="FC99" i="4"/>
  <c r="FC116" i="4" s="1"/>
  <c r="FC133" i="4" s="1"/>
  <c r="FJ62" i="4"/>
  <c r="FK11" i="4"/>
  <c r="E10" i="1" s="1"/>
  <c r="FJ13" i="4"/>
  <c r="FC28" i="4"/>
  <c r="FC45" i="4" s="1"/>
  <c r="FC13" i="4"/>
  <c r="FC30" i="4" s="1"/>
  <c r="FC47" i="4" s="1"/>
  <c r="FL93" i="4"/>
  <c r="FK144" i="4"/>
  <c r="FL56" i="4"/>
  <c r="FO5" i="4"/>
  <c r="FL90" i="4"/>
  <c r="FK141" i="4"/>
  <c r="FN111" i="4"/>
  <c r="FL113" i="4"/>
  <c r="FE147" i="4"/>
  <c r="FP147" i="4" s="1"/>
  <c r="FP90" i="4"/>
  <c r="FE107" i="4"/>
  <c r="FF90" i="4"/>
  <c r="FF107" i="4" s="1"/>
  <c r="FF124" i="4" s="1"/>
  <c r="FK57" i="4"/>
  <c r="FL6" i="4"/>
  <c r="FC79" i="4"/>
  <c r="FI47" i="4"/>
  <c r="FC81" i="4" s="1"/>
  <c r="FN107" i="4"/>
  <c r="FE112" i="4"/>
  <c r="FF95" i="4"/>
  <c r="FF112" i="4" s="1"/>
  <c r="FF129" i="4" s="1"/>
  <c r="FP95" i="4"/>
  <c r="FP98" i="4" s="1"/>
  <c r="FP101" i="4" s="1"/>
  <c r="FP94" i="4"/>
  <c r="FF94" i="4"/>
  <c r="FF111" i="4" s="1"/>
  <c r="FF128" i="4" s="1"/>
  <c r="FE111" i="4"/>
  <c r="FC126" i="4"/>
  <c r="FM126" i="4" s="1"/>
  <c r="FN126" i="4" s="1"/>
  <c r="FM109" i="4"/>
  <c r="FM98" i="4"/>
  <c r="FN95" i="4"/>
  <c r="FF162" i="4"/>
  <c r="FO128" i="4"/>
  <c r="FE108" i="4"/>
  <c r="FF91" i="4"/>
  <c r="FF108" i="4" s="1"/>
  <c r="FF125" i="4" s="1"/>
  <c r="FP91" i="4"/>
  <c r="FE97" i="4"/>
  <c r="FD99" i="4"/>
  <c r="FD114" i="4"/>
  <c r="FD131" i="4" s="1"/>
  <c r="FM12" i="4"/>
  <c r="FN9" i="4"/>
  <c r="FP8" i="4"/>
  <c r="FE25" i="4"/>
  <c r="FF8" i="4"/>
  <c r="FF25" i="4" s="1"/>
  <c r="FF42" i="4" s="1"/>
  <c r="FD115" i="4"/>
  <c r="FD132" i="4" s="1"/>
  <c r="FE98" i="4"/>
  <c r="FP158" i="4"/>
  <c r="FL60" i="4"/>
  <c r="FO9" i="4"/>
  <c r="FM165" i="4"/>
  <c r="FK142" i="4"/>
  <c r="FL91" i="4"/>
  <c r="FC40" i="4"/>
  <c r="FM40" i="4" s="1"/>
  <c r="FN40" i="4" s="1"/>
  <c r="FM23" i="4"/>
  <c r="FN23" i="4" s="1"/>
  <c r="FK59" i="4"/>
  <c r="FL8" i="4"/>
  <c r="FN10" i="4"/>
  <c r="FL107" i="4"/>
  <c r="FE141" i="4"/>
  <c r="FP141" i="4" s="1"/>
  <c r="EH59" i="4"/>
  <c r="ES59" i="4" s="1"/>
  <c r="EO25" i="4"/>
  <c r="EP21" i="4"/>
  <c r="EF38" i="4"/>
  <c r="EP38" i="4" s="1"/>
  <c r="EH78" i="4"/>
  <c r="ES78" i="4" s="1"/>
  <c r="EO44" i="4"/>
  <c r="EI74" i="4"/>
  <c r="EH158" i="4"/>
  <c r="ES158" i="4" s="1"/>
  <c r="EO124" i="4"/>
  <c r="EN144" i="4"/>
  <c r="EO93" i="4"/>
  <c r="EN97" i="4"/>
  <c r="E56" i="1" s="1"/>
  <c r="EM148" i="4"/>
  <c r="EM99" i="4"/>
  <c r="EP80" i="4"/>
  <c r="EP81" i="4" s="1"/>
  <c r="EG115" i="4"/>
  <c r="EG132" i="4" s="1"/>
  <c r="EH98" i="4"/>
  <c r="EH44" i="4"/>
  <c r="ES44" i="4" s="1"/>
  <c r="ES27" i="4"/>
  <c r="EQ93" i="4"/>
  <c r="EG114" i="4"/>
  <c r="EG131" i="4" s="1"/>
  <c r="EH97" i="4"/>
  <c r="EG99" i="4"/>
  <c r="EH21" i="4"/>
  <c r="EI4" i="4"/>
  <c r="EI21" i="4" s="1"/>
  <c r="EI38" i="4" s="1"/>
  <c r="ES4" i="4"/>
  <c r="EN11" i="4"/>
  <c r="E9" i="1" s="1"/>
  <c r="EM13" i="4"/>
  <c r="EM62" i="4"/>
  <c r="EG165" i="4"/>
  <c r="EM133" i="4"/>
  <c r="EN131" i="4"/>
  <c r="F56" i="1" s="1"/>
  <c r="EN56" i="4"/>
  <c r="EO5" i="4"/>
  <c r="EI96" i="4"/>
  <c r="EI113" i="4" s="1"/>
  <c r="EI130" i="4" s="1"/>
  <c r="ES96" i="4"/>
  <c r="EH113" i="4"/>
  <c r="EF42" i="4"/>
  <c r="EP42" i="4" s="1"/>
  <c r="EQ42" i="4" s="1"/>
  <c r="EP25" i="4"/>
  <c r="EQ25" i="4" s="1"/>
  <c r="ES25" i="4"/>
  <c r="EH42" i="4"/>
  <c r="ES42" i="4" s="1"/>
  <c r="EO90" i="4"/>
  <c r="EN141" i="4"/>
  <c r="EF129" i="4"/>
  <c r="EP129" i="4" s="1"/>
  <c r="EP112" i="4"/>
  <c r="ES95" i="4"/>
  <c r="EH112" i="4"/>
  <c r="EI95" i="4"/>
  <c r="EI112" i="4" s="1"/>
  <c r="EI129" i="4" s="1"/>
  <c r="EN58" i="4"/>
  <c r="EO7" i="4"/>
  <c r="EH161" i="4"/>
  <c r="ES161" i="4" s="1"/>
  <c r="EO127" i="4"/>
  <c r="EH22" i="4"/>
  <c r="EI5" i="4"/>
  <c r="EI22" i="4" s="1"/>
  <c r="EI39" i="4" s="1"/>
  <c r="ES5" i="4"/>
  <c r="EG148" i="4"/>
  <c r="EN114" i="4"/>
  <c r="G56" i="1" s="1"/>
  <c r="EM116" i="4"/>
  <c r="EN143" i="4"/>
  <c r="EO92" i="4"/>
  <c r="EN145" i="4"/>
  <c r="EO94" i="4"/>
  <c r="EQ94" i="4"/>
  <c r="EF148" i="4"/>
  <c r="EL116" i="4"/>
  <c r="EF150" i="4" s="1"/>
  <c r="EF13" i="4"/>
  <c r="EF30" i="4" s="1"/>
  <c r="EF47" i="4" s="1"/>
  <c r="EF28" i="4"/>
  <c r="EF45" i="4" s="1"/>
  <c r="ER6" i="4"/>
  <c r="EO57" i="4"/>
  <c r="EQ44" i="4"/>
  <c r="EQ127" i="4"/>
  <c r="EN132" i="4"/>
  <c r="R56" i="1" s="1"/>
  <c r="EG166" i="4"/>
  <c r="EO38" i="4"/>
  <c r="EH72" i="4"/>
  <c r="ES72" i="4" s="1"/>
  <c r="EP108" i="4"/>
  <c r="EF125" i="4"/>
  <c r="EP125" i="4" s="1"/>
  <c r="EQ125" i="4" s="1"/>
  <c r="EH164" i="4"/>
  <c r="ES164" i="4" s="1"/>
  <c r="EO130" i="4"/>
  <c r="ER10" i="4"/>
  <c r="EO61" i="4"/>
  <c r="EP107" i="4"/>
  <c r="EF124" i="4"/>
  <c r="EP124" i="4" s="1"/>
  <c r="EQ163" i="4"/>
  <c r="EP166" i="4"/>
  <c r="EP167" i="4" s="1"/>
  <c r="EN142" i="4"/>
  <c r="EO91" i="4"/>
  <c r="ES23" i="4"/>
  <c r="EH40" i="4"/>
  <c r="ES40" i="4" s="1"/>
  <c r="EQ5" i="4"/>
  <c r="EM47" i="4"/>
  <c r="EG79" i="4"/>
  <c r="EN45" i="4"/>
  <c r="F9" i="1" s="1"/>
  <c r="EQ91" i="4"/>
  <c r="EH12" i="4"/>
  <c r="EI144" i="4"/>
  <c r="ER110" i="4"/>
  <c r="EM166" i="4"/>
  <c r="EI159" i="4"/>
  <c r="EQ9" i="4"/>
  <c r="EP12" i="4"/>
  <c r="EP98" i="4"/>
  <c r="EQ95" i="4"/>
  <c r="EM63" i="4"/>
  <c r="EN12" i="4"/>
  <c r="Q9" i="1" s="1"/>
  <c r="EL133" i="4"/>
  <c r="EF167" i="4" s="1"/>
  <c r="EH108" i="4"/>
  <c r="EI91" i="4"/>
  <c r="EI108" i="4" s="1"/>
  <c r="EI125" i="4" s="1"/>
  <c r="ES91" i="4"/>
  <c r="EP97" i="4"/>
  <c r="EQ90" i="4"/>
  <c r="EL13" i="4"/>
  <c r="EL62" i="4"/>
  <c r="EL79" i="4" s="1"/>
  <c r="EH58" i="4"/>
  <c r="ES58" i="4" s="1"/>
  <c r="EO24" i="4"/>
  <c r="EH26" i="4"/>
  <c r="ES9" i="4"/>
  <c r="EI9" i="4"/>
  <c r="EI26" i="4" s="1"/>
  <c r="EI43" i="4" s="1"/>
  <c r="EH160" i="4"/>
  <c r="ES160" i="4" s="1"/>
  <c r="EO126" i="4"/>
  <c r="EH61" i="4"/>
  <c r="ES61" i="4" s="1"/>
  <c r="EO27" i="4"/>
  <c r="EF39" i="4"/>
  <c r="EP39" i="4" s="1"/>
  <c r="EP22" i="4"/>
  <c r="EQ22" i="4" s="1"/>
  <c r="EI143" i="4"/>
  <c r="EL148" i="4"/>
  <c r="EL165" i="4" s="1"/>
  <c r="EL99" i="4"/>
  <c r="EQ92" i="4"/>
  <c r="ES55" i="4"/>
  <c r="EP113" i="4"/>
  <c r="EQ113" i="4" s="1"/>
  <c r="EF130" i="4"/>
  <c r="EP130" i="4" s="1"/>
  <c r="EQ130" i="4" s="1"/>
  <c r="EN60" i="4"/>
  <c r="EO9" i="4"/>
  <c r="EH77" i="4"/>
  <c r="ES77" i="4" s="1"/>
  <c r="EO43" i="4"/>
  <c r="EF114" i="4"/>
  <c r="EF131" i="4" s="1"/>
  <c r="EF99" i="4"/>
  <c r="EF116" i="4" s="1"/>
  <c r="EF133" i="4" s="1"/>
  <c r="EQ4" i="4"/>
  <c r="EP11" i="4"/>
  <c r="EF43" i="4"/>
  <c r="EP43" i="4" s="1"/>
  <c r="EP26" i="4"/>
  <c r="EO111" i="4"/>
  <c r="EH145" i="4"/>
  <c r="ES145" i="4" s="1"/>
  <c r="EH111" i="4"/>
  <c r="EI94" i="4"/>
  <c r="EI111" i="4" s="1"/>
  <c r="EI128" i="4" s="1"/>
  <c r="ES94" i="4"/>
  <c r="EH147" i="4"/>
  <c r="ES147" i="4" s="1"/>
  <c r="EO113" i="4"/>
  <c r="EG80" i="4"/>
  <c r="EN46" i="4"/>
  <c r="R9" i="1" s="1"/>
  <c r="EP109" i="4"/>
  <c r="EQ109" i="4" s="1"/>
  <c r="EF126" i="4"/>
  <c r="EP126" i="4" s="1"/>
  <c r="EQ126" i="4" s="1"/>
  <c r="EF80" i="4"/>
  <c r="EL47" i="4"/>
  <c r="EF81" i="4" s="1"/>
  <c r="EN72" i="4"/>
  <c r="EQ72" i="4" s="1"/>
  <c r="EQ55" i="4"/>
  <c r="VQ118" i="4" l="1"/>
  <c r="VR118" i="4" s="1"/>
  <c r="VN118" i="4"/>
  <c r="YY30" i="4"/>
  <c r="WK99" i="4"/>
  <c r="ZX132" i="4"/>
  <c r="AEE100" i="4"/>
  <c r="I85" i="1" s="1"/>
  <c r="TJ13" i="4"/>
  <c r="TJ30" i="4" s="1"/>
  <c r="TJ47" i="4" s="1"/>
  <c r="ACQ101" i="4"/>
  <c r="ZT134" i="4"/>
  <c r="J80" i="1" s="1"/>
  <c r="ADK63" i="4"/>
  <c r="ADH66" i="4" s="1"/>
  <c r="AAQ117" i="4"/>
  <c r="K81" i="1" s="1"/>
  <c r="AAU12" i="4"/>
  <c r="AAR15" i="4" s="1"/>
  <c r="AAS15" i="4" s="1"/>
  <c r="AAT15" i="4" s="1"/>
  <c r="VP66" i="4"/>
  <c r="XD75" i="4"/>
  <c r="XG75" i="4" s="1"/>
  <c r="ZB83" i="4"/>
  <c r="ZC83" i="4" s="1"/>
  <c r="AAK64" i="4"/>
  <c r="AAR47" i="4"/>
  <c r="AAL81" i="4" s="1"/>
  <c r="AAR133" i="4"/>
  <c r="AAL167" i="4" s="1"/>
  <c r="ABV83" i="4"/>
  <c r="ABW83" i="4" s="1"/>
  <c r="ACR101" i="4"/>
  <c r="AEF76" i="4"/>
  <c r="AEI76" i="4" s="1"/>
  <c r="AEF13" i="4"/>
  <c r="AEF64" i="4" s="1"/>
  <c r="AEF81" i="4" s="1"/>
  <c r="YC133" i="4"/>
  <c r="XZ136" i="4" s="1"/>
  <c r="J172" i="1" s="1"/>
  <c r="AAV167" i="4"/>
  <c r="AAV170" i="4" s="1"/>
  <c r="AAX170" i="4" s="1"/>
  <c r="L168" i="1"/>
  <c r="AEG30" i="4"/>
  <c r="WK114" i="4"/>
  <c r="WK117" i="4" s="1"/>
  <c r="L175" i="1"/>
  <c r="AFE13" i="4"/>
  <c r="XF62" i="4"/>
  <c r="UT169" i="4"/>
  <c r="UU169" i="4" s="1"/>
  <c r="Y74" i="1" s="1"/>
  <c r="ZU32" i="4"/>
  <c r="UO114" i="4"/>
  <c r="UL117" i="4" s="1"/>
  <c r="K74" i="1" s="1"/>
  <c r="SU133" i="4"/>
  <c r="SR136" i="4" s="1"/>
  <c r="J166" i="1" s="1"/>
  <c r="VM45" i="4"/>
  <c r="VJ48" i="4" s="1"/>
  <c r="VK48" i="4" s="1"/>
  <c r="VL48" i="4" s="1"/>
  <c r="VN13" i="4"/>
  <c r="VQ16" i="4" s="1"/>
  <c r="VR16" i="4" s="1"/>
  <c r="AAK167" i="4"/>
  <c r="SV11" i="4"/>
  <c r="H175" i="1"/>
  <c r="SW132" i="4"/>
  <c r="SW135" i="4" s="1"/>
  <c r="WF64" i="4"/>
  <c r="WF81" i="4" s="1"/>
  <c r="AFD15" i="4"/>
  <c r="AFE15" i="4" s="1"/>
  <c r="AFZ13" i="4"/>
  <c r="AFZ64" i="4" s="1"/>
  <c r="AFZ81" i="4" s="1"/>
  <c r="H120" i="1"/>
  <c r="UM99" i="4"/>
  <c r="UM150" i="4" s="1"/>
  <c r="UM167" i="4" s="1"/>
  <c r="XD99" i="4"/>
  <c r="XD150" i="4" s="1"/>
  <c r="XD167" i="4" s="1"/>
  <c r="ZA97" i="4"/>
  <c r="ZA99" i="4" s="1"/>
  <c r="YX102" i="4" s="1"/>
  <c r="ZU116" i="4"/>
  <c r="ZO150" i="4" s="1"/>
  <c r="AAL99" i="4"/>
  <c r="AAL116" i="4" s="1"/>
  <c r="AAL133" i="4" s="1"/>
  <c r="ABS82" i="4"/>
  <c r="ABT82" i="4" s="1"/>
  <c r="AFY64" i="4"/>
  <c r="AFY81" i="4" s="1"/>
  <c r="Z28" i="1"/>
  <c r="AAV81" i="4"/>
  <c r="ACP28" i="4"/>
  <c r="ACP31" i="4" s="1"/>
  <c r="AAQ118" i="4"/>
  <c r="W81" i="1" s="1"/>
  <c r="YC13" i="4"/>
  <c r="XZ16" i="4" s="1"/>
  <c r="I125" i="1" s="1"/>
  <c r="YE45" i="4"/>
  <c r="YE48" i="4" s="1"/>
  <c r="YF48" i="4" s="1"/>
  <c r="AEJ99" i="4"/>
  <c r="AEM102" i="4" s="1"/>
  <c r="AEN102" i="4" s="1"/>
  <c r="VQ14" i="4"/>
  <c r="VR14" i="4" s="1"/>
  <c r="O28" i="1" s="1"/>
  <c r="SW83" i="4"/>
  <c r="Y25" i="1" s="1"/>
  <c r="ABN135" i="4"/>
  <c r="V82" i="1" s="1"/>
  <c r="AGG169" i="4"/>
  <c r="AGH169" i="4" s="1"/>
  <c r="Y87" i="1" s="1"/>
  <c r="WG13" i="4"/>
  <c r="WG64" i="4" s="1"/>
  <c r="WG81" i="4" s="1"/>
  <c r="YX32" i="4"/>
  <c r="AAV82" i="4"/>
  <c r="AAW82" i="4" s="1"/>
  <c r="L120" i="1"/>
  <c r="AEJ100" i="4"/>
  <c r="AEL100" i="4" s="1"/>
  <c r="ADB30" i="4"/>
  <c r="ADB47" i="4" s="1"/>
  <c r="UP142" i="4"/>
  <c r="UP148" i="4" s="1"/>
  <c r="UT168" i="4"/>
  <c r="UU168" i="4" s="1"/>
  <c r="M74" i="1" s="1"/>
  <c r="XC150" i="4"/>
  <c r="XC167" i="4" s="1"/>
  <c r="XZ118" i="4"/>
  <c r="W78" i="1" s="1"/>
  <c r="ZB28" i="4"/>
  <c r="AEM168" i="4"/>
  <c r="AEN168" i="4" s="1"/>
  <c r="ZY114" i="4"/>
  <c r="ADM132" i="4"/>
  <c r="ZX115" i="4"/>
  <c r="ACP83" i="4"/>
  <c r="ABR115" i="4"/>
  <c r="ABO118" i="4" s="1"/>
  <c r="SR118" i="4"/>
  <c r="W72" i="1" s="1"/>
  <c r="ACN63" i="4"/>
  <c r="ACK66" i="4" s="1"/>
  <c r="SZ101" i="4"/>
  <c r="TA101" i="4" s="1"/>
  <c r="ST30" i="4"/>
  <c r="WH47" i="4"/>
  <c r="UL150" i="4"/>
  <c r="UL167" i="4" s="1"/>
  <c r="AGC28" i="4"/>
  <c r="UQ168" i="4"/>
  <c r="UR168" i="4" s="1"/>
  <c r="VQ152" i="4"/>
  <c r="VR152" i="4" s="1"/>
  <c r="WH15" i="4"/>
  <c r="WI15" i="4" s="1"/>
  <c r="XG80" i="4"/>
  <c r="XD83" i="4" s="1"/>
  <c r="XE83" i="4" s="1"/>
  <c r="XF83" i="4" s="1"/>
  <c r="YA13" i="4"/>
  <c r="YA64" i="4" s="1"/>
  <c r="YA81" i="4" s="1"/>
  <c r="ABO133" i="4"/>
  <c r="ABI167" i="4" s="1"/>
  <c r="ACS82" i="4"/>
  <c r="ACT82" i="4" s="1"/>
  <c r="SV115" i="4"/>
  <c r="SS118" i="4" s="1"/>
  <c r="ST118" i="4" s="1"/>
  <c r="SU118" i="4" s="1"/>
  <c r="L132" i="1"/>
  <c r="SW101" i="4"/>
  <c r="SX101" i="4" s="1"/>
  <c r="XT64" i="4"/>
  <c r="ACS84" i="4"/>
  <c r="ACT84" i="4" s="1"/>
  <c r="AAT80" i="4"/>
  <c r="AAQ83" i="4" s="1"/>
  <c r="YA30" i="4"/>
  <c r="XU64" i="4" s="1"/>
  <c r="WJ56" i="4"/>
  <c r="XZ64" i="4"/>
  <c r="XZ81" i="4" s="1"/>
  <c r="ABH167" i="4"/>
  <c r="ACL116" i="4"/>
  <c r="ACF150" i="4" s="1"/>
  <c r="AFF132" i="4"/>
  <c r="AFC135" i="4" s="1"/>
  <c r="ACP82" i="4"/>
  <c r="ACQ82" i="4" s="1"/>
  <c r="ADM83" i="4"/>
  <c r="ADO83" i="4" s="1"/>
  <c r="TT29" i="4"/>
  <c r="TT32" i="4" s="1"/>
  <c r="TV32" i="4" s="1"/>
  <c r="ZW133" i="4"/>
  <c r="AAB14" i="4"/>
  <c r="AAC14" i="4" s="1"/>
  <c r="WK14" i="4"/>
  <c r="XG28" i="4"/>
  <c r="VM29" i="4"/>
  <c r="WI148" i="4"/>
  <c r="ACE150" i="4"/>
  <c r="AAV102" i="4"/>
  <c r="AAX102" i="4" s="1"/>
  <c r="SW114" i="4"/>
  <c r="SW117" i="4" s="1"/>
  <c r="SY117" i="4" s="1"/>
  <c r="VK15" i="4"/>
  <c r="VL15" i="4" s="1"/>
  <c r="AAV28" i="4"/>
  <c r="AAY31" i="4" s="1"/>
  <c r="AAZ31" i="4" s="1"/>
  <c r="H131" i="1"/>
  <c r="WN14" i="4"/>
  <c r="WO14" i="4" s="1"/>
  <c r="VK30" i="4"/>
  <c r="ZV101" i="4"/>
  <c r="ZW101" i="4" s="1"/>
  <c r="WJ131" i="4"/>
  <c r="ZW79" i="4"/>
  <c r="ZT82" i="4" s="1"/>
  <c r="VL116" i="4"/>
  <c r="VI119" i="4" s="1"/>
  <c r="K169" i="1" s="1"/>
  <c r="SY100" i="4"/>
  <c r="WM151" i="4"/>
  <c r="SW167" i="4"/>
  <c r="SZ170" i="4" s="1"/>
  <c r="TA170" i="4" s="1"/>
  <c r="AEM151" i="4"/>
  <c r="AEN151" i="4" s="1"/>
  <c r="N85" i="1" s="1"/>
  <c r="AGG83" i="4"/>
  <c r="AGH83" i="4" s="1"/>
  <c r="Y40" i="1" s="1"/>
  <c r="ABN16" i="4"/>
  <c r="I129" i="1" s="1"/>
  <c r="YA133" i="4"/>
  <c r="XU167" i="4" s="1"/>
  <c r="YH65" i="4"/>
  <c r="YI65" i="4" s="1"/>
  <c r="ABN14" i="4"/>
  <c r="I35" i="1" s="1"/>
  <c r="AEJ168" i="4"/>
  <c r="AEK168" i="4" s="1"/>
  <c r="AGD99" i="4"/>
  <c r="AGG102" i="4" s="1"/>
  <c r="AGH102" i="4" s="1"/>
  <c r="AGA30" i="4"/>
  <c r="SV29" i="4"/>
  <c r="SS32" i="4" s="1"/>
  <c r="UQ131" i="4"/>
  <c r="XH64" i="4"/>
  <c r="XK67" i="4" s="1"/>
  <c r="XL67" i="4" s="1"/>
  <c r="XT167" i="4"/>
  <c r="ZN150" i="4"/>
  <c r="ABS81" i="4"/>
  <c r="ABV84" i="4" s="1"/>
  <c r="ABW84" i="4" s="1"/>
  <c r="ADP14" i="4"/>
  <c r="ADQ14" i="4" s="1"/>
  <c r="ADI133" i="4"/>
  <c r="ADC167" i="4" s="1"/>
  <c r="WK28" i="4"/>
  <c r="WK31" i="4" s="1"/>
  <c r="WM31" i="4" s="1"/>
  <c r="ACK100" i="4"/>
  <c r="I83" i="1" s="1"/>
  <c r="AEI114" i="4"/>
  <c r="AEI116" i="4" s="1"/>
  <c r="YD28" i="4"/>
  <c r="VI135" i="4"/>
  <c r="V75" i="1" s="1"/>
  <c r="H167" i="1"/>
  <c r="L181" i="1"/>
  <c r="XD118" i="4"/>
  <c r="TR148" i="4"/>
  <c r="TO151" i="4" s="1"/>
  <c r="WK45" i="4"/>
  <c r="WK47" i="4" s="1"/>
  <c r="WN50" i="4" s="1"/>
  <c r="WO50" i="4" s="1"/>
  <c r="AA82" i="1"/>
  <c r="ADK148" i="4"/>
  <c r="ADH151" i="4" s="1"/>
  <c r="UP45" i="4"/>
  <c r="UM48" i="4" s="1"/>
  <c r="ADH64" i="4"/>
  <c r="ADH81" i="4" s="1"/>
  <c r="AGB62" i="4"/>
  <c r="AFY65" i="4" s="1"/>
  <c r="TP116" i="4"/>
  <c r="TJ150" i="4" s="1"/>
  <c r="VN168" i="4"/>
  <c r="VP168" i="4" s="1"/>
  <c r="ZW99" i="4"/>
  <c r="ZT102" i="4" s="1"/>
  <c r="I174" i="1" s="1"/>
  <c r="AFS116" i="4"/>
  <c r="AFS133" i="4" s="1"/>
  <c r="TT64" i="4"/>
  <c r="TW67" i="4" s="1"/>
  <c r="TX67" i="4" s="1"/>
  <c r="XF64" i="4"/>
  <c r="XC67" i="4" s="1"/>
  <c r="AAT13" i="4"/>
  <c r="AAQ16" i="4" s="1"/>
  <c r="I128" i="1" s="1"/>
  <c r="TR13" i="4"/>
  <c r="TO16" i="4" s="1"/>
  <c r="I120" i="1" s="1"/>
  <c r="WI116" i="4"/>
  <c r="WF119" i="4" s="1"/>
  <c r="K170" i="1" s="1"/>
  <c r="WJ142" i="4"/>
  <c r="AA76" i="1"/>
  <c r="YZ148" i="4"/>
  <c r="YZ150" i="4" s="1"/>
  <c r="YW153" i="4" s="1"/>
  <c r="ZX61" i="4"/>
  <c r="ABU66" i="4"/>
  <c r="ADC13" i="4"/>
  <c r="ADC30" i="4" s="1"/>
  <c r="ADC47" i="4" s="1"/>
  <c r="AEH13" i="4"/>
  <c r="AEE16" i="4" s="1"/>
  <c r="I132" i="1" s="1"/>
  <c r="AFF46" i="4"/>
  <c r="AFC49" i="4" s="1"/>
  <c r="TS29" i="4"/>
  <c r="TP32" i="4" s="1"/>
  <c r="ABQ133" i="4"/>
  <c r="ABN136" i="4" s="1"/>
  <c r="J176" i="1" s="1"/>
  <c r="AEI46" i="4"/>
  <c r="WF32" i="4"/>
  <c r="W29" i="1" s="1"/>
  <c r="ACN62" i="4"/>
  <c r="ABS152" i="4"/>
  <c r="ABU152" i="4" s="1"/>
  <c r="YA135" i="4"/>
  <c r="YB135" i="4" s="1"/>
  <c r="YC135" i="4" s="1"/>
  <c r="AEE117" i="4"/>
  <c r="K85" i="1" s="1"/>
  <c r="ADM28" i="4"/>
  <c r="ADM31" i="4" s="1"/>
  <c r="TS132" i="4"/>
  <c r="H181" i="1"/>
  <c r="WK65" i="4"/>
  <c r="WL65" i="4" s="1"/>
  <c r="ZU159" i="4"/>
  <c r="ZX159" i="4" s="1"/>
  <c r="ZX165" i="4" s="1"/>
  <c r="AAY168" i="4"/>
  <c r="AAZ168" i="4" s="1"/>
  <c r="M81" i="1" s="1"/>
  <c r="ZY150" i="4"/>
  <c r="ZY153" i="4" s="1"/>
  <c r="XC16" i="4"/>
  <c r="I124" i="1" s="1"/>
  <c r="ADJ15" i="4"/>
  <c r="ADK15" i="4" s="1"/>
  <c r="UO148" i="4"/>
  <c r="UO150" i="4" s="1"/>
  <c r="UL153" i="4" s="1"/>
  <c r="TI150" i="4"/>
  <c r="SR16" i="4"/>
  <c r="I119" i="1" s="1"/>
  <c r="TI64" i="4"/>
  <c r="Z75" i="1"/>
  <c r="XE66" i="4"/>
  <c r="XF66" i="4" s="1"/>
  <c r="XJ14" i="4"/>
  <c r="ADY81" i="4"/>
  <c r="TW65" i="4"/>
  <c r="TX65" i="4" s="1"/>
  <c r="AAB151" i="4"/>
  <c r="AAC151" i="4" s="1"/>
  <c r="N80" i="1" s="1"/>
  <c r="AAV151" i="4"/>
  <c r="AAX151" i="4" s="1"/>
  <c r="AGD81" i="4"/>
  <c r="WI99" i="4"/>
  <c r="WF102" i="4" s="1"/>
  <c r="I170" i="1" s="1"/>
  <c r="AGB13" i="4"/>
  <c r="AFY16" i="4" s="1"/>
  <c r="I134" i="1" s="1"/>
  <c r="Z38" i="1"/>
  <c r="AAK150" i="4"/>
  <c r="XH66" i="4"/>
  <c r="XK66" i="4"/>
  <c r="XL66" i="4" s="1"/>
  <c r="VQ168" i="4"/>
  <c r="VR168" i="4" s="1"/>
  <c r="M75" i="1" s="1"/>
  <c r="SZ14" i="4"/>
  <c r="TA14" i="4" s="1"/>
  <c r="O25" i="1" s="1"/>
  <c r="TP30" i="4"/>
  <c r="TJ64" i="4" s="1"/>
  <c r="UT14" i="4"/>
  <c r="UU14" i="4" s="1"/>
  <c r="O27" i="1" s="1"/>
  <c r="N75" i="1"/>
  <c r="XD133" i="4"/>
  <c r="WX167" i="4" s="1"/>
  <c r="YR99" i="4"/>
  <c r="YR116" i="4" s="1"/>
  <c r="YR133" i="4" s="1"/>
  <c r="ABN64" i="4"/>
  <c r="ABN81" i="4" s="1"/>
  <c r="ACF99" i="4"/>
  <c r="ACF116" i="4" s="1"/>
  <c r="ACF133" i="4" s="1"/>
  <c r="AEF47" i="4"/>
  <c r="ADZ81" i="4" s="1"/>
  <c r="AFB14" i="4"/>
  <c r="I39" i="1" s="1"/>
  <c r="AFC13" i="4"/>
  <c r="AFC64" i="4" s="1"/>
  <c r="AFC81" i="4" s="1"/>
  <c r="M36" i="1"/>
  <c r="AAT148" i="4"/>
  <c r="AAT150" i="4" s="1"/>
  <c r="AAQ153" i="4" s="1"/>
  <c r="H177" i="1"/>
  <c r="Z31" i="1"/>
  <c r="ZY13" i="4"/>
  <c r="AAB16" i="4" s="1"/>
  <c r="AAC16" i="4" s="1"/>
  <c r="SS99" i="4"/>
  <c r="SS150" i="4" s="1"/>
  <c r="SS167" i="4" s="1"/>
  <c r="XE101" i="4"/>
  <c r="XF101" i="4" s="1"/>
  <c r="WW167" i="4"/>
  <c r="ABO13" i="4"/>
  <c r="ABO64" i="4" s="1"/>
  <c r="ABO81" i="4" s="1"/>
  <c r="ACE116" i="4"/>
  <c r="ACE133" i="4" s="1"/>
  <c r="ADZ99" i="4"/>
  <c r="ADZ116" i="4" s="1"/>
  <c r="ADZ133" i="4" s="1"/>
  <c r="AFZ133" i="4"/>
  <c r="AFT167" i="4" s="1"/>
  <c r="ADM81" i="4"/>
  <c r="ADM84" i="4" s="1"/>
  <c r="ADO84" i="4" s="1"/>
  <c r="UN133" i="4"/>
  <c r="AFY118" i="4"/>
  <c r="AFY32" i="4"/>
  <c r="W40" i="1" s="1"/>
  <c r="AAU45" i="4"/>
  <c r="AAU47" i="4" s="1"/>
  <c r="AAR50" i="4" s="1"/>
  <c r="ZT16" i="4"/>
  <c r="I127" i="1" s="1"/>
  <c r="AAA101" i="4"/>
  <c r="ZZ101" i="4"/>
  <c r="XF116" i="4"/>
  <c r="XC117" i="4"/>
  <c r="K77" i="1" s="1"/>
  <c r="UR169" i="4"/>
  <c r="US169" i="4"/>
  <c r="ADI13" i="4"/>
  <c r="ADI64" i="4" s="1"/>
  <c r="ADI81" i="4" s="1"/>
  <c r="TO32" i="4"/>
  <c r="W26" i="1" s="1"/>
  <c r="TS114" i="4"/>
  <c r="TP117" i="4" s="1"/>
  <c r="VQ100" i="4"/>
  <c r="VR100" i="4" s="1"/>
  <c r="AGC56" i="4"/>
  <c r="VL47" i="4"/>
  <c r="VI50" i="4" s="1"/>
  <c r="J122" i="1" s="1"/>
  <c r="AGC46" i="4"/>
  <c r="AFZ49" i="4" s="1"/>
  <c r="AEF49" i="4"/>
  <c r="YD11" i="4"/>
  <c r="SW150" i="4"/>
  <c r="SZ153" i="4" s="1"/>
  <c r="TA153" i="4" s="1"/>
  <c r="VN100" i="4"/>
  <c r="VP100" i="4" s="1"/>
  <c r="XT30" i="4"/>
  <c r="XT47" i="4" s="1"/>
  <c r="ZU13" i="4"/>
  <c r="ZU64" i="4" s="1"/>
  <c r="ZU81" i="4" s="1"/>
  <c r="ABV168" i="4"/>
  <c r="ABW168" i="4" s="1"/>
  <c r="ACS14" i="4"/>
  <c r="ACT14" i="4" s="1"/>
  <c r="ADM14" i="4"/>
  <c r="ADO14" i="4" s="1"/>
  <c r="AEF116" i="4"/>
  <c r="ADZ150" i="4" s="1"/>
  <c r="AGB99" i="4"/>
  <c r="AFY102" i="4" s="1"/>
  <c r="I181" i="1" s="1"/>
  <c r="N26" i="1"/>
  <c r="AEG47" i="4"/>
  <c r="XH114" i="4"/>
  <c r="XH116" i="4" s="1"/>
  <c r="YE64" i="4"/>
  <c r="YD114" i="4"/>
  <c r="SW82" i="4"/>
  <c r="SY82" i="4" s="1"/>
  <c r="SW65" i="4"/>
  <c r="SX65" i="4" s="1"/>
  <c r="M27" i="1"/>
  <c r="VJ32" i="4"/>
  <c r="VC64" i="4"/>
  <c r="ZT64" i="4"/>
  <c r="ZT81" i="4" s="1"/>
  <c r="ABS168" i="4"/>
  <c r="ABU168" i="4" s="1"/>
  <c r="ADL61" i="4"/>
  <c r="ADL63" i="4" s="1"/>
  <c r="ADI66" i="4" s="1"/>
  <c r="ADY150" i="4"/>
  <c r="AEJ151" i="4"/>
  <c r="AEL151" i="4" s="1"/>
  <c r="ACK32" i="4"/>
  <c r="W36" i="1" s="1"/>
  <c r="AAY100" i="4"/>
  <c r="AAZ100" i="4" s="1"/>
  <c r="O81" i="1" s="1"/>
  <c r="WF49" i="4"/>
  <c r="V29" i="1" s="1"/>
  <c r="WI79" i="4"/>
  <c r="WI81" i="4" s="1"/>
  <c r="WF84" i="4" s="1"/>
  <c r="L167" i="1"/>
  <c r="SV46" i="4"/>
  <c r="SS49" i="4" s="1"/>
  <c r="ADL97" i="4"/>
  <c r="ADI100" i="4" s="1"/>
  <c r="AA35" i="1"/>
  <c r="SY151" i="4"/>
  <c r="VN131" i="4"/>
  <c r="VN134" i="4" s="1"/>
  <c r="VO134" i="4" s="1"/>
  <c r="SS133" i="4"/>
  <c r="SM167" i="4" s="1"/>
  <c r="TJ99" i="4"/>
  <c r="TJ116" i="4" s="1"/>
  <c r="TJ133" i="4" s="1"/>
  <c r="TS147" i="4"/>
  <c r="XH82" i="4"/>
  <c r="XI82" i="4" s="1"/>
  <c r="Y79" i="1"/>
  <c r="ZU47" i="4"/>
  <c r="ZO81" i="4" s="1"/>
  <c r="ACL73" i="4"/>
  <c r="ACO73" i="4" s="1"/>
  <c r="AGD13" i="4"/>
  <c r="AGD16" i="4" s="1"/>
  <c r="XH65" i="4"/>
  <c r="XJ65" i="4" s="1"/>
  <c r="AEH165" i="4"/>
  <c r="AEE168" i="4" s="1"/>
  <c r="ST47" i="4"/>
  <c r="YG152" i="4"/>
  <c r="VN45" i="4"/>
  <c r="VN48" i="4" s="1"/>
  <c r="VP48" i="4" s="1"/>
  <c r="AGD45" i="4"/>
  <c r="VM11" i="4"/>
  <c r="VJ14" i="4" s="1"/>
  <c r="VK14" i="4" s="1"/>
  <c r="VL14" i="4" s="1"/>
  <c r="AAV150" i="4"/>
  <c r="AAY153" i="4" s="1"/>
  <c r="AAZ153" i="4" s="1"/>
  <c r="YE169" i="4"/>
  <c r="YF169" i="4" s="1"/>
  <c r="AAU114" i="4"/>
  <c r="AAR117" i="4" s="1"/>
  <c r="AAS117" i="4" s="1"/>
  <c r="AAT117" i="4" s="1"/>
  <c r="SW45" i="4"/>
  <c r="SW47" i="4" s="1"/>
  <c r="YE13" i="4"/>
  <c r="YH16" i="4" s="1"/>
  <c r="YI16" i="4" s="1"/>
  <c r="AA25" i="1"/>
  <c r="ABS45" i="4"/>
  <c r="ABS48" i="4" s="1"/>
  <c r="ABT48" i="4" s="1"/>
  <c r="SZ151" i="4"/>
  <c r="TA151" i="4" s="1"/>
  <c r="N72" i="1" s="1"/>
  <c r="AEH148" i="4"/>
  <c r="SL167" i="4"/>
  <c r="YE118" i="4"/>
  <c r="YG118" i="4" s="1"/>
  <c r="ZN81" i="4"/>
  <c r="AAA169" i="4"/>
  <c r="ABS67" i="4"/>
  <c r="ABU67" i="4" s="1"/>
  <c r="ADM114" i="4"/>
  <c r="ADM116" i="4" s="1"/>
  <c r="AEG15" i="4"/>
  <c r="AEH15" i="4" s="1"/>
  <c r="AFJ82" i="4"/>
  <c r="AFK82" i="4" s="1"/>
  <c r="M39" i="1" s="1"/>
  <c r="SW64" i="4"/>
  <c r="SW67" i="4" s="1"/>
  <c r="SX67" i="4" s="1"/>
  <c r="UQ64" i="4"/>
  <c r="UT67" i="4" s="1"/>
  <c r="UU67" i="4" s="1"/>
  <c r="AAS116" i="4"/>
  <c r="UP114" i="4"/>
  <c r="YD131" i="4"/>
  <c r="YA134" i="4" s="1"/>
  <c r="ABP15" i="4"/>
  <c r="ABQ15" i="4" s="1"/>
  <c r="AAY65" i="4"/>
  <c r="AAZ65" i="4" s="1"/>
  <c r="N34" i="1" s="1"/>
  <c r="AAY152" i="4"/>
  <c r="AAZ152" i="4" s="1"/>
  <c r="Z81" i="1" s="1"/>
  <c r="XK100" i="4"/>
  <c r="XL100" i="4" s="1"/>
  <c r="ZB114" i="4"/>
  <c r="ZB117" i="4" s="1"/>
  <c r="ZX131" i="4"/>
  <c r="ZU134" i="4" s="1"/>
  <c r="ACS66" i="4"/>
  <c r="ACT66" i="4" s="1"/>
  <c r="Z36" i="1" s="1"/>
  <c r="SU116" i="4"/>
  <c r="SR102" i="4"/>
  <c r="I166" i="1" s="1"/>
  <c r="XG45" i="4"/>
  <c r="XD48" i="4" s="1"/>
  <c r="XE48" i="4" s="1"/>
  <c r="XF48" i="4" s="1"/>
  <c r="WH133" i="4"/>
  <c r="VN114" i="4"/>
  <c r="VN116" i="4" s="1"/>
  <c r="VQ119" i="4" s="1"/>
  <c r="VR119" i="4" s="1"/>
  <c r="VI102" i="4"/>
  <c r="I169" i="1" s="1"/>
  <c r="AAW66" i="4"/>
  <c r="ST116" i="4"/>
  <c r="AFE99" i="4"/>
  <c r="AFB102" i="4" s="1"/>
  <c r="I180" i="1" s="1"/>
  <c r="TO150" i="4"/>
  <c r="TO167" i="4" s="1"/>
  <c r="TP77" i="4"/>
  <c r="TS77" i="4" s="1"/>
  <c r="TS80" i="4" s="1"/>
  <c r="UT65" i="4"/>
  <c r="UU65" i="4" s="1"/>
  <c r="N27" i="1" s="1"/>
  <c r="VJ133" i="4"/>
  <c r="VD167" i="4" s="1"/>
  <c r="YW100" i="4"/>
  <c r="I79" i="1" s="1"/>
  <c r="AAL13" i="4"/>
  <c r="AAL30" i="4" s="1"/>
  <c r="AAL47" i="4" s="1"/>
  <c r="ABS49" i="4"/>
  <c r="ADL142" i="4"/>
  <c r="ADL148" i="4" s="1"/>
  <c r="ADM131" i="4"/>
  <c r="ADM134" i="4" s="1"/>
  <c r="AEF133" i="4"/>
  <c r="ADZ167" i="4" s="1"/>
  <c r="AFD47" i="4"/>
  <c r="WN151" i="4"/>
  <c r="WO151" i="4" s="1"/>
  <c r="N76" i="1" s="1"/>
  <c r="WJ97" i="4"/>
  <c r="WG100" i="4" s="1"/>
  <c r="WH100" i="4" s="1"/>
  <c r="WI100" i="4" s="1"/>
  <c r="AAQ135" i="4"/>
  <c r="V81" i="1" s="1"/>
  <c r="ABR114" i="4"/>
  <c r="ABO117" i="4" s="1"/>
  <c r="ACK49" i="4"/>
  <c r="V36" i="1" s="1"/>
  <c r="YE100" i="4"/>
  <c r="O78" i="1" s="1"/>
  <c r="AAV64" i="4"/>
  <c r="XH99" i="4"/>
  <c r="YC149" i="4"/>
  <c r="XZ152" i="4" s="1"/>
  <c r="ZX28" i="4"/>
  <c r="ZU31" i="4" s="1"/>
  <c r="TQ15" i="4"/>
  <c r="TR15" i="4" s="1"/>
  <c r="SU62" i="4"/>
  <c r="SR65" i="4" s="1"/>
  <c r="AAU28" i="4"/>
  <c r="AAR31" i="4" s="1"/>
  <c r="XG11" i="4"/>
  <c r="XD14" i="4" s="1"/>
  <c r="VL13" i="4"/>
  <c r="VI16" i="4" s="1"/>
  <c r="I122" i="1" s="1"/>
  <c r="TP99" i="4"/>
  <c r="TP150" i="4" s="1"/>
  <c r="TP167" i="4" s="1"/>
  <c r="UF116" i="4"/>
  <c r="UF133" i="4" s="1"/>
  <c r="VC167" i="4"/>
  <c r="WH101" i="4"/>
  <c r="WI101" i="4" s="1"/>
  <c r="XD160" i="4"/>
  <c r="XG160" i="4" s="1"/>
  <c r="XD30" i="4"/>
  <c r="WX64" i="4" s="1"/>
  <c r="YA116" i="4"/>
  <c r="XU150" i="4" s="1"/>
  <c r="AAV135" i="4"/>
  <c r="AAW135" i="4" s="1"/>
  <c r="ADY167" i="4"/>
  <c r="AGD100" i="4"/>
  <c r="AGF100" i="4" s="1"/>
  <c r="TS45" i="4"/>
  <c r="TS47" i="4" s="1"/>
  <c r="TQ30" i="4"/>
  <c r="TT114" i="4"/>
  <c r="TW117" i="4" s="1"/>
  <c r="TX117" i="4" s="1"/>
  <c r="AAV100" i="4"/>
  <c r="AAW100" i="4" s="1"/>
  <c r="AEG133" i="4"/>
  <c r="YE99" i="4"/>
  <c r="XD135" i="4"/>
  <c r="ACL32" i="4"/>
  <c r="AEI28" i="4"/>
  <c r="AEI30" i="4" s="1"/>
  <c r="AEF33" i="4" s="1"/>
  <c r="AEG33" i="4" s="1"/>
  <c r="AEH33" i="4" s="1"/>
  <c r="AFB49" i="4"/>
  <c r="V39" i="1" s="1"/>
  <c r="SU79" i="4"/>
  <c r="SU81" i="4" s="1"/>
  <c r="SR84" i="4" s="1"/>
  <c r="WK150" i="4"/>
  <c r="WK153" i="4" s="1"/>
  <c r="WM153" i="4" s="1"/>
  <c r="AGD14" i="4"/>
  <c r="AGE14" i="4" s="1"/>
  <c r="TP133" i="4"/>
  <c r="TJ167" i="4" s="1"/>
  <c r="TO64" i="4"/>
  <c r="TO81" i="4" s="1"/>
  <c r="UG99" i="4"/>
  <c r="UG116" i="4" s="1"/>
  <c r="UG133" i="4" s="1"/>
  <c r="WW64" i="4"/>
  <c r="XT150" i="4"/>
  <c r="AGC80" i="4"/>
  <c r="AFZ83" i="4" s="1"/>
  <c r="AGA83" i="4" s="1"/>
  <c r="AGB83" i="4" s="1"/>
  <c r="AAY66" i="4"/>
  <c r="AAZ66" i="4" s="1"/>
  <c r="Z34" i="1" s="1"/>
  <c r="ZX45" i="4"/>
  <c r="ZU48" i="4" s="1"/>
  <c r="ZX46" i="4"/>
  <c r="ZU49" i="4" s="1"/>
  <c r="AEE49" i="4"/>
  <c r="V38" i="1" s="1"/>
  <c r="L170" i="1"/>
  <c r="XC135" i="4"/>
  <c r="V77" i="1" s="1"/>
  <c r="ZU118" i="4"/>
  <c r="AFZ118" i="4"/>
  <c r="AAA151" i="4"/>
  <c r="ZZ151" i="4"/>
  <c r="XJ100" i="4"/>
  <c r="XI100" i="4"/>
  <c r="AAY14" i="4"/>
  <c r="AAZ14" i="4" s="1"/>
  <c r="O34" i="1" s="1"/>
  <c r="ACL14" i="4"/>
  <c r="ACM14" i="4" s="1"/>
  <c r="ACN14" i="4" s="1"/>
  <c r="TT150" i="4"/>
  <c r="TW153" i="4" s="1"/>
  <c r="TX153" i="4" s="1"/>
  <c r="ABQ99" i="4"/>
  <c r="ABN102" i="4" s="1"/>
  <c r="I176" i="1" s="1"/>
  <c r="XD32" i="4"/>
  <c r="TI81" i="4"/>
  <c r="ACQ66" i="4"/>
  <c r="ZY64" i="4"/>
  <c r="ZY67" i="4" s="1"/>
  <c r="AAA67" i="4" s="1"/>
  <c r="AEI45" i="4"/>
  <c r="AEF48" i="4" s="1"/>
  <c r="SW81" i="4"/>
  <c r="SW84" i="4" s="1"/>
  <c r="SX84" i="4" s="1"/>
  <c r="Y75" i="1"/>
  <c r="SZ168" i="4"/>
  <c r="TA168" i="4" s="1"/>
  <c r="M72" i="1" s="1"/>
  <c r="TQ101" i="4"/>
  <c r="TR101" i="4" s="1"/>
  <c r="ZB45" i="4"/>
  <c r="ZB47" i="4" s="1"/>
  <c r="ZA147" i="4"/>
  <c r="ZA149" i="4" s="1"/>
  <c r="YX152" i="4" s="1"/>
  <c r="YY152" i="4" s="1"/>
  <c r="YZ152" i="4" s="1"/>
  <c r="AAB100" i="4"/>
  <c r="AAC100" i="4" s="1"/>
  <c r="O80" i="1" s="1"/>
  <c r="ABO116" i="4"/>
  <c r="ABI150" i="4" s="1"/>
  <c r="ACL77" i="4"/>
  <c r="ACO77" i="4" s="1"/>
  <c r="ACO80" i="4" s="1"/>
  <c r="ACL83" i="4" s="1"/>
  <c r="ACM83" i="4" s="1"/>
  <c r="ACN83" i="4" s="1"/>
  <c r="AEM65" i="4"/>
  <c r="AEN65" i="4" s="1"/>
  <c r="AEK169" i="4"/>
  <c r="AEH116" i="4"/>
  <c r="AFH100" i="4"/>
  <c r="XK65" i="4"/>
  <c r="XL65" i="4" s="1"/>
  <c r="ACO131" i="4"/>
  <c r="ACL134" i="4" s="1"/>
  <c r="ACN45" i="4"/>
  <c r="ACK48" i="4" s="1"/>
  <c r="J36" i="1" s="1"/>
  <c r="TO118" i="4"/>
  <c r="W73" i="1" s="1"/>
  <c r="AGB133" i="4"/>
  <c r="AGB46" i="4"/>
  <c r="AFY49" i="4" s="1"/>
  <c r="ABR28" i="4"/>
  <c r="ABR30" i="4" s="1"/>
  <c r="XG46" i="4"/>
  <c r="XD49" i="4" s="1"/>
  <c r="ABQ62" i="4"/>
  <c r="ABN65" i="4" s="1"/>
  <c r="SR32" i="4"/>
  <c r="W25" i="1" s="1"/>
  <c r="AGC11" i="4"/>
  <c r="AFZ14" i="4" s="1"/>
  <c r="AGA14" i="4" s="1"/>
  <c r="AGB14" i="4" s="1"/>
  <c r="AA26" i="1"/>
  <c r="TQ47" i="4"/>
  <c r="AGA15" i="4"/>
  <c r="AGB15" i="4" s="1"/>
  <c r="AFB101" i="4"/>
  <c r="U86" i="1" s="1"/>
  <c r="ABR58" i="4"/>
  <c r="ABO75" i="4"/>
  <c r="ABR75" i="4" s="1"/>
  <c r="ZE100" i="4"/>
  <c r="ZF100" i="4" s="1"/>
  <c r="O79" i="1" s="1"/>
  <c r="ZB99" i="4"/>
  <c r="ZE102" i="4" s="1"/>
  <c r="ZF102" i="4" s="1"/>
  <c r="UO131" i="4"/>
  <c r="UL134" i="4" s="1"/>
  <c r="J74" i="1" s="1"/>
  <c r="AFZ99" i="4"/>
  <c r="AFZ150" i="4" s="1"/>
  <c r="AFZ167" i="4" s="1"/>
  <c r="ZT48" i="4"/>
  <c r="J33" i="1" s="1"/>
  <c r="AEF135" i="4"/>
  <c r="LT9" i="4"/>
  <c r="SZ118" i="4"/>
  <c r="TA118" i="4" s="1"/>
  <c r="YY15" i="4"/>
  <c r="YZ15" i="4" s="1"/>
  <c r="ZY99" i="4"/>
  <c r="AAB102" i="4" s="1"/>
  <c r="AAC102" i="4" s="1"/>
  <c r="ABH150" i="4"/>
  <c r="AEJ65" i="4"/>
  <c r="AEL65" i="4" s="1"/>
  <c r="AFG131" i="4"/>
  <c r="AFJ134" i="4" s="1"/>
  <c r="AFK134" i="4" s="1"/>
  <c r="AGD82" i="4"/>
  <c r="AGE82" i="4" s="1"/>
  <c r="TU151" i="4"/>
  <c r="AAX152" i="4"/>
  <c r="ACK134" i="4"/>
  <c r="J83" i="1" s="1"/>
  <c r="ABS114" i="4"/>
  <c r="ABS116" i="4" s="1"/>
  <c r="WH30" i="4"/>
  <c r="ZY45" i="4"/>
  <c r="AEJ45" i="4"/>
  <c r="AEJ48" i="4" s="1"/>
  <c r="AEK48" i="4" s="1"/>
  <c r="XC118" i="4"/>
  <c r="W77" i="1" s="1"/>
  <c r="ABQ79" i="4"/>
  <c r="ABN82" i="4" s="1"/>
  <c r="ADK79" i="4"/>
  <c r="ADH82" i="4" s="1"/>
  <c r="ZW116" i="4"/>
  <c r="AGD28" i="4"/>
  <c r="AGG31" i="4" s="1"/>
  <c r="AGH31" i="4" s="1"/>
  <c r="ZE15" i="4"/>
  <c r="ZF15" i="4" s="1"/>
  <c r="ZB15" i="4"/>
  <c r="TV100" i="4"/>
  <c r="TU100" i="4"/>
  <c r="AGA101" i="4"/>
  <c r="AGB101" i="4" s="1"/>
  <c r="YE114" i="4"/>
  <c r="YE117" i="4" s="1"/>
  <c r="YF117" i="4" s="1"/>
  <c r="AAU131" i="4"/>
  <c r="AAR134" i="4" s="1"/>
  <c r="ABU15" i="4"/>
  <c r="AGC131" i="4"/>
  <c r="AGC133" i="4" s="1"/>
  <c r="AEF30" i="4"/>
  <c r="ADZ64" i="4" s="1"/>
  <c r="TT81" i="4"/>
  <c r="TT82" i="4"/>
  <c r="TU82" i="4" s="1"/>
  <c r="AA27" i="1"/>
  <c r="XK168" i="4"/>
  <c r="XL168" i="4" s="1"/>
  <c r="ABS118" i="4"/>
  <c r="ADI161" i="4"/>
  <c r="ADL161" i="4" s="1"/>
  <c r="ADL165" i="4" s="1"/>
  <c r="AGG82" i="4"/>
  <c r="AGH82" i="4" s="1"/>
  <c r="AEK151" i="4"/>
  <c r="UO63" i="4"/>
  <c r="UL66" i="4" s="1"/>
  <c r="UP28" i="4"/>
  <c r="UM31" i="4" s="1"/>
  <c r="ABO32" i="4"/>
  <c r="O33" i="1"/>
  <c r="TR99" i="4"/>
  <c r="TO102" i="4" s="1"/>
  <c r="I167" i="1" s="1"/>
  <c r="ABS150" i="4"/>
  <c r="TW151" i="4"/>
  <c r="TX151" i="4" s="1"/>
  <c r="N73" i="1" s="1"/>
  <c r="ACP151" i="4"/>
  <c r="ACQ151" i="4" s="1"/>
  <c r="VJ72" i="4"/>
  <c r="VM72" i="4" s="1"/>
  <c r="XF99" i="4"/>
  <c r="XC102" i="4" s="1"/>
  <c r="I171" i="1" s="1"/>
  <c r="XH168" i="4"/>
  <c r="XI168" i="4" s="1"/>
  <c r="YZ13" i="4"/>
  <c r="YW16" i="4" s="1"/>
  <c r="I126" i="1" s="1"/>
  <c r="ZU30" i="4"/>
  <c r="ZO64" i="4" s="1"/>
  <c r="AGD49" i="4"/>
  <c r="AGF49" i="4" s="1"/>
  <c r="WK66" i="4"/>
  <c r="WL66" i="4" s="1"/>
  <c r="AAA65" i="4"/>
  <c r="WJ29" i="4"/>
  <c r="WG32" i="4" s="1"/>
  <c r="AEH29" i="4"/>
  <c r="AEH30" i="4" s="1"/>
  <c r="AEE33" i="4" s="1"/>
  <c r="K132" i="1" s="1"/>
  <c r="UP131" i="4"/>
  <c r="UM134" i="4" s="1"/>
  <c r="WI28" i="4"/>
  <c r="WI30" i="4" s="1"/>
  <c r="AGA133" i="4"/>
  <c r="WJ11" i="4"/>
  <c r="WG14" i="4" s="1"/>
  <c r="WH14" i="4" s="1"/>
  <c r="WI14" i="4" s="1"/>
  <c r="VI32" i="4"/>
  <c r="W28" i="1" s="1"/>
  <c r="SV28" i="4"/>
  <c r="AAV14" i="4"/>
  <c r="AAB65" i="4"/>
  <c r="AAC65" i="4" s="1"/>
  <c r="N33" i="1" s="1"/>
  <c r="ABU101" i="4"/>
  <c r="ABT101" i="4"/>
  <c r="ABT15" i="4"/>
  <c r="AFJ100" i="4"/>
  <c r="AFK100" i="4" s="1"/>
  <c r="O86" i="1" s="1"/>
  <c r="ACS151" i="4"/>
  <c r="ACT151" i="4" s="1"/>
  <c r="N83" i="1" s="1"/>
  <c r="ST101" i="4"/>
  <c r="SU101" i="4" s="1"/>
  <c r="WJ45" i="4"/>
  <c r="WG48" i="4" s="1"/>
  <c r="WH48" i="4" s="1"/>
  <c r="WI48" i="4" s="1"/>
  <c r="ABP101" i="4"/>
  <c r="ABQ101" i="4" s="1"/>
  <c r="IF95" i="4"/>
  <c r="M73" i="1"/>
  <c r="UO99" i="4"/>
  <c r="UL102" i="4" s="1"/>
  <c r="I168" i="1" s="1"/>
  <c r="ZN64" i="4"/>
  <c r="ABR60" i="4"/>
  <c r="ABR63" i="4" s="1"/>
  <c r="ABO66" i="4" s="1"/>
  <c r="AA37" i="1"/>
  <c r="ADI47" i="4"/>
  <c r="ADC81" i="4" s="1"/>
  <c r="AFC164" i="4"/>
  <c r="AFF164" i="4" s="1"/>
  <c r="Z39" i="1"/>
  <c r="AGG168" i="4"/>
  <c r="AGH168" i="4" s="1"/>
  <c r="M87" i="1" s="1"/>
  <c r="WG135" i="4"/>
  <c r="WH135" i="4" s="1"/>
  <c r="WI135" i="4" s="1"/>
  <c r="N82" i="1"/>
  <c r="YC63" i="4"/>
  <c r="XZ66" i="4" s="1"/>
  <c r="VM114" i="4"/>
  <c r="VJ117" i="4" s="1"/>
  <c r="YC62" i="4"/>
  <c r="XZ65" i="4" s="1"/>
  <c r="ACO28" i="4"/>
  <c r="XF46" i="4"/>
  <c r="XC49" i="4" s="1"/>
  <c r="V30" i="1" s="1"/>
  <c r="H170" i="1"/>
  <c r="ZY131" i="4"/>
  <c r="ZY134" i="4" s="1"/>
  <c r="AAA134" i="4" s="1"/>
  <c r="UO13" i="4"/>
  <c r="UL16" i="4" s="1"/>
  <c r="I121" i="1" s="1"/>
  <c r="AAQ100" i="4"/>
  <c r="I81" i="1" s="1"/>
  <c r="O72" i="1"/>
  <c r="Y36" i="1"/>
  <c r="AAU115" i="4"/>
  <c r="AEE118" i="4"/>
  <c r="W85" i="1" s="1"/>
  <c r="ACP64" i="4"/>
  <c r="SW102" i="4"/>
  <c r="SX102" i="4" s="1"/>
  <c r="ADY64" i="4"/>
  <c r="VJ116" i="4"/>
  <c r="VD150" i="4" s="1"/>
  <c r="ZB81" i="4"/>
  <c r="ADB81" i="4"/>
  <c r="AFE149" i="4"/>
  <c r="AFB152" i="4" s="1"/>
  <c r="AGC149" i="4"/>
  <c r="AFZ152" i="4" s="1"/>
  <c r="AGA152" i="4" s="1"/>
  <c r="AGB152" i="4" s="1"/>
  <c r="YC80" i="4"/>
  <c r="XZ83" i="4" s="1"/>
  <c r="AAR118" i="4"/>
  <c r="AAS118" i="4" s="1"/>
  <c r="AAT118" i="4" s="1"/>
  <c r="AEJ133" i="4"/>
  <c r="AFE62" i="4"/>
  <c r="UQ132" i="4"/>
  <c r="UQ133" i="4" s="1"/>
  <c r="AFZ135" i="4"/>
  <c r="SV131" i="4"/>
  <c r="SS134" i="4" s="1"/>
  <c r="ZW30" i="4"/>
  <c r="AAS101" i="4"/>
  <c r="AAT101" i="4" s="1"/>
  <c r="WF16" i="4"/>
  <c r="I123" i="1" s="1"/>
  <c r="AGG117" i="4"/>
  <c r="AGH117" i="4" s="1"/>
  <c r="AGD117" i="4"/>
  <c r="AGF117" i="4" s="1"/>
  <c r="AGD116" i="4"/>
  <c r="AGG119" i="4" s="1"/>
  <c r="AGH119" i="4" s="1"/>
  <c r="ADP135" i="4"/>
  <c r="ADQ135" i="4" s="1"/>
  <c r="ADM135" i="4"/>
  <c r="ADO135" i="4" s="1"/>
  <c r="ADI75" i="4"/>
  <c r="ADL75" i="4" s="1"/>
  <c r="XH150" i="4"/>
  <c r="TP13" i="4"/>
  <c r="TP64" i="4" s="1"/>
  <c r="TP81" i="4" s="1"/>
  <c r="WJ144" i="4"/>
  <c r="XH45" i="4"/>
  <c r="XK48" i="4" s="1"/>
  <c r="XL48" i="4" s="1"/>
  <c r="UL31" i="4"/>
  <c r="K27" i="1" s="1"/>
  <c r="ZB82" i="4"/>
  <c r="ZD82" i="4" s="1"/>
  <c r="ZE14" i="4"/>
  <c r="ZF14" i="4" s="1"/>
  <c r="O32" i="1" s="1"/>
  <c r="ABV100" i="4"/>
  <c r="ABW100" i="4" s="1"/>
  <c r="O82" i="1" s="1"/>
  <c r="M35" i="1"/>
  <c r="AEJ84" i="4"/>
  <c r="AEL84" i="4" s="1"/>
  <c r="VI49" i="4"/>
  <c r="V28" i="1" s="1"/>
  <c r="AAB153" i="4"/>
  <c r="AAC153" i="4" s="1"/>
  <c r="ABR45" i="4"/>
  <c r="XH131" i="4"/>
  <c r="XH134" i="4" s="1"/>
  <c r="UO30" i="4"/>
  <c r="UL33" i="4" s="1"/>
  <c r="K121" i="1" s="1"/>
  <c r="M28" i="1"/>
  <c r="WA99" i="4"/>
  <c r="WA116" i="4" s="1"/>
  <c r="WA133" i="4" s="1"/>
  <c r="XF133" i="4"/>
  <c r="ZB13" i="4"/>
  <c r="ZE16" i="4" s="1"/>
  <c r="ZF16" i="4" s="1"/>
  <c r="ZE101" i="4"/>
  <c r="ZF101" i="4" s="1"/>
  <c r="AA79" i="1" s="1"/>
  <c r="ABS100" i="4"/>
  <c r="ABU82" i="4"/>
  <c r="ADI118" i="4"/>
  <c r="Y84" i="1"/>
  <c r="ADM167" i="4"/>
  <c r="ADM170" i="4" s="1"/>
  <c r="ADN170" i="4" s="1"/>
  <c r="AEG101" i="4"/>
  <c r="AEH101" i="4" s="1"/>
  <c r="Y85" i="1"/>
  <c r="AFB135" i="4"/>
  <c r="V86" i="1" s="1"/>
  <c r="AFG81" i="4"/>
  <c r="AFG84" i="4" s="1"/>
  <c r="AFH84" i="4" s="1"/>
  <c r="AFS167" i="4"/>
  <c r="AGC166" i="4"/>
  <c r="AFZ169" i="4" s="1"/>
  <c r="AGA169" i="4" s="1"/>
  <c r="AGB169" i="4" s="1"/>
  <c r="AFF11" i="4"/>
  <c r="ZV15" i="4"/>
  <c r="ZW15" i="4" s="1"/>
  <c r="TO135" i="4"/>
  <c r="V73" i="1" s="1"/>
  <c r="ZT49" i="4"/>
  <c r="V33" i="1" s="1"/>
  <c r="ABR131" i="4"/>
  <c r="ABR133" i="4" s="1"/>
  <c r="ABO136" i="4" s="1"/>
  <c r="ABN49" i="4"/>
  <c r="V35" i="1" s="1"/>
  <c r="XE15" i="4"/>
  <c r="XF15" i="4" s="1"/>
  <c r="ACN79" i="4"/>
  <c r="ACK82" i="4" s="1"/>
  <c r="AAV114" i="4"/>
  <c r="AAY117" i="4" s="1"/>
  <c r="AAZ117" i="4" s="1"/>
  <c r="XG114" i="4"/>
  <c r="XG116" i="4" s="1"/>
  <c r="XD119" i="4" s="1"/>
  <c r="YH83" i="4"/>
  <c r="YI83" i="4" s="1"/>
  <c r="Y31" i="1" s="1"/>
  <c r="G119" i="1"/>
  <c r="SS30" i="4"/>
  <c r="SM64" i="4" s="1"/>
  <c r="SL64" i="4"/>
  <c r="AGF169" i="4"/>
  <c r="AFB64" i="4"/>
  <c r="AFB81" i="4" s="1"/>
  <c r="XJ151" i="4"/>
  <c r="ADL11" i="4"/>
  <c r="ADL13" i="4" s="1"/>
  <c r="ADI16" i="4" s="1"/>
  <c r="AEM82" i="4"/>
  <c r="AEN82" i="4" s="1"/>
  <c r="SZ135" i="4"/>
  <c r="TA135" i="4" s="1"/>
  <c r="AA73" i="1"/>
  <c r="Y27" i="1"/>
  <c r="AA28" i="1"/>
  <c r="WG116" i="4"/>
  <c r="WA150" i="4" s="1"/>
  <c r="YD99" i="4"/>
  <c r="YA102" i="4" s="1"/>
  <c r="ZO99" i="4"/>
  <c r="ZO116" i="4" s="1"/>
  <c r="ZO133" i="4" s="1"/>
  <c r="ZY82" i="4"/>
  <c r="ZZ82" i="4" s="1"/>
  <c r="ACP84" i="4"/>
  <c r="ACQ84" i="4" s="1"/>
  <c r="ADP168" i="4"/>
  <c r="ADQ168" i="4" s="1"/>
  <c r="M84" i="1" s="1"/>
  <c r="O39" i="1"/>
  <c r="AFG152" i="4"/>
  <c r="AFI152" i="4" s="1"/>
  <c r="ZY81" i="4"/>
  <c r="ZY84" i="4" s="1"/>
  <c r="AAA84" i="4" s="1"/>
  <c r="TS131" i="4"/>
  <c r="TS133" i="4" s="1"/>
  <c r="TP136" i="4" s="1"/>
  <c r="ADK62" i="4"/>
  <c r="ADH65" i="4" s="1"/>
  <c r="ACM30" i="4"/>
  <c r="TO117" i="4"/>
  <c r="K73" i="1" s="1"/>
  <c r="UL118" i="4"/>
  <c r="W74" i="1" s="1"/>
  <c r="AEE135" i="4"/>
  <c r="V85" i="1" s="1"/>
  <c r="SR49" i="4"/>
  <c r="V25" i="1" s="1"/>
  <c r="Y83" i="1"/>
  <c r="UQ101" i="4"/>
  <c r="UT101" i="4"/>
  <c r="UU101" i="4" s="1"/>
  <c r="AA74" i="1" s="1"/>
  <c r="Y73" i="1"/>
  <c r="AGC29" i="4"/>
  <c r="AFZ32" i="4" s="1"/>
  <c r="XH28" i="4"/>
  <c r="XK31" i="4" s="1"/>
  <c r="XL31" i="4" s="1"/>
  <c r="L128" i="1"/>
  <c r="XZ50" i="4"/>
  <c r="J125" i="1" s="1"/>
  <c r="AGD66" i="4"/>
  <c r="AGG66" i="4"/>
  <c r="AGH66" i="4" s="1"/>
  <c r="VI117" i="4"/>
  <c r="K75" i="1" s="1"/>
  <c r="VZ150" i="4"/>
  <c r="YE82" i="4"/>
  <c r="YF82" i="4" s="1"/>
  <c r="YQ81" i="4"/>
  <c r="ACS168" i="4"/>
  <c r="ACT168" i="4" s="1"/>
  <c r="AEJ153" i="4"/>
  <c r="AEK153" i="4" s="1"/>
  <c r="AFC32" i="4"/>
  <c r="AGC142" i="4"/>
  <c r="AGC148" i="4" s="1"/>
  <c r="UL48" i="4"/>
  <c r="J27" i="1" s="1"/>
  <c r="N78" i="1"/>
  <c r="ACN133" i="4"/>
  <c r="ACK136" i="4" s="1"/>
  <c r="J177" i="1" s="1"/>
  <c r="YD45" i="4"/>
  <c r="YE131" i="4"/>
  <c r="YE133" i="4" s="1"/>
  <c r="YE136" i="4" s="1"/>
  <c r="YD12" i="4"/>
  <c r="YA15" i="4" s="1"/>
  <c r="YB15" i="4" s="1"/>
  <c r="YC15" i="4" s="1"/>
  <c r="ST32" i="4"/>
  <c r="SU32" i="4" s="1"/>
  <c r="WI62" i="4"/>
  <c r="WI64" i="4" s="1"/>
  <c r="WF67" i="4" s="1"/>
  <c r="AEF118" i="4"/>
  <c r="AEG118" i="4" s="1"/>
  <c r="AEH118" i="4" s="1"/>
  <c r="YZ62" i="4"/>
  <c r="YW65" i="4" s="1"/>
  <c r="YD46" i="4"/>
  <c r="YA49" i="4" s="1"/>
  <c r="YB49" i="4" s="1"/>
  <c r="YC49" i="4" s="1"/>
  <c r="XE133" i="4"/>
  <c r="WJ28" i="4"/>
  <c r="TT13" i="4"/>
  <c r="TT16" i="4" s="1"/>
  <c r="AGF83" i="4"/>
  <c r="VJ135" i="4"/>
  <c r="AGD151" i="4"/>
  <c r="N87" i="1" s="1"/>
  <c r="UF81" i="4"/>
  <c r="TO31" i="4"/>
  <c r="K26" i="1" s="1"/>
  <c r="SV45" i="4"/>
  <c r="XG131" i="4"/>
  <c r="XD134" i="4" s="1"/>
  <c r="ACM15" i="4"/>
  <c r="ACN15" i="4" s="1"/>
  <c r="AEJ82" i="4"/>
  <c r="Y28" i="1"/>
  <c r="VI150" i="4"/>
  <c r="VI167" i="4" s="1"/>
  <c r="M29" i="1"/>
  <c r="XH32" i="4"/>
  <c r="XJ32" i="4" s="1"/>
  <c r="XT116" i="4"/>
  <c r="XT133" i="4" s="1"/>
  <c r="YX47" i="4"/>
  <c r="YR81" i="4" s="1"/>
  <c r="ACP168" i="4"/>
  <c r="ACQ168" i="4" s="1"/>
  <c r="AGC63" i="4"/>
  <c r="AFZ66" i="4" s="1"/>
  <c r="AGA66" i="4" s="1"/>
  <c r="AGB66" i="4" s="1"/>
  <c r="VP169" i="4"/>
  <c r="N35" i="1"/>
  <c r="ABS131" i="4"/>
  <c r="ABV134" i="4" s="1"/>
  <c r="ABW134" i="4" s="1"/>
  <c r="ABN117" i="4"/>
  <c r="K82" i="1" s="1"/>
  <c r="AAV131" i="4"/>
  <c r="AAY134" i="4" s="1"/>
  <c r="AAZ134" i="4" s="1"/>
  <c r="TQ133" i="4"/>
  <c r="ABP47" i="4"/>
  <c r="ZX114" i="4"/>
  <c r="ZU117" i="4" s="1"/>
  <c r="TS28" i="4"/>
  <c r="TP31" i="4" s="1"/>
  <c r="TT14" i="4"/>
  <c r="TV14" i="4" s="1"/>
  <c r="SV114" i="4"/>
  <c r="SS117" i="4" s="1"/>
  <c r="ST117" i="4" s="1"/>
  <c r="SU117" i="4" s="1"/>
  <c r="WK16" i="4"/>
  <c r="O123" i="1" s="1"/>
  <c r="AGD150" i="4"/>
  <c r="AGG153" i="4" s="1"/>
  <c r="AGH153" i="4" s="1"/>
  <c r="YE167" i="4"/>
  <c r="TT66" i="4"/>
  <c r="TW66" i="4"/>
  <c r="TX66" i="4" s="1"/>
  <c r="SS74" i="4"/>
  <c r="SV74" i="4" s="1"/>
  <c r="SV57" i="4"/>
  <c r="UM47" i="4"/>
  <c r="UG81" i="4" s="1"/>
  <c r="Y39" i="1"/>
  <c r="AFY150" i="4"/>
  <c r="AFY167" i="4" s="1"/>
  <c r="Y77" i="1"/>
  <c r="ZY28" i="4"/>
  <c r="ZY31" i="4" s="1"/>
  <c r="ZT31" i="4"/>
  <c r="K33" i="1" s="1"/>
  <c r="ACL74" i="4"/>
  <c r="ACO74" i="4" s="1"/>
  <c r="ACO57" i="4"/>
  <c r="TW49" i="4"/>
  <c r="TX49" i="4" s="1"/>
  <c r="UL64" i="4"/>
  <c r="UL81" i="4" s="1"/>
  <c r="UM30" i="4"/>
  <c r="UG64" i="4" s="1"/>
  <c r="VJ99" i="4"/>
  <c r="VJ150" i="4" s="1"/>
  <c r="VJ167" i="4" s="1"/>
  <c r="XU99" i="4"/>
  <c r="XU116" i="4" s="1"/>
  <c r="XU133" i="4" s="1"/>
  <c r="ZT117" i="4"/>
  <c r="K80" i="1" s="1"/>
  <c r="ACP65" i="4"/>
  <c r="ACQ65" i="4" s="1"/>
  <c r="AFZ116" i="4"/>
  <c r="AFT150" i="4" s="1"/>
  <c r="AFZ47" i="4"/>
  <c r="AFT81" i="4" s="1"/>
  <c r="WK64" i="4"/>
  <c r="WN67" i="4" s="1"/>
  <c r="WO67" i="4" s="1"/>
  <c r="ABO49" i="4"/>
  <c r="ZY170" i="4"/>
  <c r="ZZ170" i="4" s="1"/>
  <c r="SW133" i="4"/>
  <c r="SW136" i="4" s="1"/>
  <c r="Z25" i="1"/>
  <c r="XC32" i="4"/>
  <c r="W30" i="1" s="1"/>
  <c r="AEJ28" i="4"/>
  <c r="AEJ30" i="4" s="1"/>
  <c r="AEJ33" i="4" s="1"/>
  <c r="AEI131" i="4"/>
  <c r="AEF134" i="4" s="1"/>
  <c r="TT131" i="4"/>
  <c r="TT134" i="4" s="1"/>
  <c r="TV134" i="4" s="1"/>
  <c r="ABN48" i="4"/>
  <c r="J35" i="1" s="1"/>
  <c r="ACO114" i="4"/>
  <c r="ACL117" i="4" s="1"/>
  <c r="ABN31" i="4"/>
  <c r="K35" i="1" s="1"/>
  <c r="YE81" i="4"/>
  <c r="YH84" i="4" s="1"/>
  <c r="YI84" i="4" s="1"/>
  <c r="AFE79" i="4"/>
  <c r="AFB82" i="4" s="1"/>
  <c r="XC134" i="4"/>
  <c r="J77" i="1" s="1"/>
  <c r="H172" i="1"/>
  <c r="TP135" i="4"/>
  <c r="XC14" i="4"/>
  <c r="I30" i="1" s="1"/>
  <c r="AAU99" i="4"/>
  <c r="AAR102" i="4" s="1"/>
  <c r="AAS102" i="4" s="1"/>
  <c r="AAT102" i="4" s="1"/>
  <c r="ADI99" i="4"/>
  <c r="ADI150" i="4" s="1"/>
  <c r="ADI167" i="4" s="1"/>
  <c r="H128" i="1"/>
  <c r="O31" i="1"/>
  <c r="AEG116" i="4"/>
  <c r="TP49" i="4"/>
  <c r="TP47" i="4"/>
  <c r="TJ81" i="4" s="1"/>
  <c r="UM13" i="4"/>
  <c r="UM64" i="4" s="1"/>
  <c r="UM81" i="4" s="1"/>
  <c r="UF64" i="4"/>
  <c r="AFS150" i="4"/>
  <c r="AGE168" i="4"/>
  <c r="AFS81" i="4"/>
  <c r="N74" i="1"/>
  <c r="AAQ31" i="4"/>
  <c r="K34" i="1" s="1"/>
  <c r="ACO45" i="4"/>
  <c r="ACL48" i="4" s="1"/>
  <c r="VM131" i="4"/>
  <c r="VK133" i="4"/>
  <c r="TR62" i="4"/>
  <c r="TO65" i="4" s="1"/>
  <c r="UQ115" i="4"/>
  <c r="UT118" i="4" s="1"/>
  <c r="UU118" i="4" s="1"/>
  <c r="AFY134" i="4"/>
  <c r="J87" i="1" s="1"/>
  <c r="UM118" i="4"/>
  <c r="XK151" i="4"/>
  <c r="XL151" i="4" s="1"/>
  <c r="N77" i="1" s="1"/>
  <c r="O175" i="1"/>
  <c r="AGD64" i="4"/>
  <c r="AFF13" i="4"/>
  <c r="AFC16" i="4" s="1"/>
  <c r="AFC14" i="4"/>
  <c r="AFD14" i="4" s="1"/>
  <c r="AFE14" i="4" s="1"/>
  <c r="ADP118" i="4"/>
  <c r="ADQ118" i="4" s="1"/>
  <c r="ADM118" i="4"/>
  <c r="ADO118" i="4" s="1"/>
  <c r="WK49" i="4"/>
  <c r="WM49" i="4" s="1"/>
  <c r="WN49" i="4"/>
  <c r="WO49" i="4" s="1"/>
  <c r="WK32" i="4"/>
  <c r="WM32" i="4" s="1"/>
  <c r="WN32" i="4"/>
  <c r="WO32" i="4" s="1"/>
  <c r="SS14" i="4"/>
  <c r="ST14" i="4" s="1"/>
  <c r="SU14" i="4" s="1"/>
  <c r="SV13" i="4"/>
  <c r="SS16" i="4" s="1"/>
  <c r="AFH82" i="4"/>
  <c r="AFI82" i="4"/>
  <c r="TR133" i="4"/>
  <c r="TO134" i="4"/>
  <c r="J73" i="1" s="1"/>
  <c r="ZY116" i="4"/>
  <c r="AAB119" i="4" s="1"/>
  <c r="AAC119" i="4" s="1"/>
  <c r="AAB117" i="4"/>
  <c r="AAC117" i="4" s="1"/>
  <c r="ZY117" i="4"/>
  <c r="AAA117" i="4" s="1"/>
  <c r="AEM118" i="4"/>
  <c r="AEN118" i="4" s="1"/>
  <c r="AEJ118" i="4"/>
  <c r="AEL118" i="4" s="1"/>
  <c r="YE49" i="4"/>
  <c r="YG49" i="4" s="1"/>
  <c r="YH49" i="4"/>
  <c r="YI49" i="4" s="1"/>
  <c r="AEM135" i="4"/>
  <c r="AEN135" i="4" s="1"/>
  <c r="AEJ135" i="4"/>
  <c r="AEL135" i="4" s="1"/>
  <c r="YH32" i="4"/>
  <c r="YI32" i="4" s="1"/>
  <c r="YE32" i="4"/>
  <c r="YF32" i="4" s="1"/>
  <c r="AGG135" i="4"/>
  <c r="AGH135" i="4" s="1"/>
  <c r="AGD135" i="4"/>
  <c r="TT117" i="4"/>
  <c r="TV117" i="4" s="1"/>
  <c r="XK49" i="4"/>
  <c r="XL49" i="4" s="1"/>
  <c r="XH49" i="4"/>
  <c r="XI49" i="4" s="1"/>
  <c r="TR116" i="4"/>
  <c r="L122" i="1"/>
  <c r="H122" i="1"/>
  <c r="ZX60" i="4"/>
  <c r="ZX63" i="4" s="1"/>
  <c r="ZU66" i="4" s="1"/>
  <c r="ZV66" i="4" s="1"/>
  <c r="ZW66" i="4" s="1"/>
  <c r="ZU77" i="4"/>
  <c r="ZX77" i="4" s="1"/>
  <c r="ZX80" i="4" s="1"/>
  <c r="ZU83" i="4" s="1"/>
  <c r="ZV83" i="4" s="1"/>
  <c r="ZW83" i="4" s="1"/>
  <c r="WJ59" i="4"/>
  <c r="WG76" i="4"/>
  <c r="WJ76" i="4" s="1"/>
  <c r="L123" i="1"/>
  <c r="H123" i="1"/>
  <c r="XH117" i="4"/>
  <c r="XI117" i="4" s="1"/>
  <c r="Y80" i="1"/>
  <c r="AA34" i="1"/>
  <c r="YA75" i="4"/>
  <c r="YD75" i="4" s="1"/>
  <c r="YD58" i="4"/>
  <c r="XK117" i="4"/>
  <c r="XL117" i="4" s="1"/>
  <c r="ZW47" i="4"/>
  <c r="ADM151" i="4"/>
  <c r="N84" i="1" s="1"/>
  <c r="L178" i="1"/>
  <c r="H178" i="1"/>
  <c r="UO62" i="4"/>
  <c r="VL133" i="4"/>
  <c r="VL30" i="4"/>
  <c r="VI33" i="4" s="1"/>
  <c r="K122" i="1" s="1"/>
  <c r="Y30" i="1"/>
  <c r="YF100" i="4"/>
  <c r="ZE32" i="4"/>
  <c r="ZF32" i="4" s="1"/>
  <c r="AAR13" i="4"/>
  <c r="AAR64" i="4" s="1"/>
  <c r="AAR81" i="4" s="1"/>
  <c r="Y35" i="1"/>
  <c r="AFG65" i="4"/>
  <c r="AFH65" i="4" s="1"/>
  <c r="AFZ31" i="4"/>
  <c r="WI47" i="4"/>
  <c r="ZW81" i="4"/>
  <c r="ZT84" i="4" s="1"/>
  <c r="UM78" i="4"/>
  <c r="UP78" i="4" s="1"/>
  <c r="UP61" i="4"/>
  <c r="E130" i="1"/>
  <c r="ACL13" i="4"/>
  <c r="ACL64" i="4" s="1"/>
  <c r="ACL81" i="4" s="1"/>
  <c r="ACK64" i="4"/>
  <c r="ACK81" i="4" s="1"/>
  <c r="UO79" i="4"/>
  <c r="ABP30" i="4"/>
  <c r="Y34" i="1"/>
  <c r="VI118" i="4"/>
  <c r="W75" i="1" s="1"/>
  <c r="ZY46" i="4"/>
  <c r="AEE31" i="4"/>
  <c r="K38" i="1" s="1"/>
  <c r="O29" i="1"/>
  <c r="SL116" i="4"/>
  <c r="SL133" i="4" s="1"/>
  <c r="VI134" i="4"/>
  <c r="J75" i="1" s="1"/>
  <c r="AAU56" i="4"/>
  <c r="AAU62" i="4" s="1"/>
  <c r="AAR100" i="4"/>
  <c r="O36" i="1"/>
  <c r="ADM30" i="4"/>
  <c r="ADP33" i="4" s="1"/>
  <c r="ADQ33" i="4" s="1"/>
  <c r="TR30" i="4"/>
  <c r="ACK119" i="4"/>
  <c r="K177" i="1" s="1"/>
  <c r="UM73" i="4"/>
  <c r="UP73" i="4" s="1"/>
  <c r="UP56" i="4"/>
  <c r="ZV133" i="4"/>
  <c r="ZT136" i="4" s="1"/>
  <c r="J174" i="1" s="1"/>
  <c r="ACK117" i="4"/>
  <c r="K83" i="1" s="1"/>
  <c r="Z78" i="1"/>
  <c r="AFF59" i="4"/>
  <c r="AFC76" i="4"/>
  <c r="AFF76" i="4" s="1"/>
  <c r="ZY29" i="4"/>
  <c r="XK16" i="4"/>
  <c r="XL16" i="4" s="1"/>
  <c r="XH16" i="4"/>
  <c r="ABO72" i="4"/>
  <c r="ABR72" i="4" s="1"/>
  <c r="ABR55" i="4"/>
  <c r="ZU135" i="4"/>
  <c r="ADM150" i="4"/>
  <c r="ADP153" i="4" s="1"/>
  <c r="ADQ153" i="4" s="1"/>
  <c r="ZV47" i="4"/>
  <c r="WG74" i="4"/>
  <c r="WJ74" i="4" s="1"/>
  <c r="WJ79" i="4" s="1"/>
  <c r="WJ57" i="4"/>
  <c r="VK116" i="4"/>
  <c r="L129" i="1"/>
  <c r="H129" i="1"/>
  <c r="ABI13" i="4"/>
  <c r="ABI30" i="4" s="1"/>
  <c r="ABI47" i="4" s="1"/>
  <c r="ABH30" i="4"/>
  <c r="ABH47" i="4" s="1"/>
  <c r="Y72" i="1"/>
  <c r="VO14" i="4"/>
  <c r="Y29" i="1"/>
  <c r="Z76" i="1"/>
  <c r="AAX65" i="4"/>
  <c r="Y82" i="1"/>
  <c r="ADM47" i="4"/>
  <c r="ADM50" i="4" s="1"/>
  <c r="YG66" i="4"/>
  <c r="ACM47" i="4"/>
  <c r="TP75" i="4"/>
  <c r="TS75" i="4" s="1"/>
  <c r="TS58" i="4"/>
  <c r="UM135" i="4"/>
  <c r="L174" i="1"/>
  <c r="H174" i="1"/>
  <c r="UM72" i="4"/>
  <c r="UP72" i="4" s="1"/>
  <c r="UP55" i="4"/>
  <c r="L173" i="1"/>
  <c r="H173" i="1"/>
  <c r="ACO55" i="4"/>
  <c r="ACL72" i="4"/>
  <c r="ACO72" i="4" s="1"/>
  <c r="ACO79" i="4" s="1"/>
  <c r="XH135" i="4"/>
  <c r="XK135" i="4"/>
  <c r="XL135" i="4" s="1"/>
  <c r="ZV30" i="4"/>
  <c r="TS115" i="4"/>
  <c r="TP118" i="4" s="1"/>
  <c r="TV15" i="4"/>
  <c r="TU15" i="4"/>
  <c r="TR45" i="4"/>
  <c r="TT45" i="4"/>
  <c r="ZZ14" i="4"/>
  <c r="AAA14" i="4"/>
  <c r="O76" i="1"/>
  <c r="O30" i="1"/>
  <c r="YD60" i="4"/>
  <c r="YA77" i="4"/>
  <c r="YD77" i="4" s="1"/>
  <c r="Y38" i="1"/>
  <c r="ADL59" i="4"/>
  <c r="ADI76" i="4"/>
  <c r="ADL76" i="4" s="1"/>
  <c r="VM59" i="4"/>
  <c r="VM62" i="4" s="1"/>
  <c r="VJ76" i="4"/>
  <c r="VM76" i="4" s="1"/>
  <c r="AAU145" i="4"/>
  <c r="AAU148" i="4" s="1"/>
  <c r="AAR162" i="4"/>
  <c r="AAU162" i="4" s="1"/>
  <c r="AAU165" i="4" s="1"/>
  <c r="ADJ32" i="4"/>
  <c r="ADK32" i="4" s="1"/>
  <c r="W37" i="1"/>
  <c r="ADM48" i="4"/>
  <c r="ADO48" i="4" s="1"/>
  <c r="ADI74" i="4"/>
  <c r="ADL74" i="4" s="1"/>
  <c r="ADL57" i="4"/>
  <c r="TU102" i="4"/>
  <c r="VC30" i="4"/>
  <c r="VC47" i="4" s="1"/>
  <c r="WN153" i="4"/>
  <c r="WO153" i="4" s="1"/>
  <c r="XF30" i="4"/>
  <c r="Y32" i="1"/>
  <c r="YX30" i="4"/>
  <c r="YR64" i="4" s="1"/>
  <c r="Z33" i="1"/>
  <c r="M34" i="1"/>
  <c r="ADN66" i="4"/>
  <c r="ADM82" i="4"/>
  <c r="ADO82" i="4" s="1"/>
  <c r="AFF97" i="4"/>
  <c r="AFC100" i="4" s="1"/>
  <c r="AFD100" i="4" s="1"/>
  <c r="AFE100" i="4" s="1"/>
  <c r="AGC114" i="4"/>
  <c r="UP60" i="4"/>
  <c r="UM77" i="4"/>
  <c r="UP77" i="4" s="1"/>
  <c r="AGC45" i="4"/>
  <c r="ZT32" i="4"/>
  <c r="W33" i="1" s="1"/>
  <c r="YD57" i="4"/>
  <c r="YA74" i="4"/>
  <c r="YD74" i="4" s="1"/>
  <c r="TT28" i="4"/>
  <c r="TP74" i="4"/>
  <c r="TS74" i="4" s="1"/>
  <c r="TS57" i="4"/>
  <c r="AEJ102" i="4"/>
  <c r="O77" i="1"/>
  <c r="H126" i="1"/>
  <c r="L126" i="1"/>
  <c r="G130" i="1"/>
  <c r="ACE64" i="4"/>
  <c r="ACL30" i="4"/>
  <c r="ACF64" i="4" s="1"/>
  <c r="AFY48" i="4"/>
  <c r="ZY15" i="4"/>
  <c r="AAB15" i="4"/>
  <c r="AAC15" i="4" s="1"/>
  <c r="AA30" i="1"/>
  <c r="AGB30" i="4"/>
  <c r="AFY33" i="4" s="1"/>
  <c r="K134" i="1" s="1"/>
  <c r="AFY31" i="4"/>
  <c r="AGA118" i="4"/>
  <c r="AGB118" i="4" s="1"/>
  <c r="W87" i="1"/>
  <c r="L176" i="1"/>
  <c r="H176" i="1"/>
  <c r="ABH116" i="4"/>
  <c r="ABH133" i="4" s="1"/>
  <c r="ABI99" i="4"/>
  <c r="ABI116" i="4" s="1"/>
  <c r="ABI133" i="4" s="1"/>
  <c r="SR31" i="4"/>
  <c r="K25" i="1" s="1"/>
  <c r="SU30" i="4"/>
  <c r="SR33" i="4" s="1"/>
  <c r="K119" i="1" s="1"/>
  <c r="UM74" i="4"/>
  <c r="UP74" i="4" s="1"/>
  <c r="UP57" i="4"/>
  <c r="E174" i="1"/>
  <c r="ZU99" i="4"/>
  <c r="ZU150" i="4" s="1"/>
  <c r="ZU167" i="4" s="1"/>
  <c r="ZT150" i="4"/>
  <c r="ZT167" i="4" s="1"/>
  <c r="UM75" i="4"/>
  <c r="UP75" i="4" s="1"/>
  <c r="UP58" i="4"/>
  <c r="SR134" i="4"/>
  <c r="J72" i="1" s="1"/>
  <c r="VD13" i="4"/>
  <c r="VD30" i="4" s="1"/>
  <c r="VD47" i="4" s="1"/>
  <c r="XD13" i="4"/>
  <c r="XD64" i="4" s="1"/>
  <c r="XD81" i="4" s="1"/>
  <c r="XI15" i="4"/>
  <c r="YQ64" i="4"/>
  <c r="Y33" i="1"/>
  <c r="ABQ30" i="4"/>
  <c r="I130" i="1"/>
  <c r="L133" i="1"/>
  <c r="H133" i="1"/>
  <c r="AFG151" i="4"/>
  <c r="AFH151" i="4" s="1"/>
  <c r="AFY135" i="4"/>
  <c r="TW102" i="4"/>
  <c r="TX102" i="4" s="1"/>
  <c r="O167" i="1" s="1"/>
  <c r="UP12" i="4"/>
  <c r="UM15" i="4" s="1"/>
  <c r="UN15" i="4" s="1"/>
  <c r="UO15" i="4" s="1"/>
  <c r="YX72" i="4"/>
  <c r="ZA72" i="4" s="1"/>
  <c r="ZA55" i="4"/>
  <c r="AEI145" i="4"/>
  <c r="AEF162" i="4"/>
  <c r="AEI162" i="4" s="1"/>
  <c r="AGA116" i="4"/>
  <c r="L125" i="1"/>
  <c r="H125" i="1"/>
  <c r="L119" i="1"/>
  <c r="H119" i="1"/>
  <c r="SL30" i="4"/>
  <c r="SL47" i="4" s="1"/>
  <c r="SM13" i="4"/>
  <c r="SM30" i="4" s="1"/>
  <c r="SM47" i="4" s="1"/>
  <c r="UN116" i="4"/>
  <c r="SV60" i="4"/>
  <c r="SV63" i="4" s="1"/>
  <c r="SS66" i="4" s="1"/>
  <c r="ST66" i="4" s="1"/>
  <c r="SU66" i="4" s="1"/>
  <c r="SS77" i="4"/>
  <c r="SV77" i="4" s="1"/>
  <c r="SV80" i="4" s="1"/>
  <c r="SS83" i="4" s="1"/>
  <c r="ST83" i="4" s="1"/>
  <c r="SU83" i="4" s="1"/>
  <c r="AGC58" i="4"/>
  <c r="AFZ75" i="4"/>
  <c r="AGC75" i="4" s="1"/>
  <c r="TR79" i="4"/>
  <c r="TO82" i="4" s="1"/>
  <c r="YD61" i="4"/>
  <c r="YA78" i="4"/>
  <c r="YD78" i="4" s="1"/>
  <c r="TS11" i="4"/>
  <c r="O84" i="1"/>
  <c r="AEH47" i="4"/>
  <c r="AEE48" i="4"/>
  <c r="J38" i="1" s="1"/>
  <c r="AA85" i="1"/>
  <c r="L166" i="1"/>
  <c r="H166" i="1"/>
  <c r="ABP116" i="4"/>
  <c r="ABN119" i="4" s="1"/>
  <c r="K176" i="1" s="1"/>
  <c r="YB100" i="4"/>
  <c r="YC100" i="4" s="1"/>
  <c r="I78" i="1"/>
  <c r="AAQ64" i="4"/>
  <c r="AAQ81" i="4" s="1"/>
  <c r="VJ78" i="4"/>
  <c r="VM78" i="4" s="1"/>
  <c r="VM80" i="4" s="1"/>
  <c r="VJ83" i="4" s="1"/>
  <c r="VK83" i="4" s="1"/>
  <c r="VL83" i="4" s="1"/>
  <c r="VM61" i="4"/>
  <c r="VM63" i="4" s="1"/>
  <c r="VJ66" i="4" s="1"/>
  <c r="VK66" i="4" s="1"/>
  <c r="VL66" i="4" s="1"/>
  <c r="YR13" i="4"/>
  <c r="YR30" i="4" s="1"/>
  <c r="YR47" i="4" s="1"/>
  <c r="H180" i="1"/>
  <c r="L180" i="1"/>
  <c r="G123" i="1"/>
  <c r="WG30" i="4"/>
  <c r="WA64" i="4" s="1"/>
  <c r="VZ64" i="4"/>
  <c r="Z29" i="1"/>
  <c r="SL81" i="4"/>
  <c r="O74" i="1"/>
  <c r="XC64" i="4"/>
  <c r="XC81" i="4" s="1"/>
  <c r="YF83" i="4"/>
  <c r="Y81" i="1"/>
  <c r="ACL99" i="4"/>
  <c r="ACL150" i="4" s="1"/>
  <c r="ACL167" i="4" s="1"/>
  <c r="I36" i="1"/>
  <c r="ADI135" i="4"/>
  <c r="ADP82" i="4"/>
  <c r="ADQ82" i="4" s="1"/>
  <c r="WJ145" i="4"/>
  <c r="WG162" i="4"/>
  <c r="WJ162" i="4" s="1"/>
  <c r="WJ165" i="4" s="1"/>
  <c r="Z37" i="1"/>
  <c r="ZA11" i="4"/>
  <c r="ZA59" i="4"/>
  <c r="YX76" i="4"/>
  <c r="ZA76" i="4" s="1"/>
  <c r="TQ116" i="4"/>
  <c r="UL135" i="4"/>
  <c r="V74" i="1" s="1"/>
  <c r="SR48" i="4"/>
  <c r="J25" i="1" s="1"/>
  <c r="SU47" i="4"/>
  <c r="TO49" i="4"/>
  <c r="V26" i="1" s="1"/>
  <c r="ABO74" i="4"/>
  <c r="ABR74" i="4" s="1"/>
  <c r="ABR57" i="4"/>
  <c r="U25" i="1"/>
  <c r="ST15" i="4"/>
  <c r="SU15" i="4" s="1"/>
  <c r="XE30" i="4"/>
  <c r="UP11" i="4"/>
  <c r="H171" i="1"/>
  <c r="L171" i="1"/>
  <c r="WW116" i="4"/>
  <c r="WW133" i="4" s="1"/>
  <c r="WX99" i="4"/>
  <c r="WX116" i="4" s="1"/>
  <c r="WX133" i="4" s="1"/>
  <c r="ZV116" i="4"/>
  <c r="Z73" i="1"/>
  <c r="XI101" i="4"/>
  <c r="XJ101" i="4"/>
  <c r="N81" i="1"/>
  <c r="XK102" i="4"/>
  <c r="XL102" i="4" s="1"/>
  <c r="XH102" i="4"/>
  <c r="F125" i="1"/>
  <c r="YA47" i="4"/>
  <c r="XU81" i="4" s="1"/>
  <c r="XT81" i="4"/>
  <c r="AEL101" i="4"/>
  <c r="AEK101" i="4"/>
  <c r="N31" i="1"/>
  <c r="ZT135" i="4"/>
  <c r="V80" i="1" s="1"/>
  <c r="TS59" i="4"/>
  <c r="TP76" i="4"/>
  <c r="TS76" i="4" s="1"/>
  <c r="AFF58" i="4"/>
  <c r="AFC75" i="4"/>
  <c r="AFF75" i="4" s="1"/>
  <c r="ABN32" i="4"/>
  <c r="AGC59" i="4"/>
  <c r="AFZ76" i="4"/>
  <c r="AGC76" i="4" s="1"/>
  <c r="AEM14" i="4"/>
  <c r="AEN14" i="4" s="1"/>
  <c r="AEJ14" i="4"/>
  <c r="AFY117" i="4"/>
  <c r="AGB116" i="4"/>
  <c r="AGG118" i="4"/>
  <c r="AGH118" i="4" s="1"/>
  <c r="AGD118" i="4"/>
  <c r="ADH14" i="4"/>
  <c r="I37" i="1" s="1"/>
  <c r="ADK13" i="4"/>
  <c r="ADH16" i="4" s="1"/>
  <c r="I131" i="1" s="1"/>
  <c r="WG49" i="4"/>
  <c r="ADJ101" i="4"/>
  <c r="ADK101" i="4" s="1"/>
  <c r="N40" i="1"/>
  <c r="F122" i="1"/>
  <c r="VJ47" i="4"/>
  <c r="VD81" i="4" s="1"/>
  <c r="VC81" i="4"/>
  <c r="L130" i="1"/>
  <c r="H130" i="1"/>
  <c r="ACE30" i="4"/>
  <c r="ACE47" i="4" s="1"/>
  <c r="ACF13" i="4"/>
  <c r="ACF30" i="4" s="1"/>
  <c r="ACF47" i="4" s="1"/>
  <c r="XK118" i="4"/>
  <c r="XL118" i="4" s="1"/>
  <c r="XH118" i="4"/>
  <c r="WM100" i="4"/>
  <c r="WL100" i="4"/>
  <c r="SS47" i="4"/>
  <c r="SM81" i="4" s="1"/>
  <c r="I25" i="1"/>
  <c r="Y26" i="1"/>
  <c r="M76" i="1"/>
  <c r="VZ30" i="4"/>
  <c r="VZ47" i="4" s="1"/>
  <c r="Z79" i="1"/>
  <c r="O35" i="1"/>
  <c r="ABO99" i="4"/>
  <c r="ABO150" i="4" s="1"/>
  <c r="ABO167" i="4" s="1"/>
  <c r="ACK150" i="4"/>
  <c r="ACK167" i="4" s="1"/>
  <c r="O83" i="1"/>
  <c r="ADH150" i="4"/>
  <c r="ADH167" i="4" s="1"/>
  <c r="ADL45" i="4"/>
  <c r="ADL47" i="4" s="1"/>
  <c r="ADI50" i="4" s="1"/>
  <c r="ADM32" i="4"/>
  <c r="ADN32" i="4" s="1"/>
  <c r="AEJ13" i="4"/>
  <c r="AEM16" i="4" s="1"/>
  <c r="AEN16" i="4" s="1"/>
  <c r="AA38" i="1"/>
  <c r="AFG64" i="4"/>
  <c r="AFJ67" i="4" s="1"/>
  <c r="AFK67" i="4" s="1"/>
  <c r="AGC165" i="4"/>
  <c r="AFZ168" i="4" s="1"/>
  <c r="AGA168" i="4" s="1"/>
  <c r="AGB168" i="4" s="1"/>
  <c r="M78" i="1"/>
  <c r="ZW64" i="4"/>
  <c r="ZT67" i="4" s="1"/>
  <c r="AAT133" i="4"/>
  <c r="AAQ136" i="4" s="1"/>
  <c r="J175" i="1" s="1"/>
  <c r="ABQ47" i="4"/>
  <c r="AEF32" i="4"/>
  <c r="ACO46" i="4"/>
  <c r="ACL49" i="4" s="1"/>
  <c r="ACK31" i="4"/>
  <c r="K36" i="1" s="1"/>
  <c r="ACN30" i="4"/>
  <c r="XZ48" i="4"/>
  <c r="J31" i="1" s="1"/>
  <c r="ABN134" i="4"/>
  <c r="J82" i="1" s="1"/>
  <c r="G129" i="1"/>
  <c r="ABH64" i="4"/>
  <c r="ABO30" i="4"/>
  <c r="ABI64" i="4" s="1"/>
  <c r="SV58" i="4"/>
  <c r="SS75" i="4"/>
  <c r="SV75" i="4" s="1"/>
  <c r="AFG167" i="4"/>
  <c r="ABR11" i="4"/>
  <c r="ZT118" i="4"/>
  <c r="UM76" i="4"/>
  <c r="UP76" i="4" s="1"/>
  <c r="UP59" i="4"/>
  <c r="XZ31" i="4"/>
  <c r="K31" i="1" s="1"/>
  <c r="AA77" i="1"/>
  <c r="Z74" i="1"/>
  <c r="N28" i="1"/>
  <c r="AFF28" i="4"/>
  <c r="AFF30" i="4" s="1"/>
  <c r="ADN152" i="4"/>
  <c r="AEI165" i="4"/>
  <c r="AEF168" i="4" s="1"/>
  <c r="AFD30" i="4"/>
  <c r="AFB32" i="4"/>
  <c r="AFG150" i="4"/>
  <c r="AFJ153" i="4" s="1"/>
  <c r="AFK153" i="4" s="1"/>
  <c r="ADM64" i="4"/>
  <c r="ADM67" i="4" s="1"/>
  <c r="AEJ134" i="4"/>
  <c r="AEK134" i="4" s="1"/>
  <c r="AFE165" i="4"/>
  <c r="AFE167" i="4" s="1"/>
  <c r="AFB170" i="4" s="1"/>
  <c r="ADJ49" i="4"/>
  <c r="ADK49" i="4" s="1"/>
  <c r="AEJ116" i="4"/>
  <c r="AEJ119" i="4" s="1"/>
  <c r="AEM134" i="4"/>
  <c r="AEN134" i="4" s="1"/>
  <c r="AEI149" i="4"/>
  <c r="AEF152" i="4" s="1"/>
  <c r="AEG152" i="4" s="1"/>
  <c r="AEH152" i="4" s="1"/>
  <c r="AFG114" i="4"/>
  <c r="AFG117" i="4" s="1"/>
  <c r="ADP65" i="4"/>
  <c r="ADQ65" i="4" s="1"/>
  <c r="N37" i="1" s="1"/>
  <c r="AEM32" i="4"/>
  <c r="AEN32" i="4" s="1"/>
  <c r="AFF45" i="4"/>
  <c r="AFF47" i="4" s="1"/>
  <c r="AFG45" i="4"/>
  <c r="AFG47" i="4" s="1"/>
  <c r="AAS32" i="4"/>
  <c r="AAT32" i="4" s="1"/>
  <c r="ACS153" i="4"/>
  <c r="ACT153" i="4" s="1"/>
  <c r="N177" i="1" s="1"/>
  <c r="AEI63" i="4"/>
  <c r="AEF66" i="4" s="1"/>
  <c r="AEG66" i="4" s="1"/>
  <c r="AEH66" i="4" s="1"/>
  <c r="AFF80" i="4"/>
  <c r="AFC83" i="4" s="1"/>
  <c r="AFD83" i="4" s="1"/>
  <c r="AFE83" i="4" s="1"/>
  <c r="ADP152" i="4"/>
  <c r="ADQ152" i="4" s="1"/>
  <c r="Z84" i="1" s="1"/>
  <c r="AFF63" i="4"/>
  <c r="AFC66" i="4" s="1"/>
  <c r="AFD66" i="4" s="1"/>
  <c r="AFE66" i="4" s="1"/>
  <c r="ADL28" i="4"/>
  <c r="ADL30" i="4" s="1"/>
  <c r="ADI33" i="4" s="1"/>
  <c r="ADH135" i="4"/>
  <c r="V84" i="1" s="1"/>
  <c r="AFF114" i="4"/>
  <c r="AFC117" i="4" s="1"/>
  <c r="ACR169" i="4"/>
  <c r="ADM49" i="4"/>
  <c r="ADN49" i="4" s="1"/>
  <c r="VP82" i="4"/>
  <c r="AAB170" i="4"/>
  <c r="AAC170" i="4" s="1"/>
  <c r="ADJ116" i="4"/>
  <c r="AEK83" i="4"/>
  <c r="SX66" i="4"/>
  <c r="ABT151" i="4"/>
  <c r="ADH118" i="4"/>
  <c r="AEJ117" i="4"/>
  <c r="AEK117" i="4" s="1"/>
  <c r="AAW102" i="4"/>
  <c r="ACN167" i="4"/>
  <c r="ACK170" i="4" s="1"/>
  <c r="ACK65" i="4"/>
  <c r="ACO133" i="4"/>
  <c r="ACL136" i="4" s="1"/>
  <c r="ACM118" i="4"/>
  <c r="ACN118" i="4" s="1"/>
  <c r="YY116" i="4"/>
  <c r="AAQ134" i="4"/>
  <c r="VO65" i="4"/>
  <c r="ACS31" i="4"/>
  <c r="ACT31" i="4" s="1"/>
  <c r="ACM135" i="4"/>
  <c r="ACN135" i="4" s="1"/>
  <c r="ADK167" i="4"/>
  <c r="ADH170" i="4" s="1"/>
  <c r="ACO116" i="4"/>
  <c r="ACL119" i="4" s="1"/>
  <c r="ACM119" i="4" s="1"/>
  <c r="ACN119" i="4" s="1"/>
  <c r="ABP135" i="4"/>
  <c r="ABQ135" i="4" s="1"/>
  <c r="ACS48" i="4"/>
  <c r="ACT48" i="4" s="1"/>
  <c r="ABT65" i="4"/>
  <c r="ABU65" i="4"/>
  <c r="UQ117" i="4"/>
  <c r="UR117" i="4" s="1"/>
  <c r="ZA63" i="4"/>
  <c r="YX66" i="4" s="1"/>
  <c r="YY66" i="4" s="1"/>
  <c r="YZ66" i="4" s="1"/>
  <c r="ACO166" i="4"/>
  <c r="ACL169" i="4" s="1"/>
  <c r="ACM169" i="4" s="1"/>
  <c r="ACN169" i="4" s="1"/>
  <c r="YF151" i="4"/>
  <c r="WH118" i="4"/>
  <c r="WI118" i="4" s="1"/>
  <c r="UT117" i="4"/>
  <c r="UU117" i="4" s="1"/>
  <c r="AAY32" i="4"/>
  <c r="AAZ32" i="4" s="1"/>
  <c r="ZZ67" i="4"/>
  <c r="YB32" i="4"/>
  <c r="YC32" i="4" s="1"/>
  <c r="WM82" i="4"/>
  <c r="ABT67" i="4"/>
  <c r="AAX169" i="4"/>
  <c r="ABQ64" i="4"/>
  <c r="ABN67" i="4" s="1"/>
  <c r="ABP66" i="4"/>
  <c r="ABQ66" i="4" s="1"/>
  <c r="AAS49" i="4"/>
  <c r="AAT49" i="4" s="1"/>
  <c r="ABR166" i="4"/>
  <c r="ABO169" i="4" s="1"/>
  <c r="ABP169" i="4" s="1"/>
  <c r="ABQ169" i="4" s="1"/>
  <c r="WM83" i="4"/>
  <c r="ZZ83" i="4"/>
  <c r="ABP118" i="4"/>
  <c r="ABQ118" i="4" s="1"/>
  <c r="UR152" i="4"/>
  <c r="WK134" i="4"/>
  <c r="WL134" i="4" s="1"/>
  <c r="ZB115" i="4"/>
  <c r="ZB118" i="4" s="1"/>
  <c r="XJ169" i="4"/>
  <c r="AAX83" i="4"/>
  <c r="WM66" i="4"/>
  <c r="ZT65" i="4"/>
  <c r="AAU80" i="4"/>
  <c r="AAR83" i="4" s="1"/>
  <c r="AAS83" i="4" s="1"/>
  <c r="AAT83" i="4" s="1"/>
  <c r="AAU166" i="4"/>
  <c r="AAR169" i="4" s="1"/>
  <c r="AAS169" i="4" s="1"/>
  <c r="AAT169" i="4" s="1"/>
  <c r="AAV48" i="4"/>
  <c r="AAW48" i="4" s="1"/>
  <c r="SW49" i="4"/>
  <c r="SY49" i="4" s="1"/>
  <c r="YE47" i="4"/>
  <c r="YH50" i="4" s="1"/>
  <c r="YI50" i="4" s="1"/>
  <c r="YX135" i="4"/>
  <c r="AAU63" i="4"/>
  <c r="AAR66" i="4" s="1"/>
  <c r="AAS66" i="4" s="1"/>
  <c r="AAT66" i="4" s="1"/>
  <c r="AAU149" i="4"/>
  <c r="AAR152" i="4" s="1"/>
  <c r="AAS152" i="4" s="1"/>
  <c r="AAT152" i="4" s="1"/>
  <c r="XC119" i="4"/>
  <c r="K171" i="1" s="1"/>
  <c r="YC150" i="4"/>
  <c r="XZ153" i="4" s="1"/>
  <c r="XF81" i="4"/>
  <c r="XC84" i="4" s="1"/>
  <c r="ZE67" i="4"/>
  <c r="ZF67" i="4" s="1"/>
  <c r="N126" i="1" s="1"/>
  <c r="YH48" i="4"/>
  <c r="YI48" i="4" s="1"/>
  <c r="ZX62" i="4"/>
  <c r="ZU65" i="4" s="1"/>
  <c r="YW117" i="4"/>
  <c r="K79" i="1" s="1"/>
  <c r="YF153" i="4"/>
  <c r="YG153" i="4"/>
  <c r="ZV48" i="4"/>
  <c r="ZW48" i="4" s="1"/>
  <c r="YG168" i="4"/>
  <c r="WK133" i="4"/>
  <c r="WN136" i="4" s="1"/>
  <c r="WO136" i="4" s="1"/>
  <c r="ZB132" i="4"/>
  <c r="ZE135" i="4" s="1"/>
  <c r="ZF135" i="4" s="1"/>
  <c r="ZE49" i="4"/>
  <c r="ZF49" i="4" s="1"/>
  <c r="XZ119" i="4"/>
  <c r="K172" i="1" s="1"/>
  <c r="ZC67" i="4"/>
  <c r="ZD67" i="4"/>
  <c r="ZC169" i="4"/>
  <c r="YY49" i="4"/>
  <c r="YZ49" i="4" s="1"/>
  <c r="TV169" i="4"/>
  <c r="YY32" i="4"/>
  <c r="YZ32" i="4" s="1"/>
  <c r="YD165" i="4"/>
  <c r="YA168" i="4" s="1"/>
  <c r="YB168" i="4" s="1"/>
  <c r="YC168" i="4" s="1"/>
  <c r="XZ134" i="4"/>
  <c r="J78" i="1" s="1"/>
  <c r="WK30" i="4"/>
  <c r="WN33" i="4" s="1"/>
  <c r="WO33" i="4" s="1"/>
  <c r="WM168" i="4"/>
  <c r="YC167" i="4"/>
  <c r="XZ170" i="4" s="1"/>
  <c r="YZ81" i="4"/>
  <c r="YW84" i="4" s="1"/>
  <c r="WJ63" i="4"/>
  <c r="WG66" i="4" s="1"/>
  <c r="WH66" i="4" s="1"/>
  <c r="WI66" i="4" s="1"/>
  <c r="YC30" i="4"/>
  <c r="XZ33" i="4" s="1"/>
  <c r="K125" i="1" s="1"/>
  <c r="ZE168" i="4"/>
  <c r="ZF168" i="4" s="1"/>
  <c r="XC65" i="4"/>
  <c r="VL167" i="4"/>
  <c r="VI170" i="4" s="1"/>
  <c r="VN153" i="4"/>
  <c r="VO153" i="4" s="1"/>
  <c r="YD166" i="4"/>
  <c r="YA169" i="4" s="1"/>
  <c r="YB169" i="4" s="1"/>
  <c r="YC169" i="4" s="1"/>
  <c r="VQ117" i="4"/>
  <c r="VR117" i="4" s="1"/>
  <c r="XG62" i="4"/>
  <c r="XD65" i="4" s="1"/>
  <c r="XG165" i="4"/>
  <c r="XD168" i="4" s="1"/>
  <c r="VN31" i="4"/>
  <c r="VO31" i="4" s="1"/>
  <c r="UQ153" i="4"/>
  <c r="UR153" i="4" s="1"/>
  <c r="UO167" i="4"/>
  <c r="UL170" i="4" s="1"/>
  <c r="XG149" i="4"/>
  <c r="XD152" i="4" s="1"/>
  <c r="XE152" i="4" s="1"/>
  <c r="XF152" i="4" s="1"/>
  <c r="TU152" i="4"/>
  <c r="VN67" i="4"/>
  <c r="VP67" i="4" s="1"/>
  <c r="WK116" i="4"/>
  <c r="WK119" i="4" s="1"/>
  <c r="VO83" i="4"/>
  <c r="WN118" i="4"/>
  <c r="WO118" i="4" s="1"/>
  <c r="WM169" i="4"/>
  <c r="WL169" i="4"/>
  <c r="VQ49" i="4"/>
  <c r="VR49" i="4" s="1"/>
  <c r="VL64" i="4"/>
  <c r="VI67" i="4" s="1"/>
  <c r="VN49" i="4"/>
  <c r="VO49" i="4" s="1"/>
  <c r="WN117" i="4"/>
  <c r="WO117" i="4" s="1"/>
  <c r="VM30" i="4"/>
  <c r="VJ33" i="4" s="1"/>
  <c r="WI167" i="4"/>
  <c r="WF170" i="4" s="1"/>
  <c r="VL81" i="4"/>
  <c r="VI84" i="4" s="1"/>
  <c r="TU65" i="4"/>
  <c r="VM149" i="4"/>
  <c r="VJ152" i="4" s="1"/>
  <c r="VK152" i="4" s="1"/>
  <c r="VL152" i="4" s="1"/>
  <c r="VM166" i="4"/>
  <c r="VJ169" i="4" s="1"/>
  <c r="VK169" i="4" s="1"/>
  <c r="VL169" i="4" s="1"/>
  <c r="VQ48" i="4"/>
  <c r="VR48" i="4" s="1"/>
  <c r="UP149" i="4"/>
  <c r="UM152" i="4" s="1"/>
  <c r="UN152" i="4" s="1"/>
  <c r="UO152" i="4" s="1"/>
  <c r="TQ49" i="4"/>
  <c r="TR49" i="4" s="1"/>
  <c r="TV82" i="4"/>
  <c r="UP166" i="4"/>
  <c r="UM169" i="4" s="1"/>
  <c r="UN169" i="4" s="1"/>
  <c r="UO169" i="4" s="1"/>
  <c r="US168" i="4"/>
  <c r="UR151" i="4"/>
  <c r="US151" i="4"/>
  <c r="UN49" i="4"/>
  <c r="UO49" i="4" s="1"/>
  <c r="UO47" i="4"/>
  <c r="UL50" i="4" s="1"/>
  <c r="J121" i="1" s="1"/>
  <c r="SW134" i="4"/>
  <c r="SY134" i="4" s="1"/>
  <c r="TS166" i="4"/>
  <c r="TP169" i="4" s="1"/>
  <c r="TQ169" i="4" s="1"/>
  <c r="TR169" i="4" s="1"/>
  <c r="UN32" i="4"/>
  <c r="UO32" i="4" s="1"/>
  <c r="TS165" i="4"/>
  <c r="TP168" i="4" s="1"/>
  <c r="SW32" i="4"/>
  <c r="SX32" i="4" s="1"/>
  <c r="SZ134" i="4"/>
  <c r="TA134" i="4" s="1"/>
  <c r="TU83" i="4"/>
  <c r="ST135" i="4"/>
  <c r="SU135" i="4" s="1"/>
  <c r="SY168" i="4"/>
  <c r="TS149" i="4"/>
  <c r="TP152" i="4" s="1"/>
  <c r="TQ152" i="4" s="1"/>
  <c r="TR152" i="4" s="1"/>
  <c r="TS148" i="4"/>
  <c r="SY67" i="4"/>
  <c r="SV149" i="4"/>
  <c r="SS152" i="4" s="1"/>
  <c r="ST152" i="4" s="1"/>
  <c r="SU152" i="4" s="1"/>
  <c r="GM25" i="4"/>
  <c r="AGD170" i="4"/>
  <c r="AGE170" i="4" s="1"/>
  <c r="AGG170" i="4"/>
  <c r="AGH170" i="4" s="1"/>
  <c r="AFZ100" i="4"/>
  <c r="AGA100" i="4" s="1"/>
  <c r="AGB100" i="4" s="1"/>
  <c r="AGC99" i="4"/>
  <c r="AFZ102" i="4" s="1"/>
  <c r="AGD30" i="4"/>
  <c r="AGD31" i="4"/>
  <c r="AGB167" i="4"/>
  <c r="AFY170" i="4" s="1"/>
  <c r="AFY82" i="4"/>
  <c r="AGB81" i="4"/>
  <c r="AFY84" i="4" s="1"/>
  <c r="AGF65" i="4"/>
  <c r="AGE65" i="4"/>
  <c r="AGD47" i="4"/>
  <c r="AGG48" i="4"/>
  <c r="AGH48" i="4" s="1"/>
  <c r="AGD48" i="4"/>
  <c r="AGD133" i="4"/>
  <c r="AGD134" i="4"/>
  <c r="AGG134" i="4"/>
  <c r="AGH134" i="4" s="1"/>
  <c r="AGG84" i="4"/>
  <c r="AGH84" i="4" s="1"/>
  <c r="AGD84" i="4"/>
  <c r="AGF84" i="4" s="1"/>
  <c r="AGF32" i="4"/>
  <c r="AGE32" i="4"/>
  <c r="AGG16" i="4"/>
  <c r="AGH16" i="4" s="1"/>
  <c r="AGB150" i="4"/>
  <c r="AFY153" i="4" s="1"/>
  <c r="AFI14" i="4"/>
  <c r="AFH14" i="4"/>
  <c r="AFJ32" i="4"/>
  <c r="AFK32" i="4" s="1"/>
  <c r="AFG32" i="4"/>
  <c r="AFB150" i="4"/>
  <c r="AFB167" i="4" s="1"/>
  <c r="AFC99" i="4"/>
  <c r="AFC150" i="4" s="1"/>
  <c r="AFC167" i="4" s="1"/>
  <c r="AFG28" i="4"/>
  <c r="AFG168" i="4"/>
  <c r="AFI168" i="4" s="1"/>
  <c r="AFJ168" i="4"/>
  <c r="AFK168" i="4" s="1"/>
  <c r="M86" i="1" s="1"/>
  <c r="AFA167" i="4"/>
  <c r="AEV116" i="4"/>
  <c r="AEV133" i="4" s="1"/>
  <c r="AEW99" i="4"/>
  <c r="AEW116" i="4" s="1"/>
  <c r="AEW133" i="4" s="1"/>
  <c r="AFC47" i="4"/>
  <c r="AEW81" i="4" s="1"/>
  <c r="AEV81" i="4"/>
  <c r="AFF99" i="4"/>
  <c r="AFC102" i="4" s="1"/>
  <c r="AFD102" i="4" s="1"/>
  <c r="AFE102" i="4" s="1"/>
  <c r="AFF131" i="4"/>
  <c r="AEV167" i="4"/>
  <c r="AFC133" i="4"/>
  <c r="AEW167" i="4" s="1"/>
  <c r="AFF141" i="4"/>
  <c r="AFC158" i="4"/>
  <c r="AFF158" i="4" s="1"/>
  <c r="AFG16" i="4"/>
  <c r="AFJ16" i="4"/>
  <c r="AFK16" i="4" s="1"/>
  <c r="AFE47" i="4"/>
  <c r="AFB48" i="4"/>
  <c r="J39" i="1" s="1"/>
  <c r="AFC159" i="4"/>
  <c r="AFF159" i="4" s="1"/>
  <c r="AFF142" i="4"/>
  <c r="AEV64" i="4"/>
  <c r="AFC30" i="4"/>
  <c r="AEW64" i="4" s="1"/>
  <c r="AEW13" i="4"/>
  <c r="AEW30" i="4" s="1"/>
  <c r="AEW47" i="4" s="1"/>
  <c r="AEV30" i="4"/>
  <c r="AEV47" i="4" s="1"/>
  <c r="AEV150" i="4"/>
  <c r="AFC116" i="4"/>
  <c r="AEW150" i="4" s="1"/>
  <c r="AFC31" i="4"/>
  <c r="AFI83" i="4"/>
  <c r="AFH83" i="4"/>
  <c r="AFC162" i="4"/>
  <c r="AFF162" i="4" s="1"/>
  <c r="AFF145" i="4"/>
  <c r="AFC163" i="4"/>
  <c r="AFF163" i="4" s="1"/>
  <c r="AFF146" i="4"/>
  <c r="AFF149" i="4" s="1"/>
  <c r="AFC152" i="4" s="1"/>
  <c r="AFJ169" i="4"/>
  <c r="AFK169" i="4" s="1"/>
  <c r="AFG169" i="4"/>
  <c r="AFH169" i="4" s="1"/>
  <c r="AFF115" i="4"/>
  <c r="AFC118" i="4" s="1"/>
  <c r="AFD118" i="4" s="1"/>
  <c r="AFE118" i="4" s="1"/>
  <c r="AFG101" i="4"/>
  <c r="AFJ101" i="4"/>
  <c r="AFK101" i="4" s="1"/>
  <c r="AFF144" i="4"/>
  <c r="AFC161" i="4"/>
  <c r="AFF161" i="4" s="1"/>
  <c r="AFH15" i="4"/>
  <c r="AFI15" i="4"/>
  <c r="AFB134" i="4"/>
  <c r="J86" i="1" s="1"/>
  <c r="AFE133" i="4"/>
  <c r="AFG99" i="4"/>
  <c r="AFB31" i="4"/>
  <c r="AFE30" i="4"/>
  <c r="AFG49" i="4"/>
  <c r="AFJ49" i="4"/>
  <c r="AFK49" i="4" s="1"/>
  <c r="AFG115" i="4"/>
  <c r="AFD133" i="4"/>
  <c r="AFE116" i="4"/>
  <c r="AFB119" i="4" s="1"/>
  <c r="K180" i="1" s="1"/>
  <c r="AFB117" i="4"/>
  <c r="AFB16" i="4"/>
  <c r="AFE148" i="4"/>
  <c r="AFB65" i="4"/>
  <c r="AFE64" i="4"/>
  <c r="AFB67" i="4" s="1"/>
  <c r="AFG132" i="4"/>
  <c r="AFI66" i="4"/>
  <c r="AFH66" i="4"/>
  <c r="AEJ136" i="4"/>
  <c r="AEM136" i="4"/>
  <c r="AEN136" i="4" s="1"/>
  <c r="AEI80" i="4"/>
  <c r="AEF83" i="4" s="1"/>
  <c r="AEG83" i="4" s="1"/>
  <c r="AEH83" i="4" s="1"/>
  <c r="AEI79" i="4"/>
  <c r="AEH64" i="4"/>
  <c r="AEE67" i="4" s="1"/>
  <c r="AEE65" i="4"/>
  <c r="AEK15" i="4"/>
  <c r="AEL15" i="4"/>
  <c r="AEH81" i="4"/>
  <c r="AEE84" i="4" s="1"/>
  <c r="AEE82" i="4"/>
  <c r="AEJ67" i="4"/>
  <c r="AEM67" i="4"/>
  <c r="AEN67" i="4" s="1"/>
  <c r="AEI99" i="4"/>
  <c r="AEF102" i="4" s="1"/>
  <c r="AEG102" i="4" s="1"/>
  <c r="AEH102" i="4" s="1"/>
  <c r="AEF100" i="4"/>
  <c r="AEG100" i="4" s="1"/>
  <c r="AEH100" i="4" s="1"/>
  <c r="AEJ170" i="4"/>
  <c r="AEL170" i="4" s="1"/>
  <c r="AEM170" i="4"/>
  <c r="AEN170" i="4" s="1"/>
  <c r="AEI148" i="4"/>
  <c r="AEJ49" i="4"/>
  <c r="AEM49" i="4"/>
  <c r="AEN49" i="4" s="1"/>
  <c r="AEL32" i="4"/>
  <c r="AEK32" i="4"/>
  <c r="AEF14" i="4"/>
  <c r="AEG14" i="4" s="1"/>
  <c r="AEH14" i="4" s="1"/>
  <c r="AEI13" i="4"/>
  <c r="AEF16" i="4" s="1"/>
  <c r="AEI62" i="4"/>
  <c r="AEE151" i="4"/>
  <c r="AEH150" i="4"/>
  <c r="AEE153" i="4" s="1"/>
  <c r="AEE134" i="4"/>
  <c r="AEH133" i="4"/>
  <c r="AEI133" i="4"/>
  <c r="AEI166" i="4"/>
  <c r="AEF169" i="4" s="1"/>
  <c r="AEG169" i="4" s="1"/>
  <c r="AEH169" i="4" s="1"/>
  <c r="ADN168" i="4"/>
  <c r="ADH134" i="4"/>
  <c r="J84" i="1" s="1"/>
  <c r="ADK133" i="4"/>
  <c r="ADP102" i="4"/>
  <c r="ADQ102" i="4" s="1"/>
  <c r="ADM102" i="4"/>
  <c r="ADM16" i="4"/>
  <c r="ADP16" i="4"/>
  <c r="ADQ16" i="4" s="1"/>
  <c r="ADN31" i="4"/>
  <c r="ADO31" i="4"/>
  <c r="ADJ133" i="4"/>
  <c r="ADO15" i="4"/>
  <c r="ADN15" i="4"/>
  <c r="ADK99" i="4"/>
  <c r="ADH102" i="4" s="1"/>
  <c r="I178" i="1" s="1"/>
  <c r="ADH100" i="4"/>
  <c r="I84" i="1" s="1"/>
  <c r="ADH117" i="4"/>
  <c r="K84" i="1" s="1"/>
  <c r="ADK116" i="4"/>
  <c r="ADH31" i="4"/>
  <c r="K37" i="1" s="1"/>
  <c r="ADK30" i="4"/>
  <c r="ADH33" i="4" s="1"/>
  <c r="K131" i="1" s="1"/>
  <c r="ADH48" i="4"/>
  <c r="J37" i="1" s="1"/>
  <c r="ADK47" i="4"/>
  <c r="ADH50" i="4" s="1"/>
  <c r="J131" i="1" s="1"/>
  <c r="ADB150" i="4"/>
  <c r="ADI116" i="4"/>
  <c r="ADC150" i="4" s="1"/>
  <c r="ADL131" i="4"/>
  <c r="ADK150" i="4"/>
  <c r="ADH153" i="4" s="1"/>
  <c r="ADL114" i="4"/>
  <c r="ADL80" i="4"/>
  <c r="ADI83" i="4" s="1"/>
  <c r="ADJ83" i="4" s="1"/>
  <c r="ADK83" i="4" s="1"/>
  <c r="ADI164" i="4"/>
  <c r="ADL164" i="4" s="1"/>
  <c r="ADL166" i="4" s="1"/>
  <c r="ADI169" i="4" s="1"/>
  <c r="ADJ169" i="4" s="1"/>
  <c r="ADK169" i="4" s="1"/>
  <c r="ADL147" i="4"/>
  <c r="ADL149" i="4" s="1"/>
  <c r="ADI152" i="4" s="1"/>
  <c r="ADJ152" i="4" s="1"/>
  <c r="ADK152" i="4" s="1"/>
  <c r="ADC99" i="4"/>
  <c r="ADC116" i="4" s="1"/>
  <c r="ADC133" i="4" s="1"/>
  <c r="ADB116" i="4"/>
  <c r="ADB133" i="4" s="1"/>
  <c r="ADN65" i="4"/>
  <c r="ADO65" i="4"/>
  <c r="ADB64" i="4"/>
  <c r="ADI30" i="4"/>
  <c r="ADC64" i="4" s="1"/>
  <c r="ADO100" i="4"/>
  <c r="ADN100" i="4"/>
  <c r="ACR153" i="4"/>
  <c r="ACQ153" i="4"/>
  <c r="ACP135" i="4"/>
  <c r="ACS135" i="4"/>
  <c r="ACT135" i="4" s="1"/>
  <c r="ACO148" i="4"/>
  <c r="ACP49" i="4"/>
  <c r="ACS49" i="4"/>
  <c r="ACT49" i="4" s="1"/>
  <c r="ACO165" i="4"/>
  <c r="ACO63" i="4"/>
  <c r="ACL66" i="4" s="1"/>
  <c r="ACM66" i="4" s="1"/>
  <c r="ACN66" i="4" s="1"/>
  <c r="ACO99" i="4"/>
  <c r="ACL102" i="4" s="1"/>
  <c r="ACL100" i="4"/>
  <c r="ACP170" i="4"/>
  <c r="ACQ170" i="4" s="1"/>
  <c r="ACS170" i="4"/>
  <c r="ACT170" i="4" s="1"/>
  <c r="ACQ152" i="4"/>
  <c r="ACR152" i="4"/>
  <c r="ACQ14" i="4"/>
  <c r="ACR14" i="4"/>
  <c r="ACL31" i="4"/>
  <c r="ACO30" i="4"/>
  <c r="ACP102" i="4"/>
  <c r="ACS102" i="4"/>
  <c r="ACT102" i="4" s="1"/>
  <c r="ACS16" i="4"/>
  <c r="ACT16" i="4" s="1"/>
  <c r="ACP16" i="4"/>
  <c r="ACO149" i="4"/>
  <c r="ACL152" i="4" s="1"/>
  <c r="ACM152" i="4" s="1"/>
  <c r="ACN152" i="4" s="1"/>
  <c r="ACP133" i="4"/>
  <c r="ACP134" i="4"/>
  <c r="ACS134" i="4"/>
  <c r="ACT134" i="4" s="1"/>
  <c r="ACP118" i="4"/>
  <c r="ACS118" i="4"/>
  <c r="ACT118" i="4" s="1"/>
  <c r="ACR48" i="4"/>
  <c r="ACQ48" i="4"/>
  <c r="ACP67" i="4"/>
  <c r="ACS67" i="4"/>
  <c r="ACT67" i="4" s="1"/>
  <c r="ACR100" i="4"/>
  <c r="ACQ100" i="4"/>
  <c r="ACP32" i="4"/>
  <c r="ACS32" i="4"/>
  <c r="ACT32" i="4" s="1"/>
  <c r="ACP116" i="4"/>
  <c r="ACS117" i="4"/>
  <c r="ACT117" i="4" s="1"/>
  <c r="ACP117" i="4"/>
  <c r="ACP47" i="4"/>
  <c r="ACN150" i="4"/>
  <c r="ACK153" i="4" s="1"/>
  <c r="ACK151" i="4"/>
  <c r="ACR31" i="4"/>
  <c r="ACQ31" i="4"/>
  <c r="ABU135" i="4"/>
  <c r="ABT135" i="4"/>
  <c r="ABR148" i="4"/>
  <c r="ABS170" i="4"/>
  <c r="ABT170" i="4" s="1"/>
  <c r="ABV170" i="4"/>
  <c r="ABW170" i="4" s="1"/>
  <c r="ABU169" i="4"/>
  <c r="ABR165" i="4"/>
  <c r="ABU83" i="4"/>
  <c r="ABN168" i="4"/>
  <c r="ABQ167" i="4"/>
  <c r="ABN170" i="4" s="1"/>
  <c r="ABU14" i="4"/>
  <c r="ABT14" i="4"/>
  <c r="ABV16" i="4"/>
  <c r="ABW16" i="4" s="1"/>
  <c r="ABS16" i="4"/>
  <c r="ABS30" i="4"/>
  <c r="ABS31" i="4"/>
  <c r="ABV31" i="4"/>
  <c r="ABW31" i="4" s="1"/>
  <c r="ABR80" i="4"/>
  <c r="ABO83" i="4" s="1"/>
  <c r="ABP83" i="4" s="1"/>
  <c r="ABQ83" i="4" s="1"/>
  <c r="ABU118" i="4"/>
  <c r="ABT118" i="4"/>
  <c r="ABT32" i="4"/>
  <c r="ABU32" i="4"/>
  <c r="ABU100" i="4"/>
  <c r="ABT100" i="4"/>
  <c r="ABV102" i="4"/>
  <c r="ABW102" i="4" s="1"/>
  <c r="ABS102" i="4"/>
  <c r="ABU49" i="4"/>
  <c r="ABT49" i="4"/>
  <c r="ABR149" i="4"/>
  <c r="ABO152" i="4" s="1"/>
  <c r="ABP152" i="4" s="1"/>
  <c r="ABQ152" i="4" s="1"/>
  <c r="ABR47" i="4"/>
  <c r="ABO48" i="4"/>
  <c r="ABO100" i="4"/>
  <c r="ABP100" i="4" s="1"/>
  <c r="ABQ100" i="4" s="1"/>
  <c r="ABR99" i="4"/>
  <c r="ABO102" i="4" s="1"/>
  <c r="ABQ150" i="4"/>
  <c r="ABN153" i="4" s="1"/>
  <c r="ABN151" i="4"/>
  <c r="AAW14" i="4"/>
  <c r="AAX14" i="4"/>
  <c r="AAU30" i="4"/>
  <c r="AAR33" i="4" s="1"/>
  <c r="AAY84" i="4"/>
  <c r="AAZ84" i="4" s="1"/>
  <c r="AAV84" i="4"/>
  <c r="AAX84" i="4" s="1"/>
  <c r="AAU79" i="4"/>
  <c r="AAX82" i="4"/>
  <c r="AAX15" i="4"/>
  <c r="AAW15" i="4"/>
  <c r="AAV16" i="4"/>
  <c r="AAY16" i="4"/>
  <c r="AAZ16" i="4" s="1"/>
  <c r="AAV49" i="4"/>
  <c r="AAY49" i="4"/>
  <c r="AAZ49" i="4" s="1"/>
  <c r="AAR14" i="4"/>
  <c r="AAS14" i="4" s="1"/>
  <c r="AAT14" i="4" s="1"/>
  <c r="AAT64" i="4"/>
  <c r="AAQ67" i="4" s="1"/>
  <c r="AAQ65" i="4"/>
  <c r="AAW168" i="4"/>
  <c r="AAV47" i="4"/>
  <c r="AAQ168" i="4"/>
  <c r="AAT167" i="4"/>
  <c r="AAQ170" i="4" s="1"/>
  <c r="AAW118" i="4"/>
  <c r="AAX118" i="4"/>
  <c r="AAQ48" i="4"/>
  <c r="J34" i="1" s="1"/>
  <c r="AAT47" i="4"/>
  <c r="AAQ50" i="4" s="1"/>
  <c r="J128" i="1" s="1"/>
  <c r="AAQ119" i="4"/>
  <c r="K175" i="1" s="1"/>
  <c r="AAT81" i="4"/>
  <c r="AAQ84" i="4" s="1"/>
  <c r="AAQ82" i="4"/>
  <c r="AAW32" i="4"/>
  <c r="AAX32" i="4"/>
  <c r="AAQ33" i="4"/>
  <c r="K128" i="1" s="1"/>
  <c r="ZW167" i="4"/>
  <c r="ZT170" i="4" s="1"/>
  <c r="ZX13" i="4"/>
  <c r="ZU16" i="4" s="1"/>
  <c r="ZU14" i="4"/>
  <c r="ZV14" i="4" s="1"/>
  <c r="ZW14" i="4" s="1"/>
  <c r="ZX79" i="4"/>
  <c r="ZW150" i="4"/>
  <c r="ZT153" i="4" s="1"/>
  <c r="ZT151" i="4"/>
  <c r="ZU100" i="4"/>
  <c r="ZV100" i="4" s="1"/>
  <c r="ZW100" i="4" s="1"/>
  <c r="ZX99" i="4"/>
  <c r="ZU102" i="4" s="1"/>
  <c r="AAB135" i="4"/>
  <c r="AAC135" i="4" s="1"/>
  <c r="ZY135" i="4"/>
  <c r="ZX166" i="4"/>
  <c r="ZU169" i="4" s="1"/>
  <c r="ZV169" i="4" s="1"/>
  <c r="ZW169" i="4" s="1"/>
  <c r="AAA100" i="4"/>
  <c r="ZZ100" i="4"/>
  <c r="ZX149" i="4"/>
  <c r="ZU152" i="4" s="1"/>
  <c r="ZV152" i="4" s="1"/>
  <c r="ZW152" i="4" s="1"/>
  <c r="ZY133" i="4"/>
  <c r="ZZ118" i="4"/>
  <c r="AAA118" i="4"/>
  <c r="AAA66" i="4"/>
  <c r="ZZ66" i="4"/>
  <c r="ZX148" i="4"/>
  <c r="ZD14" i="4"/>
  <c r="ZC14" i="4"/>
  <c r="YY101" i="4"/>
  <c r="YZ101" i="4" s="1"/>
  <c r="ZB168" i="4"/>
  <c r="YW134" i="4"/>
  <c r="J79" i="1" s="1"/>
  <c r="YZ133" i="4"/>
  <c r="YX133" i="4"/>
  <c r="YR167" i="4" s="1"/>
  <c r="YQ167" i="4"/>
  <c r="ZA80" i="4"/>
  <c r="YX83" i="4" s="1"/>
  <c r="YY83" i="4" s="1"/>
  <c r="YZ83" i="4" s="1"/>
  <c r="ZC66" i="4"/>
  <c r="ZD66" i="4"/>
  <c r="YW135" i="4"/>
  <c r="V79" i="1" s="1"/>
  <c r="YW168" i="4"/>
  <c r="YZ167" i="4"/>
  <c r="YW170" i="4" s="1"/>
  <c r="ZE134" i="4"/>
  <c r="ZF134" i="4" s="1"/>
  <c r="ZB134" i="4"/>
  <c r="ZB30" i="4"/>
  <c r="ZE31" i="4"/>
  <c r="ZF31" i="4" s="1"/>
  <c r="ZB31" i="4"/>
  <c r="ZC32" i="4"/>
  <c r="ZD32" i="4"/>
  <c r="ZD100" i="4"/>
  <c r="ZC100" i="4"/>
  <c r="YW118" i="4"/>
  <c r="W79" i="1" s="1"/>
  <c r="ZD83" i="4"/>
  <c r="YW102" i="4"/>
  <c r="I173" i="1" s="1"/>
  <c r="ZA166" i="4"/>
  <c r="YX169" i="4" s="1"/>
  <c r="YY169" i="4" s="1"/>
  <c r="YZ169" i="4" s="1"/>
  <c r="YW31" i="4"/>
  <c r="K32" i="1" s="1"/>
  <c r="YZ30" i="4"/>
  <c r="YW33" i="4" s="1"/>
  <c r="K126" i="1" s="1"/>
  <c r="ZE84" i="4"/>
  <c r="ZF84" i="4" s="1"/>
  <c r="ZB84" i="4"/>
  <c r="ZC84" i="4" s="1"/>
  <c r="YX118" i="4"/>
  <c r="ZB150" i="4"/>
  <c r="ZB151" i="4"/>
  <c r="ZE151" i="4"/>
  <c r="ZF151" i="4" s="1"/>
  <c r="ZC101" i="4"/>
  <c r="ZD101" i="4"/>
  <c r="YZ47" i="4"/>
  <c r="YW50" i="4" s="1"/>
  <c r="J126" i="1" s="1"/>
  <c r="YW48" i="4"/>
  <c r="J32" i="1" s="1"/>
  <c r="ZB170" i="4"/>
  <c r="ZD170" i="4" s="1"/>
  <c r="ZE170" i="4"/>
  <c r="ZF170" i="4" s="1"/>
  <c r="YX31" i="4"/>
  <c r="ZA30" i="4"/>
  <c r="YX33" i="4" s="1"/>
  <c r="YY133" i="4"/>
  <c r="ZC49" i="4"/>
  <c r="ZD49" i="4"/>
  <c r="YQ150" i="4"/>
  <c r="YX116" i="4"/>
  <c r="YR150" i="4" s="1"/>
  <c r="ZA45" i="4"/>
  <c r="ZD152" i="4"/>
  <c r="ZC152" i="4"/>
  <c r="ZA131" i="4"/>
  <c r="ZA114" i="4"/>
  <c r="YX161" i="4"/>
  <c r="ZA161" i="4" s="1"/>
  <c r="ZA165" i="4" s="1"/>
  <c r="ZA144" i="4"/>
  <c r="ZA148" i="4" s="1"/>
  <c r="YZ116" i="4"/>
  <c r="YA31" i="4"/>
  <c r="YD30" i="4"/>
  <c r="YA33" i="4" s="1"/>
  <c r="YD149" i="4"/>
  <c r="YA152" i="4" s="1"/>
  <c r="YA14" i="4"/>
  <c r="YB14" i="4" s="1"/>
  <c r="YC14" i="4" s="1"/>
  <c r="YD133" i="4"/>
  <c r="YA136" i="4" s="1"/>
  <c r="YG14" i="4"/>
  <c r="YF14" i="4"/>
  <c r="YA117" i="4"/>
  <c r="YB117" i="4" s="1"/>
  <c r="YC117" i="4" s="1"/>
  <c r="YD116" i="4"/>
  <c r="YA119" i="4" s="1"/>
  <c r="XZ82" i="4"/>
  <c r="YG135" i="4"/>
  <c r="YF135" i="4"/>
  <c r="YG48" i="4"/>
  <c r="YD148" i="4"/>
  <c r="YE30" i="4"/>
  <c r="YH31" i="4"/>
  <c r="YI31" i="4" s="1"/>
  <c r="YE31" i="4"/>
  <c r="YG65" i="4"/>
  <c r="YF65" i="4"/>
  <c r="XF150" i="4"/>
  <c r="XC153" i="4" s="1"/>
  <c r="XC151" i="4"/>
  <c r="XJ83" i="4"/>
  <c r="XG166" i="4"/>
  <c r="XD169" i="4" s="1"/>
  <c r="XE169" i="4" s="1"/>
  <c r="XF169" i="4" s="1"/>
  <c r="XG148" i="4"/>
  <c r="XG79" i="4"/>
  <c r="XK84" i="4"/>
  <c r="XL84" i="4" s="1"/>
  <c r="XH84" i="4"/>
  <c r="XJ84" i="4" s="1"/>
  <c r="XH119" i="4"/>
  <c r="XK119" i="4"/>
  <c r="XL119" i="4" s="1"/>
  <c r="XD31" i="4"/>
  <c r="XE31" i="4" s="1"/>
  <c r="XF31" i="4" s="1"/>
  <c r="XG30" i="4"/>
  <c r="XD33" i="4" s="1"/>
  <c r="XG99" i="4"/>
  <c r="XD102" i="4" s="1"/>
  <c r="XD100" i="4"/>
  <c r="XE100" i="4" s="1"/>
  <c r="XF100" i="4" s="1"/>
  <c r="XH170" i="4"/>
  <c r="XI170" i="4" s="1"/>
  <c r="XK170" i="4"/>
  <c r="XL170" i="4" s="1"/>
  <c r="XC168" i="4"/>
  <c r="XF167" i="4"/>
  <c r="XC170" i="4" s="1"/>
  <c r="WN84" i="4"/>
  <c r="WO84" i="4" s="1"/>
  <c r="WK84" i="4"/>
  <c r="WL84" i="4" s="1"/>
  <c r="WF134" i="4"/>
  <c r="J76" i="1" s="1"/>
  <c r="WI133" i="4"/>
  <c r="WF136" i="4" s="1"/>
  <c r="J170" i="1" s="1"/>
  <c r="WM152" i="4"/>
  <c r="WL152" i="4"/>
  <c r="WN102" i="4"/>
  <c r="WO102" i="4" s="1"/>
  <c r="WK102" i="4"/>
  <c r="WF65" i="4"/>
  <c r="WJ133" i="4"/>
  <c r="WG136" i="4" s="1"/>
  <c r="WG134" i="4"/>
  <c r="WK135" i="4"/>
  <c r="WN135" i="4"/>
  <c r="WO135" i="4" s="1"/>
  <c r="WJ166" i="4"/>
  <c r="WG169" i="4" s="1"/>
  <c r="WH169" i="4" s="1"/>
  <c r="WI169" i="4" s="1"/>
  <c r="WL118" i="4"/>
  <c r="WM118" i="4"/>
  <c r="WJ80" i="4"/>
  <c r="WG83" i="4" s="1"/>
  <c r="WH83" i="4" s="1"/>
  <c r="WI83" i="4" s="1"/>
  <c r="WG117" i="4"/>
  <c r="WH117" i="4" s="1"/>
  <c r="WI117" i="4" s="1"/>
  <c r="WJ116" i="4"/>
  <c r="WG119" i="4" s="1"/>
  <c r="WF151" i="4"/>
  <c r="WI150" i="4"/>
  <c r="WF153" i="4" s="1"/>
  <c r="WJ149" i="4"/>
  <c r="WG152" i="4" s="1"/>
  <c r="WH152" i="4" s="1"/>
  <c r="WI152" i="4" s="1"/>
  <c r="WM117" i="4"/>
  <c r="WL117" i="4"/>
  <c r="WK170" i="4"/>
  <c r="WL170" i="4" s="1"/>
  <c r="WN170" i="4"/>
  <c r="WO170" i="4" s="1"/>
  <c r="WL101" i="4"/>
  <c r="WM101" i="4"/>
  <c r="VP15" i="4"/>
  <c r="VO15" i="4"/>
  <c r="VQ102" i="4"/>
  <c r="VR102" i="4" s="1"/>
  <c r="VN102" i="4"/>
  <c r="VL150" i="4"/>
  <c r="VI153" i="4" s="1"/>
  <c r="VI151" i="4"/>
  <c r="VK31" i="4"/>
  <c r="VL31" i="4" s="1"/>
  <c r="VP152" i="4"/>
  <c r="VO152" i="4"/>
  <c r="VM133" i="4"/>
  <c r="VJ134" i="4"/>
  <c r="VQ84" i="4"/>
  <c r="VR84" i="4" s="1"/>
  <c r="VN84" i="4"/>
  <c r="VP84" i="4" s="1"/>
  <c r="VP134" i="4"/>
  <c r="VO135" i="4"/>
  <c r="VP135" i="4"/>
  <c r="VN170" i="4"/>
  <c r="VO170" i="4" s="1"/>
  <c r="VQ170" i="4"/>
  <c r="VR170" i="4" s="1"/>
  <c r="VM13" i="4"/>
  <c r="VJ16" i="4" s="1"/>
  <c r="VN32" i="4"/>
  <c r="VQ32" i="4"/>
  <c r="VR32" i="4" s="1"/>
  <c r="VP118" i="4"/>
  <c r="VO118" i="4"/>
  <c r="VO151" i="4"/>
  <c r="VP151" i="4"/>
  <c r="VN119" i="4"/>
  <c r="VM148" i="4"/>
  <c r="VJ100" i="4"/>
  <c r="VK100" i="4" s="1"/>
  <c r="VL100" i="4" s="1"/>
  <c r="VM99" i="4"/>
  <c r="VJ102" i="4" s="1"/>
  <c r="VM165" i="4"/>
  <c r="VN30" i="4"/>
  <c r="UT32" i="4"/>
  <c r="UU32" i="4" s="1"/>
  <c r="UQ32" i="4"/>
  <c r="US14" i="4"/>
  <c r="UR14" i="4"/>
  <c r="UT84" i="4"/>
  <c r="UU84" i="4" s="1"/>
  <c r="UQ84" i="4"/>
  <c r="US84" i="4" s="1"/>
  <c r="UQ30" i="4"/>
  <c r="UT31" i="4"/>
  <c r="UU31" i="4" s="1"/>
  <c r="UQ31" i="4"/>
  <c r="UQ47" i="4"/>
  <c r="UQ48" i="4"/>
  <c r="UT48" i="4"/>
  <c r="UU48" i="4" s="1"/>
  <c r="US82" i="4"/>
  <c r="UT102" i="4"/>
  <c r="UU102" i="4" s="1"/>
  <c r="UQ102" i="4"/>
  <c r="UT16" i="4"/>
  <c r="UU16" i="4" s="1"/>
  <c r="UQ16" i="4"/>
  <c r="UR65" i="4"/>
  <c r="US65" i="4"/>
  <c r="UQ170" i="4"/>
  <c r="US170" i="4" s="1"/>
  <c r="UT170" i="4"/>
  <c r="UU170" i="4" s="1"/>
  <c r="UM100" i="4"/>
  <c r="UN100" i="4" s="1"/>
  <c r="UO100" i="4" s="1"/>
  <c r="UP99" i="4"/>
  <c r="UM102" i="4" s="1"/>
  <c r="UN102" i="4" s="1"/>
  <c r="UO102" i="4" s="1"/>
  <c r="UP165" i="4"/>
  <c r="UR15" i="4"/>
  <c r="US15" i="4"/>
  <c r="UQ134" i="4"/>
  <c r="UT134" i="4"/>
  <c r="UU134" i="4" s="1"/>
  <c r="UT49" i="4"/>
  <c r="UU49" i="4" s="1"/>
  <c r="UQ49" i="4"/>
  <c r="UM117" i="4"/>
  <c r="UP116" i="4"/>
  <c r="US100" i="4"/>
  <c r="UR100" i="4"/>
  <c r="UR83" i="4"/>
  <c r="TW135" i="4"/>
  <c r="TX135" i="4" s="1"/>
  <c r="TT135" i="4"/>
  <c r="TU168" i="4"/>
  <c r="TU49" i="4"/>
  <c r="TV49" i="4"/>
  <c r="TT84" i="4"/>
  <c r="TU84" i="4" s="1"/>
  <c r="TW84" i="4"/>
  <c r="TX84" i="4" s="1"/>
  <c r="TO168" i="4"/>
  <c r="TR167" i="4"/>
  <c r="TO170" i="4" s="1"/>
  <c r="TS99" i="4"/>
  <c r="TP102" i="4" s="1"/>
  <c r="TS63" i="4"/>
  <c r="TV101" i="4"/>
  <c r="TU101" i="4"/>
  <c r="TO83" i="4"/>
  <c r="TT170" i="4"/>
  <c r="TV170" i="4" s="1"/>
  <c r="TW170" i="4"/>
  <c r="TX170" i="4" s="1"/>
  <c r="TT118" i="4"/>
  <c r="TW118" i="4"/>
  <c r="TX118" i="4" s="1"/>
  <c r="SY118" i="4"/>
  <c r="SX118" i="4"/>
  <c r="SV166" i="4"/>
  <c r="SS169" i="4" s="1"/>
  <c r="ST169" i="4" s="1"/>
  <c r="SU169" i="4" s="1"/>
  <c r="SU150" i="4"/>
  <c r="SR153" i="4" s="1"/>
  <c r="SR151" i="4"/>
  <c r="SX117" i="4"/>
  <c r="SS100" i="4"/>
  <c r="ST100" i="4" s="1"/>
  <c r="SU100" i="4" s="1"/>
  <c r="SV99" i="4"/>
  <c r="SS102" i="4" s="1"/>
  <c r="ST102" i="4" s="1"/>
  <c r="SU102" i="4" s="1"/>
  <c r="SZ84" i="4"/>
  <c r="TA84" i="4" s="1"/>
  <c r="SW170" i="4"/>
  <c r="SY170" i="4" s="1"/>
  <c r="SR168" i="4"/>
  <c r="SU167" i="4"/>
  <c r="SR170" i="4" s="1"/>
  <c r="SY169" i="4"/>
  <c r="SW16" i="4"/>
  <c r="SZ16" i="4"/>
  <c r="TA16" i="4" s="1"/>
  <c r="SZ48" i="4"/>
  <c r="TA48" i="4" s="1"/>
  <c r="SW48" i="4"/>
  <c r="SY14" i="4"/>
  <c r="SX14" i="4"/>
  <c r="SW30" i="4"/>
  <c r="SW31" i="4"/>
  <c r="SZ31" i="4"/>
  <c r="TA31" i="4" s="1"/>
  <c r="SX15" i="4"/>
  <c r="SY15" i="4"/>
  <c r="SY135" i="4"/>
  <c r="SX135" i="4"/>
  <c r="SV148" i="4"/>
  <c r="SV165" i="4"/>
  <c r="LS58" i="4"/>
  <c r="ER26" i="4"/>
  <c r="FE130" i="4"/>
  <c r="FP130" i="4" s="1"/>
  <c r="JP39" i="4"/>
  <c r="KA39" i="4" s="1"/>
  <c r="IB78" i="4"/>
  <c r="IE78" i="4" s="1"/>
  <c r="HG29" i="4"/>
  <c r="JZ38" i="4"/>
  <c r="LT7" i="4"/>
  <c r="IF124" i="4"/>
  <c r="JC24" i="4"/>
  <c r="IS44" i="4"/>
  <c r="JD44" i="4" s="1"/>
  <c r="HF56" i="4"/>
  <c r="HI56" i="4" s="1"/>
  <c r="RA12" i="4"/>
  <c r="QX15" i="4" s="1"/>
  <c r="U23" i="1" s="1"/>
  <c r="QR149" i="4"/>
  <c r="S70" i="1"/>
  <c r="PE28" i="4"/>
  <c r="OY62" i="4" s="1"/>
  <c r="G21" i="1"/>
  <c r="IC115" i="4"/>
  <c r="HW149" i="4" s="1"/>
  <c r="S60" i="1"/>
  <c r="JW46" i="4"/>
  <c r="JQ80" i="4" s="1"/>
  <c r="R15" i="1"/>
  <c r="PE12" i="4"/>
  <c r="PE63" i="4" s="1"/>
  <c r="PE80" i="4" s="1"/>
  <c r="Q21" i="1"/>
  <c r="NK46" i="4"/>
  <c r="NE80" i="4" s="1"/>
  <c r="R19" i="1"/>
  <c r="QB46" i="4"/>
  <c r="PV80" i="4" s="1"/>
  <c r="R22" i="1"/>
  <c r="OG63" i="4"/>
  <c r="OG80" i="4" s="1"/>
  <c r="Q20" i="1"/>
  <c r="MG166" i="4"/>
  <c r="R65" i="1"/>
  <c r="IZ45" i="4"/>
  <c r="IT79" i="4" s="1"/>
  <c r="F14" i="1"/>
  <c r="QS11" i="4"/>
  <c r="QS28" i="4" s="1"/>
  <c r="QS45" i="4" s="1"/>
  <c r="L23" i="1"/>
  <c r="H23" i="1"/>
  <c r="PB150" i="4"/>
  <c r="PB167" i="4" s="1"/>
  <c r="D162" i="1"/>
  <c r="H56" i="1"/>
  <c r="L56" i="1"/>
  <c r="H59" i="1"/>
  <c r="L59" i="1"/>
  <c r="T59" i="1"/>
  <c r="X59" i="1"/>
  <c r="JT150" i="4"/>
  <c r="JT167" i="4" s="1"/>
  <c r="D156" i="1"/>
  <c r="L16" i="1"/>
  <c r="H16" i="1"/>
  <c r="H71" i="1"/>
  <c r="L71" i="1"/>
  <c r="QX149" i="4"/>
  <c r="QX166" i="4" s="1"/>
  <c r="Q70" i="1"/>
  <c r="QX62" i="4"/>
  <c r="QX79" i="4" s="1"/>
  <c r="E23" i="1"/>
  <c r="JP63" i="4"/>
  <c r="S15" i="1"/>
  <c r="GZ11" i="4"/>
  <c r="GZ28" i="4" s="1"/>
  <c r="GZ45" i="4" s="1"/>
  <c r="H12" i="1"/>
  <c r="L12" i="1"/>
  <c r="QY45" i="4"/>
  <c r="QS79" i="4" s="1"/>
  <c r="F23" i="1"/>
  <c r="LQ115" i="4"/>
  <c r="LK149" i="4" s="1"/>
  <c r="S64" i="1"/>
  <c r="PD148" i="4"/>
  <c r="PD165" i="4" s="1"/>
  <c r="E68" i="1"/>
  <c r="FL132" i="4"/>
  <c r="FF166" i="4" s="1"/>
  <c r="R57" i="1"/>
  <c r="EH62" i="4"/>
  <c r="G9" i="1"/>
  <c r="LJ148" i="4"/>
  <c r="G64" i="1"/>
  <c r="LJ80" i="4"/>
  <c r="R17" i="1"/>
  <c r="FP21" i="4"/>
  <c r="X15" i="1"/>
  <c r="T15" i="1"/>
  <c r="T65" i="1"/>
  <c r="X65" i="1"/>
  <c r="OE150" i="4"/>
  <c r="OE167" i="4" s="1"/>
  <c r="D161" i="1"/>
  <c r="OX41" i="4"/>
  <c r="PI41" i="4" s="1"/>
  <c r="QV150" i="4"/>
  <c r="QV167" i="4" s="1"/>
  <c r="D164" i="1"/>
  <c r="H24" i="1"/>
  <c r="L24" i="1"/>
  <c r="MG80" i="4"/>
  <c r="R18" i="1"/>
  <c r="OH28" i="4"/>
  <c r="OB62" i="4" s="1"/>
  <c r="G20" i="1"/>
  <c r="KT114" i="4"/>
  <c r="KN148" i="4" s="1"/>
  <c r="G63" i="1"/>
  <c r="QR62" i="4"/>
  <c r="G23" i="1"/>
  <c r="ND79" i="4"/>
  <c r="F19" i="1"/>
  <c r="OE64" i="4"/>
  <c r="OE81" i="4" s="1"/>
  <c r="D114" i="1"/>
  <c r="KT45" i="4"/>
  <c r="KN79" i="4" s="1"/>
  <c r="F16" i="1"/>
  <c r="HV148" i="4"/>
  <c r="G60" i="1"/>
  <c r="MM149" i="4"/>
  <c r="MM166" i="4" s="1"/>
  <c r="Q65" i="1"/>
  <c r="EO29" i="4"/>
  <c r="EI63" i="4" s="1"/>
  <c r="S9" i="1"/>
  <c r="MG149" i="4"/>
  <c r="S65" i="1"/>
  <c r="EL150" i="4"/>
  <c r="EL167" i="4" s="1"/>
  <c r="D150" i="1"/>
  <c r="T11" i="1"/>
  <c r="X11" i="1"/>
  <c r="IF127" i="4"/>
  <c r="T62" i="1"/>
  <c r="X62" i="1"/>
  <c r="H64" i="1"/>
  <c r="L64" i="1"/>
  <c r="L20" i="1"/>
  <c r="H20" i="1"/>
  <c r="L22" i="1"/>
  <c r="H22" i="1"/>
  <c r="RS64" i="4"/>
  <c r="RS81" i="4" s="1"/>
  <c r="D118" i="1"/>
  <c r="GI98" i="4"/>
  <c r="GI149" i="4" s="1"/>
  <c r="GI166" i="4" s="1"/>
  <c r="Q58" i="1"/>
  <c r="PE45" i="4"/>
  <c r="OY79" i="4" s="1"/>
  <c r="F21" i="1"/>
  <c r="RV97" i="4"/>
  <c r="RV148" i="4" s="1"/>
  <c r="RV165" i="4" s="1"/>
  <c r="E71" i="1"/>
  <c r="PE11" i="4"/>
  <c r="PE62" i="4" s="1"/>
  <c r="PE79" i="4" s="1"/>
  <c r="E21" i="1"/>
  <c r="PU165" i="4"/>
  <c r="F69" i="1"/>
  <c r="LJ62" i="4"/>
  <c r="G17" i="1"/>
  <c r="LK11" i="4"/>
  <c r="LK28" i="4" s="1"/>
  <c r="LK45" i="4" s="1"/>
  <c r="L17" i="1"/>
  <c r="H17" i="1"/>
  <c r="OA29" i="4"/>
  <c r="OA46" i="4" s="1"/>
  <c r="T20" i="1"/>
  <c r="X20" i="1"/>
  <c r="H60" i="1"/>
  <c r="L60" i="1"/>
  <c r="T64" i="1"/>
  <c r="X64" i="1"/>
  <c r="T70" i="1"/>
  <c r="X70" i="1"/>
  <c r="RS150" i="4"/>
  <c r="RS167" i="4" s="1"/>
  <c r="D165" i="1"/>
  <c r="KT11" i="4"/>
  <c r="KT62" i="4" s="1"/>
  <c r="KT79" i="4" s="1"/>
  <c r="E16" i="1"/>
  <c r="IW150" i="4"/>
  <c r="IW167" i="4" s="1"/>
  <c r="D155" i="1"/>
  <c r="H69" i="1"/>
  <c r="L69" i="1"/>
  <c r="H70" i="1"/>
  <c r="L70" i="1"/>
  <c r="JT64" i="4"/>
  <c r="JT81" i="4" s="1"/>
  <c r="D109" i="1"/>
  <c r="JW45" i="4"/>
  <c r="JQ79" i="4" s="1"/>
  <c r="F15" i="1"/>
  <c r="HC64" i="4"/>
  <c r="HC81" i="4" s="1"/>
  <c r="D106" i="1"/>
  <c r="H61" i="1"/>
  <c r="L61" i="1"/>
  <c r="KM62" i="4"/>
  <c r="G16" i="1"/>
  <c r="GB79" i="4"/>
  <c r="F11" i="1"/>
  <c r="IW64" i="4"/>
  <c r="IW81" i="4" s="1"/>
  <c r="D108" i="1"/>
  <c r="QS12" i="4"/>
  <c r="QS29" i="4" s="1"/>
  <c r="QS46" i="4" s="1"/>
  <c r="T23" i="1"/>
  <c r="X23" i="1"/>
  <c r="GF150" i="4"/>
  <c r="GF167" i="4" s="1"/>
  <c r="D152" i="1"/>
  <c r="T61" i="1"/>
  <c r="X61" i="1"/>
  <c r="T63" i="1"/>
  <c r="X63" i="1"/>
  <c r="H67" i="1"/>
  <c r="L67" i="1"/>
  <c r="PY64" i="4"/>
  <c r="PY81" i="4" s="1"/>
  <c r="D116" i="1"/>
  <c r="X24" i="1"/>
  <c r="T24" i="1"/>
  <c r="PV98" i="4"/>
  <c r="PV115" i="4" s="1"/>
  <c r="PV132" i="4" s="1"/>
  <c r="T69" i="1"/>
  <c r="X69" i="1"/>
  <c r="RU63" i="4"/>
  <c r="RU80" i="4" s="1"/>
  <c r="Q24" i="1"/>
  <c r="QY29" i="4"/>
  <c r="QS63" i="4" s="1"/>
  <c r="S23" i="1"/>
  <c r="NE12" i="4"/>
  <c r="NE29" i="4" s="1"/>
  <c r="NE46" i="4" s="1"/>
  <c r="X19" i="1"/>
  <c r="T19" i="1"/>
  <c r="KQ64" i="4"/>
  <c r="KQ81" i="4" s="1"/>
  <c r="D110" i="1"/>
  <c r="QB28" i="4"/>
  <c r="PV62" i="4" s="1"/>
  <c r="G22" i="1"/>
  <c r="NE98" i="4"/>
  <c r="NE115" i="4" s="1"/>
  <c r="NE132" i="4" s="1"/>
  <c r="T66" i="1"/>
  <c r="X66" i="1"/>
  <c r="HV165" i="4"/>
  <c r="F60" i="1"/>
  <c r="RO79" i="4"/>
  <c r="F24" i="1"/>
  <c r="JW115" i="4"/>
  <c r="JQ149" i="4" s="1"/>
  <c r="S62" i="1"/>
  <c r="MM62" i="4"/>
  <c r="MM79" i="4" s="1"/>
  <c r="E18" i="1"/>
  <c r="L10" i="1"/>
  <c r="H10" i="1"/>
  <c r="X13" i="1"/>
  <c r="T13" i="1"/>
  <c r="KQ150" i="4"/>
  <c r="KQ167" i="4" s="1"/>
  <c r="D157" i="1"/>
  <c r="RV114" i="4"/>
  <c r="RP148" i="4" s="1"/>
  <c r="G71" i="1"/>
  <c r="MG63" i="4"/>
  <c r="S18" i="1"/>
  <c r="HF28" i="4"/>
  <c r="GZ62" i="4" s="1"/>
  <c r="G12" i="1"/>
  <c r="IS80" i="4"/>
  <c r="R14" i="1"/>
  <c r="EL64" i="4"/>
  <c r="EL81" i="4" s="1"/>
  <c r="D103" i="1"/>
  <c r="T56" i="1"/>
  <c r="X56" i="1"/>
  <c r="IS62" i="4"/>
  <c r="G14" i="1"/>
  <c r="JW98" i="4"/>
  <c r="JW149" i="4" s="1"/>
  <c r="JW166" i="4" s="1"/>
  <c r="Q62" i="1"/>
  <c r="IS63" i="4"/>
  <c r="S14" i="1"/>
  <c r="PB64" i="4"/>
  <c r="PB81" i="4" s="1"/>
  <c r="D115" i="1"/>
  <c r="KM165" i="4"/>
  <c r="F63" i="1"/>
  <c r="NK28" i="4"/>
  <c r="NE62" i="4" s="1"/>
  <c r="G19" i="1"/>
  <c r="GC98" i="4"/>
  <c r="GC115" i="4" s="1"/>
  <c r="GC132" i="4" s="1"/>
  <c r="T58" i="1"/>
  <c r="X58" i="1"/>
  <c r="KT29" i="4"/>
  <c r="KN63" i="4" s="1"/>
  <c r="S16" i="1"/>
  <c r="HZ64" i="4"/>
  <c r="HZ81" i="4" s="1"/>
  <c r="D107" i="1"/>
  <c r="H68" i="1"/>
  <c r="L68" i="1"/>
  <c r="IS29" i="4"/>
  <c r="IS46" i="4" s="1"/>
  <c r="T14" i="1"/>
  <c r="X14" i="1"/>
  <c r="LJ29" i="4"/>
  <c r="LJ46" i="4" s="1"/>
  <c r="T17" i="1"/>
  <c r="X17" i="1"/>
  <c r="IZ114" i="4"/>
  <c r="IT148" i="4" s="1"/>
  <c r="G61" i="1"/>
  <c r="FE80" i="4"/>
  <c r="R10" i="1"/>
  <c r="JP166" i="4"/>
  <c r="R62" i="1"/>
  <c r="LQ29" i="4"/>
  <c r="LK63" i="4" s="1"/>
  <c r="S17" i="1"/>
  <c r="QA149" i="4"/>
  <c r="QA166" i="4" s="1"/>
  <c r="Q69" i="1"/>
  <c r="H63" i="1"/>
  <c r="L63" i="1"/>
  <c r="T60" i="1"/>
  <c r="X60" i="1"/>
  <c r="L19" i="1"/>
  <c r="H19" i="1"/>
  <c r="FF12" i="4"/>
  <c r="FF29" i="4" s="1"/>
  <c r="FF46" i="4" s="1"/>
  <c r="X10" i="1"/>
  <c r="T10" i="1"/>
  <c r="OH29" i="4"/>
  <c r="OB63" i="4" s="1"/>
  <c r="S20" i="1"/>
  <c r="EN149" i="4"/>
  <c r="EN166" i="4" s="1"/>
  <c r="Q56" i="1"/>
  <c r="T67" i="1"/>
  <c r="X67" i="1"/>
  <c r="EH28" i="4"/>
  <c r="EH45" i="4" s="1"/>
  <c r="H9" i="1"/>
  <c r="L9" i="1"/>
  <c r="QB45" i="4"/>
  <c r="PV79" i="4" s="1"/>
  <c r="F22" i="1"/>
  <c r="IZ115" i="4"/>
  <c r="IT149" i="4" s="1"/>
  <c r="S61" i="1"/>
  <c r="MH11" i="4"/>
  <c r="MH28" i="4" s="1"/>
  <c r="MH45" i="4" s="1"/>
  <c r="H18" i="1"/>
  <c r="L18" i="1"/>
  <c r="GF64" i="4"/>
  <c r="GF81" i="4" s="1"/>
  <c r="D105" i="1"/>
  <c r="MK64" i="4"/>
  <c r="MK81" i="4" s="1"/>
  <c r="D112" i="1"/>
  <c r="H21" i="1"/>
  <c r="L21" i="1"/>
  <c r="QV64" i="4"/>
  <c r="QV81" i="4" s="1"/>
  <c r="D117" i="1"/>
  <c r="QR166" i="4"/>
  <c r="R70" i="1"/>
  <c r="GB62" i="4"/>
  <c r="G11" i="1"/>
  <c r="KT115" i="4"/>
  <c r="KN149" i="4" s="1"/>
  <c r="S63" i="1"/>
  <c r="FL28" i="4"/>
  <c r="FF62" i="4" s="1"/>
  <c r="G10" i="1"/>
  <c r="KA62" i="4"/>
  <c r="KA65" i="4" s="1"/>
  <c r="HZ150" i="4"/>
  <c r="HZ167" i="4" s="1"/>
  <c r="D154" i="1"/>
  <c r="NH64" i="4"/>
  <c r="NH81" i="4" s="1"/>
  <c r="D113" i="1"/>
  <c r="X21" i="1"/>
  <c r="T21" i="1"/>
  <c r="X22" i="1"/>
  <c r="T22" i="1"/>
  <c r="H57" i="1"/>
  <c r="L57" i="1"/>
  <c r="H58" i="1"/>
  <c r="L58" i="1"/>
  <c r="X16" i="1"/>
  <c r="T16" i="1"/>
  <c r="MK150" i="4"/>
  <c r="MK167" i="4" s="1"/>
  <c r="D159" i="1"/>
  <c r="T68" i="1"/>
  <c r="X68" i="1"/>
  <c r="GH63" i="4"/>
  <c r="GH80" i="4" s="1"/>
  <c r="Q11" i="1"/>
  <c r="JP28" i="4"/>
  <c r="JP45" i="4" s="1"/>
  <c r="H15" i="1"/>
  <c r="L15" i="1"/>
  <c r="QB12" i="4"/>
  <c r="QB63" i="4" s="1"/>
  <c r="QB80" i="4" s="1"/>
  <c r="Q22" i="1"/>
  <c r="JV62" i="4"/>
  <c r="JV79" i="4" s="1"/>
  <c r="E15" i="1"/>
  <c r="GZ12" i="4"/>
  <c r="GZ29" i="4" s="1"/>
  <c r="GZ46" i="4" s="1"/>
  <c r="X12" i="1"/>
  <c r="T12" i="1"/>
  <c r="MH12" i="4"/>
  <c r="MH29" i="4" s="1"/>
  <c r="MH46" i="4" s="1"/>
  <c r="X18" i="1"/>
  <c r="T18" i="1"/>
  <c r="HV28" i="4"/>
  <c r="HV45" i="4" s="1"/>
  <c r="L13" i="1"/>
  <c r="H13" i="1"/>
  <c r="MG62" i="4"/>
  <c r="G18" i="1"/>
  <c r="RV29" i="4"/>
  <c r="RP63" i="4" s="1"/>
  <c r="S24" i="1"/>
  <c r="PU166" i="4"/>
  <c r="R69" i="1"/>
  <c r="IC98" i="4"/>
  <c r="IC149" i="4" s="1"/>
  <c r="IC166" i="4" s="1"/>
  <c r="Q60" i="1"/>
  <c r="JW12" i="4"/>
  <c r="JW63" i="4" s="1"/>
  <c r="JW80" i="4" s="1"/>
  <c r="Q15" i="1"/>
  <c r="LQ131" i="4"/>
  <c r="LK165" i="4" s="1"/>
  <c r="F64" i="1"/>
  <c r="LN64" i="4"/>
  <c r="LN81" i="4" s="1"/>
  <c r="D111" i="1"/>
  <c r="T57" i="1"/>
  <c r="X57" i="1"/>
  <c r="H62" i="1"/>
  <c r="L62" i="1"/>
  <c r="LN150" i="4"/>
  <c r="LN167" i="4" s="1"/>
  <c r="D158" i="1"/>
  <c r="H65" i="1"/>
  <c r="L65" i="1"/>
  <c r="FI150" i="4"/>
  <c r="FI167" i="4" s="1"/>
  <c r="D151" i="1"/>
  <c r="GB80" i="4"/>
  <c r="R11" i="1"/>
  <c r="HE63" i="4"/>
  <c r="HE80" i="4" s="1"/>
  <c r="Q12" i="1"/>
  <c r="HC150" i="4"/>
  <c r="HC167" i="4" s="1"/>
  <c r="D153" i="1"/>
  <c r="HF131" i="4"/>
  <c r="GZ165" i="4" s="1"/>
  <c r="F59" i="1"/>
  <c r="RO166" i="4"/>
  <c r="R71" i="1"/>
  <c r="NH150" i="4"/>
  <c r="NH167" i="4" s="1"/>
  <c r="D160" i="1"/>
  <c r="FI64" i="4"/>
  <c r="FI81" i="4" s="1"/>
  <c r="D104" i="1"/>
  <c r="PY150" i="4"/>
  <c r="PY167" i="4" s="1"/>
  <c r="D163" i="1"/>
  <c r="X9" i="1"/>
  <c r="T9" i="1"/>
  <c r="L14" i="1"/>
  <c r="H14" i="1"/>
  <c r="LU26" i="4"/>
  <c r="H66" i="1"/>
  <c r="L66" i="1"/>
  <c r="T71" i="1"/>
  <c r="X71" i="1"/>
  <c r="GB28" i="4"/>
  <c r="GB45" i="4" s="1"/>
  <c r="L11" i="1"/>
  <c r="H11" i="1"/>
  <c r="JW28" i="4"/>
  <c r="JQ62" i="4" s="1"/>
  <c r="G15" i="1"/>
  <c r="PE29" i="4"/>
  <c r="OY63" i="4" s="1"/>
  <c r="S21" i="1"/>
  <c r="HF46" i="4"/>
  <c r="GZ80" i="4" s="1"/>
  <c r="R12" i="1"/>
  <c r="GY63" i="4"/>
  <c r="S12" i="1"/>
  <c r="GY79" i="4"/>
  <c r="F12" i="1"/>
  <c r="EH149" i="4"/>
  <c r="S56" i="1"/>
  <c r="EH41" i="4"/>
  <c r="ES41" i="4" s="1"/>
  <c r="OY162" i="4"/>
  <c r="QF21" i="4"/>
  <c r="OJ60" i="4"/>
  <c r="OJ63" i="4" s="1"/>
  <c r="OG66" i="4" s="1"/>
  <c r="GH73" i="4"/>
  <c r="GK73" i="4" s="1"/>
  <c r="QF113" i="4"/>
  <c r="JP62" i="4"/>
  <c r="JV30" i="4"/>
  <c r="GB130" i="4"/>
  <c r="GM130" i="4" s="1"/>
  <c r="GM132" i="4" s="1"/>
  <c r="GP135" i="4" s="1"/>
  <c r="GQ135" i="4" s="1"/>
  <c r="OJ128" i="4"/>
  <c r="OJ131" i="4" s="1"/>
  <c r="PU40" i="4"/>
  <c r="QF40" i="4" s="1"/>
  <c r="KV59" i="4"/>
  <c r="JD25" i="4"/>
  <c r="KA166" i="4"/>
  <c r="KA169" i="4" s="1"/>
  <c r="KC169" i="4" s="1"/>
  <c r="LJ127" i="4"/>
  <c r="LU127" i="4" s="1"/>
  <c r="OJ57" i="4"/>
  <c r="RY128" i="4"/>
  <c r="MN115" i="4"/>
  <c r="MH149" i="4" s="1"/>
  <c r="LS12" i="4"/>
  <c r="LP15" i="4" s="1"/>
  <c r="U17" i="1" s="1"/>
  <c r="RY124" i="4"/>
  <c r="QE40" i="4"/>
  <c r="HI129" i="4"/>
  <c r="MM74" i="4"/>
  <c r="MP74" i="4" s="1"/>
  <c r="MG126" i="4"/>
  <c r="MR126" i="4" s="1"/>
  <c r="QB132" i="4"/>
  <c r="PV166" i="4" s="1"/>
  <c r="FE126" i="4"/>
  <c r="FP126" i="4" s="1"/>
  <c r="IB149" i="4"/>
  <c r="IB166" i="4" s="1"/>
  <c r="KM39" i="4"/>
  <c r="KX39" i="4" s="1"/>
  <c r="RO126" i="4"/>
  <c r="RZ126" i="4" s="1"/>
  <c r="HI10" i="4"/>
  <c r="KX23" i="4"/>
  <c r="KX113" i="4"/>
  <c r="LU27" i="4"/>
  <c r="NL99" i="4"/>
  <c r="QE129" i="4"/>
  <c r="QZ115" i="4"/>
  <c r="ER112" i="4"/>
  <c r="EO55" i="4"/>
  <c r="EO72" i="4" s="1"/>
  <c r="ER72" i="4" s="1"/>
  <c r="JY61" i="4"/>
  <c r="JY63" i="4" s="1"/>
  <c r="JV66" i="4" s="1"/>
  <c r="GY80" i="4"/>
  <c r="RY39" i="4"/>
  <c r="EN74" i="4"/>
  <c r="EQ74" i="4" s="1"/>
  <c r="QF110" i="4"/>
  <c r="RY24" i="4"/>
  <c r="QF98" i="4"/>
  <c r="QI101" i="4" s="1"/>
  <c r="QJ101" i="4" s="1"/>
  <c r="JD62" i="4"/>
  <c r="JG65" i="4" s="1"/>
  <c r="JH65" i="4" s="1"/>
  <c r="EH63" i="4"/>
  <c r="RV45" i="4"/>
  <c r="RP79" i="4" s="1"/>
  <c r="RO39" i="4"/>
  <c r="RZ39" i="4" s="1"/>
  <c r="KW7" i="4"/>
  <c r="FO124" i="4"/>
  <c r="PG60" i="4"/>
  <c r="PH8" i="4"/>
  <c r="KT55" i="4"/>
  <c r="KT72" i="4" s="1"/>
  <c r="KW72" i="4" s="1"/>
  <c r="FP22" i="4"/>
  <c r="JP79" i="4"/>
  <c r="PE145" i="4"/>
  <c r="PH145" i="4" s="1"/>
  <c r="NM98" i="4"/>
  <c r="NJ101" i="4" s="1"/>
  <c r="U66" i="1" s="1"/>
  <c r="ES110" i="4"/>
  <c r="PH130" i="4"/>
  <c r="PG80" i="4"/>
  <c r="PD83" i="4" s="1"/>
  <c r="LS11" i="4"/>
  <c r="LP14" i="4" s="1"/>
  <c r="I17" i="1" s="1"/>
  <c r="ES166" i="4"/>
  <c r="EV169" i="4" s="1"/>
  <c r="EW169" i="4" s="1"/>
  <c r="HJ79" i="4"/>
  <c r="HF45" i="4"/>
  <c r="GZ79" i="4" s="1"/>
  <c r="LU22" i="4"/>
  <c r="OH56" i="4"/>
  <c r="OK56" i="4" s="1"/>
  <c r="GK98" i="4"/>
  <c r="GH101" i="4" s="1"/>
  <c r="U58" i="1" s="1"/>
  <c r="IG22" i="4"/>
  <c r="OL113" i="4"/>
  <c r="QD61" i="4"/>
  <c r="QD63" i="4" s="1"/>
  <c r="QA66" i="4" s="1"/>
  <c r="RP162" i="4"/>
  <c r="ES109" i="4"/>
  <c r="LK142" i="4"/>
  <c r="NM29" i="4"/>
  <c r="NJ32" i="4" s="1"/>
  <c r="W19" i="1" s="1"/>
  <c r="RC12" i="4"/>
  <c r="RC15" i="4" s="1"/>
  <c r="RD15" i="4" s="1"/>
  <c r="RZ79" i="4"/>
  <c r="NL13" i="4"/>
  <c r="FK73" i="4"/>
  <c r="FN73" i="4" s="1"/>
  <c r="GM112" i="4"/>
  <c r="GM115" i="4" s="1"/>
  <c r="GY43" i="4"/>
  <c r="HJ43" i="4" s="1"/>
  <c r="IF94" i="4"/>
  <c r="JZ126" i="4"/>
  <c r="NO63" i="4"/>
  <c r="NO66" i="4" s="1"/>
  <c r="NQ66" i="4" s="1"/>
  <c r="ER95" i="4"/>
  <c r="FF75" i="4"/>
  <c r="HF29" i="4"/>
  <c r="GZ63" i="4" s="1"/>
  <c r="GY165" i="4"/>
  <c r="KX166" i="4"/>
  <c r="LQ46" i="4"/>
  <c r="LK80" i="4" s="1"/>
  <c r="NN41" i="4"/>
  <c r="PG98" i="4"/>
  <c r="PD101" i="4" s="1"/>
  <c r="U68" i="1" s="1"/>
  <c r="JC43" i="4"/>
  <c r="HI26" i="4"/>
  <c r="HV126" i="4"/>
  <c r="IG126" i="4" s="1"/>
  <c r="JC4" i="4"/>
  <c r="LT43" i="4"/>
  <c r="OB12" i="4"/>
  <c r="OB29" i="4" s="1"/>
  <c r="OB46" i="4" s="1"/>
  <c r="QB56" i="4"/>
  <c r="QE56" i="4" s="1"/>
  <c r="HH130" i="4"/>
  <c r="HH132" i="4" s="1"/>
  <c r="HE135" i="4" s="1"/>
  <c r="V59" i="1" s="1"/>
  <c r="HV38" i="4"/>
  <c r="IG38" i="4" s="1"/>
  <c r="JZ90" i="4"/>
  <c r="RC63" i="4"/>
  <c r="RF66" i="4" s="1"/>
  <c r="RG66" i="4" s="1"/>
  <c r="RZ12" i="4"/>
  <c r="RZ15" i="4" s="1"/>
  <c r="RV132" i="4"/>
  <c r="RP166" i="4" s="1"/>
  <c r="JY141" i="4"/>
  <c r="LR132" i="4"/>
  <c r="NO166" i="4"/>
  <c r="NR169" i="4" s="1"/>
  <c r="NS169" i="4" s="1"/>
  <c r="RA115" i="4"/>
  <c r="NM12" i="4"/>
  <c r="NJ15" i="4" s="1"/>
  <c r="U19" i="1" s="1"/>
  <c r="RB113" i="4"/>
  <c r="EO115" i="4"/>
  <c r="EI149" i="4" s="1"/>
  <c r="FE43" i="4"/>
  <c r="FP43" i="4" s="1"/>
  <c r="IG110" i="4"/>
  <c r="KW109" i="4"/>
  <c r="EQ61" i="4"/>
  <c r="MP144" i="4"/>
  <c r="MQ21" i="4"/>
  <c r="RV61" i="4"/>
  <c r="RY61" i="4" s="1"/>
  <c r="LR131" i="4"/>
  <c r="ER129" i="4"/>
  <c r="JD110" i="4"/>
  <c r="MQ41" i="4"/>
  <c r="PG141" i="4"/>
  <c r="GK112" i="4"/>
  <c r="GK115" i="4" s="1"/>
  <c r="JZ24" i="4"/>
  <c r="KT142" i="4"/>
  <c r="KT159" i="4" s="1"/>
  <c r="KW159" i="4" s="1"/>
  <c r="NO79" i="4"/>
  <c r="NO81" i="4" s="1"/>
  <c r="JV63" i="4"/>
  <c r="JV80" i="4" s="1"/>
  <c r="PI98" i="4"/>
  <c r="PI101" i="4" s="1"/>
  <c r="EN76" i="4"/>
  <c r="EQ76" i="4" s="1"/>
  <c r="RA147" i="4"/>
  <c r="OJ12" i="4"/>
  <c r="OG15" i="4" s="1"/>
  <c r="U20" i="1" s="1"/>
  <c r="QE22" i="4"/>
  <c r="PI79" i="4"/>
  <c r="PI82" i="4" s="1"/>
  <c r="PK82" i="4" s="1"/>
  <c r="RX60" i="4"/>
  <c r="RX63" i="4" s="1"/>
  <c r="RU66" i="4" s="1"/>
  <c r="FF56" i="4"/>
  <c r="FN60" i="4"/>
  <c r="JD22" i="4"/>
  <c r="GK38" i="4"/>
  <c r="GK45" i="4" s="1"/>
  <c r="QY147" i="4"/>
  <c r="RB147" i="4" s="1"/>
  <c r="ES149" i="4"/>
  <c r="EV152" i="4" s="1"/>
  <c r="EW152" i="4" s="1"/>
  <c r="FN146" i="4"/>
  <c r="KV98" i="4"/>
  <c r="KS101" i="4" s="1"/>
  <c r="U63" i="1" s="1"/>
  <c r="RY90" i="4"/>
  <c r="NM146" i="4"/>
  <c r="OK26" i="4"/>
  <c r="IE12" i="4"/>
  <c r="IB15" i="4" s="1"/>
  <c r="U13" i="1" s="1"/>
  <c r="FE166" i="4"/>
  <c r="LQ114" i="4"/>
  <c r="LK148" i="4" s="1"/>
  <c r="LJ165" i="4"/>
  <c r="RX141" i="4"/>
  <c r="JZ95" i="4"/>
  <c r="LP30" i="4"/>
  <c r="HI125" i="4"/>
  <c r="JZ113" i="4"/>
  <c r="JP149" i="4"/>
  <c r="JV47" i="4"/>
  <c r="PH38" i="4"/>
  <c r="KA80" i="4"/>
  <c r="KA83" i="4" s="1"/>
  <c r="KC83" i="4" s="1"/>
  <c r="ID167" i="4"/>
  <c r="RA146" i="4"/>
  <c r="QR63" i="4"/>
  <c r="JD79" i="4"/>
  <c r="LJ149" i="4"/>
  <c r="GY44" i="4"/>
  <c r="HJ44" i="4" s="1"/>
  <c r="IC61" i="4"/>
  <c r="IF61" i="4" s="1"/>
  <c r="JD113" i="4"/>
  <c r="JY57" i="4"/>
  <c r="JZ23" i="4"/>
  <c r="JW57" i="4"/>
  <c r="JW74" i="4" s="1"/>
  <c r="JZ74" i="4" s="1"/>
  <c r="OL25" i="4"/>
  <c r="PE56" i="4"/>
  <c r="PE73" i="4" s="1"/>
  <c r="PH73" i="4" s="1"/>
  <c r="PH10" i="4"/>
  <c r="QE21" i="4"/>
  <c r="OK42" i="4"/>
  <c r="NM56" i="4"/>
  <c r="MR63" i="4"/>
  <c r="MU66" i="4" s="1"/>
  <c r="MV66" i="4" s="1"/>
  <c r="JD166" i="4"/>
  <c r="EO98" i="4"/>
  <c r="EO149" i="4" s="1"/>
  <c r="EO166" i="4" s="1"/>
  <c r="JW60" i="4"/>
  <c r="JW77" i="4" s="1"/>
  <c r="JZ77" i="4" s="1"/>
  <c r="MQ6" i="4"/>
  <c r="OY61" i="4"/>
  <c r="MR62" i="4"/>
  <c r="MR65" i="4" s="1"/>
  <c r="KX63" i="4"/>
  <c r="LA66" i="4" s="1"/>
  <c r="LB66" i="4" s="1"/>
  <c r="MR113" i="4"/>
  <c r="ES12" i="4"/>
  <c r="EV15" i="4" s="1"/>
  <c r="EW15" i="4" s="1"/>
  <c r="JC41" i="4"/>
  <c r="KV97" i="4"/>
  <c r="KS100" i="4" s="1"/>
  <c r="I63" i="1" s="1"/>
  <c r="LU21" i="4"/>
  <c r="LJ63" i="4"/>
  <c r="MN11" i="4"/>
  <c r="MN62" i="4" s="1"/>
  <c r="MN79" i="4" s="1"/>
  <c r="MQ24" i="4"/>
  <c r="OX44" i="4"/>
  <c r="PI44" i="4" s="1"/>
  <c r="QY58" i="4"/>
  <c r="QY75" i="4" s="1"/>
  <c r="RB75" i="4" s="1"/>
  <c r="RZ23" i="4"/>
  <c r="QE43" i="4"/>
  <c r="HJ113" i="4"/>
  <c r="IG80" i="4"/>
  <c r="JY59" i="4"/>
  <c r="JZ4" i="4"/>
  <c r="LT25" i="4"/>
  <c r="NM46" i="4"/>
  <c r="NJ49" i="4" s="1"/>
  <c r="V19" i="1" s="1"/>
  <c r="PE141" i="4"/>
  <c r="PE158" i="4" s="1"/>
  <c r="PH158" i="4" s="1"/>
  <c r="RY6" i="4"/>
  <c r="RO63" i="4"/>
  <c r="PG59" i="4"/>
  <c r="JY11" i="4"/>
  <c r="JV14" i="4" s="1"/>
  <c r="I15" i="1" s="1"/>
  <c r="HV99" i="4"/>
  <c r="HH61" i="4"/>
  <c r="MR26" i="4"/>
  <c r="MR29" i="4" s="1"/>
  <c r="MR79" i="4"/>
  <c r="MR81" i="4" s="1"/>
  <c r="LU63" i="4"/>
  <c r="LU66" i="4" s="1"/>
  <c r="LV66" i="4" s="1"/>
  <c r="IE97" i="4"/>
  <c r="IB100" i="4" s="1"/>
  <c r="I60" i="1" s="1"/>
  <c r="GY29" i="4"/>
  <c r="GY46" i="4" s="1"/>
  <c r="IG149" i="4"/>
  <c r="IJ152" i="4" s="1"/>
  <c r="IK152" i="4" s="1"/>
  <c r="IE57" i="4"/>
  <c r="JC93" i="4"/>
  <c r="QF132" i="4"/>
  <c r="QI135" i="4" s="1"/>
  <c r="QJ135" i="4" s="1"/>
  <c r="KW42" i="4"/>
  <c r="EP99" i="4"/>
  <c r="EQ12" i="4"/>
  <c r="EN15" i="4" s="1"/>
  <c r="U9" i="1" s="1"/>
  <c r="JP127" i="4"/>
  <c r="KA127" i="4" s="1"/>
  <c r="MN132" i="4"/>
  <c r="MH166" i="4" s="1"/>
  <c r="OG162" i="4"/>
  <c r="OJ162" i="4" s="1"/>
  <c r="RB95" i="4"/>
  <c r="RB98" i="4" s="1"/>
  <c r="QY101" i="4" s="1"/>
  <c r="PV74" i="4"/>
  <c r="ES63" i="4"/>
  <c r="EV66" i="4" s="1"/>
  <c r="EW66" i="4" s="1"/>
  <c r="IG98" i="4"/>
  <c r="IG101" i="4" s="1"/>
  <c r="IS43" i="4"/>
  <c r="JD43" i="4" s="1"/>
  <c r="LP116" i="4"/>
  <c r="LS110" i="4"/>
  <c r="LS114" i="4" s="1"/>
  <c r="LP117" i="4" s="1"/>
  <c r="K64" i="1" s="1"/>
  <c r="QE109" i="4"/>
  <c r="QF79" i="4"/>
  <c r="HV13" i="4"/>
  <c r="IC131" i="4"/>
  <c r="HW165" i="4" s="1"/>
  <c r="FE40" i="4"/>
  <c r="FP40" i="4" s="1"/>
  <c r="GM12" i="4"/>
  <c r="GP15" i="4" s="1"/>
  <c r="GQ15" i="4" s="1"/>
  <c r="HI7" i="4"/>
  <c r="KM63" i="4"/>
  <c r="LK162" i="4"/>
  <c r="OA62" i="4"/>
  <c r="QE23" i="4"/>
  <c r="RO38" i="4"/>
  <c r="RZ38" i="4" s="1"/>
  <c r="IS149" i="4"/>
  <c r="JZ10" i="4"/>
  <c r="JZ12" i="4" s="1"/>
  <c r="JW15" i="4" s="1"/>
  <c r="OL109" i="4"/>
  <c r="PH21" i="4"/>
  <c r="QD12" i="4"/>
  <c r="QA15" i="4" s="1"/>
  <c r="U22" i="1" s="1"/>
  <c r="RZ80" i="4"/>
  <c r="MR152" i="4"/>
  <c r="MS152" i="4" s="1"/>
  <c r="JX13" i="4"/>
  <c r="MQ4" i="4"/>
  <c r="NN6" i="4"/>
  <c r="FP166" i="4"/>
  <c r="QY11" i="4"/>
  <c r="QY62" i="4" s="1"/>
  <c r="QY79" i="4" s="1"/>
  <c r="QF80" i="4"/>
  <c r="QI83" i="4" s="1"/>
  <c r="QJ83" i="4" s="1"/>
  <c r="PU79" i="4"/>
  <c r="HF12" i="4"/>
  <c r="HF63" i="4" s="1"/>
  <c r="HF80" i="4" s="1"/>
  <c r="JV13" i="4"/>
  <c r="KX109" i="4"/>
  <c r="NK60" i="4"/>
  <c r="NK77" i="4" s="1"/>
  <c r="NN77" i="4" s="1"/>
  <c r="OJ146" i="4"/>
  <c r="PF13" i="4"/>
  <c r="RP158" i="4"/>
  <c r="RX98" i="4"/>
  <c r="RU101" i="4" s="1"/>
  <c r="U71" i="1" s="1"/>
  <c r="GM11" i="4"/>
  <c r="OJ23" i="4"/>
  <c r="ER40" i="4"/>
  <c r="GK12" i="4"/>
  <c r="GH15" i="4" s="1"/>
  <c r="U11" i="1" s="1"/>
  <c r="HJ25" i="4"/>
  <c r="IG166" i="4"/>
  <c r="IJ169" i="4" s="1"/>
  <c r="IK169" i="4" s="1"/>
  <c r="JB124" i="4"/>
  <c r="JB131" i="4" s="1"/>
  <c r="JW11" i="4"/>
  <c r="JW62" i="4" s="1"/>
  <c r="JW79" i="4" s="1"/>
  <c r="KW27" i="4"/>
  <c r="KW29" i="4" s="1"/>
  <c r="KW90" i="4"/>
  <c r="LI64" i="4"/>
  <c r="MQ113" i="4"/>
  <c r="PG146" i="4"/>
  <c r="QZ29" i="4"/>
  <c r="RP58" i="4"/>
  <c r="RU148" i="4"/>
  <c r="RU165" i="4" s="1"/>
  <c r="KX79" i="4"/>
  <c r="KX82" i="4" s="1"/>
  <c r="KY82" i="4" s="1"/>
  <c r="JZ112" i="4"/>
  <c r="QB146" i="4"/>
  <c r="QE146" i="4" s="1"/>
  <c r="FO24" i="4"/>
  <c r="GK60" i="4"/>
  <c r="GI12" i="4"/>
  <c r="GI63" i="4" s="1"/>
  <c r="GI80" i="4" s="1"/>
  <c r="KV61" i="4"/>
  <c r="KW124" i="4"/>
  <c r="OH57" i="4"/>
  <c r="OK57" i="4" s="1"/>
  <c r="OA43" i="4"/>
  <c r="OL43" i="4" s="1"/>
  <c r="OL46" i="4" s="1"/>
  <c r="OO49" i="4" s="1"/>
  <c r="OP49" i="4" s="1"/>
  <c r="PV73" i="4"/>
  <c r="IY116" i="4"/>
  <c r="GC55" i="4"/>
  <c r="KX165" i="4"/>
  <c r="LA168" i="4" s="1"/>
  <c r="LB168" i="4" s="1"/>
  <c r="FP12" i="4"/>
  <c r="FS15" i="4" s="1"/>
  <c r="FT15" i="4" s="1"/>
  <c r="GH149" i="4"/>
  <c r="GH166" i="4" s="1"/>
  <c r="LS115" i="4"/>
  <c r="LP118" i="4" s="1"/>
  <c r="W64" i="1" s="1"/>
  <c r="GB13" i="4"/>
  <c r="GY13" i="4"/>
  <c r="JQ146" i="4"/>
  <c r="KW111" i="4"/>
  <c r="LK12" i="4"/>
  <c r="LK29" i="4" s="1"/>
  <c r="LK46" i="4" s="1"/>
  <c r="MR23" i="4"/>
  <c r="PE57" i="4"/>
  <c r="PH57" i="4" s="1"/>
  <c r="QB98" i="4"/>
  <c r="QB149" i="4" s="1"/>
  <c r="QB166" i="4" s="1"/>
  <c r="QY28" i="4"/>
  <c r="QS62" i="4" s="1"/>
  <c r="FN11" i="4"/>
  <c r="FK14" i="4" s="1"/>
  <c r="I10" i="1" s="1"/>
  <c r="HI9" i="4"/>
  <c r="RZ66" i="4"/>
  <c r="SA66" i="4" s="1"/>
  <c r="IT12" i="4"/>
  <c r="IT29" i="4" s="1"/>
  <c r="IT46" i="4" s="1"/>
  <c r="KT28" i="4"/>
  <c r="KN62" i="4" s="1"/>
  <c r="LT112" i="4"/>
  <c r="LT115" i="4" s="1"/>
  <c r="LQ118" i="4" s="1"/>
  <c r="MN46" i="4"/>
  <c r="MH80" i="4" s="1"/>
  <c r="NN113" i="4"/>
  <c r="NO113" i="4"/>
  <c r="PG147" i="4"/>
  <c r="QS73" i="4"/>
  <c r="RX142" i="4"/>
  <c r="JC107" i="4"/>
  <c r="JD148" i="4"/>
  <c r="JD150" i="4" s="1"/>
  <c r="OL12" i="4"/>
  <c r="OO15" i="4" s="1"/>
  <c r="OP15" i="4" s="1"/>
  <c r="HJ110" i="4"/>
  <c r="IC114" i="4"/>
  <c r="HW148" i="4" s="1"/>
  <c r="IZ29" i="4"/>
  <c r="IT63" i="4" s="1"/>
  <c r="JZ109" i="4"/>
  <c r="RO124" i="4"/>
  <c r="RZ124" i="4" s="1"/>
  <c r="ER23" i="4"/>
  <c r="HJ166" i="4"/>
  <c r="KA23" i="4"/>
  <c r="LK141" i="4"/>
  <c r="LK158" i="4"/>
  <c r="QF12" i="4"/>
  <c r="QR28" i="4"/>
  <c r="QR45" i="4" s="1"/>
  <c r="RB27" i="4"/>
  <c r="HJ80" i="4"/>
  <c r="HJ83" i="4" s="1"/>
  <c r="HL83" i="4" s="1"/>
  <c r="JD63" i="4"/>
  <c r="JG66" i="4" s="1"/>
  <c r="JH66" i="4" s="1"/>
  <c r="GZ147" i="4"/>
  <c r="IS79" i="4"/>
  <c r="KS116" i="4"/>
  <c r="LQ28" i="4"/>
  <c r="LK62" i="4" s="1"/>
  <c r="NM132" i="4"/>
  <c r="NJ135" i="4" s="1"/>
  <c r="V66" i="1" s="1"/>
  <c r="EQ98" i="4"/>
  <c r="EN101" i="4" s="1"/>
  <c r="U56" i="1" s="1"/>
  <c r="GL129" i="4"/>
  <c r="GI45" i="4"/>
  <c r="GC79" i="4" s="1"/>
  <c r="KV55" i="4"/>
  <c r="ND115" i="4"/>
  <c r="ND132" i="4" s="1"/>
  <c r="PG58" i="4"/>
  <c r="HH60" i="4"/>
  <c r="GM149" i="4"/>
  <c r="GP152" i="4" s="1"/>
  <c r="GQ152" i="4" s="1"/>
  <c r="KA98" i="4"/>
  <c r="KA101" i="4" s="1"/>
  <c r="OK24" i="4"/>
  <c r="PG97" i="4"/>
  <c r="QF149" i="4"/>
  <c r="QI152" i="4" s="1"/>
  <c r="QJ152" i="4" s="1"/>
  <c r="RA61" i="4"/>
  <c r="RB111" i="4"/>
  <c r="GJ45" i="4"/>
  <c r="GM166" i="4"/>
  <c r="GM169" i="4" s="1"/>
  <c r="GN169" i="4" s="1"/>
  <c r="ES107" i="4"/>
  <c r="GM109" i="4"/>
  <c r="GJ150" i="4"/>
  <c r="HI23" i="4"/>
  <c r="GY62" i="4"/>
  <c r="JB12" i="4"/>
  <c r="IY15" i="4" s="1"/>
  <c r="U14" i="1" s="1"/>
  <c r="KX148" i="4"/>
  <c r="LA151" i="4" s="1"/>
  <c r="LB151" i="4" s="1"/>
  <c r="KS62" i="4"/>
  <c r="KS79" i="4" s="1"/>
  <c r="KV141" i="4"/>
  <c r="LJ28" i="4"/>
  <c r="LJ45" i="4" s="1"/>
  <c r="MN29" i="4"/>
  <c r="MH63" i="4" s="1"/>
  <c r="NM97" i="4"/>
  <c r="NO27" i="4"/>
  <c r="NO29" i="4" s="1"/>
  <c r="NO32" i="4" s="1"/>
  <c r="ND80" i="4"/>
  <c r="OK10" i="4"/>
  <c r="OK12" i="4" s="1"/>
  <c r="OH15" i="4" s="1"/>
  <c r="PI107" i="4"/>
  <c r="OX63" i="4"/>
  <c r="QC81" i="4"/>
  <c r="QF112" i="4"/>
  <c r="QF115" i="4" s="1"/>
  <c r="QB131" i="4"/>
  <c r="PV165" i="4" s="1"/>
  <c r="RO130" i="4"/>
  <c r="RZ130" i="4" s="1"/>
  <c r="RO13" i="4"/>
  <c r="QD146" i="4"/>
  <c r="KX12" i="4"/>
  <c r="KX15" i="4" s="1"/>
  <c r="KY15" i="4" s="1"/>
  <c r="JC108" i="4"/>
  <c r="JC110" i="4"/>
  <c r="LK58" i="4"/>
  <c r="NN43" i="4"/>
  <c r="FP149" i="4"/>
  <c r="FS152" i="4" s="1"/>
  <c r="FT152" i="4" s="1"/>
  <c r="RB41" i="4"/>
  <c r="JY97" i="4"/>
  <c r="JV100" i="4" s="1"/>
  <c r="I62" i="1" s="1"/>
  <c r="QD98" i="4"/>
  <c r="QA101" i="4" s="1"/>
  <c r="U69" i="1" s="1"/>
  <c r="GK61" i="4"/>
  <c r="GM23" i="4"/>
  <c r="JC7" i="4"/>
  <c r="KW128" i="4"/>
  <c r="KM79" i="4"/>
  <c r="LS45" i="4"/>
  <c r="LT129" i="4"/>
  <c r="LR29" i="4"/>
  <c r="LR30" i="4" s="1"/>
  <c r="OL23" i="4"/>
  <c r="RY21" i="4"/>
  <c r="RC11" i="4"/>
  <c r="HJ62" i="4"/>
  <c r="HM65" i="4" s="1"/>
  <c r="HN65" i="4" s="1"/>
  <c r="GM79" i="4"/>
  <c r="LU62" i="4"/>
  <c r="LU65" i="4" s="1"/>
  <c r="LW65" i="4" s="1"/>
  <c r="HV44" i="4"/>
  <c r="IG44" i="4" s="1"/>
  <c r="ER42" i="4"/>
  <c r="GM80" i="4"/>
  <c r="GP83" i="4" s="1"/>
  <c r="GQ83" i="4" s="1"/>
  <c r="GK141" i="4"/>
  <c r="HI6" i="4"/>
  <c r="HU116" i="4"/>
  <c r="HU133" i="4" s="1"/>
  <c r="JC111" i="4"/>
  <c r="LT27" i="4"/>
  <c r="LT29" i="4" s="1"/>
  <c r="LJ13" i="4"/>
  <c r="NM115" i="4"/>
  <c r="NJ118" i="4" s="1"/>
  <c r="W66" i="1" s="1"/>
  <c r="OJ142" i="4"/>
  <c r="OA127" i="4"/>
  <c r="OL127" i="4" s="1"/>
  <c r="OH145" i="4"/>
  <c r="OH162" i="4" s="1"/>
  <c r="OK162" i="4" s="1"/>
  <c r="PG61" i="4"/>
  <c r="QC99" i="4"/>
  <c r="RC113" i="4"/>
  <c r="RZ11" i="4"/>
  <c r="RZ14" i="4" s="1"/>
  <c r="LU98" i="4"/>
  <c r="LX101" i="4" s="1"/>
  <c r="LY101" i="4" s="1"/>
  <c r="OJ11" i="4"/>
  <c r="OG14" i="4" s="1"/>
  <c r="I20" i="1" s="1"/>
  <c r="QF166" i="4"/>
  <c r="QF169" i="4" s="1"/>
  <c r="QH169" i="4" s="1"/>
  <c r="MT15" i="4"/>
  <c r="JQ72" i="4"/>
  <c r="KA113" i="4"/>
  <c r="MM30" i="4"/>
  <c r="MG29" i="4"/>
  <c r="MG46" i="4" s="1"/>
  <c r="NN23" i="4"/>
  <c r="OA63" i="4"/>
  <c r="PE58" i="4"/>
  <c r="PE75" i="4" s="1"/>
  <c r="PH75" i="4" s="1"/>
  <c r="PG12" i="4"/>
  <c r="PD15" i="4" s="1"/>
  <c r="U21" i="1" s="1"/>
  <c r="QY78" i="4"/>
  <c r="RB78" i="4" s="1"/>
  <c r="RC29" i="4"/>
  <c r="RF32" i="4" s="1"/>
  <c r="RG32" i="4" s="1"/>
  <c r="HH80" i="4"/>
  <c r="HE83" i="4" s="1"/>
  <c r="IG12" i="4"/>
  <c r="IJ15" i="4" s="1"/>
  <c r="IK15" i="4" s="1"/>
  <c r="NO98" i="4"/>
  <c r="QR13" i="4"/>
  <c r="OL80" i="4"/>
  <c r="OO83" i="4" s="1"/>
  <c r="OP83" i="4" s="1"/>
  <c r="GK97" i="4"/>
  <c r="GH100" i="4" s="1"/>
  <c r="I58" i="1" s="1"/>
  <c r="GL90" i="4"/>
  <c r="OH58" i="4"/>
  <c r="OK58" i="4" s="1"/>
  <c r="HH97" i="4"/>
  <c r="HH99" i="4" s="1"/>
  <c r="HE102" i="4" s="1"/>
  <c r="I153" i="1" s="1"/>
  <c r="LT22" i="4"/>
  <c r="PV58" i="4"/>
  <c r="HF144" i="4"/>
  <c r="HF161" i="4" s="1"/>
  <c r="HI161" i="4" s="1"/>
  <c r="KA66" i="4"/>
  <c r="KB66" i="4" s="1"/>
  <c r="FO146" i="4"/>
  <c r="IF125" i="4"/>
  <c r="HU30" i="4"/>
  <c r="HU47" i="4" s="1"/>
  <c r="IY75" i="4"/>
  <c r="JB75" i="4" s="1"/>
  <c r="JW132" i="4"/>
  <c r="JQ166" i="4" s="1"/>
  <c r="MQ95" i="4"/>
  <c r="OJ26" i="4"/>
  <c r="OI13" i="4"/>
  <c r="PE97" i="4"/>
  <c r="PE148" i="4" s="1"/>
  <c r="PE165" i="4" s="1"/>
  <c r="PU80" i="4"/>
  <c r="QE41" i="4"/>
  <c r="QA63" i="4"/>
  <c r="QA80" i="4" s="1"/>
  <c r="QR79" i="4"/>
  <c r="RC22" i="4"/>
  <c r="RX12" i="4"/>
  <c r="RU15" i="4" s="1"/>
  <c r="U24" i="1" s="1"/>
  <c r="QF62" i="4"/>
  <c r="QF65" i="4" s="1"/>
  <c r="QG65" i="4" s="1"/>
  <c r="MM163" i="4"/>
  <c r="MP163" i="4" s="1"/>
  <c r="LU11" i="4"/>
  <c r="LX14" i="4" s="1"/>
  <c r="LY14" i="4" s="1"/>
  <c r="RU73" i="4"/>
  <c r="RX73" i="4" s="1"/>
  <c r="RX56" i="4"/>
  <c r="EO28" i="4"/>
  <c r="EI62" i="4" s="1"/>
  <c r="KN76" i="4"/>
  <c r="QZ13" i="4"/>
  <c r="RC98" i="4"/>
  <c r="RF101" i="4" s="1"/>
  <c r="RG101" i="4" s="1"/>
  <c r="RA132" i="4"/>
  <c r="IF24" i="4"/>
  <c r="RY5" i="4"/>
  <c r="RV56" i="4"/>
  <c r="IG62" i="4"/>
  <c r="IJ65" i="4" s="1"/>
  <c r="IK65" i="4" s="1"/>
  <c r="IZ46" i="4"/>
  <c r="IT80" i="4" s="1"/>
  <c r="JZ27" i="4"/>
  <c r="KA109" i="4"/>
  <c r="MN73" i="4"/>
  <c r="MQ73" i="4" s="1"/>
  <c r="NJ47" i="4"/>
  <c r="OK41" i="4"/>
  <c r="PD63" i="4"/>
  <c r="PD80" i="4" s="1"/>
  <c r="PI113" i="4"/>
  <c r="PG56" i="4"/>
  <c r="PH9" i="4"/>
  <c r="QE110" i="4"/>
  <c r="RA56" i="4"/>
  <c r="QX47" i="4"/>
  <c r="RO148" i="4"/>
  <c r="NO148" i="4"/>
  <c r="NO150" i="4" s="1"/>
  <c r="KA12" i="4"/>
  <c r="KA15" i="4" s="1"/>
  <c r="KC15" i="4" s="1"/>
  <c r="FM99" i="4"/>
  <c r="HI108" i="4"/>
  <c r="NM45" i="4"/>
  <c r="PD99" i="4"/>
  <c r="GL8" i="4"/>
  <c r="IF40" i="4"/>
  <c r="IG63" i="4"/>
  <c r="IG66" i="4" s="1"/>
  <c r="II66" i="4" s="1"/>
  <c r="JP125" i="4"/>
  <c r="KA125" i="4" s="1"/>
  <c r="OK43" i="4"/>
  <c r="ES79" i="4"/>
  <c r="GY28" i="4"/>
  <c r="GY45" i="4" s="1"/>
  <c r="HH142" i="4"/>
  <c r="HJ149" i="4"/>
  <c r="HM152" i="4" s="1"/>
  <c r="HN152" i="4" s="1"/>
  <c r="IF6" i="4"/>
  <c r="IB116" i="4"/>
  <c r="JZ128" i="4"/>
  <c r="JW29" i="4"/>
  <c r="JQ63" i="4" s="1"/>
  <c r="KX62" i="4"/>
  <c r="KX65" i="4" s="1"/>
  <c r="MQ43" i="4"/>
  <c r="MQ5" i="4"/>
  <c r="QS145" i="4"/>
  <c r="QR41" i="4"/>
  <c r="RC41" i="4" s="1"/>
  <c r="RB38" i="4"/>
  <c r="RV144" i="4"/>
  <c r="RV161" i="4" s="1"/>
  <c r="RY161" i="4" s="1"/>
  <c r="JY12" i="4"/>
  <c r="JV15" i="4" s="1"/>
  <c r="U15" i="1" s="1"/>
  <c r="IS126" i="4"/>
  <c r="JD126" i="4" s="1"/>
  <c r="ND29" i="4"/>
  <c r="ND46" i="4" s="1"/>
  <c r="JP80" i="4"/>
  <c r="FE29" i="4"/>
  <c r="FE46" i="4" s="1"/>
  <c r="HW11" i="4"/>
  <c r="HW28" i="4" s="1"/>
  <c r="HW45" i="4" s="1"/>
  <c r="IG97" i="4"/>
  <c r="IG100" i="4" s="1"/>
  <c r="MQ125" i="4"/>
  <c r="MR148" i="4"/>
  <c r="MU151" i="4" s="1"/>
  <c r="MV151" i="4" s="1"/>
  <c r="ND62" i="4"/>
  <c r="NO112" i="4"/>
  <c r="QE9" i="4"/>
  <c r="QE12" i="4" s="1"/>
  <c r="QB15" i="4" s="1"/>
  <c r="QY115" i="4"/>
  <c r="QS149" i="4" s="1"/>
  <c r="MU15" i="4"/>
  <c r="MV15" i="4" s="1"/>
  <c r="AA18" i="1" s="1"/>
  <c r="LU80" i="4"/>
  <c r="IT142" i="4"/>
  <c r="KA29" i="4"/>
  <c r="KA32" i="4" s="1"/>
  <c r="HH45" i="4"/>
  <c r="PD30" i="4"/>
  <c r="QD11" i="4"/>
  <c r="QA14" i="4" s="1"/>
  <c r="I22" i="1" s="1"/>
  <c r="QR29" i="4"/>
  <c r="QR46" i="4" s="1"/>
  <c r="RZ165" i="4"/>
  <c r="GI28" i="4"/>
  <c r="GC62" i="4" s="1"/>
  <c r="GY126" i="4"/>
  <c r="HJ126" i="4" s="1"/>
  <c r="HI24" i="4"/>
  <c r="HI42" i="4"/>
  <c r="HH46" i="4"/>
  <c r="HE49" i="4" s="1"/>
  <c r="V12" i="1" s="1"/>
  <c r="JZ25" i="4"/>
  <c r="KS30" i="4"/>
  <c r="MP58" i="4"/>
  <c r="MN58" i="4"/>
  <c r="MQ58" i="4" s="1"/>
  <c r="MM13" i="4"/>
  <c r="MP143" i="4"/>
  <c r="MN98" i="4"/>
  <c r="MN149" i="4" s="1"/>
  <c r="MN166" i="4" s="1"/>
  <c r="NK45" i="4"/>
  <c r="NE79" i="4" s="1"/>
  <c r="PG144" i="4"/>
  <c r="PI97" i="4"/>
  <c r="RA166" i="4"/>
  <c r="QX169" i="4" s="1"/>
  <c r="RA97" i="4"/>
  <c r="RA99" i="4" s="1"/>
  <c r="QX102" i="4" s="1"/>
  <c r="I164" i="1" s="1"/>
  <c r="GM62" i="4"/>
  <c r="GM65" i="4" s="1"/>
  <c r="GO65" i="4" s="1"/>
  <c r="IE98" i="4"/>
  <c r="IB101" i="4" s="1"/>
  <c r="U60" i="1" s="1"/>
  <c r="OL79" i="4"/>
  <c r="GC75" i="4"/>
  <c r="OH12" i="4"/>
  <c r="OH63" i="4" s="1"/>
  <c r="OH80" i="4" s="1"/>
  <c r="GC11" i="4"/>
  <c r="GC28" i="4" s="1"/>
  <c r="GC45" i="4" s="1"/>
  <c r="HH115" i="4"/>
  <c r="HE118" i="4" s="1"/>
  <c r="W59" i="1" s="1"/>
  <c r="IE142" i="4"/>
  <c r="MP11" i="4"/>
  <c r="MM14" i="4" s="1"/>
  <c r="I18" i="1" s="1"/>
  <c r="MP97" i="4"/>
  <c r="MM100" i="4" s="1"/>
  <c r="I65" i="1" s="1"/>
  <c r="PG11" i="4"/>
  <c r="PD14" i="4" s="1"/>
  <c r="I21" i="1" s="1"/>
  <c r="QY56" i="4"/>
  <c r="QY73" i="4" s="1"/>
  <c r="RB73" i="4" s="1"/>
  <c r="RW167" i="4"/>
  <c r="RZ148" i="4"/>
  <c r="SC151" i="4" s="1"/>
  <c r="SD151" i="4" s="1"/>
  <c r="LS125" i="4"/>
  <c r="LS131" i="4" s="1"/>
  <c r="JV73" i="4"/>
  <c r="JY73" i="4" s="1"/>
  <c r="JY56" i="4"/>
  <c r="EI11" i="4"/>
  <c r="EI28" i="4" s="1"/>
  <c r="EI45" i="4" s="1"/>
  <c r="HI21" i="4"/>
  <c r="JQ11" i="4"/>
  <c r="JQ28" i="4" s="1"/>
  <c r="JQ45" i="4" s="1"/>
  <c r="KV12" i="4"/>
  <c r="KS15" i="4" s="1"/>
  <c r="U16" i="1" s="1"/>
  <c r="MR97" i="4"/>
  <c r="QF63" i="4"/>
  <c r="QI66" i="4" s="1"/>
  <c r="QJ66" i="4" s="1"/>
  <c r="EQ147" i="4"/>
  <c r="EQ149" i="4" s="1"/>
  <c r="EN152" i="4" s="1"/>
  <c r="HE47" i="4"/>
  <c r="HF143" i="4"/>
  <c r="HI143" i="4" s="1"/>
  <c r="HF142" i="4"/>
  <c r="HI142" i="4" s="1"/>
  <c r="IG165" i="4"/>
  <c r="LT60" i="4"/>
  <c r="MQ25" i="4"/>
  <c r="MG44" i="4"/>
  <c r="MR44" i="4" s="1"/>
  <c r="MR46" i="4" s="1"/>
  <c r="OK146" i="4"/>
  <c r="PI62" i="4"/>
  <c r="PI64" i="4" s="1"/>
  <c r="PL67" i="4" s="1"/>
  <c r="PM67" i="4" s="1"/>
  <c r="HJ165" i="4"/>
  <c r="JC27" i="4"/>
  <c r="KS13" i="4"/>
  <c r="LT125" i="4"/>
  <c r="LR45" i="4"/>
  <c r="LS29" i="4"/>
  <c r="MQ44" i="4"/>
  <c r="NO152" i="4"/>
  <c r="NP152" i="4" s="1"/>
  <c r="RA29" i="4"/>
  <c r="RY27" i="4"/>
  <c r="OL62" i="4"/>
  <c r="OL64" i="4" s="1"/>
  <c r="LU79" i="4"/>
  <c r="JZ40" i="4"/>
  <c r="LR116" i="4"/>
  <c r="PI149" i="4"/>
  <c r="ES148" i="4"/>
  <c r="ER128" i="4"/>
  <c r="ES62" i="4"/>
  <c r="ES65" i="4" s="1"/>
  <c r="EU65" i="4" s="1"/>
  <c r="GL110" i="4"/>
  <c r="GM97" i="4"/>
  <c r="GM99" i="4" s="1"/>
  <c r="GP102" i="4" s="1"/>
  <c r="GQ102" i="4" s="1"/>
  <c r="HE30" i="4"/>
  <c r="HH11" i="4"/>
  <c r="HE14" i="4" s="1"/>
  <c r="I12" i="1" s="1"/>
  <c r="HL15" i="4"/>
  <c r="IY47" i="4"/>
  <c r="JV149" i="4"/>
  <c r="JV166" i="4" s="1"/>
  <c r="JW144" i="4"/>
  <c r="JW161" i="4" s="1"/>
  <c r="JZ161" i="4" s="1"/>
  <c r="KM148" i="4"/>
  <c r="KX27" i="4"/>
  <c r="KX29" i="4" s="1"/>
  <c r="LT44" i="4"/>
  <c r="LR46" i="4"/>
  <c r="MR24" i="4"/>
  <c r="OJ144" i="4"/>
  <c r="PH92" i="4"/>
  <c r="RB26" i="4"/>
  <c r="RY42" i="4"/>
  <c r="RZ166" i="4"/>
  <c r="RX131" i="4"/>
  <c r="LT38" i="4"/>
  <c r="GL39" i="4"/>
  <c r="FL46" i="4"/>
  <c r="FF80" i="4" s="1"/>
  <c r="GM27" i="4"/>
  <c r="GB115" i="4"/>
  <c r="GB132" i="4" s="1"/>
  <c r="HI38" i="4"/>
  <c r="HG28" i="4"/>
  <c r="ID99" i="4"/>
  <c r="IE56" i="4"/>
  <c r="JB98" i="4"/>
  <c r="IY101" i="4" s="1"/>
  <c r="U61" i="1" s="1"/>
  <c r="JD101" i="4"/>
  <c r="JF101" i="4" s="1"/>
  <c r="IS148" i="4"/>
  <c r="NN39" i="4"/>
  <c r="OK109" i="4"/>
  <c r="OJ80" i="4"/>
  <c r="OG83" i="4" s="1"/>
  <c r="OO101" i="4"/>
  <c r="OP101" i="4" s="1"/>
  <c r="AA67" i="1" s="1"/>
  <c r="OX79" i="4"/>
  <c r="PI80" i="4"/>
  <c r="PL83" i="4" s="1"/>
  <c r="PM83" i="4" s="1"/>
  <c r="PU62" i="4"/>
  <c r="QD80" i="4"/>
  <c r="QA83" i="4" s="1"/>
  <c r="QD45" i="4"/>
  <c r="QY98" i="4"/>
  <c r="QY149" i="4" s="1"/>
  <c r="QY166" i="4" s="1"/>
  <c r="RW131" i="4"/>
  <c r="HI39" i="4"/>
  <c r="NM28" i="4"/>
  <c r="MG79" i="4"/>
  <c r="MN45" i="4"/>
  <c r="MH79" i="4" s="1"/>
  <c r="ER8" i="4"/>
  <c r="RC79" i="4"/>
  <c r="RF82" i="4" s="1"/>
  <c r="RG82" i="4" s="1"/>
  <c r="ER96" i="4"/>
  <c r="FN97" i="4"/>
  <c r="FK100" i="4" s="1"/>
  <c r="I57" i="1" s="1"/>
  <c r="FE62" i="4"/>
  <c r="GK146" i="4"/>
  <c r="KM149" i="4"/>
  <c r="KM43" i="4"/>
  <c r="KX43" i="4" s="1"/>
  <c r="KX46" i="4" s="1"/>
  <c r="LA49" i="4" s="1"/>
  <c r="LB49" i="4" s="1"/>
  <c r="LT40" i="4"/>
  <c r="ML80" i="4"/>
  <c r="MR83" i="4" s="1"/>
  <c r="MT83" i="4" s="1"/>
  <c r="MG28" i="4"/>
  <c r="MG45" i="4" s="1"/>
  <c r="NJ30" i="4"/>
  <c r="NN38" i="4"/>
  <c r="NO46" i="4"/>
  <c r="NO49" i="4" s="1"/>
  <c r="PH22" i="4"/>
  <c r="PH96" i="4"/>
  <c r="PH98" i="4" s="1"/>
  <c r="PE101" i="4" s="1"/>
  <c r="QZ132" i="4"/>
  <c r="QE126" i="4"/>
  <c r="GK55" i="4"/>
  <c r="EN30" i="4"/>
  <c r="GJ131" i="4"/>
  <c r="HJ11" i="4"/>
  <c r="HJ14" i="4" s="1"/>
  <c r="HW58" i="4"/>
  <c r="JC25" i="4"/>
  <c r="IT141" i="4"/>
  <c r="JD80" i="4"/>
  <c r="JC125" i="4"/>
  <c r="JZ22" i="4"/>
  <c r="KA97" i="4"/>
  <c r="KT131" i="4"/>
  <c r="KN165" i="4" s="1"/>
  <c r="LS132" i="4"/>
  <c r="LT39" i="4"/>
  <c r="MQ110" i="4"/>
  <c r="NO62" i="4"/>
  <c r="OI29" i="4"/>
  <c r="PD62" i="4"/>
  <c r="PD79" i="4" s="1"/>
  <c r="PF99" i="4"/>
  <c r="PD47" i="4"/>
  <c r="PU115" i="4"/>
  <c r="PU132" i="4" s="1"/>
  <c r="QE42" i="4"/>
  <c r="RV142" i="4"/>
  <c r="RY142" i="4" s="1"/>
  <c r="RW28" i="4"/>
  <c r="RX80" i="4"/>
  <c r="RU83" i="4" s="1"/>
  <c r="RZ62" i="4"/>
  <c r="RZ64" i="4" s="1"/>
  <c r="IF41" i="4"/>
  <c r="HW75" i="4"/>
  <c r="ES97" i="4"/>
  <c r="EV100" i="4" s="1"/>
  <c r="EW100" i="4" s="1"/>
  <c r="ES98" i="4"/>
  <c r="EV101" i="4" s="1"/>
  <c r="EW101" i="4" s="1"/>
  <c r="HJ98" i="4"/>
  <c r="JB97" i="4"/>
  <c r="LS46" i="4"/>
  <c r="GK11" i="4"/>
  <c r="GH14" i="4" s="1"/>
  <c r="I11" i="1" s="1"/>
  <c r="HM15" i="4"/>
  <c r="HN15" i="4" s="1"/>
  <c r="AA12" i="1" s="1"/>
  <c r="ID131" i="4"/>
  <c r="IF22" i="4"/>
  <c r="JB11" i="4"/>
  <c r="IY14" i="4" s="1"/>
  <c r="I14" i="1" s="1"/>
  <c r="MR98" i="4"/>
  <c r="MR101" i="4" s="1"/>
  <c r="OO66" i="4"/>
  <c r="OP66" i="4" s="1"/>
  <c r="OL66" i="4"/>
  <c r="HV149" i="4"/>
  <c r="KV114" i="4"/>
  <c r="QD132" i="4"/>
  <c r="RA28" i="4"/>
  <c r="RB22" i="4"/>
  <c r="QS56" i="4"/>
  <c r="NO15" i="4"/>
  <c r="NR15" i="4"/>
  <c r="NS15" i="4" s="1"/>
  <c r="NO109" i="4"/>
  <c r="ND126" i="4"/>
  <c r="NO126" i="4" s="1"/>
  <c r="LP72" i="4"/>
  <c r="LS72" i="4" s="1"/>
  <c r="LS55" i="4"/>
  <c r="PH143" i="4"/>
  <c r="PE160" i="4"/>
  <c r="PH160" i="4" s="1"/>
  <c r="GM24" i="4"/>
  <c r="GB41" i="4"/>
  <c r="GM41" i="4" s="1"/>
  <c r="GM45" i="4" s="1"/>
  <c r="GP48" i="4" s="1"/>
  <c r="GQ48" i="4" s="1"/>
  <c r="MM77" i="4"/>
  <c r="MP77" i="4" s="1"/>
  <c r="MP60" i="4"/>
  <c r="ES80" i="4"/>
  <c r="FM114" i="4"/>
  <c r="GL25" i="4"/>
  <c r="HJ29" i="4"/>
  <c r="HJ32" i="4" s="1"/>
  <c r="JZ44" i="4"/>
  <c r="KA148" i="4"/>
  <c r="KA150" i="4" s="1"/>
  <c r="KW110" i="4"/>
  <c r="KU114" i="4"/>
  <c r="LU165" i="4"/>
  <c r="LU167" i="4" s="1"/>
  <c r="NN109" i="4"/>
  <c r="OI46" i="4"/>
  <c r="OJ141" i="4"/>
  <c r="OG30" i="4"/>
  <c r="OI167" i="4"/>
  <c r="PI166" i="4"/>
  <c r="PL169" i="4" s="1"/>
  <c r="PM169" i="4" s="1"/>
  <c r="QC167" i="4"/>
  <c r="QC132" i="4"/>
  <c r="RC148" i="4"/>
  <c r="RC150" i="4" s="1"/>
  <c r="FF55" i="4"/>
  <c r="FO21" i="4"/>
  <c r="ER22" i="4"/>
  <c r="FO110" i="4"/>
  <c r="HJ148" i="4"/>
  <c r="IE131" i="4"/>
  <c r="KW113" i="4"/>
  <c r="KW41" i="4"/>
  <c r="MG13" i="4"/>
  <c r="NL28" i="4"/>
  <c r="NL30" i="4" s="1"/>
  <c r="OJ97" i="4"/>
  <c r="OG100" i="4" s="1"/>
  <c r="I67" i="1" s="1"/>
  <c r="OI99" i="4"/>
  <c r="PH110" i="4"/>
  <c r="PH42" i="4"/>
  <c r="QF148" i="4"/>
  <c r="QI151" i="4" s="1"/>
  <c r="QJ151" i="4" s="1"/>
  <c r="LJ126" i="4"/>
  <c r="LU126" i="4" s="1"/>
  <c r="LU109" i="4"/>
  <c r="ER41" i="4"/>
  <c r="EI75" i="4"/>
  <c r="NK59" i="4"/>
  <c r="NN8" i="4"/>
  <c r="GM148" i="4"/>
  <c r="GP151" i="4" s="1"/>
  <c r="GQ151" i="4" s="1"/>
  <c r="RU47" i="4"/>
  <c r="OJ98" i="4"/>
  <c r="OG101" i="4" s="1"/>
  <c r="U67" i="1" s="1"/>
  <c r="OI114" i="4"/>
  <c r="OX62" i="4"/>
  <c r="PH126" i="4"/>
  <c r="QY59" i="4"/>
  <c r="RB8" i="4"/>
  <c r="FO108" i="4"/>
  <c r="FK30" i="4"/>
  <c r="FP11" i="4"/>
  <c r="GJ99" i="4"/>
  <c r="GK28" i="4"/>
  <c r="IZ28" i="4"/>
  <c r="IT62" i="4" s="1"/>
  <c r="JG15" i="4"/>
  <c r="JH15" i="4" s="1"/>
  <c r="AA14" i="1" s="1"/>
  <c r="JZ39" i="4"/>
  <c r="KV146" i="4"/>
  <c r="KT146" i="4"/>
  <c r="KW146" i="4" s="1"/>
  <c r="PI165" i="4"/>
  <c r="PI168" i="4" s="1"/>
  <c r="OW64" i="4"/>
  <c r="QC13" i="4"/>
  <c r="PV160" i="4"/>
  <c r="RC152" i="4"/>
  <c r="RD152" i="4" s="1"/>
  <c r="RZ97" i="4"/>
  <c r="SC100" i="4" s="1"/>
  <c r="SD100" i="4" s="1"/>
  <c r="QX76" i="4"/>
  <c r="RA76" i="4" s="1"/>
  <c r="RA59" i="4"/>
  <c r="FO95" i="4"/>
  <c r="NE58" i="4"/>
  <c r="NN24" i="4"/>
  <c r="NK143" i="4"/>
  <c r="NN92" i="4"/>
  <c r="NN42" i="4"/>
  <c r="NE76" i="4"/>
  <c r="LQ59" i="4"/>
  <c r="LT8" i="4"/>
  <c r="FM45" i="4"/>
  <c r="LP76" i="4"/>
  <c r="LS76" i="4" s="1"/>
  <c r="LS59" i="4"/>
  <c r="NJ76" i="4"/>
  <c r="NM76" i="4" s="1"/>
  <c r="NM59" i="4"/>
  <c r="KW40" i="4"/>
  <c r="OK108" i="4"/>
  <c r="LP47" i="4"/>
  <c r="F111" i="1" s="1"/>
  <c r="LI81" i="4"/>
  <c r="HE133" i="4"/>
  <c r="MP12" i="4"/>
  <c r="MM15" i="4" s="1"/>
  <c r="U18" i="1" s="1"/>
  <c r="ES165" i="4"/>
  <c r="GJ13" i="4"/>
  <c r="GI46" i="4"/>
  <c r="GC80" i="4" s="1"/>
  <c r="GL23" i="4"/>
  <c r="HI40" i="4"/>
  <c r="LX15" i="4"/>
  <c r="LY15" i="4" s="1"/>
  <c r="AA17" i="1" s="1"/>
  <c r="LT41" i="4"/>
  <c r="NO22" i="4"/>
  <c r="QD115" i="4"/>
  <c r="RB93" i="4"/>
  <c r="RV12" i="4"/>
  <c r="RV63" i="4" s="1"/>
  <c r="RV80" i="4" s="1"/>
  <c r="RX59" i="4"/>
  <c r="HH22" i="4"/>
  <c r="HH28" i="4" s="1"/>
  <c r="HI22" i="4"/>
  <c r="NJ160" i="4"/>
  <c r="NM160" i="4" s="1"/>
  <c r="NM143" i="4"/>
  <c r="GL24" i="4"/>
  <c r="GC58" i="4"/>
  <c r="LQ45" i="4"/>
  <c r="LK79" i="4" s="1"/>
  <c r="LJ79" i="4"/>
  <c r="MM73" i="4"/>
  <c r="MP73" i="4" s="1"/>
  <c r="MP56" i="4"/>
  <c r="IQ64" i="4"/>
  <c r="IY30" i="4"/>
  <c r="G108" i="1" s="1"/>
  <c r="EH13" i="4"/>
  <c r="KW24" i="4"/>
  <c r="OJ114" i="4"/>
  <c r="RW13" i="4"/>
  <c r="HJ23" i="4"/>
  <c r="GY40" i="4"/>
  <c r="HJ40" i="4" s="1"/>
  <c r="EQ11" i="4"/>
  <c r="EN14" i="4" s="1"/>
  <c r="I9" i="1" s="1"/>
  <c r="ER109" i="4"/>
  <c r="FP148" i="4"/>
  <c r="FS151" i="4" s="1"/>
  <c r="FT151" i="4" s="1"/>
  <c r="GL108" i="4"/>
  <c r="HG45" i="4"/>
  <c r="HG47" i="4" s="1"/>
  <c r="IG148" i="4"/>
  <c r="IG11" i="4"/>
  <c r="JD11" i="4"/>
  <c r="JD14" i="4" s="1"/>
  <c r="JC23" i="4"/>
  <c r="KS133" i="4"/>
  <c r="KX80" i="4"/>
  <c r="KX11" i="4"/>
  <c r="KX14" i="4" s="1"/>
  <c r="MO13" i="4"/>
  <c r="MR165" i="4"/>
  <c r="MR167" i="4" s="1"/>
  <c r="MQ39" i="4"/>
  <c r="NN21" i="4"/>
  <c r="NO97" i="4"/>
  <c r="NL45" i="4"/>
  <c r="QC45" i="4"/>
  <c r="RA11" i="4"/>
  <c r="QX30" i="4"/>
  <c r="RW45" i="4"/>
  <c r="RW99" i="4"/>
  <c r="PV61" i="4"/>
  <c r="QE27" i="4"/>
  <c r="OK95" i="4"/>
  <c r="IF23" i="4"/>
  <c r="HW57" i="4"/>
  <c r="ID13" i="4"/>
  <c r="JY114" i="4"/>
  <c r="OY59" i="4"/>
  <c r="PH25" i="4"/>
  <c r="KX101" i="4"/>
  <c r="AA63" i="1" s="1"/>
  <c r="FO44" i="4"/>
  <c r="GL42" i="4"/>
  <c r="GA30" i="4"/>
  <c r="GA47" i="4" s="1"/>
  <c r="GL12" i="4"/>
  <c r="GI15" i="4" s="1"/>
  <c r="IF109" i="4"/>
  <c r="JD165" i="4"/>
  <c r="JX45" i="4"/>
  <c r="KA11" i="4"/>
  <c r="KA14" i="4" s="1"/>
  <c r="KA46" i="4"/>
  <c r="KD49" i="4" s="1"/>
  <c r="KE49" i="4" s="1"/>
  <c r="LT5" i="4"/>
  <c r="OL149" i="4"/>
  <c r="OO152" i="4" s="1"/>
  <c r="OP152" i="4" s="1"/>
  <c r="PG131" i="4"/>
  <c r="PI148" i="4"/>
  <c r="PU13" i="4"/>
  <c r="QA47" i="4"/>
  <c r="QD114" i="4"/>
  <c r="RC62" i="4"/>
  <c r="RB23" i="4"/>
  <c r="RB25" i="4"/>
  <c r="QY132" i="4"/>
  <c r="QS166" i="4" s="1"/>
  <c r="LS23" i="4"/>
  <c r="LS28" i="4" s="1"/>
  <c r="LT23" i="4"/>
  <c r="IB133" i="4"/>
  <c r="HI46" i="4"/>
  <c r="HF49" i="4" s="1"/>
  <c r="IG79" i="4"/>
  <c r="LU46" i="4"/>
  <c r="LU49" i="4" s="1"/>
  <c r="GJ115" i="4"/>
  <c r="GK132" i="4"/>
  <c r="JC113" i="4"/>
  <c r="JC115" i="4" s="1"/>
  <c r="FO27" i="4"/>
  <c r="JC42" i="4"/>
  <c r="MQ40" i="4"/>
  <c r="NO132" i="4"/>
  <c r="NO135" i="4" s="1"/>
  <c r="NP135" i="4" s="1"/>
  <c r="NM11" i="4"/>
  <c r="OL11" i="4"/>
  <c r="OL14" i="4" s="1"/>
  <c r="QF11" i="4"/>
  <c r="QF14" i="4" s="1"/>
  <c r="QC114" i="4"/>
  <c r="QZ167" i="4"/>
  <c r="RY40" i="4"/>
  <c r="QE38" i="4"/>
  <c r="LQ55" i="4"/>
  <c r="LT4" i="4"/>
  <c r="JY41" i="4"/>
  <c r="JZ41" i="4"/>
  <c r="PD160" i="4"/>
  <c r="PG160" i="4" s="1"/>
  <c r="PG143" i="4"/>
  <c r="RV74" i="4"/>
  <c r="RY74" i="4" s="1"/>
  <c r="RY57" i="4"/>
  <c r="RP97" i="4"/>
  <c r="RP114" i="4" s="1"/>
  <c r="RP131" i="4" s="1"/>
  <c r="RO114" i="4"/>
  <c r="RO131" i="4" s="1"/>
  <c r="RM64" i="4"/>
  <c r="RU30" i="4"/>
  <c r="G118" i="1" s="1"/>
  <c r="RT64" i="4"/>
  <c r="RU13" i="4"/>
  <c r="E118" i="1" s="1"/>
  <c r="RV158" i="4"/>
  <c r="RY158" i="4" s="1"/>
  <c r="RY141" i="4"/>
  <c r="RO80" i="4"/>
  <c r="RV46" i="4"/>
  <c r="RP80" i="4" s="1"/>
  <c r="RT166" i="4"/>
  <c r="RP159" i="4"/>
  <c r="RY125" i="4"/>
  <c r="RY126" i="4"/>
  <c r="RP160" i="4"/>
  <c r="RX129" i="4"/>
  <c r="RX132" i="4" s="1"/>
  <c r="RW132" i="4"/>
  <c r="RP143" i="4"/>
  <c r="RY109" i="4"/>
  <c r="RU62" i="4"/>
  <c r="RU79" i="4" s="1"/>
  <c r="RV11" i="4"/>
  <c r="RV62" i="4" s="1"/>
  <c r="RV79" i="4" s="1"/>
  <c r="RP142" i="4"/>
  <c r="RY108" i="4"/>
  <c r="RV147" i="4"/>
  <c r="RY96" i="4"/>
  <c r="RY92" i="4"/>
  <c r="RV143" i="4"/>
  <c r="RP11" i="4"/>
  <c r="RP28" i="4" s="1"/>
  <c r="RP45" i="4" s="1"/>
  <c r="RO28" i="4"/>
  <c r="RO45" i="4" s="1"/>
  <c r="RX112" i="4"/>
  <c r="RX115" i="4" s="1"/>
  <c r="RW115" i="4"/>
  <c r="RT79" i="4"/>
  <c r="RU164" i="4"/>
  <c r="RX164" i="4" s="1"/>
  <c r="RX147" i="4"/>
  <c r="RU160" i="4"/>
  <c r="RX160" i="4" s="1"/>
  <c r="RX143" i="4"/>
  <c r="RO125" i="4"/>
  <c r="RZ125" i="4" s="1"/>
  <c r="RZ108" i="4"/>
  <c r="RX45" i="4"/>
  <c r="RP164" i="4"/>
  <c r="RY130" i="4"/>
  <c r="RN167" i="4"/>
  <c r="RU133" i="4"/>
  <c r="F165" i="1" s="1"/>
  <c r="RP163" i="4"/>
  <c r="RY129" i="4"/>
  <c r="RY110" i="4"/>
  <c r="RX11" i="4"/>
  <c r="RU116" i="4"/>
  <c r="G165" i="1" s="1"/>
  <c r="RV77" i="4"/>
  <c r="RY77" i="4" s="1"/>
  <c r="RY60" i="4"/>
  <c r="RO165" i="4"/>
  <c r="RV131" i="4"/>
  <c r="RP165" i="4" s="1"/>
  <c r="RX97" i="4"/>
  <c r="RP147" i="4"/>
  <c r="RY113" i="4"/>
  <c r="RP12" i="4"/>
  <c r="RP29" i="4" s="1"/>
  <c r="RP46" i="4" s="1"/>
  <c r="RO29" i="4"/>
  <c r="RO46" i="4" s="1"/>
  <c r="RY127" i="4"/>
  <c r="RP161" i="4"/>
  <c r="RW29" i="4"/>
  <c r="RX26" i="4"/>
  <c r="RX29" i="4" s="1"/>
  <c r="RY26" i="4"/>
  <c r="RV115" i="4"/>
  <c r="RP149" i="4" s="1"/>
  <c r="RO149" i="4"/>
  <c r="RO129" i="4"/>
  <c r="RZ129" i="4" s="1"/>
  <c r="RZ112" i="4"/>
  <c r="RZ115" i="4" s="1"/>
  <c r="RY12" i="4"/>
  <c r="RV15" i="4" s="1"/>
  <c r="RU149" i="4"/>
  <c r="RU166" i="4" s="1"/>
  <c r="RV98" i="4"/>
  <c r="RV149" i="4" s="1"/>
  <c r="RV166" i="4" s="1"/>
  <c r="RP146" i="4"/>
  <c r="RY112" i="4"/>
  <c r="RP98" i="4"/>
  <c r="RP115" i="4" s="1"/>
  <c r="RP132" i="4" s="1"/>
  <c r="RO115" i="4"/>
  <c r="RO132" i="4" s="1"/>
  <c r="RV55" i="4"/>
  <c r="RY4" i="4"/>
  <c r="RV58" i="4"/>
  <c r="RY7" i="4"/>
  <c r="RZ24" i="4"/>
  <c r="RO41" i="4"/>
  <c r="RZ41" i="4" s="1"/>
  <c r="RX23" i="4"/>
  <c r="RX28" i="4" s="1"/>
  <c r="RY23" i="4"/>
  <c r="RZ149" i="4"/>
  <c r="RU72" i="4"/>
  <c r="RX72" i="4" s="1"/>
  <c r="RX55" i="4"/>
  <c r="RU75" i="4"/>
  <c r="RX75" i="4" s="1"/>
  <c r="RX58" i="4"/>
  <c r="RY8" i="4"/>
  <c r="RV59" i="4"/>
  <c r="RW46" i="4"/>
  <c r="RX43" i="4"/>
  <c r="RX46" i="4" s="1"/>
  <c r="RT150" i="4"/>
  <c r="RU99" i="4"/>
  <c r="E165" i="1" s="1"/>
  <c r="RZ101" i="4"/>
  <c r="AA71" i="1" s="1"/>
  <c r="RO42" i="4"/>
  <c r="RZ42" i="4" s="1"/>
  <c r="RZ25" i="4"/>
  <c r="RX114" i="4"/>
  <c r="RO99" i="4"/>
  <c r="RN116" i="4"/>
  <c r="RN133" i="4" s="1"/>
  <c r="RU162" i="4"/>
  <c r="RX162" i="4" s="1"/>
  <c r="RX145" i="4"/>
  <c r="RY44" i="4"/>
  <c r="RY46" i="4" s="1"/>
  <c r="RP78" i="4"/>
  <c r="RO43" i="4"/>
  <c r="RZ43" i="4" s="1"/>
  <c r="RZ46" i="4" s="1"/>
  <c r="RZ26" i="4"/>
  <c r="RZ29" i="4" s="1"/>
  <c r="RP59" i="4"/>
  <c r="RY25" i="4"/>
  <c r="RV146" i="4"/>
  <c r="RY95" i="4"/>
  <c r="RW114" i="4"/>
  <c r="RV145" i="4"/>
  <c r="RY94" i="4"/>
  <c r="RZ110" i="4"/>
  <c r="RO127" i="4"/>
  <c r="RZ127" i="4" s="1"/>
  <c r="RO62" i="4"/>
  <c r="RV28" i="4"/>
  <c r="RP62" i="4" s="1"/>
  <c r="RU163" i="4"/>
  <c r="RX163" i="4" s="1"/>
  <c r="RX146" i="4"/>
  <c r="QS164" i="4"/>
  <c r="RB130" i="4"/>
  <c r="QR42" i="4"/>
  <c r="RC42" i="4" s="1"/>
  <c r="RC25" i="4"/>
  <c r="QY161" i="4"/>
  <c r="RB161" i="4" s="1"/>
  <c r="RB144" i="4"/>
  <c r="QS58" i="4"/>
  <c r="RB24" i="4"/>
  <c r="QR148" i="4"/>
  <c r="QY114" i="4"/>
  <c r="QS148" i="4" s="1"/>
  <c r="QS158" i="4"/>
  <c r="RB124" i="4"/>
  <c r="QX148" i="4"/>
  <c r="QX165" i="4" s="1"/>
  <c r="QY97" i="4"/>
  <c r="QY148" i="4" s="1"/>
  <c r="QY165" i="4" s="1"/>
  <c r="QX158" i="4"/>
  <c r="RA158" i="4" s="1"/>
  <c r="RA141" i="4"/>
  <c r="QY55" i="4"/>
  <c r="RB4" i="4"/>
  <c r="QY46" i="4"/>
  <c r="QS80" i="4" s="1"/>
  <c r="QR80" i="4"/>
  <c r="RB90" i="4"/>
  <c r="QY141" i="4"/>
  <c r="QX72" i="4"/>
  <c r="RA72" i="4" s="1"/>
  <c r="RA55" i="4"/>
  <c r="QR165" i="4"/>
  <c r="QY131" i="4"/>
  <c r="QS165" i="4" s="1"/>
  <c r="RB110" i="4"/>
  <c r="QS144" i="4"/>
  <c r="RB126" i="4"/>
  <c r="QY143" i="4"/>
  <c r="RB92" i="4"/>
  <c r="QR125" i="4"/>
  <c r="RC125" i="4" s="1"/>
  <c r="RC108" i="4"/>
  <c r="RC109" i="4"/>
  <c r="QR126" i="4"/>
  <c r="RC126" i="4" s="1"/>
  <c r="QR114" i="4"/>
  <c r="QR131" i="4" s="1"/>
  <c r="QS97" i="4"/>
  <c r="QS114" i="4" s="1"/>
  <c r="QS131" i="4" s="1"/>
  <c r="QS141" i="4"/>
  <c r="RB107" i="4"/>
  <c r="QX116" i="4"/>
  <c r="G164" i="1" s="1"/>
  <c r="QQ150" i="4"/>
  <c r="QR129" i="4"/>
  <c r="RC129" i="4" s="1"/>
  <c r="RC132" i="4" s="1"/>
  <c r="RC112" i="4"/>
  <c r="QX160" i="4"/>
  <c r="RA160" i="4" s="1"/>
  <c r="RA143" i="4"/>
  <c r="QR99" i="4"/>
  <c r="QQ116" i="4"/>
  <c r="QQ133" i="4" s="1"/>
  <c r="QS98" i="4"/>
  <c r="QS115" i="4" s="1"/>
  <c r="QS132" i="4" s="1"/>
  <c r="QR115" i="4"/>
  <c r="QR132" i="4" s="1"/>
  <c r="RB44" i="4"/>
  <c r="QS78" i="4"/>
  <c r="RC97" i="4"/>
  <c r="QS159" i="4"/>
  <c r="RB125" i="4"/>
  <c r="RB108" i="4"/>
  <c r="RC80" i="4"/>
  <c r="RB40" i="4"/>
  <c r="QW165" i="4"/>
  <c r="QZ28" i="4"/>
  <c r="RA46" i="4"/>
  <c r="QX49" i="4" s="1"/>
  <c r="V23" i="1" s="1"/>
  <c r="QZ45" i="4"/>
  <c r="QZ47" i="4" s="1"/>
  <c r="QX159" i="4"/>
  <c r="RA159" i="4" s="1"/>
  <c r="RA142" i="4"/>
  <c r="RB112" i="4"/>
  <c r="QS146" i="4"/>
  <c r="RC110" i="4"/>
  <c r="QR127" i="4"/>
  <c r="RC127" i="4" s="1"/>
  <c r="RB94" i="4"/>
  <c r="QY145" i="4"/>
  <c r="RF152" i="4"/>
  <c r="RG152" i="4" s="1"/>
  <c r="RC166" i="4"/>
  <c r="RF169" i="4" s="1"/>
  <c r="RG169" i="4" s="1"/>
  <c r="QX133" i="4"/>
  <c r="F164" i="1" s="1"/>
  <c r="QQ167" i="4"/>
  <c r="QS77" i="4"/>
  <c r="RB43" i="4"/>
  <c r="QX13" i="4"/>
  <c r="E117" i="1" s="1"/>
  <c r="RA45" i="4"/>
  <c r="RB91" i="4"/>
  <c r="QY142" i="4"/>
  <c r="QX162" i="4"/>
  <c r="RA162" i="4" s="1"/>
  <c r="RA145" i="4"/>
  <c r="RC107" i="4"/>
  <c r="QR124" i="4"/>
  <c r="RC124" i="4" s="1"/>
  <c r="QX77" i="4"/>
  <c r="RA77" i="4" s="1"/>
  <c r="RA80" i="4" s="1"/>
  <c r="QX83" i="4" s="1"/>
  <c r="RA60" i="4"/>
  <c r="RB146" i="4"/>
  <c r="QY163" i="4"/>
  <c r="RB163" i="4" s="1"/>
  <c r="QW81" i="4"/>
  <c r="QW150" i="4"/>
  <c r="QX99" i="4"/>
  <c r="E164" i="1" s="1"/>
  <c r="RB127" i="4"/>
  <c r="QS161" i="4"/>
  <c r="QZ131" i="4"/>
  <c r="RA114" i="4"/>
  <c r="QY57" i="4"/>
  <c r="RB6" i="4"/>
  <c r="QS163" i="4"/>
  <c r="RB129" i="4"/>
  <c r="QY12" i="4"/>
  <c r="QY63" i="4" s="1"/>
  <c r="QY80" i="4" s="1"/>
  <c r="QX63" i="4"/>
  <c r="QX80" i="4" s="1"/>
  <c r="RB9" i="4"/>
  <c r="RB12" i="4" s="1"/>
  <c r="QY15" i="4" s="1"/>
  <c r="QY60" i="4"/>
  <c r="RA131" i="4"/>
  <c r="QZ114" i="4"/>
  <c r="QX74" i="4"/>
  <c r="RA74" i="4" s="1"/>
  <c r="RA57" i="4"/>
  <c r="RB109" i="4"/>
  <c r="QW80" i="4"/>
  <c r="RC111" i="4"/>
  <c r="QR128" i="4"/>
  <c r="RC128" i="4" s="1"/>
  <c r="RC46" i="4"/>
  <c r="RC165" i="4"/>
  <c r="RB42" i="4"/>
  <c r="PU99" i="4"/>
  <c r="PT116" i="4"/>
  <c r="PT133" i="4" s="1"/>
  <c r="QA159" i="4"/>
  <c r="QD159" i="4" s="1"/>
  <c r="QD142" i="4"/>
  <c r="PU124" i="4"/>
  <c r="QF124" i="4" s="1"/>
  <c r="QF107" i="4"/>
  <c r="QA161" i="4"/>
  <c r="QD161" i="4" s="1"/>
  <c r="QD144" i="4"/>
  <c r="QB77" i="4"/>
  <c r="QE77" i="4" s="1"/>
  <c r="QE60" i="4"/>
  <c r="QE124" i="4"/>
  <c r="PV158" i="4"/>
  <c r="QE4" i="4"/>
  <c r="QB55" i="4"/>
  <c r="PU114" i="4"/>
  <c r="PU131" i="4" s="1"/>
  <c r="PV97" i="4"/>
  <c r="PV114" i="4" s="1"/>
  <c r="PV131" i="4" s="1"/>
  <c r="QB142" i="4"/>
  <c r="QE91" i="4"/>
  <c r="PV142" i="4"/>
  <c r="QE108" i="4"/>
  <c r="PU41" i="4"/>
  <c r="QF41" i="4" s="1"/>
  <c r="QF24" i="4"/>
  <c r="QD25" i="4"/>
  <c r="QD28" i="4" s="1"/>
  <c r="QE25" i="4"/>
  <c r="QF97" i="4"/>
  <c r="QD55" i="4"/>
  <c r="PZ150" i="4"/>
  <c r="QA99" i="4"/>
  <c r="E163" i="1" s="1"/>
  <c r="PV162" i="4"/>
  <c r="QE128" i="4"/>
  <c r="QC28" i="4"/>
  <c r="PU28" i="4"/>
  <c r="PU45" i="4" s="1"/>
  <c r="PV11" i="4"/>
  <c r="PV28" i="4" s="1"/>
  <c r="PV45" i="4" s="1"/>
  <c r="PV164" i="4"/>
  <c r="QE130" i="4"/>
  <c r="PU128" i="4"/>
  <c r="QF128" i="4" s="1"/>
  <c r="QF111" i="4"/>
  <c r="PU42" i="4"/>
  <c r="QF42" i="4" s="1"/>
  <c r="QF25" i="4"/>
  <c r="PU29" i="4"/>
  <c r="PU46" i="4" s="1"/>
  <c r="PV12" i="4"/>
  <c r="PV29" i="4" s="1"/>
  <c r="PV46" i="4" s="1"/>
  <c r="QD26" i="4"/>
  <c r="QD29" i="4" s="1"/>
  <c r="QC29" i="4"/>
  <c r="PV147" i="4"/>
  <c r="QE113" i="4"/>
  <c r="QD97" i="4"/>
  <c r="QB143" i="4"/>
  <c r="QE92" i="4"/>
  <c r="QC115" i="4"/>
  <c r="QB97" i="4"/>
  <c r="QB148" i="4" s="1"/>
  <c r="QB165" i="4" s="1"/>
  <c r="QA148" i="4"/>
  <c r="QA165" i="4" s="1"/>
  <c r="QA162" i="4"/>
  <c r="QD162" i="4" s="1"/>
  <c r="QD145" i="4"/>
  <c r="PV161" i="4"/>
  <c r="QE127" i="4"/>
  <c r="PV145" i="4"/>
  <c r="QE111" i="4"/>
  <c r="PT150" i="4"/>
  <c r="QA116" i="4"/>
  <c r="G163" i="1" s="1"/>
  <c r="QB115" i="4"/>
  <c r="PV149" i="4" s="1"/>
  <c r="PU149" i="4"/>
  <c r="QA164" i="4"/>
  <c r="QD164" i="4" s="1"/>
  <c r="QD166" i="4" s="1"/>
  <c r="QA169" i="4" s="1"/>
  <c r="QD147" i="4"/>
  <c r="QB57" i="4"/>
  <c r="QE6" i="4"/>
  <c r="PZ165" i="4"/>
  <c r="QB141" i="4"/>
  <c r="QE90" i="4"/>
  <c r="PU148" i="4"/>
  <c r="QB114" i="4"/>
  <c r="PV148" i="4" s="1"/>
  <c r="QB145" i="4"/>
  <c r="QE94" i="4"/>
  <c r="QA158" i="4"/>
  <c r="QD158" i="4" s="1"/>
  <c r="QD141" i="4"/>
  <c r="PV159" i="4"/>
  <c r="QE125" i="4"/>
  <c r="PV60" i="4"/>
  <c r="QE26" i="4"/>
  <c r="QA160" i="4"/>
  <c r="QD160" i="4" s="1"/>
  <c r="QD143" i="4"/>
  <c r="QC131" i="4"/>
  <c r="PU63" i="4"/>
  <c r="QB29" i="4"/>
  <c r="PV63" i="4" s="1"/>
  <c r="QD131" i="4"/>
  <c r="QA133" i="4"/>
  <c r="F163" i="1" s="1"/>
  <c r="QA62" i="4"/>
  <c r="QA79" i="4" s="1"/>
  <c r="QB11" i="4"/>
  <c r="QB62" i="4" s="1"/>
  <c r="QB79" i="4" s="1"/>
  <c r="QE44" i="4"/>
  <c r="PV78" i="4"/>
  <c r="QE7" i="4"/>
  <c r="QB58" i="4"/>
  <c r="QA30" i="4"/>
  <c r="G116" i="1" s="1"/>
  <c r="QE96" i="4"/>
  <c r="QE98" i="4" s="1"/>
  <c r="QB101" i="4" s="1"/>
  <c r="QB147" i="4"/>
  <c r="QA74" i="4"/>
  <c r="QD74" i="4" s="1"/>
  <c r="QD57" i="4"/>
  <c r="QF109" i="4"/>
  <c r="PU126" i="4"/>
  <c r="QF126" i="4" s="1"/>
  <c r="QB59" i="4"/>
  <c r="QE8" i="4"/>
  <c r="QA13" i="4"/>
  <c r="E116" i="1" s="1"/>
  <c r="PZ64" i="4"/>
  <c r="PU43" i="4"/>
  <c r="QF43" i="4" s="1"/>
  <c r="QF46" i="4" s="1"/>
  <c r="QF26" i="4"/>
  <c r="QF29" i="4" s="1"/>
  <c r="QA75" i="4"/>
  <c r="QD75" i="4" s="1"/>
  <c r="QD58" i="4"/>
  <c r="QE61" i="4"/>
  <c r="QB78" i="4"/>
  <c r="QE78" i="4" s="1"/>
  <c r="QC46" i="4"/>
  <c r="QD43" i="4"/>
  <c r="QD46" i="4" s="1"/>
  <c r="QA76" i="4"/>
  <c r="QD76" i="4" s="1"/>
  <c r="QD59" i="4"/>
  <c r="PV146" i="4"/>
  <c r="QE112" i="4"/>
  <c r="QB144" i="4"/>
  <c r="QE93" i="4"/>
  <c r="PZ79" i="4"/>
  <c r="QF165" i="4"/>
  <c r="PU125" i="4"/>
  <c r="QF125" i="4" s="1"/>
  <c r="QF108" i="4"/>
  <c r="PK66" i="4"/>
  <c r="PJ66" i="4"/>
  <c r="OX99" i="4"/>
  <c r="OW116" i="4"/>
  <c r="OW133" i="4" s="1"/>
  <c r="PG114" i="4"/>
  <c r="OX148" i="4"/>
  <c r="PE114" i="4"/>
  <c r="OY148" i="4" s="1"/>
  <c r="PI110" i="4"/>
  <c r="OX127" i="4"/>
  <c r="PI127" i="4" s="1"/>
  <c r="OX114" i="4"/>
  <c r="OX131" i="4" s="1"/>
  <c r="OY97" i="4"/>
  <c r="OY114" i="4" s="1"/>
  <c r="OY131" i="4" s="1"/>
  <c r="OY98" i="4"/>
  <c r="OY115" i="4" s="1"/>
  <c r="OY132" i="4" s="1"/>
  <c r="OX115" i="4"/>
  <c r="OX132" i="4" s="1"/>
  <c r="PD133" i="4"/>
  <c r="F162" i="1" s="1"/>
  <c r="OW167" i="4"/>
  <c r="PH4" i="4"/>
  <c r="PE55" i="4"/>
  <c r="PF131" i="4"/>
  <c r="PD116" i="4"/>
  <c r="G162" i="1" s="1"/>
  <c r="OW150" i="4"/>
  <c r="PH61" i="4"/>
  <c r="PE78" i="4"/>
  <c r="PH78" i="4" s="1"/>
  <c r="OX126" i="4"/>
  <c r="PI126" i="4" s="1"/>
  <c r="PI109" i="4"/>
  <c r="PE77" i="4"/>
  <c r="PH77" i="4" s="1"/>
  <c r="PH60" i="4"/>
  <c r="PD159" i="4"/>
  <c r="PG159" i="4" s="1"/>
  <c r="PG142" i="4"/>
  <c r="OY159" i="4"/>
  <c r="PH125" i="4"/>
  <c r="PF29" i="4"/>
  <c r="PG26" i="4"/>
  <c r="PG29" i="4" s="1"/>
  <c r="PI25" i="4"/>
  <c r="OX42" i="4"/>
  <c r="PI42" i="4" s="1"/>
  <c r="PG23" i="4"/>
  <c r="PH23" i="4"/>
  <c r="PH127" i="4"/>
  <c r="OY161" i="4"/>
  <c r="PD72" i="4"/>
  <c r="PG72" i="4" s="1"/>
  <c r="PG79" i="4" s="1"/>
  <c r="PG55" i="4"/>
  <c r="PI26" i="4"/>
  <c r="PI29" i="4" s="1"/>
  <c r="OX43" i="4"/>
  <c r="PI43" i="4" s="1"/>
  <c r="PG129" i="4"/>
  <c r="PG132" i="4" s="1"/>
  <c r="PF132" i="4"/>
  <c r="OY77" i="4"/>
  <c r="PH43" i="4"/>
  <c r="OX39" i="4"/>
  <c r="PI39" i="4" s="1"/>
  <c r="PI22" i="4"/>
  <c r="PE115" i="4"/>
  <c r="OY149" i="4" s="1"/>
  <c r="OX149" i="4"/>
  <c r="PE161" i="4"/>
  <c r="PH161" i="4" s="1"/>
  <c r="PH144" i="4"/>
  <c r="PL66" i="4"/>
  <c r="PM66" i="4" s="1"/>
  <c r="Z21" i="1" s="1"/>
  <c r="OX166" i="4"/>
  <c r="PE132" i="4"/>
  <c r="OY166" i="4" s="1"/>
  <c r="OX125" i="4"/>
  <c r="PI125" i="4" s="1"/>
  <c r="PI108" i="4"/>
  <c r="PH91" i="4"/>
  <c r="PE142" i="4"/>
  <c r="PH44" i="4"/>
  <c r="OY78" i="4"/>
  <c r="PG43" i="4"/>
  <c r="PG46" i="4" s="1"/>
  <c r="PF46" i="4"/>
  <c r="PH147" i="4"/>
  <c r="PE164" i="4"/>
  <c r="PH164" i="4" s="1"/>
  <c r="OX129" i="4"/>
  <c r="PI129" i="4" s="1"/>
  <c r="PI132" i="4" s="1"/>
  <c r="PI112" i="4"/>
  <c r="OY158" i="4"/>
  <c r="PH124" i="4"/>
  <c r="OY11" i="4"/>
  <c r="OY28" i="4" s="1"/>
  <c r="OY45" i="4" s="1"/>
  <c r="OX28" i="4"/>
  <c r="OX45" i="4" s="1"/>
  <c r="PC167" i="4"/>
  <c r="OY60" i="4"/>
  <c r="PH26" i="4"/>
  <c r="PH29" i="4" s="1"/>
  <c r="PF115" i="4"/>
  <c r="PG112" i="4"/>
  <c r="PG115" i="4" s="1"/>
  <c r="PE98" i="4"/>
  <c r="PE149" i="4" s="1"/>
  <c r="PE166" i="4" s="1"/>
  <c r="PD149" i="4"/>
  <c r="PD166" i="4" s="1"/>
  <c r="OX128" i="4"/>
  <c r="PI128" i="4" s="1"/>
  <c r="PI111" i="4"/>
  <c r="OX13" i="4"/>
  <c r="OW30" i="4"/>
  <c r="OW47" i="4" s="1"/>
  <c r="PD13" i="4"/>
  <c r="E115" i="1" s="1"/>
  <c r="PI15" i="4"/>
  <c r="PL15" i="4"/>
  <c r="PM15" i="4" s="1"/>
  <c r="PH40" i="4"/>
  <c r="OX165" i="4"/>
  <c r="PE131" i="4"/>
  <c r="OY165" i="4" s="1"/>
  <c r="OX38" i="4"/>
  <c r="PI38" i="4" s="1"/>
  <c r="PI21" i="4"/>
  <c r="PC81" i="4"/>
  <c r="PH39" i="4"/>
  <c r="PF28" i="4"/>
  <c r="PG21" i="4"/>
  <c r="OX80" i="4"/>
  <c r="PE46" i="4"/>
  <c r="OY80" i="4" s="1"/>
  <c r="PE76" i="4"/>
  <c r="PH76" i="4" s="1"/>
  <c r="PH59" i="4"/>
  <c r="PH111" i="4"/>
  <c r="OY145" i="4"/>
  <c r="PH109" i="4"/>
  <c r="OY143" i="4"/>
  <c r="PH146" i="4"/>
  <c r="PE163" i="4"/>
  <c r="PH163" i="4" s="1"/>
  <c r="OY12" i="4"/>
  <c r="OY29" i="4" s="1"/>
  <c r="OY46" i="4" s="1"/>
  <c r="OX29" i="4"/>
  <c r="OX46" i="4" s="1"/>
  <c r="OY142" i="4"/>
  <c r="PH108" i="4"/>
  <c r="PF45" i="4"/>
  <c r="PG38" i="4"/>
  <c r="PG45" i="4" s="1"/>
  <c r="OY141" i="4"/>
  <c r="PH107" i="4"/>
  <c r="OY163" i="4"/>
  <c r="PH129" i="4"/>
  <c r="PI11" i="4"/>
  <c r="PG166" i="4"/>
  <c r="PD169" i="4" s="1"/>
  <c r="PF114" i="4"/>
  <c r="PH112" i="4"/>
  <c r="PH115" i="4" s="1"/>
  <c r="OY146" i="4"/>
  <c r="ON101" i="4"/>
  <c r="OM101" i="4"/>
  <c r="OL24" i="4"/>
  <c r="OA41" i="4"/>
  <c r="OL41" i="4" s="1"/>
  <c r="OB78" i="4"/>
  <c r="OK44" i="4"/>
  <c r="OF166" i="4"/>
  <c r="OJ21" i="4"/>
  <c r="OI28" i="4"/>
  <c r="OK21" i="4"/>
  <c r="OL112" i="4"/>
  <c r="OA129" i="4"/>
  <c r="OL129" i="4" s="1"/>
  <c r="OL132" i="4" s="1"/>
  <c r="OG99" i="4"/>
  <c r="E161" i="1" s="1"/>
  <c r="OJ46" i="4"/>
  <c r="OI150" i="4"/>
  <c r="OL108" i="4"/>
  <c r="OA125" i="4"/>
  <c r="OL125" i="4" s="1"/>
  <c r="OH147" i="4"/>
  <c r="OK96" i="4"/>
  <c r="OI45" i="4"/>
  <c r="OJ38" i="4"/>
  <c r="OJ45" i="4" s="1"/>
  <c r="OL29" i="4"/>
  <c r="OA149" i="4"/>
  <c r="OH115" i="4"/>
  <c r="OB149" i="4" s="1"/>
  <c r="OB159" i="4"/>
  <c r="OK125" i="4"/>
  <c r="OH97" i="4"/>
  <c r="OH148" i="4" s="1"/>
  <c r="OH165" i="4" s="1"/>
  <c r="OG148" i="4"/>
  <c r="OG165" i="4" s="1"/>
  <c r="OA128" i="4"/>
  <c r="OL128" i="4" s="1"/>
  <c r="OL111" i="4"/>
  <c r="OK39" i="4"/>
  <c r="NZ30" i="4"/>
  <c r="NZ47" i="4" s="1"/>
  <c r="OA13" i="4"/>
  <c r="OA166" i="4"/>
  <c r="OH132" i="4"/>
  <c r="OB166" i="4" s="1"/>
  <c r="OI131" i="4"/>
  <c r="OB74" i="4"/>
  <c r="OK40" i="4"/>
  <c r="OG160" i="4"/>
  <c r="OJ160" i="4" s="1"/>
  <c r="OJ143" i="4"/>
  <c r="OK113" i="4"/>
  <c r="OB141" i="4"/>
  <c r="OK107" i="4"/>
  <c r="OH59" i="4"/>
  <c r="OK8" i="4"/>
  <c r="OA79" i="4"/>
  <c r="OH45" i="4"/>
  <c r="OB79" i="4" s="1"/>
  <c r="OG76" i="4"/>
  <c r="OJ76" i="4" s="1"/>
  <c r="OJ59" i="4"/>
  <c r="OA148" i="4"/>
  <c r="OH114" i="4"/>
  <c r="OB148" i="4" s="1"/>
  <c r="OA165" i="4"/>
  <c r="OH131" i="4"/>
  <c r="OB165" i="4" s="1"/>
  <c r="NZ167" i="4"/>
  <c r="OG133" i="4"/>
  <c r="F161" i="1" s="1"/>
  <c r="OG13" i="4"/>
  <c r="E114" i="1" s="1"/>
  <c r="OF64" i="4"/>
  <c r="OG116" i="4"/>
  <c r="G161" i="1" s="1"/>
  <c r="NZ150" i="4"/>
  <c r="OK61" i="4"/>
  <c r="OH78" i="4"/>
  <c r="OK78" i="4" s="1"/>
  <c r="OB163" i="4"/>
  <c r="OK129" i="4"/>
  <c r="OH55" i="4"/>
  <c r="OK4" i="4"/>
  <c r="OI115" i="4"/>
  <c r="OJ112" i="4"/>
  <c r="OJ115" i="4" s="1"/>
  <c r="OH143" i="4"/>
  <c r="OK92" i="4"/>
  <c r="OB98" i="4"/>
  <c r="OB115" i="4" s="1"/>
  <c r="OB132" i="4" s="1"/>
  <c r="OA115" i="4"/>
  <c r="OA132" i="4" s="1"/>
  <c r="OL148" i="4"/>
  <c r="OH161" i="4"/>
  <c r="OK161" i="4" s="1"/>
  <c r="OK144" i="4"/>
  <c r="OG164" i="4"/>
  <c r="OJ164" i="4" s="1"/>
  <c r="OJ166" i="4" s="1"/>
  <c r="OG169" i="4" s="1"/>
  <c r="OJ147" i="4"/>
  <c r="OH77" i="4"/>
  <c r="OK77" i="4" s="1"/>
  <c r="OK60" i="4"/>
  <c r="OH46" i="4"/>
  <c r="OB80" i="4" s="1"/>
  <c r="OA80" i="4"/>
  <c r="OK112" i="4"/>
  <c r="OB146" i="4"/>
  <c r="OB145" i="4"/>
  <c r="OK111" i="4"/>
  <c r="OB164" i="4"/>
  <c r="OK130" i="4"/>
  <c r="OJ27" i="4"/>
  <c r="OK27" i="4"/>
  <c r="OG62" i="4"/>
  <c r="OG79" i="4" s="1"/>
  <c r="OH11" i="4"/>
  <c r="OH62" i="4" s="1"/>
  <c r="OH79" i="4" s="1"/>
  <c r="OL21" i="4"/>
  <c r="OA38" i="4"/>
  <c r="OL38" i="4" s="1"/>
  <c r="OL97" i="4"/>
  <c r="OK22" i="4"/>
  <c r="OF79" i="4"/>
  <c r="OL166" i="4"/>
  <c r="NZ116" i="4"/>
  <c r="NZ133" i="4" s="1"/>
  <c r="OA99" i="4"/>
  <c r="OK90" i="4"/>
  <c r="OH141" i="4"/>
  <c r="OG72" i="4"/>
  <c r="OJ72" i="4" s="1"/>
  <c r="OJ55" i="4"/>
  <c r="OJ129" i="4"/>
  <c r="OJ132" i="4" s="1"/>
  <c r="OI132" i="4"/>
  <c r="OH159" i="4"/>
  <c r="OK159" i="4" s="1"/>
  <c r="OK142" i="4"/>
  <c r="OF167" i="4"/>
  <c r="OB11" i="4"/>
  <c r="OB28" i="4" s="1"/>
  <c r="OB45" i="4" s="1"/>
  <c r="OA28" i="4"/>
  <c r="OA45" i="4" s="1"/>
  <c r="OA124" i="4"/>
  <c r="OL124" i="4" s="1"/>
  <c r="OL107" i="4"/>
  <c r="OB158" i="4"/>
  <c r="OK124" i="4"/>
  <c r="OK126" i="4"/>
  <c r="OK110" i="4"/>
  <c r="OB144" i="4"/>
  <c r="OG47" i="4"/>
  <c r="F114" i="1" s="1"/>
  <c r="OL165" i="4"/>
  <c r="OA39" i="4"/>
  <c r="OL39" i="4" s="1"/>
  <c r="OL22" i="4"/>
  <c r="OA114" i="4"/>
  <c r="OA131" i="4" s="1"/>
  <c r="OB97" i="4"/>
  <c r="OB114" i="4" s="1"/>
  <c r="OB131" i="4" s="1"/>
  <c r="OK127" i="4"/>
  <c r="OB161" i="4"/>
  <c r="OH98" i="4"/>
  <c r="OH149" i="4" s="1"/>
  <c r="OH166" i="4" s="1"/>
  <c r="OG149" i="4"/>
  <c r="OG166" i="4" s="1"/>
  <c r="NK144" i="4"/>
  <c r="NN93" i="4"/>
  <c r="NJ164" i="4"/>
  <c r="NM164" i="4" s="1"/>
  <c r="NM166" i="4" s="1"/>
  <c r="NJ169" i="4" s="1"/>
  <c r="NM147" i="4"/>
  <c r="ND165" i="4"/>
  <c r="NK131" i="4"/>
  <c r="NE165" i="4" s="1"/>
  <c r="ND99" i="4"/>
  <c r="NC116" i="4"/>
  <c r="NC133" i="4" s="1"/>
  <c r="NI79" i="4"/>
  <c r="NK58" i="4"/>
  <c r="NN7" i="4"/>
  <c r="NK55" i="4"/>
  <c r="NN4" i="4"/>
  <c r="NJ159" i="4"/>
  <c r="NM159" i="4" s="1"/>
  <c r="NM142" i="4"/>
  <c r="NR83" i="4"/>
  <c r="NS83" i="4" s="1"/>
  <c r="NO83" i="4"/>
  <c r="NP83" i="4" s="1"/>
  <c r="NJ148" i="4"/>
  <c r="NJ165" i="4" s="1"/>
  <c r="NK97" i="4"/>
  <c r="NK148" i="4" s="1"/>
  <c r="NK165" i="4" s="1"/>
  <c r="ND127" i="4"/>
  <c r="NO127" i="4" s="1"/>
  <c r="NO110" i="4"/>
  <c r="NE158" i="4"/>
  <c r="NN124" i="4"/>
  <c r="NO25" i="4"/>
  <c r="ND42" i="4"/>
  <c r="NO42" i="4" s="1"/>
  <c r="NE59" i="4"/>
  <c r="NN25" i="4"/>
  <c r="NJ161" i="4"/>
  <c r="NM161" i="4" s="1"/>
  <c r="NM144" i="4"/>
  <c r="NK147" i="4"/>
  <c r="NN96" i="4"/>
  <c r="NN98" i="4" s="1"/>
  <c r="NK101" i="4" s="1"/>
  <c r="NJ62" i="4"/>
  <c r="NJ79" i="4" s="1"/>
  <c r="NK11" i="4"/>
  <c r="NK62" i="4" s="1"/>
  <c r="NK79" i="4" s="1"/>
  <c r="NJ75" i="4"/>
  <c r="NM75" i="4" s="1"/>
  <c r="NM58" i="4"/>
  <c r="NJ72" i="4"/>
  <c r="NM72" i="4" s="1"/>
  <c r="NM55" i="4"/>
  <c r="NK114" i="4"/>
  <c r="NE148" i="4" s="1"/>
  <c r="ND148" i="4"/>
  <c r="NI150" i="4"/>
  <c r="NJ99" i="4"/>
  <c r="E160" i="1" s="1"/>
  <c r="NN110" i="4"/>
  <c r="NE78" i="4"/>
  <c r="NN44" i="4"/>
  <c r="NM107" i="4"/>
  <c r="NM114" i="4" s="1"/>
  <c r="NL114" i="4"/>
  <c r="NL116" i="4" s="1"/>
  <c r="NN146" i="4"/>
  <c r="NK163" i="4"/>
  <c r="NN163" i="4" s="1"/>
  <c r="NO165" i="4"/>
  <c r="NE60" i="4"/>
  <c r="NN26" i="4"/>
  <c r="NN29" i="4" s="1"/>
  <c r="NK32" i="4" s="1"/>
  <c r="NE11" i="4"/>
  <c r="NE28" i="4" s="1"/>
  <c r="NE45" i="4" s="1"/>
  <c r="ND28" i="4"/>
  <c r="ND45" i="4" s="1"/>
  <c r="NN57" i="4"/>
  <c r="NK74" i="4"/>
  <c r="NN74" i="4" s="1"/>
  <c r="ND38" i="4"/>
  <c r="NO38" i="4" s="1"/>
  <c r="NO21" i="4"/>
  <c r="NO11" i="4"/>
  <c r="NK142" i="4"/>
  <c r="NN91" i="4"/>
  <c r="ND63" i="4"/>
  <c r="NK29" i="4"/>
  <c r="NE63" i="4" s="1"/>
  <c r="NN107" i="4"/>
  <c r="ND114" i="4"/>
  <c r="ND131" i="4" s="1"/>
  <c r="NE97" i="4"/>
  <c r="NE114" i="4" s="1"/>
  <c r="NE131" i="4" s="1"/>
  <c r="NE164" i="4"/>
  <c r="NN130" i="4"/>
  <c r="NN132" i="4" s="1"/>
  <c r="NK135" i="4" s="1"/>
  <c r="NN94" i="4"/>
  <c r="NK145" i="4"/>
  <c r="NI64" i="4"/>
  <c r="NJ13" i="4"/>
  <c r="E113" i="1" s="1"/>
  <c r="NE160" i="4"/>
  <c r="NN126" i="4"/>
  <c r="NK12" i="4"/>
  <c r="NK63" i="4" s="1"/>
  <c r="NK80" i="4" s="1"/>
  <c r="NJ63" i="4"/>
  <c r="NJ80" i="4" s="1"/>
  <c r="NN112" i="4"/>
  <c r="NE146" i="4"/>
  <c r="NK73" i="4"/>
  <c r="NN73" i="4" s="1"/>
  <c r="NN56" i="4"/>
  <c r="NL131" i="4"/>
  <c r="NL133" i="4" s="1"/>
  <c r="NM124" i="4"/>
  <c r="NM131" i="4" s="1"/>
  <c r="ND13" i="4"/>
  <c r="NC30" i="4"/>
  <c r="NC47" i="4" s="1"/>
  <c r="NJ149" i="4"/>
  <c r="NJ166" i="4" s="1"/>
  <c r="NK98" i="4"/>
  <c r="NK149" i="4" s="1"/>
  <c r="NK166" i="4" s="1"/>
  <c r="NK115" i="4"/>
  <c r="NE149" i="4" s="1"/>
  <c r="ND149" i="4"/>
  <c r="NJ162" i="4"/>
  <c r="NM162" i="4" s="1"/>
  <c r="NM145" i="4"/>
  <c r="NE161" i="4"/>
  <c r="NN127" i="4"/>
  <c r="NE145" i="4"/>
  <c r="NN111" i="4"/>
  <c r="NN128" i="4"/>
  <c r="NE142" i="4"/>
  <c r="NN108" i="4"/>
  <c r="NC167" i="4"/>
  <c r="NJ133" i="4"/>
  <c r="F160" i="1" s="1"/>
  <c r="NK61" i="4"/>
  <c r="NN10" i="4"/>
  <c r="NN12" i="4" s="1"/>
  <c r="NK15" i="4" s="1"/>
  <c r="NK141" i="4"/>
  <c r="NN90" i="4"/>
  <c r="ND166" i="4"/>
  <c r="NK132" i="4"/>
  <c r="NE166" i="4" s="1"/>
  <c r="ND125" i="4"/>
  <c r="NO125" i="4" s="1"/>
  <c r="NO108" i="4"/>
  <c r="NJ78" i="4"/>
  <c r="NM78" i="4" s="1"/>
  <c r="NM80" i="4" s="1"/>
  <c r="NJ83" i="4" s="1"/>
  <c r="NM61" i="4"/>
  <c r="NM63" i="4" s="1"/>
  <c r="NJ66" i="4" s="1"/>
  <c r="ND124" i="4"/>
  <c r="NO124" i="4" s="1"/>
  <c r="NO107" i="4"/>
  <c r="NE56" i="4"/>
  <c r="NN22" i="4"/>
  <c r="NO111" i="4"/>
  <c r="ND128" i="4"/>
  <c r="NO128" i="4" s="1"/>
  <c r="NC150" i="4"/>
  <c r="NJ116" i="4"/>
  <c r="G160" i="1" s="1"/>
  <c r="NI165" i="4"/>
  <c r="NJ158" i="4"/>
  <c r="NM158" i="4" s="1"/>
  <c r="NM141" i="4"/>
  <c r="MG148" i="4"/>
  <c r="MN114" i="4"/>
  <c r="MH148" i="4" s="1"/>
  <c r="MN131" i="4"/>
  <c r="MH165" i="4" s="1"/>
  <c r="MG165" i="4"/>
  <c r="MQ92" i="4"/>
  <c r="MN143" i="4"/>
  <c r="MM148" i="4"/>
  <c r="MM165" i="4" s="1"/>
  <c r="MN97" i="4"/>
  <c r="MN148" i="4" s="1"/>
  <c r="MN165" i="4" s="1"/>
  <c r="MG125" i="4"/>
  <c r="MR125" i="4" s="1"/>
  <c r="MR108" i="4"/>
  <c r="MM162" i="4"/>
  <c r="MP162" i="4" s="1"/>
  <c r="MP145" i="4"/>
  <c r="MN161" i="4"/>
  <c r="MQ161" i="4" s="1"/>
  <c r="MQ144" i="4"/>
  <c r="MO115" i="4"/>
  <c r="MP112" i="4"/>
  <c r="MP115" i="4" s="1"/>
  <c r="MQ112" i="4"/>
  <c r="ML165" i="4"/>
  <c r="MN72" i="4"/>
  <c r="MQ72" i="4" s="1"/>
  <c r="MQ55" i="4"/>
  <c r="MQ42" i="4"/>
  <c r="MN147" i="4"/>
  <c r="MQ96" i="4"/>
  <c r="MP129" i="4"/>
  <c r="MP132" i="4" s="1"/>
  <c r="MO132" i="4"/>
  <c r="MN59" i="4"/>
  <c r="MQ8" i="4"/>
  <c r="MQ146" i="4"/>
  <c r="MN163" i="4"/>
  <c r="MQ163" i="4" s="1"/>
  <c r="MH158" i="4"/>
  <c r="MQ124" i="4"/>
  <c r="MO131" i="4"/>
  <c r="MM164" i="4"/>
  <c r="MP164" i="4" s="1"/>
  <c r="MP147" i="4"/>
  <c r="MP149" i="4" s="1"/>
  <c r="MM152" i="4" s="1"/>
  <c r="MN77" i="4"/>
  <c r="MQ77" i="4" s="1"/>
  <c r="MQ60" i="4"/>
  <c r="MM76" i="4"/>
  <c r="MP76" i="4" s="1"/>
  <c r="MP59" i="4"/>
  <c r="MF150" i="4"/>
  <c r="MM116" i="4"/>
  <c r="G159" i="1" s="1"/>
  <c r="MO99" i="4"/>
  <c r="MQ22" i="4"/>
  <c r="MP131" i="4"/>
  <c r="MG42" i="4"/>
  <c r="MR42" i="4" s="1"/>
  <c r="MR25" i="4"/>
  <c r="MN141" i="4"/>
  <c r="MQ90" i="4"/>
  <c r="MN74" i="4"/>
  <c r="MQ74" i="4" s="1"/>
  <c r="MQ57" i="4"/>
  <c r="MM101" i="4"/>
  <c r="U65" i="1" s="1"/>
  <c r="MQ126" i="4"/>
  <c r="MO45" i="4"/>
  <c r="MP38" i="4"/>
  <c r="MP45" i="4" s="1"/>
  <c r="MQ38" i="4"/>
  <c r="MU152" i="4"/>
  <c r="MV152" i="4" s="1"/>
  <c r="MG114" i="4"/>
  <c r="MG131" i="4" s="1"/>
  <c r="MH97" i="4"/>
  <c r="MH114" i="4" s="1"/>
  <c r="MH131" i="4" s="1"/>
  <c r="MO114" i="4"/>
  <c r="MG128" i="4"/>
  <c r="MR128" i="4" s="1"/>
  <c r="MR111" i="4"/>
  <c r="MQ27" i="4"/>
  <c r="MN12" i="4"/>
  <c r="MN63" i="4" s="1"/>
  <c r="MN80" i="4" s="1"/>
  <c r="MM63" i="4"/>
  <c r="MM80" i="4" s="1"/>
  <c r="MG99" i="4"/>
  <c r="MF116" i="4"/>
  <c r="MF133" i="4" s="1"/>
  <c r="MQ127" i="4"/>
  <c r="MH161" i="4"/>
  <c r="MP114" i="4"/>
  <c r="ML81" i="4"/>
  <c r="MQ91" i="4"/>
  <c r="MN142" i="4"/>
  <c r="MH98" i="4"/>
  <c r="MH115" i="4" s="1"/>
  <c r="MH132" i="4" s="1"/>
  <c r="MG115" i="4"/>
  <c r="MG132" i="4" s="1"/>
  <c r="MU169" i="4"/>
  <c r="MV169" i="4" s="1"/>
  <c r="MR169" i="4"/>
  <c r="MT169" i="4" s="1"/>
  <c r="MQ129" i="4"/>
  <c r="MQ128" i="4"/>
  <c r="MH162" i="4"/>
  <c r="MH145" i="4"/>
  <c r="MQ111" i="4"/>
  <c r="MQ10" i="4"/>
  <c r="MQ12" i="4" s="1"/>
  <c r="MN15" i="4" s="1"/>
  <c r="MN61" i="4"/>
  <c r="MM159" i="4"/>
  <c r="MP159" i="4" s="1"/>
  <c r="MP142" i="4"/>
  <c r="ME81" i="4"/>
  <c r="MM47" i="4"/>
  <c r="F112" i="1" s="1"/>
  <c r="MO29" i="4"/>
  <c r="MP26" i="4"/>
  <c r="MP29" i="4" s="1"/>
  <c r="MQ26" i="4"/>
  <c r="MQ108" i="4"/>
  <c r="MP141" i="4"/>
  <c r="MQ109" i="4"/>
  <c r="MH143" i="4"/>
  <c r="MM78" i="4"/>
  <c r="MP78" i="4" s="1"/>
  <c r="MP61" i="4"/>
  <c r="ML150" i="4"/>
  <c r="MM99" i="4"/>
  <c r="E159" i="1" s="1"/>
  <c r="MO46" i="4"/>
  <c r="MP43" i="4"/>
  <c r="MP46" i="4" s="1"/>
  <c r="MQ23" i="4"/>
  <c r="MR21" i="4"/>
  <c r="MG38" i="4"/>
  <c r="MR38" i="4" s="1"/>
  <c r="MO28" i="4"/>
  <c r="MP21" i="4"/>
  <c r="MP28" i="4" s="1"/>
  <c r="MH164" i="4"/>
  <c r="MQ130" i="4"/>
  <c r="MR107" i="4"/>
  <c r="MG124" i="4"/>
  <c r="MR124" i="4" s="1"/>
  <c r="MG129" i="4"/>
  <c r="MR129" i="4" s="1"/>
  <c r="MR132" i="4" s="1"/>
  <c r="MR112" i="4"/>
  <c r="MF167" i="4"/>
  <c r="MM133" i="4"/>
  <c r="F159" i="1" s="1"/>
  <c r="MQ94" i="4"/>
  <c r="MN145" i="4"/>
  <c r="MR11" i="4"/>
  <c r="LW15" i="4"/>
  <c r="LV15" i="4"/>
  <c r="LI116" i="4"/>
  <c r="LI133" i="4" s="1"/>
  <c r="LJ99" i="4"/>
  <c r="LQ97" i="4"/>
  <c r="LQ148" i="4" s="1"/>
  <c r="LQ165" i="4" s="1"/>
  <c r="LP148" i="4"/>
  <c r="LP165" i="4" s="1"/>
  <c r="LP62" i="4"/>
  <c r="LP79" i="4" s="1"/>
  <c r="LQ11" i="4"/>
  <c r="LQ62" i="4" s="1"/>
  <c r="LQ79" i="4" s="1"/>
  <c r="LP161" i="4"/>
  <c r="LS161" i="4" s="1"/>
  <c r="LS144" i="4"/>
  <c r="LQ141" i="4"/>
  <c r="LT90" i="4"/>
  <c r="LI167" i="4"/>
  <c r="LP133" i="4"/>
  <c r="F158" i="1" s="1"/>
  <c r="LT10" i="4"/>
  <c r="LQ61" i="4"/>
  <c r="LO80" i="4"/>
  <c r="LO79" i="4"/>
  <c r="LP78" i="4"/>
  <c r="LS78" i="4" s="1"/>
  <c r="LS80" i="4" s="1"/>
  <c r="LP83" i="4" s="1"/>
  <c r="LS61" i="4"/>
  <c r="LS63" i="4" s="1"/>
  <c r="LP66" i="4" s="1"/>
  <c r="LP160" i="4"/>
  <c r="LS160" i="4" s="1"/>
  <c r="LS143" i="4"/>
  <c r="LP162" i="4"/>
  <c r="LS162" i="4" s="1"/>
  <c r="LS145" i="4"/>
  <c r="LO64" i="4"/>
  <c r="LP13" i="4"/>
  <c r="E111" i="1" s="1"/>
  <c r="LT110" i="4"/>
  <c r="LT114" i="4" s="1"/>
  <c r="LK144" i="4"/>
  <c r="LU108" i="4"/>
  <c r="LJ125" i="4"/>
  <c r="LU125" i="4" s="1"/>
  <c r="LT92" i="4"/>
  <c r="LQ143" i="4"/>
  <c r="LJ129" i="4"/>
  <c r="LU129" i="4" s="1"/>
  <c r="LU132" i="4" s="1"/>
  <c r="LU112" i="4"/>
  <c r="LU115" i="4" s="1"/>
  <c r="LQ145" i="4"/>
  <c r="LT94" i="4"/>
  <c r="LP164" i="4"/>
  <c r="LS164" i="4" s="1"/>
  <c r="LS147" i="4"/>
  <c r="LT96" i="4"/>
  <c r="LQ147" i="4"/>
  <c r="LK98" i="4"/>
  <c r="LK115" i="4" s="1"/>
  <c r="LK132" i="4" s="1"/>
  <c r="LJ115" i="4"/>
  <c r="LJ132" i="4" s="1"/>
  <c r="LU97" i="4"/>
  <c r="LP99" i="4"/>
  <c r="E158" i="1" s="1"/>
  <c r="LO150" i="4"/>
  <c r="LS97" i="4"/>
  <c r="LJ124" i="4"/>
  <c r="LU124" i="4" s="1"/>
  <c r="LU107" i="4"/>
  <c r="LP63" i="4"/>
  <c r="LP80" i="4" s="1"/>
  <c r="LQ12" i="4"/>
  <c r="LQ63" i="4" s="1"/>
  <c r="LQ80" i="4" s="1"/>
  <c r="LT127" i="4"/>
  <c r="LK161" i="4"/>
  <c r="LU111" i="4"/>
  <c r="LJ128" i="4"/>
  <c r="LU128" i="4" s="1"/>
  <c r="LQ75" i="4"/>
  <c r="LT75" i="4" s="1"/>
  <c r="LT58" i="4"/>
  <c r="LK164" i="4"/>
  <c r="LT130" i="4"/>
  <c r="LQ146" i="4"/>
  <c r="LT95" i="4"/>
  <c r="LJ41" i="4"/>
  <c r="LU41" i="4" s="1"/>
  <c r="LU45" i="4" s="1"/>
  <c r="LU24" i="4"/>
  <c r="LT91" i="4"/>
  <c r="LQ142" i="4"/>
  <c r="LU148" i="4"/>
  <c r="LU150" i="4" s="1"/>
  <c r="LO166" i="4"/>
  <c r="LX152" i="4"/>
  <c r="LY152" i="4" s="1"/>
  <c r="LU152" i="4"/>
  <c r="LW152" i="4" s="1"/>
  <c r="LJ166" i="4"/>
  <c r="LQ132" i="4"/>
  <c r="LK166" i="4" s="1"/>
  <c r="LP163" i="4"/>
  <c r="LS163" i="4" s="1"/>
  <c r="LS146" i="4"/>
  <c r="LT6" i="4"/>
  <c r="LQ57" i="4"/>
  <c r="LP159" i="4"/>
  <c r="LS159" i="4" s="1"/>
  <c r="LS142" i="4"/>
  <c r="LO165" i="4"/>
  <c r="LQ73" i="4"/>
  <c r="LT73" i="4" s="1"/>
  <c r="LT56" i="4"/>
  <c r="LK97" i="4"/>
  <c r="LK114" i="4" s="1"/>
  <c r="LK131" i="4" s="1"/>
  <c r="LJ114" i="4"/>
  <c r="LJ131" i="4" s="1"/>
  <c r="LQ98" i="4"/>
  <c r="LQ149" i="4" s="1"/>
  <c r="LQ166" i="4" s="1"/>
  <c r="LP149" i="4"/>
  <c r="LP166" i="4" s="1"/>
  <c r="LP74" i="4"/>
  <c r="LS74" i="4" s="1"/>
  <c r="LS57" i="4"/>
  <c r="LT93" i="4"/>
  <c r="LQ144" i="4"/>
  <c r="LT126" i="4"/>
  <c r="LK160" i="4"/>
  <c r="LP158" i="4"/>
  <c r="LS158" i="4" s="1"/>
  <c r="LS141" i="4"/>
  <c r="KT75" i="4"/>
  <c r="KW75" i="4" s="1"/>
  <c r="KW58" i="4"/>
  <c r="KN98" i="4"/>
  <c r="KN115" i="4" s="1"/>
  <c r="KN132" i="4" s="1"/>
  <c r="KM115" i="4"/>
  <c r="KM132" i="4" s="1"/>
  <c r="KS148" i="4"/>
  <c r="KS165" i="4" s="1"/>
  <c r="KT97" i="4"/>
  <c r="KT148" i="4" s="1"/>
  <c r="KT165" i="4" s="1"/>
  <c r="KV131" i="4"/>
  <c r="KU46" i="4"/>
  <c r="KV43" i="4"/>
  <c r="KV46" i="4" s="1"/>
  <c r="KX97" i="4"/>
  <c r="KV38" i="4"/>
  <c r="KU45" i="4"/>
  <c r="KW5" i="4"/>
  <c r="KT56" i="4"/>
  <c r="KU115" i="4"/>
  <c r="KV112" i="4"/>
  <c r="KV115" i="4" s="1"/>
  <c r="KM99" i="4"/>
  <c r="KL116" i="4"/>
  <c r="KL133" i="4" s="1"/>
  <c r="KW23" i="4"/>
  <c r="KW61" i="4"/>
  <c r="KT78" i="4"/>
  <c r="KW78" i="4" s="1"/>
  <c r="KW38" i="4"/>
  <c r="KV21" i="4"/>
  <c r="KV28" i="4" s="1"/>
  <c r="KU28" i="4"/>
  <c r="KW21" i="4"/>
  <c r="KS73" i="4"/>
  <c r="KV73" i="4" s="1"/>
  <c r="KV56" i="4"/>
  <c r="KS99" i="4"/>
  <c r="E157" i="1" s="1"/>
  <c r="KR150" i="4"/>
  <c r="KX25" i="4"/>
  <c r="KM42" i="4"/>
  <c r="KX42" i="4" s="1"/>
  <c r="KU132" i="4"/>
  <c r="KV129" i="4"/>
  <c r="KV132" i="4" s="1"/>
  <c r="KM114" i="4"/>
  <c r="KM131" i="4" s="1"/>
  <c r="KN97" i="4"/>
  <c r="KN114" i="4" s="1"/>
  <c r="KN131" i="4" s="1"/>
  <c r="KV39" i="4"/>
  <c r="KW39" i="4"/>
  <c r="KU99" i="4"/>
  <c r="KT144" i="4"/>
  <c r="KW93" i="4"/>
  <c r="KV11" i="4"/>
  <c r="KU13" i="4"/>
  <c r="KM38" i="4"/>
  <c r="KX38" i="4" s="1"/>
  <c r="KX21" i="4"/>
  <c r="KN159" i="4"/>
  <c r="KW125" i="4"/>
  <c r="KS47" i="4"/>
  <c r="F110" i="1" s="1"/>
  <c r="KR80" i="4"/>
  <c r="KU167" i="4"/>
  <c r="KW96" i="4"/>
  <c r="KW98" i="4" s="1"/>
  <c r="KT101" i="4" s="1"/>
  <c r="KT147" i="4"/>
  <c r="KN164" i="4"/>
  <c r="KW130" i="4"/>
  <c r="KS160" i="4"/>
  <c r="KV160" i="4" s="1"/>
  <c r="KV143" i="4"/>
  <c r="KS74" i="4"/>
  <c r="KV74" i="4" s="1"/>
  <c r="KV57" i="4"/>
  <c r="KV145" i="4"/>
  <c r="KS162" i="4"/>
  <c r="KV162" i="4" s="1"/>
  <c r="KM41" i="4"/>
  <c r="KX41" i="4" s="1"/>
  <c r="KX24" i="4"/>
  <c r="KR166" i="4"/>
  <c r="LA152" i="4"/>
  <c r="LB152" i="4" s="1"/>
  <c r="KX152" i="4"/>
  <c r="KZ152" i="4" s="1"/>
  <c r="KS161" i="4"/>
  <c r="KV161" i="4" s="1"/>
  <c r="KV144" i="4"/>
  <c r="KS63" i="4"/>
  <c r="KS80" i="4" s="1"/>
  <c r="KT12" i="4"/>
  <c r="KT63" i="4" s="1"/>
  <c r="KT80" i="4" s="1"/>
  <c r="KS77" i="4"/>
  <c r="KV77" i="4" s="1"/>
  <c r="KV80" i="4" s="1"/>
  <c r="KS83" i="4" s="1"/>
  <c r="KV60" i="4"/>
  <c r="KW9" i="4"/>
  <c r="KW12" i="4" s="1"/>
  <c r="KT15" i="4" s="1"/>
  <c r="KT60" i="4"/>
  <c r="KX112" i="4"/>
  <c r="KM129" i="4"/>
  <c r="KX129" i="4" s="1"/>
  <c r="KX132" i="4" s="1"/>
  <c r="KM166" i="4"/>
  <c r="KT132" i="4"/>
  <c r="KN166" i="4" s="1"/>
  <c r="KN161" i="4"/>
  <c r="KW127" i="4"/>
  <c r="KR81" i="4"/>
  <c r="KW22" i="4"/>
  <c r="KN56" i="4"/>
  <c r="KS149" i="4"/>
  <c r="KS166" i="4" s="1"/>
  <c r="KT98" i="4"/>
  <c r="KT149" i="4" s="1"/>
  <c r="KT166" i="4" s="1"/>
  <c r="KW112" i="4"/>
  <c r="KS164" i="4"/>
  <c r="KV164" i="4" s="1"/>
  <c r="KV166" i="4" s="1"/>
  <c r="KS169" i="4" s="1"/>
  <c r="KV147" i="4"/>
  <c r="KW92" i="4"/>
  <c r="KT143" i="4"/>
  <c r="KW129" i="4"/>
  <c r="KT57" i="4"/>
  <c r="KW6" i="4"/>
  <c r="KN78" i="4"/>
  <c r="KW44" i="4"/>
  <c r="KT145" i="4"/>
  <c r="KW94" i="4"/>
  <c r="KW141" i="4"/>
  <c r="KT158" i="4"/>
  <c r="KW158" i="4" s="1"/>
  <c r="KX110" i="4"/>
  <c r="KM127" i="4"/>
  <c r="KX127" i="4" s="1"/>
  <c r="KW43" i="4"/>
  <c r="KM125" i="4"/>
  <c r="KX125" i="4" s="1"/>
  <c r="KX108" i="4"/>
  <c r="KW59" i="4"/>
  <c r="KT76" i="4"/>
  <c r="KW76" i="4" s="1"/>
  <c r="KN142" i="4"/>
  <c r="KW108" i="4"/>
  <c r="KN59" i="4"/>
  <c r="KW25" i="4"/>
  <c r="KW126" i="4"/>
  <c r="KN160" i="4"/>
  <c r="KM128" i="4"/>
  <c r="KX128" i="4" s="1"/>
  <c r="KX111" i="4"/>
  <c r="KM124" i="4"/>
  <c r="KX124" i="4" s="1"/>
  <c r="KX107" i="4"/>
  <c r="KL30" i="4"/>
  <c r="KL47" i="4" s="1"/>
  <c r="KM13" i="4"/>
  <c r="KM28" i="4"/>
  <c r="KM45" i="4" s="1"/>
  <c r="KN11" i="4"/>
  <c r="KN28" i="4" s="1"/>
  <c r="KN45" i="4" s="1"/>
  <c r="KM80" i="4"/>
  <c r="KT46" i="4"/>
  <c r="KN80" i="4" s="1"/>
  <c r="KM29" i="4"/>
  <c r="KM46" i="4" s="1"/>
  <c r="KN12" i="4"/>
  <c r="KN29" i="4" s="1"/>
  <c r="KN46" i="4" s="1"/>
  <c r="KU131" i="4"/>
  <c r="KU29" i="4"/>
  <c r="KV26" i="4"/>
  <c r="KV29" i="4" s="1"/>
  <c r="JP99" i="4"/>
  <c r="JO116" i="4"/>
  <c r="JO133" i="4" s="1"/>
  <c r="JU150" i="4"/>
  <c r="JV99" i="4"/>
  <c r="E156" i="1" s="1"/>
  <c r="JP13" i="4"/>
  <c r="JW131" i="4"/>
  <c r="JQ165" i="4" s="1"/>
  <c r="JP165" i="4"/>
  <c r="JY26" i="4"/>
  <c r="JY29" i="4" s="1"/>
  <c r="JX29" i="4"/>
  <c r="KD82" i="4"/>
  <c r="KE82" i="4" s="1"/>
  <c r="KA82" i="4"/>
  <c r="KB82" i="4" s="1"/>
  <c r="JW72" i="4"/>
  <c r="JZ72" i="4" s="1"/>
  <c r="JZ55" i="4"/>
  <c r="JX46" i="4"/>
  <c r="JY43" i="4"/>
  <c r="JY46" i="4" s="1"/>
  <c r="JX131" i="4"/>
  <c r="JZ91" i="4"/>
  <c r="JW142" i="4"/>
  <c r="JZ127" i="4"/>
  <c r="JQ161" i="4"/>
  <c r="JY42" i="4"/>
  <c r="JZ42" i="4"/>
  <c r="JW114" i="4"/>
  <c r="JQ148" i="4" s="1"/>
  <c r="JP148" i="4"/>
  <c r="JY98" i="4"/>
  <c r="JV101" i="4" s="1"/>
  <c r="U62" i="1" s="1"/>
  <c r="JY131" i="4"/>
  <c r="JX114" i="4"/>
  <c r="JY28" i="4"/>
  <c r="JQ145" i="4"/>
  <c r="JZ111" i="4"/>
  <c r="JZ61" i="4"/>
  <c r="JW78" i="4"/>
  <c r="JZ78" i="4" s="1"/>
  <c r="JV164" i="4"/>
  <c r="JY164" i="4" s="1"/>
  <c r="JY166" i="4" s="1"/>
  <c r="JV169" i="4" s="1"/>
  <c r="JY147" i="4"/>
  <c r="JY149" i="4" s="1"/>
  <c r="JV152" i="4" s="1"/>
  <c r="JZ26" i="4"/>
  <c r="JV159" i="4"/>
  <c r="JY159" i="4" s="1"/>
  <c r="JY142" i="4"/>
  <c r="JP129" i="4"/>
  <c r="KA129" i="4" s="1"/>
  <c r="KA132" i="4" s="1"/>
  <c r="KA112" i="4"/>
  <c r="JV162" i="4"/>
  <c r="JY162" i="4" s="1"/>
  <c r="JY145" i="4"/>
  <c r="JZ141" i="4"/>
  <c r="JW158" i="4"/>
  <c r="JZ158" i="4" s="1"/>
  <c r="JZ59" i="4"/>
  <c r="JW76" i="4"/>
  <c r="JZ76" i="4" s="1"/>
  <c r="JX28" i="4"/>
  <c r="JY129" i="4"/>
  <c r="JY132" i="4" s="1"/>
  <c r="JX132" i="4"/>
  <c r="KA165" i="4"/>
  <c r="JQ159" i="4"/>
  <c r="JZ125" i="4"/>
  <c r="JZ94" i="4"/>
  <c r="JW145" i="4"/>
  <c r="JP128" i="4"/>
  <c r="KA128" i="4" s="1"/>
  <c r="KA111" i="4"/>
  <c r="JV148" i="4"/>
  <c r="JV165" i="4" s="1"/>
  <c r="JW97" i="4"/>
  <c r="JW148" i="4" s="1"/>
  <c r="JW165" i="4" s="1"/>
  <c r="JU165" i="4"/>
  <c r="JZ43" i="4"/>
  <c r="JO150" i="4"/>
  <c r="JV116" i="4"/>
  <c r="G156" i="1" s="1"/>
  <c r="JW147" i="4"/>
  <c r="JZ96" i="4"/>
  <c r="JX115" i="4"/>
  <c r="JY112" i="4"/>
  <c r="JY115" i="4" s="1"/>
  <c r="JZ7" i="4"/>
  <c r="JW58" i="4"/>
  <c r="JQ158" i="4"/>
  <c r="JZ124" i="4"/>
  <c r="JP42" i="4"/>
  <c r="KA42" i="4" s="1"/>
  <c r="KA25" i="4"/>
  <c r="KA152" i="4"/>
  <c r="Z62" i="1" s="1"/>
  <c r="JQ12" i="4"/>
  <c r="JQ29" i="4" s="1"/>
  <c r="JQ46" i="4" s="1"/>
  <c r="JP29" i="4"/>
  <c r="JP46" i="4" s="1"/>
  <c r="JQ98" i="4"/>
  <c r="JQ115" i="4" s="1"/>
  <c r="JQ132" i="4" s="1"/>
  <c r="JP115" i="4"/>
  <c r="JP132" i="4" s="1"/>
  <c r="JZ110" i="4"/>
  <c r="JQ164" i="4"/>
  <c r="JZ130" i="4"/>
  <c r="JZ132" i="4" s="1"/>
  <c r="JX99" i="4"/>
  <c r="KA24" i="4"/>
  <c r="JP41" i="4"/>
  <c r="KA41" i="4" s="1"/>
  <c r="JP124" i="4"/>
  <c r="KA124" i="4" s="1"/>
  <c r="KA107" i="4"/>
  <c r="JV75" i="4"/>
  <c r="JY75" i="4" s="1"/>
  <c r="JY58" i="4"/>
  <c r="JV160" i="4"/>
  <c r="JY160" i="4" s="1"/>
  <c r="JY143" i="4"/>
  <c r="JW73" i="4"/>
  <c r="JZ73" i="4" s="1"/>
  <c r="JZ56" i="4"/>
  <c r="JU81" i="4"/>
  <c r="JZ146" i="4"/>
  <c r="JW163" i="4"/>
  <c r="JZ163" i="4" s="1"/>
  <c r="JP114" i="4"/>
  <c r="JP131" i="4" s="1"/>
  <c r="JQ97" i="4"/>
  <c r="JQ114" i="4" s="1"/>
  <c r="JQ131" i="4" s="1"/>
  <c r="JO167" i="4"/>
  <c r="JV133" i="4"/>
  <c r="F156" i="1" s="1"/>
  <c r="JQ142" i="4"/>
  <c r="JZ108" i="4"/>
  <c r="JZ92" i="4"/>
  <c r="JW143" i="4"/>
  <c r="IY163" i="4"/>
  <c r="JB163" i="4" s="1"/>
  <c r="JB146" i="4"/>
  <c r="IY162" i="4"/>
  <c r="JB162" i="4" s="1"/>
  <c r="JB145" i="4"/>
  <c r="IY149" i="4"/>
  <c r="IY166" i="4" s="1"/>
  <c r="IZ98" i="4"/>
  <c r="IZ149" i="4" s="1"/>
  <c r="IZ166" i="4" s="1"/>
  <c r="JB129" i="4"/>
  <c r="JB132" i="4" s="1"/>
  <c r="JA132" i="4"/>
  <c r="IZ141" i="4"/>
  <c r="JC90" i="4"/>
  <c r="IZ145" i="4"/>
  <c r="JC94" i="4"/>
  <c r="JB21" i="4"/>
  <c r="JA28" i="4"/>
  <c r="IZ60" i="4"/>
  <c r="JC9" i="4"/>
  <c r="JB112" i="4"/>
  <c r="JB115" i="4" s="1"/>
  <c r="JA115" i="4"/>
  <c r="IY63" i="4"/>
  <c r="IY80" i="4" s="1"/>
  <c r="IZ12" i="4"/>
  <c r="IZ63" i="4" s="1"/>
  <c r="IZ80" i="4" s="1"/>
  <c r="IX79" i="4"/>
  <c r="IS38" i="4"/>
  <c r="JD38" i="4" s="1"/>
  <c r="JD21" i="4"/>
  <c r="IT164" i="4"/>
  <c r="JC130" i="4"/>
  <c r="JA45" i="4"/>
  <c r="JB38" i="4"/>
  <c r="IY77" i="4"/>
  <c r="JB77" i="4" s="1"/>
  <c r="JB60" i="4"/>
  <c r="JF15" i="4"/>
  <c r="IS128" i="4"/>
  <c r="JD128" i="4" s="1"/>
  <c r="JD111" i="4"/>
  <c r="JD112" i="4"/>
  <c r="IS129" i="4"/>
  <c r="JD129" i="4" s="1"/>
  <c r="JD132" i="4" s="1"/>
  <c r="JD29" i="4"/>
  <c r="IT78" i="4"/>
  <c r="JC44" i="4"/>
  <c r="IZ142" i="4"/>
  <c r="JC91" i="4"/>
  <c r="IX80" i="4"/>
  <c r="IZ147" i="4"/>
  <c r="JC96" i="4"/>
  <c r="JB39" i="4"/>
  <c r="JC39" i="4"/>
  <c r="JB26" i="4"/>
  <c r="JB29" i="4" s="1"/>
  <c r="JA29" i="4"/>
  <c r="JC26" i="4"/>
  <c r="JC5" i="4"/>
  <c r="IZ56" i="4"/>
  <c r="IY133" i="4"/>
  <c r="F155" i="1" s="1"/>
  <c r="JD23" i="4"/>
  <c r="IS40" i="4"/>
  <c r="JD40" i="4" s="1"/>
  <c r="JA167" i="4"/>
  <c r="IX165" i="4"/>
  <c r="IZ72" i="4"/>
  <c r="JC72" i="4" s="1"/>
  <c r="JC55" i="4"/>
  <c r="IY74" i="4"/>
  <c r="JB74" i="4" s="1"/>
  <c r="JB57" i="4"/>
  <c r="IS124" i="4"/>
  <c r="JD124" i="4" s="1"/>
  <c r="JD107" i="4"/>
  <c r="IX64" i="4"/>
  <c r="IY13" i="4"/>
  <c r="E108" i="1" s="1"/>
  <c r="IY164" i="4"/>
  <c r="JB164" i="4" s="1"/>
  <c r="JB147" i="4"/>
  <c r="JB43" i="4"/>
  <c r="JB46" i="4" s="1"/>
  <c r="JA46" i="4"/>
  <c r="IS165" i="4"/>
  <c r="IZ131" i="4"/>
  <c r="IT165" i="4" s="1"/>
  <c r="IY73" i="4"/>
  <c r="JB73" i="4" s="1"/>
  <c r="JB56" i="4"/>
  <c r="JC21" i="4"/>
  <c r="IX150" i="4"/>
  <c r="IY99" i="4"/>
  <c r="E155" i="1" s="1"/>
  <c r="IS99" i="4"/>
  <c r="IR116" i="4"/>
  <c r="IR133" i="4" s="1"/>
  <c r="JA99" i="4"/>
  <c r="JC6" i="4"/>
  <c r="IZ57" i="4"/>
  <c r="IT162" i="4"/>
  <c r="JC128" i="4"/>
  <c r="IS125" i="4"/>
  <c r="JD125" i="4" s="1"/>
  <c r="JD108" i="4"/>
  <c r="JC92" i="4"/>
  <c r="IZ143" i="4"/>
  <c r="JB22" i="4"/>
  <c r="JC22" i="4"/>
  <c r="JC129" i="4"/>
  <c r="IZ11" i="4"/>
  <c r="IZ62" i="4" s="1"/>
  <c r="IZ79" i="4" s="1"/>
  <c r="IY62" i="4"/>
  <c r="IY79" i="4" s="1"/>
  <c r="JC38" i="4"/>
  <c r="IZ161" i="4"/>
  <c r="JC161" i="4" s="1"/>
  <c r="JC144" i="4"/>
  <c r="IS13" i="4"/>
  <c r="IR30" i="4"/>
  <c r="IR47" i="4" s="1"/>
  <c r="JA13" i="4"/>
  <c r="JC126" i="4"/>
  <c r="IT160" i="4"/>
  <c r="JB114" i="4"/>
  <c r="IY159" i="4"/>
  <c r="JB159" i="4" s="1"/>
  <c r="JB142" i="4"/>
  <c r="JA114" i="4"/>
  <c r="IY160" i="4"/>
  <c r="JB160" i="4" s="1"/>
  <c r="JB143" i="4"/>
  <c r="IS41" i="4"/>
  <c r="JD41" i="4" s="1"/>
  <c r="JD24" i="4"/>
  <c r="JD97" i="4"/>
  <c r="IY76" i="4"/>
  <c r="JB76" i="4" s="1"/>
  <c r="JB59" i="4"/>
  <c r="IZ75" i="4"/>
  <c r="JC75" i="4" s="1"/>
  <c r="JC58" i="4"/>
  <c r="JA131" i="4"/>
  <c r="JC40" i="4"/>
  <c r="IY78" i="4"/>
  <c r="JB78" i="4" s="1"/>
  <c r="JB61" i="4"/>
  <c r="IS114" i="4"/>
  <c r="IS131" i="4" s="1"/>
  <c r="IT97" i="4"/>
  <c r="IT114" i="4" s="1"/>
  <c r="IT131" i="4" s="1"/>
  <c r="IT98" i="4"/>
  <c r="IT115" i="4" s="1"/>
  <c r="IT132" i="4" s="1"/>
  <c r="IS115" i="4"/>
  <c r="IS132" i="4" s="1"/>
  <c r="IS166" i="4"/>
  <c r="IZ132" i="4"/>
  <c r="IT166" i="4" s="1"/>
  <c r="IZ97" i="4"/>
  <c r="IZ148" i="4" s="1"/>
  <c r="IZ165" i="4" s="1"/>
  <c r="IY148" i="4"/>
  <c r="IY165" i="4" s="1"/>
  <c r="JC109" i="4"/>
  <c r="IZ146" i="4"/>
  <c r="JC95" i="4"/>
  <c r="IZ59" i="4"/>
  <c r="JC8" i="4"/>
  <c r="IT161" i="4"/>
  <c r="JC127" i="4"/>
  <c r="IX166" i="4"/>
  <c r="JG152" i="4"/>
  <c r="JH152" i="4" s="1"/>
  <c r="JD152" i="4"/>
  <c r="JF152" i="4" s="1"/>
  <c r="IT11" i="4"/>
  <c r="IT28" i="4" s="1"/>
  <c r="IT45" i="4" s="1"/>
  <c r="IS28" i="4"/>
  <c r="IS45" i="4" s="1"/>
  <c r="IZ61" i="4"/>
  <c r="JC10" i="4"/>
  <c r="IY158" i="4"/>
  <c r="JB158" i="4" s="1"/>
  <c r="JB141" i="4"/>
  <c r="IB148" i="4"/>
  <c r="IB165" i="4" s="1"/>
  <c r="IC97" i="4"/>
  <c r="IC148" i="4" s="1"/>
  <c r="IC165" i="4" s="1"/>
  <c r="IB160" i="4"/>
  <c r="IE160" i="4" s="1"/>
  <c r="IE143" i="4"/>
  <c r="IE42" i="4"/>
  <c r="IE45" i="4" s="1"/>
  <c r="IF42" i="4"/>
  <c r="IF9" i="4"/>
  <c r="IF12" i="4" s="1"/>
  <c r="IC15" i="4" s="1"/>
  <c r="IC60" i="4"/>
  <c r="IC144" i="4"/>
  <c r="IF93" i="4"/>
  <c r="IA165" i="4"/>
  <c r="IF92" i="4"/>
  <c r="IC143" i="4"/>
  <c r="IC147" i="4"/>
  <c r="IF96" i="4"/>
  <c r="HW164" i="4"/>
  <c r="IF130" i="4"/>
  <c r="IF132" i="4" s="1"/>
  <c r="IF111" i="4"/>
  <c r="HW145" i="4"/>
  <c r="ID28" i="4"/>
  <c r="IF90" i="4"/>
  <c r="IC141" i="4"/>
  <c r="IB63" i="4"/>
  <c r="IB80" i="4" s="1"/>
  <c r="IC12" i="4"/>
  <c r="IC63" i="4" s="1"/>
  <c r="IC80" i="4" s="1"/>
  <c r="IG112" i="4"/>
  <c r="IG115" i="4" s="1"/>
  <c r="HV129" i="4"/>
  <c r="IG129" i="4" s="1"/>
  <c r="IG132" i="4" s="1"/>
  <c r="IE113" i="4"/>
  <c r="IF113" i="4"/>
  <c r="IB62" i="4"/>
  <c r="IB79" i="4" s="1"/>
  <c r="IC11" i="4"/>
  <c r="IC62" i="4" s="1"/>
  <c r="IC79" i="4" s="1"/>
  <c r="HV115" i="4"/>
  <c r="HV132" i="4" s="1"/>
  <c r="HW98" i="4"/>
  <c r="HW115" i="4" s="1"/>
  <c r="HW132" i="4" s="1"/>
  <c r="HW146" i="4"/>
  <c r="IF112" i="4"/>
  <c r="HW162" i="4"/>
  <c r="IF128" i="4"/>
  <c r="IB164" i="4"/>
  <c r="IE164" i="4" s="1"/>
  <c r="IE166" i="4" s="1"/>
  <c r="IB169" i="4" s="1"/>
  <c r="IE147" i="4"/>
  <c r="IE149" i="4" s="1"/>
  <c r="IB152" i="4" s="1"/>
  <c r="IC163" i="4"/>
  <c r="IF163" i="4" s="1"/>
  <c r="IF146" i="4"/>
  <c r="IF21" i="4"/>
  <c r="HW55" i="4"/>
  <c r="IF110" i="4"/>
  <c r="HW144" i="4"/>
  <c r="IE28" i="4"/>
  <c r="IF27" i="4"/>
  <c r="HW61" i="4"/>
  <c r="IF126" i="4"/>
  <c r="HW160" i="4"/>
  <c r="IA79" i="4"/>
  <c r="IB161" i="4"/>
  <c r="IE161" i="4" s="1"/>
  <c r="IE144" i="4"/>
  <c r="HV29" i="4"/>
  <c r="HV46" i="4" s="1"/>
  <c r="HW12" i="4"/>
  <c r="HW29" i="4" s="1"/>
  <c r="HW46" i="4" s="1"/>
  <c r="IF56" i="4"/>
  <c r="IC73" i="4"/>
  <c r="IF73" i="4" s="1"/>
  <c r="ID115" i="4"/>
  <c r="IE112" i="4"/>
  <c r="IC58" i="4"/>
  <c r="IF7" i="4"/>
  <c r="HV63" i="4"/>
  <c r="IC29" i="4"/>
  <c r="HW63" i="4" s="1"/>
  <c r="ID132" i="4"/>
  <c r="IE129" i="4"/>
  <c r="IE132" i="4" s="1"/>
  <c r="IB99" i="4"/>
  <c r="E154" i="1" s="1"/>
  <c r="IA150" i="4"/>
  <c r="IC74" i="4"/>
  <c r="IF74" i="4" s="1"/>
  <c r="IF57" i="4"/>
  <c r="ID45" i="4"/>
  <c r="HV79" i="4"/>
  <c r="IC45" i="4"/>
  <c r="HW79" i="4" s="1"/>
  <c r="IE11" i="4"/>
  <c r="IF44" i="4"/>
  <c r="IF46" i="4" s="1"/>
  <c r="HW78" i="4"/>
  <c r="HV128" i="4"/>
  <c r="IG128" i="4" s="1"/>
  <c r="IG111" i="4"/>
  <c r="IC59" i="4"/>
  <c r="IF8" i="4"/>
  <c r="HW142" i="4"/>
  <c r="IF108" i="4"/>
  <c r="IB158" i="4"/>
  <c r="IE158" i="4" s="1"/>
  <c r="IE141" i="4"/>
  <c r="IA64" i="4"/>
  <c r="IB13" i="4"/>
  <c r="E107" i="1" s="1"/>
  <c r="ID114" i="4"/>
  <c r="IB75" i="4"/>
  <c r="IE75" i="4" s="1"/>
  <c r="IE58" i="4"/>
  <c r="IE114" i="4"/>
  <c r="ID46" i="4"/>
  <c r="IE43" i="4"/>
  <c r="IE46" i="4" s="1"/>
  <c r="IA80" i="4"/>
  <c r="HV41" i="4"/>
  <c r="IG41" i="4" s="1"/>
  <c r="IG24" i="4"/>
  <c r="ID29" i="4"/>
  <c r="IE26" i="4"/>
  <c r="IE29" i="4" s="1"/>
  <c r="IC162" i="4"/>
  <c r="IF162" i="4" s="1"/>
  <c r="IF145" i="4"/>
  <c r="IB77" i="4"/>
  <c r="IE77" i="4" s="1"/>
  <c r="IE60" i="4"/>
  <c r="IE63" i="4" s="1"/>
  <c r="IB66" i="4" s="1"/>
  <c r="HV42" i="4"/>
  <c r="IG42" i="4" s="1"/>
  <c r="IG25" i="4"/>
  <c r="HV43" i="4"/>
  <c r="IG43" i="4" s="1"/>
  <c r="IG26" i="4"/>
  <c r="IG29" i="4" s="1"/>
  <c r="HU81" i="4"/>
  <c r="IB47" i="4"/>
  <c r="F107" i="1" s="1"/>
  <c r="IB72" i="4"/>
  <c r="IE72" i="4" s="1"/>
  <c r="IE55" i="4"/>
  <c r="HW73" i="4"/>
  <c r="IF39" i="4"/>
  <c r="HV80" i="4"/>
  <c r="IC46" i="4"/>
  <c r="HW80" i="4" s="1"/>
  <c r="HU64" i="4"/>
  <c r="IB30" i="4"/>
  <c r="G107" i="1" s="1"/>
  <c r="IC28" i="4"/>
  <c r="HW62" i="4" s="1"/>
  <c r="HV62" i="4"/>
  <c r="IF142" i="4"/>
  <c r="IC159" i="4"/>
  <c r="IF159" i="4" s="1"/>
  <c r="IF25" i="4"/>
  <c r="IB76" i="4"/>
  <c r="IE76" i="4" s="1"/>
  <c r="IE59" i="4"/>
  <c r="IF26" i="4"/>
  <c r="IF4" i="4"/>
  <c r="IC55" i="4"/>
  <c r="HW97" i="4"/>
  <c r="HW114" i="4" s="1"/>
  <c r="HW131" i="4" s="1"/>
  <c r="HV114" i="4"/>
  <c r="HV131" i="4" s="1"/>
  <c r="HV125" i="4"/>
  <c r="IG125" i="4" s="1"/>
  <c r="IG108" i="4"/>
  <c r="IC132" i="4"/>
  <c r="HW166" i="4" s="1"/>
  <c r="HV166" i="4"/>
  <c r="HJ66" i="4"/>
  <c r="HM66" i="4"/>
  <c r="HN66" i="4" s="1"/>
  <c r="HE72" i="4"/>
  <c r="HH72" i="4" s="1"/>
  <c r="HH55" i="4"/>
  <c r="HJ24" i="4"/>
  <c r="GY41" i="4"/>
  <c r="HJ41" i="4" s="1"/>
  <c r="HF98" i="4"/>
  <c r="HF149" i="4" s="1"/>
  <c r="HF166" i="4" s="1"/>
  <c r="HE149" i="4"/>
  <c r="HE166" i="4" s="1"/>
  <c r="GY128" i="4"/>
  <c r="HJ128" i="4" s="1"/>
  <c r="HJ111" i="4"/>
  <c r="HF77" i="4"/>
  <c r="HI77" i="4" s="1"/>
  <c r="HI60" i="4"/>
  <c r="HF55" i="4"/>
  <c r="HI4" i="4"/>
  <c r="HF114" i="4"/>
  <c r="GZ148" i="4" s="1"/>
  <c r="GY148" i="4"/>
  <c r="HJ97" i="4"/>
  <c r="GY149" i="4"/>
  <c r="HF115" i="4"/>
  <c r="GZ149" i="4" s="1"/>
  <c r="HD79" i="4"/>
  <c r="HD166" i="4"/>
  <c r="HD64" i="4"/>
  <c r="HE13" i="4"/>
  <c r="E106" i="1" s="1"/>
  <c r="HF74" i="4"/>
  <c r="HI74" i="4" s="1"/>
  <c r="HI57" i="4"/>
  <c r="HE164" i="4"/>
  <c r="HH164" i="4" s="1"/>
  <c r="HH147" i="4"/>
  <c r="HE162" i="4"/>
  <c r="HH162" i="4" s="1"/>
  <c r="HH145" i="4"/>
  <c r="HE163" i="4"/>
  <c r="HH163" i="4" s="1"/>
  <c r="HH146" i="4"/>
  <c r="HF141" i="4"/>
  <c r="HI90" i="4"/>
  <c r="HI112" i="4"/>
  <c r="HI115" i="4" s="1"/>
  <c r="HF118" i="4" s="1"/>
  <c r="GZ146" i="4"/>
  <c r="HH29" i="4"/>
  <c r="GZ97" i="4"/>
  <c r="GZ114" i="4" s="1"/>
  <c r="GZ131" i="4" s="1"/>
  <c r="GY114" i="4"/>
  <c r="GY131" i="4" s="1"/>
  <c r="HD165" i="4"/>
  <c r="HI127" i="4"/>
  <c r="GZ161" i="4"/>
  <c r="GZ75" i="4"/>
  <c r="HI41" i="4"/>
  <c r="GY124" i="4"/>
  <c r="HJ124" i="4" s="1"/>
  <c r="HJ107" i="4"/>
  <c r="HF147" i="4"/>
  <c r="HI96" i="4"/>
  <c r="HI94" i="4"/>
  <c r="HF145" i="4"/>
  <c r="HI8" i="4"/>
  <c r="HF59" i="4"/>
  <c r="HI95" i="4"/>
  <c r="HF146" i="4"/>
  <c r="GX116" i="4"/>
  <c r="GX133" i="4" s="1"/>
  <c r="GY99" i="4"/>
  <c r="HI130" i="4"/>
  <c r="GZ164" i="4"/>
  <c r="HE148" i="4"/>
  <c r="HE165" i="4" s="1"/>
  <c r="HF97" i="4"/>
  <c r="HF148" i="4" s="1"/>
  <c r="HF165" i="4" s="1"/>
  <c r="HE76" i="4"/>
  <c r="HH76" i="4" s="1"/>
  <c r="HH59" i="4"/>
  <c r="GZ98" i="4"/>
  <c r="GZ115" i="4" s="1"/>
  <c r="GZ132" i="4" s="1"/>
  <c r="GY115" i="4"/>
  <c r="GY132" i="4" s="1"/>
  <c r="HF78" i="4"/>
  <c r="HI78" i="4" s="1"/>
  <c r="HI61" i="4"/>
  <c r="GZ145" i="4"/>
  <c r="HI111" i="4"/>
  <c r="HF132" i="4"/>
  <c r="GZ166" i="4" s="1"/>
  <c r="GY166" i="4"/>
  <c r="GX150" i="4"/>
  <c r="HE116" i="4"/>
  <c r="G153" i="1" s="1"/>
  <c r="GZ144" i="4"/>
  <c r="HI110" i="4"/>
  <c r="GZ160" i="4"/>
  <c r="HI126" i="4"/>
  <c r="HE158" i="4"/>
  <c r="HH158" i="4" s="1"/>
  <c r="HH141" i="4"/>
  <c r="HG131" i="4"/>
  <c r="HG133" i="4" s="1"/>
  <c r="HH124" i="4"/>
  <c r="HH131" i="4" s="1"/>
  <c r="HI124" i="4"/>
  <c r="HI27" i="4"/>
  <c r="GZ61" i="4"/>
  <c r="HI109" i="4"/>
  <c r="GZ143" i="4"/>
  <c r="HD150" i="4"/>
  <c r="HE99" i="4"/>
  <c r="E153" i="1" s="1"/>
  <c r="HI128" i="4"/>
  <c r="HE62" i="4"/>
  <c r="HE79" i="4" s="1"/>
  <c r="HF11" i="4"/>
  <c r="HF62" i="4" s="1"/>
  <c r="HF79" i="4" s="1"/>
  <c r="GY129" i="4"/>
  <c r="HJ129" i="4" s="1"/>
  <c r="HJ132" i="4" s="1"/>
  <c r="HJ112" i="4"/>
  <c r="HF75" i="4"/>
  <c r="HI75" i="4" s="1"/>
  <c r="HI58" i="4"/>
  <c r="GY125" i="4"/>
  <c r="HJ125" i="4" s="1"/>
  <c r="HJ108" i="4"/>
  <c r="HG114" i="4"/>
  <c r="HG116" i="4" s="1"/>
  <c r="HH107" i="4"/>
  <c r="HH114" i="4" s="1"/>
  <c r="GI72" i="4"/>
  <c r="GL72" i="4" s="1"/>
  <c r="GL55" i="4"/>
  <c r="GC141" i="4"/>
  <c r="GL107" i="4"/>
  <c r="GC12" i="4"/>
  <c r="GC29" i="4" s="1"/>
  <c r="GC46" i="4" s="1"/>
  <c r="GB29" i="4"/>
  <c r="GB46" i="4" s="1"/>
  <c r="GM107" i="4"/>
  <c r="GB124" i="4"/>
  <c r="GM124" i="4" s="1"/>
  <c r="GC78" i="4"/>
  <c r="GL44" i="4"/>
  <c r="GH161" i="4"/>
  <c r="GK161" i="4" s="1"/>
  <c r="GK144" i="4"/>
  <c r="GC60" i="4"/>
  <c r="GL26" i="4"/>
  <c r="GK80" i="4"/>
  <c r="GH83" i="4" s="1"/>
  <c r="GL94" i="4"/>
  <c r="GI145" i="4"/>
  <c r="GK131" i="4"/>
  <c r="GL22" i="4"/>
  <c r="GC61" i="4"/>
  <c r="GL27" i="4"/>
  <c r="GI144" i="4"/>
  <c r="GL93" i="4"/>
  <c r="GG150" i="4"/>
  <c r="GH99" i="4"/>
  <c r="E152" i="1" s="1"/>
  <c r="GJ132" i="4"/>
  <c r="GM63" i="4"/>
  <c r="GB128" i="4"/>
  <c r="GM128" i="4" s="1"/>
  <c r="GM111" i="4"/>
  <c r="GH75" i="4"/>
  <c r="GK75" i="4" s="1"/>
  <c r="GK58" i="4"/>
  <c r="GC147" i="4"/>
  <c r="GL113" i="4"/>
  <c r="GL115" i="4" s="1"/>
  <c r="GH74" i="4"/>
  <c r="GK74" i="4" s="1"/>
  <c r="GK57" i="4"/>
  <c r="GL6" i="4"/>
  <c r="GI57" i="4"/>
  <c r="GL126" i="4"/>
  <c r="GC160" i="4"/>
  <c r="GH47" i="4"/>
  <c r="F105" i="1" s="1"/>
  <c r="GI77" i="4"/>
  <c r="GL77" i="4" s="1"/>
  <c r="GL60" i="4"/>
  <c r="GL92" i="4"/>
  <c r="GI143" i="4"/>
  <c r="GH159" i="4"/>
  <c r="GK159" i="4" s="1"/>
  <c r="GK142" i="4"/>
  <c r="GH62" i="4"/>
  <c r="GH79" i="4" s="1"/>
  <c r="GI11" i="4"/>
  <c r="GI62" i="4" s="1"/>
  <c r="GI79" i="4" s="1"/>
  <c r="GB114" i="4"/>
  <c r="GB131" i="4" s="1"/>
  <c r="GC97" i="4"/>
  <c r="GC114" i="4" s="1"/>
  <c r="GC131" i="4" s="1"/>
  <c r="GI97" i="4"/>
  <c r="GI148" i="4" s="1"/>
  <c r="GI165" i="4" s="1"/>
  <c r="GH148" i="4"/>
  <c r="GH165" i="4" s="1"/>
  <c r="GA64" i="4"/>
  <c r="GH30" i="4"/>
  <c r="G105" i="1" s="1"/>
  <c r="GJ114" i="4"/>
  <c r="GL91" i="4"/>
  <c r="GI142" i="4"/>
  <c r="GG64" i="4"/>
  <c r="GH13" i="4"/>
  <c r="E105" i="1" s="1"/>
  <c r="GC164" i="4"/>
  <c r="GL130" i="4"/>
  <c r="GA116" i="4"/>
  <c r="GA133" i="4" s="1"/>
  <c r="GB99" i="4"/>
  <c r="GM26" i="4"/>
  <c r="GB43" i="4"/>
  <c r="GM43" i="4" s="1"/>
  <c r="GM46" i="4" s="1"/>
  <c r="GL59" i="4"/>
  <c r="GI76" i="4"/>
  <c r="GL76" i="4" s="1"/>
  <c r="GB165" i="4"/>
  <c r="GI131" i="4"/>
  <c r="GC165" i="4" s="1"/>
  <c r="GL141" i="4"/>
  <c r="GI158" i="4"/>
  <c r="GL158" i="4" s="1"/>
  <c r="GL109" i="4"/>
  <c r="GC143" i="4"/>
  <c r="GK114" i="4"/>
  <c r="GK26" i="4"/>
  <c r="GK29" i="4" s="1"/>
  <c r="GJ29" i="4"/>
  <c r="GP101" i="4"/>
  <c r="GQ101" i="4" s="1"/>
  <c r="GM101" i="4"/>
  <c r="GA167" i="4"/>
  <c r="GH133" i="4"/>
  <c r="F152" i="1" s="1"/>
  <c r="GA150" i="4"/>
  <c r="GH116" i="4"/>
  <c r="G152" i="1" s="1"/>
  <c r="GB63" i="4"/>
  <c r="GI29" i="4"/>
  <c r="GC63" i="4" s="1"/>
  <c r="GI58" i="4"/>
  <c r="GL7" i="4"/>
  <c r="GC162" i="4"/>
  <c r="GL128" i="4"/>
  <c r="GI146" i="4"/>
  <c r="GL95" i="4"/>
  <c r="GH160" i="4"/>
  <c r="GK160" i="4" s="1"/>
  <c r="GK143" i="4"/>
  <c r="GG165" i="4"/>
  <c r="GB166" i="4"/>
  <c r="GI132" i="4"/>
  <c r="GC166" i="4" s="1"/>
  <c r="GJ46" i="4"/>
  <c r="GK43" i="4"/>
  <c r="GK46" i="4" s="1"/>
  <c r="GH164" i="4"/>
  <c r="GK164" i="4" s="1"/>
  <c r="GK166" i="4" s="1"/>
  <c r="GH169" i="4" s="1"/>
  <c r="GK147" i="4"/>
  <c r="GG79" i="4"/>
  <c r="GB125" i="4"/>
  <c r="GM125" i="4" s="1"/>
  <c r="GM108" i="4"/>
  <c r="GC158" i="4"/>
  <c r="GL124" i="4"/>
  <c r="GH162" i="4"/>
  <c r="GK162" i="4" s="1"/>
  <c r="GK145" i="4"/>
  <c r="GI73" i="4"/>
  <c r="GL73" i="4" s="1"/>
  <c r="GL56" i="4"/>
  <c r="GI147" i="4"/>
  <c r="GL96" i="4"/>
  <c r="GL127" i="4"/>
  <c r="GC161" i="4"/>
  <c r="GJ28" i="4"/>
  <c r="GI115" i="4"/>
  <c r="GC149" i="4" s="1"/>
  <c r="GB149" i="4"/>
  <c r="GM165" i="4"/>
  <c r="GC159" i="4"/>
  <c r="GL125" i="4"/>
  <c r="GI114" i="4"/>
  <c r="GC148" i="4" s="1"/>
  <c r="GB148" i="4"/>
  <c r="GL61" i="4"/>
  <c r="GI78" i="4"/>
  <c r="GL78" i="4" s="1"/>
  <c r="GL43" i="4"/>
  <c r="FQ101" i="4"/>
  <c r="FR101" i="4"/>
  <c r="FK159" i="4"/>
  <c r="FN159" i="4" s="1"/>
  <c r="FN142" i="4"/>
  <c r="FF98" i="4"/>
  <c r="FF115" i="4" s="1"/>
  <c r="FF132" i="4" s="1"/>
  <c r="FE115" i="4"/>
  <c r="FE132" i="4" s="1"/>
  <c r="FE99" i="4"/>
  <c r="FD116" i="4"/>
  <c r="FD133" i="4" s="1"/>
  <c r="FF164" i="4"/>
  <c r="FO130" i="4"/>
  <c r="FK160" i="4"/>
  <c r="FN160" i="4" s="1"/>
  <c r="FN143" i="4"/>
  <c r="FE114" i="4"/>
  <c r="FE131" i="4" s="1"/>
  <c r="FF97" i="4"/>
  <c r="FF114" i="4" s="1"/>
  <c r="FF131" i="4" s="1"/>
  <c r="FE128" i="4"/>
  <c r="FP128" i="4" s="1"/>
  <c r="FP111" i="4"/>
  <c r="FD167" i="4"/>
  <c r="FK133" i="4"/>
  <c r="F151" i="1" s="1"/>
  <c r="FL58" i="4"/>
  <c r="FO7" i="4"/>
  <c r="FF77" i="4"/>
  <c r="FO43" i="4"/>
  <c r="FO40" i="4"/>
  <c r="FF74" i="4"/>
  <c r="FD30" i="4"/>
  <c r="FD47" i="4" s="1"/>
  <c r="FE13" i="4"/>
  <c r="FO96" i="4"/>
  <c r="FL147" i="4"/>
  <c r="FO92" i="4"/>
  <c r="FL143" i="4"/>
  <c r="FL57" i="4"/>
  <c r="FO6" i="4"/>
  <c r="FJ64" i="4"/>
  <c r="FK13" i="4"/>
  <c r="E104" i="1" s="1"/>
  <c r="FK75" i="4"/>
  <c r="FN75" i="4" s="1"/>
  <c r="FN58" i="4"/>
  <c r="FL61" i="4"/>
  <c r="FO10" i="4"/>
  <c r="FO12" i="4" s="1"/>
  <c r="FL15" i="4" s="1"/>
  <c r="FK164" i="4"/>
  <c r="FN164" i="4" s="1"/>
  <c r="FN166" i="4" s="1"/>
  <c r="FK169" i="4" s="1"/>
  <c r="FN147" i="4"/>
  <c r="FO111" i="4"/>
  <c r="FF145" i="4"/>
  <c r="FO127" i="4"/>
  <c r="FF161" i="4"/>
  <c r="FP24" i="4"/>
  <c r="FE41" i="4"/>
  <c r="FP41" i="4" s="1"/>
  <c r="FE42" i="4"/>
  <c r="FP42" i="4" s="1"/>
  <c r="FP25" i="4"/>
  <c r="FK74" i="4"/>
  <c r="FN74" i="4" s="1"/>
  <c r="FN57" i="4"/>
  <c r="FK62" i="4"/>
  <c r="FK79" i="4" s="1"/>
  <c r="FL11" i="4"/>
  <c r="FL62" i="4" s="1"/>
  <c r="FL79" i="4" s="1"/>
  <c r="FK72" i="4"/>
  <c r="FN72" i="4" s="1"/>
  <c r="FN55" i="4"/>
  <c r="FO25" i="4"/>
  <c r="FK78" i="4"/>
  <c r="FN78" i="4" s="1"/>
  <c r="FN80" i="4" s="1"/>
  <c r="FK83" i="4" s="1"/>
  <c r="FN61" i="4"/>
  <c r="FF11" i="4"/>
  <c r="FF28" i="4" s="1"/>
  <c r="FF45" i="4" s="1"/>
  <c r="FE28" i="4"/>
  <c r="FE45" i="4" s="1"/>
  <c r="FM28" i="4"/>
  <c r="FK149" i="4"/>
  <c r="FK166" i="4" s="1"/>
  <c r="FL98" i="4"/>
  <c r="FL149" i="4" s="1"/>
  <c r="FL166" i="4" s="1"/>
  <c r="FJ166" i="4"/>
  <c r="FL59" i="4"/>
  <c r="FO8" i="4"/>
  <c r="FP62" i="4"/>
  <c r="FP64" i="4" s="1"/>
  <c r="FN131" i="4"/>
  <c r="FP112" i="4"/>
  <c r="FP115" i="4" s="1"/>
  <c r="FE129" i="4"/>
  <c r="FP129" i="4" s="1"/>
  <c r="FL141" i="4"/>
  <c r="FO90" i="4"/>
  <c r="FP27" i="4"/>
  <c r="FP29" i="4" s="1"/>
  <c r="FE44" i="4"/>
  <c r="FP44" i="4" s="1"/>
  <c r="FL115" i="4"/>
  <c r="FF149" i="4" s="1"/>
  <c r="FE149" i="4"/>
  <c r="FL114" i="4"/>
  <c r="FF148" i="4" s="1"/>
  <c r="FE148" i="4"/>
  <c r="FJ165" i="4"/>
  <c r="FS101" i="4"/>
  <c r="FT101" i="4" s="1"/>
  <c r="AA57" i="1" s="1"/>
  <c r="FE125" i="4"/>
  <c r="FP125" i="4" s="1"/>
  <c r="FP108" i="4"/>
  <c r="FE63" i="4"/>
  <c r="FL29" i="4"/>
  <c r="FF63" i="4" s="1"/>
  <c r="FO125" i="4"/>
  <c r="FF159" i="4"/>
  <c r="FO107" i="4"/>
  <c r="FF141" i="4"/>
  <c r="FK158" i="4"/>
  <c r="FN158" i="4" s="1"/>
  <c r="FN141" i="4"/>
  <c r="FK76" i="4"/>
  <c r="FN76" i="4" s="1"/>
  <c r="FN59" i="4"/>
  <c r="FM131" i="4"/>
  <c r="FF147" i="4"/>
  <c r="FO113" i="4"/>
  <c r="FO115" i="4" s="1"/>
  <c r="FJ79" i="4"/>
  <c r="FO126" i="4"/>
  <c r="FF160" i="4"/>
  <c r="FD150" i="4"/>
  <c r="FK116" i="4"/>
  <c r="G151" i="1" s="1"/>
  <c r="FE165" i="4"/>
  <c r="FL131" i="4"/>
  <c r="FF165" i="4" s="1"/>
  <c r="FN28" i="4"/>
  <c r="FK63" i="4"/>
  <c r="FK80" i="4" s="1"/>
  <c r="FL12" i="4"/>
  <c r="FL63" i="4" s="1"/>
  <c r="FL80" i="4" s="1"/>
  <c r="FS66" i="4"/>
  <c r="FT66" i="4" s="1"/>
  <c r="FJ80" i="4"/>
  <c r="FP66" i="4"/>
  <c r="FQ66" i="4" s="1"/>
  <c r="FN12" i="4"/>
  <c r="FK15" i="4" s="1"/>
  <c r="U10" i="1" s="1"/>
  <c r="FN98" i="4"/>
  <c r="FK101" i="4" s="1"/>
  <c r="U57" i="1" s="1"/>
  <c r="FL73" i="4"/>
  <c r="FO73" i="4" s="1"/>
  <c r="FO56" i="4"/>
  <c r="FM29" i="4"/>
  <c r="FN26" i="4"/>
  <c r="FN29" i="4" s="1"/>
  <c r="FL145" i="4"/>
  <c r="FO94" i="4"/>
  <c r="FN129" i="4"/>
  <c r="FN132" i="4" s="1"/>
  <c r="FM132" i="4"/>
  <c r="FL45" i="4"/>
  <c r="FF79" i="4" s="1"/>
  <c r="FE79" i="4"/>
  <c r="FL97" i="4"/>
  <c r="FL148" i="4" s="1"/>
  <c r="FL165" i="4" s="1"/>
  <c r="FK148" i="4"/>
  <c r="FK165" i="4" s="1"/>
  <c r="FF72" i="4"/>
  <c r="FO38" i="4"/>
  <c r="FL55" i="4"/>
  <c r="FO4" i="4"/>
  <c r="FJ150" i="4"/>
  <c r="FK99" i="4"/>
  <c r="E151" i="1" s="1"/>
  <c r="FF60" i="4"/>
  <c r="FO26" i="4"/>
  <c r="FP97" i="4"/>
  <c r="FL77" i="4"/>
  <c r="FO77" i="4" s="1"/>
  <c r="FO60" i="4"/>
  <c r="FK161" i="4"/>
  <c r="FN161" i="4" s="1"/>
  <c r="FN144" i="4"/>
  <c r="FN43" i="4"/>
  <c r="FN46" i="4" s="1"/>
  <c r="FM46" i="4"/>
  <c r="FK162" i="4"/>
  <c r="FN162" i="4" s="1"/>
  <c r="FN145" i="4"/>
  <c r="FM115" i="4"/>
  <c r="FN112" i="4"/>
  <c r="FN115" i="4" s="1"/>
  <c r="FM13" i="4"/>
  <c r="FK47" i="4"/>
  <c r="F104" i="1" s="1"/>
  <c r="FD81" i="4"/>
  <c r="FP79" i="4"/>
  <c r="FP81" i="4" s="1"/>
  <c r="FM167" i="4"/>
  <c r="FE124" i="4"/>
  <c r="FP124" i="4" s="1"/>
  <c r="FP107" i="4"/>
  <c r="FO91" i="4"/>
  <c r="FL142" i="4"/>
  <c r="FP165" i="4"/>
  <c r="FN109" i="4"/>
  <c r="FN114" i="4" s="1"/>
  <c r="FO109" i="4"/>
  <c r="FL144" i="4"/>
  <c r="FO93" i="4"/>
  <c r="FN42" i="4"/>
  <c r="FN45" i="4" s="1"/>
  <c r="FO42" i="4"/>
  <c r="FF57" i="4"/>
  <c r="FO23" i="4"/>
  <c r="FF163" i="4"/>
  <c r="FO129" i="4"/>
  <c r="EI77" i="4"/>
  <c r="ER43" i="4"/>
  <c r="EI61" i="4"/>
  <c r="ER27" i="4"/>
  <c r="EQ107" i="4"/>
  <c r="EP114" i="4"/>
  <c r="EH39" i="4"/>
  <c r="ES39" i="4" s="1"/>
  <c r="ES22" i="4"/>
  <c r="EH130" i="4"/>
  <c r="ES130" i="4" s="1"/>
  <c r="ES113" i="4"/>
  <c r="EM79" i="4"/>
  <c r="EI158" i="4"/>
  <c r="ER124" i="4"/>
  <c r="EO142" i="4"/>
  <c r="ER91" i="4"/>
  <c r="ER61" i="4"/>
  <c r="EO78" i="4"/>
  <c r="ER78" i="4" s="1"/>
  <c r="EQ112" i="4"/>
  <c r="EQ115" i="4" s="1"/>
  <c r="EP115" i="4"/>
  <c r="EM150" i="4"/>
  <c r="EN99" i="4"/>
  <c r="E150" i="1" s="1"/>
  <c r="EH128" i="4"/>
  <c r="ES128" i="4" s="1"/>
  <c r="ES111" i="4"/>
  <c r="ER126" i="4"/>
  <c r="EI160" i="4"/>
  <c r="EM80" i="4"/>
  <c r="EH79" i="4"/>
  <c r="EO45" i="4"/>
  <c r="EI79" i="4" s="1"/>
  <c r="EN159" i="4"/>
  <c r="EQ159" i="4" s="1"/>
  <c r="EQ142" i="4"/>
  <c r="EH166" i="4"/>
  <c r="EO132" i="4"/>
  <c r="EI166" i="4" s="1"/>
  <c r="EQ129" i="4"/>
  <c r="EQ132" i="4" s="1"/>
  <c r="EP132" i="4"/>
  <c r="EM165" i="4"/>
  <c r="ER107" i="4"/>
  <c r="EI164" i="4"/>
  <c r="ER130" i="4"/>
  <c r="EG150" i="4"/>
  <c r="EN116" i="4"/>
  <c r="G150" i="1" s="1"/>
  <c r="EN158" i="4"/>
  <c r="EQ158" i="4" s="1"/>
  <c r="EQ141" i="4"/>
  <c r="ER5" i="4"/>
  <c r="EO56" i="4"/>
  <c r="EM64" i="4"/>
  <c r="EN13" i="4"/>
  <c r="E103" i="1" s="1"/>
  <c r="EO97" i="4"/>
  <c r="EO148" i="4" s="1"/>
  <c r="EO165" i="4" s="1"/>
  <c r="EN148" i="4"/>
  <c r="EN165" i="4" s="1"/>
  <c r="EN73" i="4"/>
  <c r="EQ73" i="4" s="1"/>
  <c r="EQ56" i="4"/>
  <c r="EH148" i="4"/>
  <c r="EO114" i="4"/>
  <c r="EI148" i="4" s="1"/>
  <c r="ER94" i="4"/>
  <c r="EO145" i="4"/>
  <c r="EQ43" i="4"/>
  <c r="EQ46" i="4" s="1"/>
  <c r="EP46" i="4"/>
  <c r="EN77" i="4"/>
  <c r="EQ77" i="4" s="1"/>
  <c r="EQ80" i="4" s="1"/>
  <c r="EN83" i="4" s="1"/>
  <c r="EQ60" i="4"/>
  <c r="EI58" i="4"/>
  <c r="ER24" i="4"/>
  <c r="ER125" i="4"/>
  <c r="EN162" i="4"/>
  <c r="EQ162" i="4" s="1"/>
  <c r="EQ145" i="4"/>
  <c r="ER146" i="4"/>
  <c r="EO163" i="4"/>
  <c r="ER163" i="4" s="1"/>
  <c r="ES11" i="4"/>
  <c r="EP28" i="4"/>
  <c r="EQ21" i="4"/>
  <c r="EQ28" i="4" s="1"/>
  <c r="ER21" i="4"/>
  <c r="EH125" i="4"/>
  <c r="ES125" i="4" s="1"/>
  <c r="ES108" i="4"/>
  <c r="EN62" i="4"/>
  <c r="EN79" i="4" s="1"/>
  <c r="EO11" i="4"/>
  <c r="EO62" i="4" s="1"/>
  <c r="EO79" i="4" s="1"/>
  <c r="ER9" i="4"/>
  <c r="ER12" i="4" s="1"/>
  <c r="EO15" i="4" s="1"/>
  <c r="EO60" i="4"/>
  <c r="EP45" i="4"/>
  <c r="EQ38" i="4"/>
  <c r="EP13" i="4"/>
  <c r="ER147" i="4"/>
  <c r="EO164" i="4"/>
  <c r="ER164" i="4" s="1"/>
  <c r="EI72" i="4"/>
  <c r="ER38" i="4"/>
  <c r="EO58" i="4"/>
  <c r="ER7" i="4"/>
  <c r="EO144" i="4"/>
  <c r="ER93" i="4"/>
  <c r="EI59" i="4"/>
  <c r="ER25" i="4"/>
  <c r="EI145" i="4"/>
  <c r="ER111" i="4"/>
  <c r="ES26" i="4"/>
  <c r="ES29" i="4" s="1"/>
  <c r="EH43" i="4"/>
  <c r="ES43" i="4" s="1"/>
  <c r="ES46" i="4" s="1"/>
  <c r="EH115" i="4"/>
  <c r="EH132" i="4" s="1"/>
  <c r="EI98" i="4"/>
  <c r="EI115" i="4" s="1"/>
  <c r="EI132" i="4" s="1"/>
  <c r="EN63" i="4"/>
  <c r="EN80" i="4" s="1"/>
  <c r="EO12" i="4"/>
  <c r="EO63" i="4" s="1"/>
  <c r="EO80" i="4" s="1"/>
  <c r="EO76" i="4"/>
  <c r="ER76" i="4" s="1"/>
  <c r="ER59" i="4"/>
  <c r="ER57" i="4"/>
  <c r="EO74" i="4"/>
  <c r="ER74" i="4" s="1"/>
  <c r="EN75" i="4"/>
  <c r="EQ75" i="4" s="1"/>
  <c r="EQ58" i="4"/>
  <c r="ES21" i="4"/>
  <c r="EH38" i="4"/>
  <c r="ES38" i="4" s="1"/>
  <c r="EN161" i="4"/>
  <c r="EQ161" i="4" s="1"/>
  <c r="EQ144" i="4"/>
  <c r="EG81" i="4"/>
  <c r="EN47" i="4"/>
  <c r="F103" i="1" s="1"/>
  <c r="EH80" i="4"/>
  <c r="EO46" i="4"/>
  <c r="EI80" i="4" s="1"/>
  <c r="EQ108" i="4"/>
  <c r="ER108" i="4"/>
  <c r="EH165" i="4"/>
  <c r="EO131" i="4"/>
  <c r="EI165" i="4" s="1"/>
  <c r="EI147" i="4"/>
  <c r="ER113" i="4"/>
  <c r="EI12" i="4"/>
  <c r="EI29" i="4" s="1"/>
  <c r="EI46" i="4" s="1"/>
  <c r="EH29" i="4"/>
  <c r="EH46" i="4" s="1"/>
  <c r="EQ166" i="4"/>
  <c r="EN169" i="4" s="1"/>
  <c r="EO143" i="4"/>
  <c r="ER92" i="4"/>
  <c r="EG167" i="4"/>
  <c r="EN133" i="4"/>
  <c r="F150" i="1" s="1"/>
  <c r="EH99" i="4"/>
  <c r="EG116" i="4"/>
  <c r="EG133" i="4" s="1"/>
  <c r="EI161" i="4"/>
  <c r="ER127" i="4"/>
  <c r="ER90" i="4"/>
  <c r="EO141" i="4"/>
  <c r="EI78" i="4"/>
  <c r="ER44" i="4"/>
  <c r="EQ26" i="4"/>
  <c r="EQ29" i="4" s="1"/>
  <c r="EP29" i="4"/>
  <c r="EQ39" i="4"/>
  <c r="ER39" i="4"/>
  <c r="EQ97" i="4"/>
  <c r="EQ124" i="4"/>
  <c r="EQ131" i="4" s="1"/>
  <c r="EP131" i="4"/>
  <c r="EN160" i="4"/>
  <c r="EQ160" i="4" s="1"/>
  <c r="EQ143" i="4"/>
  <c r="EH129" i="4"/>
  <c r="ES129" i="4" s="1"/>
  <c r="ES112" i="4"/>
  <c r="EH114" i="4"/>
  <c r="EH131" i="4" s="1"/>
  <c r="EI97" i="4"/>
  <c r="EI114" i="4" s="1"/>
  <c r="EI131" i="4" s="1"/>
  <c r="AFC50" i="4" l="1"/>
  <c r="TW32" i="4"/>
  <c r="TX32" i="4" s="1"/>
  <c r="VN16" i="4"/>
  <c r="AEI47" i="4"/>
  <c r="AEF50" i="4" s="1"/>
  <c r="AAA170" i="4"/>
  <c r="AEE50" i="4"/>
  <c r="J132" i="1" s="1"/>
  <c r="SW153" i="4"/>
  <c r="N166" i="1" s="1"/>
  <c r="M177" i="1"/>
  <c r="UQ67" i="4"/>
  <c r="UR67" i="4" s="1"/>
  <c r="ACP30" i="4"/>
  <c r="ACP33" i="4" s="1"/>
  <c r="ACR33" i="4" s="1"/>
  <c r="O85" i="1"/>
  <c r="WJ62" i="4"/>
  <c r="WG65" i="4" s="1"/>
  <c r="WH65" i="4" s="1"/>
  <c r="WI65" i="4" s="1"/>
  <c r="YG100" i="4"/>
  <c r="ADP31" i="4"/>
  <c r="ADQ31" i="4" s="1"/>
  <c r="AAU13" i="4"/>
  <c r="AAR16" i="4" s="1"/>
  <c r="AAS16" i="4" s="1"/>
  <c r="AAT16" i="4" s="1"/>
  <c r="ABS134" i="4"/>
  <c r="ABT134" i="4" s="1"/>
  <c r="VO48" i="4"/>
  <c r="YG32" i="4"/>
  <c r="YF118" i="4"/>
  <c r="AFH152" i="4"/>
  <c r="VN47" i="4"/>
  <c r="VN50" i="4" s="1"/>
  <c r="VP50" i="4" s="1"/>
  <c r="SY102" i="4"/>
  <c r="XC33" i="4"/>
  <c r="K124" i="1" s="1"/>
  <c r="N29" i="1"/>
  <c r="VI136" i="4"/>
  <c r="J169" i="1" s="1"/>
  <c r="Y78" i="1"/>
  <c r="ZT33" i="4"/>
  <c r="K127" i="1" s="1"/>
  <c r="ADJ66" i="4"/>
  <c r="ADK66" i="4" s="1"/>
  <c r="SY101" i="4"/>
  <c r="ACQ83" i="4"/>
  <c r="ACR83" i="4"/>
  <c r="TU32" i="4"/>
  <c r="Y37" i="1"/>
  <c r="TT67" i="4"/>
  <c r="TV67" i="4" s="1"/>
  <c r="VO100" i="4"/>
  <c r="WM65" i="4"/>
  <c r="ABV117" i="4"/>
  <c r="ABW117" i="4" s="1"/>
  <c r="ACM102" i="4"/>
  <c r="ACN102" i="4" s="1"/>
  <c r="ADN118" i="4"/>
  <c r="VN117" i="4"/>
  <c r="VP117" i="4" s="1"/>
  <c r="UP133" i="4"/>
  <c r="UM136" i="4" s="1"/>
  <c r="SR119" i="4"/>
  <c r="K166" i="1" s="1"/>
  <c r="ABP117" i="4"/>
  <c r="ABQ117" i="4" s="1"/>
  <c r="SY83" i="4"/>
  <c r="SX83" i="4"/>
  <c r="VK102" i="4"/>
  <c r="VL102" i="4" s="1"/>
  <c r="AAQ151" i="4"/>
  <c r="ABS117" i="4"/>
  <c r="ABT117" i="4" s="1"/>
  <c r="YB118" i="4"/>
  <c r="YC118" i="4" s="1"/>
  <c r="AAV31" i="4"/>
  <c r="AAW31" i="4" s="1"/>
  <c r="TQ31" i="4"/>
  <c r="TR31" i="4" s="1"/>
  <c r="VK135" i="4"/>
  <c r="VL135" i="4" s="1"/>
  <c r="VM47" i="4"/>
  <c r="VJ50" i="4" s="1"/>
  <c r="YX100" i="4"/>
  <c r="YY100" i="4" s="1"/>
  <c r="YZ100" i="4" s="1"/>
  <c r="ADP134" i="4"/>
  <c r="ADQ134" i="4" s="1"/>
  <c r="SW116" i="4"/>
  <c r="SW119" i="4" s="1"/>
  <c r="XJ82" i="4"/>
  <c r="YC64" i="4"/>
  <c r="XZ67" i="4" s="1"/>
  <c r="ABS133" i="4"/>
  <c r="ABS136" i="4" s="1"/>
  <c r="ABT136" i="4" s="1"/>
  <c r="M25" i="1"/>
  <c r="ADN83" i="4"/>
  <c r="N39" i="1"/>
  <c r="UO116" i="4"/>
  <c r="WF50" i="4"/>
  <c r="J123" i="1" s="1"/>
  <c r="ZV134" i="4"/>
  <c r="ZW134" i="4" s="1"/>
  <c r="ACN64" i="4"/>
  <c r="ACK67" i="4" s="1"/>
  <c r="WM14" i="4"/>
  <c r="WL14" i="4"/>
  <c r="AA72" i="1"/>
  <c r="VO168" i="4"/>
  <c r="AAV153" i="4"/>
  <c r="AAW153" i="4" s="1"/>
  <c r="UN117" i="4"/>
  <c r="UO117" i="4" s="1"/>
  <c r="YB152" i="4"/>
  <c r="YC152" i="4" s="1"/>
  <c r="AAY170" i="4"/>
  <c r="AAZ170" i="4" s="1"/>
  <c r="ADM133" i="4"/>
  <c r="AEF136" i="4"/>
  <c r="TS30" i="4"/>
  <c r="ACR82" i="4"/>
  <c r="Z86" i="1"/>
  <c r="O166" i="1"/>
  <c r="TP50" i="4"/>
  <c r="AEK100" i="4"/>
  <c r="VJ136" i="4"/>
  <c r="AEE136" i="4"/>
  <c r="J179" i="1" s="1"/>
  <c r="SZ117" i="4"/>
  <c r="TA117" i="4" s="1"/>
  <c r="YG82" i="4"/>
  <c r="AAV30" i="4"/>
  <c r="AAV33" i="4" s="1"/>
  <c r="M30" i="1"/>
  <c r="M37" i="1"/>
  <c r="XF47" i="4"/>
  <c r="XC50" i="4" s="1"/>
  <c r="J124" i="1" s="1"/>
  <c r="SV30" i="4"/>
  <c r="SS33" i="4" s="1"/>
  <c r="AFY136" i="4"/>
  <c r="J181" i="1" s="1"/>
  <c r="AAS31" i="4"/>
  <c r="AAT31" i="4" s="1"/>
  <c r="AFB168" i="4"/>
  <c r="AEF117" i="4"/>
  <c r="AEG117" i="4" s="1"/>
  <c r="AEH117" i="4" s="1"/>
  <c r="XE14" i="4"/>
  <c r="XF14" i="4" s="1"/>
  <c r="WJ99" i="4"/>
  <c r="WG102" i="4" s="1"/>
  <c r="WH102" i="4" s="1"/>
  <c r="WI102" i="4" s="1"/>
  <c r="YW151" i="4"/>
  <c r="ACR65" i="4"/>
  <c r="M85" i="1"/>
  <c r="AAW151" i="4"/>
  <c r="TQ117" i="4"/>
  <c r="TR117" i="4" s="1"/>
  <c r="SX82" i="4"/>
  <c r="WN31" i="4"/>
  <c r="WO31" i="4" s="1"/>
  <c r="WK48" i="4"/>
  <c r="WM48" i="4" s="1"/>
  <c r="ACR84" i="4"/>
  <c r="ZY16" i="4"/>
  <c r="ZZ16" i="4" s="1"/>
  <c r="AGB64" i="4"/>
  <c r="AFY67" i="4" s="1"/>
  <c r="WF33" i="4"/>
  <c r="K123" i="1" s="1"/>
  <c r="VM79" i="4"/>
  <c r="M40" i="1"/>
  <c r="ACM134" i="4"/>
  <c r="ACN134" i="4" s="1"/>
  <c r="M82" i="1"/>
  <c r="ZV16" i="4"/>
  <c r="ZW16" i="4" s="1"/>
  <c r="AGD119" i="4"/>
  <c r="AGF119" i="4" s="1"/>
  <c r="ADJ135" i="4"/>
  <c r="ADK135" i="4" s="1"/>
  <c r="AAR48" i="4"/>
  <c r="AAS48" i="4" s="1"/>
  <c r="AAT48" i="4" s="1"/>
  <c r="YB102" i="4"/>
  <c r="YC102" i="4" s="1"/>
  <c r="UP47" i="4"/>
  <c r="UM50" i="4" s="1"/>
  <c r="UN50" i="4" s="1"/>
  <c r="UO50" i="4" s="1"/>
  <c r="WL31" i="4"/>
  <c r="YE16" i="4"/>
  <c r="AAX135" i="4"/>
  <c r="ABS84" i="4"/>
  <c r="ABU84" i="4" s="1"/>
  <c r="ADP50" i="4"/>
  <c r="ADQ50" i="4" s="1"/>
  <c r="AFH168" i="4"/>
  <c r="SR82" i="4"/>
  <c r="WN48" i="4"/>
  <c r="WO48" i="4" s="1"/>
  <c r="AEF31" i="4"/>
  <c r="AEG31" i="4" s="1"/>
  <c r="AEH31" i="4" s="1"/>
  <c r="AGC62" i="4"/>
  <c r="AFZ65" i="4" s="1"/>
  <c r="AGA65" i="4" s="1"/>
  <c r="AGB65" i="4" s="1"/>
  <c r="AGA32" i="4"/>
  <c r="AGB32" i="4" s="1"/>
  <c r="XH67" i="4"/>
  <c r="N124" i="1" s="1"/>
  <c r="Z30" i="1"/>
  <c r="AEG135" i="4"/>
  <c r="AEH135" i="4" s="1"/>
  <c r="ADN14" i="4"/>
  <c r="WH32" i="4"/>
  <c r="WI32" i="4" s="1"/>
  <c r="XI66" i="4"/>
  <c r="XJ66" i="4"/>
  <c r="AGF151" i="4"/>
  <c r="ADN84" i="4"/>
  <c r="YH134" i="4"/>
  <c r="YI134" i="4" s="1"/>
  <c r="N25" i="1"/>
  <c r="UL151" i="4"/>
  <c r="XJ49" i="4"/>
  <c r="ADP117" i="4"/>
  <c r="ADQ117" i="4" s="1"/>
  <c r="AGE117" i="4"/>
  <c r="WH49" i="4"/>
  <c r="WI49" i="4" s="1"/>
  <c r="N129" i="1"/>
  <c r="O87" i="1"/>
  <c r="XE134" i="4"/>
  <c r="XF134" i="4" s="1"/>
  <c r="M83" i="1"/>
  <c r="Z82" i="1"/>
  <c r="AEL117" i="4"/>
  <c r="ZE117" i="4"/>
  <c r="ZF117" i="4" s="1"/>
  <c r="ZC82" i="4"/>
  <c r="ZX30" i="4"/>
  <c r="ZU33" i="4" s="1"/>
  <c r="ADM117" i="4"/>
  <c r="ADO117" i="4" s="1"/>
  <c r="AFD152" i="4"/>
  <c r="AFE152" i="4" s="1"/>
  <c r="AGE100" i="4"/>
  <c r="AGD102" i="4"/>
  <c r="SV47" i="4"/>
  <c r="ABT152" i="4"/>
  <c r="YG169" i="4"/>
  <c r="LT12" i="4"/>
  <c r="LQ15" i="4" s="1"/>
  <c r="LR15" i="4" s="1"/>
  <c r="LS15" i="4" s="1"/>
  <c r="ACM100" i="4"/>
  <c r="ACN100" i="4" s="1"/>
  <c r="TR150" i="4"/>
  <c r="TO153" i="4" s="1"/>
  <c r="O26" i="1"/>
  <c r="AEL168" i="4"/>
  <c r="ADP84" i="4"/>
  <c r="ADQ84" i="4" s="1"/>
  <c r="M131" i="1" s="1"/>
  <c r="AFF166" i="4"/>
  <c r="AFC169" i="4" s="1"/>
  <c r="AFD169" i="4" s="1"/>
  <c r="AFE169" i="4" s="1"/>
  <c r="ADI48" i="4"/>
  <c r="ADJ48" i="4" s="1"/>
  <c r="ADK48" i="4" s="1"/>
  <c r="ZZ134" i="4"/>
  <c r="ABU48" i="4"/>
  <c r="ADM33" i="4"/>
  <c r="ADN33" i="4" s="1"/>
  <c r="VQ134" i="4"/>
  <c r="VR134" i="4" s="1"/>
  <c r="ZX47" i="4"/>
  <c r="ZU50" i="4" s="1"/>
  <c r="SR50" i="4"/>
  <c r="J119" i="1" s="1"/>
  <c r="SS50" i="4"/>
  <c r="ZY47" i="4"/>
  <c r="AAB50" i="4" s="1"/>
  <c r="AAC50" i="4" s="1"/>
  <c r="O37" i="1"/>
  <c r="O119" i="1"/>
  <c r="WJ13" i="4"/>
  <c r="WG16" i="4" s="1"/>
  <c r="WH16" i="4" s="1"/>
  <c r="WI16" i="4" s="1"/>
  <c r="YD13" i="4"/>
  <c r="YA16" i="4" s="1"/>
  <c r="YB16" i="4" s="1"/>
  <c r="YC16" i="4" s="1"/>
  <c r="ZV31" i="4"/>
  <c r="ZW31" i="4" s="1"/>
  <c r="AEG16" i="4"/>
  <c r="AEH16" i="4" s="1"/>
  <c r="WF82" i="4"/>
  <c r="AAB134" i="4"/>
  <c r="AAC134" i="4" s="1"/>
  <c r="AAB67" i="4"/>
  <c r="AAC67" i="4" s="1"/>
  <c r="N127" i="1" s="1"/>
  <c r="AAV117" i="4"/>
  <c r="AAX117" i="4" s="1"/>
  <c r="ACR151" i="4"/>
  <c r="TP48" i="4"/>
  <c r="AEG49" i="4"/>
  <c r="AEH49" i="4" s="1"/>
  <c r="O75" i="1"/>
  <c r="TT153" i="4"/>
  <c r="TU153" i="4" s="1"/>
  <c r="YH117" i="4"/>
  <c r="YI117" i="4" s="1"/>
  <c r="AAS135" i="4"/>
  <c r="AAT135" i="4" s="1"/>
  <c r="TQ102" i="4"/>
  <c r="TR102" i="4" s="1"/>
  <c r="XG13" i="4"/>
  <c r="XD16" i="4" s="1"/>
  <c r="XE16" i="4" s="1"/>
  <c r="XF16" i="4" s="1"/>
  <c r="ZB48" i="4"/>
  <c r="ZC48" i="4" s="1"/>
  <c r="ZY48" i="4"/>
  <c r="N132" i="1"/>
  <c r="AA86" i="1"/>
  <c r="XG133" i="4"/>
  <c r="XD136" i="4" s="1"/>
  <c r="XE118" i="4"/>
  <c r="XF118" i="4" s="1"/>
  <c r="ADK64" i="4"/>
  <c r="ADH67" i="4" s="1"/>
  <c r="ADL62" i="4"/>
  <c r="ADL64" i="4" s="1"/>
  <c r="ADI67" i="4" s="1"/>
  <c r="AEM31" i="4"/>
  <c r="AEN31" i="4" s="1"/>
  <c r="SV79" i="4"/>
  <c r="SV81" i="4" s="1"/>
  <c r="SS84" i="4" s="1"/>
  <c r="ST84" i="4" s="1"/>
  <c r="SU84" i="4" s="1"/>
  <c r="YD47" i="4"/>
  <c r="YA50" i="4" s="1"/>
  <c r="YB50" i="4" s="1"/>
  <c r="YC50" i="4" s="1"/>
  <c r="AA32" i="1"/>
  <c r="ACM32" i="4"/>
  <c r="ACN32" i="4" s="1"/>
  <c r="ABQ81" i="4"/>
  <c r="ABN84" i="4" s="1"/>
  <c r="AEK118" i="4"/>
  <c r="AGF14" i="4"/>
  <c r="TU117" i="4"/>
  <c r="VM116" i="4"/>
  <c r="VJ119" i="4" s="1"/>
  <c r="VK119" i="4" s="1"/>
  <c r="VL119" i="4" s="1"/>
  <c r="YG117" i="4"/>
  <c r="N79" i="1"/>
  <c r="ZE48" i="4"/>
  <c r="ZF48" i="4" s="1"/>
  <c r="AEH167" i="4"/>
  <c r="AEE170" i="4" s="1"/>
  <c r="AGA102" i="4"/>
  <c r="AGB102" i="4" s="1"/>
  <c r="AGC13" i="4"/>
  <c r="AFZ16" i="4" s="1"/>
  <c r="AGA16" i="4" s="1"/>
  <c r="AGB16" i="4" s="1"/>
  <c r="ABS47" i="4"/>
  <c r="ABV50" i="4" s="1"/>
  <c r="ABW50" i="4" s="1"/>
  <c r="ABT168" i="4"/>
  <c r="AFY119" i="4"/>
  <c r="K181" i="1" s="1"/>
  <c r="TQ118" i="4"/>
  <c r="TR118" i="4" s="1"/>
  <c r="ABO134" i="4"/>
  <c r="ABP134" i="4" s="1"/>
  <c r="ABQ134" i="4" s="1"/>
  <c r="Z26" i="1"/>
  <c r="AFD49" i="4"/>
  <c r="AFE49" i="4" s="1"/>
  <c r="AFB50" i="4"/>
  <c r="J133" i="1" s="1"/>
  <c r="SU64" i="4"/>
  <c r="SR67" i="4" s="1"/>
  <c r="AEJ31" i="4"/>
  <c r="AEK31" i="4" s="1"/>
  <c r="WL49" i="4"/>
  <c r="ZX133" i="4"/>
  <c r="ZU136" i="4" s="1"/>
  <c r="ZV136" i="4" s="1"/>
  <c r="ZW136" i="4" s="1"/>
  <c r="AAU116" i="4"/>
  <c r="AAR119" i="4" s="1"/>
  <c r="AAS119" i="4" s="1"/>
  <c r="AAT119" i="4" s="1"/>
  <c r="ABR116" i="4"/>
  <c r="ABO119" i="4" s="1"/>
  <c r="ABP119" i="4" s="1"/>
  <c r="ABQ119" i="4" s="1"/>
  <c r="N38" i="1"/>
  <c r="UN31" i="4"/>
  <c r="UO31" i="4" s="1"/>
  <c r="YE102" i="4"/>
  <c r="YH102" i="4"/>
  <c r="YI102" i="4" s="1"/>
  <c r="YE67" i="4"/>
  <c r="YH67" i="4"/>
  <c r="YI67" i="4" s="1"/>
  <c r="XE135" i="4"/>
  <c r="XF135" i="4" s="1"/>
  <c r="ABV48" i="4"/>
  <c r="ABW48" i="4" s="1"/>
  <c r="SY65" i="4"/>
  <c r="ZY102" i="4"/>
  <c r="ZZ102" i="4" s="1"/>
  <c r="ZV102" i="4"/>
  <c r="ZW102" i="4" s="1"/>
  <c r="ADL99" i="4"/>
  <c r="ADI102" i="4" s="1"/>
  <c r="ADJ102" i="4" s="1"/>
  <c r="ADK102" i="4" s="1"/>
  <c r="VN133" i="4"/>
  <c r="VQ136" i="4" s="1"/>
  <c r="VR136" i="4" s="1"/>
  <c r="YE116" i="4"/>
  <c r="YH119" i="4" s="1"/>
  <c r="YI119" i="4" s="1"/>
  <c r="O40" i="1"/>
  <c r="YD79" i="4"/>
  <c r="YA82" i="4" s="1"/>
  <c r="TT116" i="4"/>
  <c r="TW119" i="4" s="1"/>
  <c r="TX119" i="4" s="1"/>
  <c r="TO33" i="4"/>
  <c r="K120" i="1" s="1"/>
  <c r="ST16" i="4"/>
  <c r="SU16" i="4" s="1"/>
  <c r="AEE119" i="4"/>
  <c r="K179" i="1" s="1"/>
  <c r="ABP49" i="4"/>
  <c r="ABQ49" i="4" s="1"/>
  <c r="WJ30" i="4"/>
  <c r="WG33" i="4" s="1"/>
  <c r="AAX100" i="4"/>
  <c r="AFZ136" i="4"/>
  <c r="AGA136" i="4" s="1"/>
  <c r="AGB136" i="4" s="1"/>
  <c r="ABO33" i="4"/>
  <c r="AAV67" i="4"/>
  <c r="AAY67" i="4"/>
  <c r="AAZ67" i="4" s="1"/>
  <c r="SZ67" i="4"/>
  <c r="TA67" i="4" s="1"/>
  <c r="N119" i="1" s="1"/>
  <c r="AEM119" i="4"/>
  <c r="AEN119" i="4" s="1"/>
  <c r="AGC167" i="4"/>
  <c r="AFZ170" i="4" s="1"/>
  <c r="AA19" i="1"/>
  <c r="ZX116" i="4"/>
  <c r="ZU119" i="4" s="1"/>
  <c r="TP33" i="4"/>
  <c r="TQ33" i="4" s="1"/>
  <c r="TR33" i="4" s="1"/>
  <c r="XI65" i="4"/>
  <c r="ACM49" i="4"/>
  <c r="ACN49" i="4" s="1"/>
  <c r="N30" i="1"/>
  <c r="TQ32" i="4"/>
  <c r="TR32" i="4" s="1"/>
  <c r="AGA49" i="4"/>
  <c r="AGB49" i="4" s="1"/>
  <c r="AAB31" i="4"/>
  <c r="AAC31" i="4" s="1"/>
  <c r="O178" i="1"/>
  <c r="UO133" i="4"/>
  <c r="UL136" i="4" s="1"/>
  <c r="J168" i="1" s="1"/>
  <c r="TP134" i="4"/>
  <c r="TQ134" i="4" s="1"/>
  <c r="TR134" i="4" s="1"/>
  <c r="VK117" i="4"/>
  <c r="VL117" i="4" s="1"/>
  <c r="YB31" i="4"/>
  <c r="YC31" i="4" s="1"/>
  <c r="AEK135" i="4"/>
  <c r="AEL48" i="4"/>
  <c r="AGE49" i="4"/>
  <c r="ZA62" i="4"/>
  <c r="ZA64" i="4" s="1"/>
  <c r="YX67" i="4" s="1"/>
  <c r="VK118" i="4"/>
  <c r="VL118" i="4" s="1"/>
  <c r="SS48" i="4"/>
  <c r="ST48" i="4" s="1"/>
  <c r="SU48" i="4" s="1"/>
  <c r="UP30" i="4"/>
  <c r="UM33" i="4" s="1"/>
  <c r="YW119" i="4"/>
  <c r="K173" i="1" s="1"/>
  <c r="SV133" i="4"/>
  <c r="SS136" i="4" s="1"/>
  <c r="ST136" i="4" s="1"/>
  <c r="SU136" i="4" s="1"/>
  <c r="M26" i="1"/>
  <c r="AEE32" i="4"/>
  <c r="W38" i="1" s="1"/>
  <c r="AGC30" i="4"/>
  <c r="AFZ33" i="4" s="1"/>
  <c r="AGA33" i="4" s="1"/>
  <c r="AGB33" i="4" s="1"/>
  <c r="AFZ134" i="4"/>
  <c r="AGA134" i="4" s="1"/>
  <c r="AGB134" i="4" s="1"/>
  <c r="XH133" i="4"/>
  <c r="XK136" i="4" s="1"/>
  <c r="XL136" i="4" s="1"/>
  <c r="ABP48" i="4"/>
  <c r="ABQ48" i="4" s="1"/>
  <c r="UM119" i="4"/>
  <c r="M123" i="1"/>
  <c r="YH136" i="4"/>
  <c r="YI136" i="4" s="1"/>
  <c r="AAB48" i="4"/>
  <c r="AAC48" i="4" s="1"/>
  <c r="ABO50" i="4"/>
  <c r="ADN82" i="4"/>
  <c r="AEK65" i="4"/>
  <c r="AFG134" i="4"/>
  <c r="AFI134" i="4" s="1"/>
  <c r="ACR168" i="4"/>
  <c r="ABN50" i="4"/>
  <c r="J129" i="1" s="1"/>
  <c r="WJ148" i="4"/>
  <c r="WJ150" i="4" s="1"/>
  <c r="WG153" i="4" s="1"/>
  <c r="WH153" i="4" s="1"/>
  <c r="WI153" i="4" s="1"/>
  <c r="ZV32" i="4"/>
  <c r="ZW32" i="4" s="1"/>
  <c r="XH48" i="4"/>
  <c r="XG47" i="4"/>
  <c r="XD50" i="4" s="1"/>
  <c r="XE50" i="4" s="1"/>
  <c r="XF50" i="4" s="1"/>
  <c r="AAS100" i="4"/>
  <c r="AAT100" i="4" s="1"/>
  <c r="XK134" i="4"/>
  <c r="XL134" i="4" s="1"/>
  <c r="UP80" i="4"/>
  <c r="UM83" i="4" s="1"/>
  <c r="UN83" i="4" s="1"/>
  <c r="UO83" i="4" s="1"/>
  <c r="N36" i="1"/>
  <c r="TT133" i="4"/>
  <c r="TT136" i="4" s="1"/>
  <c r="TR64" i="4"/>
  <c r="TO67" i="4" s="1"/>
  <c r="ABR79" i="4"/>
  <c r="ABO82" i="4" s="1"/>
  <c r="ABP82" i="4" s="1"/>
  <c r="ABQ82" i="4" s="1"/>
  <c r="WF31" i="4"/>
  <c r="K29" i="1" s="1"/>
  <c r="V40" i="1"/>
  <c r="XH47" i="4"/>
  <c r="XK50" i="4" s="1"/>
  <c r="XL50" i="4" s="1"/>
  <c r="XC136" i="4"/>
  <c r="J171" i="1" s="1"/>
  <c r="UT135" i="4"/>
  <c r="UU135" i="4" s="1"/>
  <c r="UQ135" i="4"/>
  <c r="ABV153" i="4"/>
  <c r="ABW153" i="4" s="1"/>
  <c r="ABS153" i="4"/>
  <c r="M77" i="1"/>
  <c r="TU14" i="4"/>
  <c r="ST134" i="4"/>
  <c r="SU134" i="4" s="1"/>
  <c r="IF98" i="4"/>
  <c r="IC101" i="4" s="1"/>
  <c r="ID101" i="4" s="1"/>
  <c r="IE101" i="4" s="1"/>
  <c r="SS31" i="4"/>
  <c r="ST31" i="4" s="1"/>
  <c r="SU31" i="4" s="1"/>
  <c r="VK16" i="4"/>
  <c r="VL16" i="4" s="1"/>
  <c r="XI32" i="4"/>
  <c r="YC81" i="4"/>
  <c r="XZ84" i="4" s="1"/>
  <c r="ABO31" i="4"/>
  <c r="ABP31" i="4" s="1"/>
  <c r="ABQ31" i="4" s="1"/>
  <c r="ADP170" i="4"/>
  <c r="ADQ170" i="4" s="1"/>
  <c r="M178" i="1" s="1"/>
  <c r="AFG67" i="4"/>
  <c r="AFH67" i="4" s="1"/>
  <c r="ZT119" i="4"/>
  <c r="K174" i="1" s="1"/>
  <c r="AGF82" i="4"/>
  <c r="XE32" i="4"/>
  <c r="XF32" i="4" s="1"/>
  <c r="YA48" i="4"/>
  <c r="YB48" i="4" s="1"/>
  <c r="YC48" i="4" s="1"/>
  <c r="ACO62" i="4"/>
  <c r="ACL65" i="4" s="1"/>
  <c r="ACM65" i="4" s="1"/>
  <c r="ACN65" i="4" s="1"/>
  <c r="M38" i="1"/>
  <c r="ADK81" i="4"/>
  <c r="ADH84" i="4" s="1"/>
  <c r="ZC15" i="4"/>
  <c r="ZD15" i="4"/>
  <c r="AGE151" i="4"/>
  <c r="ZB102" i="4"/>
  <c r="O173" i="1" s="1"/>
  <c r="AAB84" i="4"/>
  <c r="AAC84" i="4" s="1"/>
  <c r="AEG48" i="4"/>
  <c r="AEH48" i="4" s="1"/>
  <c r="AFG153" i="4"/>
  <c r="AFI153" i="4" s="1"/>
  <c r="SV116" i="4"/>
  <c r="SS119" i="4" s="1"/>
  <c r="TQ135" i="4"/>
  <c r="TR135" i="4" s="1"/>
  <c r="WJ47" i="4"/>
  <c r="WG50" i="4" s="1"/>
  <c r="WH50" i="4" s="1"/>
  <c r="WI50" i="4" s="1"/>
  <c r="YE134" i="4"/>
  <c r="YG134" i="4" s="1"/>
  <c r="AEJ47" i="4"/>
  <c r="AEJ50" i="4" s="1"/>
  <c r="AEL50" i="4" s="1"/>
  <c r="TS62" i="4"/>
  <c r="TP65" i="4" s="1"/>
  <c r="TQ65" i="4" s="1"/>
  <c r="TR65" i="4" s="1"/>
  <c r="ACN47" i="4"/>
  <c r="ACK50" i="4" s="1"/>
  <c r="J130" i="1" s="1"/>
  <c r="TW134" i="4"/>
  <c r="TX134" i="4" s="1"/>
  <c r="TU67" i="4"/>
  <c r="M167" i="1"/>
  <c r="M120" i="1"/>
  <c r="XJ168" i="4"/>
  <c r="O131" i="1"/>
  <c r="Y86" i="1"/>
  <c r="VK32" i="4"/>
  <c r="VL32" i="4" s="1"/>
  <c r="AAU133" i="4"/>
  <c r="AAR136" i="4" s="1"/>
  <c r="AAS136" i="4" s="1"/>
  <c r="AAT136" i="4" s="1"/>
  <c r="AEM48" i="4"/>
  <c r="AEN48" i="4" s="1"/>
  <c r="AGB47" i="4"/>
  <c r="AFY50" i="4" s="1"/>
  <c r="J134" i="1" s="1"/>
  <c r="AFD101" i="4"/>
  <c r="AFE101" i="4" s="1"/>
  <c r="N120" i="1"/>
  <c r="UQ118" i="4"/>
  <c r="US118" i="4" s="1"/>
  <c r="TO136" i="4"/>
  <c r="J167" i="1" s="1"/>
  <c r="M31" i="1"/>
  <c r="XJ134" i="4"/>
  <c r="XI134" i="4"/>
  <c r="TV66" i="4"/>
  <c r="TU66" i="4"/>
  <c r="AFE81" i="4"/>
  <c r="AFB84" i="4" s="1"/>
  <c r="YE170" i="4"/>
  <c r="YH170" i="4"/>
  <c r="YI170" i="4" s="1"/>
  <c r="M119" i="1"/>
  <c r="ZB16" i="4"/>
  <c r="O126" i="1" s="1"/>
  <c r="ADN135" i="4"/>
  <c r="VK49" i="4"/>
  <c r="VL49" i="4" s="1"/>
  <c r="O171" i="1"/>
  <c r="UQ116" i="4"/>
  <c r="UT119" i="4" s="1"/>
  <c r="UU119" i="4" s="1"/>
  <c r="UP63" i="4"/>
  <c r="UM66" i="4" s="1"/>
  <c r="UN66" i="4" s="1"/>
  <c r="UO66" i="4" s="1"/>
  <c r="M168" i="1"/>
  <c r="M170" i="1"/>
  <c r="M173" i="1"/>
  <c r="M175" i="1"/>
  <c r="ACS33" i="4"/>
  <c r="ACT33" i="4" s="1"/>
  <c r="AEM33" i="4"/>
  <c r="AEN33" i="4" s="1"/>
  <c r="AFJ84" i="4"/>
  <c r="AFK84" i="4" s="1"/>
  <c r="M133" i="1" s="1"/>
  <c r="AGA170" i="4"/>
  <c r="AGB170" i="4" s="1"/>
  <c r="TS116" i="4"/>
  <c r="TP119" i="4" s="1"/>
  <c r="ZV117" i="4"/>
  <c r="ZW117" i="4" s="1"/>
  <c r="WK67" i="4"/>
  <c r="WM67" i="4" s="1"/>
  <c r="AAV134" i="4"/>
  <c r="SV62" i="4"/>
  <c r="SS65" i="4" s="1"/>
  <c r="ST65" i="4" s="1"/>
  <c r="SU65" i="4" s="1"/>
  <c r="ZV49" i="4"/>
  <c r="ZW49" i="4" s="1"/>
  <c r="AA33" i="1"/>
  <c r="O179" i="1"/>
  <c r="N179" i="1"/>
  <c r="ACM117" i="4"/>
  <c r="ACN117" i="4" s="1"/>
  <c r="WL16" i="4"/>
  <c r="WM16" i="4"/>
  <c r="AEK82" i="4"/>
  <c r="AEL82" i="4"/>
  <c r="UN118" i="4"/>
  <c r="UO118" i="4" s="1"/>
  <c r="SZ136" i="4"/>
  <c r="TA136" i="4" s="1"/>
  <c r="TR81" i="4"/>
  <c r="TO84" i="4" s="1"/>
  <c r="YE84" i="4"/>
  <c r="YG84" i="4" s="1"/>
  <c r="WG31" i="4"/>
  <c r="AAV133" i="4"/>
  <c r="AAV136" i="4" s="1"/>
  <c r="AAW136" i="4" s="1"/>
  <c r="AAV116" i="4"/>
  <c r="AAY119" i="4" s="1"/>
  <c r="AAZ119" i="4" s="1"/>
  <c r="ABR62" i="4"/>
  <c r="ABR64" i="4" s="1"/>
  <c r="ABO67" i="4" s="1"/>
  <c r="ABP67" i="4" s="1"/>
  <c r="ABQ67" i="4" s="1"/>
  <c r="AGC79" i="4"/>
  <c r="AFZ82" i="4" s="1"/>
  <c r="AGA82" i="4" s="1"/>
  <c r="AGB82" i="4" s="1"/>
  <c r="ABP136" i="4"/>
  <c r="ABQ136" i="4" s="1"/>
  <c r="AGD153" i="4"/>
  <c r="N181" i="1" s="1"/>
  <c r="XH30" i="4"/>
  <c r="N169" i="1"/>
  <c r="ADL79" i="4"/>
  <c r="ADI82" i="4" s="1"/>
  <c r="ADJ82" i="4" s="1"/>
  <c r="ADK82" i="4" s="1"/>
  <c r="UN48" i="4"/>
  <c r="UO48" i="4" s="1"/>
  <c r="ACN81" i="4"/>
  <c r="ACK84" i="4" s="1"/>
  <c r="ADI31" i="4"/>
  <c r="ADJ31" i="4" s="1"/>
  <c r="ADK31" i="4" s="1"/>
  <c r="AFD135" i="4"/>
  <c r="AFE135" i="4" s="1"/>
  <c r="XH31" i="4"/>
  <c r="XD117" i="4"/>
  <c r="XE117" i="4" s="1"/>
  <c r="XF117" i="4" s="1"/>
  <c r="ADI14" i="4"/>
  <c r="ADJ14" i="4" s="1"/>
  <c r="ADK14" i="4" s="1"/>
  <c r="US101" i="4"/>
  <c r="UR101" i="4"/>
  <c r="M130" i="1"/>
  <c r="AGE66" i="4"/>
  <c r="AGF66" i="4"/>
  <c r="O129" i="1"/>
  <c r="AGD67" i="4"/>
  <c r="AGG67" i="4"/>
  <c r="AGH67" i="4" s="1"/>
  <c r="M174" i="1"/>
  <c r="M169" i="1"/>
  <c r="M122" i="1"/>
  <c r="O169" i="1"/>
  <c r="ZZ117" i="4"/>
  <c r="ACL33" i="4"/>
  <c r="AEK84" i="4"/>
  <c r="AEF119" i="4"/>
  <c r="ZT50" i="4"/>
  <c r="M33" i="1"/>
  <c r="TO119" i="4"/>
  <c r="K167" i="1" s="1"/>
  <c r="ZZ153" i="4"/>
  <c r="AAA153" i="4"/>
  <c r="TT119" i="4"/>
  <c r="ZY119" i="4"/>
  <c r="ZZ119" i="4" s="1"/>
  <c r="AAA82" i="4"/>
  <c r="ACM136" i="4"/>
  <c r="ACN136" i="4" s="1"/>
  <c r="ADN48" i="4"/>
  <c r="AEL134" i="4"/>
  <c r="YZ64" i="4"/>
  <c r="YW67" i="4" s="1"/>
  <c r="ACK33" i="4"/>
  <c r="K130" i="1" s="1"/>
  <c r="AEL153" i="4"/>
  <c r="AFF79" i="4"/>
  <c r="AFF81" i="4" s="1"/>
  <c r="AFC84" i="4" s="1"/>
  <c r="M132" i="1"/>
  <c r="N122" i="1"/>
  <c r="TW16" i="4"/>
  <c r="TX16" i="4" s="1"/>
  <c r="O120" i="1" s="1"/>
  <c r="YD62" i="4"/>
  <c r="YA65" i="4" s="1"/>
  <c r="YB65" i="4" s="1"/>
  <c r="YC65" i="4" s="1"/>
  <c r="N167" i="1"/>
  <c r="M32" i="1"/>
  <c r="M166" i="1"/>
  <c r="M121" i="1"/>
  <c r="M171" i="1"/>
  <c r="AFF62" i="4"/>
  <c r="AFF64" i="4" s="1"/>
  <c r="AFC67" i="4" s="1"/>
  <c r="AFD67" i="4" s="1"/>
  <c r="AFE67" i="4" s="1"/>
  <c r="ZA79" i="4"/>
  <c r="YX82" i="4" s="1"/>
  <c r="YY82" i="4" s="1"/>
  <c r="YZ82" i="4" s="1"/>
  <c r="Z40" i="1"/>
  <c r="N174" i="1"/>
  <c r="XK153" i="4"/>
  <c r="XL153" i="4" s="1"/>
  <c r="XH153" i="4"/>
  <c r="ST49" i="4"/>
  <c r="SU49" i="4" s="1"/>
  <c r="K40" i="1"/>
  <c r="AGA31" i="4"/>
  <c r="AGB31" i="4" s="1"/>
  <c r="O124" i="1"/>
  <c r="M128" i="1"/>
  <c r="O181" i="1"/>
  <c r="AGA135" i="4"/>
  <c r="AGB135" i="4" s="1"/>
  <c r="V87" i="1"/>
  <c r="AAA16" i="4"/>
  <c r="WK50" i="4"/>
  <c r="WM50" i="4" s="1"/>
  <c r="O125" i="1"/>
  <c r="M129" i="1"/>
  <c r="TO48" i="4"/>
  <c r="TR47" i="4"/>
  <c r="TO50" i="4" s="1"/>
  <c r="J120" i="1" s="1"/>
  <c r="ACO47" i="4"/>
  <c r="ACL50" i="4" s="1"/>
  <c r="AGE84" i="4"/>
  <c r="AGC116" i="4"/>
  <c r="AFZ119" i="4" s="1"/>
  <c r="AFZ117" i="4"/>
  <c r="AGA117" i="4" s="1"/>
  <c r="AGB117" i="4" s="1"/>
  <c r="O168" i="1"/>
  <c r="M124" i="1"/>
  <c r="M127" i="1"/>
  <c r="O128" i="1"/>
  <c r="N130" i="1"/>
  <c r="AFI65" i="4"/>
  <c r="AFB33" i="4"/>
  <c r="K133" i="1" s="1"/>
  <c r="AFI151" i="4"/>
  <c r="ADM153" i="4"/>
  <c r="ADN153" i="4" s="1"/>
  <c r="K87" i="1"/>
  <c r="XE49" i="4"/>
  <c r="XF49" i="4" s="1"/>
  <c r="AAA15" i="4"/>
  <c r="ZZ15" i="4"/>
  <c r="AEL102" i="4"/>
  <c r="AEK102" i="4"/>
  <c r="N86" i="1"/>
  <c r="AGC47" i="4"/>
  <c r="AFZ50" i="4" s="1"/>
  <c r="AFZ48" i="4"/>
  <c r="AGA48" i="4" s="1"/>
  <c r="AGB48" i="4" s="1"/>
  <c r="W80" i="1"/>
  <c r="ZV118" i="4"/>
  <c r="ZW118" i="4" s="1"/>
  <c r="UO81" i="4"/>
  <c r="UL84" i="4" s="1"/>
  <c r="UL82" i="4"/>
  <c r="M134" i="1"/>
  <c r="ST33" i="4"/>
  <c r="SU33" i="4" s="1"/>
  <c r="VK134" i="4"/>
  <c r="VL134" i="4" s="1"/>
  <c r="ABP102" i="4"/>
  <c r="ABQ102" i="4" s="1"/>
  <c r="O176" i="1"/>
  <c r="O130" i="1"/>
  <c r="ADO32" i="4"/>
  <c r="AEJ16" i="4"/>
  <c r="O132" i="1" s="1"/>
  <c r="M179" i="1"/>
  <c r="AFC48" i="4"/>
  <c r="AFD48" i="4" s="1"/>
  <c r="AFE48" i="4" s="1"/>
  <c r="M79" i="1"/>
  <c r="AEL14" i="4"/>
  <c r="AEK14" i="4"/>
  <c r="TU16" i="4"/>
  <c r="TV16" i="4"/>
  <c r="J40" i="1"/>
  <c r="TS79" i="4"/>
  <c r="TP82" i="4" s="1"/>
  <c r="TQ82" i="4" s="1"/>
  <c r="TR82" i="4" s="1"/>
  <c r="N170" i="1"/>
  <c r="YD63" i="4"/>
  <c r="YA66" i="4" s="1"/>
  <c r="YB66" i="4" s="1"/>
  <c r="YC66" i="4" s="1"/>
  <c r="AEG134" i="4"/>
  <c r="AEH134" i="4" s="1"/>
  <c r="J85" i="1"/>
  <c r="AFG48" i="4"/>
  <c r="AFH48" i="4" s="1"/>
  <c r="UP62" i="4"/>
  <c r="ABR13" i="4"/>
  <c r="ABO16" i="4" s="1"/>
  <c r="ABP16" i="4" s="1"/>
  <c r="ABQ16" i="4" s="1"/>
  <c r="ABO14" i="4"/>
  <c r="ABP14" i="4" s="1"/>
  <c r="ABQ14" i="4" s="1"/>
  <c r="YD80" i="4"/>
  <c r="YA83" i="4" s="1"/>
  <c r="YB83" i="4" s="1"/>
  <c r="YC83" i="4" s="1"/>
  <c r="UN135" i="4"/>
  <c r="UO135" i="4" s="1"/>
  <c r="TU134" i="4"/>
  <c r="UN134" i="4"/>
  <c r="UO134" i="4" s="1"/>
  <c r="XJ117" i="4"/>
  <c r="M176" i="1"/>
  <c r="O177" i="1"/>
  <c r="AFD16" i="4"/>
  <c r="AFE16" i="4" s="1"/>
  <c r="I133" i="1"/>
  <c r="O133" i="1"/>
  <c r="O134" i="1"/>
  <c r="O38" i="1"/>
  <c r="XI102" i="4"/>
  <c r="XJ102" i="4"/>
  <c r="TT30" i="4"/>
  <c r="TW31" i="4"/>
  <c r="TX31" i="4" s="1"/>
  <c r="TT31" i="4"/>
  <c r="ZV135" i="4"/>
  <c r="ZW135" i="4" s="1"/>
  <c r="ZY49" i="4"/>
  <c r="AAB49" i="4"/>
  <c r="AAC49" i="4" s="1"/>
  <c r="ADJ16" i="4"/>
  <c r="ADK16" i="4" s="1"/>
  <c r="AGF170" i="4"/>
  <c r="M126" i="1"/>
  <c r="O127" i="1"/>
  <c r="WL32" i="4"/>
  <c r="XE102" i="4"/>
  <c r="XF102" i="4" s="1"/>
  <c r="YF49" i="4"/>
  <c r="ADO151" i="4"/>
  <c r="AFD117" i="4"/>
  <c r="AFE117" i="4" s="1"/>
  <c r="K86" i="1"/>
  <c r="UP13" i="4"/>
  <c r="UM16" i="4" s="1"/>
  <c r="UN16" i="4" s="1"/>
  <c r="UO16" i="4" s="1"/>
  <c r="UM14" i="4"/>
  <c r="UN14" i="4" s="1"/>
  <c r="UO14" i="4" s="1"/>
  <c r="XI135" i="4"/>
  <c r="XJ135" i="4"/>
  <c r="AGE135" i="4"/>
  <c r="AGF135" i="4"/>
  <c r="XI118" i="4"/>
  <c r="XJ118" i="4"/>
  <c r="TP14" i="4"/>
  <c r="TQ14" i="4" s="1"/>
  <c r="TR14" i="4" s="1"/>
  <c r="TS13" i="4"/>
  <c r="TP16" i="4" s="1"/>
  <c r="TQ16" i="4" s="1"/>
  <c r="TR16" i="4" s="1"/>
  <c r="XJ16" i="4"/>
  <c r="XI16" i="4"/>
  <c r="UP79" i="4"/>
  <c r="ZY32" i="4"/>
  <c r="AAB32" i="4"/>
  <c r="AAC32" i="4" s="1"/>
  <c r="ZY30" i="4"/>
  <c r="AAB33" i="4" s="1"/>
  <c r="AAC33" i="4" s="1"/>
  <c r="AFD31" i="4"/>
  <c r="AFE31" i="4" s="1"/>
  <c r="K39" i="1"/>
  <c r="O170" i="1"/>
  <c r="ADN151" i="4"/>
  <c r="AAS134" i="4"/>
  <c r="AAT134" i="4" s="1"/>
  <c r="J81" i="1"/>
  <c r="YX14" i="4"/>
  <c r="YY14" i="4" s="1"/>
  <c r="YZ14" i="4" s="1"/>
  <c r="ZA13" i="4"/>
  <c r="YX16" i="4" s="1"/>
  <c r="YY16" i="4" s="1"/>
  <c r="YZ16" i="4" s="1"/>
  <c r="ACM16" i="4"/>
  <c r="ACN16" i="4" s="1"/>
  <c r="UL119" i="4"/>
  <c r="K168" i="1" s="1"/>
  <c r="N168" i="1"/>
  <c r="UL65" i="4"/>
  <c r="UO64" i="4"/>
  <c r="UL67" i="4" s="1"/>
  <c r="ACM48" i="4"/>
  <c r="ACN48" i="4" s="1"/>
  <c r="AGF118" i="4"/>
  <c r="AGE118" i="4"/>
  <c r="TT48" i="4"/>
  <c r="TW48" i="4"/>
  <c r="TX48" i="4" s="1"/>
  <c r="TT47" i="4"/>
  <c r="O121" i="1"/>
  <c r="N121" i="1"/>
  <c r="O122" i="1"/>
  <c r="ZV33" i="4"/>
  <c r="ZW33" i="4" s="1"/>
  <c r="ACM31" i="4"/>
  <c r="ACN31" i="4" s="1"/>
  <c r="M181" i="1"/>
  <c r="UN136" i="4"/>
  <c r="UO136" i="4" s="1"/>
  <c r="ADJ118" i="4"/>
  <c r="ADK118" i="4" s="1"/>
  <c r="W84" i="1"/>
  <c r="AFD32" i="4"/>
  <c r="AFE32" i="4" s="1"/>
  <c r="W39" i="1"/>
  <c r="N133" i="1"/>
  <c r="W35" i="1"/>
  <c r="ABP32" i="4"/>
  <c r="ABQ32" i="4" s="1"/>
  <c r="ABN33" i="4"/>
  <c r="K129" i="1" s="1"/>
  <c r="AFJ48" i="4"/>
  <c r="AFK48" i="4" s="1"/>
  <c r="ADP67" i="4"/>
  <c r="ADQ67" i="4" s="1"/>
  <c r="N131" i="1" s="1"/>
  <c r="ABU134" i="4"/>
  <c r="AFC33" i="4"/>
  <c r="AFI67" i="4"/>
  <c r="WM134" i="4"/>
  <c r="AFJ117" i="4"/>
  <c r="AFK117" i="4" s="1"/>
  <c r="ADO49" i="4"/>
  <c r="ADH119" i="4"/>
  <c r="K178" i="1" s="1"/>
  <c r="AEK170" i="4"/>
  <c r="YE50" i="4"/>
  <c r="YG50" i="4" s="1"/>
  <c r="ACO81" i="4"/>
  <c r="ACL84" i="4" s="1"/>
  <c r="AAY33" i="4"/>
  <c r="AAZ33" i="4" s="1"/>
  <c r="AAX48" i="4"/>
  <c r="ADH136" i="4"/>
  <c r="J178" i="1" s="1"/>
  <c r="VK50" i="4"/>
  <c r="VL50" i="4" s="1"/>
  <c r="US117" i="4"/>
  <c r="ZB133" i="4"/>
  <c r="ZB136" i="4" s="1"/>
  <c r="ACL82" i="4"/>
  <c r="ACM82" i="4" s="1"/>
  <c r="ACN82" i="4" s="1"/>
  <c r="ZX64" i="4"/>
  <c r="ZU67" i="4" s="1"/>
  <c r="ZV67" i="4" s="1"/>
  <c r="ZW67" i="4" s="1"/>
  <c r="WK136" i="4"/>
  <c r="WM136" i="4" s="1"/>
  <c r="ZB135" i="4"/>
  <c r="ZC135" i="4" s="1"/>
  <c r="SX49" i="4"/>
  <c r="WL48" i="4"/>
  <c r="AAX31" i="4"/>
  <c r="AAS50" i="4"/>
  <c r="AAT50" i="4" s="1"/>
  <c r="ZB116" i="4"/>
  <c r="ZE119" i="4" s="1"/>
  <c r="ZF119" i="4" s="1"/>
  <c r="XE119" i="4"/>
  <c r="XF119" i="4" s="1"/>
  <c r="ZV65" i="4"/>
  <c r="ZW65" i="4" s="1"/>
  <c r="ZE118" i="4"/>
  <c r="ZF118" i="4" s="1"/>
  <c r="ABT84" i="4"/>
  <c r="YY31" i="4"/>
  <c r="YZ31" i="4" s="1"/>
  <c r="YB119" i="4"/>
  <c r="YC119" i="4" s="1"/>
  <c r="YB134" i="4"/>
  <c r="YC134" i="4" s="1"/>
  <c r="AAW84" i="4"/>
  <c r="YY135" i="4"/>
  <c r="YZ135" i="4" s="1"/>
  <c r="WK33" i="4"/>
  <c r="WM33" i="4" s="1"/>
  <c r="XE65" i="4"/>
  <c r="XF65" i="4" s="1"/>
  <c r="YB33" i="4"/>
  <c r="YC33" i="4" s="1"/>
  <c r="ZC170" i="4"/>
  <c r="YY33" i="4"/>
  <c r="YZ33" i="4" s="1"/>
  <c r="VK33" i="4"/>
  <c r="VL33" i="4" s="1"/>
  <c r="XJ170" i="4"/>
  <c r="YY118" i="4"/>
  <c r="YZ118" i="4" s="1"/>
  <c r="WM170" i="4"/>
  <c r="VP31" i="4"/>
  <c r="YB136" i="4"/>
  <c r="YC136" i="4" s="1"/>
  <c r="YD167" i="4"/>
  <c r="YA170" i="4" s="1"/>
  <c r="YB170" i="4" s="1"/>
  <c r="YC170" i="4" s="1"/>
  <c r="VP49" i="4"/>
  <c r="XG64" i="4"/>
  <c r="XD67" i="4" s="1"/>
  <c r="XE67" i="4" s="1"/>
  <c r="XF67" i="4" s="1"/>
  <c r="VP153" i="4"/>
  <c r="UN33" i="4"/>
  <c r="UO33" i="4" s="1"/>
  <c r="WN119" i="4"/>
  <c r="WO119" i="4" s="1"/>
  <c r="XG167" i="4"/>
  <c r="XD170" i="4" s="1"/>
  <c r="XE170" i="4" s="1"/>
  <c r="XF170" i="4" s="1"/>
  <c r="VO67" i="4"/>
  <c r="US153" i="4"/>
  <c r="VO117" i="4"/>
  <c r="WH119" i="4"/>
  <c r="WI119" i="4" s="1"/>
  <c r="SX134" i="4"/>
  <c r="VP170" i="4"/>
  <c r="TS150" i="4"/>
  <c r="TP153" i="4" s="1"/>
  <c r="WL153" i="4"/>
  <c r="TV153" i="4"/>
  <c r="VO84" i="4"/>
  <c r="TP151" i="4"/>
  <c r="TQ151" i="4" s="1"/>
  <c r="TR151" i="4" s="1"/>
  <c r="TS167" i="4"/>
  <c r="TP170" i="4" s="1"/>
  <c r="TQ170" i="4" s="1"/>
  <c r="TR170" i="4" s="1"/>
  <c r="TQ168" i="4"/>
  <c r="TR168" i="4" s="1"/>
  <c r="IE80" i="4"/>
  <c r="IB83" i="4" s="1"/>
  <c r="SY32" i="4"/>
  <c r="FP132" i="4"/>
  <c r="FP135" i="4" s="1"/>
  <c r="TV84" i="4"/>
  <c r="SZ119" i="4"/>
  <c r="TA119" i="4" s="1"/>
  <c r="SY84" i="4"/>
  <c r="KD65" i="4"/>
  <c r="KE65" i="4" s="1"/>
  <c r="N15" i="1" s="1"/>
  <c r="HG30" i="4"/>
  <c r="AGF16" i="4"/>
  <c r="AGE16" i="4"/>
  <c r="AGE48" i="4"/>
  <c r="AGF48" i="4"/>
  <c r="AFZ151" i="4"/>
  <c r="AGA151" i="4" s="1"/>
  <c r="AGB151" i="4" s="1"/>
  <c r="AGC150" i="4"/>
  <c r="AFZ153" i="4" s="1"/>
  <c r="AGA153" i="4" s="1"/>
  <c r="AGB153" i="4" s="1"/>
  <c r="AGE31" i="4"/>
  <c r="AGF31" i="4"/>
  <c r="AGG33" i="4"/>
  <c r="AGH33" i="4" s="1"/>
  <c r="AGD33" i="4"/>
  <c r="AGD50" i="4"/>
  <c r="AGG50" i="4"/>
  <c r="AGH50" i="4" s="1"/>
  <c r="AGE119" i="4"/>
  <c r="AGE134" i="4"/>
  <c r="AGF134" i="4"/>
  <c r="AGE102" i="4"/>
  <c r="AGF102" i="4"/>
  <c r="AGD136" i="4"/>
  <c r="AGG136" i="4"/>
  <c r="AGH136" i="4" s="1"/>
  <c r="AFJ135" i="4"/>
  <c r="AFK135" i="4" s="1"/>
  <c r="AFG135" i="4"/>
  <c r="AFG133" i="4"/>
  <c r="AFD50" i="4"/>
  <c r="AFE50" i="4" s="1"/>
  <c r="AFH153" i="4"/>
  <c r="AFI16" i="4"/>
  <c r="AFH16" i="4"/>
  <c r="AFI84" i="4"/>
  <c r="AFE150" i="4"/>
  <c r="AFB153" i="4" s="1"/>
  <c r="AFB151" i="4"/>
  <c r="AFI48" i="4"/>
  <c r="AFF165" i="4"/>
  <c r="AFF148" i="4"/>
  <c r="AFG102" i="4"/>
  <c r="AFJ102" i="4"/>
  <c r="AFK102" i="4" s="1"/>
  <c r="O180" i="1" s="1"/>
  <c r="AFJ50" i="4"/>
  <c r="AFK50" i="4" s="1"/>
  <c r="AFG50" i="4"/>
  <c r="AFF116" i="4"/>
  <c r="AFC119" i="4" s="1"/>
  <c r="AFD119" i="4" s="1"/>
  <c r="AFE119" i="4" s="1"/>
  <c r="AFH49" i="4"/>
  <c r="AFI49" i="4"/>
  <c r="AFH101" i="4"/>
  <c r="AFI101" i="4"/>
  <c r="AFG30" i="4"/>
  <c r="AFG31" i="4"/>
  <c r="AFJ31" i="4"/>
  <c r="AFK31" i="4" s="1"/>
  <c r="AFB136" i="4"/>
  <c r="J180" i="1" s="1"/>
  <c r="AFI169" i="4"/>
  <c r="AFF133" i="4"/>
  <c r="AFC136" i="4" s="1"/>
  <c r="AFC134" i="4"/>
  <c r="AFD134" i="4" s="1"/>
  <c r="AFE134" i="4" s="1"/>
  <c r="AFG170" i="4"/>
  <c r="AFH170" i="4" s="1"/>
  <c r="AFJ170" i="4"/>
  <c r="AFK170" i="4" s="1"/>
  <c r="AFC82" i="4"/>
  <c r="AFD82" i="4" s="1"/>
  <c r="AFE82" i="4" s="1"/>
  <c r="AFG118" i="4"/>
  <c r="AFJ118" i="4"/>
  <c r="AFK118" i="4" s="1"/>
  <c r="AFI117" i="4"/>
  <c r="AFH117" i="4"/>
  <c r="AFH32" i="4"/>
  <c r="AFI32" i="4"/>
  <c r="AFG116" i="4"/>
  <c r="AEL49" i="4"/>
  <c r="AEK49" i="4"/>
  <c r="AEF65" i="4"/>
  <c r="AEG65" i="4" s="1"/>
  <c r="AEH65" i="4" s="1"/>
  <c r="AEI64" i="4"/>
  <c r="AEF67" i="4" s="1"/>
  <c r="AEG67" i="4" s="1"/>
  <c r="AEH67" i="4" s="1"/>
  <c r="AEK67" i="4"/>
  <c r="AEL67" i="4"/>
  <c r="AEK33" i="4"/>
  <c r="AEL33" i="4"/>
  <c r="AEF82" i="4"/>
  <c r="AEG82" i="4" s="1"/>
  <c r="AEH82" i="4" s="1"/>
  <c r="AEI81" i="4"/>
  <c r="AEF84" i="4" s="1"/>
  <c r="AEG84" i="4" s="1"/>
  <c r="AEH84" i="4" s="1"/>
  <c r="AEF151" i="4"/>
  <c r="AEG151" i="4" s="1"/>
  <c r="AEH151" i="4" s="1"/>
  <c r="AEI150" i="4"/>
  <c r="AEF153" i="4" s="1"/>
  <c r="AEG153" i="4" s="1"/>
  <c r="AEH153" i="4" s="1"/>
  <c r="AEK119" i="4"/>
  <c r="AEL119" i="4"/>
  <c r="AEL136" i="4"/>
  <c r="AEK136" i="4"/>
  <c r="AEG168" i="4"/>
  <c r="AEH168" i="4" s="1"/>
  <c r="AEI167" i="4"/>
  <c r="AEF170" i="4" s="1"/>
  <c r="ADL133" i="4"/>
  <c r="ADI136" i="4" s="1"/>
  <c r="ADI134" i="4"/>
  <c r="ADJ134" i="4" s="1"/>
  <c r="ADK134" i="4" s="1"/>
  <c r="ADO170" i="4"/>
  <c r="ADI117" i="4"/>
  <c r="ADJ117" i="4" s="1"/>
  <c r="ADK117" i="4" s="1"/>
  <c r="ADL116" i="4"/>
  <c r="ADI119" i="4" s="1"/>
  <c r="ADJ100" i="4"/>
  <c r="ADK100" i="4" s="1"/>
  <c r="ADO67" i="4"/>
  <c r="ADN67" i="4"/>
  <c r="ADO134" i="4"/>
  <c r="ADN134" i="4"/>
  <c r="ADO50" i="4"/>
  <c r="ADN50" i="4"/>
  <c r="ADP136" i="4"/>
  <c r="ADQ136" i="4" s="1"/>
  <c r="ADM136" i="4"/>
  <c r="ADJ50" i="4"/>
  <c r="ADK50" i="4" s="1"/>
  <c r="ADL167" i="4"/>
  <c r="ADI170" i="4" s="1"/>
  <c r="ADJ170" i="4" s="1"/>
  <c r="ADK170" i="4" s="1"/>
  <c r="ADI168" i="4"/>
  <c r="ADJ168" i="4" s="1"/>
  <c r="ADK168" i="4" s="1"/>
  <c r="ADM119" i="4"/>
  <c r="ADP119" i="4"/>
  <c r="ADQ119" i="4" s="1"/>
  <c r="ADI151" i="4"/>
  <c r="ADJ151" i="4" s="1"/>
  <c r="ADK151" i="4" s="1"/>
  <c r="ADL150" i="4"/>
  <c r="ADI153" i="4" s="1"/>
  <c r="ADJ153" i="4" s="1"/>
  <c r="ADK153" i="4" s="1"/>
  <c r="ADJ33" i="4"/>
  <c r="ADK33" i="4" s="1"/>
  <c r="ADN117" i="4"/>
  <c r="ADO16" i="4"/>
  <c r="ADN16" i="4"/>
  <c r="ADN102" i="4"/>
  <c r="ADO102" i="4"/>
  <c r="ADO33" i="4"/>
  <c r="ACQ135" i="4"/>
  <c r="ACR135" i="4"/>
  <c r="ACP136" i="4"/>
  <c r="ACS136" i="4"/>
  <c r="ACT136" i="4" s="1"/>
  <c r="ACR49" i="4"/>
  <c r="ACQ49" i="4"/>
  <c r="ACQ67" i="4"/>
  <c r="ACR67" i="4"/>
  <c r="ACL151" i="4"/>
  <c r="ACM151" i="4" s="1"/>
  <c r="ACN151" i="4" s="1"/>
  <c r="ACO150" i="4"/>
  <c r="ACL153" i="4" s="1"/>
  <c r="ACM153" i="4" s="1"/>
  <c r="ACN153" i="4" s="1"/>
  <c r="ACR117" i="4"/>
  <c r="ACQ117" i="4"/>
  <c r="ACR170" i="4"/>
  <c r="ACS119" i="4"/>
  <c r="ACT119" i="4" s="1"/>
  <c r="ACP119" i="4"/>
  <c r="ACS50" i="4"/>
  <c r="ACT50" i="4" s="1"/>
  <c r="ACP50" i="4"/>
  <c r="ACR32" i="4"/>
  <c r="ACQ32" i="4"/>
  <c r="ACO167" i="4"/>
  <c r="ACL170" i="4" s="1"/>
  <c r="ACM170" i="4" s="1"/>
  <c r="ACN170" i="4" s="1"/>
  <c r="ACL168" i="4"/>
  <c r="ACM168" i="4" s="1"/>
  <c r="ACN168" i="4" s="1"/>
  <c r="ACQ16" i="4"/>
  <c r="ACR16" i="4"/>
  <c r="ACQ102" i="4"/>
  <c r="ACR102" i="4"/>
  <c r="ACQ118" i="4"/>
  <c r="ACR118" i="4"/>
  <c r="ACR134" i="4"/>
  <c r="ACQ134" i="4"/>
  <c r="ABU16" i="4"/>
  <c r="ABT16" i="4"/>
  <c r="ABU170" i="4"/>
  <c r="ABO151" i="4"/>
  <c r="ABP151" i="4" s="1"/>
  <c r="ABQ151" i="4" s="1"/>
  <c r="ABR150" i="4"/>
  <c r="ABO153" i="4" s="1"/>
  <c r="ABP153" i="4" s="1"/>
  <c r="ABQ153" i="4" s="1"/>
  <c r="ABT102" i="4"/>
  <c r="ABU102" i="4"/>
  <c r="ABU31" i="4"/>
  <c r="ABT31" i="4"/>
  <c r="ABV119" i="4"/>
  <c r="ABW119" i="4" s="1"/>
  <c r="ABS119" i="4"/>
  <c r="ABS33" i="4"/>
  <c r="ABV33" i="4"/>
  <c r="ABW33" i="4" s="1"/>
  <c r="ABR167" i="4"/>
  <c r="ABO170" i="4" s="1"/>
  <c r="ABP170" i="4" s="1"/>
  <c r="ABQ170" i="4" s="1"/>
  <c r="ABO168" i="4"/>
  <c r="ABP168" i="4" s="1"/>
  <c r="ABQ168" i="4" s="1"/>
  <c r="AAV50" i="4"/>
  <c r="AAY50" i="4"/>
  <c r="AAZ50" i="4" s="1"/>
  <c r="AAW170" i="4"/>
  <c r="AAU167" i="4"/>
  <c r="AAR170" i="4" s="1"/>
  <c r="AAS170" i="4" s="1"/>
  <c r="AAT170" i="4" s="1"/>
  <c r="AAR168" i="4"/>
  <c r="AAS168" i="4" s="1"/>
  <c r="AAT168" i="4" s="1"/>
  <c r="AAX33" i="4"/>
  <c r="AAW33" i="4"/>
  <c r="AAR151" i="4"/>
  <c r="AAU150" i="4"/>
  <c r="AAR153" i="4" s="1"/>
  <c r="AAS153" i="4" s="1"/>
  <c r="AAT153" i="4" s="1"/>
  <c r="AAX49" i="4"/>
  <c r="AAW49" i="4"/>
  <c r="AAR82" i="4"/>
  <c r="AAS82" i="4" s="1"/>
  <c r="AAT82" i="4" s="1"/>
  <c r="AAU81" i="4"/>
  <c r="AAR84" i="4" s="1"/>
  <c r="AAS84" i="4" s="1"/>
  <c r="AAT84" i="4" s="1"/>
  <c r="AAR65" i="4"/>
  <c r="AAS65" i="4" s="1"/>
  <c r="AAT65" i="4" s="1"/>
  <c r="AAU64" i="4"/>
  <c r="AAR67" i="4" s="1"/>
  <c r="AAS67" i="4" s="1"/>
  <c r="AAT67" i="4" s="1"/>
  <c r="AAS33" i="4"/>
  <c r="AAT33" i="4" s="1"/>
  <c r="AAX16" i="4"/>
  <c r="AAW16" i="4"/>
  <c r="ZU151" i="4"/>
  <c r="ZV151" i="4" s="1"/>
  <c r="ZW151" i="4" s="1"/>
  <c r="ZX150" i="4"/>
  <c r="ZU153" i="4" s="1"/>
  <c r="ZV153" i="4" s="1"/>
  <c r="ZW153" i="4" s="1"/>
  <c r="AAA119" i="4"/>
  <c r="ZZ31" i="4"/>
  <c r="AAA31" i="4"/>
  <c r="ZZ84" i="4"/>
  <c r="ZU82" i="4"/>
  <c r="ZV82" i="4" s="1"/>
  <c r="ZW82" i="4" s="1"/>
  <c r="ZX81" i="4"/>
  <c r="ZU84" i="4" s="1"/>
  <c r="ZV84" i="4" s="1"/>
  <c r="ZW84" i="4" s="1"/>
  <c r="AAA48" i="4"/>
  <c r="ZZ48" i="4"/>
  <c r="ZY136" i="4"/>
  <c r="AAB136" i="4"/>
  <c r="AAC136" i="4" s="1"/>
  <c r="ZX167" i="4"/>
  <c r="ZU170" i="4" s="1"/>
  <c r="ZV170" i="4" s="1"/>
  <c r="ZW170" i="4" s="1"/>
  <c r="ZU168" i="4"/>
  <c r="ZV168" i="4" s="1"/>
  <c r="ZW168" i="4" s="1"/>
  <c r="AAA135" i="4"/>
  <c r="ZZ135" i="4"/>
  <c r="YX151" i="4"/>
  <c r="YY151" i="4" s="1"/>
  <c r="YZ151" i="4" s="1"/>
  <c r="ZA150" i="4"/>
  <c r="YX153" i="4" s="1"/>
  <c r="YY153" i="4" s="1"/>
  <c r="YZ153" i="4" s="1"/>
  <c r="ZA167" i="4"/>
  <c r="YX170" i="4" s="1"/>
  <c r="YY170" i="4" s="1"/>
  <c r="YZ170" i="4" s="1"/>
  <c r="YX168" i="4"/>
  <c r="YY168" i="4" s="1"/>
  <c r="YZ168" i="4" s="1"/>
  <c r="YX48" i="4"/>
  <c r="YY48" i="4" s="1"/>
  <c r="YZ48" i="4" s="1"/>
  <c r="ZA47" i="4"/>
  <c r="YX50" i="4" s="1"/>
  <c r="YY50" i="4" s="1"/>
  <c r="YZ50" i="4" s="1"/>
  <c r="ZD84" i="4"/>
  <c r="ZE50" i="4"/>
  <c r="ZF50" i="4" s="1"/>
  <c r="ZB50" i="4"/>
  <c r="ZD31" i="4"/>
  <c r="ZC31" i="4"/>
  <c r="YX117" i="4"/>
  <c r="YY117" i="4" s="1"/>
  <c r="YZ117" i="4" s="1"/>
  <c r="ZA116" i="4"/>
  <c r="YX119" i="4" s="1"/>
  <c r="ZD134" i="4"/>
  <c r="ZC134" i="4"/>
  <c r="ZA133" i="4"/>
  <c r="YX136" i="4" s="1"/>
  <c r="YX134" i="4"/>
  <c r="YY134" i="4" s="1"/>
  <c r="YZ134" i="4" s="1"/>
  <c r="ZD118" i="4"/>
  <c r="ZC118" i="4"/>
  <c r="ZD151" i="4"/>
  <c r="ZC151" i="4"/>
  <c r="ZE153" i="4"/>
  <c r="ZF153" i="4" s="1"/>
  <c r="ZB153" i="4"/>
  <c r="YY102" i="4"/>
  <c r="YZ102" i="4" s="1"/>
  <c r="ZE33" i="4"/>
  <c r="ZF33" i="4" s="1"/>
  <c r="ZB33" i="4"/>
  <c r="YW136" i="4"/>
  <c r="J173" i="1" s="1"/>
  <c r="ZD117" i="4"/>
  <c r="ZC117" i="4"/>
  <c r="ZD168" i="4"/>
  <c r="ZC168" i="4"/>
  <c r="YF16" i="4"/>
  <c r="YG16" i="4"/>
  <c r="YE33" i="4"/>
  <c r="YH33" i="4"/>
  <c r="YI33" i="4" s="1"/>
  <c r="YF136" i="4"/>
  <c r="YG136" i="4"/>
  <c r="YA151" i="4"/>
  <c r="YB151" i="4" s="1"/>
  <c r="YC151" i="4" s="1"/>
  <c r="YD150" i="4"/>
  <c r="YA153" i="4" s="1"/>
  <c r="YB153" i="4" s="1"/>
  <c r="YC153" i="4" s="1"/>
  <c r="YB82" i="4"/>
  <c r="YC82" i="4" s="1"/>
  <c r="YF31" i="4"/>
  <c r="YG31" i="4"/>
  <c r="XJ119" i="4"/>
  <c r="XI119" i="4"/>
  <c r="XD151" i="4"/>
  <c r="XE151" i="4" s="1"/>
  <c r="XF151" i="4" s="1"/>
  <c r="XG150" i="4"/>
  <c r="XD153" i="4" s="1"/>
  <c r="XE153" i="4" s="1"/>
  <c r="XF153" i="4" s="1"/>
  <c r="XI84" i="4"/>
  <c r="XE168" i="4"/>
  <c r="XF168" i="4" s="1"/>
  <c r="XG81" i="4"/>
  <c r="XD84" i="4" s="1"/>
  <c r="XE84" i="4" s="1"/>
  <c r="XF84" i="4" s="1"/>
  <c r="XD82" i="4"/>
  <c r="XE82" i="4" s="1"/>
  <c r="XF82" i="4" s="1"/>
  <c r="WM119" i="4"/>
  <c r="WL119" i="4"/>
  <c r="WM84" i="4"/>
  <c r="WG82" i="4"/>
  <c r="WJ81" i="4"/>
  <c r="WG84" i="4" s="1"/>
  <c r="WH84" i="4" s="1"/>
  <c r="WI84" i="4" s="1"/>
  <c r="WH136" i="4"/>
  <c r="WI136" i="4" s="1"/>
  <c r="WM102" i="4"/>
  <c r="WL102" i="4"/>
  <c r="WH134" i="4"/>
  <c r="WI134" i="4" s="1"/>
  <c r="WM135" i="4"/>
  <c r="WL135" i="4"/>
  <c r="WJ167" i="4"/>
  <c r="WG170" i="4" s="1"/>
  <c r="WH170" i="4" s="1"/>
  <c r="WI170" i="4" s="1"/>
  <c r="WG168" i="4"/>
  <c r="WH168" i="4" s="1"/>
  <c r="WI168" i="4" s="1"/>
  <c r="VO32" i="4"/>
  <c r="VP32" i="4"/>
  <c r="VP102" i="4"/>
  <c r="VO102" i="4"/>
  <c r="VJ65" i="4"/>
  <c r="VK65" i="4" s="1"/>
  <c r="VL65" i="4" s="1"/>
  <c r="VM64" i="4"/>
  <c r="VJ67" i="4" s="1"/>
  <c r="VK67" i="4" s="1"/>
  <c r="VL67" i="4" s="1"/>
  <c r="VM167" i="4"/>
  <c r="VJ170" i="4" s="1"/>
  <c r="VK170" i="4" s="1"/>
  <c r="VL170" i="4" s="1"/>
  <c r="VJ168" i="4"/>
  <c r="VK168" i="4" s="1"/>
  <c r="VL168" i="4" s="1"/>
  <c r="VP16" i="4"/>
  <c r="VO16" i="4"/>
  <c r="VQ33" i="4"/>
  <c r="VR33" i="4" s="1"/>
  <c r="VN33" i="4"/>
  <c r="VM81" i="4"/>
  <c r="VJ84" i="4" s="1"/>
  <c r="VK84" i="4" s="1"/>
  <c r="VL84" i="4" s="1"/>
  <c r="VJ82" i="4"/>
  <c r="VK82" i="4" s="1"/>
  <c r="VL82" i="4" s="1"/>
  <c r="VJ151" i="4"/>
  <c r="VK151" i="4" s="1"/>
  <c r="VL151" i="4" s="1"/>
  <c r="VM150" i="4"/>
  <c r="VJ153" i="4" s="1"/>
  <c r="VK153" i="4" s="1"/>
  <c r="VL153" i="4" s="1"/>
  <c r="VP119" i="4"/>
  <c r="VO119" i="4"/>
  <c r="UR102" i="4"/>
  <c r="US102" i="4"/>
  <c r="UR170" i="4"/>
  <c r="UR84" i="4"/>
  <c r="US134" i="4"/>
  <c r="UR134" i="4"/>
  <c r="UM151" i="4"/>
  <c r="UP150" i="4"/>
  <c r="UM153" i="4" s="1"/>
  <c r="UN153" i="4" s="1"/>
  <c r="UO153" i="4" s="1"/>
  <c r="UQ136" i="4"/>
  <c r="UT136" i="4"/>
  <c r="UU136" i="4" s="1"/>
  <c r="UR49" i="4"/>
  <c r="US49" i="4"/>
  <c r="US48" i="4"/>
  <c r="UR48" i="4"/>
  <c r="UP167" i="4"/>
  <c r="UM170" i="4" s="1"/>
  <c r="UN170" i="4" s="1"/>
  <c r="UO170" i="4" s="1"/>
  <c r="UM168" i="4"/>
  <c r="UN168" i="4" s="1"/>
  <c r="UO168" i="4" s="1"/>
  <c r="UQ50" i="4"/>
  <c r="UT50" i="4"/>
  <c r="UU50" i="4" s="1"/>
  <c r="UR16" i="4"/>
  <c r="US16" i="4"/>
  <c r="UR31" i="4"/>
  <c r="US31" i="4"/>
  <c r="UR32" i="4"/>
  <c r="US32" i="4"/>
  <c r="UQ33" i="4"/>
  <c r="UT33" i="4"/>
  <c r="UU33" i="4" s="1"/>
  <c r="TU170" i="4"/>
  <c r="TP66" i="4"/>
  <c r="TQ66" i="4" s="1"/>
  <c r="TR66" i="4" s="1"/>
  <c r="TV118" i="4"/>
  <c r="TU118" i="4"/>
  <c r="TP83" i="4"/>
  <c r="TQ83" i="4" s="1"/>
  <c r="TR83" i="4" s="1"/>
  <c r="TU119" i="4"/>
  <c r="TV119" i="4"/>
  <c r="TV135" i="4"/>
  <c r="TU135" i="4"/>
  <c r="SV167" i="4"/>
  <c r="SS170" i="4" s="1"/>
  <c r="ST170" i="4" s="1"/>
  <c r="SU170" i="4" s="1"/>
  <c r="SS168" i="4"/>
  <c r="ST168" i="4" s="1"/>
  <c r="SU168" i="4" s="1"/>
  <c r="SY48" i="4"/>
  <c r="SX48" i="4"/>
  <c r="SZ50" i="4"/>
  <c r="TA50" i="4" s="1"/>
  <c r="SW50" i="4"/>
  <c r="SS151" i="4"/>
  <c r="ST151" i="4" s="1"/>
  <c r="SU151" i="4" s="1"/>
  <c r="SV150" i="4"/>
  <c r="SS153" i="4" s="1"/>
  <c r="ST153" i="4" s="1"/>
  <c r="SU153" i="4" s="1"/>
  <c r="SY16" i="4"/>
  <c r="SX16" i="4"/>
  <c r="SS82" i="4"/>
  <c r="ST82" i="4" s="1"/>
  <c r="SU82" i="4" s="1"/>
  <c r="SY136" i="4"/>
  <c r="SX136" i="4"/>
  <c r="SY31" i="4"/>
  <c r="SX31" i="4"/>
  <c r="SW33" i="4"/>
  <c r="SZ33" i="4"/>
  <c r="TA33" i="4" s="1"/>
  <c r="SY153" i="4"/>
  <c r="SX170" i="4"/>
  <c r="SY119" i="4"/>
  <c r="SX119" i="4"/>
  <c r="M15" i="1"/>
  <c r="KW142" i="4"/>
  <c r="ER29" i="4"/>
  <c r="EO32" i="4" s="1"/>
  <c r="JD46" i="4"/>
  <c r="JD49" i="4" s="1"/>
  <c r="HF73" i="4"/>
  <c r="HI73" i="4" s="1"/>
  <c r="LU29" i="4"/>
  <c r="LX32" i="4" s="1"/>
  <c r="LY32" i="4" s="1"/>
  <c r="Z24" i="1"/>
  <c r="Y19" i="1"/>
  <c r="RA13" i="4"/>
  <c r="QX16" i="4" s="1"/>
  <c r="I117" i="1" s="1"/>
  <c r="AA21" i="1"/>
  <c r="Z12" i="1"/>
  <c r="Z65" i="1"/>
  <c r="Z66" i="1"/>
  <c r="EO30" i="4"/>
  <c r="EI64" i="4" s="1"/>
  <c r="G103" i="1"/>
  <c r="Y65" i="1"/>
  <c r="HW99" i="4"/>
  <c r="HW116" i="4" s="1"/>
  <c r="HW133" i="4" s="1"/>
  <c r="H154" i="1"/>
  <c r="L154" i="1"/>
  <c r="GY167" i="4"/>
  <c r="F153" i="1"/>
  <c r="Z10" i="1"/>
  <c r="H156" i="1"/>
  <c r="L156" i="1"/>
  <c r="PE47" i="4"/>
  <c r="OY81" i="4" s="1"/>
  <c r="F115" i="1"/>
  <c r="QY47" i="4"/>
  <c r="QS81" i="4" s="1"/>
  <c r="F117" i="1"/>
  <c r="GB30" i="4"/>
  <c r="GB47" i="4" s="1"/>
  <c r="H105" i="1"/>
  <c r="L105" i="1"/>
  <c r="H114" i="1"/>
  <c r="L114" i="1"/>
  <c r="H104" i="1"/>
  <c r="L104" i="1"/>
  <c r="FL30" i="4"/>
  <c r="FF64" i="4" s="1"/>
  <c r="G104" i="1"/>
  <c r="OA64" i="4"/>
  <c r="G114" i="1"/>
  <c r="NK47" i="4"/>
  <c r="NE81" i="4" s="1"/>
  <c r="F113" i="1"/>
  <c r="GY30" i="4"/>
  <c r="GY47" i="4" s="1"/>
  <c r="H106" i="1"/>
  <c r="L106" i="1"/>
  <c r="H161" i="1"/>
  <c r="L161" i="1"/>
  <c r="H163" i="1"/>
  <c r="L163" i="1"/>
  <c r="PU81" i="4"/>
  <c r="F116" i="1"/>
  <c r="MN13" i="4"/>
  <c r="MN64" i="4" s="1"/>
  <c r="MN81" i="4" s="1"/>
  <c r="E112" i="1"/>
  <c r="KA64" i="4"/>
  <c r="KD67" i="4" s="1"/>
  <c r="KE67" i="4" s="1"/>
  <c r="IC116" i="4"/>
  <c r="HW150" i="4" s="1"/>
  <c r="G154" i="1"/>
  <c r="LJ30" i="4"/>
  <c r="LJ47" i="4" s="1"/>
  <c r="H111" i="1"/>
  <c r="L111" i="1"/>
  <c r="H164" i="1"/>
  <c r="L164" i="1"/>
  <c r="H150" i="1"/>
  <c r="L150" i="1"/>
  <c r="H151" i="1"/>
  <c r="L151" i="1"/>
  <c r="H157" i="1"/>
  <c r="L157" i="1"/>
  <c r="H160" i="1"/>
  <c r="L160" i="1"/>
  <c r="PV13" i="4"/>
  <c r="PV30" i="4" s="1"/>
  <c r="PV47" i="4" s="1"/>
  <c r="H116" i="1"/>
  <c r="L116" i="1"/>
  <c r="ND64" i="4"/>
  <c r="G113" i="1"/>
  <c r="PE30" i="4"/>
  <c r="OY64" i="4" s="1"/>
  <c r="G115" i="1"/>
  <c r="LJ64" i="4"/>
  <c r="G111" i="1"/>
  <c r="H153" i="1"/>
  <c r="L153" i="1"/>
  <c r="EH30" i="4"/>
  <c r="EH47" i="4" s="1"/>
  <c r="L103" i="1"/>
  <c r="H103" i="1"/>
  <c r="H152" i="1"/>
  <c r="L152" i="1"/>
  <c r="H110" i="1"/>
  <c r="L110" i="1"/>
  <c r="H158" i="1"/>
  <c r="L158" i="1"/>
  <c r="JP81" i="4"/>
  <c r="F109" i="1"/>
  <c r="H165" i="1"/>
  <c r="L165" i="1"/>
  <c r="KM167" i="4"/>
  <c r="F157" i="1"/>
  <c r="RO81" i="4"/>
  <c r="F118" i="1"/>
  <c r="MG64" i="4"/>
  <c r="G112" i="1"/>
  <c r="RP13" i="4"/>
  <c r="RP30" i="4" s="1"/>
  <c r="RP47" i="4" s="1"/>
  <c r="H118" i="1"/>
  <c r="L118" i="1"/>
  <c r="Z61" i="1"/>
  <c r="IZ47" i="4"/>
  <c r="IT81" i="4" s="1"/>
  <c r="F108" i="1"/>
  <c r="Z15" i="1"/>
  <c r="Z70" i="1"/>
  <c r="AA61" i="1"/>
  <c r="H113" i="1"/>
  <c r="L113" i="1"/>
  <c r="H162" i="1"/>
  <c r="L162" i="1"/>
  <c r="H155" i="1"/>
  <c r="L155" i="1"/>
  <c r="Z63" i="1"/>
  <c r="QR64" i="4"/>
  <c r="G117" i="1"/>
  <c r="Z20" i="1"/>
  <c r="GY81" i="4"/>
  <c r="F106" i="1"/>
  <c r="KM64" i="4"/>
  <c r="G110" i="1"/>
  <c r="QR30" i="4"/>
  <c r="QR47" i="4" s="1"/>
  <c r="H117" i="1"/>
  <c r="L117" i="1"/>
  <c r="JW13" i="4"/>
  <c r="JW64" i="4" s="1"/>
  <c r="JW81" i="4" s="1"/>
  <c r="E109" i="1"/>
  <c r="IZ116" i="4"/>
  <c r="IT150" i="4" s="1"/>
  <c r="G155" i="1"/>
  <c r="AA58" i="1"/>
  <c r="Z64" i="1"/>
  <c r="KT116" i="4"/>
  <c r="KN150" i="4" s="1"/>
  <c r="G157" i="1"/>
  <c r="H109" i="1"/>
  <c r="L109" i="1"/>
  <c r="H108" i="1"/>
  <c r="L108" i="1"/>
  <c r="LJ150" i="4"/>
  <c r="G158" i="1"/>
  <c r="GY64" i="4"/>
  <c r="G106" i="1"/>
  <c r="H159" i="1"/>
  <c r="L159" i="1"/>
  <c r="H115" i="1"/>
  <c r="L115" i="1"/>
  <c r="HV167" i="4"/>
  <c r="F154" i="1"/>
  <c r="MG30" i="4"/>
  <c r="MG47" i="4" s="1"/>
  <c r="H112" i="1"/>
  <c r="L112" i="1"/>
  <c r="KS64" i="4"/>
  <c r="KS81" i="4" s="1"/>
  <c r="E110" i="1"/>
  <c r="PE99" i="4"/>
  <c r="PE150" i="4" s="1"/>
  <c r="PE167" i="4" s="1"/>
  <c r="E162" i="1"/>
  <c r="HV30" i="4"/>
  <c r="HV47" i="4" s="1"/>
  <c r="H107" i="1"/>
  <c r="L107" i="1"/>
  <c r="JP64" i="4"/>
  <c r="G109" i="1"/>
  <c r="ES152" i="4"/>
  <c r="Z56" i="1" s="1"/>
  <c r="JW30" i="4"/>
  <c r="JQ64" i="4" s="1"/>
  <c r="QE132" i="4"/>
  <c r="QB135" i="4" s="1"/>
  <c r="QZ116" i="4"/>
  <c r="RC64" i="4"/>
  <c r="RF67" i="4" s="1"/>
  <c r="RG67" i="4" s="1"/>
  <c r="QX118" i="4"/>
  <c r="W70" i="1" s="1"/>
  <c r="PL82" i="4"/>
  <c r="PM82" i="4" s="1"/>
  <c r="M21" i="1" s="1"/>
  <c r="JZ60" i="4"/>
  <c r="JZ63" i="4" s="1"/>
  <c r="JW66" i="4" s="1"/>
  <c r="JX66" i="4" s="1"/>
  <c r="JY66" i="4" s="1"/>
  <c r="PE162" i="4"/>
  <c r="PH162" i="4" s="1"/>
  <c r="NM47" i="4"/>
  <c r="HI132" i="4"/>
  <c r="HF135" i="4" s="1"/>
  <c r="HG135" i="4" s="1"/>
  <c r="HH135" i="4" s="1"/>
  <c r="KA167" i="4"/>
  <c r="KD169" i="4"/>
  <c r="KE169" i="4" s="1"/>
  <c r="Y62" i="1" s="1"/>
  <c r="QF101" i="4"/>
  <c r="QH101" i="4" s="1"/>
  <c r="LX66" i="4"/>
  <c r="LY66" i="4" s="1"/>
  <c r="Z17" i="1" s="1"/>
  <c r="ER115" i="4"/>
  <c r="EO118" i="4" s="1"/>
  <c r="OH73" i="4"/>
  <c r="OK73" i="4" s="1"/>
  <c r="MR64" i="4"/>
  <c r="MR67" i="4" s="1"/>
  <c r="MT67" i="4" s="1"/>
  <c r="JZ57" i="4"/>
  <c r="RF15" i="4"/>
  <c r="RG15" i="4" s="1"/>
  <c r="AA23" i="1" s="1"/>
  <c r="LR133" i="4"/>
  <c r="QZ15" i="4"/>
  <c r="RA15" i="4" s="1"/>
  <c r="ER55" i="4"/>
  <c r="QB73" i="4"/>
  <c r="QE73" i="4" s="1"/>
  <c r="RC66" i="4"/>
  <c r="RD66" i="4" s="1"/>
  <c r="SC15" i="4"/>
  <c r="SD15" i="4" s="1"/>
  <c r="AA24" i="1" s="1"/>
  <c r="LS13" i="4"/>
  <c r="LP16" i="4" s="1"/>
  <c r="I111" i="1" s="1"/>
  <c r="ES169" i="4"/>
  <c r="ET169" i="4" s="1"/>
  <c r="ES167" i="4"/>
  <c r="HJ46" i="4"/>
  <c r="HM49" i="4" s="1"/>
  <c r="HN49" i="4" s="1"/>
  <c r="FP46" i="4"/>
  <c r="FS49" i="4" s="1"/>
  <c r="FT49" i="4" s="1"/>
  <c r="KX115" i="4"/>
  <c r="LA118" i="4" s="1"/>
  <c r="LB118" i="4" s="1"/>
  <c r="LU13" i="4"/>
  <c r="LU16" i="4" s="1"/>
  <c r="LW16" i="4" s="1"/>
  <c r="PG99" i="4"/>
  <c r="PD102" i="4" s="1"/>
  <c r="I162" i="1" s="1"/>
  <c r="PI99" i="4"/>
  <c r="PL102" i="4" s="1"/>
  <c r="PM102" i="4" s="1"/>
  <c r="FN63" i="4"/>
  <c r="FK66" i="4" s="1"/>
  <c r="PH11" i="4"/>
  <c r="PE14" i="4" s="1"/>
  <c r="PF14" i="4" s="1"/>
  <c r="PG14" i="4" s="1"/>
  <c r="OJ165" i="4"/>
  <c r="OG168" i="4" s="1"/>
  <c r="KW55" i="4"/>
  <c r="KA81" i="4"/>
  <c r="KA84" i="4" s="1"/>
  <c r="KC84" i="4" s="1"/>
  <c r="KX66" i="4"/>
  <c r="KZ66" i="4" s="1"/>
  <c r="NL101" i="4"/>
  <c r="NM101" i="4" s="1"/>
  <c r="RB58" i="4"/>
  <c r="FP13" i="4"/>
  <c r="FP16" i="4" s="1"/>
  <c r="NM99" i="4"/>
  <c r="NJ102" i="4" s="1"/>
  <c r="I160" i="1" s="1"/>
  <c r="KM150" i="4"/>
  <c r="KD83" i="4"/>
  <c r="KE83" i="4" s="1"/>
  <c r="Y15" i="1" s="1"/>
  <c r="MU65" i="4"/>
  <c r="MV65" i="4" s="1"/>
  <c r="N18" i="1" s="1"/>
  <c r="HI12" i="4"/>
  <c r="HF15" i="4" s="1"/>
  <c r="HG15" i="4" s="1"/>
  <c r="HH15" i="4" s="1"/>
  <c r="RZ81" i="4"/>
  <c r="GM15" i="4"/>
  <c r="GO15" i="4" s="1"/>
  <c r="JZ11" i="4"/>
  <c r="JW14" i="4" s="1"/>
  <c r="JX14" i="4" s="1"/>
  <c r="JY14" i="4" s="1"/>
  <c r="NN60" i="4"/>
  <c r="PL101" i="4"/>
  <c r="PM101" i="4" s="1"/>
  <c r="AA68" i="1" s="1"/>
  <c r="OL15" i="4"/>
  <c r="OM15" i="4" s="1"/>
  <c r="PG63" i="4"/>
  <c r="PD66" i="4" s="1"/>
  <c r="NM149" i="4"/>
  <c r="NJ152" i="4" s="1"/>
  <c r="PI46" i="4"/>
  <c r="PI49" i="4" s="1"/>
  <c r="QB163" i="4"/>
  <c r="QE163" i="4" s="1"/>
  <c r="GH48" i="4"/>
  <c r="J11" i="1" s="1"/>
  <c r="MT152" i="4"/>
  <c r="NO169" i="4"/>
  <c r="NP169" i="4" s="1"/>
  <c r="QF83" i="4"/>
  <c r="QH83" i="4" s="1"/>
  <c r="RE15" i="4"/>
  <c r="NO64" i="4"/>
  <c r="NR67" i="4" s="1"/>
  <c r="NS67" i="4" s="1"/>
  <c r="RC13" i="4"/>
  <c r="RC16" i="4" s="1"/>
  <c r="JD65" i="4"/>
  <c r="JF65" i="4" s="1"/>
  <c r="IJ101" i="4"/>
  <c r="IK101" i="4" s="1"/>
  <c r="AA60" i="1" s="1"/>
  <c r="RB115" i="4"/>
  <c r="QY118" i="4" s="1"/>
  <c r="JD167" i="4"/>
  <c r="NM30" i="4"/>
  <c r="NJ33" i="4" s="1"/>
  <c r="K113" i="1" s="1"/>
  <c r="HH63" i="4"/>
  <c r="HE66" i="4" s="1"/>
  <c r="PH132" i="4"/>
  <c r="PE135" i="4" s="1"/>
  <c r="IC78" i="4"/>
  <c r="IF78" i="4" s="1"/>
  <c r="JG151" i="4"/>
  <c r="JH151" i="4" s="1"/>
  <c r="MU82" i="4"/>
  <c r="MV82" i="4" s="1"/>
  <c r="RY45" i="4"/>
  <c r="RY47" i="4" s="1"/>
  <c r="FP15" i="4"/>
  <c r="FQ15" i="4" s="1"/>
  <c r="NP66" i="4"/>
  <c r="OL115" i="4"/>
  <c r="OO118" i="4" s="1"/>
  <c r="OP118" i="4" s="1"/>
  <c r="QA49" i="4"/>
  <c r="V22" i="1" s="1"/>
  <c r="RO30" i="4"/>
  <c r="RO47" i="4" s="1"/>
  <c r="LP135" i="4"/>
  <c r="V64" i="1" s="1"/>
  <c r="MR66" i="4"/>
  <c r="MT66" i="4" s="1"/>
  <c r="NL15" i="4"/>
  <c r="NM15" i="4" s="1"/>
  <c r="GK63" i="4"/>
  <c r="GH66" i="4" s="1"/>
  <c r="MU101" i="4"/>
  <c r="MV101" i="4" s="1"/>
  <c r="AA65" i="1" s="1"/>
  <c r="OX81" i="4"/>
  <c r="NR49" i="4"/>
  <c r="NS49" i="4" s="1"/>
  <c r="OK29" i="4"/>
  <c r="OH32" i="4" s="1"/>
  <c r="QD149" i="4"/>
  <c r="QA152" i="4" s="1"/>
  <c r="EQ63" i="4"/>
  <c r="EN66" i="4" s="1"/>
  <c r="EV65" i="4"/>
  <c r="EW65" i="4" s="1"/>
  <c r="N9" i="1" s="1"/>
  <c r="ES150" i="4"/>
  <c r="ES153" i="4" s="1"/>
  <c r="EU153" i="4" s="1"/>
  <c r="JZ115" i="4"/>
  <c r="JW118" i="4" s="1"/>
  <c r="JD81" i="4"/>
  <c r="FN149" i="4"/>
  <c r="FK152" i="4" s="1"/>
  <c r="LU28" i="4"/>
  <c r="LU31" i="4" s="1"/>
  <c r="NO167" i="4"/>
  <c r="MP99" i="4"/>
  <c r="MM102" i="4" s="1"/>
  <c r="I159" i="1" s="1"/>
  <c r="LT46" i="4"/>
  <c r="LQ49" i="4" s="1"/>
  <c r="LQ30" i="4"/>
  <c r="LK64" i="4" s="1"/>
  <c r="NM13" i="4"/>
  <c r="NJ16" i="4" s="1"/>
  <c r="I113" i="1" s="1"/>
  <c r="JC46" i="4"/>
  <c r="IZ49" i="4" s="1"/>
  <c r="HI29" i="4"/>
  <c r="HF32" i="4" s="1"/>
  <c r="NR66" i="4"/>
  <c r="NS66" i="4" s="1"/>
  <c r="Z19" i="1" s="1"/>
  <c r="JD151" i="4"/>
  <c r="JF151" i="4" s="1"/>
  <c r="ER98" i="4"/>
  <c r="EO101" i="4" s="1"/>
  <c r="EP101" i="4" s="1"/>
  <c r="EQ101" i="4" s="1"/>
  <c r="PH141" i="4"/>
  <c r="JZ98" i="4"/>
  <c r="JW101" i="4" s="1"/>
  <c r="JX101" i="4" s="1"/>
  <c r="JY101" i="4" s="1"/>
  <c r="PE74" i="4"/>
  <c r="PH74" i="4" s="1"/>
  <c r="IG152" i="4"/>
  <c r="II152" i="4" s="1"/>
  <c r="HF47" i="4"/>
  <c r="GZ81" i="4" s="1"/>
  <c r="JD115" i="4"/>
  <c r="JG118" i="4" s="1"/>
  <c r="JH118" i="4" s="1"/>
  <c r="KV99" i="4"/>
  <c r="KS102" i="4" s="1"/>
  <c r="I157" i="1" s="1"/>
  <c r="MR82" i="4"/>
  <c r="MT82" i="4" s="1"/>
  <c r="RC101" i="4"/>
  <c r="RE101" i="4" s="1"/>
  <c r="RZ114" i="4"/>
  <c r="RZ117" i="4" s="1"/>
  <c r="HJ150" i="4"/>
  <c r="HM153" i="4" s="1"/>
  <c r="HN153" i="4" s="1"/>
  <c r="GL45" i="4"/>
  <c r="GI48" i="4" s="1"/>
  <c r="RZ132" i="4"/>
  <c r="RZ135" i="4" s="1"/>
  <c r="FE64" i="4"/>
  <c r="GC13" i="4"/>
  <c r="GC30" i="4" s="1"/>
  <c r="GC47" i="4" s="1"/>
  <c r="NJ100" i="4"/>
  <c r="I66" i="1" s="1"/>
  <c r="QI14" i="4"/>
  <c r="QJ14" i="4" s="1"/>
  <c r="O22" i="1" s="1"/>
  <c r="RZ83" i="4"/>
  <c r="SA83" i="4" s="1"/>
  <c r="OL81" i="4"/>
  <c r="OJ29" i="4"/>
  <c r="OG32" i="4" s="1"/>
  <c r="W20" i="1" s="1"/>
  <c r="OJ13" i="4"/>
  <c r="OG16" i="4" s="1"/>
  <c r="I114" i="1" s="1"/>
  <c r="NO115" i="4"/>
  <c r="NO118" i="4" s="1"/>
  <c r="NP118" i="4" s="1"/>
  <c r="RA149" i="4"/>
  <c r="QX152" i="4" s="1"/>
  <c r="ER132" i="4"/>
  <c r="EO135" i="4" s="1"/>
  <c r="IG169" i="4"/>
  <c r="II169" i="4" s="1"/>
  <c r="MR151" i="4"/>
  <c r="MT151" i="4" s="1"/>
  <c r="OJ149" i="4"/>
  <c r="OG152" i="4" s="1"/>
  <c r="SC83" i="4"/>
  <c r="SD83" i="4" s="1"/>
  <c r="PF101" i="4"/>
  <c r="PG101" i="4" s="1"/>
  <c r="ES66" i="4"/>
  <c r="ET66" i="4" s="1"/>
  <c r="NL32" i="4"/>
  <c r="NM32" i="4" s="1"/>
  <c r="PD100" i="4"/>
  <c r="I68" i="1" s="1"/>
  <c r="LS30" i="4"/>
  <c r="LP33" i="4" s="1"/>
  <c r="K111" i="1" s="1"/>
  <c r="PH12" i="4"/>
  <c r="PE15" i="4" s="1"/>
  <c r="PF15" i="4" s="1"/>
  <c r="PG15" i="4" s="1"/>
  <c r="PG149" i="4"/>
  <c r="PD152" i="4" s="1"/>
  <c r="GM13" i="4"/>
  <c r="GM16" i="4" s="1"/>
  <c r="HM14" i="4"/>
  <c r="HN14" i="4" s="1"/>
  <c r="O12" i="1" s="1"/>
  <c r="KZ15" i="4"/>
  <c r="QY164" i="4"/>
  <c r="RB164" i="4" s="1"/>
  <c r="RB166" i="4" s="1"/>
  <c r="QY169" i="4" s="1"/>
  <c r="QZ169" i="4" s="1"/>
  <c r="RA169" i="4" s="1"/>
  <c r="RV78" i="4"/>
  <c r="RY78" i="4" s="1"/>
  <c r="RY80" i="4" s="1"/>
  <c r="RV83" i="4" s="1"/>
  <c r="RW83" i="4" s="1"/>
  <c r="RX83" i="4" s="1"/>
  <c r="IG150" i="4"/>
  <c r="IJ153" i="4" s="1"/>
  <c r="IK153" i="4" s="1"/>
  <c r="OI15" i="4"/>
  <c r="OJ15" i="4" s="1"/>
  <c r="HJ115" i="4"/>
  <c r="HM118" i="4" s="1"/>
  <c r="HN118" i="4" s="1"/>
  <c r="HJ152" i="4"/>
  <c r="HL152" i="4" s="1"/>
  <c r="KX151" i="4"/>
  <c r="KZ151" i="4" s="1"/>
  <c r="IS150" i="4"/>
  <c r="ES15" i="4"/>
  <c r="ET15" i="4" s="1"/>
  <c r="HJ167" i="4"/>
  <c r="MP166" i="4"/>
  <c r="MM169" i="4" s="1"/>
  <c r="HW13" i="4"/>
  <c r="HW30" i="4" s="1"/>
  <c r="HW47" i="4" s="1"/>
  <c r="QI169" i="4"/>
  <c r="QJ169" i="4" s="1"/>
  <c r="Y69" i="1" s="1"/>
  <c r="GK99" i="4"/>
  <c r="GH102" i="4" s="1"/>
  <c r="I152" i="1" s="1"/>
  <c r="HV116" i="4"/>
  <c r="HV133" i="4" s="1"/>
  <c r="JW47" i="4"/>
  <c r="JQ81" i="4" s="1"/>
  <c r="PH56" i="4"/>
  <c r="QE46" i="4"/>
  <c r="IG81" i="4"/>
  <c r="KX150" i="4"/>
  <c r="LA153" i="4" s="1"/>
  <c r="LB153" i="4" s="1"/>
  <c r="GM14" i="4"/>
  <c r="GO14" i="4" s="1"/>
  <c r="RC151" i="4"/>
  <c r="RE151" i="4" s="1"/>
  <c r="RZ167" i="4"/>
  <c r="GK13" i="4"/>
  <c r="GH16" i="4" s="1"/>
  <c r="I105" i="1" s="1"/>
  <c r="HV150" i="4"/>
  <c r="QF167" i="4"/>
  <c r="RC32" i="4"/>
  <c r="RE32" i="4" s="1"/>
  <c r="LA82" i="4"/>
  <c r="LB82" i="4" s="1"/>
  <c r="M16" i="1" s="1"/>
  <c r="QI65" i="4"/>
  <c r="QJ65" i="4" s="1"/>
  <c r="N22" i="1" s="1"/>
  <c r="KX81" i="4"/>
  <c r="KX84" i="4" s="1"/>
  <c r="KZ84" i="4" s="1"/>
  <c r="MR115" i="4"/>
  <c r="MR118" i="4" s="1"/>
  <c r="KW114" i="4"/>
  <c r="KT117" i="4" s="1"/>
  <c r="LQ116" i="4"/>
  <c r="LK150" i="4" s="1"/>
  <c r="MO15" i="4"/>
  <c r="MP15" i="4" s="1"/>
  <c r="PD32" i="4"/>
  <c r="W21" i="1" s="1"/>
  <c r="PG148" i="4"/>
  <c r="HF159" i="4"/>
  <c r="HI159" i="4" s="1"/>
  <c r="PD150" i="4"/>
  <c r="PD167" i="4" s="1"/>
  <c r="QF81" i="4"/>
  <c r="HI28" i="4"/>
  <c r="HF31" i="4" s="1"/>
  <c r="RU134" i="4"/>
  <c r="J71" i="1" s="1"/>
  <c r="JD64" i="4"/>
  <c r="JG67" i="4" s="1"/>
  <c r="JH67" i="4" s="1"/>
  <c r="RZ65" i="4"/>
  <c r="SA65" i="4" s="1"/>
  <c r="NJ48" i="4"/>
  <c r="J19" i="1" s="1"/>
  <c r="QX135" i="4"/>
  <c r="V70" i="1" s="1"/>
  <c r="PF47" i="4"/>
  <c r="EP116" i="4"/>
  <c r="ES64" i="4"/>
  <c r="ES67" i="4" s="1"/>
  <c r="EU67" i="4" s="1"/>
  <c r="FO29" i="4"/>
  <c r="FL32" i="4" s="1"/>
  <c r="JY62" i="4"/>
  <c r="JY64" i="4" s="1"/>
  <c r="JV67" i="4" s="1"/>
  <c r="NN115" i="4"/>
  <c r="NK118" i="4" s="1"/>
  <c r="NL118" i="4" s="1"/>
  <c r="NM118" i="4" s="1"/>
  <c r="OH74" i="4"/>
  <c r="OK74" i="4" s="1"/>
  <c r="PL100" i="4"/>
  <c r="PM100" i="4" s="1"/>
  <c r="LP49" i="4"/>
  <c r="V17" i="1" s="1"/>
  <c r="GP14" i="4"/>
  <c r="GQ14" i="4" s="1"/>
  <c r="OJ28" i="4"/>
  <c r="LU101" i="4"/>
  <c r="AA64" i="1" s="1"/>
  <c r="QF13" i="4"/>
  <c r="QF16" i="4" s="1"/>
  <c r="QH16" i="4" s="1"/>
  <c r="FK118" i="4"/>
  <c r="W57" i="1" s="1"/>
  <c r="JD66" i="4"/>
  <c r="JE66" i="4" s="1"/>
  <c r="JY79" i="4"/>
  <c r="JV82" i="4" s="1"/>
  <c r="JY13" i="4"/>
  <c r="JV16" i="4" s="1"/>
  <c r="I109" i="1" s="1"/>
  <c r="KD101" i="4"/>
  <c r="KE101" i="4" s="1"/>
  <c r="AA62" i="1" s="1"/>
  <c r="OL167" i="4"/>
  <c r="OL170" i="4" s="1"/>
  <c r="OM170" i="4" s="1"/>
  <c r="PI115" i="4"/>
  <c r="PL118" i="4" s="1"/>
  <c r="PM118" i="4" s="1"/>
  <c r="PI100" i="4"/>
  <c r="PK100" i="4" s="1"/>
  <c r="QF64" i="4"/>
  <c r="QF67" i="4" s="1"/>
  <c r="QH67" i="4" s="1"/>
  <c r="RC115" i="4"/>
  <c r="RC118" i="4" s="1"/>
  <c r="SC14" i="4"/>
  <c r="SD14" i="4" s="1"/>
  <c r="O24" i="1" s="1"/>
  <c r="RW133" i="4"/>
  <c r="RZ13" i="4"/>
  <c r="SC16" i="4" s="1"/>
  <c r="SD16" i="4" s="1"/>
  <c r="FP152" i="4"/>
  <c r="FR152" i="4" s="1"/>
  <c r="HJ13" i="4"/>
  <c r="HM16" i="4" s="1"/>
  <c r="HN16" i="4" s="1"/>
  <c r="NN46" i="4"/>
  <c r="NK49" i="4" s="1"/>
  <c r="NL49" i="4" s="1"/>
  <c r="NM49" i="4" s="1"/>
  <c r="LX65" i="4"/>
  <c r="LY65" i="4" s="1"/>
  <c r="N17" i="1" s="1"/>
  <c r="QF135" i="4"/>
  <c r="QG135" i="4" s="1"/>
  <c r="MP79" i="4"/>
  <c r="MM82" i="4" s="1"/>
  <c r="IG167" i="4"/>
  <c r="FP167" i="4"/>
  <c r="FO46" i="4"/>
  <c r="FL49" i="4" s="1"/>
  <c r="GM152" i="4"/>
  <c r="GN152" i="4" s="1"/>
  <c r="LU64" i="4"/>
  <c r="LU67" i="4" s="1"/>
  <c r="MU83" i="4"/>
  <c r="MV83" i="4" s="1"/>
  <c r="Y18" i="1" s="1"/>
  <c r="PH58" i="4"/>
  <c r="QZ30" i="4"/>
  <c r="LP32" i="4"/>
  <c r="W17" i="1" s="1"/>
  <c r="NR65" i="4"/>
  <c r="NS65" i="4" s="1"/>
  <c r="QC116" i="4"/>
  <c r="GM102" i="4"/>
  <c r="GO102" i="4" s="1"/>
  <c r="KT13" i="4"/>
  <c r="KT64" i="4" s="1"/>
  <c r="KT81" i="4" s="1"/>
  <c r="LT132" i="4"/>
  <c r="LQ135" i="4" s="1"/>
  <c r="QE28" i="4"/>
  <c r="QB31" i="4" s="1"/>
  <c r="QE45" i="4"/>
  <c r="QB48" i="4" s="1"/>
  <c r="LQ32" i="4"/>
  <c r="QX32" i="4"/>
  <c r="W23" i="1" s="1"/>
  <c r="IE115" i="4"/>
  <c r="IE116" i="4" s="1"/>
  <c r="KV63" i="4"/>
  <c r="KS66" i="4" s="1"/>
  <c r="MN30" i="4"/>
  <c r="MH64" i="4" s="1"/>
  <c r="OL83" i="4"/>
  <c r="Y20" i="1" s="1"/>
  <c r="HE48" i="4"/>
  <c r="J12" i="1" s="1"/>
  <c r="GM81" i="4"/>
  <c r="HM83" i="4"/>
  <c r="HN83" i="4" s="1"/>
  <c r="Y12" i="1" s="1"/>
  <c r="MR99" i="4"/>
  <c r="MU102" i="4" s="1"/>
  <c r="MV102" i="4" s="1"/>
  <c r="MQ46" i="4"/>
  <c r="MN49" i="4" s="1"/>
  <c r="QZ101" i="4"/>
  <c r="RA101" i="4" s="1"/>
  <c r="LT28" i="4"/>
  <c r="LQ31" i="4" s="1"/>
  <c r="GZ13" i="4"/>
  <c r="GZ30" i="4" s="1"/>
  <c r="GZ47" i="4" s="1"/>
  <c r="RB29" i="4"/>
  <c r="QY32" i="4" s="1"/>
  <c r="HF133" i="4"/>
  <c r="GZ167" i="4" s="1"/>
  <c r="JV64" i="4"/>
  <c r="JV81" i="4" s="1"/>
  <c r="KX168" i="4"/>
  <c r="KZ168" i="4" s="1"/>
  <c r="QI15" i="4"/>
  <c r="QJ15" i="4" s="1"/>
  <c r="KX167" i="4"/>
  <c r="LP48" i="4"/>
  <c r="J17" i="1" s="1"/>
  <c r="FP151" i="4"/>
  <c r="FR151" i="4" s="1"/>
  <c r="OL13" i="4"/>
  <c r="OL16" i="4" s="1"/>
  <c r="ON16" i="4" s="1"/>
  <c r="GP169" i="4"/>
  <c r="GQ169" i="4" s="1"/>
  <c r="Y58" i="1" s="1"/>
  <c r="GK79" i="4"/>
  <c r="GK81" i="4" s="1"/>
  <c r="GH84" i="4" s="1"/>
  <c r="OK145" i="4"/>
  <c r="QF15" i="4"/>
  <c r="QH15" i="4" s="1"/>
  <c r="QE29" i="4"/>
  <c r="QB32" i="4" s="1"/>
  <c r="GL11" i="4"/>
  <c r="GI14" i="4" s="1"/>
  <c r="GJ14" i="4" s="1"/>
  <c r="GK14" i="4" s="1"/>
  <c r="HF160" i="4"/>
  <c r="HI160" i="4" s="1"/>
  <c r="IG15" i="4"/>
  <c r="II15" i="4" s="1"/>
  <c r="IJ100" i="4"/>
  <c r="IK100" i="4" s="1"/>
  <c r="O60" i="1" s="1"/>
  <c r="QS13" i="4"/>
  <c r="QS30" i="4" s="1"/>
  <c r="QS47" i="4" s="1"/>
  <c r="SB66" i="4"/>
  <c r="HJ81" i="4"/>
  <c r="ES151" i="4"/>
  <c r="ET151" i="4" s="1"/>
  <c r="MQ115" i="4"/>
  <c r="MN118" i="4" s="1"/>
  <c r="MM64" i="4"/>
  <c r="MM81" i="4" s="1"/>
  <c r="EQ13" i="4"/>
  <c r="EN16" i="4" s="1"/>
  <c r="I103" i="1" s="1"/>
  <c r="IC133" i="4"/>
  <c r="HW167" i="4" s="1"/>
  <c r="IG99" i="4"/>
  <c r="IG102" i="4" s="1"/>
  <c r="IH102" i="4" s="1"/>
  <c r="KV79" i="4"/>
  <c r="KS82" i="4" s="1"/>
  <c r="QA117" i="4"/>
  <c r="K69" i="1" s="1"/>
  <c r="KS117" i="4"/>
  <c r="K63" i="1" s="1"/>
  <c r="GJ47" i="4"/>
  <c r="JV118" i="4"/>
  <c r="W62" i="1" s="1"/>
  <c r="JZ29" i="4"/>
  <c r="JW32" i="4" s="1"/>
  <c r="EV151" i="4"/>
  <c r="EW151" i="4" s="1"/>
  <c r="JX30" i="4"/>
  <c r="RA63" i="4"/>
  <c r="QX66" i="4" s="1"/>
  <c r="QX100" i="4"/>
  <c r="I70" i="1" s="1"/>
  <c r="RX165" i="4"/>
  <c r="RU168" i="4" s="1"/>
  <c r="RY144" i="4"/>
  <c r="IG13" i="4"/>
  <c r="IG16" i="4" s="1"/>
  <c r="IH16" i="4" s="1"/>
  <c r="JE101" i="4"/>
  <c r="QF45" i="4"/>
  <c r="QI48" i="4" s="1"/>
  <c r="QJ48" i="4" s="1"/>
  <c r="HE31" i="4"/>
  <c r="K12" i="1" s="1"/>
  <c r="NO99" i="4"/>
  <c r="QF66" i="4"/>
  <c r="QH66" i="4" s="1"/>
  <c r="JB99" i="4"/>
  <c r="IY102" i="4" s="1"/>
  <c r="I155" i="1" s="1"/>
  <c r="ES81" i="4"/>
  <c r="FO98" i="4"/>
  <c r="FL101" i="4" s="1"/>
  <c r="FM101" i="4" s="1"/>
  <c r="FN101" i="4" s="1"/>
  <c r="GM167" i="4"/>
  <c r="GJ116" i="4"/>
  <c r="HJ65" i="4"/>
  <c r="HK65" i="4" s="1"/>
  <c r="KD151" i="4"/>
  <c r="KE151" i="4" s="1"/>
  <c r="MN75" i="4"/>
  <c r="MQ75" i="4" s="1"/>
  <c r="MQ11" i="4"/>
  <c r="MN14" i="4" s="1"/>
  <c r="MO14" i="4" s="1"/>
  <c r="MP14" i="4" s="1"/>
  <c r="PH97" i="4"/>
  <c r="PH99" i="4" s="1"/>
  <c r="PE102" i="4" s="1"/>
  <c r="RF14" i="4"/>
  <c r="RG14" i="4" s="1"/>
  <c r="RY29" i="4"/>
  <c r="RV32" i="4" s="1"/>
  <c r="SC168" i="4"/>
  <c r="SD168" i="4" s="1"/>
  <c r="JZ28" i="4"/>
  <c r="JW31" i="4" s="1"/>
  <c r="QC15" i="4"/>
  <c r="QD15" i="4" s="1"/>
  <c r="ES28" i="4"/>
  <c r="ES30" i="4" s="1"/>
  <c r="ES100" i="4"/>
  <c r="EU100" i="4" s="1"/>
  <c r="FP150" i="4"/>
  <c r="FS153" i="4" s="1"/>
  <c r="FT153" i="4" s="1"/>
  <c r="GM83" i="4"/>
  <c r="GO83" i="4" s="1"/>
  <c r="MM118" i="4"/>
  <c r="W65" i="1" s="1"/>
  <c r="RB56" i="4"/>
  <c r="RC14" i="4"/>
  <c r="RD14" i="4" s="1"/>
  <c r="RU32" i="4"/>
  <c r="W24" i="1" s="1"/>
  <c r="NN45" i="4"/>
  <c r="PG62" i="4"/>
  <c r="PD65" i="4" s="1"/>
  <c r="QC133" i="4"/>
  <c r="PI150" i="4"/>
  <c r="PL153" i="4" s="1"/>
  <c r="PM153" i="4" s="1"/>
  <c r="ES99" i="4"/>
  <c r="ES102" i="4" s="1"/>
  <c r="EU102" i="4" s="1"/>
  <c r="FN13" i="4"/>
  <c r="FK16" i="4" s="1"/>
  <c r="I104" i="1" s="1"/>
  <c r="IG46" i="4"/>
  <c r="IJ49" i="4" s="1"/>
  <c r="IK49" i="4" s="1"/>
  <c r="IF131" i="4"/>
  <c r="IF133" i="4" s="1"/>
  <c r="KA115" i="4"/>
  <c r="KA118" i="4" s="1"/>
  <c r="JZ144" i="4"/>
  <c r="LK13" i="4"/>
  <c r="LK30" i="4" s="1"/>
  <c r="LK47" i="4" s="1"/>
  <c r="MR150" i="4"/>
  <c r="MU153" i="4" s="1"/>
  <c r="MV153" i="4" s="1"/>
  <c r="QF152" i="4"/>
  <c r="QH152" i="4" s="1"/>
  <c r="GM28" i="4"/>
  <c r="LR47" i="4"/>
  <c r="RZ168" i="4"/>
  <c r="SB168" i="4" s="1"/>
  <c r="OK46" i="4"/>
  <c r="OH49" i="4" s="1"/>
  <c r="QZ133" i="4"/>
  <c r="ES101" i="4"/>
  <c r="ET101" i="4" s="1"/>
  <c r="FM47" i="4"/>
  <c r="GI118" i="4"/>
  <c r="GL132" i="4"/>
  <c r="GI135" i="4" s="1"/>
  <c r="HJ64" i="4"/>
  <c r="HJ67" i="4" s="1"/>
  <c r="HL67" i="4" s="1"/>
  <c r="JC114" i="4"/>
  <c r="JC116" i="4" s="1"/>
  <c r="LA15" i="4"/>
  <c r="LB15" i="4" s="1"/>
  <c r="AA16" i="1" s="1"/>
  <c r="KT30" i="4"/>
  <c r="KN64" i="4" s="1"/>
  <c r="ND81" i="4"/>
  <c r="RY28" i="4"/>
  <c r="RV31" i="4" s="1"/>
  <c r="RY115" i="4"/>
  <c r="RV118" i="4" s="1"/>
  <c r="RW47" i="4"/>
  <c r="HJ28" i="4"/>
  <c r="HJ30" i="4" s="1"/>
  <c r="QA135" i="4"/>
  <c r="V69" i="1" s="1"/>
  <c r="NO101" i="4"/>
  <c r="NR101" i="4"/>
  <c r="NS101" i="4" s="1"/>
  <c r="KA151" i="4"/>
  <c r="KB151" i="4" s="1"/>
  <c r="IG114" i="4"/>
  <c r="IG116" i="4" s="1"/>
  <c r="PG28" i="4"/>
  <c r="PD31" i="4" s="1"/>
  <c r="K21" i="1" s="1"/>
  <c r="RB131" i="4"/>
  <c r="QY134" i="4" s="1"/>
  <c r="RC28" i="4"/>
  <c r="RC30" i="4" s="1"/>
  <c r="GH135" i="4"/>
  <c r="V58" i="1" s="1"/>
  <c r="ID133" i="4"/>
  <c r="KX64" i="4"/>
  <c r="KX67" i="4" s="1"/>
  <c r="KY67" i="4" s="1"/>
  <c r="RY114" i="4"/>
  <c r="LT45" i="4"/>
  <c r="IG64" i="4"/>
  <c r="IG67" i="4" s="1"/>
  <c r="II67" i="4" s="1"/>
  <c r="FO131" i="4"/>
  <c r="FL134" i="4" s="1"/>
  <c r="IG65" i="4"/>
  <c r="N13" i="1" s="1"/>
  <c r="LT11" i="4"/>
  <c r="GO169" i="4"/>
  <c r="JX47" i="4"/>
  <c r="KV149" i="4"/>
  <c r="KS152" i="4" s="1"/>
  <c r="MR100" i="4"/>
  <c r="MT100" i="4" s="1"/>
  <c r="RF151" i="4"/>
  <c r="RG151" i="4" s="1"/>
  <c r="SC65" i="4"/>
  <c r="SD65" i="4" s="1"/>
  <c r="JY45" i="4"/>
  <c r="JV48" i="4" s="1"/>
  <c r="J15" i="1" s="1"/>
  <c r="KD15" i="4"/>
  <c r="KE15" i="4" s="1"/>
  <c r="AA15" i="1" s="1"/>
  <c r="NJ31" i="4"/>
  <c r="K19" i="1" s="1"/>
  <c r="RA30" i="4"/>
  <c r="LU81" i="4"/>
  <c r="GK149" i="4"/>
  <c r="GH152" i="4" s="1"/>
  <c r="HI144" i="4"/>
  <c r="JB13" i="4"/>
  <c r="IY16" i="4" s="1"/>
  <c r="I108" i="1" s="1"/>
  <c r="KD32" i="4"/>
  <c r="KE32" i="4" s="1"/>
  <c r="KU116" i="4"/>
  <c r="LT131" i="4"/>
  <c r="LX49" i="4"/>
  <c r="LY49" i="4" s="1"/>
  <c r="LS116" i="4"/>
  <c r="LP119" i="4" s="1"/>
  <c r="K158" i="1" s="1"/>
  <c r="MP62" i="4"/>
  <c r="MM65" i="4" s="1"/>
  <c r="NO65" i="4"/>
  <c r="PG13" i="4"/>
  <c r="PD16" i="4" s="1"/>
  <c r="I115" i="1" s="1"/>
  <c r="PF133" i="4"/>
  <c r="QC101" i="4"/>
  <c r="QD101" i="4" s="1"/>
  <c r="QB47" i="4"/>
  <c r="PV81" i="4" s="1"/>
  <c r="QF28" i="4"/>
  <c r="QF30" i="4" s="1"/>
  <c r="QR81" i="4"/>
  <c r="RC82" i="4"/>
  <c r="RE82" i="4" s="1"/>
  <c r="RC169" i="4"/>
  <c r="RE169" i="4" s="1"/>
  <c r="HG49" i="4"/>
  <c r="HH49" i="4" s="1"/>
  <c r="GP65" i="4"/>
  <c r="GQ65" i="4" s="1"/>
  <c r="N11" i="1" s="1"/>
  <c r="HE100" i="4"/>
  <c r="I59" i="1" s="1"/>
  <c r="JB80" i="4"/>
  <c r="IY83" i="4" s="1"/>
  <c r="RZ150" i="4"/>
  <c r="SC153" i="4" s="1"/>
  <c r="SD153" i="4" s="1"/>
  <c r="EH64" i="4"/>
  <c r="GM47" i="4"/>
  <c r="GP50" i="4" s="1"/>
  <c r="GQ50" i="4" s="1"/>
  <c r="GL97" i="4"/>
  <c r="GI100" i="4" s="1"/>
  <c r="GJ100" i="4" s="1"/>
  <c r="GK100" i="4" s="1"/>
  <c r="IE99" i="4"/>
  <c r="IB102" i="4" s="1"/>
  <c r="I154" i="1" s="1"/>
  <c r="JE152" i="4"/>
  <c r="JW135" i="4"/>
  <c r="MP13" i="4"/>
  <c r="MM16" i="4" s="1"/>
  <c r="I112" i="1" s="1"/>
  <c r="OO14" i="4"/>
  <c r="OP14" i="4" s="1"/>
  <c r="O20" i="1" s="1"/>
  <c r="RC65" i="4"/>
  <c r="RD65" i="4" s="1"/>
  <c r="RC45" i="4"/>
  <c r="RC47" i="4" s="1"/>
  <c r="KC66" i="4"/>
  <c r="IE148" i="4"/>
  <c r="IB151" i="4" s="1"/>
  <c r="JC11" i="4"/>
  <c r="IZ14" i="4" s="1"/>
  <c r="JA14" i="4" s="1"/>
  <c r="JB14" i="4" s="1"/>
  <c r="KA45" i="4"/>
  <c r="KA47" i="4" s="1"/>
  <c r="LU14" i="4"/>
  <c r="LV14" i="4" s="1"/>
  <c r="MH13" i="4"/>
  <c r="MH30" i="4" s="1"/>
  <c r="MH47" i="4" s="1"/>
  <c r="NO151" i="4"/>
  <c r="NP151" i="4" s="1"/>
  <c r="OX64" i="4"/>
  <c r="QD13" i="4"/>
  <c r="QA16" i="4" s="1"/>
  <c r="I116" i="1" s="1"/>
  <c r="RF65" i="4"/>
  <c r="RG65" i="4" s="1"/>
  <c r="RZ151" i="4"/>
  <c r="SB151" i="4" s="1"/>
  <c r="IB134" i="4"/>
  <c r="J60" i="1" s="1"/>
  <c r="HH13" i="4"/>
  <c r="HE16" i="4" s="1"/>
  <c r="I106" i="1" s="1"/>
  <c r="KT32" i="4"/>
  <c r="MR45" i="4"/>
  <c r="MU48" i="4" s="1"/>
  <c r="MV48" i="4" s="1"/>
  <c r="GM135" i="4"/>
  <c r="GN135" i="4" s="1"/>
  <c r="GM64" i="4"/>
  <c r="GP67" i="4" s="1"/>
  <c r="GQ67" i="4" s="1"/>
  <c r="IJ66" i="4"/>
  <c r="IK66" i="4" s="1"/>
  <c r="Z13" i="1" s="1"/>
  <c r="JX133" i="4"/>
  <c r="LA65" i="4"/>
  <c r="LB65" i="4" s="1"/>
  <c r="N16" i="1" s="1"/>
  <c r="MQ29" i="4"/>
  <c r="MN32" i="4" s="1"/>
  <c r="NR151" i="4"/>
  <c r="NS151" i="4" s="1"/>
  <c r="NK30" i="4"/>
  <c r="NE64" i="4" s="1"/>
  <c r="OH75" i="4"/>
  <c r="OK75" i="4" s="1"/>
  <c r="PI83" i="4"/>
  <c r="PK83" i="4" s="1"/>
  <c r="RV47" i="4"/>
  <c r="RP81" i="4" s="1"/>
  <c r="PI81" i="4"/>
  <c r="PL84" i="4" s="1"/>
  <c r="PM84" i="4" s="1"/>
  <c r="JB63" i="4"/>
  <c r="IY66" i="4" s="1"/>
  <c r="KB15" i="4"/>
  <c r="RV73" i="4"/>
  <c r="RY73" i="4" s="1"/>
  <c r="RY56" i="4"/>
  <c r="HH47" i="4"/>
  <c r="HE50" i="4" s="1"/>
  <c r="J106" i="1" s="1"/>
  <c r="ES45" i="4"/>
  <c r="ES47" i="4" s="1"/>
  <c r="FP28" i="4"/>
  <c r="FP31" i="4" s="1"/>
  <c r="GJ133" i="4"/>
  <c r="IF29" i="4"/>
  <c r="IC32" i="4" s="1"/>
  <c r="KZ82" i="4"/>
  <c r="KS135" i="4"/>
  <c r="V63" i="1" s="1"/>
  <c r="MU100" i="4"/>
  <c r="MV100" i="4" s="1"/>
  <c r="MQ98" i="4"/>
  <c r="MN101" i="4" s="1"/>
  <c r="MO101" i="4" s="1"/>
  <c r="MP101" i="4" s="1"/>
  <c r="OL65" i="4"/>
  <c r="ON65" i="4" s="1"/>
  <c r="OK45" i="4"/>
  <c r="PI45" i="4"/>
  <c r="PI48" i="4" s="1"/>
  <c r="RC167" i="4"/>
  <c r="RY98" i="4"/>
  <c r="RV101" i="4" s="1"/>
  <c r="RW101" i="4" s="1"/>
  <c r="RX101" i="4" s="1"/>
  <c r="LA32" i="4"/>
  <c r="LB32" i="4" s="1"/>
  <c r="KX32" i="4"/>
  <c r="KY32" i="4" s="1"/>
  <c r="MU49" i="4"/>
  <c r="MV49" i="4" s="1"/>
  <c r="MR49" i="4"/>
  <c r="MS49" i="4" s="1"/>
  <c r="EQ62" i="4"/>
  <c r="JD131" i="4"/>
  <c r="JD133" i="4" s="1"/>
  <c r="PF116" i="4"/>
  <c r="GK30" i="4"/>
  <c r="GM29" i="4"/>
  <c r="GM32" i="4" s="1"/>
  <c r="KA131" i="4"/>
  <c r="KA134" i="4" s="1"/>
  <c r="KA49" i="4"/>
  <c r="KB49" i="4" s="1"/>
  <c r="KV148" i="4"/>
  <c r="KS151" i="4" s="1"/>
  <c r="MP63" i="4"/>
  <c r="MM66" i="4" s="1"/>
  <c r="PF30" i="4"/>
  <c r="QY30" i="4"/>
  <c r="QS64" i="4" s="1"/>
  <c r="GL28" i="4"/>
  <c r="GI31" i="4" s="1"/>
  <c r="KD100" i="4"/>
  <c r="KE100" i="4" s="1"/>
  <c r="KA100" i="4"/>
  <c r="FO114" i="4"/>
  <c r="FL117" i="4" s="1"/>
  <c r="FP45" i="4"/>
  <c r="FS48" i="4" s="1"/>
  <c r="FT48" i="4" s="1"/>
  <c r="GM151" i="4"/>
  <c r="GN151" i="4" s="1"/>
  <c r="GM100" i="4"/>
  <c r="GO100" i="4" s="1"/>
  <c r="GM150" i="4"/>
  <c r="GM153" i="4" s="1"/>
  <c r="HJ151" i="4"/>
  <c r="IG131" i="4"/>
  <c r="IJ134" i="4" s="1"/>
  <c r="IK134" i="4" s="1"/>
  <c r="IB32" i="4"/>
  <c r="W13" i="1" s="1"/>
  <c r="JV135" i="4"/>
  <c r="V62" i="1" s="1"/>
  <c r="JV49" i="4"/>
  <c r="V15" i="1" s="1"/>
  <c r="MP80" i="4"/>
  <c r="MM83" i="4" s="1"/>
  <c r="OG49" i="4"/>
  <c r="V20" i="1" s="1"/>
  <c r="PD118" i="4"/>
  <c r="W68" i="1" s="1"/>
  <c r="RB149" i="4"/>
  <c r="QY152" i="4" s="1"/>
  <c r="QA48" i="4"/>
  <c r="J22" i="1" s="1"/>
  <c r="OG117" i="4"/>
  <c r="K67" i="1" s="1"/>
  <c r="GH118" i="4"/>
  <c r="W58" i="1" s="1"/>
  <c r="PL65" i="4"/>
  <c r="PM65" i="4" s="1"/>
  <c r="JC29" i="4"/>
  <c r="IZ32" i="4" s="1"/>
  <c r="QG169" i="4"/>
  <c r="HJ131" i="4"/>
  <c r="HJ133" i="4" s="1"/>
  <c r="LA14" i="4"/>
  <c r="LB14" i="4" s="1"/>
  <c r="O16" i="1" s="1"/>
  <c r="FP14" i="4"/>
  <c r="FQ14" i="4" s="1"/>
  <c r="HI45" i="4"/>
  <c r="HI47" i="4" s="1"/>
  <c r="HF50" i="4" s="1"/>
  <c r="IS81" i="4"/>
  <c r="KD14" i="4"/>
  <c r="KE14" i="4" s="1"/>
  <c r="O15" i="1" s="1"/>
  <c r="KX13" i="4"/>
  <c r="KX16" i="4" s="1"/>
  <c r="LS47" i="4"/>
  <c r="LS149" i="4"/>
  <c r="LP152" i="4" s="1"/>
  <c r="NN28" i="4"/>
  <c r="NK31" i="4" s="1"/>
  <c r="NJ14" i="4"/>
  <c r="I19" i="1" s="1"/>
  <c r="NR135" i="4"/>
  <c r="NS135" i="4" s="1"/>
  <c r="OO65" i="4"/>
  <c r="OP65" i="4" s="1"/>
  <c r="QD165" i="4"/>
  <c r="QA168" i="4" s="1"/>
  <c r="RV159" i="4"/>
  <c r="RY159" i="4" s="1"/>
  <c r="RZ131" i="4"/>
  <c r="SC134" i="4" s="1"/>
  <c r="SD134" i="4" s="1"/>
  <c r="GP100" i="4"/>
  <c r="GQ100" i="4" s="1"/>
  <c r="JV117" i="4"/>
  <c r="K62" i="1" s="1"/>
  <c r="RB28" i="4"/>
  <c r="JB165" i="4"/>
  <c r="IY168" i="4" s="1"/>
  <c r="RU135" i="4"/>
  <c r="V71" i="1" s="1"/>
  <c r="FM116" i="4"/>
  <c r="FS14" i="4"/>
  <c r="FT14" i="4" s="1"/>
  <c r="HI98" i="4"/>
  <c r="HF101" i="4" s="1"/>
  <c r="HG101" i="4" s="1"/>
  <c r="HH101" i="4" s="1"/>
  <c r="KA99" i="4"/>
  <c r="KA102" i="4" s="1"/>
  <c r="KC102" i="4" s="1"/>
  <c r="KA13" i="4"/>
  <c r="KA16" i="4" s="1"/>
  <c r="KT163" i="4"/>
  <c r="KW163" i="4" s="1"/>
  <c r="LS166" i="4"/>
  <c r="LP169" i="4" s="1"/>
  <c r="NQ135" i="4"/>
  <c r="OJ62" i="4"/>
  <c r="OG65" i="4" s="1"/>
  <c r="PI65" i="4"/>
  <c r="PJ65" i="4" s="1"/>
  <c r="RZ45" i="4"/>
  <c r="RZ48" i="4" s="1"/>
  <c r="RW30" i="4"/>
  <c r="HK83" i="4"/>
  <c r="NQ152" i="4"/>
  <c r="GM48" i="4"/>
  <c r="GN48" i="4" s="1"/>
  <c r="HF30" i="4"/>
  <c r="GZ64" i="4" s="1"/>
  <c r="IG28" i="4"/>
  <c r="IG30" i="4" s="1"/>
  <c r="IY100" i="4"/>
  <c r="I61" i="1" s="1"/>
  <c r="OK115" i="4"/>
  <c r="OH118" i="4" s="1"/>
  <c r="OI47" i="4"/>
  <c r="RC81" i="4"/>
  <c r="RC84" i="4" s="1"/>
  <c r="RE84" i="4" s="1"/>
  <c r="FN99" i="4"/>
  <c r="FK102" i="4" s="1"/>
  <c r="I151" i="1" s="1"/>
  <c r="MR28" i="4"/>
  <c r="MR30" i="4" s="1"/>
  <c r="HM101" i="4"/>
  <c r="HN101" i="4" s="1"/>
  <c r="HJ101" i="4"/>
  <c r="ER97" i="4"/>
  <c r="ES114" i="4"/>
  <c r="ES117" i="4" s="1"/>
  <c r="HJ45" i="4"/>
  <c r="HM48" i="4" s="1"/>
  <c r="HN48" i="4" s="1"/>
  <c r="IF45" i="4"/>
  <c r="IC48" i="4" s="1"/>
  <c r="IG45" i="4"/>
  <c r="IJ151" i="4"/>
  <c r="IK151" i="4" s="1"/>
  <c r="JC98" i="4"/>
  <c r="IZ101" i="4" s="1"/>
  <c r="JA101" i="4" s="1"/>
  <c r="JB101" i="4" s="1"/>
  <c r="KS118" i="4"/>
  <c r="W63" i="1" s="1"/>
  <c r="LV65" i="4"/>
  <c r="NR32" i="4"/>
  <c r="NS32" i="4" s="1"/>
  <c r="OL114" i="4"/>
  <c r="OL117" i="4" s="1"/>
  <c r="OH30" i="4"/>
  <c r="OB64" i="4" s="1"/>
  <c r="OK98" i="4"/>
  <c r="OH101" i="4" s="1"/>
  <c r="OI101" i="4" s="1"/>
  <c r="OJ101" i="4" s="1"/>
  <c r="OI30" i="4"/>
  <c r="PG165" i="4"/>
  <c r="PG167" i="4" s="1"/>
  <c r="PD170" i="4" s="1"/>
  <c r="PL168" i="4"/>
  <c r="PM168" i="4" s="1"/>
  <c r="M68" i="1" s="1"/>
  <c r="QE115" i="4"/>
  <c r="QB118" i="4" s="1"/>
  <c r="QE114" i="4"/>
  <c r="QB117" i="4" s="1"/>
  <c r="RW15" i="4"/>
  <c r="RX15" i="4" s="1"/>
  <c r="JZ45" i="4"/>
  <c r="JW48" i="4" s="1"/>
  <c r="PL152" i="4"/>
  <c r="PM152" i="4" s="1"/>
  <c r="PI152" i="4"/>
  <c r="KW132" i="4"/>
  <c r="KT135" i="4" s="1"/>
  <c r="MP165" i="4"/>
  <c r="MM168" i="4" s="1"/>
  <c r="ES131" i="4"/>
  <c r="EV134" i="4" s="1"/>
  <c r="EW134" i="4" s="1"/>
  <c r="GH49" i="4"/>
  <c r="V11" i="1" s="1"/>
  <c r="GL29" i="4"/>
  <c r="GI32" i="4" s="1"/>
  <c r="HG118" i="4"/>
  <c r="HH118" i="4" s="1"/>
  <c r="LU114" i="4"/>
  <c r="LX117" i="4" s="1"/>
  <c r="LY117" i="4" s="1"/>
  <c r="PH63" i="4"/>
  <c r="PE66" i="4" s="1"/>
  <c r="QD79" i="4"/>
  <c r="QD81" i="4" s="1"/>
  <c r="QA84" i="4" s="1"/>
  <c r="LS79" i="4"/>
  <c r="LS81" i="4" s="1"/>
  <c r="LP84" i="4" s="1"/>
  <c r="PJ168" i="4"/>
  <c r="PK168" i="4"/>
  <c r="LQ76" i="4"/>
  <c r="LT76" i="4" s="1"/>
  <c r="LT59" i="4"/>
  <c r="LP31" i="4"/>
  <c r="K17" i="1" s="1"/>
  <c r="QF150" i="4"/>
  <c r="QF153" i="4" s="1"/>
  <c r="QH153" i="4" s="1"/>
  <c r="QX14" i="4"/>
  <c r="I23" i="1" s="1"/>
  <c r="FL118" i="4"/>
  <c r="KC82" i="4"/>
  <c r="NL47" i="4"/>
  <c r="IE133" i="4"/>
  <c r="MQ114" i="4"/>
  <c r="MN117" i="4" s="1"/>
  <c r="MO133" i="4"/>
  <c r="NO28" i="4"/>
  <c r="NO30" i="4" s="1"/>
  <c r="OK11" i="4"/>
  <c r="OK13" i="4" s="1"/>
  <c r="OH16" i="4" s="1"/>
  <c r="PH131" i="4"/>
  <c r="PE134" i="4" s="1"/>
  <c r="PI114" i="4"/>
  <c r="PI117" i="4" s="1"/>
  <c r="PU30" i="4"/>
  <c r="PU47" i="4" s="1"/>
  <c r="RY131" i="4"/>
  <c r="RV134" i="4" s="1"/>
  <c r="RU118" i="4"/>
  <c r="W71" i="1" s="1"/>
  <c r="ES132" i="4"/>
  <c r="ES135" i="4" s="1"/>
  <c r="EN32" i="4"/>
  <c r="W9" i="1" s="1"/>
  <c r="EP15" i="4"/>
  <c r="EQ15" i="4" s="1"/>
  <c r="EP30" i="4"/>
  <c r="FO28" i="4"/>
  <c r="FK32" i="4"/>
  <c r="W10" i="1" s="1"/>
  <c r="FM133" i="4"/>
  <c r="GL114" i="4"/>
  <c r="GI117" i="4" s="1"/>
  <c r="IG14" i="4"/>
  <c r="II14" i="4" s="1"/>
  <c r="KA114" i="4"/>
  <c r="KA117" i="4" s="1"/>
  <c r="KS32" i="4"/>
  <c r="W16" i="1" s="1"/>
  <c r="KV165" i="4"/>
  <c r="KS168" i="4" s="1"/>
  <c r="KU47" i="4"/>
  <c r="LR118" i="4"/>
  <c r="LS118" i="4" s="1"/>
  <c r="MS169" i="4"/>
  <c r="NO45" i="4"/>
  <c r="NR48" i="4" s="1"/>
  <c r="NS48" i="4" s="1"/>
  <c r="PL151" i="4"/>
  <c r="PM151" i="4" s="1"/>
  <c r="PI131" i="4"/>
  <c r="PI133" i="4" s="1"/>
  <c r="PH46" i="4"/>
  <c r="PE49" i="4" s="1"/>
  <c r="PH28" i="4"/>
  <c r="PE31" i="4" s="1"/>
  <c r="QD116" i="4"/>
  <c r="QF131" i="4"/>
  <c r="QI134" i="4" s="1"/>
  <c r="QJ134" i="4" s="1"/>
  <c r="RZ152" i="4"/>
  <c r="IS64" i="4"/>
  <c r="IZ30" i="4"/>
  <c r="IT64" i="4" s="1"/>
  <c r="NN143" i="4"/>
  <c r="NK160" i="4"/>
  <c r="NN160" i="4" s="1"/>
  <c r="NN97" i="4"/>
  <c r="NK100" i="4" s="1"/>
  <c r="RZ100" i="4"/>
  <c r="SB100" i="4" s="1"/>
  <c r="EQ79" i="4"/>
  <c r="EN82" i="4" s="1"/>
  <c r="LT97" i="4"/>
  <c r="LQ100" i="4" s="1"/>
  <c r="NR100" i="4"/>
  <c r="NS100" i="4" s="1"/>
  <c r="OI116" i="4"/>
  <c r="GM118" i="4"/>
  <c r="GP118" i="4"/>
  <c r="GQ118" i="4" s="1"/>
  <c r="JZ114" i="4"/>
  <c r="JW117" i="4" s="1"/>
  <c r="JZ46" i="4"/>
  <c r="JW49" i="4" s="1"/>
  <c r="EI13" i="4"/>
  <c r="EI30" i="4" s="1"/>
  <c r="EI47" i="4" s="1"/>
  <c r="HI114" i="4"/>
  <c r="HF117" i="4" s="1"/>
  <c r="IF115" i="4"/>
  <c r="IC118" i="4" s="1"/>
  <c r="IJ14" i="4"/>
  <c r="IK14" i="4" s="1"/>
  <c r="JC28" i="4"/>
  <c r="IZ31" i="4" s="1"/>
  <c r="KX114" i="4"/>
  <c r="KX117" i="4" s="1"/>
  <c r="KU101" i="4"/>
  <c r="KV101" i="4" s="1"/>
  <c r="KX28" i="4"/>
  <c r="KX30" i="4" s="1"/>
  <c r="LU151" i="4"/>
  <c r="MQ28" i="4"/>
  <c r="MN31" i="4" s="1"/>
  <c r="OO168" i="4"/>
  <c r="OP168" i="4" s="1"/>
  <c r="OJ148" i="4"/>
  <c r="PH45" i="4"/>
  <c r="RC114" i="4"/>
  <c r="RZ28" i="4"/>
  <c r="RZ30" i="4" s="1"/>
  <c r="PI167" i="4"/>
  <c r="PL170" i="4" s="1"/>
  <c r="PM170" i="4" s="1"/>
  <c r="OM66" i="4"/>
  <c r="ON66" i="4"/>
  <c r="LJ81" i="4"/>
  <c r="LQ47" i="4"/>
  <c r="LK81" i="4" s="1"/>
  <c r="MM135" i="4"/>
  <c r="V65" i="1" s="1"/>
  <c r="PI169" i="4"/>
  <c r="Y68" i="1" s="1"/>
  <c r="QC47" i="4"/>
  <c r="OK80" i="4"/>
  <c r="OH83" i="4" s="1"/>
  <c r="OI83" i="4" s="1"/>
  <c r="OJ83" i="4" s="1"/>
  <c r="QH65" i="4"/>
  <c r="IZ118" i="4"/>
  <c r="KW131" i="4"/>
  <c r="KT134" i="4" s="1"/>
  <c r="NQ15" i="4"/>
  <c r="NP15" i="4"/>
  <c r="ER166" i="4"/>
  <c r="EO169" i="4" s="1"/>
  <c r="EP169" i="4" s="1"/>
  <c r="EQ169" i="4" s="1"/>
  <c r="FO45" i="4"/>
  <c r="FL48" i="4" s="1"/>
  <c r="HM32" i="4"/>
  <c r="HN32" i="4" s="1"/>
  <c r="ID116" i="4"/>
  <c r="IG151" i="4"/>
  <c r="KU15" i="4"/>
  <c r="KV15" i="4" s="1"/>
  <c r="KX131" i="4"/>
  <c r="LA134" i="4" s="1"/>
  <c r="LB134" i="4" s="1"/>
  <c r="KW97" i="4"/>
  <c r="KT100" i="4" s="1"/>
  <c r="KU100" i="4" s="1"/>
  <c r="KV100" i="4" s="1"/>
  <c r="KW115" i="4"/>
  <c r="KT118" i="4" s="1"/>
  <c r="KT133" i="4"/>
  <c r="KN167" i="4" s="1"/>
  <c r="LV152" i="4"/>
  <c r="LT98" i="4"/>
  <c r="LQ101" i="4" s="1"/>
  <c r="LR101" i="4" s="1"/>
  <c r="LS101" i="4" s="1"/>
  <c r="NM62" i="4"/>
  <c r="NM64" i="4" s="1"/>
  <c r="NJ67" i="4" s="1"/>
  <c r="QF151" i="4"/>
  <c r="N69" i="1" s="1"/>
  <c r="RX148" i="4"/>
  <c r="RU151" i="4" s="1"/>
  <c r="NN59" i="4"/>
  <c r="NK76" i="4"/>
  <c r="NN76" i="4" s="1"/>
  <c r="NO131" i="4"/>
  <c r="NO133" i="4" s="1"/>
  <c r="RZ99" i="4"/>
  <c r="KW11" i="4"/>
  <c r="KW13" i="4" s="1"/>
  <c r="KT16" i="4" s="1"/>
  <c r="IF114" i="4"/>
  <c r="IC117" i="4" s="1"/>
  <c r="JA133" i="4"/>
  <c r="JC45" i="4"/>
  <c r="JB62" i="4"/>
  <c r="IY65" i="4" s="1"/>
  <c r="KA28" i="4"/>
  <c r="KA30" i="4" s="1"/>
  <c r="JZ80" i="4"/>
  <c r="JW83" i="4" s="1"/>
  <c r="JX83" i="4" s="1"/>
  <c r="JY83" i="4" s="1"/>
  <c r="JY148" i="4"/>
  <c r="JY150" i="4" s="1"/>
  <c r="JV153" i="4" s="1"/>
  <c r="KU133" i="4"/>
  <c r="KX49" i="4"/>
  <c r="KZ49" i="4" s="1"/>
  <c r="LS62" i="4"/>
  <c r="LP65" i="4" s="1"/>
  <c r="LW66" i="4"/>
  <c r="NM79" i="4"/>
  <c r="NM81" i="4" s="1"/>
  <c r="NJ84" i="4" s="1"/>
  <c r="OG135" i="4"/>
  <c r="V67" i="1" s="1"/>
  <c r="OJ99" i="4"/>
  <c r="OG102" i="4" s="1"/>
  <c r="I161" i="1" s="1"/>
  <c r="PI67" i="4"/>
  <c r="N115" i="1" s="1"/>
  <c r="RB45" i="4"/>
  <c r="QY48" i="4" s="1"/>
  <c r="KY101" i="4"/>
  <c r="KZ101" i="4"/>
  <c r="MO30" i="4"/>
  <c r="NO114" i="4"/>
  <c r="NR117" i="4" s="1"/>
  <c r="NS117" i="4" s="1"/>
  <c r="JD13" i="4"/>
  <c r="JG14" i="4"/>
  <c r="JH14" i="4" s="1"/>
  <c r="O14" i="1" s="1"/>
  <c r="FR66" i="4"/>
  <c r="IY135" i="4"/>
  <c r="V61" i="1" s="1"/>
  <c r="OK114" i="4"/>
  <c r="FM30" i="4"/>
  <c r="GK148" i="4"/>
  <c r="GH151" i="4" s="1"/>
  <c r="IF97" i="4"/>
  <c r="IC100" i="4" s="1"/>
  <c r="ID100" i="4" s="1"/>
  <c r="IE100" i="4" s="1"/>
  <c r="JZ97" i="4"/>
  <c r="JW100" i="4" s="1"/>
  <c r="JX100" i="4" s="1"/>
  <c r="JY100" i="4" s="1"/>
  <c r="JY165" i="4"/>
  <c r="JV168" i="4" s="1"/>
  <c r="LX151" i="4"/>
  <c r="LY151" i="4" s="1"/>
  <c r="NN114" i="4"/>
  <c r="OL49" i="4"/>
  <c r="ON49" i="4" s="1"/>
  <c r="OL152" i="4"/>
  <c r="OM152" i="4" s="1"/>
  <c r="RE152" i="4"/>
  <c r="RW116" i="4"/>
  <c r="RY97" i="4"/>
  <c r="RV100" i="4" s="1"/>
  <c r="QY76" i="4"/>
  <c r="RB76" i="4" s="1"/>
  <c r="RB59" i="4"/>
  <c r="LT55" i="4"/>
  <c r="LQ72" i="4"/>
  <c r="LT72" i="4" s="1"/>
  <c r="JC131" i="4"/>
  <c r="IZ134" i="4" s="1"/>
  <c r="HH79" i="4"/>
  <c r="HE82" i="4" s="1"/>
  <c r="OK97" i="4"/>
  <c r="ES115" i="4"/>
  <c r="EV118" i="4" s="1"/>
  <c r="EW118" i="4" s="1"/>
  <c r="ER11" i="4"/>
  <c r="EO14" i="4" s="1"/>
  <c r="EP14" i="4" s="1"/>
  <c r="EQ14" i="4" s="1"/>
  <c r="GK62" i="4"/>
  <c r="HM151" i="4"/>
  <c r="HN151" i="4" s="1"/>
  <c r="IC49" i="4"/>
  <c r="ID30" i="4"/>
  <c r="JD114" i="4"/>
  <c r="JD117" i="4" s="1"/>
  <c r="KV62" i="4"/>
  <c r="KS65" i="4" s="1"/>
  <c r="KS49" i="4"/>
  <c r="V16" i="1" s="1"/>
  <c r="MO116" i="4"/>
  <c r="MQ97" i="4"/>
  <c r="MN100" i="4" s="1"/>
  <c r="MO100" i="4" s="1"/>
  <c r="MP100" i="4" s="1"/>
  <c r="NO100" i="4"/>
  <c r="NQ100" i="4" s="1"/>
  <c r="PI151" i="4"/>
  <c r="PJ151" i="4" s="1"/>
  <c r="RV49" i="4"/>
  <c r="RX30" i="4"/>
  <c r="RU31" i="4"/>
  <c r="K24" i="1" s="1"/>
  <c r="SC32" i="4"/>
  <c r="SD32" i="4" s="1"/>
  <c r="RZ32" i="4"/>
  <c r="SC49" i="4"/>
  <c r="SD49" i="4" s="1"/>
  <c r="RZ49" i="4"/>
  <c r="RY59" i="4"/>
  <c r="RV76" i="4"/>
  <c r="RY76" i="4" s="1"/>
  <c r="RX149" i="4"/>
  <c r="RU152" i="4" s="1"/>
  <c r="SB101" i="4"/>
  <c r="SA101" i="4"/>
  <c r="RY63" i="4"/>
  <c r="RV66" i="4" s="1"/>
  <c r="RW66" i="4" s="1"/>
  <c r="RX66" i="4" s="1"/>
  <c r="RO167" i="4"/>
  <c r="RV133" i="4"/>
  <c r="RP167" i="4" s="1"/>
  <c r="RT81" i="4"/>
  <c r="SC67" i="4"/>
  <c r="SD67" i="4" s="1"/>
  <c r="RZ67" i="4"/>
  <c r="SB67" i="4" s="1"/>
  <c r="RX166" i="4"/>
  <c r="RU169" i="4" s="1"/>
  <c r="SC152" i="4"/>
  <c r="SD152" i="4" s="1"/>
  <c r="RO64" i="4"/>
  <c r="RV30" i="4"/>
  <c r="RP64" i="4" s="1"/>
  <c r="RU150" i="4"/>
  <c r="RU167" i="4" s="1"/>
  <c r="RV99" i="4"/>
  <c r="RV150" i="4" s="1"/>
  <c r="RV167" i="4" s="1"/>
  <c r="RV75" i="4"/>
  <c r="RY75" i="4" s="1"/>
  <c r="RY58" i="4"/>
  <c r="SC169" i="4"/>
  <c r="SD169" i="4" s="1"/>
  <c r="RZ169" i="4"/>
  <c r="SA169" i="4" s="1"/>
  <c r="RT167" i="4"/>
  <c r="RZ82" i="4"/>
  <c r="SA82" i="4" s="1"/>
  <c r="SC82" i="4"/>
  <c r="SD82" i="4" s="1"/>
  <c r="RY146" i="4"/>
  <c r="RV163" i="4"/>
  <c r="RY163" i="4" s="1"/>
  <c r="RX79" i="4"/>
  <c r="RZ118" i="4"/>
  <c r="SC118" i="4"/>
  <c r="SD118" i="4" s="1"/>
  <c r="RY132" i="4"/>
  <c r="RV135" i="4" s="1"/>
  <c r="RX47" i="4"/>
  <c r="RU48" i="4"/>
  <c r="J24" i="1" s="1"/>
  <c r="RY147" i="4"/>
  <c r="RV164" i="4"/>
  <c r="RY164" i="4" s="1"/>
  <c r="RY143" i="4"/>
  <c r="RV160" i="4"/>
  <c r="RY160" i="4" s="1"/>
  <c r="SB14" i="4"/>
  <c r="SA14" i="4"/>
  <c r="RU49" i="4"/>
  <c r="V24" i="1" s="1"/>
  <c r="SB15" i="4"/>
  <c r="SA15" i="4"/>
  <c r="RY11" i="4"/>
  <c r="RU100" i="4"/>
  <c r="I71" i="1" s="1"/>
  <c r="RX99" i="4"/>
  <c r="RU102" i="4" s="1"/>
  <c r="I165" i="1" s="1"/>
  <c r="RO150" i="4"/>
  <c r="RV116" i="4"/>
  <c r="RP150" i="4" s="1"/>
  <c r="RP99" i="4"/>
  <c r="RP116" i="4" s="1"/>
  <c r="RP133" i="4" s="1"/>
  <c r="RO116" i="4"/>
  <c r="RO133" i="4" s="1"/>
  <c r="RY55" i="4"/>
  <c r="RV72" i="4"/>
  <c r="RY72" i="4" s="1"/>
  <c r="RU64" i="4"/>
  <c r="RU81" i="4" s="1"/>
  <c r="RV13" i="4"/>
  <c r="RV64" i="4" s="1"/>
  <c r="RV81" i="4" s="1"/>
  <c r="RX133" i="4"/>
  <c r="RX62" i="4"/>
  <c r="RX13" i="4"/>
  <c r="RU16" i="4" s="1"/>
  <c r="I118" i="1" s="1"/>
  <c r="RU14" i="4"/>
  <c r="I24" i="1" s="1"/>
  <c r="RV162" i="4"/>
  <c r="RY162" i="4" s="1"/>
  <c r="RY145" i="4"/>
  <c r="RX116" i="4"/>
  <c r="RU117" i="4"/>
  <c r="K71" i="1" s="1"/>
  <c r="QY158" i="4"/>
  <c r="RB158" i="4" s="1"/>
  <c r="RB141" i="4"/>
  <c r="QX64" i="4"/>
  <c r="QX81" i="4" s="1"/>
  <c r="QY13" i="4"/>
  <c r="QY64" i="4" s="1"/>
  <c r="QY81" i="4" s="1"/>
  <c r="RB97" i="4"/>
  <c r="RF83" i="4"/>
  <c r="RG83" i="4" s="1"/>
  <c r="RC83" i="4"/>
  <c r="RE83" i="4" s="1"/>
  <c r="RB46" i="4"/>
  <c r="QY49" i="4" s="1"/>
  <c r="QZ49" i="4" s="1"/>
  <c r="RA49" i="4" s="1"/>
  <c r="RB143" i="4"/>
  <c r="QY160" i="4"/>
  <c r="RB160" i="4" s="1"/>
  <c r="QY77" i="4"/>
  <c r="RB77" i="4" s="1"/>
  <c r="RB80" i="4" s="1"/>
  <c r="QY83" i="4" s="1"/>
  <c r="QZ83" i="4" s="1"/>
  <c r="RA83" i="4" s="1"/>
  <c r="RB60" i="4"/>
  <c r="RB63" i="4" s="1"/>
  <c r="QY66" i="4" s="1"/>
  <c r="RB132" i="4"/>
  <c r="QY135" i="4" s="1"/>
  <c r="QY99" i="4"/>
  <c r="QY150" i="4" s="1"/>
  <c r="QY167" i="4" s="1"/>
  <c r="QX150" i="4"/>
  <c r="QX167" i="4" s="1"/>
  <c r="RC131" i="4"/>
  <c r="QW167" i="4"/>
  <c r="RC153" i="4"/>
  <c r="RD153" i="4" s="1"/>
  <c r="RF153" i="4"/>
  <c r="RG153" i="4" s="1"/>
  <c r="QR116" i="4"/>
  <c r="QR133" i="4" s="1"/>
  <c r="QS99" i="4"/>
  <c r="QS116" i="4" s="1"/>
  <c r="QS133" i="4" s="1"/>
  <c r="QY74" i="4"/>
  <c r="RB74" i="4" s="1"/>
  <c r="RB57" i="4"/>
  <c r="QR167" i="4"/>
  <c r="QY133" i="4"/>
  <c r="QS167" i="4" s="1"/>
  <c r="RF49" i="4"/>
  <c r="RG49" i="4" s="1"/>
  <c r="RC49" i="4"/>
  <c r="QY72" i="4"/>
  <c r="RB72" i="4" s="1"/>
  <c r="RB55" i="4"/>
  <c r="QR150" i="4"/>
  <c r="QY116" i="4"/>
  <c r="QS150" i="4" s="1"/>
  <c r="RB11" i="4"/>
  <c r="QX117" i="4"/>
  <c r="K70" i="1" s="1"/>
  <c r="RA116" i="4"/>
  <c r="QY162" i="4"/>
  <c r="RB162" i="4" s="1"/>
  <c r="RB145" i="4"/>
  <c r="QX31" i="4"/>
  <c r="K23" i="1" s="1"/>
  <c r="RB142" i="4"/>
  <c r="QY159" i="4"/>
  <c r="RB159" i="4" s="1"/>
  <c r="RC168" i="4"/>
  <c r="RD168" i="4" s="1"/>
  <c r="RF168" i="4"/>
  <c r="RG168" i="4" s="1"/>
  <c r="RA148" i="4"/>
  <c r="RA133" i="4"/>
  <c r="QX134" i="4"/>
  <c r="J70" i="1" s="1"/>
  <c r="RF135" i="4"/>
  <c r="RG135" i="4" s="1"/>
  <c r="RC135" i="4"/>
  <c r="RA62" i="4"/>
  <c r="RA165" i="4"/>
  <c r="RB114" i="4"/>
  <c r="QX48" i="4"/>
  <c r="J23" i="1" s="1"/>
  <c r="RA47" i="4"/>
  <c r="QX50" i="4" s="1"/>
  <c r="J117" i="1" s="1"/>
  <c r="RC99" i="4"/>
  <c r="RF100" i="4"/>
  <c r="RG100" i="4" s="1"/>
  <c r="RC100" i="4"/>
  <c r="RA79" i="4"/>
  <c r="QA32" i="4"/>
  <c r="W22" i="1" s="1"/>
  <c r="PZ81" i="4"/>
  <c r="PU150" i="4"/>
  <c r="QB116" i="4"/>
  <c r="PV150" i="4" s="1"/>
  <c r="QA134" i="4"/>
  <c r="J69" i="1" s="1"/>
  <c r="QD133" i="4"/>
  <c r="QI168" i="4"/>
  <c r="QJ168" i="4" s="1"/>
  <c r="QF168" i="4"/>
  <c r="QH168" i="4" s="1"/>
  <c r="QA64" i="4"/>
  <c r="QA81" i="4" s="1"/>
  <c r="QB13" i="4"/>
  <c r="QB64" i="4" s="1"/>
  <c r="QB81" i="4" s="1"/>
  <c r="QB75" i="4"/>
  <c r="QE75" i="4" s="1"/>
  <c r="QE58" i="4"/>
  <c r="QD148" i="4"/>
  <c r="QB72" i="4"/>
  <c r="QE72" i="4" s="1"/>
  <c r="QE55" i="4"/>
  <c r="QE11" i="4"/>
  <c r="QF32" i="4"/>
  <c r="QI32" i="4"/>
  <c r="QJ32" i="4" s="1"/>
  <c r="QE143" i="4"/>
  <c r="QB160" i="4"/>
  <c r="QE160" i="4" s="1"/>
  <c r="QC30" i="4"/>
  <c r="QF99" i="4"/>
  <c r="QI100" i="4"/>
  <c r="QJ100" i="4" s="1"/>
  <c r="QF100" i="4"/>
  <c r="QE63" i="4"/>
  <c r="QB66" i="4" s="1"/>
  <c r="QC66" i="4" s="1"/>
  <c r="QD66" i="4" s="1"/>
  <c r="QB74" i="4"/>
  <c r="QE74" i="4" s="1"/>
  <c r="QE57" i="4"/>
  <c r="QE131" i="4"/>
  <c r="QB164" i="4"/>
  <c r="QE164" i="4" s="1"/>
  <c r="QE147" i="4"/>
  <c r="QE149" i="4" s="1"/>
  <c r="QB152" i="4" s="1"/>
  <c r="QA118" i="4"/>
  <c r="W69" i="1" s="1"/>
  <c r="QB161" i="4"/>
  <c r="QE161" i="4" s="1"/>
  <c r="QE144" i="4"/>
  <c r="QF49" i="4"/>
  <c r="QI49" i="4"/>
  <c r="QJ49" i="4" s="1"/>
  <c r="QB76" i="4"/>
  <c r="QE76" i="4" s="1"/>
  <c r="QE59" i="4"/>
  <c r="PU64" i="4"/>
  <c r="QB30" i="4"/>
  <c r="PV64" i="4" s="1"/>
  <c r="QA100" i="4"/>
  <c r="I69" i="1" s="1"/>
  <c r="QD99" i="4"/>
  <c r="QA102" i="4" s="1"/>
  <c r="I163" i="1" s="1"/>
  <c r="QA31" i="4"/>
  <c r="K22" i="1" s="1"/>
  <c r="QD30" i="4"/>
  <c r="QE142" i="4"/>
  <c r="QB159" i="4"/>
  <c r="QE159" i="4" s="1"/>
  <c r="QE80" i="4"/>
  <c r="QB83" i="4" s="1"/>
  <c r="QC83" i="4" s="1"/>
  <c r="QD83" i="4" s="1"/>
  <c r="PZ167" i="4"/>
  <c r="PV99" i="4"/>
  <c r="PV116" i="4" s="1"/>
  <c r="PV133" i="4" s="1"/>
  <c r="PU116" i="4"/>
  <c r="PU133" i="4" s="1"/>
  <c r="QE97" i="4"/>
  <c r="QH14" i="4"/>
  <c r="QG14" i="4"/>
  <c r="QI82" i="4"/>
  <c r="QJ82" i="4" s="1"/>
  <c r="QF82" i="4"/>
  <c r="QH82" i="4" s="1"/>
  <c r="QB162" i="4"/>
  <c r="QE162" i="4" s="1"/>
  <c r="QE145" i="4"/>
  <c r="PU167" i="4"/>
  <c r="QB133" i="4"/>
  <c r="PV167" i="4" s="1"/>
  <c r="QB158" i="4"/>
  <c r="QE158" i="4" s="1"/>
  <c r="QE141" i="4"/>
  <c r="QD62" i="4"/>
  <c r="QF118" i="4"/>
  <c r="QI118" i="4"/>
  <c r="QJ118" i="4" s="1"/>
  <c r="QD47" i="4"/>
  <c r="QA150" i="4"/>
  <c r="QA167" i="4" s="1"/>
  <c r="QB99" i="4"/>
  <c r="QB150" i="4" s="1"/>
  <c r="QB167" i="4" s="1"/>
  <c r="QF114" i="4"/>
  <c r="PD48" i="4"/>
  <c r="J21" i="1" s="1"/>
  <c r="PG47" i="4"/>
  <c r="PI135" i="4"/>
  <c r="PL135" i="4"/>
  <c r="PM135" i="4" s="1"/>
  <c r="PH114" i="4"/>
  <c r="PE13" i="4"/>
  <c r="PE64" i="4" s="1"/>
  <c r="PE81" i="4" s="1"/>
  <c r="PD64" i="4"/>
  <c r="PD81" i="4" s="1"/>
  <c r="PI28" i="4"/>
  <c r="PE32" i="4"/>
  <c r="PH80" i="4"/>
  <c r="PE83" i="4" s="1"/>
  <c r="PF83" i="4" s="1"/>
  <c r="PG83" i="4" s="1"/>
  <c r="PE116" i="4"/>
  <c r="OY150" i="4" s="1"/>
  <c r="OX150" i="4"/>
  <c r="PE72" i="4"/>
  <c r="PH72" i="4" s="1"/>
  <c r="PH55" i="4"/>
  <c r="PD134" i="4"/>
  <c r="J68" i="1" s="1"/>
  <c r="PJ101" i="4"/>
  <c r="PK101" i="4"/>
  <c r="OY99" i="4"/>
  <c r="OY116" i="4" s="1"/>
  <c r="OY133" i="4" s="1"/>
  <c r="OX116" i="4"/>
  <c r="OX133" i="4" s="1"/>
  <c r="PD49" i="4"/>
  <c r="V21" i="1" s="1"/>
  <c r="PE133" i="4"/>
  <c r="OY167" i="4" s="1"/>
  <c r="OX167" i="4"/>
  <c r="OX30" i="4"/>
  <c r="OX47" i="4" s="1"/>
  <c r="OY13" i="4"/>
  <c r="OY30" i="4" s="1"/>
  <c r="OY47" i="4" s="1"/>
  <c r="PI13" i="4"/>
  <c r="PI14" i="4"/>
  <c r="PL14" i="4"/>
  <c r="PM14" i="4" s="1"/>
  <c r="O21" i="1" s="1"/>
  <c r="PK15" i="4"/>
  <c r="PJ15" i="4"/>
  <c r="PI32" i="4"/>
  <c r="PL32" i="4"/>
  <c r="PM32" i="4" s="1"/>
  <c r="PD135" i="4"/>
  <c r="V68" i="1" s="1"/>
  <c r="PE118" i="4"/>
  <c r="PD117" i="4"/>
  <c r="K68" i="1" s="1"/>
  <c r="PG116" i="4"/>
  <c r="PG133" i="4"/>
  <c r="PH166" i="4"/>
  <c r="PE169" i="4" s="1"/>
  <c r="PF169" i="4" s="1"/>
  <c r="PG169" i="4" s="1"/>
  <c r="PJ82" i="4"/>
  <c r="PE159" i="4"/>
  <c r="PH159" i="4" s="1"/>
  <c r="PH142" i="4"/>
  <c r="PG81" i="4"/>
  <c r="PD84" i="4" s="1"/>
  <c r="PD82" i="4"/>
  <c r="PH149" i="4"/>
  <c r="PE152" i="4" s="1"/>
  <c r="OL131" i="4"/>
  <c r="OL82" i="4"/>
  <c r="OM82" i="4" s="1"/>
  <c r="OO82" i="4"/>
  <c r="OP82" i="4" s="1"/>
  <c r="OL168" i="4"/>
  <c r="OO169" i="4"/>
  <c r="OP169" i="4" s="1"/>
  <c r="OL169" i="4"/>
  <c r="OM169" i="4" s="1"/>
  <c r="OA81" i="4"/>
  <c r="OH47" i="4"/>
  <c r="OB81" i="4" s="1"/>
  <c r="ON14" i="4"/>
  <c r="OM14" i="4"/>
  <c r="OL32" i="4"/>
  <c r="OO32" i="4"/>
  <c r="OP32" i="4" s="1"/>
  <c r="OJ79" i="4"/>
  <c r="OH72" i="4"/>
  <c r="OK72" i="4" s="1"/>
  <c r="OK55" i="4"/>
  <c r="OJ47" i="4"/>
  <c r="OG48" i="4"/>
  <c r="J20" i="1" s="1"/>
  <c r="OL135" i="4"/>
  <c r="OO135" i="4"/>
  <c r="OP135" i="4" s="1"/>
  <c r="OL99" i="4"/>
  <c r="OL100" i="4"/>
  <c r="OO100" i="4"/>
  <c r="OP100" i="4" s="1"/>
  <c r="OL45" i="4"/>
  <c r="OH164" i="4"/>
  <c r="OK164" i="4" s="1"/>
  <c r="OK166" i="4" s="1"/>
  <c r="OH169" i="4" s="1"/>
  <c r="OI169" i="4" s="1"/>
  <c r="OJ169" i="4" s="1"/>
  <c r="OK147" i="4"/>
  <c r="OK149" i="4" s="1"/>
  <c r="OH152" i="4" s="1"/>
  <c r="OA116" i="4"/>
  <c r="OA133" i="4" s="1"/>
  <c r="OB99" i="4"/>
  <c r="OB116" i="4" s="1"/>
  <c r="OB133" i="4" s="1"/>
  <c r="OJ133" i="4"/>
  <c r="OG134" i="4"/>
  <c r="J67" i="1" s="1"/>
  <c r="OA150" i="4"/>
  <c r="OH116" i="4"/>
  <c r="OB150" i="4" s="1"/>
  <c r="OI133" i="4"/>
  <c r="OL150" i="4"/>
  <c r="OO151" i="4"/>
  <c r="OP151" i="4" s="1"/>
  <c r="OL151" i="4"/>
  <c r="OK63" i="4"/>
  <c r="OH66" i="4" s="1"/>
  <c r="OI66" i="4" s="1"/>
  <c r="OJ66" i="4" s="1"/>
  <c r="OK132" i="4"/>
  <c r="OH135" i="4" s="1"/>
  <c r="OF81" i="4"/>
  <c r="OL67" i="4"/>
  <c r="OM67" i="4" s="1"/>
  <c r="OO67" i="4"/>
  <c r="OP67" i="4" s="1"/>
  <c r="OA167" i="4"/>
  <c r="OH133" i="4"/>
  <c r="OB167" i="4" s="1"/>
  <c r="OK28" i="4"/>
  <c r="OH158" i="4"/>
  <c r="OK158" i="4" s="1"/>
  <c r="OK141" i="4"/>
  <c r="OK131" i="4"/>
  <c r="OG64" i="4"/>
  <c r="OG81" i="4" s="1"/>
  <c r="OH13" i="4"/>
  <c r="OH64" i="4" s="1"/>
  <c r="OH81" i="4" s="1"/>
  <c r="OH160" i="4"/>
  <c r="OK160" i="4" s="1"/>
  <c r="OK143" i="4"/>
  <c r="OB13" i="4"/>
  <c r="OB30" i="4" s="1"/>
  <c r="OB47" i="4" s="1"/>
  <c r="OA30" i="4"/>
  <c r="OA47" i="4" s="1"/>
  <c r="OL28" i="4"/>
  <c r="OG118" i="4"/>
  <c r="W67" i="1" s="1"/>
  <c r="OJ116" i="4"/>
  <c r="OH76" i="4"/>
  <c r="OK76" i="4" s="1"/>
  <c r="OK59" i="4"/>
  <c r="OH99" i="4"/>
  <c r="OH150" i="4" s="1"/>
  <c r="OH167" i="4" s="1"/>
  <c r="OG150" i="4"/>
  <c r="OG167" i="4" s="1"/>
  <c r="NK161" i="4"/>
  <c r="NN161" i="4" s="1"/>
  <c r="NN144" i="4"/>
  <c r="NN61" i="4"/>
  <c r="NK78" i="4"/>
  <c r="NN78" i="4" s="1"/>
  <c r="NN80" i="4" s="1"/>
  <c r="NK83" i="4" s="1"/>
  <c r="NL83" i="4" s="1"/>
  <c r="NM83" i="4" s="1"/>
  <c r="NO13" i="4"/>
  <c r="NO14" i="4"/>
  <c r="NR14" i="4"/>
  <c r="NS14" i="4" s="1"/>
  <c r="NR82" i="4"/>
  <c r="NS82" i="4" s="1"/>
  <c r="NO82" i="4"/>
  <c r="NP82" i="4" s="1"/>
  <c r="ND167" i="4"/>
  <c r="NK133" i="4"/>
  <c r="NE167" i="4" s="1"/>
  <c r="NQ83" i="4"/>
  <c r="NE13" i="4"/>
  <c r="NE30" i="4" s="1"/>
  <c r="NE47" i="4" s="1"/>
  <c r="ND30" i="4"/>
  <c r="ND47" i="4" s="1"/>
  <c r="NR153" i="4"/>
  <c r="NS153" i="4" s="1"/>
  <c r="NI167" i="4"/>
  <c r="NO153" i="4"/>
  <c r="NP153" i="4" s="1"/>
  <c r="NP32" i="4"/>
  <c r="NQ32" i="4"/>
  <c r="NN141" i="4"/>
  <c r="NK158" i="4"/>
  <c r="NN158" i="4" s="1"/>
  <c r="NI81" i="4"/>
  <c r="NL135" i="4"/>
  <c r="NM135" i="4" s="1"/>
  <c r="NK159" i="4"/>
  <c r="NN159" i="4" s="1"/>
  <c r="NN142" i="4"/>
  <c r="NM148" i="4"/>
  <c r="ND150" i="4"/>
  <c r="NK116" i="4"/>
  <c r="NE150" i="4" s="1"/>
  <c r="NQ49" i="4"/>
  <c r="NP49" i="4"/>
  <c r="NN131" i="4"/>
  <c r="NM165" i="4"/>
  <c r="NK99" i="4"/>
  <c r="NK150" i="4" s="1"/>
  <c r="NK167" i="4" s="1"/>
  <c r="NJ150" i="4"/>
  <c r="NJ167" i="4" s="1"/>
  <c r="NJ64" i="4"/>
  <c r="NJ81" i="4" s="1"/>
  <c r="NK13" i="4"/>
  <c r="NK64" i="4" s="1"/>
  <c r="NK81" i="4" s="1"/>
  <c r="NN55" i="4"/>
  <c r="NK72" i="4"/>
  <c r="NN72" i="4" s="1"/>
  <c r="NN147" i="4"/>
  <c r="NN149" i="4" s="1"/>
  <c r="NK152" i="4" s="1"/>
  <c r="NK164" i="4"/>
  <c r="NN164" i="4" s="1"/>
  <c r="NN166" i="4" s="1"/>
  <c r="NK169" i="4" s="1"/>
  <c r="NL169" i="4" s="1"/>
  <c r="NM169" i="4" s="1"/>
  <c r="NK75" i="4"/>
  <c r="NN75" i="4" s="1"/>
  <c r="NN58" i="4"/>
  <c r="NM133" i="4"/>
  <c r="NJ136" i="4" s="1"/>
  <c r="J160" i="1" s="1"/>
  <c r="NJ134" i="4"/>
  <c r="J66" i="1" s="1"/>
  <c r="NK162" i="4"/>
  <c r="NN162" i="4" s="1"/>
  <c r="NN145" i="4"/>
  <c r="NR168" i="4"/>
  <c r="NS168" i="4" s="1"/>
  <c r="NO168" i="4"/>
  <c r="NP168" i="4" s="1"/>
  <c r="NE99" i="4"/>
  <c r="NE116" i="4" s="1"/>
  <c r="NE133" i="4" s="1"/>
  <c r="ND116" i="4"/>
  <c r="ND133" i="4" s="1"/>
  <c r="NM116" i="4"/>
  <c r="NJ119" i="4" s="1"/>
  <c r="K160" i="1" s="1"/>
  <c r="NJ117" i="4"/>
  <c r="K66" i="1" s="1"/>
  <c r="NN11" i="4"/>
  <c r="MU84" i="4"/>
  <c r="MV84" i="4" s="1"/>
  <c r="MR84" i="4"/>
  <c r="MS84" i="4" s="1"/>
  <c r="MR13" i="4"/>
  <c r="MR14" i="4"/>
  <c r="MU14" i="4"/>
  <c r="MV14" i="4" s="1"/>
  <c r="MU135" i="4"/>
  <c r="MV135" i="4" s="1"/>
  <c r="MR135" i="4"/>
  <c r="MQ61" i="4"/>
  <c r="MQ63" i="4" s="1"/>
  <c r="MN66" i="4" s="1"/>
  <c r="MN78" i="4"/>
  <c r="MQ78" i="4" s="1"/>
  <c r="MQ80" i="4" s="1"/>
  <c r="MN83" i="4" s="1"/>
  <c r="MQ132" i="4"/>
  <c r="MN135" i="4" s="1"/>
  <c r="MN162" i="4"/>
  <c r="MQ162" i="4" s="1"/>
  <c r="MQ145" i="4"/>
  <c r="MR131" i="4"/>
  <c r="MU32" i="4"/>
  <c r="MV32" i="4" s="1"/>
  <c r="MR32" i="4"/>
  <c r="MM117" i="4"/>
  <c r="K65" i="1" s="1"/>
  <c r="MP116" i="4"/>
  <c r="MQ141" i="4"/>
  <c r="MN158" i="4"/>
  <c r="MQ158" i="4" s="1"/>
  <c r="MQ131" i="4"/>
  <c r="MR114" i="4"/>
  <c r="MN99" i="4"/>
  <c r="MN150" i="4" s="1"/>
  <c r="MN167" i="4" s="1"/>
  <c r="MM150" i="4"/>
  <c r="MM167" i="4" s="1"/>
  <c r="ML167" i="4"/>
  <c r="MS83" i="4"/>
  <c r="MH99" i="4"/>
  <c r="MH116" i="4" s="1"/>
  <c r="MH133" i="4" s="1"/>
  <c r="MG116" i="4"/>
  <c r="MG133" i="4" s="1"/>
  <c r="MM32" i="4"/>
  <c r="W18" i="1" s="1"/>
  <c r="MM48" i="4"/>
  <c r="J18" i="1" s="1"/>
  <c r="MP47" i="4"/>
  <c r="MQ59" i="4"/>
  <c r="MQ62" i="4" s="1"/>
  <c r="MN76" i="4"/>
  <c r="MQ76" i="4" s="1"/>
  <c r="MT101" i="4"/>
  <c r="MS101" i="4"/>
  <c r="MG167" i="4"/>
  <c r="MN133" i="4"/>
  <c r="MH167" i="4" s="1"/>
  <c r="MO47" i="4"/>
  <c r="MN47" i="4"/>
  <c r="MH81" i="4" s="1"/>
  <c r="MG81" i="4"/>
  <c r="MN159" i="4"/>
  <c r="MQ159" i="4" s="1"/>
  <c r="MQ142" i="4"/>
  <c r="MP133" i="4"/>
  <c r="MM134" i="4"/>
  <c r="J65" i="1" s="1"/>
  <c r="MQ45" i="4"/>
  <c r="MT65" i="4"/>
  <c r="MS65" i="4"/>
  <c r="MQ143" i="4"/>
  <c r="MN160" i="4"/>
  <c r="MQ160" i="4" s="1"/>
  <c r="MG150" i="4"/>
  <c r="MN116" i="4"/>
  <c r="MH150" i="4" s="1"/>
  <c r="MU168" i="4"/>
  <c r="MV168" i="4" s="1"/>
  <c r="MR168" i="4"/>
  <c r="MS168" i="4" s="1"/>
  <c r="MM31" i="4"/>
  <c r="K18" i="1" s="1"/>
  <c r="MP30" i="4"/>
  <c r="MM49" i="4"/>
  <c r="V18" i="1" s="1"/>
  <c r="MP148" i="4"/>
  <c r="MN164" i="4"/>
  <c r="MQ164" i="4" s="1"/>
  <c r="MQ166" i="4" s="1"/>
  <c r="MN169" i="4" s="1"/>
  <c r="MQ147" i="4"/>
  <c r="MQ149" i="4" s="1"/>
  <c r="MN152" i="4" s="1"/>
  <c r="MO152" i="4" s="1"/>
  <c r="MP152" i="4" s="1"/>
  <c r="LQ117" i="4"/>
  <c r="LR117" i="4" s="1"/>
  <c r="LS117" i="4" s="1"/>
  <c r="LT116" i="4"/>
  <c r="LQ119" i="4" s="1"/>
  <c r="LX153" i="4"/>
  <c r="LY153" i="4" s="1"/>
  <c r="LO167" i="4"/>
  <c r="LU153" i="4"/>
  <c r="LW153" i="4" s="1"/>
  <c r="LJ167" i="4"/>
  <c r="LQ133" i="4"/>
  <c r="LK167" i="4" s="1"/>
  <c r="LQ161" i="4"/>
  <c r="LT161" i="4" s="1"/>
  <c r="LT144" i="4"/>
  <c r="LP150" i="4"/>
  <c r="LP167" i="4" s="1"/>
  <c r="LQ99" i="4"/>
  <c r="LQ150" i="4" s="1"/>
  <c r="LQ167" i="4" s="1"/>
  <c r="LU47" i="4"/>
  <c r="LU48" i="4"/>
  <c r="LX48" i="4"/>
  <c r="LY48" i="4" s="1"/>
  <c r="LT142" i="4"/>
  <c r="LQ159" i="4"/>
  <c r="LT159" i="4" s="1"/>
  <c r="LU131" i="4"/>
  <c r="LU83" i="4"/>
  <c r="LW83" i="4" s="1"/>
  <c r="LX83" i="4"/>
  <c r="LY83" i="4" s="1"/>
  <c r="LU99" i="4"/>
  <c r="LX100" i="4"/>
  <c r="LY100" i="4" s="1"/>
  <c r="LU100" i="4"/>
  <c r="LX169" i="4"/>
  <c r="LY169" i="4" s="1"/>
  <c r="LU169" i="4"/>
  <c r="LW169" i="4" s="1"/>
  <c r="LT146" i="4"/>
  <c r="LQ163" i="4"/>
  <c r="LT163" i="4" s="1"/>
  <c r="LQ164" i="4"/>
  <c r="LT164" i="4" s="1"/>
  <c r="LT147" i="4"/>
  <c r="LX168" i="4"/>
  <c r="LY168" i="4" s="1"/>
  <c r="LU168" i="4"/>
  <c r="LV168" i="4" s="1"/>
  <c r="LP64" i="4"/>
  <c r="LP81" i="4" s="1"/>
  <c r="LQ13" i="4"/>
  <c r="LQ64" i="4" s="1"/>
  <c r="LQ81" i="4" s="1"/>
  <c r="LT141" i="4"/>
  <c r="LQ158" i="4"/>
  <c r="LT158" i="4" s="1"/>
  <c r="LS148" i="4"/>
  <c r="LX135" i="4"/>
  <c r="LY135" i="4" s="1"/>
  <c r="LU135" i="4"/>
  <c r="LS133" i="4"/>
  <c r="LP134" i="4"/>
  <c r="J64" i="1" s="1"/>
  <c r="LT143" i="4"/>
  <c r="LQ160" i="4"/>
  <c r="LT160" i="4" s="1"/>
  <c r="LQ78" i="4"/>
  <c r="LT78" i="4" s="1"/>
  <c r="LT80" i="4" s="1"/>
  <c r="LQ83" i="4" s="1"/>
  <c r="LR83" i="4" s="1"/>
  <c r="LS83" i="4" s="1"/>
  <c r="LT61" i="4"/>
  <c r="LT63" i="4" s="1"/>
  <c r="LQ66" i="4" s="1"/>
  <c r="LR66" i="4" s="1"/>
  <c r="LS66" i="4" s="1"/>
  <c r="LS165" i="4"/>
  <c r="LT57" i="4"/>
  <c r="LQ74" i="4"/>
  <c r="LT74" i="4" s="1"/>
  <c r="LV49" i="4"/>
  <c r="LW49" i="4"/>
  <c r="LO81" i="4"/>
  <c r="LQ162" i="4"/>
  <c r="LT162" i="4" s="1"/>
  <c r="LT145" i="4"/>
  <c r="LU118" i="4"/>
  <c r="LX118" i="4"/>
  <c r="LY118" i="4" s="1"/>
  <c r="LJ116" i="4"/>
  <c r="LJ133" i="4" s="1"/>
  <c r="LK99" i="4"/>
  <c r="LK116" i="4" s="1"/>
  <c r="LK133" i="4" s="1"/>
  <c r="LP100" i="4"/>
  <c r="I64" i="1" s="1"/>
  <c r="LS99" i="4"/>
  <c r="LP102" i="4" s="1"/>
  <c r="I158" i="1" s="1"/>
  <c r="LU82" i="4"/>
  <c r="LV82" i="4" s="1"/>
  <c r="LX82" i="4"/>
  <c r="LY82" i="4" s="1"/>
  <c r="KW143" i="4"/>
  <c r="KT160" i="4"/>
  <c r="KW160" i="4" s="1"/>
  <c r="KZ14" i="4"/>
  <c r="KY14" i="4"/>
  <c r="KT73" i="4"/>
  <c r="KW73" i="4" s="1"/>
  <c r="KW56" i="4"/>
  <c r="LA169" i="4"/>
  <c r="LB169" i="4" s="1"/>
  <c r="KX169" i="4"/>
  <c r="KZ169" i="4" s="1"/>
  <c r="KX83" i="4"/>
  <c r="KZ83" i="4" s="1"/>
  <c r="LA83" i="4"/>
  <c r="LB83" i="4" s="1"/>
  <c r="KV116" i="4"/>
  <c r="KR167" i="4"/>
  <c r="KV45" i="4"/>
  <c r="KM81" i="4"/>
  <c r="KT47" i="4"/>
  <c r="KN81" i="4" s="1"/>
  <c r="KW147" i="4"/>
  <c r="KW149" i="4" s="1"/>
  <c r="KT152" i="4" s="1"/>
  <c r="KT164" i="4"/>
  <c r="KW164" i="4" s="1"/>
  <c r="KX99" i="4"/>
  <c r="LA100" i="4"/>
  <c r="LB100" i="4" s="1"/>
  <c r="KX100" i="4"/>
  <c r="KW28" i="4"/>
  <c r="KY65" i="4"/>
  <c r="KZ65" i="4"/>
  <c r="KN99" i="4"/>
  <c r="KN116" i="4" s="1"/>
  <c r="KN133" i="4" s="1"/>
  <c r="KM116" i="4"/>
  <c r="KM133" i="4" s="1"/>
  <c r="KT162" i="4"/>
  <c r="KW162" i="4" s="1"/>
  <c r="KW145" i="4"/>
  <c r="KM30" i="4"/>
  <c r="KM47" i="4" s="1"/>
  <c r="KN13" i="4"/>
  <c r="KN30" i="4" s="1"/>
  <c r="KN47" i="4" s="1"/>
  <c r="KW46" i="4"/>
  <c r="KT49" i="4" s="1"/>
  <c r="KW57" i="4"/>
  <c r="KT74" i="4"/>
  <c r="KW74" i="4" s="1"/>
  <c r="KX45" i="4"/>
  <c r="KU30" i="4"/>
  <c r="KT77" i="4"/>
  <c r="KW77" i="4" s="1"/>
  <c r="KW80" i="4" s="1"/>
  <c r="KT83" i="4" s="1"/>
  <c r="KU83" i="4" s="1"/>
  <c r="KV83" i="4" s="1"/>
  <c r="KW60" i="4"/>
  <c r="KW63" i="4" s="1"/>
  <c r="KT66" i="4" s="1"/>
  <c r="KY152" i="4"/>
  <c r="KT161" i="4"/>
  <c r="KW161" i="4" s="1"/>
  <c r="KW144" i="4"/>
  <c r="KV30" i="4"/>
  <c r="KS31" i="4"/>
  <c r="K16" i="1" s="1"/>
  <c r="KV133" i="4"/>
  <c r="KS134" i="4"/>
  <c r="J63" i="1" s="1"/>
  <c r="KV13" i="4"/>
  <c r="KS16" i="4" s="1"/>
  <c r="I110" i="1" s="1"/>
  <c r="KS14" i="4"/>
  <c r="I16" i="1" s="1"/>
  <c r="KS150" i="4"/>
  <c r="KS167" i="4" s="1"/>
  <c r="KT99" i="4"/>
  <c r="KT150" i="4" s="1"/>
  <c r="KT167" i="4" s="1"/>
  <c r="LA135" i="4"/>
  <c r="LB135" i="4" s="1"/>
  <c r="KX135" i="4"/>
  <c r="KW45" i="4"/>
  <c r="KC65" i="4"/>
  <c r="KB65" i="4"/>
  <c r="KB169" i="4"/>
  <c r="JW164" i="4"/>
  <c r="JZ164" i="4" s="1"/>
  <c r="JZ166" i="4" s="1"/>
  <c r="JW169" i="4" s="1"/>
  <c r="JX169" i="4" s="1"/>
  <c r="JY169" i="4" s="1"/>
  <c r="JZ147" i="4"/>
  <c r="JZ149" i="4" s="1"/>
  <c r="JW152" i="4" s="1"/>
  <c r="JX152" i="4" s="1"/>
  <c r="JY152" i="4" s="1"/>
  <c r="KB83" i="4"/>
  <c r="JY30" i="4"/>
  <c r="JV31" i="4"/>
  <c r="K15" i="1" s="1"/>
  <c r="JW159" i="4"/>
  <c r="JZ159" i="4" s="1"/>
  <c r="JZ142" i="4"/>
  <c r="JW162" i="4"/>
  <c r="JZ162" i="4" s="1"/>
  <c r="JZ145" i="4"/>
  <c r="JX116" i="4"/>
  <c r="KC152" i="4"/>
  <c r="KB152" i="4"/>
  <c r="JP150" i="4"/>
  <c r="JW116" i="4"/>
  <c r="JQ150" i="4" s="1"/>
  <c r="JV32" i="4"/>
  <c r="W15" i="1" s="1"/>
  <c r="JQ99" i="4"/>
  <c r="JQ116" i="4" s="1"/>
  <c r="JQ133" i="4" s="1"/>
  <c r="JP116" i="4"/>
  <c r="JP133" i="4" s="1"/>
  <c r="KD168" i="4"/>
  <c r="KE168" i="4" s="1"/>
  <c r="KA168" i="4"/>
  <c r="KC168" i="4" s="1"/>
  <c r="KC32" i="4"/>
  <c r="KB32" i="4"/>
  <c r="KA135" i="4"/>
  <c r="KD135" i="4"/>
  <c r="KE135" i="4" s="1"/>
  <c r="JZ58" i="4"/>
  <c r="JW75" i="4"/>
  <c r="JZ75" i="4" s="1"/>
  <c r="JZ79" i="4" s="1"/>
  <c r="JZ143" i="4"/>
  <c r="JW160" i="4"/>
  <c r="JZ160" i="4" s="1"/>
  <c r="JY99" i="4"/>
  <c r="JV102" i="4" s="1"/>
  <c r="I156" i="1" s="1"/>
  <c r="KB14" i="4"/>
  <c r="KC14" i="4"/>
  <c r="KD153" i="4"/>
  <c r="KE153" i="4" s="1"/>
  <c r="JU167" i="4"/>
  <c r="KA153" i="4"/>
  <c r="KB153" i="4" s="1"/>
  <c r="JY133" i="4"/>
  <c r="JV134" i="4"/>
  <c r="J62" i="1" s="1"/>
  <c r="JP167" i="4"/>
  <c r="JW133" i="4"/>
  <c r="JQ167" i="4" s="1"/>
  <c r="JX15" i="4"/>
  <c r="JY15" i="4" s="1"/>
  <c r="JZ131" i="4"/>
  <c r="JQ13" i="4"/>
  <c r="JQ30" i="4" s="1"/>
  <c r="JQ47" i="4" s="1"/>
  <c r="JP30" i="4"/>
  <c r="JP47" i="4" s="1"/>
  <c r="KC101" i="4"/>
  <c r="KB101" i="4"/>
  <c r="JY116" i="4"/>
  <c r="JW99" i="4"/>
  <c r="JW150" i="4" s="1"/>
  <c r="JW167" i="4" s="1"/>
  <c r="JV150" i="4"/>
  <c r="JV167" i="4" s="1"/>
  <c r="JG83" i="4"/>
  <c r="JH83" i="4" s="1"/>
  <c r="JD83" i="4"/>
  <c r="JF83" i="4" s="1"/>
  <c r="IZ162" i="4"/>
  <c r="JC162" i="4" s="1"/>
  <c r="JC145" i="4"/>
  <c r="IZ78" i="4"/>
  <c r="JC78" i="4" s="1"/>
  <c r="JC61" i="4"/>
  <c r="JC132" i="4"/>
  <c r="IZ135" i="4" s="1"/>
  <c r="IY64" i="4"/>
  <c r="IY81" i="4" s="1"/>
  <c r="IZ13" i="4"/>
  <c r="IZ64" i="4" s="1"/>
  <c r="IZ81" i="4" s="1"/>
  <c r="JC97" i="4"/>
  <c r="JF14" i="4"/>
  <c r="JE14" i="4"/>
  <c r="JG168" i="4"/>
  <c r="JH168" i="4" s="1"/>
  <c r="JD168" i="4"/>
  <c r="JF168" i="4" s="1"/>
  <c r="IY32" i="4"/>
  <c r="W14" i="1" s="1"/>
  <c r="JC142" i="4"/>
  <c r="IZ159" i="4"/>
  <c r="JC159" i="4" s="1"/>
  <c r="JB45" i="4"/>
  <c r="IZ158" i="4"/>
  <c r="JC158" i="4" s="1"/>
  <c r="JC141" i="4"/>
  <c r="IZ76" i="4"/>
  <c r="JC76" i="4" s="1"/>
  <c r="JC59" i="4"/>
  <c r="JD99" i="4"/>
  <c r="JG100" i="4"/>
  <c r="JH100" i="4" s="1"/>
  <c r="JD100" i="4"/>
  <c r="JB79" i="4"/>
  <c r="JA47" i="4"/>
  <c r="IZ163" i="4"/>
  <c r="JC163" i="4" s="1"/>
  <c r="JC146" i="4"/>
  <c r="IS30" i="4"/>
  <c r="IS47" i="4" s="1"/>
  <c r="IT13" i="4"/>
  <c r="IT30" i="4" s="1"/>
  <c r="IT47" i="4" s="1"/>
  <c r="IS116" i="4"/>
  <c r="IS133" i="4" s="1"/>
  <c r="IT99" i="4"/>
  <c r="IT116" i="4" s="1"/>
  <c r="IT133" i="4" s="1"/>
  <c r="JG135" i="4"/>
  <c r="JH135" i="4" s="1"/>
  <c r="JD135" i="4"/>
  <c r="IY118" i="4"/>
  <c r="W61" i="1" s="1"/>
  <c r="IY49" i="4"/>
  <c r="V14" i="1" s="1"/>
  <c r="JD45" i="4"/>
  <c r="JC12" i="4"/>
  <c r="IZ15" i="4" s="1"/>
  <c r="JA15" i="4" s="1"/>
  <c r="JB15" i="4" s="1"/>
  <c r="IZ160" i="4"/>
  <c r="JC160" i="4" s="1"/>
  <c r="JC143" i="4"/>
  <c r="JD32" i="4"/>
  <c r="JG32" i="4"/>
  <c r="JH32" i="4" s="1"/>
  <c r="IZ164" i="4"/>
  <c r="JC164" i="4" s="1"/>
  <c r="JC147" i="4"/>
  <c r="JD28" i="4"/>
  <c r="JA116" i="4"/>
  <c r="JB133" i="4"/>
  <c r="IY134" i="4"/>
  <c r="J61" i="1" s="1"/>
  <c r="IY150" i="4"/>
  <c r="IY167" i="4" s="1"/>
  <c r="IZ99" i="4"/>
  <c r="IZ150" i="4" s="1"/>
  <c r="IZ167" i="4" s="1"/>
  <c r="IS167" i="4"/>
  <c r="IZ133" i="4"/>
  <c r="IT167" i="4" s="1"/>
  <c r="IZ77" i="4"/>
  <c r="JC77" i="4" s="1"/>
  <c r="JC60" i="4"/>
  <c r="JC56" i="4"/>
  <c r="IZ73" i="4"/>
  <c r="JC73" i="4" s="1"/>
  <c r="JA30" i="4"/>
  <c r="JB149" i="4"/>
  <c r="IY152" i="4" s="1"/>
  <c r="IX81" i="4"/>
  <c r="JB148" i="4"/>
  <c r="JG169" i="4"/>
  <c r="JH169" i="4" s="1"/>
  <c r="JD169" i="4"/>
  <c r="JF169" i="4" s="1"/>
  <c r="JG153" i="4"/>
  <c r="JH153" i="4" s="1"/>
  <c r="JD153" i="4"/>
  <c r="JE153" i="4" s="1"/>
  <c r="IX167" i="4"/>
  <c r="JB28" i="4"/>
  <c r="JB166" i="4"/>
  <c r="IY169" i="4" s="1"/>
  <c r="JB116" i="4"/>
  <c r="IY117" i="4"/>
  <c r="K61" i="1" s="1"/>
  <c r="IZ74" i="4"/>
  <c r="JC74" i="4" s="1"/>
  <c r="JC57" i="4"/>
  <c r="JD82" i="4"/>
  <c r="JF82" i="4" s="1"/>
  <c r="JG82" i="4"/>
  <c r="JH82" i="4" s="1"/>
  <c r="HV64" i="4"/>
  <c r="IC30" i="4"/>
  <c r="HW64" i="4" s="1"/>
  <c r="IJ118" i="4"/>
  <c r="IK118" i="4" s="1"/>
  <c r="IG118" i="4"/>
  <c r="IF143" i="4"/>
  <c r="IC160" i="4"/>
  <c r="IF160" i="4" s="1"/>
  <c r="ID15" i="4"/>
  <c r="IE15" i="4" s="1"/>
  <c r="IJ83" i="4"/>
  <c r="IK83" i="4" s="1"/>
  <c r="IG83" i="4"/>
  <c r="II83" i="4" s="1"/>
  <c r="IA81" i="4"/>
  <c r="IE30" i="4"/>
  <c r="IB31" i="4"/>
  <c r="K13" i="1" s="1"/>
  <c r="IB49" i="4"/>
  <c r="V13" i="1" s="1"/>
  <c r="IC158" i="4"/>
  <c r="IF158" i="4" s="1"/>
  <c r="IF141" i="4"/>
  <c r="HV81" i="4"/>
  <c r="IC47" i="4"/>
  <c r="HW81" i="4" s="1"/>
  <c r="IF60" i="4"/>
  <c r="IF63" i="4" s="1"/>
  <c r="IC66" i="4" s="1"/>
  <c r="ID66" i="4" s="1"/>
  <c r="IE66" i="4" s="1"/>
  <c r="IC77" i="4"/>
  <c r="IF77" i="4" s="1"/>
  <c r="IE165" i="4"/>
  <c r="IH101" i="4"/>
  <c r="II101" i="4"/>
  <c r="IJ82" i="4"/>
  <c r="IK82" i="4" s="1"/>
  <c r="IG82" i="4"/>
  <c r="IH82" i="4" s="1"/>
  <c r="II100" i="4"/>
  <c r="IH100" i="4"/>
  <c r="IB48" i="4"/>
  <c r="J13" i="1" s="1"/>
  <c r="IE47" i="4"/>
  <c r="IE13" i="4"/>
  <c r="IB16" i="4" s="1"/>
  <c r="I107" i="1" s="1"/>
  <c r="IB14" i="4"/>
  <c r="I13" i="1" s="1"/>
  <c r="IF28" i="4"/>
  <c r="IB150" i="4"/>
  <c r="IB167" i="4" s="1"/>
  <c r="IC99" i="4"/>
  <c r="IC150" i="4" s="1"/>
  <c r="IC167" i="4" s="1"/>
  <c r="IE62" i="4"/>
  <c r="IG32" i="4"/>
  <c r="IJ32" i="4"/>
  <c r="IK32" i="4" s="1"/>
  <c r="IH66" i="4"/>
  <c r="IC161" i="4"/>
  <c r="IF161" i="4" s="1"/>
  <c r="IF144" i="4"/>
  <c r="IB117" i="4"/>
  <c r="K60" i="1" s="1"/>
  <c r="IJ168" i="4"/>
  <c r="IK168" i="4" s="1"/>
  <c r="IG168" i="4"/>
  <c r="II168" i="4" s="1"/>
  <c r="IA167" i="4"/>
  <c r="IC75" i="4"/>
  <c r="IF75" i="4" s="1"/>
  <c r="IF58" i="4"/>
  <c r="IF55" i="4"/>
  <c r="IC72" i="4"/>
  <c r="IF72" i="4" s="1"/>
  <c r="IE79" i="4"/>
  <c r="IC76" i="4"/>
  <c r="IF76" i="4" s="1"/>
  <c r="IF59" i="4"/>
  <c r="ID47" i="4"/>
  <c r="IF11" i="4"/>
  <c r="IC13" i="4"/>
  <c r="IC64" i="4" s="1"/>
  <c r="IC81" i="4" s="1"/>
  <c r="IB64" i="4"/>
  <c r="IB81" i="4" s="1"/>
  <c r="IB135" i="4"/>
  <c r="V60" i="1" s="1"/>
  <c r="IJ135" i="4"/>
  <c r="IK135" i="4" s="1"/>
  <c r="IG135" i="4"/>
  <c r="IF147" i="4"/>
  <c r="IF149" i="4" s="1"/>
  <c r="IC152" i="4" s="1"/>
  <c r="ID152" i="4" s="1"/>
  <c r="IE152" i="4" s="1"/>
  <c r="IC164" i="4"/>
  <c r="IF164" i="4" s="1"/>
  <c r="IF166" i="4" s="1"/>
  <c r="IC169" i="4" s="1"/>
  <c r="ID169" i="4" s="1"/>
  <c r="IE169" i="4" s="1"/>
  <c r="IC135" i="4"/>
  <c r="HF76" i="4"/>
  <c r="HI76" i="4" s="1"/>
  <c r="HI59" i="4"/>
  <c r="HD81" i="4"/>
  <c r="HE150" i="4"/>
  <c r="HE167" i="4" s="1"/>
  <c r="HF99" i="4"/>
  <c r="HF150" i="4" s="1"/>
  <c r="HF167" i="4" s="1"/>
  <c r="HI131" i="4"/>
  <c r="HJ168" i="4"/>
  <c r="HK168" i="4" s="1"/>
  <c r="HM168" i="4"/>
  <c r="HN168" i="4" s="1"/>
  <c r="HJ169" i="4"/>
  <c r="HK169" i="4" s="1"/>
  <c r="HM169" i="4"/>
  <c r="HN169" i="4" s="1"/>
  <c r="HJ99" i="4"/>
  <c r="HM100" i="4"/>
  <c r="HN100" i="4" s="1"/>
  <c r="HJ100" i="4"/>
  <c r="HE134" i="4"/>
  <c r="J59" i="1" s="1"/>
  <c r="HH133" i="4"/>
  <c r="HE136" i="4" s="1"/>
  <c r="J153" i="1" s="1"/>
  <c r="HI145" i="4"/>
  <c r="HF162" i="4"/>
  <c r="HI162" i="4" s="1"/>
  <c r="HH148" i="4"/>
  <c r="HE32" i="4"/>
  <c r="W12" i="1" s="1"/>
  <c r="HH30" i="4"/>
  <c r="HD167" i="4"/>
  <c r="HI147" i="4"/>
  <c r="HF164" i="4"/>
  <c r="HI164" i="4" s="1"/>
  <c r="HJ82" i="4"/>
  <c r="HK82" i="4" s="1"/>
  <c r="HM82" i="4"/>
  <c r="HN82" i="4" s="1"/>
  <c r="HL14" i="4"/>
  <c r="HK14" i="4"/>
  <c r="HE117" i="4"/>
  <c r="K59" i="1" s="1"/>
  <c r="HH116" i="4"/>
  <c r="HE119" i="4" s="1"/>
  <c r="K153" i="1" s="1"/>
  <c r="GY150" i="4"/>
  <c r="HF116" i="4"/>
  <c r="GZ150" i="4" s="1"/>
  <c r="HI97" i="4"/>
  <c r="HI11" i="4"/>
  <c r="HK32" i="4"/>
  <c r="HL32" i="4"/>
  <c r="HM135" i="4"/>
  <c r="HN135" i="4" s="1"/>
  <c r="HJ135" i="4"/>
  <c r="GY116" i="4"/>
  <c r="GY133" i="4" s="1"/>
  <c r="GZ99" i="4"/>
  <c r="GZ116" i="4" s="1"/>
  <c r="GZ133" i="4" s="1"/>
  <c r="HF158" i="4"/>
  <c r="HI158" i="4" s="1"/>
  <c r="HI141" i="4"/>
  <c r="HF72" i="4"/>
  <c r="HI72" i="4" s="1"/>
  <c r="HI55" i="4"/>
  <c r="HL66" i="4"/>
  <c r="HK66" i="4"/>
  <c r="HH165" i="4"/>
  <c r="HH149" i="4"/>
  <c r="HE152" i="4" s="1"/>
  <c r="HF13" i="4"/>
  <c r="HF64" i="4" s="1"/>
  <c r="HF81" i="4" s="1"/>
  <c r="HE64" i="4"/>
  <c r="HE81" i="4" s="1"/>
  <c r="HI63" i="4"/>
  <c r="HF66" i="4" s="1"/>
  <c r="HH62" i="4"/>
  <c r="HI146" i="4"/>
  <c r="HF163" i="4"/>
  <c r="HI163" i="4" s="1"/>
  <c r="HJ114" i="4"/>
  <c r="HH166" i="4"/>
  <c r="HE169" i="4" s="1"/>
  <c r="HI80" i="4"/>
  <c r="HF83" i="4" s="1"/>
  <c r="HG83" i="4" s="1"/>
  <c r="HH83" i="4" s="1"/>
  <c r="GL143" i="4"/>
  <c r="GI160" i="4"/>
  <c r="GL160" i="4" s="1"/>
  <c r="GB116" i="4"/>
  <c r="GB133" i="4" s="1"/>
  <c r="GC99" i="4"/>
  <c r="GC116" i="4" s="1"/>
  <c r="GC133" i="4" s="1"/>
  <c r="GJ30" i="4"/>
  <c r="GB64" i="4"/>
  <c r="GI30" i="4"/>
  <c r="GC64" i="4" s="1"/>
  <c r="GM66" i="4"/>
  <c r="GP66" i="4"/>
  <c r="GQ66" i="4" s="1"/>
  <c r="GL46" i="4"/>
  <c r="GI49" i="4" s="1"/>
  <c r="GN101" i="4"/>
  <c r="GO101" i="4"/>
  <c r="GK165" i="4"/>
  <c r="GK133" i="4"/>
  <c r="GH134" i="4"/>
  <c r="J58" i="1" s="1"/>
  <c r="GH31" i="4"/>
  <c r="K11" i="1" s="1"/>
  <c r="GI164" i="4"/>
  <c r="GL164" i="4" s="1"/>
  <c r="GL147" i="4"/>
  <c r="GI47" i="4"/>
  <c r="GC81" i="4" s="1"/>
  <c r="GB81" i="4"/>
  <c r="GL98" i="4"/>
  <c r="GI101" i="4" s="1"/>
  <c r="GJ101" i="4" s="1"/>
  <c r="GK101" i="4" s="1"/>
  <c r="GL63" i="4"/>
  <c r="GI66" i="4" s="1"/>
  <c r="GH32" i="4"/>
  <c r="W11" i="1" s="1"/>
  <c r="GL80" i="4"/>
  <c r="GI83" i="4" s="1"/>
  <c r="GJ83" i="4" s="1"/>
  <c r="GK83" i="4" s="1"/>
  <c r="GH64" i="4"/>
  <c r="GH81" i="4" s="1"/>
  <c r="GI13" i="4"/>
  <c r="GI64" i="4" s="1"/>
  <c r="GI81" i="4" s="1"/>
  <c r="GG167" i="4"/>
  <c r="GJ15" i="4"/>
  <c r="GK15" i="4" s="1"/>
  <c r="GL145" i="4"/>
  <c r="GI162" i="4"/>
  <c r="GL162" i="4" s="1"/>
  <c r="GL131" i="4"/>
  <c r="GB150" i="4"/>
  <c r="GI116" i="4"/>
  <c r="GC150" i="4" s="1"/>
  <c r="GP82" i="4"/>
  <c r="GQ82" i="4" s="1"/>
  <c r="GM82" i="4"/>
  <c r="GN82" i="4" s="1"/>
  <c r="GL58" i="4"/>
  <c r="GI75" i="4"/>
  <c r="GL75" i="4" s="1"/>
  <c r="GK47" i="4"/>
  <c r="GM49" i="4"/>
  <c r="GP49" i="4"/>
  <c r="GQ49" i="4" s="1"/>
  <c r="GG81" i="4"/>
  <c r="GM131" i="4"/>
  <c r="GN65" i="4"/>
  <c r="GL57" i="4"/>
  <c r="GI74" i="4"/>
  <c r="GL74" i="4" s="1"/>
  <c r="GI161" i="4"/>
  <c r="GL161" i="4" s="1"/>
  <c r="GL144" i="4"/>
  <c r="GM114" i="4"/>
  <c r="GI99" i="4"/>
  <c r="GI150" i="4" s="1"/>
  <c r="GI167" i="4" s="1"/>
  <c r="GH150" i="4"/>
  <c r="GH167" i="4" s="1"/>
  <c r="GL146" i="4"/>
  <c r="GI163" i="4"/>
  <c r="GL163" i="4" s="1"/>
  <c r="GP168" i="4"/>
  <c r="GQ168" i="4" s="1"/>
  <c r="GM168" i="4"/>
  <c r="GO168" i="4" s="1"/>
  <c r="GB167" i="4"/>
  <c r="GI133" i="4"/>
  <c r="GC167" i="4" s="1"/>
  <c r="GH117" i="4"/>
  <c r="K58" i="1" s="1"/>
  <c r="GK116" i="4"/>
  <c r="GI159" i="4"/>
  <c r="GL159" i="4" s="1"/>
  <c r="GL142" i="4"/>
  <c r="FK48" i="4"/>
  <c r="J10" i="1" s="1"/>
  <c r="FN47" i="4"/>
  <c r="FP32" i="4"/>
  <c r="FS32" i="4"/>
  <c r="FT32" i="4" s="1"/>
  <c r="FK150" i="4"/>
  <c r="FK167" i="4" s="1"/>
  <c r="FL99" i="4"/>
  <c r="FL150" i="4" s="1"/>
  <c r="FL167" i="4" s="1"/>
  <c r="FK134" i="4"/>
  <c r="J57" i="1" s="1"/>
  <c r="FN133" i="4"/>
  <c r="FL74" i="4"/>
  <c r="FO74" i="4" s="1"/>
  <c r="FO57" i="4"/>
  <c r="FO61" i="4"/>
  <c r="FO63" i="4" s="1"/>
  <c r="FL66" i="4" s="1"/>
  <c r="FL78" i="4"/>
  <c r="FO78" i="4" s="1"/>
  <c r="FO80" i="4" s="1"/>
  <c r="FL83" i="4" s="1"/>
  <c r="FM83" i="4" s="1"/>
  <c r="FN83" i="4" s="1"/>
  <c r="FL161" i="4"/>
  <c r="FO161" i="4" s="1"/>
  <c r="FO144" i="4"/>
  <c r="FL116" i="4"/>
  <c r="FF150" i="4" s="1"/>
  <c r="FE150" i="4"/>
  <c r="FS65" i="4"/>
  <c r="FT65" i="4" s="1"/>
  <c r="FO143" i="4"/>
  <c r="FL160" i="4"/>
  <c r="FO160" i="4" s="1"/>
  <c r="FL75" i="4"/>
  <c r="FO75" i="4" s="1"/>
  <c r="FO58" i="4"/>
  <c r="FK49" i="4"/>
  <c r="V10" i="1" s="1"/>
  <c r="FK135" i="4"/>
  <c r="V57" i="1" s="1"/>
  <c r="FO59" i="4"/>
  <c r="FL76" i="4"/>
  <c r="FO76" i="4" s="1"/>
  <c r="FO147" i="4"/>
  <c r="FO149" i="4" s="1"/>
  <c r="FL152" i="4" s="1"/>
  <c r="FL164" i="4"/>
  <c r="FO164" i="4" s="1"/>
  <c r="FO166" i="4" s="1"/>
  <c r="FL169" i="4" s="1"/>
  <c r="FM169" i="4" s="1"/>
  <c r="FN169" i="4" s="1"/>
  <c r="FO11" i="4"/>
  <c r="FL72" i="4"/>
  <c r="FO72" i="4" s="1"/>
  <c r="FO55" i="4"/>
  <c r="FK64" i="4"/>
  <c r="FK81" i="4" s="1"/>
  <c r="FL13" i="4"/>
  <c r="FL64" i="4" s="1"/>
  <c r="FL81" i="4" s="1"/>
  <c r="FE167" i="4"/>
  <c r="FL133" i="4"/>
  <c r="FF167" i="4" s="1"/>
  <c r="FK117" i="4"/>
  <c r="K57" i="1" s="1"/>
  <c r="FN116" i="4"/>
  <c r="FO142" i="4"/>
  <c r="FL159" i="4"/>
  <c r="FO159" i="4" s="1"/>
  <c r="FE81" i="4"/>
  <c r="FL47" i="4"/>
  <c r="FF81" i="4" s="1"/>
  <c r="FP99" i="4"/>
  <c r="FP100" i="4"/>
  <c r="FS100" i="4"/>
  <c r="FT100" i="4" s="1"/>
  <c r="FN148" i="4"/>
  <c r="FO97" i="4"/>
  <c r="FS169" i="4"/>
  <c r="FT169" i="4" s="1"/>
  <c r="FP169" i="4"/>
  <c r="FQ169" i="4" s="1"/>
  <c r="FN62" i="4"/>
  <c r="FE116" i="4"/>
  <c r="FE133" i="4" s="1"/>
  <c r="FF99" i="4"/>
  <c r="FF116" i="4" s="1"/>
  <c r="FF133" i="4" s="1"/>
  <c r="FL162" i="4"/>
  <c r="FO162" i="4" s="1"/>
  <c r="FO145" i="4"/>
  <c r="FN165" i="4"/>
  <c r="FS168" i="4"/>
  <c r="FT168" i="4" s="1"/>
  <c r="FP168" i="4"/>
  <c r="FQ168" i="4" s="1"/>
  <c r="FO141" i="4"/>
  <c r="FL158" i="4"/>
  <c r="FO158" i="4" s="1"/>
  <c r="FN79" i="4"/>
  <c r="FS67" i="4"/>
  <c r="FT67" i="4" s="1"/>
  <c r="FP67" i="4"/>
  <c r="FQ67" i="4" s="1"/>
  <c r="FJ81" i="4"/>
  <c r="FP83" i="4"/>
  <c r="FR83" i="4" s="1"/>
  <c r="FS83" i="4"/>
  <c r="FT83" i="4" s="1"/>
  <c r="FE30" i="4"/>
  <c r="FE47" i="4" s="1"/>
  <c r="FF13" i="4"/>
  <c r="FF30" i="4" s="1"/>
  <c r="FF47" i="4" s="1"/>
  <c r="FP114" i="4"/>
  <c r="FN30" i="4"/>
  <c r="FK31" i="4"/>
  <c r="K10" i="1" s="1"/>
  <c r="FS82" i="4"/>
  <c r="FT82" i="4" s="1"/>
  <c r="FP82" i="4"/>
  <c r="FR82" i="4" s="1"/>
  <c r="FJ167" i="4"/>
  <c r="FO132" i="4"/>
  <c r="FL135" i="4" s="1"/>
  <c r="FP131" i="4"/>
  <c r="FM15" i="4"/>
  <c r="FN15" i="4" s="1"/>
  <c r="FP65" i="4"/>
  <c r="FS118" i="4"/>
  <c r="FT118" i="4" s="1"/>
  <c r="FP118" i="4"/>
  <c r="EN135" i="4"/>
  <c r="V56" i="1" s="1"/>
  <c r="EP47" i="4"/>
  <c r="ES13" i="4"/>
  <c r="ES14" i="4"/>
  <c r="EV14" i="4"/>
  <c r="EW14" i="4" s="1"/>
  <c r="EP133" i="4"/>
  <c r="EH167" i="4"/>
  <c r="EO133" i="4"/>
  <c r="EI167" i="4" s="1"/>
  <c r="ER60" i="4"/>
  <c r="ER63" i="4" s="1"/>
  <c r="EO66" i="4" s="1"/>
  <c r="EO77" i="4"/>
  <c r="ER77" i="4" s="1"/>
  <c r="ER80" i="4" s="1"/>
  <c r="EO83" i="4" s="1"/>
  <c r="EP83" i="4" s="1"/>
  <c r="EQ83" i="4" s="1"/>
  <c r="EV168" i="4"/>
  <c r="EW168" i="4" s="1"/>
  <c r="ES168" i="4"/>
  <c r="ET168" i="4" s="1"/>
  <c r="ER131" i="4"/>
  <c r="EN134" i="4"/>
  <c r="J56" i="1" s="1"/>
  <c r="EQ133" i="4"/>
  <c r="EO161" i="4"/>
  <c r="ER161" i="4" s="1"/>
  <c r="ER144" i="4"/>
  <c r="ER149" i="4"/>
  <c r="EO152" i="4" s="1"/>
  <c r="EP152" i="4" s="1"/>
  <c r="EQ152" i="4" s="1"/>
  <c r="EM167" i="4"/>
  <c r="ER141" i="4"/>
  <c r="EO158" i="4"/>
  <c r="ER158" i="4" s="1"/>
  <c r="EN118" i="4"/>
  <c r="W56" i="1" s="1"/>
  <c r="EV49" i="4"/>
  <c r="EW49" i="4" s="1"/>
  <c r="ES49" i="4"/>
  <c r="EO73" i="4"/>
  <c r="ER73" i="4" s="1"/>
  <c r="ER56" i="4"/>
  <c r="ER114" i="4"/>
  <c r="EV82" i="4"/>
  <c r="EW82" i="4" s="1"/>
  <c r="ES82" i="4"/>
  <c r="EU82" i="4" s="1"/>
  <c r="ER46" i="4"/>
  <c r="EO49" i="4" s="1"/>
  <c r="EH150" i="4"/>
  <c r="EO116" i="4"/>
  <c r="EI150" i="4" s="1"/>
  <c r="EO75" i="4"/>
  <c r="ER75" i="4" s="1"/>
  <c r="ER58" i="4"/>
  <c r="ET65" i="4"/>
  <c r="EO160" i="4"/>
  <c r="ER160" i="4" s="1"/>
  <c r="ER143" i="4"/>
  <c r="EV32" i="4"/>
  <c r="EW32" i="4" s="1"/>
  <c r="ES32" i="4"/>
  <c r="EN100" i="4"/>
  <c r="I56" i="1" s="1"/>
  <c r="EQ99" i="4"/>
  <c r="EN102" i="4" s="1"/>
  <c r="I150" i="1" s="1"/>
  <c r="EV83" i="4"/>
  <c r="EW83" i="4" s="1"/>
  <c r="ES83" i="4"/>
  <c r="ET83" i="4" s="1"/>
  <c r="EN49" i="4"/>
  <c r="V9" i="1" s="1"/>
  <c r="EQ114" i="4"/>
  <c r="ER145" i="4"/>
  <c r="EO162" i="4"/>
  <c r="ER162" i="4" s="1"/>
  <c r="EM81" i="4"/>
  <c r="EH116" i="4"/>
  <c r="EH133" i="4" s="1"/>
  <c r="EI99" i="4"/>
  <c r="EI116" i="4" s="1"/>
  <c r="EI133" i="4" s="1"/>
  <c r="EH81" i="4"/>
  <c r="EO47" i="4"/>
  <c r="EI81" i="4" s="1"/>
  <c r="ER28" i="4"/>
  <c r="EQ148" i="4"/>
  <c r="EO99" i="4"/>
  <c r="EO150" i="4" s="1"/>
  <c r="EO167" i="4" s="1"/>
  <c r="EN150" i="4"/>
  <c r="EN167" i="4" s="1"/>
  <c r="EO159" i="4"/>
  <c r="ER159" i="4" s="1"/>
  <c r="ER142" i="4"/>
  <c r="EN31" i="4"/>
  <c r="K9" i="1" s="1"/>
  <c r="EQ30" i="4"/>
  <c r="EQ165" i="4"/>
  <c r="EO13" i="4"/>
  <c r="EO64" i="4" s="1"/>
  <c r="EO81" i="4" s="1"/>
  <c r="EN64" i="4"/>
  <c r="EN81" i="4" s="1"/>
  <c r="ER45" i="4"/>
  <c r="EQ45" i="4"/>
  <c r="ABU117" i="4" l="1"/>
  <c r="ACQ33" i="4"/>
  <c r="AEL31" i="4"/>
  <c r="UN151" i="4"/>
  <c r="UO151" i="4" s="1"/>
  <c r="YY119" i="4"/>
  <c r="YZ119" i="4" s="1"/>
  <c r="ABU136" i="4"/>
  <c r="AEG136" i="4"/>
  <c r="AEH136" i="4" s="1"/>
  <c r="VQ50" i="4"/>
  <c r="VR50" i="4" s="1"/>
  <c r="ADI65" i="4"/>
  <c r="ADJ65" i="4" s="1"/>
  <c r="ADK65" i="4" s="1"/>
  <c r="VK136" i="4"/>
  <c r="VL136" i="4" s="1"/>
  <c r="WH33" i="4"/>
  <c r="WI33" i="4" s="1"/>
  <c r="AAX153" i="4"/>
  <c r="ZC16" i="4"/>
  <c r="ZC102" i="4"/>
  <c r="ZD16" i="4"/>
  <c r="AEG50" i="4"/>
  <c r="AEH50" i="4" s="1"/>
  <c r="N175" i="1"/>
  <c r="ZD102" i="4"/>
  <c r="AAS151" i="4"/>
  <c r="AAT151" i="4" s="1"/>
  <c r="US67" i="4"/>
  <c r="ABV136" i="4"/>
  <c r="ABW136" i="4" s="1"/>
  <c r="ST119" i="4"/>
  <c r="SU119" i="4" s="1"/>
  <c r="SX153" i="4"/>
  <c r="UR118" i="4"/>
  <c r="VO50" i="4"/>
  <c r="WJ64" i="4"/>
  <c r="WG67" i="4" s="1"/>
  <c r="WH67" i="4" s="1"/>
  <c r="WI67" i="4" s="1"/>
  <c r="AAX136" i="4"/>
  <c r="XE33" i="4"/>
  <c r="XF33" i="4" s="1"/>
  <c r="ZA81" i="4"/>
  <c r="YX84" i="4" s="1"/>
  <c r="YY84" i="4" s="1"/>
  <c r="YZ84" i="4" s="1"/>
  <c r="AAY136" i="4"/>
  <c r="AAZ136" i="4" s="1"/>
  <c r="ADJ67" i="4"/>
  <c r="ADK67" i="4" s="1"/>
  <c r="ACO64" i="4"/>
  <c r="ACL67" i="4" s="1"/>
  <c r="ACM67" i="4" s="1"/>
  <c r="ACN67" i="4" s="1"/>
  <c r="AAA102" i="4"/>
  <c r="WH82" i="4"/>
  <c r="WI82" i="4" s="1"/>
  <c r="ZY33" i="4"/>
  <c r="ZZ33" i="4" s="1"/>
  <c r="AGC81" i="4"/>
  <c r="AFZ84" i="4" s="1"/>
  <c r="AGA84" i="4" s="1"/>
  <c r="AGB84" i="4" s="1"/>
  <c r="O174" i="1"/>
  <c r="N176" i="1"/>
  <c r="TQ136" i="4"/>
  <c r="TR136" i="4" s="1"/>
  <c r="TQ153" i="4"/>
  <c r="TR153" i="4" s="1"/>
  <c r="AEG170" i="4"/>
  <c r="AEH170" i="4" s="1"/>
  <c r="N180" i="1"/>
  <c r="ABO65" i="4"/>
  <c r="ABP65" i="4" s="1"/>
  <c r="ABQ65" i="4" s="1"/>
  <c r="ZD48" i="4"/>
  <c r="ABS50" i="4"/>
  <c r="ABT50" i="4" s="1"/>
  <c r="AFC65" i="4"/>
  <c r="AFD65" i="4" s="1"/>
  <c r="AFE65" i="4" s="1"/>
  <c r="AAW117" i="4"/>
  <c r="AGC64" i="4"/>
  <c r="AFZ67" i="4" s="1"/>
  <c r="AGA67" i="4" s="1"/>
  <c r="AGB67" i="4" s="1"/>
  <c r="XI67" i="4"/>
  <c r="XJ67" i="4"/>
  <c r="ABR81" i="4"/>
  <c r="ABO84" i="4" s="1"/>
  <c r="ABP84" i="4" s="1"/>
  <c r="ABQ84" i="4" s="1"/>
  <c r="LT13" i="4"/>
  <c r="LQ16" i="4" s="1"/>
  <c r="LR16" i="4" s="1"/>
  <c r="LS16" i="4" s="1"/>
  <c r="AEG32" i="4"/>
  <c r="AEH32" i="4" s="1"/>
  <c r="ST50" i="4"/>
  <c r="SU50" i="4" s="1"/>
  <c r="AEG119" i="4"/>
  <c r="AEH119" i="4" s="1"/>
  <c r="WG151" i="4"/>
  <c r="WH151" i="4" s="1"/>
  <c r="WI151" i="4" s="1"/>
  <c r="AFH134" i="4"/>
  <c r="ADL81" i="4"/>
  <c r="ADI84" i="4" s="1"/>
  <c r="ADJ84" i="4" s="1"/>
  <c r="ADK84" i="4" s="1"/>
  <c r="AAW67" i="4"/>
  <c r="AAX67" i="4"/>
  <c r="VN136" i="4"/>
  <c r="VP136" i="4" s="1"/>
  <c r="YE119" i="4"/>
  <c r="YG119" i="4" s="1"/>
  <c r="N125" i="1"/>
  <c r="YG67" i="4"/>
  <c r="YF67" i="4"/>
  <c r="AGA50" i="4"/>
  <c r="AGB50" i="4" s="1"/>
  <c r="ZY50" i="4"/>
  <c r="AAA50" i="4" s="1"/>
  <c r="M180" i="1"/>
  <c r="AGA119" i="4"/>
  <c r="AGB119" i="4" s="1"/>
  <c r="O172" i="1"/>
  <c r="XE136" i="4"/>
  <c r="XF136" i="4" s="1"/>
  <c r="N134" i="1"/>
  <c r="M172" i="1"/>
  <c r="N128" i="1"/>
  <c r="YF102" i="4"/>
  <c r="YG102" i="4"/>
  <c r="XH136" i="4"/>
  <c r="XI136" i="4" s="1"/>
  <c r="AAV119" i="4"/>
  <c r="AAW119" i="4" s="1"/>
  <c r="AGF153" i="4"/>
  <c r="AGE153" i="4"/>
  <c r="YX65" i="4"/>
  <c r="YY65" i="4" s="1"/>
  <c r="YZ65" i="4" s="1"/>
  <c r="ABU153" i="4"/>
  <c r="ABT153" i="4"/>
  <c r="AFD84" i="4"/>
  <c r="AFE84" i="4" s="1"/>
  <c r="XH50" i="4"/>
  <c r="TW136" i="4"/>
  <c r="TX136" i="4" s="1"/>
  <c r="AEK50" i="4"/>
  <c r="WH31" i="4"/>
  <c r="WI31" i="4" s="1"/>
  <c r="YF134" i="4"/>
  <c r="AEM50" i="4"/>
  <c r="AEN50" i="4" s="1"/>
  <c r="ZV119" i="4"/>
  <c r="ZW119" i="4" s="1"/>
  <c r="UR135" i="4"/>
  <c r="US135" i="4"/>
  <c r="WL50" i="4"/>
  <c r="TS64" i="4"/>
  <c r="TP67" i="4" s="1"/>
  <c r="TQ67" i="4" s="1"/>
  <c r="TR67" i="4" s="1"/>
  <c r="SV64" i="4"/>
  <c r="SS67" i="4" s="1"/>
  <c r="ST67" i="4" s="1"/>
  <c r="SU67" i="4" s="1"/>
  <c r="ABP50" i="4"/>
  <c r="ABQ50" i="4" s="1"/>
  <c r="XI48" i="4"/>
  <c r="XJ48" i="4"/>
  <c r="AGE67" i="4"/>
  <c r="AGF67" i="4"/>
  <c r="UN119" i="4"/>
  <c r="UO119" i="4" s="1"/>
  <c r="XJ153" i="4"/>
  <c r="XI153" i="4"/>
  <c r="J127" i="1"/>
  <c r="ZV50" i="4"/>
  <c r="ZW50" i="4" s="1"/>
  <c r="ACM84" i="4"/>
  <c r="ACN84" i="4" s="1"/>
  <c r="UQ119" i="4"/>
  <c r="US119" i="4" s="1"/>
  <c r="N171" i="1"/>
  <c r="YF170" i="4"/>
  <c r="YG170" i="4"/>
  <c r="ADJ119" i="4"/>
  <c r="ADK119" i="4" s="1"/>
  <c r="N123" i="1"/>
  <c r="YY67" i="4"/>
  <c r="YZ67" i="4" s="1"/>
  <c r="TQ50" i="4"/>
  <c r="TR50" i="4" s="1"/>
  <c r="TS81" i="4"/>
  <c r="TP84" i="4" s="1"/>
  <c r="TQ84" i="4" s="1"/>
  <c r="TR84" i="4" s="1"/>
  <c r="WL67" i="4"/>
  <c r="TQ119" i="4"/>
  <c r="TR119" i="4" s="1"/>
  <c r="XH33" i="4"/>
  <c r="XK33" i="4"/>
  <c r="XL33" i="4" s="1"/>
  <c r="M125" i="1"/>
  <c r="AAX134" i="4"/>
  <c r="AAW134" i="4"/>
  <c r="YD81" i="4"/>
  <c r="YA84" i="4" s="1"/>
  <c r="YB84" i="4" s="1"/>
  <c r="YC84" i="4" s="1"/>
  <c r="ACM33" i="4"/>
  <c r="ACN33" i="4" s="1"/>
  <c r="XJ31" i="4"/>
  <c r="XI31" i="4"/>
  <c r="YF84" i="4"/>
  <c r="YD64" i="4"/>
  <c r="YA67" i="4" s="1"/>
  <c r="YB67" i="4" s="1"/>
  <c r="YC67" i="4" s="1"/>
  <c r="UM82" i="4"/>
  <c r="UN82" i="4" s="1"/>
  <c r="UO82" i="4" s="1"/>
  <c r="UP81" i="4"/>
  <c r="UM84" i="4" s="1"/>
  <c r="UN84" i="4" s="1"/>
  <c r="UO84" i="4" s="1"/>
  <c r="AAA49" i="4"/>
  <c r="ZZ49" i="4"/>
  <c r="ABP33" i="4"/>
  <c r="ABQ33" i="4" s="1"/>
  <c r="J26" i="1"/>
  <c r="TQ48" i="4"/>
  <c r="TR48" i="4" s="1"/>
  <c r="AEL16" i="4"/>
  <c r="ADO153" i="4"/>
  <c r="AFD33" i="4"/>
  <c r="AFE33" i="4" s="1"/>
  <c r="ACM50" i="4"/>
  <c r="ACN50" i="4" s="1"/>
  <c r="AEK16" i="4"/>
  <c r="TV48" i="4"/>
  <c r="TU48" i="4"/>
  <c r="N178" i="1"/>
  <c r="TW33" i="4"/>
  <c r="TX33" i="4" s="1"/>
  <c r="TT33" i="4"/>
  <c r="TW50" i="4"/>
  <c r="TX50" i="4" s="1"/>
  <c r="TT50" i="4"/>
  <c r="TV31" i="4"/>
  <c r="TU31" i="4"/>
  <c r="UP64" i="4"/>
  <c r="UM67" i="4" s="1"/>
  <c r="UN67" i="4" s="1"/>
  <c r="UO67" i="4" s="1"/>
  <c r="UM65" i="4"/>
  <c r="UN65" i="4" s="1"/>
  <c r="UO65" i="4" s="1"/>
  <c r="YF50" i="4"/>
  <c r="N173" i="1"/>
  <c r="ZZ32" i="4"/>
  <c r="AAA32" i="4"/>
  <c r="AFI170" i="4"/>
  <c r="ZE136" i="4"/>
  <c r="ZF136" i="4" s="1"/>
  <c r="ADJ136" i="4"/>
  <c r="ADK136" i="4" s="1"/>
  <c r="WL33" i="4"/>
  <c r="ABU50" i="4"/>
  <c r="ZD135" i="4"/>
  <c r="WL136" i="4"/>
  <c r="ZB119" i="4"/>
  <c r="ZD119" i="4" s="1"/>
  <c r="N56" i="1"/>
  <c r="YF119" i="4"/>
  <c r="HE33" i="4"/>
  <c r="K106" i="1" s="1"/>
  <c r="FS135" i="4"/>
  <c r="FT135" i="4" s="1"/>
  <c r="JG49" i="4"/>
  <c r="JH49" i="4" s="1"/>
  <c r="ET152" i="4"/>
  <c r="EU152" i="4"/>
  <c r="M70" i="1"/>
  <c r="AGF50" i="4"/>
  <c r="AGE50" i="4"/>
  <c r="AGF33" i="4"/>
  <c r="AGE33" i="4"/>
  <c r="AGF136" i="4"/>
  <c r="AGE136" i="4"/>
  <c r="AFH50" i="4"/>
  <c r="AFI50" i="4"/>
  <c r="AFD136" i="4"/>
  <c r="AFE136" i="4" s="1"/>
  <c r="AFI118" i="4"/>
  <c r="AFH118" i="4"/>
  <c r="AFI102" i="4"/>
  <c r="AFH102" i="4"/>
  <c r="AFI31" i="4"/>
  <c r="AFH31" i="4"/>
  <c r="AFJ33" i="4"/>
  <c r="AFK33" i="4" s="1"/>
  <c r="AFG33" i="4"/>
  <c r="AFF167" i="4"/>
  <c r="AFC170" i="4" s="1"/>
  <c r="AFD170" i="4" s="1"/>
  <c r="AFE170" i="4" s="1"/>
  <c r="AFC168" i="4"/>
  <c r="AFD168" i="4" s="1"/>
  <c r="AFE168" i="4" s="1"/>
  <c r="AFJ136" i="4"/>
  <c r="AFK136" i="4" s="1"/>
  <c r="AFG136" i="4"/>
  <c r="AFC151" i="4"/>
  <c r="AFD151" i="4" s="1"/>
  <c r="AFE151" i="4" s="1"/>
  <c r="AFF150" i="4"/>
  <c r="AFC153" i="4" s="1"/>
  <c r="AFD153" i="4" s="1"/>
  <c r="AFE153" i="4" s="1"/>
  <c r="AFJ119" i="4"/>
  <c r="AFK119" i="4" s="1"/>
  <c r="AFG119" i="4"/>
  <c r="AFH135" i="4"/>
  <c r="AFI135" i="4"/>
  <c r="ADN119" i="4"/>
  <c r="ADO119" i="4"/>
  <c r="ADO136" i="4"/>
  <c r="ADN136" i="4"/>
  <c r="ACR119" i="4"/>
  <c r="ACQ119" i="4"/>
  <c r="ACQ50" i="4"/>
  <c r="ACR50" i="4"/>
  <c r="ACQ136" i="4"/>
  <c r="ACR136" i="4"/>
  <c r="ABU33" i="4"/>
  <c r="ABT33" i="4"/>
  <c r="ABU119" i="4"/>
  <c r="ABT119" i="4"/>
  <c r="AAW50" i="4"/>
  <c r="AAX50" i="4"/>
  <c r="ZZ136" i="4"/>
  <c r="AAA136" i="4"/>
  <c r="ZC50" i="4"/>
  <c r="ZD50" i="4"/>
  <c r="ZC153" i="4"/>
  <c r="ZD153" i="4"/>
  <c r="ZC136" i="4"/>
  <c r="ZD136" i="4"/>
  <c r="YY136" i="4"/>
  <c r="YZ136" i="4" s="1"/>
  <c r="ZD33" i="4"/>
  <c r="ZC33" i="4"/>
  <c r="YG33" i="4"/>
  <c r="YF33" i="4"/>
  <c r="VP33" i="4"/>
  <c r="VO33" i="4"/>
  <c r="UR50" i="4"/>
  <c r="US50" i="4"/>
  <c r="US33" i="4"/>
  <c r="UR33" i="4"/>
  <c r="US136" i="4"/>
  <c r="UR136" i="4"/>
  <c r="TV136" i="4"/>
  <c r="TU136" i="4"/>
  <c r="SX33" i="4"/>
  <c r="SY33" i="4"/>
  <c r="SY50" i="4"/>
  <c r="SX50" i="4"/>
  <c r="N114" i="1"/>
  <c r="N64" i="1"/>
  <c r="Z59" i="1"/>
  <c r="LU32" i="4"/>
  <c r="LV32" i="4" s="1"/>
  <c r="O152" i="1"/>
  <c r="Z11" i="1"/>
  <c r="IE150" i="4"/>
  <c r="IB153" i="4" s="1"/>
  <c r="M12" i="1"/>
  <c r="QX119" i="4"/>
  <c r="K164" i="1" s="1"/>
  <c r="O13" i="1"/>
  <c r="N68" i="1"/>
  <c r="Y17" i="1"/>
  <c r="O18" i="1"/>
  <c r="M24" i="1"/>
  <c r="M62" i="1"/>
  <c r="RC67" i="4"/>
  <c r="RE67" i="4" s="1"/>
  <c r="Y64" i="1"/>
  <c r="Y59" i="1"/>
  <c r="AA66" i="1"/>
  <c r="O11" i="1"/>
  <c r="O17" i="1"/>
  <c r="N118" i="1"/>
  <c r="O9" i="1"/>
  <c r="M59" i="1"/>
  <c r="M69" i="1"/>
  <c r="N71" i="1"/>
  <c r="Z14" i="1"/>
  <c r="Y9" i="1"/>
  <c r="Y10" i="1"/>
  <c r="M14" i="1"/>
  <c r="N155" i="1"/>
  <c r="M66" i="1"/>
  <c r="N67" i="1"/>
  <c r="O67" i="1"/>
  <c r="N164" i="1"/>
  <c r="MU67" i="4"/>
  <c r="MV67" i="4" s="1"/>
  <c r="N112" i="1" s="1"/>
  <c r="N65" i="1"/>
  <c r="AA11" i="1"/>
  <c r="Y66" i="1"/>
  <c r="O19" i="1"/>
  <c r="AA20" i="1"/>
  <c r="M58" i="1"/>
  <c r="M9" i="1"/>
  <c r="KD84" i="4"/>
  <c r="KE84" i="4" s="1"/>
  <c r="M109" i="1" s="1"/>
  <c r="AA69" i="1"/>
  <c r="Z67" i="1"/>
  <c r="AA13" i="1"/>
  <c r="JZ13" i="4"/>
  <c r="JW16" i="4" s="1"/>
  <c r="JX16" i="4" s="1"/>
  <c r="JY16" i="4" s="1"/>
  <c r="M22" i="1"/>
  <c r="AA22" i="1"/>
  <c r="AA9" i="1"/>
  <c r="N14" i="1"/>
  <c r="AA56" i="1"/>
  <c r="N57" i="1"/>
  <c r="Y56" i="1"/>
  <c r="Z71" i="1"/>
  <c r="O57" i="1"/>
  <c r="N21" i="1"/>
  <c r="N70" i="1"/>
  <c r="N19" i="1"/>
  <c r="AA10" i="1"/>
  <c r="Z57" i="1"/>
  <c r="N104" i="1"/>
  <c r="Y61" i="1"/>
  <c r="M10" i="1"/>
  <c r="Y13" i="1"/>
  <c r="M112" i="1"/>
  <c r="O58" i="1"/>
  <c r="M60" i="1"/>
  <c r="LP136" i="4"/>
  <c r="J158" i="1" s="1"/>
  <c r="M67" i="1"/>
  <c r="N60" i="1"/>
  <c r="O65" i="1"/>
  <c r="N12" i="1"/>
  <c r="Y60" i="1"/>
  <c r="Z60" i="1"/>
  <c r="Y57" i="1"/>
  <c r="O71" i="1"/>
  <c r="N158" i="1"/>
  <c r="M23" i="1"/>
  <c r="M56" i="1"/>
  <c r="M57" i="1"/>
  <c r="N156" i="1"/>
  <c r="M20" i="1"/>
  <c r="O62" i="1"/>
  <c r="O23" i="1"/>
  <c r="Y24" i="1"/>
  <c r="M18" i="1"/>
  <c r="M63" i="1"/>
  <c r="Z9" i="1"/>
  <c r="M13" i="1"/>
  <c r="AA59" i="1"/>
  <c r="Y71" i="1"/>
  <c r="M19" i="1"/>
  <c r="N59" i="1"/>
  <c r="Y23" i="1"/>
  <c r="Y70" i="1"/>
  <c r="N58" i="1"/>
  <c r="N10" i="1"/>
  <c r="N160" i="1"/>
  <c r="SC117" i="4"/>
  <c r="SD117" i="4" s="1"/>
  <c r="N61" i="1"/>
  <c r="Z16" i="1"/>
  <c r="O56" i="1"/>
  <c r="Z23" i="1"/>
  <c r="Y63" i="1"/>
  <c r="Y14" i="1"/>
  <c r="PH165" i="4"/>
  <c r="PH167" i="4" s="1"/>
  <c r="PE170" i="4" s="1"/>
  <c r="PF170" i="4" s="1"/>
  <c r="PG170" i="4" s="1"/>
  <c r="O61" i="1"/>
  <c r="O69" i="1"/>
  <c r="NJ50" i="4"/>
  <c r="J113" i="1" s="1"/>
  <c r="Y67" i="1"/>
  <c r="Z69" i="1"/>
  <c r="FP49" i="4"/>
  <c r="FR49" i="4" s="1"/>
  <c r="M17" i="1"/>
  <c r="N20" i="1"/>
  <c r="AA70" i="1"/>
  <c r="O63" i="1"/>
  <c r="M64" i="1"/>
  <c r="Z68" i="1"/>
  <c r="LX16" i="4"/>
  <c r="LY16" i="4" s="1"/>
  <c r="O111" i="1" s="1"/>
  <c r="PI102" i="4"/>
  <c r="O162" i="1" s="1"/>
  <c r="PL49" i="4"/>
  <c r="PM49" i="4" s="1"/>
  <c r="O66" i="1"/>
  <c r="Z22" i="1"/>
  <c r="N63" i="1"/>
  <c r="Z58" i="1"/>
  <c r="O68" i="1"/>
  <c r="M61" i="1"/>
  <c r="M65" i="1"/>
  <c r="KA67" i="4"/>
  <c r="KC67" i="4" s="1"/>
  <c r="M11" i="1"/>
  <c r="O70" i="1"/>
  <c r="M71" i="1"/>
  <c r="EV153" i="4"/>
  <c r="EW153" i="4" s="1"/>
  <c r="N150" i="1" s="1"/>
  <c r="O59" i="1"/>
  <c r="Y16" i="1"/>
  <c r="O64" i="1"/>
  <c r="O10" i="1"/>
  <c r="N66" i="1"/>
  <c r="N23" i="1"/>
  <c r="N24" i="1"/>
  <c r="N62" i="1"/>
  <c r="Z18" i="1"/>
  <c r="Y22" i="1"/>
  <c r="Y11" i="1"/>
  <c r="Y21" i="1"/>
  <c r="RZ116" i="4"/>
  <c r="RZ119" i="4" s="1"/>
  <c r="JE65" i="4"/>
  <c r="QZ118" i="4"/>
  <c r="RA118" i="4" s="1"/>
  <c r="HJ153" i="4"/>
  <c r="HK153" i="4" s="1"/>
  <c r="JZ62" i="4"/>
  <c r="JZ64" i="4" s="1"/>
  <c r="JW67" i="4" s="1"/>
  <c r="JX67" i="4" s="1"/>
  <c r="JY67" i="4" s="1"/>
  <c r="ON15" i="4"/>
  <c r="FS16" i="4"/>
  <c r="FT16" i="4" s="1"/>
  <c r="O104" i="1" s="1"/>
  <c r="QG101" i="4"/>
  <c r="QG83" i="4"/>
  <c r="NO67" i="4"/>
  <c r="NP67" i="4" s="1"/>
  <c r="MS67" i="4"/>
  <c r="GN15" i="4"/>
  <c r="HJ49" i="4"/>
  <c r="HK49" i="4" s="1"/>
  <c r="EV67" i="4"/>
  <c r="EW67" i="4" s="1"/>
  <c r="N103" i="1" s="1"/>
  <c r="IH152" i="4"/>
  <c r="RE66" i="4"/>
  <c r="LA67" i="4"/>
  <c r="LB67" i="4" s="1"/>
  <c r="N110" i="1" s="1"/>
  <c r="EU169" i="4"/>
  <c r="NN63" i="4"/>
  <c r="NK66" i="4" s="1"/>
  <c r="NL66" i="4" s="1"/>
  <c r="NM66" i="4" s="1"/>
  <c r="OI152" i="4"/>
  <c r="OJ152" i="4" s="1"/>
  <c r="OJ167" i="4"/>
  <c r="OG170" i="4" s="1"/>
  <c r="PH79" i="4"/>
  <c r="PH81" i="4" s="1"/>
  <c r="PE84" i="4" s="1"/>
  <c r="PF84" i="4" s="1"/>
  <c r="PG84" i="4" s="1"/>
  <c r="EV48" i="4"/>
  <c r="EW48" i="4" s="1"/>
  <c r="GO152" i="4"/>
  <c r="FR15" i="4"/>
  <c r="IH169" i="4"/>
  <c r="LT47" i="4"/>
  <c r="LQ50" i="4" s="1"/>
  <c r="KX118" i="4"/>
  <c r="KY118" i="4" s="1"/>
  <c r="FM66" i="4"/>
  <c r="FN66" i="4" s="1"/>
  <c r="KY66" i="4"/>
  <c r="LV16" i="4"/>
  <c r="LR135" i="4"/>
  <c r="LS135" i="4" s="1"/>
  <c r="OL118" i="4"/>
  <c r="ON118" i="4" s="1"/>
  <c r="RV48" i="4"/>
  <c r="RW48" i="4" s="1"/>
  <c r="RX48" i="4" s="1"/>
  <c r="GJ48" i="4"/>
  <c r="GK48" i="4" s="1"/>
  <c r="HL168" i="4"/>
  <c r="QE166" i="4"/>
  <c r="QB169" i="4" s="1"/>
  <c r="QC169" i="4" s="1"/>
  <c r="QD169" i="4" s="1"/>
  <c r="RF16" i="4"/>
  <c r="RG16" i="4" s="1"/>
  <c r="O117" i="1" s="1"/>
  <c r="HJ16" i="4"/>
  <c r="HL16" i="4" s="1"/>
  <c r="NL100" i="4"/>
  <c r="NM100" i="4" s="1"/>
  <c r="NL152" i="4"/>
  <c r="NM152" i="4" s="1"/>
  <c r="PI118" i="4"/>
  <c r="PK118" i="4" s="1"/>
  <c r="LX31" i="4"/>
  <c r="LY31" i="4" s="1"/>
  <c r="PH148" i="4"/>
  <c r="PH150" i="4" s="1"/>
  <c r="PE153" i="4" s="1"/>
  <c r="PF32" i="4"/>
  <c r="PG32" i="4" s="1"/>
  <c r="SB169" i="4"/>
  <c r="GJ66" i="4"/>
  <c r="GK66" i="4" s="1"/>
  <c r="LU30" i="4"/>
  <c r="LU33" i="4" s="1"/>
  <c r="NQ169" i="4"/>
  <c r="SC135" i="4"/>
  <c r="SD135" i="4" s="1"/>
  <c r="HG32" i="4"/>
  <c r="HH32" i="4" s="1"/>
  <c r="QA119" i="4"/>
  <c r="K163" i="1" s="1"/>
  <c r="PF66" i="4"/>
  <c r="PG66" i="4" s="1"/>
  <c r="MS66" i="4"/>
  <c r="FM152" i="4"/>
  <c r="FN152" i="4" s="1"/>
  <c r="QF31" i="4"/>
  <c r="QG31" i="4" s="1"/>
  <c r="RD151" i="4"/>
  <c r="GK64" i="4"/>
  <c r="GH67" i="4" s="1"/>
  <c r="MO169" i="4"/>
  <c r="MP169" i="4" s="1"/>
  <c r="HG66" i="4"/>
  <c r="HH66" i="4" s="1"/>
  <c r="IF80" i="4"/>
  <c r="IC83" i="4" s="1"/>
  <c r="ID83" i="4" s="1"/>
  <c r="IE83" i="4" s="1"/>
  <c r="QI31" i="4"/>
  <c r="QJ31" i="4" s="1"/>
  <c r="MS151" i="4"/>
  <c r="RF118" i="4"/>
  <c r="RG118" i="4" s="1"/>
  <c r="EP66" i="4"/>
  <c r="EQ66" i="4" s="1"/>
  <c r="JE151" i="4"/>
  <c r="QC152" i="4"/>
  <c r="QD152" i="4" s="1"/>
  <c r="SB83" i="4"/>
  <c r="QE47" i="4"/>
  <c r="QB50" i="4" s="1"/>
  <c r="KC49" i="4"/>
  <c r="QI67" i="4"/>
  <c r="QJ67" i="4" s="1"/>
  <c r="N116" i="1" s="1"/>
  <c r="KU135" i="4"/>
  <c r="KV135" i="4" s="1"/>
  <c r="ER99" i="4"/>
  <c r="EO102" i="4" s="1"/>
  <c r="EP102" i="4" s="1"/>
  <c r="EQ102" i="4" s="1"/>
  <c r="MR48" i="4"/>
  <c r="MS48" i="4" s="1"/>
  <c r="RC116" i="4"/>
  <c r="RC119" i="4" s="1"/>
  <c r="FS31" i="4"/>
  <c r="FT31" i="4" s="1"/>
  <c r="OH14" i="4"/>
  <c r="OI14" i="4" s="1"/>
  <c r="OJ14" i="4" s="1"/>
  <c r="MS82" i="4"/>
  <c r="GN102" i="4"/>
  <c r="IJ102" i="4"/>
  <c r="IK102" i="4" s="1"/>
  <c r="O154" i="1" s="1"/>
  <c r="LU116" i="4"/>
  <c r="LX119" i="4" s="1"/>
  <c r="LY119" i="4" s="1"/>
  <c r="HJ118" i="4"/>
  <c r="HK118" i="4" s="1"/>
  <c r="NO134" i="4"/>
  <c r="NP134" i="4" s="1"/>
  <c r="PH13" i="4"/>
  <c r="PE16" i="4" s="1"/>
  <c r="PF16" i="4" s="1"/>
  <c r="PG16" i="4" s="1"/>
  <c r="EQ64" i="4"/>
  <c r="EN67" i="4" s="1"/>
  <c r="IG134" i="4"/>
  <c r="IH134" i="4" s="1"/>
  <c r="IG133" i="4"/>
  <c r="IG136" i="4" s="1"/>
  <c r="JC47" i="4"/>
  <c r="IZ50" i="4" s="1"/>
  <c r="GN16" i="4"/>
  <c r="GO16" i="4"/>
  <c r="LV67" i="4"/>
  <c r="LW67" i="4"/>
  <c r="RD32" i="4"/>
  <c r="EU66" i="4"/>
  <c r="IG153" i="4"/>
  <c r="II153" i="4" s="1"/>
  <c r="KY151" i="4"/>
  <c r="LU117" i="4"/>
  <c r="LW117" i="4" s="1"/>
  <c r="RE14" i="4"/>
  <c r="OJ150" i="4"/>
  <c r="OG153" i="4" s="1"/>
  <c r="NR118" i="4"/>
  <c r="NS118" i="4" s="1"/>
  <c r="JX118" i="4"/>
  <c r="JY118" i="4" s="1"/>
  <c r="PG150" i="4"/>
  <c r="PD153" i="4" s="1"/>
  <c r="HJ31" i="4"/>
  <c r="HL31" i="4" s="1"/>
  <c r="HM31" i="4"/>
  <c r="HN31" i="4" s="1"/>
  <c r="MR153" i="4"/>
  <c r="MS153" i="4" s="1"/>
  <c r="RD101" i="4"/>
  <c r="RV50" i="4"/>
  <c r="NQ118" i="4"/>
  <c r="HK152" i="4"/>
  <c r="GN14" i="4"/>
  <c r="KX153" i="4"/>
  <c r="KY153" i="4" s="1"/>
  <c r="LX67" i="4"/>
  <c r="LY67" i="4" s="1"/>
  <c r="N111" i="1" s="1"/>
  <c r="EU15" i="4"/>
  <c r="OJ30" i="4"/>
  <c r="OG33" i="4" s="1"/>
  <c r="K114" i="1" s="1"/>
  <c r="GP16" i="4"/>
  <c r="GQ16" i="4" s="1"/>
  <c r="O105" i="1" s="1"/>
  <c r="JD118" i="4"/>
  <c r="JE118" i="4" s="1"/>
  <c r="KA48" i="4"/>
  <c r="KB48" i="4" s="1"/>
  <c r="JV65" i="4"/>
  <c r="KS136" i="4"/>
  <c r="J157" i="1" s="1"/>
  <c r="QZ152" i="4"/>
  <c r="RA152" i="4" s="1"/>
  <c r="JV33" i="4"/>
  <c r="K109" i="1" s="1"/>
  <c r="PF152" i="4"/>
  <c r="PG152" i="4" s="1"/>
  <c r="QZ32" i="4"/>
  <c r="RA32" i="4" s="1"/>
  <c r="HM134" i="4"/>
  <c r="HN134" i="4" s="1"/>
  <c r="JY81" i="4"/>
  <c r="JV84" i="4" s="1"/>
  <c r="SB65" i="4"/>
  <c r="LQ48" i="4"/>
  <c r="LR48" i="4" s="1"/>
  <c r="LS48" i="4" s="1"/>
  <c r="HG50" i="4"/>
  <c r="HH50" i="4" s="1"/>
  <c r="QB49" i="4"/>
  <c r="QC49" i="4" s="1"/>
  <c r="QD49" i="4" s="1"/>
  <c r="ES48" i="4"/>
  <c r="ET48" i="4" s="1"/>
  <c r="FM118" i="4"/>
  <c r="FN118" i="4" s="1"/>
  <c r="KZ67" i="4"/>
  <c r="KV81" i="4"/>
  <c r="KS84" i="4" s="1"/>
  <c r="MU118" i="4"/>
  <c r="MV118" i="4" s="1"/>
  <c r="PD50" i="4"/>
  <c r="J115" i="1" s="1"/>
  <c r="GH136" i="4"/>
  <c r="J152" i="1" s="1"/>
  <c r="QA33" i="4"/>
  <c r="K116" i="1" s="1"/>
  <c r="FK136" i="4"/>
  <c r="J151" i="1" s="1"/>
  <c r="GL116" i="4"/>
  <c r="GI119" i="4" s="1"/>
  <c r="NO117" i="4"/>
  <c r="NQ117" i="4" s="1"/>
  <c r="QF134" i="4"/>
  <c r="QH134" i="4" s="1"/>
  <c r="QZ135" i="4"/>
  <c r="RA135" i="4" s="1"/>
  <c r="FO30" i="4"/>
  <c r="FL33" i="4" s="1"/>
  <c r="QC117" i="4"/>
  <c r="QD117" i="4" s="1"/>
  <c r="LT133" i="4"/>
  <c r="LQ136" i="4" s="1"/>
  <c r="RW32" i="4"/>
  <c r="RX32" i="4" s="1"/>
  <c r="QE30" i="4"/>
  <c r="QB33" i="4" s="1"/>
  <c r="FP30" i="4"/>
  <c r="FP33" i="4" s="1"/>
  <c r="QA136" i="4"/>
  <c r="J163" i="1" s="1"/>
  <c r="LA84" i="4"/>
  <c r="LB84" i="4" s="1"/>
  <c r="M110" i="1" s="1"/>
  <c r="NO116" i="4"/>
  <c r="NO119" i="4" s="1"/>
  <c r="PD151" i="4"/>
  <c r="RC48" i="4"/>
  <c r="RE48" i="4" s="1"/>
  <c r="OI32" i="4"/>
  <c r="OJ32" i="4" s="1"/>
  <c r="LR32" i="4"/>
  <c r="LS32" i="4" s="1"/>
  <c r="HJ48" i="4"/>
  <c r="HK48" i="4" s="1"/>
  <c r="RU136" i="4"/>
  <c r="J165" i="1" s="1"/>
  <c r="OG31" i="4"/>
  <c r="K20" i="1" s="1"/>
  <c r="IC136" i="4"/>
  <c r="MO118" i="4"/>
  <c r="MP118" i="4" s="1"/>
  <c r="QI16" i="4"/>
  <c r="QJ16" i="4" s="1"/>
  <c r="O116" i="1" s="1"/>
  <c r="HG31" i="4"/>
  <c r="HH31" i="4" s="1"/>
  <c r="OO117" i="4"/>
  <c r="OP117" i="4" s="1"/>
  <c r="IC134" i="4"/>
  <c r="ID134" i="4" s="1"/>
  <c r="IE134" i="4" s="1"/>
  <c r="GH82" i="4"/>
  <c r="PG30" i="4"/>
  <c r="PD33" i="4" s="1"/>
  <c r="K115" i="1" s="1"/>
  <c r="LR49" i="4"/>
  <c r="LS49" i="4" s="1"/>
  <c r="IB118" i="4"/>
  <c r="FQ152" i="4"/>
  <c r="KD118" i="4"/>
  <c r="KE118" i="4" s="1"/>
  <c r="OK47" i="4"/>
  <c r="OH50" i="4" s="1"/>
  <c r="QX33" i="4"/>
  <c r="K117" i="1" s="1"/>
  <c r="JD67" i="4"/>
  <c r="JE67" i="4" s="1"/>
  <c r="KV64" i="4"/>
  <c r="KS67" i="4" s="1"/>
  <c r="PH62" i="4"/>
  <c r="PH64" i="4" s="1"/>
  <c r="PE67" i="4" s="1"/>
  <c r="EN65" i="4"/>
  <c r="IG49" i="4"/>
  <c r="II49" i="4" s="1"/>
  <c r="LT30" i="4"/>
  <c r="LQ33" i="4" s="1"/>
  <c r="LR33" i="4" s="1"/>
  <c r="LS33" i="4" s="1"/>
  <c r="OO170" i="4"/>
  <c r="OP170" i="4" s="1"/>
  <c r="M161" i="1" s="1"/>
  <c r="PJ100" i="4"/>
  <c r="PE100" i="4"/>
  <c r="PF100" i="4" s="1"/>
  <c r="PG100" i="4" s="1"/>
  <c r="QH135" i="4"/>
  <c r="QG15" i="4"/>
  <c r="RF31" i="4"/>
  <c r="RG31" i="4" s="1"/>
  <c r="NN116" i="4"/>
  <c r="NK119" i="4" s="1"/>
  <c r="NL119" i="4" s="1"/>
  <c r="NM119" i="4" s="1"/>
  <c r="KU66" i="4"/>
  <c r="KV66" i="4" s="1"/>
  <c r="EU151" i="4"/>
  <c r="GM30" i="4"/>
  <c r="GM33" i="4" s="1"/>
  <c r="EU101" i="4"/>
  <c r="KU134" i="4"/>
  <c r="KV134" i="4" s="1"/>
  <c r="OL116" i="4"/>
  <c r="OO119" i="4" s="1"/>
  <c r="OP119" i="4" s="1"/>
  <c r="PD168" i="4"/>
  <c r="QA82" i="4"/>
  <c r="RC31" i="4"/>
  <c r="RE31" i="4" s="1"/>
  <c r="QG66" i="4"/>
  <c r="RY116" i="4"/>
  <c r="RV119" i="4" s="1"/>
  <c r="NN47" i="4"/>
  <c r="NK50" i="4" s="1"/>
  <c r="LR31" i="4"/>
  <c r="LS31" i="4" s="1"/>
  <c r="QX136" i="4"/>
  <c r="J164" i="1" s="1"/>
  <c r="RW134" i="4"/>
  <c r="RX134" i="4" s="1"/>
  <c r="HI79" i="4"/>
  <c r="HF82" i="4" s="1"/>
  <c r="HG82" i="4" s="1"/>
  <c r="HH82" i="4" s="1"/>
  <c r="JE82" i="4"/>
  <c r="QD167" i="4"/>
  <c r="QA170" i="4" s="1"/>
  <c r="PH47" i="4"/>
  <c r="PE50" i="4" s="1"/>
  <c r="GJ135" i="4"/>
  <c r="GK135" i="4" s="1"/>
  <c r="RZ16" i="4"/>
  <c r="SB16" i="4" s="1"/>
  <c r="LW101" i="4"/>
  <c r="LV101" i="4"/>
  <c r="GM50" i="4"/>
  <c r="GO50" i="4" s="1"/>
  <c r="KU32" i="4"/>
  <c r="KV32" i="4" s="1"/>
  <c r="FR169" i="4"/>
  <c r="FR14" i="4"/>
  <c r="HI30" i="4"/>
  <c r="HF33" i="4" s="1"/>
  <c r="JF66" i="4"/>
  <c r="MQ116" i="4"/>
  <c r="MN119" i="4" s="1"/>
  <c r="NJ65" i="4"/>
  <c r="RU50" i="4"/>
  <c r="J118" i="1" s="1"/>
  <c r="EV102" i="4"/>
  <c r="EW102" i="4" s="1"/>
  <c r="O150" i="1" s="1"/>
  <c r="RB30" i="4"/>
  <c r="QY33" i="4" s="1"/>
  <c r="JZ30" i="4"/>
  <c r="JW33" i="4" s="1"/>
  <c r="GK150" i="4"/>
  <c r="GH153" i="4" s="1"/>
  <c r="HI166" i="4"/>
  <c r="HF169" i="4" s="1"/>
  <c r="HG169" i="4" s="1"/>
  <c r="HH169" i="4" s="1"/>
  <c r="QY31" i="4"/>
  <c r="QZ31" i="4" s="1"/>
  <c r="RA31" i="4" s="1"/>
  <c r="KU49" i="4"/>
  <c r="KV49" i="4" s="1"/>
  <c r="EO100" i="4"/>
  <c r="EP100" i="4" s="1"/>
  <c r="EQ100" i="4" s="1"/>
  <c r="KD134" i="4"/>
  <c r="KE134" i="4" s="1"/>
  <c r="KU117" i="4"/>
  <c r="KV117" i="4" s="1"/>
  <c r="RY30" i="4"/>
  <c r="RV33" i="4" s="1"/>
  <c r="KU118" i="4"/>
  <c r="KV118" i="4" s="1"/>
  <c r="NK48" i="4"/>
  <c r="NL48" i="4" s="1"/>
  <c r="NM48" i="4" s="1"/>
  <c r="QC135" i="4"/>
  <c r="QD135" i="4" s="1"/>
  <c r="GJ118" i="4"/>
  <c r="GK118" i="4" s="1"/>
  <c r="GO82" i="4"/>
  <c r="KW166" i="4"/>
  <c r="KT169" i="4" s="1"/>
  <c r="KU169" i="4" s="1"/>
  <c r="KV169" i="4" s="1"/>
  <c r="RY148" i="4"/>
  <c r="RV151" i="4" s="1"/>
  <c r="RW151" i="4" s="1"/>
  <c r="RX151" i="4" s="1"/>
  <c r="PI153" i="4"/>
  <c r="N162" i="1" s="1"/>
  <c r="FQ151" i="4"/>
  <c r="FP47" i="4"/>
  <c r="FS50" i="4" s="1"/>
  <c r="FT50" i="4" s="1"/>
  <c r="GM67" i="4"/>
  <c r="GO67" i="4" s="1"/>
  <c r="IJ31" i="4"/>
  <c r="IK31" i="4" s="1"/>
  <c r="KU152" i="4"/>
  <c r="KV152" i="4" s="1"/>
  <c r="KW148" i="4"/>
  <c r="KW150" i="4" s="1"/>
  <c r="KT153" i="4" s="1"/>
  <c r="RU33" i="4"/>
  <c r="K118" i="1" s="1"/>
  <c r="IJ16" i="4"/>
  <c r="IK16" i="4" s="1"/>
  <c r="O107" i="1" s="1"/>
  <c r="OO16" i="4"/>
  <c r="OP16" i="4" s="1"/>
  <c r="O114" i="1" s="1"/>
  <c r="IG31" i="4"/>
  <c r="II31" i="4" s="1"/>
  <c r="OM83" i="4"/>
  <c r="ON83" i="4"/>
  <c r="ET153" i="4"/>
  <c r="FO116" i="4"/>
  <c r="FL119" i="4" s="1"/>
  <c r="FK50" i="4"/>
  <c r="J104" i="1" s="1"/>
  <c r="GP31" i="4"/>
  <c r="GQ31" i="4" s="1"/>
  <c r="IH15" i="4"/>
  <c r="LA117" i="4"/>
  <c r="LB117" i="4" s="1"/>
  <c r="MQ79" i="4"/>
  <c r="MQ81" i="4" s="1"/>
  <c r="MN84" i="4" s="1"/>
  <c r="NK117" i="4"/>
  <c r="NL117" i="4" s="1"/>
  <c r="NM117" i="4" s="1"/>
  <c r="NJ82" i="4"/>
  <c r="RZ31" i="4"/>
  <c r="SB31" i="4" s="1"/>
  <c r="OM16" i="4"/>
  <c r="IG47" i="4"/>
  <c r="IG50" i="4" s="1"/>
  <c r="GM31" i="4"/>
  <c r="GO31" i="4" s="1"/>
  <c r="GP32" i="4"/>
  <c r="GQ32" i="4" s="1"/>
  <c r="GN83" i="4"/>
  <c r="GL13" i="4"/>
  <c r="GI16" i="4" s="1"/>
  <c r="GJ16" i="4" s="1"/>
  <c r="GK16" i="4" s="1"/>
  <c r="II102" i="4"/>
  <c r="QE116" i="4"/>
  <c r="QB119" i="4" s="1"/>
  <c r="RF84" i="4"/>
  <c r="RG84" i="4" s="1"/>
  <c r="M117" i="1" s="1"/>
  <c r="SC31" i="4"/>
  <c r="SD31" i="4" s="1"/>
  <c r="ID32" i="4"/>
  <c r="IE32" i="4" s="1"/>
  <c r="MR102" i="4"/>
  <c r="O159" i="1" s="1"/>
  <c r="FP48" i="4"/>
  <c r="FQ48" i="4" s="1"/>
  <c r="IF99" i="4"/>
  <c r="IC102" i="4" s="1"/>
  <c r="ID102" i="4" s="1"/>
  <c r="IE102" i="4" s="1"/>
  <c r="JC80" i="4"/>
  <c r="IZ83" i="4" s="1"/>
  <c r="JA83" i="4" s="1"/>
  <c r="JB83" i="4" s="1"/>
  <c r="KW99" i="4"/>
  <c r="KT102" i="4" s="1"/>
  <c r="KU102" i="4" s="1"/>
  <c r="KV102" i="4" s="1"/>
  <c r="MQ13" i="4"/>
  <c r="MN16" i="4" s="1"/>
  <c r="MO16" i="4" s="1"/>
  <c r="MP16" i="4" s="1"/>
  <c r="QG16" i="4"/>
  <c r="NQ151" i="4"/>
  <c r="EV117" i="4"/>
  <c r="EW117" i="4" s="1"/>
  <c r="GH50" i="4"/>
  <c r="J105" i="1" s="1"/>
  <c r="PG64" i="4"/>
  <c r="PD67" i="4" s="1"/>
  <c r="KY168" i="4"/>
  <c r="IJ48" i="4"/>
  <c r="IK48" i="4" s="1"/>
  <c r="PK65" i="4"/>
  <c r="QG152" i="4"/>
  <c r="OK116" i="4"/>
  <c r="OH119" i="4" s="1"/>
  <c r="KC151" i="4"/>
  <c r="EN33" i="4"/>
  <c r="K103" i="1" s="1"/>
  <c r="HJ47" i="4"/>
  <c r="HM50" i="4" s="1"/>
  <c r="HN50" i="4" s="1"/>
  <c r="IG48" i="4"/>
  <c r="II48" i="4" s="1"/>
  <c r="JY47" i="4"/>
  <c r="JV50" i="4" s="1"/>
  <c r="J109" i="1" s="1"/>
  <c r="LT99" i="4"/>
  <c r="LQ102" i="4" s="1"/>
  <c r="LR102" i="4" s="1"/>
  <c r="LS102" i="4" s="1"/>
  <c r="MR47" i="4"/>
  <c r="MR50" i="4" s="1"/>
  <c r="MO83" i="4"/>
  <c r="MP83" i="4" s="1"/>
  <c r="PD119" i="4"/>
  <c r="K162" i="1" s="1"/>
  <c r="SC48" i="4"/>
  <c r="SD48" i="4" s="1"/>
  <c r="SA168" i="4"/>
  <c r="FM32" i="4"/>
  <c r="FN32" i="4" s="1"/>
  <c r="GL62" i="4"/>
  <c r="GI65" i="4" s="1"/>
  <c r="JV136" i="4"/>
  <c r="J156" i="1" s="1"/>
  <c r="KY169" i="4"/>
  <c r="KW133" i="4"/>
  <c r="KT136" i="4" s="1"/>
  <c r="ON82" i="4"/>
  <c r="RD82" i="4"/>
  <c r="JX49" i="4"/>
  <c r="JY49" i="4" s="1"/>
  <c r="HJ134" i="4"/>
  <c r="HL134" i="4" s="1"/>
  <c r="FL31" i="4"/>
  <c r="FM31" i="4" s="1"/>
  <c r="FN31" i="4" s="1"/>
  <c r="KD48" i="4"/>
  <c r="KE48" i="4" s="1"/>
  <c r="ES31" i="4"/>
  <c r="EU31" i="4" s="1"/>
  <c r="ES134" i="4"/>
  <c r="ET134" i="4" s="1"/>
  <c r="HF48" i="4"/>
  <c r="HG48" i="4" s="1"/>
  <c r="HH48" i="4" s="1"/>
  <c r="KA133" i="4"/>
  <c r="KA136" i="4" s="1"/>
  <c r="JZ116" i="4"/>
  <c r="JW119" i="4" s="1"/>
  <c r="LQ134" i="4"/>
  <c r="LR134" i="4" s="1"/>
  <c r="LS134" i="4" s="1"/>
  <c r="NO48" i="4"/>
  <c r="NQ48" i="4" s="1"/>
  <c r="NO31" i="4"/>
  <c r="NQ31" i="4" s="1"/>
  <c r="OJ64" i="4"/>
  <c r="OG67" i="4" s="1"/>
  <c r="PF118" i="4"/>
  <c r="PG118" i="4" s="1"/>
  <c r="PJ83" i="4"/>
  <c r="PL117" i="4"/>
  <c r="PM117" i="4" s="1"/>
  <c r="QI153" i="4"/>
  <c r="QJ153" i="4" s="1"/>
  <c r="N163" i="1" s="1"/>
  <c r="QF47" i="4"/>
  <c r="QI50" i="4" s="1"/>
  <c r="QJ50" i="4" s="1"/>
  <c r="RV117" i="4"/>
  <c r="RW117" i="4" s="1"/>
  <c r="RX117" i="4" s="1"/>
  <c r="EP32" i="4"/>
  <c r="EQ32" i="4" s="1"/>
  <c r="IB136" i="4"/>
  <c r="J154" i="1" s="1"/>
  <c r="NL31" i="4"/>
  <c r="NM31" i="4" s="1"/>
  <c r="PI84" i="4"/>
  <c r="PJ84" i="4" s="1"/>
  <c r="FK119" i="4"/>
  <c r="K151" i="1" s="1"/>
  <c r="KX116" i="4"/>
  <c r="LA119" i="4" s="1"/>
  <c r="LB119" i="4" s="1"/>
  <c r="NR31" i="4"/>
  <c r="NS31" i="4" s="1"/>
  <c r="ET100" i="4"/>
  <c r="EV31" i="4"/>
  <c r="EW31" i="4" s="1"/>
  <c r="FO47" i="4"/>
  <c r="FL50" i="4" s="1"/>
  <c r="GH119" i="4"/>
  <c r="K152" i="1" s="1"/>
  <c r="IF47" i="4"/>
  <c r="IC50" i="4" s="1"/>
  <c r="KD102" i="4"/>
  <c r="KE102" i="4" s="1"/>
  <c r="O156" i="1" s="1"/>
  <c r="JY167" i="4"/>
  <c r="JV170" i="4" s="1"/>
  <c r="LA31" i="4"/>
  <c r="LB31" i="4" s="1"/>
  <c r="LS64" i="4"/>
  <c r="LP67" i="4" s="1"/>
  <c r="MS100" i="4"/>
  <c r="NO47" i="4"/>
  <c r="NO50" i="4" s="1"/>
  <c r="PF135" i="4"/>
  <c r="PG135" i="4" s="1"/>
  <c r="QZ66" i="4"/>
  <c r="RA66" i="4" s="1"/>
  <c r="MM136" i="4"/>
  <c r="J159" i="1" s="1"/>
  <c r="QF48" i="4"/>
  <c r="QH48" i="4" s="1"/>
  <c r="NQ101" i="4"/>
  <c r="NP101" i="4"/>
  <c r="JX135" i="4"/>
  <c r="JY135" i="4" s="1"/>
  <c r="EP49" i="4"/>
  <c r="EQ49" i="4" s="1"/>
  <c r="FR67" i="4"/>
  <c r="HM67" i="4"/>
  <c r="HN67" i="4" s="1"/>
  <c r="N106" i="1" s="1"/>
  <c r="IJ117" i="4"/>
  <c r="IK117" i="4" s="1"/>
  <c r="IZ117" i="4"/>
  <c r="JA117" i="4" s="1"/>
  <c r="JB117" i="4" s="1"/>
  <c r="KX31" i="4"/>
  <c r="KZ31" i="4" s="1"/>
  <c r="KT14" i="4"/>
  <c r="KU14" i="4" s="1"/>
  <c r="KV14" i="4" s="1"/>
  <c r="OI118" i="4"/>
  <c r="OJ118" i="4" s="1"/>
  <c r="RW118" i="4"/>
  <c r="RX118" i="4" s="1"/>
  <c r="LP50" i="4"/>
  <c r="J111" i="1" s="1"/>
  <c r="FP153" i="4"/>
  <c r="FQ153" i="4" s="1"/>
  <c r="GH33" i="4"/>
  <c r="K105" i="1" s="1"/>
  <c r="IG117" i="4"/>
  <c r="II117" i="4" s="1"/>
  <c r="IJ67" i="4"/>
  <c r="IK67" i="4" s="1"/>
  <c r="N107" i="1" s="1"/>
  <c r="RD169" i="4"/>
  <c r="NR102" i="4"/>
  <c r="NS102" i="4" s="1"/>
  <c r="NO102" i="4"/>
  <c r="GJ49" i="4"/>
  <c r="GK49" i="4" s="1"/>
  <c r="RB79" i="4"/>
  <c r="RB81" i="4" s="1"/>
  <c r="QY84" i="4" s="1"/>
  <c r="ET102" i="4"/>
  <c r="GO135" i="4"/>
  <c r="HL65" i="4"/>
  <c r="JA135" i="4"/>
  <c r="JB135" i="4" s="1"/>
  <c r="KS119" i="4"/>
  <c r="K157" i="1" s="1"/>
  <c r="KY49" i="4"/>
  <c r="LW14" i="4"/>
  <c r="MP81" i="4"/>
  <c r="MM84" i="4" s="1"/>
  <c r="RW135" i="4"/>
  <c r="RX135" i="4" s="1"/>
  <c r="OI49" i="4"/>
  <c r="OJ49" i="4" s="1"/>
  <c r="GO48" i="4"/>
  <c r="ES116" i="4"/>
  <c r="EV119" i="4" s="1"/>
  <c r="EW119" i="4" s="1"/>
  <c r="JA49" i="4"/>
  <c r="JB49" i="4" s="1"/>
  <c r="JV151" i="4"/>
  <c r="SA151" i="4"/>
  <c r="RZ133" i="4"/>
  <c r="RZ136" i="4" s="1"/>
  <c r="GJ32" i="4"/>
  <c r="GK32" i="4" s="1"/>
  <c r="JC62" i="4"/>
  <c r="IZ65" i="4" s="1"/>
  <c r="JA65" i="4" s="1"/>
  <c r="JB65" i="4" s="1"/>
  <c r="OG50" i="4"/>
  <c r="J114" i="1" s="1"/>
  <c r="RZ47" i="4"/>
  <c r="RZ50" i="4" s="1"/>
  <c r="NP65" i="4"/>
  <c r="NQ65" i="4"/>
  <c r="IH83" i="4"/>
  <c r="JD116" i="4"/>
  <c r="JD119" i="4" s="1"/>
  <c r="JC30" i="4"/>
  <c r="IZ33" i="4" s="1"/>
  <c r="KC153" i="4"/>
  <c r="KW62" i="4"/>
  <c r="KT65" i="4" s="1"/>
  <c r="KU65" i="4" s="1"/>
  <c r="KV65" i="4" s="1"/>
  <c r="LQ14" i="4"/>
  <c r="LR14" i="4" s="1"/>
  <c r="LS14" i="4" s="1"/>
  <c r="NQ82" i="4"/>
  <c r="OH48" i="4"/>
  <c r="OI48" i="4" s="1"/>
  <c r="OJ48" i="4" s="1"/>
  <c r="PI47" i="4"/>
  <c r="PL50" i="4" s="1"/>
  <c r="PM50" i="4" s="1"/>
  <c r="PI116" i="4"/>
  <c r="PL119" i="4" s="1"/>
  <c r="PM119" i="4" s="1"/>
  <c r="RE65" i="4"/>
  <c r="RY99" i="4"/>
  <c r="RV102" i="4" s="1"/>
  <c r="RW102" i="4" s="1"/>
  <c r="RX102" i="4" s="1"/>
  <c r="OI135" i="4"/>
  <c r="OJ135" i="4" s="1"/>
  <c r="MT84" i="4"/>
  <c r="KB102" i="4"/>
  <c r="PL48" i="4"/>
  <c r="PM48" i="4" s="1"/>
  <c r="GP153" i="4"/>
  <c r="GQ153" i="4" s="1"/>
  <c r="N152" i="1" s="1"/>
  <c r="RZ153" i="4"/>
  <c r="N165" i="1" s="1"/>
  <c r="MO135" i="4"/>
  <c r="MP135" i="4" s="1"/>
  <c r="PD136" i="4"/>
  <c r="J162" i="1" s="1"/>
  <c r="RF48" i="4"/>
  <c r="RG48" i="4" s="1"/>
  <c r="KD16" i="4"/>
  <c r="KE16" i="4" s="1"/>
  <c r="O109" i="1" s="1"/>
  <c r="KW116" i="4"/>
  <c r="KT119" i="4" s="1"/>
  <c r="MO117" i="4"/>
  <c r="MP117" i="4" s="1"/>
  <c r="MQ30" i="4"/>
  <c r="MN33" i="4" s="1"/>
  <c r="JX117" i="4"/>
  <c r="JY117" i="4" s="1"/>
  <c r="JG117" i="4"/>
  <c r="JH117" i="4" s="1"/>
  <c r="MO32" i="4"/>
  <c r="MP32" i="4" s="1"/>
  <c r="EP118" i="4"/>
  <c r="EQ118" i="4" s="1"/>
  <c r="MO66" i="4"/>
  <c r="MP66" i="4" s="1"/>
  <c r="QC48" i="4"/>
  <c r="QD48" i="4" s="1"/>
  <c r="II65" i="4"/>
  <c r="IH65" i="4"/>
  <c r="OM65" i="4"/>
  <c r="KW79" i="4"/>
  <c r="KT82" i="4" s="1"/>
  <c r="KU82" i="4" s="1"/>
  <c r="KV82" i="4" s="1"/>
  <c r="GN153" i="4"/>
  <c r="GO153" i="4"/>
  <c r="MT49" i="4"/>
  <c r="GN100" i="4"/>
  <c r="HI148" i="4"/>
  <c r="HF151" i="4" s="1"/>
  <c r="IB33" i="4"/>
  <c r="K107" i="1" s="1"/>
  <c r="KD31" i="4"/>
  <c r="KE31" i="4" s="1"/>
  <c r="HI149" i="4"/>
  <c r="HF152" i="4" s="1"/>
  <c r="HG152" i="4" s="1"/>
  <c r="HH152" i="4" s="1"/>
  <c r="HI165" i="4"/>
  <c r="II16" i="4"/>
  <c r="KA31" i="4"/>
  <c r="KB31" i="4" s="1"/>
  <c r="RE153" i="4"/>
  <c r="RU119" i="4"/>
  <c r="K165" i="1" s="1"/>
  <c r="PJ152" i="4"/>
  <c r="PK152" i="4"/>
  <c r="HL101" i="4"/>
  <c r="HK101" i="4"/>
  <c r="GL30" i="4"/>
  <c r="GI33" i="4" s="1"/>
  <c r="QG67" i="4"/>
  <c r="OK99" i="4"/>
  <c r="OH102" i="4" s="1"/>
  <c r="OI102" i="4" s="1"/>
  <c r="OJ102" i="4" s="1"/>
  <c r="EQ81" i="4"/>
  <c r="EN84" i="4" s="1"/>
  <c r="GL47" i="4"/>
  <c r="GI50" i="4" s="1"/>
  <c r="GH65" i="4"/>
  <c r="IF148" i="4"/>
  <c r="IF150" i="4" s="1"/>
  <c r="IC153" i="4" s="1"/>
  <c r="IY119" i="4"/>
  <c r="K155" i="1" s="1"/>
  <c r="JD134" i="4"/>
  <c r="JE134" i="4" s="1"/>
  <c r="KA116" i="4"/>
  <c r="KA119" i="4" s="1"/>
  <c r="LA16" i="4"/>
  <c r="LB16" i="4" s="1"/>
  <c r="O110" i="1" s="1"/>
  <c r="KZ32" i="4"/>
  <c r="MP64" i="4"/>
  <c r="MM67" i="4" s="1"/>
  <c r="PI170" i="4"/>
  <c r="PJ170" i="4" s="1"/>
  <c r="KD117" i="4"/>
  <c r="KE117" i="4" s="1"/>
  <c r="HI116" i="4"/>
  <c r="HF119" i="4" s="1"/>
  <c r="HG119" i="4" s="1"/>
  <c r="HH119" i="4" s="1"/>
  <c r="JG134" i="4"/>
  <c r="JH134" i="4" s="1"/>
  <c r="JZ165" i="4"/>
  <c r="JW168" i="4" s="1"/>
  <c r="JX168" i="4" s="1"/>
  <c r="JY168" i="4" s="1"/>
  <c r="JZ99" i="4"/>
  <c r="JW102" i="4" s="1"/>
  <c r="JX102" i="4" s="1"/>
  <c r="JY102" i="4" s="1"/>
  <c r="RD83" i="4"/>
  <c r="HK151" i="4"/>
  <c r="HL151" i="4"/>
  <c r="ID49" i="4"/>
  <c r="IE49" i="4" s="1"/>
  <c r="KV150" i="4"/>
  <c r="KS153" i="4" s="1"/>
  <c r="MR31" i="4"/>
  <c r="MS31" i="4" s="1"/>
  <c r="NN79" i="4"/>
  <c r="NN81" i="4" s="1"/>
  <c r="NK84" i="4" s="1"/>
  <c r="NL84" i="4" s="1"/>
  <c r="NM84" i="4" s="1"/>
  <c r="NN30" i="4"/>
  <c r="NK33" i="4" s="1"/>
  <c r="NL33" i="4" s="1"/>
  <c r="NM33" i="4" s="1"/>
  <c r="OK148" i="4"/>
  <c r="OH151" i="4" s="1"/>
  <c r="KC100" i="4"/>
  <c r="KB100" i="4"/>
  <c r="FQ16" i="4"/>
  <c r="FR16" i="4"/>
  <c r="JA32" i="4"/>
  <c r="JB32" i="4" s="1"/>
  <c r="FM134" i="4"/>
  <c r="FN134" i="4" s="1"/>
  <c r="GO151" i="4"/>
  <c r="IH14" i="4"/>
  <c r="LP82" i="4"/>
  <c r="MU31" i="4"/>
  <c r="MV31" i="4" s="1"/>
  <c r="MP167" i="4"/>
  <c r="MM170" i="4" s="1"/>
  <c r="NQ168" i="4"/>
  <c r="NN62" i="4"/>
  <c r="NK65" i="4" s="1"/>
  <c r="OK165" i="4"/>
  <c r="OK167" i="4" s="1"/>
  <c r="OH170" i="4" s="1"/>
  <c r="RZ134" i="4"/>
  <c r="SA134" i="4" s="1"/>
  <c r="QZ48" i="4"/>
  <c r="RA48" i="4" s="1"/>
  <c r="NR134" i="4"/>
  <c r="NS134" i="4" s="1"/>
  <c r="OG119" i="4"/>
  <c r="K161" i="1" s="1"/>
  <c r="EN136" i="4"/>
  <c r="J150" i="1" s="1"/>
  <c r="HI62" i="4"/>
  <c r="HF65" i="4" s="1"/>
  <c r="KW165" i="4"/>
  <c r="LR119" i="4"/>
  <c r="LS119" i="4" s="1"/>
  <c r="QE148" i="4"/>
  <c r="QE150" i="4" s="1"/>
  <c r="QB153" i="4" s="1"/>
  <c r="KB84" i="4"/>
  <c r="RW49" i="4"/>
  <c r="RX49" i="4" s="1"/>
  <c r="JF153" i="4"/>
  <c r="KX133" i="4"/>
  <c r="KX136" i="4" s="1"/>
  <c r="ON170" i="4"/>
  <c r="OK62" i="4"/>
  <c r="OH65" i="4" s="1"/>
  <c r="OI65" i="4" s="1"/>
  <c r="OJ65" i="4" s="1"/>
  <c r="PE48" i="4"/>
  <c r="PF48" i="4" s="1"/>
  <c r="PG48" i="4" s="1"/>
  <c r="SA100" i="4"/>
  <c r="JG16" i="4"/>
  <c r="JH16" i="4" s="1"/>
  <c r="JD16" i="4"/>
  <c r="LV151" i="4"/>
  <c r="LW151" i="4"/>
  <c r="ER62" i="4"/>
  <c r="EO65" i="4" s="1"/>
  <c r="GL166" i="4"/>
  <c r="GI169" i="4" s="1"/>
  <c r="GJ169" i="4" s="1"/>
  <c r="GK169" i="4" s="1"/>
  <c r="IH168" i="4"/>
  <c r="IF116" i="4"/>
  <c r="IC119" i="4" s="1"/>
  <c r="JC79" i="4"/>
  <c r="IZ82" i="4" s="1"/>
  <c r="JA134" i="4"/>
  <c r="JB134" i="4" s="1"/>
  <c r="JZ47" i="4"/>
  <c r="JW50" i="4" s="1"/>
  <c r="LT79" i="4"/>
  <c r="LQ82" i="4" s="1"/>
  <c r="OK79" i="4"/>
  <c r="OH82" i="4" s="1"/>
  <c r="ON169" i="4"/>
  <c r="OM49" i="4"/>
  <c r="PH133" i="4"/>
  <c r="PE136" i="4" s="1"/>
  <c r="PH30" i="4"/>
  <c r="PE33" i="4" s="1"/>
  <c r="RB62" i="4"/>
  <c r="QY65" i="4" s="1"/>
  <c r="RB148" i="4"/>
  <c r="RB150" i="4" s="1"/>
  <c r="QY153" i="4" s="1"/>
  <c r="RY165" i="4"/>
  <c r="RV168" i="4" s="1"/>
  <c r="RW168" i="4" s="1"/>
  <c r="RX168" i="4" s="1"/>
  <c r="RY62" i="4"/>
  <c r="RV65" i="4" s="1"/>
  <c r="EU168" i="4"/>
  <c r="EV135" i="4"/>
  <c r="EW135" i="4" s="1"/>
  <c r="LW168" i="4"/>
  <c r="QH151" i="4"/>
  <c r="QG151" i="4"/>
  <c r="FK33" i="4"/>
  <c r="K104" i="1" s="1"/>
  <c r="GL148" i="4"/>
  <c r="GI151" i="4" s="1"/>
  <c r="GJ151" i="4" s="1"/>
  <c r="GK151" i="4" s="1"/>
  <c r="IY136" i="4"/>
  <c r="J155" i="1" s="1"/>
  <c r="LT62" i="4"/>
  <c r="LT64" i="4" s="1"/>
  <c r="LQ67" i="4" s="1"/>
  <c r="NP100" i="4"/>
  <c r="ON152" i="4"/>
  <c r="QF133" i="4"/>
  <c r="QI136" i="4" s="1"/>
  <c r="QJ136" i="4" s="1"/>
  <c r="QG168" i="4"/>
  <c r="GJ31" i="4"/>
  <c r="GK31" i="4" s="1"/>
  <c r="KX134" i="4"/>
  <c r="KZ134" i="4" s="1"/>
  <c r="PK151" i="4"/>
  <c r="PK169" i="4"/>
  <c r="PJ169" i="4"/>
  <c r="ES133" i="4"/>
  <c r="EV136" i="4" s="1"/>
  <c r="EW136" i="4" s="1"/>
  <c r="FM117" i="4"/>
  <c r="FN117" i="4" s="1"/>
  <c r="GL165" i="4"/>
  <c r="GI168" i="4" s="1"/>
  <c r="ID135" i="4"/>
  <c r="IE135" i="4" s="1"/>
  <c r="ID117" i="4"/>
  <c r="IE117" i="4" s="1"/>
  <c r="JZ148" i="4"/>
  <c r="JZ150" i="4" s="1"/>
  <c r="JW153" i="4" s="1"/>
  <c r="JX153" i="4" s="1"/>
  <c r="JY153" i="4" s="1"/>
  <c r="NN165" i="4"/>
  <c r="NN167" i="4" s="1"/>
  <c r="NK170" i="4" s="1"/>
  <c r="PF49" i="4"/>
  <c r="PG49" i="4" s="1"/>
  <c r="PF102" i="4"/>
  <c r="PG102" i="4" s="1"/>
  <c r="PL134" i="4"/>
  <c r="PM134" i="4" s="1"/>
  <c r="QA50" i="4"/>
  <c r="J116" i="1" s="1"/>
  <c r="RE168" i="4"/>
  <c r="RZ102" i="4"/>
  <c r="SC102" i="4"/>
  <c r="SD102" i="4" s="1"/>
  <c r="GN118" i="4"/>
  <c r="GO118" i="4"/>
  <c r="PJ67" i="4"/>
  <c r="PK67" i="4"/>
  <c r="ES118" i="4"/>
  <c r="EU118" i="4" s="1"/>
  <c r="ET67" i="4"/>
  <c r="ER79" i="4"/>
  <c r="ER81" i="4" s="1"/>
  <c r="EO84" i="4" s="1"/>
  <c r="ER13" i="4"/>
  <c r="EO16" i="4" s="1"/>
  <c r="EP16" i="4" s="1"/>
  <c r="EQ16" i="4" s="1"/>
  <c r="GL79" i="4"/>
  <c r="GL81" i="4" s="1"/>
  <c r="GI84" i="4" s="1"/>
  <c r="GJ84" i="4" s="1"/>
  <c r="GK84" i="4" s="1"/>
  <c r="HH81" i="4"/>
  <c r="HE84" i="4" s="1"/>
  <c r="IB119" i="4"/>
  <c r="K154" i="1" s="1"/>
  <c r="IZ48" i="4"/>
  <c r="JC149" i="4"/>
  <c r="IZ152" i="4" s="1"/>
  <c r="JA152" i="4" s="1"/>
  <c r="JB152" i="4" s="1"/>
  <c r="LV153" i="4"/>
  <c r="NN148" i="4"/>
  <c r="NN150" i="4" s="1"/>
  <c r="NK153" i="4" s="1"/>
  <c r="NN99" i="4"/>
  <c r="NK102" i="4" s="1"/>
  <c r="NL102" i="4" s="1"/>
  <c r="NM102" i="4" s="1"/>
  <c r="ON67" i="4"/>
  <c r="OH117" i="4"/>
  <c r="OI117" i="4" s="1"/>
  <c r="OJ117" i="4" s="1"/>
  <c r="PI134" i="4"/>
  <c r="PK134" i="4" s="1"/>
  <c r="RF117" i="4"/>
  <c r="RG117" i="4" s="1"/>
  <c r="FR168" i="4"/>
  <c r="II151" i="4"/>
  <c r="IH151" i="4"/>
  <c r="HG117" i="4"/>
  <c r="HH117" i="4" s="1"/>
  <c r="IB50" i="4"/>
  <c r="J107" i="1" s="1"/>
  <c r="JB167" i="4"/>
  <c r="IY170" i="4" s="1"/>
  <c r="JB64" i="4"/>
  <c r="IY67" i="4" s="1"/>
  <c r="KV167" i="4"/>
  <c r="KS170" i="4" s="1"/>
  <c r="MO49" i="4"/>
  <c r="MP49" i="4" s="1"/>
  <c r="MQ99" i="4"/>
  <c r="MN102" i="4" s="1"/>
  <c r="MO102" i="4" s="1"/>
  <c r="MP102" i="4" s="1"/>
  <c r="OH100" i="4"/>
  <c r="OI100" i="4" s="1"/>
  <c r="OJ100" i="4" s="1"/>
  <c r="OG151" i="4"/>
  <c r="RC117" i="4"/>
  <c r="RE117" i="4" s="1"/>
  <c r="OI16" i="4"/>
  <c r="OJ16" i="4" s="1"/>
  <c r="II82" i="4"/>
  <c r="JC63" i="4"/>
  <c r="IZ66" i="4" s="1"/>
  <c r="JA66" i="4" s="1"/>
  <c r="JB66" i="4" s="1"/>
  <c r="JA118" i="4"/>
  <c r="JB118" i="4" s="1"/>
  <c r="IZ119" i="4"/>
  <c r="JX48" i="4"/>
  <c r="JY48" i="4" s="1"/>
  <c r="MM33" i="4"/>
  <c r="K112" i="1" s="1"/>
  <c r="MM119" i="4"/>
  <c r="K159" i="1" s="1"/>
  <c r="NQ153" i="4"/>
  <c r="QC32" i="4"/>
  <c r="QD32" i="4" s="1"/>
  <c r="SA152" i="4"/>
  <c r="SB152" i="4"/>
  <c r="SB135" i="4"/>
  <c r="SA135" i="4"/>
  <c r="RX81" i="4"/>
  <c r="RU84" i="4" s="1"/>
  <c r="RU82" i="4"/>
  <c r="RY166" i="4"/>
  <c r="RV169" i="4" s="1"/>
  <c r="RW169" i="4" s="1"/>
  <c r="RX169" i="4" s="1"/>
  <c r="SA32" i="4"/>
  <c r="SB32" i="4"/>
  <c r="RY79" i="4"/>
  <c r="RV14" i="4"/>
  <c r="RW14" i="4" s="1"/>
  <c r="RX14" i="4" s="1"/>
  <c r="RY13" i="4"/>
  <c r="RV16" i="4" s="1"/>
  <c r="RW16" i="4" s="1"/>
  <c r="RX16" i="4" s="1"/>
  <c r="RY149" i="4"/>
  <c r="RV152" i="4" s="1"/>
  <c r="RW152" i="4" s="1"/>
  <c r="RX152" i="4" s="1"/>
  <c r="RX167" i="4"/>
  <c r="RU170" i="4" s="1"/>
  <c r="SA67" i="4"/>
  <c r="RU65" i="4"/>
  <c r="RX64" i="4"/>
  <c r="RU67" i="4" s="1"/>
  <c r="SC84" i="4"/>
  <c r="SD84" i="4" s="1"/>
  <c r="RZ84" i="4"/>
  <c r="SB84" i="4" s="1"/>
  <c r="SB48" i="4"/>
  <c r="SA48" i="4"/>
  <c r="SC170" i="4"/>
  <c r="SD170" i="4" s="1"/>
  <c r="RZ170" i="4"/>
  <c r="SA170" i="4" s="1"/>
  <c r="RW31" i="4"/>
  <c r="RX31" i="4" s="1"/>
  <c r="RX150" i="4"/>
  <c r="RU153" i="4" s="1"/>
  <c r="SB117" i="4"/>
  <c r="SA117" i="4"/>
  <c r="SB82" i="4"/>
  <c r="SB49" i="4"/>
  <c r="SA49" i="4"/>
  <c r="RY133" i="4"/>
  <c r="RV136" i="4" s="1"/>
  <c r="SA118" i="4"/>
  <c r="SB118" i="4"/>
  <c r="RW100" i="4"/>
  <c r="RX100" i="4" s="1"/>
  <c r="RZ33" i="4"/>
  <c r="SC33" i="4"/>
  <c r="SD33" i="4" s="1"/>
  <c r="RE135" i="4"/>
  <c r="RD135" i="4"/>
  <c r="RC133" i="4"/>
  <c r="RF134" i="4"/>
  <c r="RG134" i="4" s="1"/>
  <c r="RC134" i="4"/>
  <c r="QY14" i="4"/>
  <c r="QZ14" i="4" s="1"/>
  <c r="RA14" i="4" s="1"/>
  <c r="RB13" i="4"/>
  <c r="QY16" i="4" s="1"/>
  <c r="QZ16" i="4" s="1"/>
  <c r="RA16" i="4" s="1"/>
  <c r="RA81" i="4"/>
  <c r="QX84" i="4" s="1"/>
  <c r="QX82" i="4"/>
  <c r="RD84" i="4"/>
  <c r="RD100" i="4"/>
  <c r="RE100" i="4"/>
  <c r="QZ134" i="4"/>
  <c r="RA134" i="4" s="1"/>
  <c r="RD49" i="4"/>
  <c r="RE49" i="4"/>
  <c r="RC33" i="4"/>
  <c r="RF33" i="4"/>
  <c r="RG33" i="4" s="1"/>
  <c r="RC102" i="4"/>
  <c r="RF102" i="4"/>
  <c r="RG102" i="4" s="1"/>
  <c r="RA150" i="4"/>
  <c r="QX153" i="4" s="1"/>
  <c r="QX151" i="4"/>
  <c r="RB165" i="4"/>
  <c r="RD118" i="4"/>
  <c r="RE118" i="4"/>
  <c r="RB133" i="4"/>
  <c r="QY136" i="4" s="1"/>
  <c r="RF170" i="4"/>
  <c r="RG170" i="4" s="1"/>
  <c r="RC170" i="4"/>
  <c r="RE170" i="4" s="1"/>
  <c r="RB47" i="4"/>
  <c r="QY50" i="4" s="1"/>
  <c r="QZ50" i="4" s="1"/>
  <c r="RA50" i="4" s="1"/>
  <c r="RB116" i="4"/>
  <c r="QY119" i="4" s="1"/>
  <c r="QY117" i="4"/>
  <c r="QZ117" i="4" s="1"/>
  <c r="RA117" i="4" s="1"/>
  <c r="RB99" i="4"/>
  <c r="QY102" i="4" s="1"/>
  <c r="QZ102" i="4" s="1"/>
  <c r="RA102" i="4" s="1"/>
  <c r="QY100" i="4"/>
  <c r="QZ100" i="4" s="1"/>
  <c r="RA100" i="4" s="1"/>
  <c r="QX168" i="4"/>
  <c r="RA167" i="4"/>
  <c r="QX170" i="4" s="1"/>
  <c r="QX65" i="4"/>
  <c r="RA64" i="4"/>
  <c r="QX67" i="4" s="1"/>
  <c r="RD16" i="4"/>
  <c r="RE16" i="4"/>
  <c r="RF50" i="4"/>
  <c r="RG50" i="4" s="1"/>
  <c r="RC50" i="4"/>
  <c r="QG32" i="4"/>
  <c r="QH32" i="4"/>
  <c r="QB14" i="4"/>
  <c r="QC14" i="4" s="1"/>
  <c r="QD14" i="4" s="1"/>
  <c r="QE13" i="4"/>
  <c r="QB16" i="4" s="1"/>
  <c r="QC16" i="4" s="1"/>
  <c r="QD16" i="4" s="1"/>
  <c r="QG118" i="4"/>
  <c r="QH118" i="4"/>
  <c r="QG82" i="4"/>
  <c r="QE62" i="4"/>
  <c r="QF116" i="4"/>
  <c r="QF117" i="4"/>
  <c r="QI117" i="4"/>
  <c r="QJ117" i="4" s="1"/>
  <c r="QD64" i="4"/>
  <c r="QA67" i="4" s="1"/>
  <c r="QA65" i="4"/>
  <c r="QE79" i="4"/>
  <c r="QI84" i="4"/>
  <c r="QJ84" i="4" s="1"/>
  <c r="QF84" i="4"/>
  <c r="QH84" i="4" s="1"/>
  <c r="QG100" i="4"/>
  <c r="QH100" i="4"/>
  <c r="QI33" i="4"/>
  <c r="QJ33" i="4" s="1"/>
  <c r="QF33" i="4"/>
  <c r="QC31" i="4"/>
  <c r="QD31" i="4" s="1"/>
  <c r="QC118" i="4"/>
  <c r="QD118" i="4" s="1"/>
  <c r="QF102" i="4"/>
  <c r="QI102" i="4"/>
  <c r="QJ102" i="4" s="1"/>
  <c r="QG49" i="4"/>
  <c r="QH49" i="4"/>
  <c r="QI170" i="4"/>
  <c r="QJ170" i="4" s="1"/>
  <c r="QF170" i="4"/>
  <c r="QG170" i="4" s="1"/>
  <c r="QB100" i="4"/>
  <c r="QC100" i="4" s="1"/>
  <c r="QD100" i="4" s="1"/>
  <c r="QE99" i="4"/>
  <c r="QB102" i="4" s="1"/>
  <c r="QC102" i="4" s="1"/>
  <c r="QD102" i="4" s="1"/>
  <c r="QE165" i="4"/>
  <c r="QG153" i="4"/>
  <c r="QB134" i="4"/>
  <c r="QC134" i="4" s="1"/>
  <c r="QD134" i="4" s="1"/>
  <c r="QE133" i="4"/>
  <c r="QB136" i="4" s="1"/>
  <c r="QD150" i="4"/>
  <c r="QA153" i="4" s="1"/>
  <c r="QA151" i="4"/>
  <c r="PF134" i="4"/>
  <c r="PG134" i="4" s="1"/>
  <c r="PE117" i="4"/>
  <c r="PF117" i="4" s="1"/>
  <c r="PG117" i="4" s="1"/>
  <c r="PH116" i="4"/>
  <c r="PE119" i="4" s="1"/>
  <c r="PJ32" i="4"/>
  <c r="PK32" i="4"/>
  <c r="PJ14" i="4"/>
  <c r="PK14" i="4"/>
  <c r="PI136" i="4"/>
  <c r="PL136" i="4"/>
  <c r="PM136" i="4" s="1"/>
  <c r="PI16" i="4"/>
  <c r="PL16" i="4"/>
  <c r="PM16" i="4" s="1"/>
  <c r="PI30" i="4"/>
  <c r="PI31" i="4"/>
  <c r="PL31" i="4"/>
  <c r="PM31" i="4" s="1"/>
  <c r="PJ135" i="4"/>
  <c r="PK135" i="4"/>
  <c r="PJ117" i="4"/>
  <c r="PK117" i="4"/>
  <c r="PK49" i="4"/>
  <c r="PJ49" i="4"/>
  <c r="PK48" i="4"/>
  <c r="PJ48" i="4"/>
  <c r="PF31" i="4"/>
  <c r="PG31" i="4" s="1"/>
  <c r="OL30" i="4"/>
  <c r="OL31" i="4"/>
  <c r="OO31" i="4"/>
  <c r="OP31" i="4" s="1"/>
  <c r="OG82" i="4"/>
  <c r="OJ81" i="4"/>
  <c r="OG84" i="4" s="1"/>
  <c r="OG136" i="4"/>
  <c r="J161" i="1" s="1"/>
  <c r="OO102" i="4"/>
  <c r="OP102" i="4" s="1"/>
  <c r="OL102" i="4"/>
  <c r="OL84" i="4"/>
  <c r="ON84" i="4" s="1"/>
  <c r="OO84" i="4"/>
  <c r="OP84" i="4" s="1"/>
  <c r="OH31" i="4"/>
  <c r="OK30" i="4"/>
  <c r="OH33" i="4" s="1"/>
  <c r="OL47" i="4"/>
  <c r="OL48" i="4"/>
  <c r="OO48" i="4"/>
  <c r="OP48" i="4" s="1"/>
  <c r="OM151" i="4"/>
  <c r="ON151" i="4"/>
  <c r="ON135" i="4"/>
  <c r="OM135" i="4"/>
  <c r="OK133" i="4"/>
  <c r="OH136" i="4" s="1"/>
  <c r="OH134" i="4"/>
  <c r="OI134" i="4" s="1"/>
  <c r="OJ134" i="4" s="1"/>
  <c r="OL133" i="4"/>
  <c r="OO134" i="4"/>
  <c r="OP134" i="4" s="1"/>
  <c r="OL134" i="4"/>
  <c r="ON32" i="4"/>
  <c r="OM32" i="4"/>
  <c r="ON100" i="4"/>
  <c r="OM100" i="4"/>
  <c r="ON168" i="4"/>
  <c r="OM168" i="4"/>
  <c r="ON117" i="4"/>
  <c r="OM117" i="4"/>
  <c r="OL153" i="4"/>
  <c r="OO153" i="4"/>
  <c r="OP153" i="4" s="1"/>
  <c r="NR136" i="4"/>
  <c r="NS136" i="4" s="1"/>
  <c r="NO136" i="4"/>
  <c r="NQ14" i="4"/>
  <c r="NP14" i="4"/>
  <c r="NR33" i="4"/>
  <c r="NS33" i="4" s="1"/>
  <c r="NO33" i="4"/>
  <c r="NM167" i="4"/>
  <c r="NJ170" i="4" s="1"/>
  <c r="NJ168" i="4"/>
  <c r="NO16" i="4"/>
  <c r="NR16" i="4"/>
  <c r="NS16" i="4" s="1"/>
  <c r="NM150" i="4"/>
  <c r="NJ153" i="4" s="1"/>
  <c r="NJ151" i="4"/>
  <c r="NR170" i="4"/>
  <c r="NS170" i="4" s="1"/>
  <c r="NO170" i="4"/>
  <c r="NQ170" i="4" s="1"/>
  <c r="NK14" i="4"/>
  <c r="NL14" i="4" s="1"/>
  <c r="NM14" i="4" s="1"/>
  <c r="NN13" i="4"/>
  <c r="NK16" i="4" s="1"/>
  <c r="NL16" i="4" s="1"/>
  <c r="NM16" i="4" s="1"/>
  <c r="NK134" i="4"/>
  <c r="NL134" i="4" s="1"/>
  <c r="NM134" i="4" s="1"/>
  <c r="NN133" i="4"/>
  <c r="NK136" i="4" s="1"/>
  <c r="NL136" i="4" s="1"/>
  <c r="NM136" i="4" s="1"/>
  <c r="NR84" i="4"/>
  <c r="NS84" i="4" s="1"/>
  <c r="NO84" i="4"/>
  <c r="NQ84" i="4" s="1"/>
  <c r="MP150" i="4"/>
  <c r="MM153" i="4" s="1"/>
  <c r="MM151" i="4"/>
  <c r="MU170" i="4"/>
  <c r="MV170" i="4" s="1"/>
  <c r="MR170" i="4"/>
  <c r="MT170" i="4" s="1"/>
  <c r="MT32" i="4"/>
  <c r="MS32" i="4"/>
  <c r="MR33" i="4"/>
  <c r="MU33" i="4"/>
  <c r="MV33" i="4" s="1"/>
  <c r="MT118" i="4"/>
  <c r="MS118" i="4"/>
  <c r="MM50" i="4"/>
  <c r="J112" i="1" s="1"/>
  <c r="MR133" i="4"/>
  <c r="MR134" i="4"/>
  <c r="MU134" i="4"/>
  <c r="MV134" i="4" s="1"/>
  <c r="MO31" i="4"/>
  <c r="MP31" i="4" s="1"/>
  <c r="MT168" i="4"/>
  <c r="MQ165" i="4"/>
  <c r="MR16" i="4"/>
  <c r="MU16" i="4"/>
  <c r="MV16" i="4" s="1"/>
  <c r="MR116" i="4"/>
  <c r="MR117" i="4"/>
  <c r="MU117" i="4"/>
  <c r="MV117" i="4" s="1"/>
  <c r="MQ64" i="4"/>
  <c r="MN67" i="4" s="1"/>
  <c r="MN65" i="4"/>
  <c r="MO65" i="4" s="1"/>
  <c r="MP65" i="4" s="1"/>
  <c r="MT14" i="4"/>
  <c r="MS14" i="4"/>
  <c r="MQ148" i="4"/>
  <c r="MT135" i="4"/>
  <c r="MS135" i="4"/>
  <c r="MQ47" i="4"/>
  <c r="MN50" i="4" s="1"/>
  <c r="MN48" i="4"/>
  <c r="MO48" i="4" s="1"/>
  <c r="MP48" i="4" s="1"/>
  <c r="MQ133" i="4"/>
  <c r="MN136" i="4" s="1"/>
  <c r="MN134" i="4"/>
  <c r="MO134" i="4" s="1"/>
  <c r="MP134" i="4" s="1"/>
  <c r="LS150" i="4"/>
  <c r="LP153" i="4" s="1"/>
  <c r="LP151" i="4"/>
  <c r="LT165" i="4"/>
  <c r="LT148" i="4"/>
  <c r="LV169" i="4"/>
  <c r="LV31" i="4"/>
  <c r="LW31" i="4"/>
  <c r="LU133" i="4"/>
  <c r="LU134" i="4"/>
  <c r="LX134" i="4"/>
  <c r="LY134" i="4" s="1"/>
  <c r="LP168" i="4"/>
  <c r="LS167" i="4"/>
  <c r="LP170" i="4" s="1"/>
  <c r="LR100" i="4"/>
  <c r="LS100" i="4" s="1"/>
  <c r="LW82" i="4"/>
  <c r="LT166" i="4"/>
  <c r="LQ169" i="4" s="1"/>
  <c r="LR169" i="4" s="1"/>
  <c r="LS169" i="4" s="1"/>
  <c r="LT149" i="4"/>
  <c r="LQ152" i="4" s="1"/>
  <c r="LR152" i="4" s="1"/>
  <c r="LS152" i="4" s="1"/>
  <c r="LU84" i="4"/>
  <c r="LW84" i="4" s="1"/>
  <c r="LX84" i="4"/>
  <c r="LY84" i="4" s="1"/>
  <c r="LW118" i="4"/>
  <c r="LV118" i="4"/>
  <c r="LW48" i="4"/>
  <c r="LV48" i="4"/>
  <c r="LU102" i="4"/>
  <c r="LX102" i="4"/>
  <c r="LY102" i="4" s="1"/>
  <c r="LW135" i="4"/>
  <c r="LV135" i="4"/>
  <c r="LV83" i="4"/>
  <c r="LX170" i="4"/>
  <c r="LY170" i="4" s="1"/>
  <c r="LU170" i="4"/>
  <c r="LW170" i="4" s="1"/>
  <c r="LV100" i="4"/>
  <c r="LW100" i="4"/>
  <c r="LX50" i="4"/>
  <c r="LY50" i="4" s="1"/>
  <c r="LU50" i="4"/>
  <c r="KX102" i="4"/>
  <c r="LA102" i="4"/>
  <c r="LB102" i="4" s="1"/>
  <c r="KX33" i="4"/>
  <c r="LA33" i="4"/>
  <c r="LB33" i="4" s="1"/>
  <c r="KU16" i="4"/>
  <c r="KV16" i="4" s="1"/>
  <c r="KY100" i="4"/>
  <c r="KZ100" i="4"/>
  <c r="KY84" i="4"/>
  <c r="KV47" i="4"/>
  <c r="KS50" i="4" s="1"/>
  <c r="J110" i="1" s="1"/>
  <c r="KS48" i="4"/>
  <c r="J16" i="1" s="1"/>
  <c r="KW47" i="4"/>
  <c r="KT50" i="4" s="1"/>
  <c r="KT48" i="4"/>
  <c r="KS33" i="4"/>
  <c r="K110" i="1" s="1"/>
  <c r="KY135" i="4"/>
  <c r="KZ135" i="4"/>
  <c r="KT31" i="4"/>
  <c r="KU31" i="4" s="1"/>
  <c r="KV31" i="4" s="1"/>
  <c r="KW30" i="4"/>
  <c r="KT33" i="4" s="1"/>
  <c r="KZ16" i="4"/>
  <c r="KY16" i="4"/>
  <c r="KY117" i="4"/>
  <c r="KZ117" i="4"/>
  <c r="KX47" i="4"/>
  <c r="KX48" i="4"/>
  <c r="LA48" i="4"/>
  <c r="LB48" i="4" s="1"/>
  <c r="KY83" i="4"/>
  <c r="LA170" i="4"/>
  <c r="LB170" i="4" s="1"/>
  <c r="KX170" i="4"/>
  <c r="KZ170" i="4" s="1"/>
  <c r="KC135" i="4"/>
  <c r="KB135" i="4"/>
  <c r="JX32" i="4"/>
  <c r="JY32" i="4" s="1"/>
  <c r="KC134" i="4"/>
  <c r="KB134" i="4"/>
  <c r="KB16" i="4"/>
  <c r="KC16" i="4"/>
  <c r="JV119" i="4"/>
  <c r="K156" i="1" s="1"/>
  <c r="KD170" i="4"/>
  <c r="KE170" i="4" s="1"/>
  <c r="KA170" i="4"/>
  <c r="KC170" i="4" s="1"/>
  <c r="KC117" i="4"/>
  <c r="KB117" i="4"/>
  <c r="JZ133" i="4"/>
  <c r="JW136" i="4" s="1"/>
  <c r="JW134" i="4"/>
  <c r="JX134" i="4" s="1"/>
  <c r="JY134" i="4" s="1"/>
  <c r="KB168" i="4"/>
  <c r="JX31" i="4"/>
  <c r="JY31" i="4" s="1"/>
  <c r="KB118" i="4"/>
  <c r="KC118" i="4"/>
  <c r="JZ81" i="4"/>
  <c r="JW84" i="4" s="1"/>
  <c r="JW82" i="4"/>
  <c r="JX82" i="4" s="1"/>
  <c r="JY82" i="4" s="1"/>
  <c r="KD50" i="4"/>
  <c r="KE50" i="4" s="1"/>
  <c r="KA50" i="4"/>
  <c r="KA33" i="4"/>
  <c r="KD33" i="4"/>
  <c r="KE33" i="4" s="1"/>
  <c r="JE49" i="4"/>
  <c r="JF49" i="4"/>
  <c r="JF117" i="4"/>
  <c r="JE117" i="4"/>
  <c r="JG170" i="4"/>
  <c r="JH170" i="4" s="1"/>
  <c r="JD170" i="4"/>
  <c r="JF170" i="4" s="1"/>
  <c r="JC166" i="4"/>
  <c r="IZ169" i="4" s="1"/>
  <c r="JA169" i="4" s="1"/>
  <c r="JB169" i="4" s="1"/>
  <c r="JE83" i="4"/>
  <c r="JF135" i="4"/>
  <c r="JE135" i="4"/>
  <c r="IY82" i="4"/>
  <c r="JB81" i="4"/>
  <c r="IY84" i="4" s="1"/>
  <c r="JE169" i="4"/>
  <c r="JD136" i="4"/>
  <c r="JG136" i="4"/>
  <c r="JH136" i="4" s="1"/>
  <c r="JC13" i="4"/>
  <c r="IZ16" i="4" s="1"/>
  <c r="JA16" i="4" s="1"/>
  <c r="JB16" i="4" s="1"/>
  <c r="JF100" i="4"/>
  <c r="JE100" i="4"/>
  <c r="JE168" i="4"/>
  <c r="JD47" i="4"/>
  <c r="JD48" i="4"/>
  <c r="JG48" i="4"/>
  <c r="JH48" i="4" s="1"/>
  <c r="IY48" i="4"/>
  <c r="J14" i="1" s="1"/>
  <c r="JB47" i="4"/>
  <c r="IY50" i="4" s="1"/>
  <c r="J108" i="1" s="1"/>
  <c r="JB150" i="4"/>
  <c r="IY153" i="4" s="1"/>
  <c r="IY151" i="4"/>
  <c r="JC148" i="4"/>
  <c r="JF32" i="4"/>
  <c r="JE32" i="4"/>
  <c r="JD84" i="4"/>
  <c r="JF84" i="4" s="1"/>
  <c r="JG84" i="4"/>
  <c r="JH84" i="4" s="1"/>
  <c r="JG102" i="4"/>
  <c r="JH102" i="4" s="1"/>
  <c r="JD102" i="4"/>
  <c r="JB30" i="4"/>
  <c r="IY33" i="4" s="1"/>
  <c r="K108" i="1" s="1"/>
  <c r="IY31" i="4"/>
  <c r="JD30" i="4"/>
  <c r="JD31" i="4"/>
  <c r="JG31" i="4"/>
  <c r="JH31" i="4" s="1"/>
  <c r="JC165" i="4"/>
  <c r="JC99" i="4"/>
  <c r="IZ102" i="4" s="1"/>
  <c r="JA102" i="4" s="1"/>
  <c r="JB102" i="4" s="1"/>
  <c r="IZ100" i="4"/>
  <c r="JA100" i="4" s="1"/>
  <c r="JB100" i="4" s="1"/>
  <c r="JC133" i="4"/>
  <c r="IZ136" i="4" s="1"/>
  <c r="IB168" i="4"/>
  <c r="IE167" i="4"/>
  <c r="IB170" i="4" s="1"/>
  <c r="IF165" i="4"/>
  <c r="IC14" i="4"/>
  <c r="ID14" i="4" s="1"/>
  <c r="IE14" i="4" s="1"/>
  <c r="IF13" i="4"/>
  <c r="IC16" i="4" s="1"/>
  <c r="ID16" i="4" s="1"/>
  <c r="IE16" i="4" s="1"/>
  <c r="ID48" i="4"/>
  <c r="IE48" i="4" s="1"/>
  <c r="II32" i="4"/>
  <c r="IH32" i="4"/>
  <c r="IJ170" i="4"/>
  <c r="IK170" i="4" s="1"/>
  <c r="IG170" i="4"/>
  <c r="IH170" i="4" s="1"/>
  <c r="II135" i="4"/>
  <c r="IH135" i="4"/>
  <c r="IG33" i="4"/>
  <c r="IJ33" i="4"/>
  <c r="IK33" i="4" s="1"/>
  <c r="IB82" i="4"/>
  <c r="IE81" i="4"/>
  <c r="IB84" i="4" s="1"/>
  <c r="IB65" i="4"/>
  <c r="IE64" i="4"/>
  <c r="IB67" i="4" s="1"/>
  <c r="IH67" i="4"/>
  <c r="IF79" i="4"/>
  <c r="IG119" i="4"/>
  <c r="IJ119" i="4"/>
  <c r="IK119" i="4" s="1"/>
  <c r="IJ84" i="4"/>
  <c r="IK84" i="4" s="1"/>
  <c r="IG84" i="4"/>
  <c r="II84" i="4" s="1"/>
  <c r="IH118" i="4"/>
  <c r="II118" i="4"/>
  <c r="IF62" i="4"/>
  <c r="IC31" i="4"/>
  <c r="ID31" i="4" s="1"/>
  <c r="IE31" i="4" s="1"/>
  <c r="IF30" i="4"/>
  <c r="IC33" i="4" s="1"/>
  <c r="HI99" i="4"/>
  <c r="HF102" i="4" s="1"/>
  <c r="HG102" i="4" s="1"/>
  <c r="HH102" i="4" s="1"/>
  <c r="HF100" i="4"/>
  <c r="HG100" i="4" s="1"/>
  <c r="HH100" i="4" s="1"/>
  <c r="HE65" i="4"/>
  <c r="HH64" i="4"/>
  <c r="HE67" i="4" s="1"/>
  <c r="HL82" i="4"/>
  <c r="HH150" i="4"/>
  <c r="HE153" i="4" s="1"/>
  <c r="HE151" i="4"/>
  <c r="HJ33" i="4"/>
  <c r="HM33" i="4"/>
  <c r="HN33" i="4" s="1"/>
  <c r="HK100" i="4"/>
  <c r="HL100" i="4"/>
  <c r="HL135" i="4"/>
  <c r="HK135" i="4"/>
  <c r="HJ136" i="4"/>
  <c r="HM136" i="4"/>
  <c r="HN136" i="4" s="1"/>
  <c r="HM102" i="4"/>
  <c r="HN102" i="4" s="1"/>
  <c r="HJ102" i="4"/>
  <c r="HK67" i="4"/>
  <c r="HF134" i="4"/>
  <c r="HG134" i="4" s="1"/>
  <c r="HH134" i="4" s="1"/>
  <c r="HI133" i="4"/>
  <c r="HF136" i="4" s="1"/>
  <c r="HG136" i="4" s="1"/>
  <c r="HH136" i="4" s="1"/>
  <c r="HJ170" i="4"/>
  <c r="HK170" i="4" s="1"/>
  <c r="HM170" i="4"/>
  <c r="HN170" i="4" s="1"/>
  <c r="HL169" i="4"/>
  <c r="HH167" i="4"/>
  <c r="HE170" i="4" s="1"/>
  <c r="HE168" i="4"/>
  <c r="HJ116" i="4"/>
  <c r="HM117" i="4"/>
  <c r="HN117" i="4" s="1"/>
  <c r="HJ117" i="4"/>
  <c r="HI13" i="4"/>
  <c r="HF16" i="4" s="1"/>
  <c r="HG16" i="4" s="1"/>
  <c r="HH16" i="4" s="1"/>
  <c r="HF14" i="4"/>
  <c r="HG14" i="4" s="1"/>
  <c r="HH14" i="4" s="1"/>
  <c r="HJ84" i="4"/>
  <c r="HL84" i="4" s="1"/>
  <c r="HM84" i="4"/>
  <c r="HN84" i="4" s="1"/>
  <c r="GN66" i="4"/>
  <c r="GO66" i="4"/>
  <c r="GN168" i="4"/>
  <c r="GM133" i="4"/>
  <c r="GP134" i="4"/>
  <c r="GQ134" i="4" s="1"/>
  <c r="GM134" i="4"/>
  <c r="GL99" i="4"/>
  <c r="GI102" i="4" s="1"/>
  <c r="GJ102" i="4" s="1"/>
  <c r="GK102" i="4" s="1"/>
  <c r="GP84" i="4"/>
  <c r="GQ84" i="4" s="1"/>
  <c r="GM84" i="4"/>
  <c r="GO84" i="4" s="1"/>
  <c r="GP170" i="4"/>
  <c r="GQ170" i="4" s="1"/>
  <c r="GM170" i="4"/>
  <c r="GO170" i="4" s="1"/>
  <c r="GH168" i="4"/>
  <c r="GK167" i="4"/>
  <c r="GH170" i="4" s="1"/>
  <c r="GL149" i="4"/>
  <c r="GI152" i="4" s="1"/>
  <c r="GJ152" i="4" s="1"/>
  <c r="GK152" i="4" s="1"/>
  <c r="GM116" i="4"/>
  <c r="GP117" i="4"/>
  <c r="GQ117" i="4" s="1"/>
  <c r="GM117" i="4"/>
  <c r="GN49" i="4"/>
  <c r="GO49" i="4"/>
  <c r="GI134" i="4"/>
  <c r="GJ134" i="4" s="1"/>
  <c r="GK134" i="4" s="1"/>
  <c r="GL133" i="4"/>
  <c r="GI136" i="4" s="1"/>
  <c r="GJ117" i="4"/>
  <c r="GK117" i="4" s="1"/>
  <c r="GO32" i="4"/>
  <c r="GN32" i="4"/>
  <c r="FK168" i="4"/>
  <c r="FN167" i="4"/>
  <c r="FK170" i="4" s="1"/>
  <c r="FO62" i="4"/>
  <c r="FO79" i="4"/>
  <c r="FQ118" i="4"/>
  <c r="FR118" i="4"/>
  <c r="FQ135" i="4"/>
  <c r="FR135" i="4"/>
  <c r="FP116" i="4"/>
  <c r="FS117" i="4"/>
  <c r="FT117" i="4" s="1"/>
  <c r="FP117" i="4"/>
  <c r="FQ32" i="4"/>
  <c r="FR32" i="4"/>
  <c r="FP133" i="4"/>
  <c r="FP134" i="4"/>
  <c r="FS134" i="4"/>
  <c r="FT134" i="4" s="1"/>
  <c r="FQ82" i="4"/>
  <c r="FO165" i="4"/>
  <c r="FK151" i="4"/>
  <c r="FN150" i="4"/>
  <c r="FK153" i="4" s="1"/>
  <c r="FO148" i="4"/>
  <c r="FL100" i="4"/>
  <c r="FM100" i="4" s="1"/>
  <c r="FN100" i="4" s="1"/>
  <c r="FO99" i="4"/>
  <c r="FL102" i="4" s="1"/>
  <c r="FM102" i="4" s="1"/>
  <c r="FN102" i="4" s="1"/>
  <c r="FO13" i="4"/>
  <c r="FL16" i="4" s="1"/>
  <c r="FM16" i="4" s="1"/>
  <c r="FN16" i="4" s="1"/>
  <c r="FL14" i="4"/>
  <c r="FM14" i="4" s="1"/>
  <c r="FN14" i="4" s="1"/>
  <c r="FR31" i="4"/>
  <c r="FQ31" i="4"/>
  <c r="FQ83" i="4"/>
  <c r="FQ100" i="4"/>
  <c r="FR100" i="4"/>
  <c r="FM135" i="4"/>
  <c r="FN135" i="4" s="1"/>
  <c r="FS170" i="4"/>
  <c r="FT170" i="4" s="1"/>
  <c r="FP170" i="4"/>
  <c r="FR170" i="4" s="1"/>
  <c r="FS102" i="4"/>
  <c r="FT102" i="4" s="1"/>
  <c r="FP102" i="4"/>
  <c r="FM49" i="4"/>
  <c r="FN49" i="4" s="1"/>
  <c r="FO133" i="4"/>
  <c r="FL136" i="4" s="1"/>
  <c r="FN81" i="4"/>
  <c r="FK84" i="4" s="1"/>
  <c r="FK82" i="4"/>
  <c r="FR65" i="4"/>
  <c r="FQ65" i="4"/>
  <c r="FP84" i="4"/>
  <c r="FQ84" i="4" s="1"/>
  <c r="FS84" i="4"/>
  <c r="FT84" i="4" s="1"/>
  <c r="FN64" i="4"/>
  <c r="FK67" i="4" s="1"/>
  <c r="FK65" i="4"/>
  <c r="FM48" i="4"/>
  <c r="FN48" i="4" s="1"/>
  <c r="EN168" i="4"/>
  <c r="EQ167" i="4"/>
  <c r="EN170" i="4" s="1"/>
  <c r="EN151" i="4"/>
  <c r="EQ150" i="4"/>
  <c r="EN153" i="4" s="1"/>
  <c r="EO31" i="4"/>
  <c r="EP31" i="4" s="1"/>
  <c r="EQ31" i="4" s="1"/>
  <c r="ER30" i="4"/>
  <c r="EO33" i="4" s="1"/>
  <c r="EO117" i="4"/>
  <c r="ER116" i="4"/>
  <c r="EO119" i="4" s="1"/>
  <c r="EV170" i="4"/>
  <c r="EW170" i="4" s="1"/>
  <c r="ES170" i="4"/>
  <c r="EU170" i="4" s="1"/>
  <c r="EP135" i="4"/>
  <c r="EQ135" i="4" s="1"/>
  <c r="EU32" i="4"/>
  <c r="ET32" i="4"/>
  <c r="ES50" i="4"/>
  <c r="EV50" i="4"/>
  <c r="EW50" i="4" s="1"/>
  <c r="EU117" i="4"/>
  <c r="ET117" i="4"/>
  <c r="EU83" i="4"/>
  <c r="ER165" i="4"/>
  <c r="EN117" i="4"/>
  <c r="K56" i="1" s="1"/>
  <c r="EQ116" i="4"/>
  <c r="EN119" i="4" s="1"/>
  <c r="K150" i="1" s="1"/>
  <c r="EU135" i="4"/>
  <c r="ET135" i="4"/>
  <c r="EV33" i="4"/>
  <c r="EW33" i="4" s="1"/>
  <c r="ES33" i="4"/>
  <c r="ER148" i="4"/>
  <c r="ER133" i="4"/>
  <c r="EO136" i="4" s="1"/>
  <c r="EO134" i="4"/>
  <c r="EP134" i="4" s="1"/>
  <c r="EQ134" i="4" s="1"/>
  <c r="ET82" i="4"/>
  <c r="ET14" i="4"/>
  <c r="EU14" i="4"/>
  <c r="ER47" i="4"/>
  <c r="EO50" i="4" s="1"/>
  <c r="EO48" i="4"/>
  <c r="EU49" i="4"/>
  <c r="ET49" i="4"/>
  <c r="EQ47" i="4"/>
  <c r="EN50" i="4" s="1"/>
  <c r="J103" i="1" s="1"/>
  <c r="EN48" i="4"/>
  <c r="J9" i="1" s="1"/>
  <c r="EV84" i="4"/>
  <c r="EW84" i="4" s="1"/>
  <c r="ES84" i="4"/>
  <c r="ET84" i="4" s="1"/>
  <c r="ES16" i="4"/>
  <c r="EV16" i="4"/>
  <c r="EW16" i="4" s="1"/>
  <c r="AAA33" i="4" l="1"/>
  <c r="VO136" i="4"/>
  <c r="XJ136" i="4"/>
  <c r="O112" i="1"/>
  <c r="AAX119" i="4"/>
  <c r="ZZ50" i="4"/>
  <c r="XI50" i="4"/>
  <c r="XJ50" i="4"/>
  <c r="XJ33" i="4"/>
  <c r="XI33" i="4"/>
  <c r="UR119" i="4"/>
  <c r="TV33" i="4"/>
  <c r="TU33" i="4"/>
  <c r="TU50" i="4"/>
  <c r="TV50" i="4"/>
  <c r="ZC119" i="4"/>
  <c r="HG33" i="4"/>
  <c r="HH33" i="4" s="1"/>
  <c r="QZ119" i="4"/>
  <c r="RA119" i="4" s="1"/>
  <c r="LW32" i="4"/>
  <c r="AFI33" i="4"/>
  <c r="AFH33" i="4"/>
  <c r="AFH119" i="4"/>
  <c r="AFI119" i="4"/>
  <c r="AFH136" i="4"/>
  <c r="AFI136" i="4"/>
  <c r="PK102" i="4"/>
  <c r="M104" i="1"/>
  <c r="RD67" i="4"/>
  <c r="ID153" i="4"/>
  <c r="IE153" i="4" s="1"/>
  <c r="M106" i="1"/>
  <c r="M108" i="1"/>
  <c r="N161" i="1"/>
  <c r="M114" i="1"/>
  <c r="PJ102" i="4"/>
  <c r="N117" i="1"/>
  <c r="IJ50" i="4"/>
  <c r="IK50" i="4" s="1"/>
  <c r="O158" i="1"/>
  <c r="N154" i="1"/>
  <c r="O113" i="1"/>
  <c r="FQ49" i="4"/>
  <c r="LR136" i="4"/>
  <c r="LS136" i="4" s="1"/>
  <c r="O157" i="1"/>
  <c r="O164" i="1"/>
  <c r="NL50" i="4"/>
  <c r="NM50" i="4" s="1"/>
  <c r="M154" i="1"/>
  <c r="HL49" i="4"/>
  <c r="O118" i="1"/>
  <c r="M162" i="1"/>
  <c r="OI170" i="4"/>
  <c r="OJ170" i="4" s="1"/>
  <c r="M103" i="1"/>
  <c r="O115" i="1"/>
  <c r="O165" i="1"/>
  <c r="O160" i="1"/>
  <c r="M115" i="1"/>
  <c r="M156" i="1"/>
  <c r="M163" i="1"/>
  <c r="M107" i="1"/>
  <c r="PE168" i="4"/>
  <c r="PF168" i="4" s="1"/>
  <c r="PG168" i="4" s="1"/>
  <c r="O153" i="1"/>
  <c r="M155" i="1"/>
  <c r="M157" i="1"/>
  <c r="O155" i="1"/>
  <c r="M111" i="1"/>
  <c r="M159" i="1"/>
  <c r="O163" i="1"/>
  <c r="SC119" i="4"/>
  <c r="SD119" i="4" s="1"/>
  <c r="M118" i="1"/>
  <c r="HL153" i="4"/>
  <c r="N113" i="1"/>
  <c r="M116" i="1"/>
  <c r="O106" i="1"/>
  <c r="O151" i="1"/>
  <c r="M151" i="1"/>
  <c r="M150" i="1"/>
  <c r="M160" i="1"/>
  <c r="M105" i="1"/>
  <c r="O103" i="1"/>
  <c r="IJ136" i="4"/>
  <c r="IK136" i="4" s="1"/>
  <c r="M158" i="1"/>
  <c r="O161" i="1"/>
  <c r="M164" i="1"/>
  <c r="N159" i="1"/>
  <c r="ID118" i="4"/>
  <c r="IE118" i="4" s="1"/>
  <c r="W60" i="1"/>
  <c r="M165" i="1"/>
  <c r="N153" i="1"/>
  <c r="N157" i="1"/>
  <c r="JW65" i="4"/>
  <c r="JX65" i="4" s="1"/>
  <c r="JY65" i="4" s="1"/>
  <c r="M113" i="1"/>
  <c r="NQ67" i="4"/>
  <c r="N105" i="1"/>
  <c r="N108" i="1"/>
  <c r="M152" i="1"/>
  <c r="M153" i="1"/>
  <c r="JA31" i="4"/>
  <c r="JB31" i="4" s="1"/>
  <c r="K14" i="1"/>
  <c r="O108" i="1"/>
  <c r="HK16" i="4"/>
  <c r="KB67" i="4"/>
  <c r="N109" i="1"/>
  <c r="N151" i="1"/>
  <c r="FM50" i="4"/>
  <c r="FN50" i="4" s="1"/>
  <c r="LR50" i="4"/>
  <c r="LS50" i="4" s="1"/>
  <c r="KU119" i="4"/>
  <c r="KV119" i="4" s="1"/>
  <c r="RW50" i="4"/>
  <c r="RX50" i="4" s="1"/>
  <c r="KZ118" i="4"/>
  <c r="OM118" i="4"/>
  <c r="PF153" i="4"/>
  <c r="PG153" i="4" s="1"/>
  <c r="JX84" i="4"/>
  <c r="JY84" i="4" s="1"/>
  <c r="PE82" i="4"/>
  <c r="PF82" i="4" s="1"/>
  <c r="PG82" i="4" s="1"/>
  <c r="PE151" i="4"/>
  <c r="PF151" i="4" s="1"/>
  <c r="PG151" i="4" s="1"/>
  <c r="EP65" i="4"/>
  <c r="EQ65" i="4" s="1"/>
  <c r="HK31" i="4"/>
  <c r="LX33" i="4"/>
  <c r="LY33" i="4" s="1"/>
  <c r="QC33" i="4"/>
  <c r="QD33" i="4" s="1"/>
  <c r="NK82" i="4"/>
  <c r="NL82" i="4" s="1"/>
  <c r="NM82" i="4" s="1"/>
  <c r="HL118" i="4"/>
  <c r="PJ118" i="4"/>
  <c r="SC136" i="4"/>
  <c r="SD136" i="4" s="1"/>
  <c r="NP31" i="4"/>
  <c r="FM136" i="4"/>
  <c r="FN136" i="4" s="1"/>
  <c r="IH117" i="4"/>
  <c r="QH31" i="4"/>
  <c r="GP33" i="4"/>
  <c r="GQ33" i="4" s="1"/>
  <c r="FM119" i="4"/>
  <c r="FN119" i="4" s="1"/>
  <c r="OH168" i="4"/>
  <c r="OI168" i="4" s="1"/>
  <c r="OJ168" i="4" s="1"/>
  <c r="EU48" i="4"/>
  <c r="FR48" i="4"/>
  <c r="IH153" i="4"/>
  <c r="NQ134" i="4"/>
  <c r="KY31" i="4"/>
  <c r="QC119" i="4"/>
  <c r="QD119" i="4" s="1"/>
  <c r="NR50" i="4"/>
  <c r="NS50" i="4" s="1"/>
  <c r="RW136" i="4"/>
  <c r="RX136" i="4" s="1"/>
  <c r="GJ136" i="4"/>
  <c r="GK136" i="4" s="1"/>
  <c r="II134" i="4"/>
  <c r="LV117" i="4"/>
  <c r="KX119" i="4"/>
  <c r="KZ119" i="4" s="1"/>
  <c r="JF118" i="4"/>
  <c r="MT48" i="4"/>
  <c r="ID136" i="4"/>
  <c r="IE136" i="4" s="1"/>
  <c r="MT153" i="4"/>
  <c r="LU119" i="4"/>
  <c r="LV119" i="4" s="1"/>
  <c r="PK84" i="4"/>
  <c r="RF119" i="4"/>
  <c r="RG119" i="4" s="1"/>
  <c r="PF50" i="4"/>
  <c r="PG50" i="4" s="1"/>
  <c r="IH49" i="4"/>
  <c r="PF119" i="4"/>
  <c r="PG119" i="4" s="1"/>
  <c r="ET31" i="4"/>
  <c r="GN31" i="4"/>
  <c r="HL48" i="4"/>
  <c r="HI81" i="4"/>
  <c r="HF84" i="4" s="1"/>
  <c r="HG84" i="4" s="1"/>
  <c r="HH84" i="4" s="1"/>
  <c r="ES119" i="4"/>
  <c r="EU119" i="4" s="1"/>
  <c r="OI119" i="4"/>
  <c r="OJ119" i="4" s="1"/>
  <c r="KZ153" i="4"/>
  <c r="FP50" i="4"/>
  <c r="FQ50" i="4" s="1"/>
  <c r="HK134" i="4"/>
  <c r="KC48" i="4"/>
  <c r="OI33" i="4"/>
  <c r="OJ33" i="4" s="1"/>
  <c r="JX33" i="4"/>
  <c r="JY33" i="4" s="1"/>
  <c r="OK64" i="4"/>
  <c r="OH67" i="4" s="1"/>
  <c r="OI67" i="4" s="1"/>
  <c r="OJ67" i="4" s="1"/>
  <c r="NL65" i="4"/>
  <c r="NM65" i="4" s="1"/>
  <c r="KU136" i="4"/>
  <c r="KV136" i="4" s="1"/>
  <c r="QG134" i="4"/>
  <c r="GJ50" i="4"/>
  <c r="GK50" i="4" s="1"/>
  <c r="QZ136" i="4"/>
  <c r="RA136" i="4" s="1"/>
  <c r="KW167" i="4"/>
  <c r="KT170" i="4" s="1"/>
  <c r="KU170" i="4" s="1"/>
  <c r="KV170" i="4" s="1"/>
  <c r="FR153" i="4"/>
  <c r="RW33" i="4"/>
  <c r="RX33" i="4" s="1"/>
  <c r="OK150" i="4"/>
  <c r="OH153" i="4" s="1"/>
  <c r="OI153" i="4" s="1"/>
  <c r="OJ153" i="4" s="1"/>
  <c r="RD48" i="4"/>
  <c r="HI167" i="4"/>
  <c r="HF170" i="4" s="1"/>
  <c r="HG170" i="4" s="1"/>
  <c r="HH170" i="4" s="1"/>
  <c r="FS33" i="4"/>
  <c r="FT33" i="4" s="1"/>
  <c r="NR119" i="4"/>
  <c r="NS119" i="4" s="1"/>
  <c r="SA31" i="4"/>
  <c r="IH31" i="4"/>
  <c r="QF136" i="4"/>
  <c r="QH136" i="4" s="1"/>
  <c r="GJ119" i="4"/>
  <c r="GK119" i="4" s="1"/>
  <c r="NP117" i="4"/>
  <c r="OI31" i="4"/>
  <c r="OJ31" i="4" s="1"/>
  <c r="PE65" i="4"/>
  <c r="PF65" i="4" s="1"/>
  <c r="PG65" i="4" s="1"/>
  <c r="QC136" i="4"/>
  <c r="QD136" i="4" s="1"/>
  <c r="LR67" i="4"/>
  <c r="LS67" i="4" s="1"/>
  <c r="SA16" i="4"/>
  <c r="KU48" i="4"/>
  <c r="KV48" i="4" s="1"/>
  <c r="RD31" i="4"/>
  <c r="EU84" i="4"/>
  <c r="GL64" i="4"/>
  <c r="GI67" i="4" s="1"/>
  <c r="GJ67" i="4" s="1"/>
  <c r="GK67" i="4" s="1"/>
  <c r="NP170" i="4"/>
  <c r="MO119" i="4"/>
  <c r="MP119" i="4" s="1"/>
  <c r="JF67" i="4"/>
  <c r="NP84" i="4"/>
  <c r="RD117" i="4"/>
  <c r="GN50" i="4"/>
  <c r="QZ33" i="4"/>
  <c r="RA33" i="4" s="1"/>
  <c r="OL119" i="4"/>
  <c r="ON119" i="4" s="1"/>
  <c r="LQ65" i="4"/>
  <c r="LR65" i="4" s="1"/>
  <c r="LS65" i="4" s="1"/>
  <c r="RB64" i="4"/>
  <c r="QY67" i="4" s="1"/>
  <c r="QZ67" i="4" s="1"/>
  <c r="RA67" i="4" s="1"/>
  <c r="PF136" i="4"/>
  <c r="PG136" i="4" s="1"/>
  <c r="OI50" i="4"/>
  <c r="OJ50" i="4" s="1"/>
  <c r="EP33" i="4"/>
  <c r="EQ33" i="4" s="1"/>
  <c r="MN82" i="4"/>
  <c r="MO82" i="4" s="1"/>
  <c r="MP82" i="4" s="1"/>
  <c r="LA136" i="4"/>
  <c r="LB136" i="4" s="1"/>
  <c r="KD119" i="4"/>
  <c r="KE119" i="4" s="1"/>
  <c r="KT151" i="4"/>
  <c r="KU151" i="4" s="1"/>
  <c r="KV151" i="4" s="1"/>
  <c r="PF67" i="4"/>
  <c r="PG67" i="4" s="1"/>
  <c r="QY82" i="4"/>
  <c r="QZ82" i="4" s="1"/>
  <c r="RA82" i="4" s="1"/>
  <c r="IH48" i="4"/>
  <c r="JA50" i="4"/>
  <c r="JB50" i="4" s="1"/>
  <c r="PJ153" i="4"/>
  <c r="PK153" i="4"/>
  <c r="QF50" i="4"/>
  <c r="QG50" i="4" s="1"/>
  <c r="GN67" i="4"/>
  <c r="HF168" i="4"/>
  <c r="HG168" i="4" s="1"/>
  <c r="HH168" i="4" s="1"/>
  <c r="MT102" i="4"/>
  <c r="MS102" i="4"/>
  <c r="JA33" i="4"/>
  <c r="JB33" i="4" s="1"/>
  <c r="HJ50" i="4"/>
  <c r="HL50" i="4" s="1"/>
  <c r="QG48" i="4"/>
  <c r="HG65" i="4"/>
  <c r="HH65" i="4" s="1"/>
  <c r="NP48" i="4"/>
  <c r="KW81" i="4"/>
  <c r="KT84" i="4" s="1"/>
  <c r="KU84" i="4" s="1"/>
  <c r="KV84" i="4" s="1"/>
  <c r="MT31" i="4"/>
  <c r="GJ33" i="4"/>
  <c r="GK33" i="4" s="1"/>
  <c r="HI64" i="4"/>
  <c r="HF67" i="4" s="1"/>
  <c r="HG67" i="4" s="1"/>
  <c r="HH67" i="4" s="1"/>
  <c r="KC31" i="4"/>
  <c r="KD136" i="4"/>
  <c r="KE136" i="4" s="1"/>
  <c r="MO33" i="4"/>
  <c r="MP33" i="4" s="1"/>
  <c r="JG119" i="4"/>
  <c r="JH119" i="4" s="1"/>
  <c r="MO136" i="4"/>
  <c r="MP136" i="4" s="1"/>
  <c r="MU50" i="4"/>
  <c r="MV50" i="4" s="1"/>
  <c r="NP102" i="4"/>
  <c r="NQ102" i="4"/>
  <c r="JX136" i="4"/>
  <c r="JY136" i="4" s="1"/>
  <c r="KU153" i="4"/>
  <c r="KV153" i="4" s="1"/>
  <c r="LR82" i="4"/>
  <c r="LS82" i="4" s="1"/>
  <c r="PF33" i="4"/>
  <c r="PG33" i="4" s="1"/>
  <c r="EP136" i="4"/>
  <c r="EQ136" i="4" s="1"/>
  <c r="EU134" i="4"/>
  <c r="MO84" i="4"/>
  <c r="MP84" i="4" s="1"/>
  <c r="JX50" i="4"/>
  <c r="JY50" i="4" s="1"/>
  <c r="GJ65" i="4"/>
  <c r="GK65" i="4" s="1"/>
  <c r="RW119" i="4"/>
  <c r="RX119" i="4" s="1"/>
  <c r="SC50" i="4"/>
  <c r="SD50" i="4" s="1"/>
  <c r="NK151" i="4"/>
  <c r="NL151" i="4" s="1"/>
  <c r="NM151" i="4" s="1"/>
  <c r="OK81" i="4"/>
  <c r="OH84" i="4" s="1"/>
  <c r="OI84" i="4" s="1"/>
  <c r="OJ84" i="4" s="1"/>
  <c r="IC151" i="4"/>
  <c r="ID151" i="4" s="1"/>
  <c r="IE151" i="4" s="1"/>
  <c r="FM33" i="4"/>
  <c r="FN33" i="4" s="1"/>
  <c r="EO82" i="4"/>
  <c r="EP82" i="4" s="1"/>
  <c r="EQ82" i="4" s="1"/>
  <c r="JA119" i="4"/>
  <c r="JB119" i="4" s="1"/>
  <c r="HI150" i="4"/>
  <c r="HF153" i="4" s="1"/>
  <c r="HG153" i="4" s="1"/>
  <c r="HH153" i="4" s="1"/>
  <c r="JZ167" i="4"/>
  <c r="JW170" i="4" s="1"/>
  <c r="JX170" i="4" s="1"/>
  <c r="JY170" i="4" s="1"/>
  <c r="PI119" i="4"/>
  <c r="PJ119" i="4" s="1"/>
  <c r="NN64" i="4"/>
  <c r="NK67" i="4" s="1"/>
  <c r="NL67" i="4" s="1"/>
  <c r="NM67" i="4" s="1"/>
  <c r="KT168" i="4"/>
  <c r="KU168" i="4" s="1"/>
  <c r="KV168" i="4" s="1"/>
  <c r="PI50" i="4"/>
  <c r="PJ50" i="4" s="1"/>
  <c r="JW151" i="4"/>
  <c r="JX151" i="4" s="1"/>
  <c r="JY151" i="4" s="1"/>
  <c r="KW64" i="4"/>
  <c r="KT67" i="4" s="1"/>
  <c r="KU67" i="4" s="1"/>
  <c r="KV67" i="4" s="1"/>
  <c r="QB151" i="4"/>
  <c r="QC151" i="4" s="1"/>
  <c r="QD151" i="4" s="1"/>
  <c r="SA153" i="4"/>
  <c r="SB153" i="4"/>
  <c r="JA136" i="4"/>
  <c r="JB136" i="4" s="1"/>
  <c r="ES136" i="4"/>
  <c r="EU136" i="4" s="1"/>
  <c r="HG151" i="4"/>
  <c r="HH151" i="4" s="1"/>
  <c r="NL170" i="4"/>
  <c r="NM170" i="4" s="1"/>
  <c r="ET118" i="4"/>
  <c r="MO67" i="4"/>
  <c r="MP67" i="4" s="1"/>
  <c r="SB134" i="4"/>
  <c r="ER64" i="4"/>
  <c r="EO67" i="4" s="1"/>
  <c r="EP67" i="4" s="1"/>
  <c r="EQ67" i="4" s="1"/>
  <c r="JC64" i="4"/>
  <c r="IZ67" i="4" s="1"/>
  <c r="JA67" i="4" s="1"/>
  <c r="JB67" i="4" s="1"/>
  <c r="KY134" i="4"/>
  <c r="QZ84" i="4"/>
  <c r="RA84" i="4" s="1"/>
  <c r="PK170" i="4"/>
  <c r="ID50" i="4"/>
  <c r="IE50" i="4" s="1"/>
  <c r="RD170" i="4"/>
  <c r="ID33" i="4"/>
  <c r="IE33" i="4" s="1"/>
  <c r="JF134" i="4"/>
  <c r="NK168" i="4"/>
  <c r="NL168" i="4" s="1"/>
  <c r="NM168" i="4" s="1"/>
  <c r="HL170" i="4"/>
  <c r="ID119" i="4"/>
  <c r="IE119" i="4" s="1"/>
  <c r="EP84" i="4"/>
  <c r="EQ84" i="4" s="1"/>
  <c r="OI151" i="4"/>
  <c r="OJ151" i="4" s="1"/>
  <c r="GL167" i="4"/>
  <c r="GI170" i="4" s="1"/>
  <c r="GJ170" i="4" s="1"/>
  <c r="GK170" i="4" s="1"/>
  <c r="SA102" i="4"/>
  <c r="SB102" i="4"/>
  <c r="QC50" i="4"/>
  <c r="QD50" i="4" s="1"/>
  <c r="QZ65" i="4"/>
  <c r="RA65" i="4" s="1"/>
  <c r="RY64" i="4"/>
  <c r="RV67" i="4" s="1"/>
  <c r="RW67" i="4" s="1"/>
  <c r="RX67" i="4" s="1"/>
  <c r="FR84" i="4"/>
  <c r="JC81" i="4"/>
  <c r="IZ84" i="4" s="1"/>
  <c r="JA84" i="4" s="1"/>
  <c r="JB84" i="4" s="1"/>
  <c r="MO50" i="4"/>
  <c r="MP50" i="4" s="1"/>
  <c r="QH170" i="4"/>
  <c r="JE84" i="4"/>
  <c r="LT81" i="4"/>
  <c r="LQ84" i="4" s="1"/>
  <c r="LR84" i="4" s="1"/>
  <c r="LS84" i="4" s="1"/>
  <c r="OI136" i="4"/>
  <c r="OJ136" i="4" s="1"/>
  <c r="SB170" i="4"/>
  <c r="OM84" i="4"/>
  <c r="JA82" i="4"/>
  <c r="JB82" i="4" s="1"/>
  <c r="EP119" i="4"/>
  <c r="EQ119" i="4" s="1"/>
  <c r="GI82" i="4"/>
  <c r="GJ82" i="4" s="1"/>
  <c r="GK82" i="4" s="1"/>
  <c r="JA48" i="4"/>
  <c r="JB48" i="4" s="1"/>
  <c r="PJ134" i="4"/>
  <c r="QY151" i="4"/>
  <c r="QZ151" i="4" s="1"/>
  <c r="RA151" i="4" s="1"/>
  <c r="JE16" i="4"/>
  <c r="JF16" i="4"/>
  <c r="EP117" i="4"/>
  <c r="EQ117" i="4" s="1"/>
  <c r="SB136" i="4"/>
  <c r="SA136" i="4"/>
  <c r="SA84" i="4"/>
  <c r="SB50" i="4"/>
  <c r="SA50" i="4"/>
  <c r="SB33" i="4"/>
  <c r="SA33" i="4"/>
  <c r="SA119" i="4"/>
  <c r="SB119" i="4"/>
  <c r="RY167" i="4"/>
  <c r="RV170" i="4" s="1"/>
  <c r="RW170" i="4" s="1"/>
  <c r="RX170" i="4" s="1"/>
  <c r="RV82" i="4"/>
  <c r="RW82" i="4" s="1"/>
  <c r="RX82" i="4" s="1"/>
  <c r="RY81" i="4"/>
  <c r="RV84" i="4" s="1"/>
  <c r="RW84" i="4" s="1"/>
  <c r="RX84" i="4" s="1"/>
  <c r="RW65" i="4"/>
  <c r="RX65" i="4" s="1"/>
  <c r="RY150" i="4"/>
  <c r="RV153" i="4" s="1"/>
  <c r="RW153" i="4" s="1"/>
  <c r="RX153" i="4" s="1"/>
  <c r="RD50" i="4"/>
  <c r="RE50" i="4"/>
  <c r="RD102" i="4"/>
  <c r="RE102" i="4"/>
  <c r="RE33" i="4"/>
  <c r="RD33" i="4"/>
  <c r="RE134" i="4"/>
  <c r="RD134" i="4"/>
  <c r="QY168" i="4"/>
  <c r="QZ168" i="4" s="1"/>
  <c r="RA168" i="4" s="1"/>
  <c r="RB167" i="4"/>
  <c r="QY170" i="4" s="1"/>
  <c r="QZ170" i="4" s="1"/>
  <c r="RA170" i="4" s="1"/>
  <c r="RD119" i="4"/>
  <c r="RE119" i="4"/>
  <c r="RC136" i="4"/>
  <c r="RF136" i="4"/>
  <c r="RG136" i="4" s="1"/>
  <c r="QZ153" i="4"/>
  <c r="RA153" i="4" s="1"/>
  <c r="QF119" i="4"/>
  <c r="QI119" i="4"/>
  <c r="QJ119" i="4" s="1"/>
  <c r="QG84" i="4"/>
  <c r="QC153" i="4"/>
  <c r="QD153" i="4" s="1"/>
  <c r="QE64" i="4"/>
  <c r="QB67" i="4" s="1"/>
  <c r="QC67" i="4" s="1"/>
  <c r="QD67" i="4" s="1"/>
  <c r="QB65" i="4"/>
  <c r="QC65" i="4" s="1"/>
  <c r="QD65" i="4" s="1"/>
  <c r="QH33" i="4"/>
  <c r="QG33" i="4"/>
  <c r="QE81" i="4"/>
  <c r="QB84" i="4" s="1"/>
  <c r="QC84" i="4" s="1"/>
  <c r="QD84" i="4" s="1"/>
  <c r="QB82" i="4"/>
  <c r="QC82" i="4" s="1"/>
  <c r="QD82" i="4" s="1"/>
  <c r="QG102" i="4"/>
  <c r="QH102" i="4"/>
  <c r="QE167" i="4"/>
  <c r="QB170" i="4" s="1"/>
  <c r="QC170" i="4" s="1"/>
  <c r="QD170" i="4" s="1"/>
  <c r="QB168" i="4"/>
  <c r="QC168" i="4" s="1"/>
  <c r="QD168" i="4" s="1"/>
  <c r="QG117" i="4"/>
  <c r="QH117" i="4"/>
  <c r="PJ16" i="4"/>
  <c r="PK16" i="4"/>
  <c r="PJ136" i="4"/>
  <c r="PK136" i="4"/>
  <c r="PK31" i="4"/>
  <c r="PJ31" i="4"/>
  <c r="PI33" i="4"/>
  <c r="PL33" i="4"/>
  <c r="PM33" i="4" s="1"/>
  <c r="OM102" i="4"/>
  <c r="ON102" i="4"/>
  <c r="OM31" i="4"/>
  <c r="ON31" i="4"/>
  <c r="OM48" i="4"/>
  <c r="ON48" i="4"/>
  <c r="OL33" i="4"/>
  <c r="OO33" i="4"/>
  <c r="OP33" i="4" s="1"/>
  <c r="OL50" i="4"/>
  <c r="OO50" i="4"/>
  <c r="OP50" i="4" s="1"/>
  <c r="ON134" i="4"/>
  <c r="OM134" i="4"/>
  <c r="OO136" i="4"/>
  <c r="OP136" i="4" s="1"/>
  <c r="OL136" i="4"/>
  <c r="OM153" i="4"/>
  <c r="ON153" i="4"/>
  <c r="OI82" i="4"/>
  <c r="OJ82" i="4" s="1"/>
  <c r="NQ33" i="4"/>
  <c r="NP33" i="4"/>
  <c r="NQ119" i="4"/>
  <c r="NP119" i="4"/>
  <c r="NP16" i="4"/>
  <c r="NQ16" i="4"/>
  <c r="NL153" i="4"/>
  <c r="NM153" i="4" s="1"/>
  <c r="NP136" i="4"/>
  <c r="NQ136" i="4"/>
  <c r="NP50" i="4"/>
  <c r="NQ50" i="4"/>
  <c r="MQ150" i="4"/>
  <c r="MN153" i="4" s="1"/>
  <c r="MO153" i="4" s="1"/>
  <c r="MP153" i="4" s="1"/>
  <c r="MN151" i="4"/>
  <c r="MO151" i="4" s="1"/>
  <c r="MP151" i="4" s="1"/>
  <c r="MT33" i="4"/>
  <c r="MS33" i="4"/>
  <c r="MR119" i="4"/>
  <c r="MU119" i="4"/>
  <c r="MV119" i="4" s="1"/>
  <c r="MS170" i="4"/>
  <c r="MT134" i="4"/>
  <c r="MS134" i="4"/>
  <c r="MU136" i="4"/>
  <c r="MV136" i="4" s="1"/>
  <c r="MR136" i="4"/>
  <c r="MT16" i="4"/>
  <c r="MS16" i="4"/>
  <c r="MT117" i="4"/>
  <c r="MS117" i="4"/>
  <c r="MS50" i="4"/>
  <c r="MT50" i="4"/>
  <c r="MQ167" i="4"/>
  <c r="MN170" i="4" s="1"/>
  <c r="MO170" i="4" s="1"/>
  <c r="MP170" i="4" s="1"/>
  <c r="MN168" i="4"/>
  <c r="MO168" i="4" s="1"/>
  <c r="MP168" i="4" s="1"/>
  <c r="LV170" i="4"/>
  <c r="LV84" i="4"/>
  <c r="LT167" i="4"/>
  <c r="LQ170" i="4" s="1"/>
  <c r="LR170" i="4" s="1"/>
  <c r="LS170" i="4" s="1"/>
  <c r="LQ168" i="4"/>
  <c r="LR168" i="4" s="1"/>
  <c r="LS168" i="4" s="1"/>
  <c r="LV50" i="4"/>
  <c r="LW50" i="4"/>
  <c r="LV33" i="4"/>
  <c r="LW33" i="4"/>
  <c r="LT150" i="4"/>
  <c r="LQ153" i="4" s="1"/>
  <c r="LR153" i="4" s="1"/>
  <c r="LS153" i="4" s="1"/>
  <c r="LQ151" i="4"/>
  <c r="LR151" i="4" s="1"/>
  <c r="LS151" i="4" s="1"/>
  <c r="LW102" i="4"/>
  <c r="LV102" i="4"/>
  <c r="LV134" i="4"/>
  <c r="LW134" i="4"/>
  <c r="LU136" i="4"/>
  <c r="LX136" i="4"/>
  <c r="LY136" i="4" s="1"/>
  <c r="KY170" i="4"/>
  <c r="KU33" i="4"/>
  <c r="KV33" i="4" s="1"/>
  <c r="KU50" i="4"/>
  <c r="KV50" i="4" s="1"/>
  <c r="KY48" i="4"/>
  <c r="KZ48" i="4"/>
  <c r="KX50" i="4"/>
  <c r="LA50" i="4"/>
  <c r="LB50" i="4" s="1"/>
  <c r="KZ33" i="4"/>
  <c r="KY33" i="4"/>
  <c r="KY136" i="4"/>
  <c r="KZ136" i="4"/>
  <c r="KY102" i="4"/>
  <c r="KZ102" i="4"/>
  <c r="KB170" i="4"/>
  <c r="KB50" i="4"/>
  <c r="KC50" i="4"/>
  <c r="KB33" i="4"/>
  <c r="KC33" i="4"/>
  <c r="KB136" i="4"/>
  <c r="KC136" i="4"/>
  <c r="KC119" i="4"/>
  <c r="KB119" i="4"/>
  <c r="JX119" i="4"/>
  <c r="JY119" i="4" s="1"/>
  <c r="JF136" i="4"/>
  <c r="JE136" i="4"/>
  <c r="JE170" i="4"/>
  <c r="JE102" i="4"/>
  <c r="JF102" i="4"/>
  <c r="JC167" i="4"/>
  <c r="IZ170" i="4" s="1"/>
  <c r="JA170" i="4" s="1"/>
  <c r="JB170" i="4" s="1"/>
  <c r="IZ168" i="4"/>
  <c r="JA168" i="4" s="1"/>
  <c r="JB168" i="4" s="1"/>
  <c r="JE31" i="4"/>
  <c r="JF31" i="4"/>
  <c r="JE48" i="4"/>
  <c r="JF48" i="4"/>
  <c r="JD33" i="4"/>
  <c r="JG33" i="4"/>
  <c r="JH33" i="4" s="1"/>
  <c r="JC150" i="4"/>
  <c r="IZ153" i="4" s="1"/>
  <c r="JA153" i="4" s="1"/>
  <c r="JB153" i="4" s="1"/>
  <c r="IZ151" i="4"/>
  <c r="JA151" i="4" s="1"/>
  <c r="JB151" i="4" s="1"/>
  <c r="JG50" i="4"/>
  <c r="JH50" i="4" s="1"/>
  <c r="JD50" i="4"/>
  <c r="JE119" i="4"/>
  <c r="JF119" i="4"/>
  <c r="IC65" i="4"/>
  <c r="ID65" i="4" s="1"/>
  <c r="IE65" i="4" s="1"/>
  <c r="IF64" i="4"/>
  <c r="IC67" i="4" s="1"/>
  <c r="ID67" i="4" s="1"/>
  <c r="IE67" i="4" s="1"/>
  <c r="IF81" i="4"/>
  <c r="IC84" i="4" s="1"/>
  <c r="ID84" i="4" s="1"/>
  <c r="IE84" i="4" s="1"/>
  <c r="IC82" i="4"/>
  <c r="ID82" i="4" s="1"/>
  <c r="IE82" i="4" s="1"/>
  <c r="II136" i="4"/>
  <c r="IH136" i="4"/>
  <c r="II50" i="4"/>
  <c r="IH50" i="4"/>
  <c r="IF167" i="4"/>
  <c r="IC170" i="4" s="1"/>
  <c r="ID170" i="4" s="1"/>
  <c r="IE170" i="4" s="1"/>
  <c r="IC168" i="4"/>
  <c r="ID168" i="4" s="1"/>
  <c r="IE168" i="4" s="1"/>
  <c r="IH84" i="4"/>
  <c r="II170" i="4"/>
  <c r="IH119" i="4"/>
  <c r="II119" i="4"/>
  <c r="IH33" i="4"/>
  <c r="II33" i="4"/>
  <c r="HL136" i="4"/>
  <c r="HK136" i="4"/>
  <c r="HL33" i="4"/>
  <c r="HK33" i="4"/>
  <c r="HK84" i="4"/>
  <c r="HM119" i="4"/>
  <c r="HN119" i="4" s="1"/>
  <c r="HJ119" i="4"/>
  <c r="HL117" i="4"/>
  <c r="HK117" i="4"/>
  <c r="HK102" i="4"/>
  <c r="HL102" i="4"/>
  <c r="GN84" i="4"/>
  <c r="GO33" i="4"/>
  <c r="GN33" i="4"/>
  <c r="GJ168" i="4"/>
  <c r="GK168" i="4" s="1"/>
  <c r="GN134" i="4"/>
  <c r="GO134" i="4"/>
  <c r="GL150" i="4"/>
  <c r="GI153" i="4" s="1"/>
  <c r="GJ153" i="4" s="1"/>
  <c r="GK153" i="4" s="1"/>
  <c r="GN117" i="4"/>
  <c r="GO117" i="4"/>
  <c r="GN170" i="4"/>
  <c r="GP136" i="4"/>
  <c r="GQ136" i="4" s="1"/>
  <c r="GM136" i="4"/>
  <c r="GP119" i="4"/>
  <c r="GQ119" i="4" s="1"/>
  <c r="GM119" i="4"/>
  <c r="FQ102" i="4"/>
  <c r="FR102" i="4"/>
  <c r="FR33" i="4"/>
  <c r="FQ33" i="4"/>
  <c r="FR117" i="4"/>
  <c r="FQ117" i="4"/>
  <c r="FP119" i="4"/>
  <c r="FS119" i="4"/>
  <c r="FT119" i="4" s="1"/>
  <c r="FO167" i="4"/>
  <c r="FL170" i="4" s="1"/>
  <c r="FM170" i="4" s="1"/>
  <c r="FN170" i="4" s="1"/>
  <c r="FL168" i="4"/>
  <c r="FM168" i="4" s="1"/>
  <c r="FN168" i="4" s="1"/>
  <c r="FQ170" i="4"/>
  <c r="FO81" i="4"/>
  <c r="FL84" i="4" s="1"/>
  <c r="FM84" i="4" s="1"/>
  <c r="FN84" i="4" s="1"/>
  <c r="FL82" i="4"/>
  <c r="FM82" i="4" s="1"/>
  <c r="FN82" i="4" s="1"/>
  <c r="FQ134" i="4"/>
  <c r="FR134" i="4"/>
  <c r="FO64" i="4"/>
  <c r="FL67" i="4" s="1"/>
  <c r="FM67" i="4" s="1"/>
  <c r="FN67" i="4" s="1"/>
  <c r="FL65" i="4"/>
  <c r="FM65" i="4" s="1"/>
  <c r="FN65" i="4" s="1"/>
  <c r="FP136" i="4"/>
  <c r="FS136" i="4"/>
  <c r="FT136" i="4" s="1"/>
  <c r="FL151" i="4"/>
  <c r="FM151" i="4" s="1"/>
  <c r="FN151" i="4" s="1"/>
  <c r="FO150" i="4"/>
  <c r="FL153" i="4" s="1"/>
  <c r="FM153" i="4" s="1"/>
  <c r="FN153" i="4" s="1"/>
  <c r="EU16" i="4"/>
  <c r="ET16" i="4"/>
  <c r="ET170" i="4"/>
  <c r="ER167" i="4"/>
  <c r="EO170" i="4" s="1"/>
  <c r="EP170" i="4" s="1"/>
  <c r="EQ170" i="4" s="1"/>
  <c r="EO168" i="4"/>
  <c r="EP168" i="4" s="1"/>
  <c r="EQ168" i="4" s="1"/>
  <c r="EP48" i="4"/>
  <c r="EQ48" i="4" s="1"/>
  <c r="ET50" i="4"/>
  <c r="EU50" i="4"/>
  <c r="EP50" i="4"/>
  <c r="EQ50" i="4" s="1"/>
  <c r="ER150" i="4"/>
  <c r="EO153" i="4" s="1"/>
  <c r="EP153" i="4" s="1"/>
  <c r="EQ153" i="4" s="1"/>
  <c r="EO151" i="4"/>
  <c r="EP151" i="4" s="1"/>
  <c r="EQ151" i="4" s="1"/>
  <c r="EU33" i="4"/>
  <c r="ET33" i="4"/>
  <c r="KY119" i="4" l="1"/>
  <c r="FR50" i="4"/>
  <c r="LW119" i="4"/>
  <c r="QG136" i="4"/>
  <c r="ET119" i="4"/>
  <c r="OM119" i="4"/>
  <c r="QH50" i="4"/>
  <c r="HK50" i="4"/>
  <c r="ET136" i="4"/>
  <c r="PK119" i="4"/>
  <c r="PK50" i="4"/>
  <c r="RE136" i="4"/>
  <c r="RD136" i="4"/>
  <c r="QG119" i="4"/>
  <c r="QH119" i="4"/>
  <c r="PK33" i="4"/>
  <c r="PJ33" i="4"/>
  <c r="OM50" i="4"/>
  <c r="ON50" i="4"/>
  <c r="OM33" i="4"/>
  <c r="ON33" i="4"/>
  <c r="OM136" i="4"/>
  <c r="ON136" i="4"/>
  <c r="MT119" i="4"/>
  <c r="MS119" i="4"/>
  <c r="MS136" i="4"/>
  <c r="MT136" i="4"/>
  <c r="LW136" i="4"/>
  <c r="LV136" i="4"/>
  <c r="KY50" i="4"/>
  <c r="KZ50" i="4"/>
  <c r="JE33" i="4"/>
  <c r="JF33" i="4"/>
  <c r="JF50" i="4"/>
  <c r="JE50" i="4"/>
  <c r="HK119" i="4"/>
  <c r="HL119" i="4"/>
  <c r="GN119" i="4"/>
  <c r="GO119" i="4"/>
  <c r="GO136" i="4"/>
  <c r="GN136" i="4"/>
  <c r="FQ119" i="4"/>
  <c r="FR119" i="4"/>
  <c r="FR136" i="4"/>
  <c r="FQ136" i="4"/>
  <c r="DH2" i="4" l="1"/>
  <c r="DH19" i="4" s="1"/>
  <c r="DH36" i="4" s="1"/>
  <c r="DN2" i="4"/>
  <c r="DN53" i="4" s="1"/>
  <c r="DN70" i="4" s="1"/>
  <c r="DI3" i="4"/>
  <c r="DI20" i="4" s="1"/>
  <c r="DI37" i="4" s="1"/>
  <c r="DJ3" i="4"/>
  <c r="DJ20" i="4" s="1"/>
  <c r="DJ37" i="4" s="1"/>
  <c r="DK3" i="4"/>
  <c r="DK20" i="4" s="1"/>
  <c r="DK37" i="4" s="1"/>
  <c r="DO3" i="4"/>
  <c r="DO54" i="4" s="1"/>
  <c r="DO71" i="4" s="1"/>
  <c r="DP3" i="4"/>
  <c r="DP54" i="4" s="1"/>
  <c r="DP71" i="4" s="1"/>
  <c r="DQ3" i="4"/>
  <c r="DQ54" i="4" s="1"/>
  <c r="DQ71" i="4" s="1"/>
  <c r="DJ4" i="4"/>
  <c r="DJ21" i="4" s="1"/>
  <c r="DJ38" i="4" s="1"/>
  <c r="DO4" i="4"/>
  <c r="DO55" i="4" s="1"/>
  <c r="DO72" i="4" s="1"/>
  <c r="DP4" i="4"/>
  <c r="DP55" i="4" s="1"/>
  <c r="DP72" i="4" s="1"/>
  <c r="DI5" i="4"/>
  <c r="DJ5" i="4"/>
  <c r="DJ22" i="4" s="1"/>
  <c r="DJ39" i="4" s="1"/>
  <c r="DO5" i="4"/>
  <c r="DO56" i="4" s="1"/>
  <c r="DO73" i="4" s="1"/>
  <c r="DP5" i="4"/>
  <c r="DI6" i="4"/>
  <c r="DJ6" i="4"/>
  <c r="DJ23" i="4" s="1"/>
  <c r="DJ40" i="4" s="1"/>
  <c r="DO6" i="4"/>
  <c r="DO57" i="4" s="1"/>
  <c r="DO74" i="4" s="1"/>
  <c r="DP6" i="4"/>
  <c r="DI7" i="4"/>
  <c r="DJ7" i="4"/>
  <c r="DJ24" i="4" s="1"/>
  <c r="DJ41" i="4" s="1"/>
  <c r="DO7" i="4"/>
  <c r="DP7" i="4"/>
  <c r="DP58" i="4" s="1"/>
  <c r="DP75" i="4" s="1"/>
  <c r="DI8" i="4"/>
  <c r="DI25" i="4" s="1"/>
  <c r="DS25" i="4" s="1"/>
  <c r="DJ8" i="4"/>
  <c r="DJ25" i="4" s="1"/>
  <c r="DJ42" i="4" s="1"/>
  <c r="DO8" i="4"/>
  <c r="DP8" i="4"/>
  <c r="DI9" i="4"/>
  <c r="DI26" i="4" s="1"/>
  <c r="DS26" i="4" s="1"/>
  <c r="DJ9" i="4"/>
  <c r="DJ26" i="4" s="1"/>
  <c r="DJ43" i="4" s="1"/>
  <c r="DO9" i="4"/>
  <c r="DO60" i="4" s="1"/>
  <c r="DO77" i="4" s="1"/>
  <c r="DP9" i="4"/>
  <c r="DP60" i="4" s="1"/>
  <c r="DP77" i="4" s="1"/>
  <c r="DI10" i="4"/>
  <c r="DI27" i="4" s="1"/>
  <c r="DI44" i="4" s="1"/>
  <c r="DS44" i="4" s="1"/>
  <c r="DJ10" i="4"/>
  <c r="DJ27" i="4" s="1"/>
  <c r="DJ44" i="4" s="1"/>
  <c r="DO10" i="4"/>
  <c r="DO61" i="4" s="1"/>
  <c r="DO78" i="4" s="1"/>
  <c r="DP10" i="4"/>
  <c r="DN19" i="4"/>
  <c r="DH53" i="4" s="1"/>
  <c r="DL20" i="4"/>
  <c r="DL37" i="4" s="1"/>
  <c r="DO20" i="4"/>
  <c r="DI54" i="4" s="1"/>
  <c r="DP20" i="4"/>
  <c r="DJ54" i="4" s="1"/>
  <c r="DQ20" i="4"/>
  <c r="DK54" i="4" s="1"/>
  <c r="DH21" i="4"/>
  <c r="DH38" i="4" s="1"/>
  <c r="DS55" i="4"/>
  <c r="DP21" i="4"/>
  <c r="DJ55" i="4" s="1"/>
  <c r="DH22" i="4"/>
  <c r="DH39" i="4" s="1"/>
  <c r="DO22" i="4"/>
  <c r="DP22" i="4"/>
  <c r="DJ56" i="4" s="1"/>
  <c r="DH23" i="4"/>
  <c r="DH40" i="4" s="1"/>
  <c r="DO23" i="4"/>
  <c r="DP23" i="4"/>
  <c r="DJ57" i="4" s="1"/>
  <c r="DH24" i="4"/>
  <c r="DH41" i="4" s="1"/>
  <c r="DO24" i="4"/>
  <c r="DI58" i="4" s="1"/>
  <c r="DS58" i="4" s="1"/>
  <c r="DP24" i="4"/>
  <c r="DH25" i="4"/>
  <c r="DH42" i="4" s="1"/>
  <c r="DO25" i="4"/>
  <c r="DP25" i="4"/>
  <c r="DJ59" i="4" s="1"/>
  <c r="DH26" i="4"/>
  <c r="DH43" i="4" s="1"/>
  <c r="DO26" i="4"/>
  <c r="DP26" i="4"/>
  <c r="DH27" i="4"/>
  <c r="DH44" i="4" s="1"/>
  <c r="DO27" i="4"/>
  <c r="DI61" i="4" s="1"/>
  <c r="DS61" i="4" s="1"/>
  <c r="DP27" i="4"/>
  <c r="DH28" i="4"/>
  <c r="DH45" i="4" s="1"/>
  <c r="DH29" i="4"/>
  <c r="DH46" i="4" s="1"/>
  <c r="DH30" i="4"/>
  <c r="DH47" i="4" s="1"/>
  <c r="DN36" i="4"/>
  <c r="DH70" i="4" s="1"/>
  <c r="DO37" i="4"/>
  <c r="DI71" i="4" s="1"/>
  <c r="DP37" i="4"/>
  <c r="DJ71" i="4" s="1"/>
  <c r="DQ37" i="4"/>
  <c r="DK71" i="4" s="1"/>
  <c r="DO38" i="4"/>
  <c r="DP38" i="4"/>
  <c r="DJ72" i="4" s="1"/>
  <c r="DO39" i="4"/>
  <c r="DI73" i="4" s="1"/>
  <c r="DS73" i="4" s="1"/>
  <c r="DP39" i="4"/>
  <c r="DJ73" i="4" s="1"/>
  <c r="DO40" i="4"/>
  <c r="DI74" i="4" s="1"/>
  <c r="DS74" i="4" s="1"/>
  <c r="DP40" i="4"/>
  <c r="DO41" i="4"/>
  <c r="DI75" i="4" s="1"/>
  <c r="DS75" i="4" s="1"/>
  <c r="DP41" i="4"/>
  <c r="DJ75" i="4" s="1"/>
  <c r="DO42" i="4"/>
  <c r="DI76" i="4" s="1"/>
  <c r="DS76" i="4" s="1"/>
  <c r="DP42" i="4"/>
  <c r="DO43" i="4"/>
  <c r="DP43" i="4"/>
  <c r="DO44" i="4"/>
  <c r="DI78" i="4" s="1"/>
  <c r="DS78" i="4" s="1"/>
  <c r="DP44" i="4"/>
  <c r="DL54" i="4"/>
  <c r="DR54" i="4"/>
  <c r="DR71" i="4" s="1"/>
  <c r="DH55" i="4"/>
  <c r="DN55" i="4"/>
  <c r="DN72" i="4" s="1"/>
  <c r="DH56" i="4"/>
  <c r="DN56" i="4"/>
  <c r="DN73" i="4" s="1"/>
  <c r="DH57" i="4"/>
  <c r="DN57" i="4"/>
  <c r="DN74" i="4" s="1"/>
  <c r="DH58" i="4"/>
  <c r="DN58" i="4"/>
  <c r="DN75" i="4" s="1"/>
  <c r="DH59" i="4"/>
  <c r="DN59" i="4"/>
  <c r="DN76" i="4" s="1"/>
  <c r="DH60" i="4"/>
  <c r="DN60" i="4"/>
  <c r="DN77" i="4" s="1"/>
  <c r="DH61" i="4"/>
  <c r="DN61" i="4"/>
  <c r="DN78" i="4" s="1"/>
  <c r="DH62" i="4"/>
  <c r="DN62" i="4"/>
  <c r="DN79" i="4" s="1"/>
  <c r="DH63" i="4"/>
  <c r="DN63" i="4"/>
  <c r="DN80" i="4" s="1"/>
  <c r="DH64" i="4"/>
  <c r="DN64" i="4"/>
  <c r="DN81" i="4" s="1"/>
  <c r="DL71" i="4"/>
  <c r="DH72" i="4"/>
  <c r="DH73" i="4"/>
  <c r="DH74" i="4"/>
  <c r="DH75" i="4"/>
  <c r="DH76" i="4"/>
  <c r="DH77" i="4"/>
  <c r="DH78" i="4"/>
  <c r="DH79" i="4"/>
  <c r="DH80" i="4"/>
  <c r="DH81" i="4"/>
  <c r="DH88" i="4"/>
  <c r="DH105" i="4" s="1"/>
  <c r="DH122" i="4" s="1"/>
  <c r="DN88" i="4"/>
  <c r="DN139" i="4" s="1"/>
  <c r="DN156" i="4" s="1"/>
  <c r="DI89" i="4"/>
  <c r="DI106" i="4" s="1"/>
  <c r="DI123" i="4" s="1"/>
  <c r="DJ89" i="4"/>
  <c r="DK89" i="4"/>
  <c r="DO89" i="4"/>
  <c r="DP89" i="4"/>
  <c r="DP140" i="4" s="1"/>
  <c r="DP157" i="4" s="1"/>
  <c r="DQ89" i="4"/>
  <c r="DI90" i="4"/>
  <c r="DS90" i="4" s="1"/>
  <c r="DJ90" i="4"/>
  <c r="DO90" i="4"/>
  <c r="DP90" i="4"/>
  <c r="DI91" i="4"/>
  <c r="DS91" i="4" s="1"/>
  <c r="DJ91" i="4"/>
  <c r="DO91" i="4"/>
  <c r="DP91" i="4"/>
  <c r="DI92" i="4"/>
  <c r="DS92" i="4" s="1"/>
  <c r="DJ92" i="4"/>
  <c r="DO92" i="4"/>
  <c r="DO143" i="4" s="1"/>
  <c r="DO160" i="4" s="1"/>
  <c r="DP92" i="4"/>
  <c r="DI93" i="4"/>
  <c r="DS93" i="4" s="1"/>
  <c r="DJ93" i="4"/>
  <c r="DO93" i="4"/>
  <c r="DP93" i="4"/>
  <c r="DI94" i="4"/>
  <c r="DS94" i="4" s="1"/>
  <c r="DJ94" i="4"/>
  <c r="DO94" i="4"/>
  <c r="DP94" i="4"/>
  <c r="DI95" i="4"/>
  <c r="DS95" i="4" s="1"/>
  <c r="DJ95" i="4"/>
  <c r="DO95" i="4"/>
  <c r="DP95" i="4"/>
  <c r="DI96" i="4"/>
  <c r="DS96" i="4" s="1"/>
  <c r="DJ96" i="4"/>
  <c r="DJ113" i="4" s="1"/>
  <c r="DJ130" i="4" s="1"/>
  <c r="DO96" i="4"/>
  <c r="DO147" i="4" s="1"/>
  <c r="DO164" i="4" s="1"/>
  <c r="DP96" i="4"/>
  <c r="DN146" i="4"/>
  <c r="DN163" i="4" s="1"/>
  <c r="DN141" i="4"/>
  <c r="DN158" i="4" s="1"/>
  <c r="DN142" i="4"/>
  <c r="DN159" i="4" s="1"/>
  <c r="DN143" i="4"/>
  <c r="DN160" i="4" s="1"/>
  <c r="DH110" i="4"/>
  <c r="DH127" i="4" s="1"/>
  <c r="DN145" i="4"/>
  <c r="DN162" i="4" s="1"/>
  <c r="DN105" i="4"/>
  <c r="DH139" i="4" s="1"/>
  <c r="DO106" i="4"/>
  <c r="DI140" i="4" s="1"/>
  <c r="DP106" i="4"/>
  <c r="DJ140" i="4" s="1"/>
  <c r="DQ106" i="4"/>
  <c r="DK140" i="4" s="1"/>
  <c r="DH107" i="4"/>
  <c r="DH124" i="4" s="1"/>
  <c r="DO107" i="4"/>
  <c r="DP107" i="4"/>
  <c r="DH108" i="4"/>
  <c r="DH125" i="4" s="1"/>
  <c r="DO108" i="4"/>
  <c r="DI142" i="4" s="1"/>
  <c r="DS142" i="4" s="1"/>
  <c r="DP108" i="4"/>
  <c r="DH109" i="4"/>
  <c r="DH126" i="4" s="1"/>
  <c r="DO109" i="4"/>
  <c r="DI143" i="4" s="1"/>
  <c r="DS143" i="4" s="1"/>
  <c r="DP109" i="4"/>
  <c r="DJ143" i="4" s="1"/>
  <c r="DO110" i="4"/>
  <c r="DI144" i="4" s="1"/>
  <c r="DS144" i="4" s="1"/>
  <c r="DP110" i="4"/>
  <c r="DJ144" i="4" s="1"/>
  <c r="DH111" i="4"/>
  <c r="DH128" i="4" s="1"/>
  <c r="DO111" i="4"/>
  <c r="DI145" i="4" s="1"/>
  <c r="DS145" i="4" s="1"/>
  <c r="DP111" i="4"/>
  <c r="DJ145" i="4" s="1"/>
  <c r="DH112" i="4"/>
  <c r="DH129" i="4" s="1"/>
  <c r="DO112" i="4"/>
  <c r="DP112" i="4"/>
  <c r="DH113" i="4"/>
  <c r="DH130" i="4" s="1"/>
  <c r="DO113" i="4"/>
  <c r="DI147" i="4" s="1"/>
  <c r="DS147" i="4" s="1"/>
  <c r="DP113" i="4"/>
  <c r="DJ147" i="4" s="1"/>
  <c r="DH114" i="4"/>
  <c r="DH131" i="4" s="1"/>
  <c r="DH115" i="4"/>
  <c r="DH132" i="4" s="1"/>
  <c r="DH116" i="4"/>
  <c r="DH133" i="4" s="1"/>
  <c r="DN122" i="4"/>
  <c r="DH156" i="4" s="1"/>
  <c r="DO123" i="4"/>
  <c r="DI157" i="4" s="1"/>
  <c r="DP123" i="4"/>
  <c r="DJ157" i="4" s="1"/>
  <c r="DQ123" i="4"/>
  <c r="DK157" i="4" s="1"/>
  <c r="DO124" i="4"/>
  <c r="DI158" i="4" s="1"/>
  <c r="DS158" i="4" s="1"/>
  <c r="DP124" i="4"/>
  <c r="DJ158" i="4" s="1"/>
  <c r="DO125" i="4"/>
  <c r="DI159" i="4" s="1"/>
  <c r="DS159" i="4" s="1"/>
  <c r="DP125" i="4"/>
  <c r="DJ159" i="4" s="1"/>
  <c r="DO126" i="4"/>
  <c r="DI160" i="4" s="1"/>
  <c r="DS160" i="4" s="1"/>
  <c r="DP126" i="4"/>
  <c r="DJ160" i="4" s="1"/>
  <c r="DO127" i="4"/>
  <c r="DI161" i="4" s="1"/>
  <c r="DS161" i="4" s="1"/>
  <c r="DP127" i="4"/>
  <c r="DO128" i="4"/>
  <c r="DI162" i="4" s="1"/>
  <c r="DS162" i="4" s="1"/>
  <c r="DP128" i="4"/>
  <c r="DO129" i="4"/>
  <c r="DI163" i="4" s="1"/>
  <c r="DS163" i="4" s="1"/>
  <c r="DP129" i="4"/>
  <c r="DJ163" i="4" s="1"/>
  <c r="DO130" i="4"/>
  <c r="DI164" i="4" s="1"/>
  <c r="DS164" i="4" s="1"/>
  <c r="DP130" i="4"/>
  <c r="DJ164" i="4" s="1"/>
  <c r="DL140" i="4"/>
  <c r="DH141" i="4"/>
  <c r="DH142" i="4"/>
  <c r="DH143" i="4"/>
  <c r="DH144" i="4"/>
  <c r="DN144" i="4"/>
  <c r="DN161" i="4" s="1"/>
  <c r="DH145" i="4"/>
  <c r="DH146" i="4"/>
  <c r="DH147" i="4"/>
  <c r="DN147" i="4"/>
  <c r="DN164" i="4" s="1"/>
  <c r="DH148" i="4"/>
  <c r="DN148" i="4"/>
  <c r="DN165" i="4" s="1"/>
  <c r="DH149" i="4"/>
  <c r="DN149" i="4"/>
  <c r="DN166" i="4" s="1"/>
  <c r="DH150" i="4"/>
  <c r="DN150" i="4"/>
  <c r="DN167" i="4" s="1"/>
  <c r="DL157" i="4"/>
  <c r="DH158" i="4"/>
  <c r="DH159" i="4"/>
  <c r="DH160" i="4"/>
  <c r="DH161" i="4"/>
  <c r="DH162" i="4"/>
  <c r="DH163" i="4"/>
  <c r="DH164" i="4"/>
  <c r="DH165" i="4"/>
  <c r="DH166" i="4"/>
  <c r="DH167" i="4"/>
  <c r="DQ26" i="4" l="1"/>
  <c r="DR26" i="4" s="1"/>
  <c r="DL60" i="4" s="1"/>
  <c r="DQ10" i="4"/>
  <c r="DQ61" i="4" s="1"/>
  <c r="DQ78" i="4" s="1"/>
  <c r="DT78" i="4" s="1"/>
  <c r="DQ5" i="4"/>
  <c r="DR5" i="4" s="1"/>
  <c r="DQ27" i="4"/>
  <c r="DR27" i="4" s="1"/>
  <c r="DL61" i="4" s="1"/>
  <c r="DQ6" i="4"/>
  <c r="DR6" i="4" s="1"/>
  <c r="DR57" i="4" s="1"/>
  <c r="DO46" i="4"/>
  <c r="DI80" i="4" s="1"/>
  <c r="DQ40" i="4"/>
  <c r="DK74" i="4" s="1"/>
  <c r="DV74" i="4" s="1"/>
  <c r="DQ127" i="4"/>
  <c r="DR127" i="4" s="1"/>
  <c r="DL161" i="4" s="1"/>
  <c r="DQ96" i="4"/>
  <c r="DR96" i="4" s="1"/>
  <c r="DU96" i="4" s="1"/>
  <c r="DQ93" i="4"/>
  <c r="DR93" i="4" s="1"/>
  <c r="DU93" i="4" s="1"/>
  <c r="DQ90" i="4"/>
  <c r="DR90" i="4" s="1"/>
  <c r="DU90" i="4" s="1"/>
  <c r="DQ42" i="4"/>
  <c r="DR42" i="4" s="1"/>
  <c r="DI77" i="4"/>
  <c r="DS77" i="4" s="1"/>
  <c r="DS80" i="4" s="1"/>
  <c r="DQ25" i="4"/>
  <c r="DR25" i="4" s="1"/>
  <c r="DQ44" i="4"/>
  <c r="DR44" i="4" s="1"/>
  <c r="DQ39" i="4"/>
  <c r="DK73" i="4" s="1"/>
  <c r="DV73" i="4" s="1"/>
  <c r="DP56" i="4"/>
  <c r="DP73" i="4" s="1"/>
  <c r="DP46" i="4"/>
  <c r="DO29" i="4"/>
  <c r="DI63" i="4" s="1"/>
  <c r="DQ128" i="4"/>
  <c r="DR128" i="4" s="1"/>
  <c r="DL162" i="4" s="1"/>
  <c r="DP57" i="4"/>
  <c r="DP74" i="4" s="1"/>
  <c r="DQ22" i="4"/>
  <c r="DK56" i="4" s="1"/>
  <c r="DV56" i="4" s="1"/>
  <c r="DQ95" i="4"/>
  <c r="DR95" i="4" s="1"/>
  <c r="DU95" i="4" s="1"/>
  <c r="DQ92" i="4"/>
  <c r="DR92" i="4" s="1"/>
  <c r="DU92" i="4" s="1"/>
  <c r="DP61" i="4"/>
  <c r="DP78" i="4" s="1"/>
  <c r="DQ38" i="4"/>
  <c r="DS27" i="4"/>
  <c r="DS8" i="4"/>
  <c r="DO98" i="4"/>
  <c r="DJ12" i="4"/>
  <c r="DJ29" i="4" s="1"/>
  <c r="DJ46" i="4" s="1"/>
  <c r="DQ108" i="4"/>
  <c r="DR108" i="4" s="1"/>
  <c r="DL142" i="4" s="1"/>
  <c r="DJ98" i="4"/>
  <c r="DJ115" i="4" s="1"/>
  <c r="DJ132" i="4" s="1"/>
  <c r="DJ74" i="4"/>
  <c r="DQ41" i="4"/>
  <c r="DQ94" i="4"/>
  <c r="DR94" i="4" s="1"/>
  <c r="DU94" i="4" s="1"/>
  <c r="DQ91" i="4"/>
  <c r="DR91" i="4" s="1"/>
  <c r="DU91" i="4" s="1"/>
  <c r="DK7" i="4"/>
  <c r="DL7" i="4" s="1"/>
  <c r="DL24" i="4" s="1"/>
  <c r="DL41" i="4" s="1"/>
  <c r="DQ4" i="4"/>
  <c r="DR4" i="4" s="1"/>
  <c r="DQ129" i="4"/>
  <c r="DJ11" i="4"/>
  <c r="DK9" i="4"/>
  <c r="DJ76" i="4"/>
  <c r="DK6" i="4"/>
  <c r="DJ142" i="4"/>
  <c r="DK10" i="4"/>
  <c r="DL10" i="4" s="1"/>
  <c r="DL27" i="4" s="1"/>
  <c r="DL44" i="4" s="1"/>
  <c r="DK8" i="4"/>
  <c r="DV8" i="4" s="1"/>
  <c r="DQ126" i="4"/>
  <c r="DK160" i="4" s="1"/>
  <c r="DV160" i="4" s="1"/>
  <c r="DO97" i="4"/>
  <c r="D55" i="1" s="1"/>
  <c r="DT26" i="4"/>
  <c r="DQ9" i="4"/>
  <c r="DR9" i="4" s="1"/>
  <c r="DJ97" i="4"/>
  <c r="DQ43" i="4"/>
  <c r="DR43" i="4" s="1"/>
  <c r="DO45" i="4"/>
  <c r="DP29" i="4"/>
  <c r="DI57" i="4"/>
  <c r="DS57" i="4" s="1"/>
  <c r="DQ23" i="4"/>
  <c r="DI21" i="4"/>
  <c r="DK4" i="4"/>
  <c r="DI11" i="4"/>
  <c r="DS4" i="4"/>
  <c r="DP59" i="4"/>
  <c r="DP76" i="4" s="1"/>
  <c r="DQ8" i="4"/>
  <c r="DP11" i="4"/>
  <c r="DI56" i="4"/>
  <c r="DS56" i="4" s="1"/>
  <c r="DQ24" i="4"/>
  <c r="DJ58" i="4"/>
  <c r="DO28" i="4"/>
  <c r="DQ21" i="4"/>
  <c r="DO58" i="4"/>
  <c r="DO75" i="4" s="1"/>
  <c r="DQ7" i="4"/>
  <c r="DI59" i="4"/>
  <c r="DS59" i="4" s="1"/>
  <c r="DJ78" i="4"/>
  <c r="DS9" i="4"/>
  <c r="DJ77" i="4"/>
  <c r="DI43" i="4"/>
  <c r="DS43" i="4" s="1"/>
  <c r="DI42" i="4"/>
  <c r="DS42" i="4" s="1"/>
  <c r="DP28" i="4"/>
  <c r="DS10" i="4"/>
  <c r="DK5" i="4"/>
  <c r="DI22" i="4"/>
  <c r="DI72" i="4"/>
  <c r="DS72" i="4" s="1"/>
  <c r="DO59" i="4"/>
  <c r="DO76" i="4" s="1"/>
  <c r="DI23" i="4"/>
  <c r="DP12" i="4"/>
  <c r="DO11" i="4"/>
  <c r="D8" i="1" s="1"/>
  <c r="DI24" i="4"/>
  <c r="DO12" i="4"/>
  <c r="DJ61" i="4"/>
  <c r="DP45" i="4"/>
  <c r="DS5" i="4"/>
  <c r="DJ60" i="4"/>
  <c r="DS6" i="4"/>
  <c r="DI60" i="4"/>
  <c r="DS60" i="4" s="1"/>
  <c r="DI12" i="4"/>
  <c r="DS7" i="4"/>
  <c r="DO132" i="4"/>
  <c r="DI166" i="4" s="1"/>
  <c r="DQ109" i="4"/>
  <c r="DP98" i="4"/>
  <c r="DS166" i="4"/>
  <c r="DQ112" i="4"/>
  <c r="DR112" i="4" s="1"/>
  <c r="DL146" i="4" s="1"/>
  <c r="DP97" i="4"/>
  <c r="DO114" i="4"/>
  <c r="DI148" i="4" s="1"/>
  <c r="DS97" i="4"/>
  <c r="DS98" i="4"/>
  <c r="DI98" i="4"/>
  <c r="DK96" i="4"/>
  <c r="DK95" i="4"/>
  <c r="DK94" i="4"/>
  <c r="DK93" i="4"/>
  <c r="DK92" i="4"/>
  <c r="DK91" i="4"/>
  <c r="DK90" i="4"/>
  <c r="DI97" i="4"/>
  <c r="DI114" i="4" s="1"/>
  <c r="DI131" i="4" s="1"/>
  <c r="DJ111" i="4"/>
  <c r="DJ128" i="4" s="1"/>
  <c r="DJ107" i="4"/>
  <c r="DJ124" i="4" s="1"/>
  <c r="DJ106" i="4"/>
  <c r="DJ123" i="4" s="1"/>
  <c r="DO141" i="4"/>
  <c r="DO158" i="4" s="1"/>
  <c r="DP142" i="4"/>
  <c r="DP159" i="4" s="1"/>
  <c r="DO140" i="4"/>
  <c r="DO157" i="4" s="1"/>
  <c r="DJ108" i="4"/>
  <c r="DJ125" i="4" s="1"/>
  <c r="DO142" i="4"/>
  <c r="DO159" i="4" s="1"/>
  <c r="DO145" i="4"/>
  <c r="DO162" i="4" s="1"/>
  <c r="DJ109" i="4"/>
  <c r="DJ126" i="4" s="1"/>
  <c r="DP147" i="4"/>
  <c r="DP164" i="4" s="1"/>
  <c r="DP143" i="4"/>
  <c r="DP160" i="4" s="1"/>
  <c r="DQ124" i="4"/>
  <c r="DR124" i="4" s="1"/>
  <c r="DQ107" i="4"/>
  <c r="DP132" i="4"/>
  <c r="DJ166" i="4" s="1"/>
  <c r="DP131" i="4"/>
  <c r="DJ165" i="4" s="1"/>
  <c r="DJ141" i="4"/>
  <c r="DO131" i="4"/>
  <c r="DI165" i="4" s="1"/>
  <c r="DJ161" i="4"/>
  <c r="DI141" i="4"/>
  <c r="DS141" i="4" s="1"/>
  <c r="DS148" i="4" s="1"/>
  <c r="DJ162" i="4"/>
  <c r="DP141" i="4"/>
  <c r="DP158" i="4" s="1"/>
  <c r="DQ130" i="4"/>
  <c r="DQ125" i="4"/>
  <c r="DQ110" i="4"/>
  <c r="DI109" i="4"/>
  <c r="DI107" i="4"/>
  <c r="DI112" i="4"/>
  <c r="DS165" i="4"/>
  <c r="DI146" i="4"/>
  <c r="DS146" i="4" s="1"/>
  <c r="DO115" i="4"/>
  <c r="DI149" i="4" s="1"/>
  <c r="DI108" i="4"/>
  <c r="DJ146" i="4"/>
  <c r="DP115" i="4"/>
  <c r="DI113" i="4"/>
  <c r="DI110" i="4"/>
  <c r="DQ113" i="4"/>
  <c r="DQ111" i="4"/>
  <c r="DI111" i="4"/>
  <c r="DP114" i="4"/>
  <c r="DK60" i="4" l="1"/>
  <c r="DV60" i="4" s="1"/>
  <c r="DU26" i="4"/>
  <c r="DQ29" i="4"/>
  <c r="S8" i="1" s="1"/>
  <c r="DT10" i="4"/>
  <c r="DR10" i="4"/>
  <c r="DR61" i="4" s="1"/>
  <c r="DU61" i="4" s="1"/>
  <c r="DT5" i="4"/>
  <c r="DQ56" i="4"/>
  <c r="DQ73" i="4" s="1"/>
  <c r="DT73" i="4" s="1"/>
  <c r="DK61" i="4"/>
  <c r="DV61" i="4" s="1"/>
  <c r="DO149" i="4"/>
  <c r="DO166" i="4" s="1"/>
  <c r="P55" i="1"/>
  <c r="DT6" i="4"/>
  <c r="DQ57" i="4"/>
  <c r="DQ74" i="4" s="1"/>
  <c r="DT74" i="4" s="1"/>
  <c r="DK161" i="4"/>
  <c r="DO47" i="4"/>
  <c r="DI81" i="4" s="1"/>
  <c r="DT96" i="4"/>
  <c r="DT27" i="4"/>
  <c r="DT29" i="4" s="1"/>
  <c r="DK76" i="4"/>
  <c r="DV76" i="4" s="1"/>
  <c r="DT93" i="4"/>
  <c r="DK162" i="4"/>
  <c r="DV162" i="4" s="1"/>
  <c r="DT44" i="4"/>
  <c r="DK142" i="4"/>
  <c r="DV142" i="4" s="1"/>
  <c r="DQ46" i="4"/>
  <c r="DR46" i="4" s="1"/>
  <c r="DL80" i="4" s="1"/>
  <c r="DR40" i="4"/>
  <c r="DL74" i="4" s="1"/>
  <c r="DK78" i="4"/>
  <c r="DV78" i="4" s="1"/>
  <c r="DK59" i="4"/>
  <c r="DV59" i="4" s="1"/>
  <c r="DT90" i="4"/>
  <c r="DT25" i="4"/>
  <c r="DR22" i="4"/>
  <c r="DL56" i="4" s="1"/>
  <c r="DQ143" i="4"/>
  <c r="DQ160" i="4" s="1"/>
  <c r="DT160" i="4" s="1"/>
  <c r="DQ60" i="4"/>
  <c r="DQ77" i="4" s="1"/>
  <c r="DT77" i="4" s="1"/>
  <c r="DT80" i="4" s="1"/>
  <c r="DQ83" i="4" s="1"/>
  <c r="DT92" i="4"/>
  <c r="DT42" i="4"/>
  <c r="DU27" i="4"/>
  <c r="DS29" i="4"/>
  <c r="DQ98" i="4"/>
  <c r="DT61" i="4"/>
  <c r="DI79" i="4"/>
  <c r="DR39" i="4"/>
  <c r="DL73" i="4" s="1"/>
  <c r="DJ80" i="4"/>
  <c r="DJ99" i="4"/>
  <c r="DJ116" i="4" s="1"/>
  <c r="DJ133" i="4" s="1"/>
  <c r="DK98" i="4"/>
  <c r="DT95" i="4"/>
  <c r="DJ63" i="4"/>
  <c r="DO63" i="4"/>
  <c r="DO80" i="4" s="1"/>
  <c r="P8" i="1"/>
  <c r="DQ142" i="4"/>
  <c r="DQ159" i="4" s="1"/>
  <c r="DT159" i="4" s="1"/>
  <c r="DT91" i="4"/>
  <c r="DT94" i="4"/>
  <c r="DV7" i="4"/>
  <c r="DR41" i="4"/>
  <c r="DL75" i="4" s="1"/>
  <c r="DK75" i="4"/>
  <c r="DV75" i="4" s="1"/>
  <c r="DK72" i="4"/>
  <c r="DV72" i="4" s="1"/>
  <c r="DR38" i="4"/>
  <c r="DL72" i="4" s="1"/>
  <c r="DS62" i="4"/>
  <c r="DK24" i="4"/>
  <c r="DV24" i="4" s="1"/>
  <c r="DU98" i="4"/>
  <c r="DR29" i="4"/>
  <c r="DL63" i="4" s="1"/>
  <c r="DT7" i="4"/>
  <c r="DK77" i="4"/>
  <c r="DV77" i="4" s="1"/>
  <c r="DO99" i="4"/>
  <c r="DV9" i="4"/>
  <c r="DK26" i="4"/>
  <c r="DL9" i="4"/>
  <c r="DL26" i="4" s="1"/>
  <c r="DL43" i="4" s="1"/>
  <c r="DJ28" i="4"/>
  <c r="DJ45" i="4" s="1"/>
  <c r="DJ13" i="4"/>
  <c r="DJ30" i="4" s="1"/>
  <c r="DJ47" i="4" s="1"/>
  <c r="DK163" i="4"/>
  <c r="DR129" i="4"/>
  <c r="DL163" i="4" s="1"/>
  <c r="DQ55" i="4"/>
  <c r="DK25" i="4"/>
  <c r="DL8" i="4"/>
  <c r="DL25" i="4" s="1"/>
  <c r="DL42" i="4" s="1"/>
  <c r="DK158" i="4"/>
  <c r="DV158" i="4" s="1"/>
  <c r="DV10" i="4"/>
  <c r="DK27" i="4"/>
  <c r="DO148" i="4"/>
  <c r="DO165" i="4" s="1"/>
  <c r="DR126" i="4"/>
  <c r="DL160" i="4" s="1"/>
  <c r="DV6" i="4"/>
  <c r="DK23" i="4"/>
  <c r="DL6" i="4"/>
  <c r="DL23" i="4" s="1"/>
  <c r="DL40" i="4" s="1"/>
  <c r="DU97" i="4"/>
  <c r="DJ114" i="4"/>
  <c r="DJ131" i="4" s="1"/>
  <c r="DK146" i="4"/>
  <c r="DR23" i="4"/>
  <c r="DK57" i="4"/>
  <c r="DV57" i="4" s="1"/>
  <c r="DQ12" i="4"/>
  <c r="Q8" i="1" s="1"/>
  <c r="DP63" i="4"/>
  <c r="DQ58" i="4"/>
  <c r="DR7" i="4"/>
  <c r="DK58" i="4"/>
  <c r="DV58" i="4" s="1"/>
  <c r="DR24" i="4"/>
  <c r="DQ11" i="4"/>
  <c r="E8" i="1" s="1"/>
  <c r="DP13" i="4"/>
  <c r="DP62" i="4"/>
  <c r="DL59" i="4"/>
  <c r="DU25" i="4"/>
  <c r="DI40" i="4"/>
  <c r="DS40" i="4" s="1"/>
  <c r="DS23" i="4"/>
  <c r="DT23" i="4" s="1"/>
  <c r="DT43" i="4"/>
  <c r="DS46" i="4"/>
  <c r="DQ59" i="4"/>
  <c r="DQ76" i="4" s="1"/>
  <c r="DT76" i="4" s="1"/>
  <c r="DR8" i="4"/>
  <c r="DK55" i="4"/>
  <c r="DV55" i="4" s="1"/>
  <c r="DR21" i="4"/>
  <c r="DP47" i="4"/>
  <c r="DQ45" i="4"/>
  <c r="F8" i="1" s="1"/>
  <c r="DJ79" i="4"/>
  <c r="DO30" i="4"/>
  <c r="DI64" i="4" s="1"/>
  <c r="DI62" i="4"/>
  <c r="DU57" i="4"/>
  <c r="DR74" i="4"/>
  <c r="DU74" i="4" s="1"/>
  <c r="DS12" i="4"/>
  <c r="DT9" i="4"/>
  <c r="DU6" i="4"/>
  <c r="DJ62" i="4"/>
  <c r="DQ28" i="4"/>
  <c r="G8" i="1" s="1"/>
  <c r="DP30" i="4"/>
  <c r="DR56" i="4"/>
  <c r="DU5" i="4"/>
  <c r="DO13" i="4"/>
  <c r="DO62" i="4"/>
  <c r="DO79" i="4" s="1"/>
  <c r="DS79" i="4"/>
  <c r="DS81" i="4" s="1"/>
  <c r="DT4" i="4"/>
  <c r="DS11" i="4"/>
  <c r="DS13" i="4" s="1"/>
  <c r="DK12" i="4"/>
  <c r="DI29" i="4"/>
  <c r="DI46" i="4" s="1"/>
  <c r="DU9" i="4"/>
  <c r="DR60" i="4"/>
  <c r="DK11" i="4"/>
  <c r="DI13" i="4"/>
  <c r="DI28" i="4"/>
  <c r="DI45" i="4" s="1"/>
  <c r="DS63" i="4"/>
  <c r="DI41" i="4"/>
  <c r="DS41" i="4" s="1"/>
  <c r="DS24" i="4"/>
  <c r="DT24" i="4" s="1"/>
  <c r="DS22" i="4"/>
  <c r="DT22" i="4" s="1"/>
  <c r="DI39" i="4"/>
  <c r="DS39" i="4" s="1"/>
  <c r="DL4" i="4"/>
  <c r="DL21" i="4" s="1"/>
  <c r="DL38" i="4" s="1"/>
  <c r="DV4" i="4"/>
  <c r="DK21" i="4"/>
  <c r="DR55" i="4"/>
  <c r="DU4" i="4"/>
  <c r="DU43" i="4"/>
  <c r="DL77" i="4"/>
  <c r="DV5" i="4"/>
  <c r="DK22" i="4"/>
  <c r="DL5" i="4"/>
  <c r="DL22" i="4" s="1"/>
  <c r="DL39" i="4" s="1"/>
  <c r="DL78" i="4"/>
  <c r="DU44" i="4"/>
  <c r="DS21" i="4"/>
  <c r="DI38" i="4"/>
  <c r="DS38" i="4" s="1"/>
  <c r="DT8" i="4"/>
  <c r="DU42" i="4"/>
  <c r="DL76" i="4"/>
  <c r="DQ97" i="4"/>
  <c r="DP99" i="4"/>
  <c r="DK143" i="4"/>
  <c r="DV143" i="4" s="1"/>
  <c r="DR109" i="4"/>
  <c r="DL143" i="4" s="1"/>
  <c r="DS167" i="4"/>
  <c r="DI99" i="4"/>
  <c r="DK97" i="4"/>
  <c r="DV91" i="4"/>
  <c r="DL91" i="4"/>
  <c r="DV92" i="4"/>
  <c r="DL92" i="4"/>
  <c r="DV93" i="4"/>
  <c r="DL93" i="4"/>
  <c r="DS99" i="4"/>
  <c r="DL96" i="4"/>
  <c r="DL113" i="4" s="1"/>
  <c r="DL130" i="4" s="1"/>
  <c r="DV96" i="4"/>
  <c r="DL90" i="4"/>
  <c r="DV90" i="4"/>
  <c r="DL94" i="4"/>
  <c r="DL111" i="4" s="1"/>
  <c r="DL128" i="4" s="1"/>
  <c r="DV94" i="4"/>
  <c r="DV95" i="4"/>
  <c r="DL95" i="4"/>
  <c r="DJ110" i="4"/>
  <c r="DJ127" i="4" s="1"/>
  <c r="DO144" i="4"/>
  <c r="DO161" i="4" s="1"/>
  <c r="DO146" i="4"/>
  <c r="DO163" i="4" s="1"/>
  <c r="DK144" i="4"/>
  <c r="DR110" i="4"/>
  <c r="DL144" i="4" s="1"/>
  <c r="DR107" i="4"/>
  <c r="DL141" i="4" s="1"/>
  <c r="DK141" i="4"/>
  <c r="DV141" i="4" s="1"/>
  <c r="DP133" i="4"/>
  <c r="DJ167" i="4" s="1"/>
  <c r="DP149" i="4"/>
  <c r="DP166" i="4" s="1"/>
  <c r="DK164" i="4"/>
  <c r="DV164" i="4" s="1"/>
  <c r="DR130" i="4"/>
  <c r="DL164" i="4" s="1"/>
  <c r="DP148" i="4"/>
  <c r="DP165" i="4" s="1"/>
  <c r="DO133" i="4"/>
  <c r="DI167" i="4" s="1"/>
  <c r="DQ132" i="4"/>
  <c r="DI115" i="4"/>
  <c r="DI132" i="4" s="1"/>
  <c r="DQ131" i="4"/>
  <c r="F55" i="1" s="1"/>
  <c r="DR125" i="4"/>
  <c r="DL159" i="4" s="1"/>
  <c r="DK159" i="4"/>
  <c r="DV159" i="4" s="1"/>
  <c r="DK107" i="4"/>
  <c r="DS149" i="4"/>
  <c r="DS150" i="4" s="1"/>
  <c r="DR113" i="4"/>
  <c r="DK147" i="4"/>
  <c r="DV147" i="4" s="1"/>
  <c r="DK145" i="4"/>
  <c r="DV145" i="4" s="1"/>
  <c r="DR111" i="4"/>
  <c r="DI130" i="4"/>
  <c r="DS130" i="4" s="1"/>
  <c r="DS113" i="4"/>
  <c r="DT113" i="4" s="1"/>
  <c r="DI129" i="4"/>
  <c r="DS129" i="4" s="1"/>
  <c r="DS112" i="4"/>
  <c r="DO116" i="4"/>
  <c r="DI150" i="4" s="1"/>
  <c r="DQ115" i="4"/>
  <c r="S55" i="1" s="1"/>
  <c r="DJ149" i="4"/>
  <c r="DK111" i="4"/>
  <c r="DJ148" i="4"/>
  <c r="DQ114" i="4"/>
  <c r="G55" i="1" s="1"/>
  <c r="DP116" i="4"/>
  <c r="DS111" i="4"/>
  <c r="DT111" i="4" s="1"/>
  <c r="DI128" i="4"/>
  <c r="DS128" i="4" s="1"/>
  <c r="DL158" i="4"/>
  <c r="DK109" i="4"/>
  <c r="DI127" i="4"/>
  <c r="DS127" i="4" s="1"/>
  <c r="DS110" i="4"/>
  <c r="DS107" i="4"/>
  <c r="DI124" i="4"/>
  <c r="DS124" i="4" s="1"/>
  <c r="DU124" i="4" s="1"/>
  <c r="DK113" i="4"/>
  <c r="DI126" i="4"/>
  <c r="DS126" i="4" s="1"/>
  <c r="DT126" i="4" s="1"/>
  <c r="DS109" i="4"/>
  <c r="DS108" i="4"/>
  <c r="DI125" i="4"/>
  <c r="DS125" i="4" s="1"/>
  <c r="DK108" i="4"/>
  <c r="DT12" i="4" l="1"/>
  <c r="DU29" i="4"/>
  <c r="DK63" i="4"/>
  <c r="DV63" i="4"/>
  <c r="DR78" i="4"/>
  <c r="DU78" i="4" s="1"/>
  <c r="DU10" i="4"/>
  <c r="DU12" i="4" s="1"/>
  <c r="DR15" i="4" s="1"/>
  <c r="DT56" i="4"/>
  <c r="DT57" i="4"/>
  <c r="DL98" i="4"/>
  <c r="DL115" i="4" s="1"/>
  <c r="DL132" i="4" s="1"/>
  <c r="T55" i="1"/>
  <c r="X55" i="1"/>
  <c r="DR97" i="4"/>
  <c r="E55" i="1"/>
  <c r="DL97" i="4"/>
  <c r="DL114" i="4" s="1"/>
  <c r="DL131" i="4" s="1"/>
  <c r="H55" i="1"/>
  <c r="L55" i="1"/>
  <c r="DR98" i="4"/>
  <c r="Q55" i="1"/>
  <c r="DR132" i="4"/>
  <c r="DL166" i="4" s="1"/>
  <c r="R55" i="1"/>
  <c r="DO150" i="4"/>
  <c r="DO167" i="4" s="1"/>
  <c r="D149" i="1"/>
  <c r="DV161" i="4"/>
  <c r="DV165" i="4" s="1"/>
  <c r="DV168" i="4" s="1"/>
  <c r="DQ15" i="4"/>
  <c r="U8" i="1" s="1"/>
  <c r="DT46" i="4"/>
  <c r="DQ49" i="4" s="1"/>
  <c r="DT98" i="4"/>
  <c r="DV80" i="4"/>
  <c r="DT143" i="4"/>
  <c r="R8" i="1"/>
  <c r="DK80" i="4"/>
  <c r="DR32" i="4"/>
  <c r="DT60" i="4"/>
  <c r="DT63" i="4" s="1"/>
  <c r="DQ66" i="4" s="1"/>
  <c r="DQ32" i="4"/>
  <c r="W8" i="1" s="1"/>
  <c r="DK115" i="4"/>
  <c r="DK132" i="4" s="1"/>
  <c r="DK99" i="4"/>
  <c r="DK41" i="4"/>
  <c r="DV41" i="4" s="1"/>
  <c r="DV146" i="4"/>
  <c r="DV149" i="4" s="1"/>
  <c r="DY152" i="4" s="1"/>
  <c r="DZ152" i="4" s="1"/>
  <c r="L8" i="1"/>
  <c r="H8" i="1"/>
  <c r="T8" i="1"/>
  <c r="X8" i="1"/>
  <c r="DT97" i="4"/>
  <c r="DK166" i="4"/>
  <c r="DO64" i="4"/>
  <c r="DO81" i="4" s="1"/>
  <c r="D102" i="1"/>
  <c r="DS64" i="4"/>
  <c r="DT142" i="4"/>
  <c r="DV79" i="4"/>
  <c r="DV163" i="4"/>
  <c r="DV166" i="4" s="1"/>
  <c r="DU99" i="4"/>
  <c r="DQ99" i="4"/>
  <c r="DK42" i="4"/>
  <c r="DV42" i="4" s="1"/>
  <c r="DV25" i="4"/>
  <c r="DT11" i="4"/>
  <c r="DQ14" i="4" s="1"/>
  <c r="DV62" i="4"/>
  <c r="DV64" i="4" s="1"/>
  <c r="DK40" i="4"/>
  <c r="DV40" i="4" s="1"/>
  <c r="DV23" i="4"/>
  <c r="DU46" i="4"/>
  <c r="DR49" i="4" s="1"/>
  <c r="DV27" i="4"/>
  <c r="DK44" i="4"/>
  <c r="DV44" i="4" s="1"/>
  <c r="DV26" i="4"/>
  <c r="DK43" i="4"/>
  <c r="DV43" i="4" s="1"/>
  <c r="DQ72" i="4"/>
  <c r="DT72" i="4" s="1"/>
  <c r="DT55" i="4"/>
  <c r="DI116" i="4"/>
  <c r="DI133" i="4" s="1"/>
  <c r="DV12" i="4"/>
  <c r="DL55" i="4"/>
  <c r="DU21" i="4"/>
  <c r="DQ63" i="4"/>
  <c r="DQ80" i="4" s="1"/>
  <c r="DR12" i="4"/>
  <c r="DR63" i="4" s="1"/>
  <c r="DR80" i="4" s="1"/>
  <c r="DV22" i="4"/>
  <c r="DK39" i="4"/>
  <c r="DV39" i="4" s="1"/>
  <c r="DK29" i="4"/>
  <c r="DL12" i="4"/>
  <c r="DL29" i="4" s="1"/>
  <c r="DL46" i="4" s="1"/>
  <c r="DS45" i="4"/>
  <c r="DS47" i="4" s="1"/>
  <c r="DT38" i="4"/>
  <c r="DU38" i="4"/>
  <c r="DV11" i="4"/>
  <c r="DR77" i="4"/>
  <c r="DU77" i="4" s="1"/>
  <c r="DU60" i="4"/>
  <c r="DU63" i="4" s="1"/>
  <c r="DR66" i="4" s="1"/>
  <c r="DQ75" i="4"/>
  <c r="DT75" i="4" s="1"/>
  <c r="DT58" i="4"/>
  <c r="DT21" i="4"/>
  <c r="DT28" i="4" s="1"/>
  <c r="DS28" i="4"/>
  <c r="DS30" i="4" s="1"/>
  <c r="DT59" i="4"/>
  <c r="DJ81" i="4"/>
  <c r="DQ47" i="4"/>
  <c r="F102" i="1" s="1"/>
  <c r="DP79" i="4"/>
  <c r="DV66" i="4"/>
  <c r="DX66" i="4" s="1"/>
  <c r="DP80" i="4"/>
  <c r="DY66" i="4"/>
  <c r="DZ66" i="4" s="1"/>
  <c r="DT39" i="4"/>
  <c r="DU39" i="4"/>
  <c r="DR73" i="4"/>
  <c r="DU73" i="4" s="1"/>
  <c r="DU56" i="4"/>
  <c r="DQ13" i="4"/>
  <c r="E102" i="1" s="1"/>
  <c r="DP64" i="4"/>
  <c r="DT41" i="4"/>
  <c r="DU41" i="4"/>
  <c r="DU8" i="4"/>
  <c r="DR59" i="4"/>
  <c r="DJ64" i="4"/>
  <c r="DQ30" i="4"/>
  <c r="G102" i="1" s="1"/>
  <c r="DR11" i="4"/>
  <c r="DR62" i="4" s="1"/>
  <c r="DR79" i="4" s="1"/>
  <c r="DQ62" i="4"/>
  <c r="DQ79" i="4" s="1"/>
  <c r="DU23" i="4"/>
  <c r="DL57" i="4"/>
  <c r="DK62" i="4"/>
  <c r="DR28" i="4"/>
  <c r="DL62" i="4" s="1"/>
  <c r="DR45" i="4"/>
  <c r="DL79" i="4" s="1"/>
  <c r="DK79" i="4"/>
  <c r="DU24" i="4"/>
  <c r="DL58" i="4"/>
  <c r="DU55" i="4"/>
  <c r="DR72" i="4"/>
  <c r="DU72" i="4" s="1"/>
  <c r="DK13" i="4"/>
  <c r="DI30" i="4"/>
  <c r="DI47" i="4" s="1"/>
  <c r="DU22" i="4"/>
  <c r="DK38" i="4"/>
  <c r="DV38" i="4" s="1"/>
  <c r="DV21" i="4"/>
  <c r="DK28" i="4"/>
  <c r="DK45" i="4" s="1"/>
  <c r="DL11" i="4"/>
  <c r="DL28" i="4" s="1"/>
  <c r="DL45" i="4" s="1"/>
  <c r="DT40" i="4"/>
  <c r="DU40" i="4"/>
  <c r="DU7" i="4"/>
  <c r="DR58" i="4"/>
  <c r="DQ133" i="4"/>
  <c r="DV98" i="4"/>
  <c r="DV144" i="4"/>
  <c r="DV148" i="4" s="1"/>
  <c r="DV97" i="4"/>
  <c r="DK114" i="4"/>
  <c r="DK131" i="4" s="1"/>
  <c r="DL107" i="4"/>
  <c r="DL124" i="4" s="1"/>
  <c r="DQ145" i="4"/>
  <c r="DR145" i="4"/>
  <c r="DU145" i="4" s="1"/>
  <c r="DQ144" i="4"/>
  <c r="DR144" i="4"/>
  <c r="DL108" i="4"/>
  <c r="DL125" i="4" s="1"/>
  <c r="DJ112" i="4"/>
  <c r="DJ129" i="4" s="1"/>
  <c r="DL106" i="4"/>
  <c r="DL123" i="4" s="1"/>
  <c r="DL110" i="4"/>
  <c r="DL127" i="4" s="1"/>
  <c r="DK110" i="4"/>
  <c r="DV110" i="4" s="1"/>
  <c r="DL109" i="4"/>
  <c r="DL126" i="4" s="1"/>
  <c r="DK106" i="4"/>
  <c r="DK123" i="4" s="1"/>
  <c r="DQ148" i="4"/>
  <c r="DQ165" i="4" s="1"/>
  <c r="DR131" i="4"/>
  <c r="DL165" i="4" s="1"/>
  <c r="DK165" i="4"/>
  <c r="DP150" i="4"/>
  <c r="DP167" i="4" s="1"/>
  <c r="DT125" i="4"/>
  <c r="DU125" i="4"/>
  <c r="DV113" i="4"/>
  <c r="DK130" i="4"/>
  <c r="DV130" i="4" s="1"/>
  <c r="DR114" i="4"/>
  <c r="DL148" i="4" s="1"/>
  <c r="DK148" i="4"/>
  <c r="DL145" i="4"/>
  <c r="DU111" i="4"/>
  <c r="DT108" i="4"/>
  <c r="DU108" i="4"/>
  <c r="DV111" i="4"/>
  <c r="DK128" i="4"/>
  <c r="DV128" i="4" s="1"/>
  <c r="DV109" i="4"/>
  <c r="DK126" i="4"/>
  <c r="DV126" i="4" s="1"/>
  <c r="DT128" i="4"/>
  <c r="DU128" i="4"/>
  <c r="DT127" i="4"/>
  <c r="DU127" i="4"/>
  <c r="DK124" i="4"/>
  <c r="DV124" i="4" s="1"/>
  <c r="DV107" i="4"/>
  <c r="DT124" i="4"/>
  <c r="DS131" i="4"/>
  <c r="DT110" i="4"/>
  <c r="DU110" i="4"/>
  <c r="DU113" i="4"/>
  <c r="DL147" i="4"/>
  <c r="DT109" i="4"/>
  <c r="DU109" i="4"/>
  <c r="DS115" i="4"/>
  <c r="DT112" i="4"/>
  <c r="DT115" i="4" s="1"/>
  <c r="DU112" i="4"/>
  <c r="DT129" i="4"/>
  <c r="DS132" i="4"/>
  <c r="DU129" i="4"/>
  <c r="DT130" i="4"/>
  <c r="DU130" i="4"/>
  <c r="DS114" i="4"/>
  <c r="DU107" i="4"/>
  <c r="DT107" i="4"/>
  <c r="DR115" i="4"/>
  <c r="DL149" i="4" s="1"/>
  <c r="DK149" i="4"/>
  <c r="DV108" i="4"/>
  <c r="DK125" i="4"/>
  <c r="DV125" i="4" s="1"/>
  <c r="DU126" i="4"/>
  <c r="DQ116" i="4"/>
  <c r="G149" i="1" s="1"/>
  <c r="DJ150" i="4"/>
  <c r="DU80" i="4" l="1"/>
  <c r="DR83" i="4" s="1"/>
  <c r="DR99" i="4"/>
  <c r="DR150" i="4" s="1"/>
  <c r="DR167" i="4" s="1"/>
  <c r="E149" i="1"/>
  <c r="DL99" i="4"/>
  <c r="DL116" i="4" s="1"/>
  <c r="DL133" i="4" s="1"/>
  <c r="H149" i="1"/>
  <c r="L149" i="1"/>
  <c r="DK167" i="4"/>
  <c r="F149" i="1"/>
  <c r="DT99" i="4"/>
  <c r="DQ102" i="4" s="1"/>
  <c r="I149" i="1" s="1"/>
  <c r="DV81" i="4"/>
  <c r="DK116" i="4"/>
  <c r="DK133" i="4" s="1"/>
  <c r="DR133" i="4"/>
  <c r="DL167" i="4" s="1"/>
  <c r="DS66" i="4"/>
  <c r="DT66" i="4" s="1"/>
  <c r="DV169" i="4"/>
  <c r="DX169" i="4" s="1"/>
  <c r="DY169" i="4"/>
  <c r="DZ169" i="4" s="1"/>
  <c r="DS32" i="4"/>
  <c r="DT32" i="4" s="1"/>
  <c r="DV65" i="4"/>
  <c r="DW65" i="4" s="1"/>
  <c r="DV99" i="4"/>
  <c r="DS15" i="4"/>
  <c r="DT15" i="4" s="1"/>
  <c r="H102" i="1"/>
  <c r="L102" i="1"/>
  <c r="DT13" i="4"/>
  <c r="DQ16" i="4" s="1"/>
  <c r="I102" i="1" s="1"/>
  <c r="Z8" i="1"/>
  <c r="V8" i="1"/>
  <c r="DS83" i="4"/>
  <c r="DT83" i="4" s="1"/>
  <c r="I8" i="1"/>
  <c r="DV152" i="4"/>
  <c r="DW152" i="4" s="1"/>
  <c r="DV45" i="4"/>
  <c r="DV48" i="4" s="1"/>
  <c r="DU11" i="4"/>
  <c r="DR14" i="4" s="1"/>
  <c r="DS14" i="4" s="1"/>
  <c r="DT14" i="4" s="1"/>
  <c r="DV167" i="4"/>
  <c r="DY170" i="4" s="1"/>
  <c r="DZ170" i="4" s="1"/>
  <c r="DT79" i="4"/>
  <c r="DT81" i="4" s="1"/>
  <c r="DQ84" i="4" s="1"/>
  <c r="DV29" i="4"/>
  <c r="DV46" i="4"/>
  <c r="DK127" i="4"/>
  <c r="DV127" i="4" s="1"/>
  <c r="DV131" i="4" s="1"/>
  <c r="DV28" i="4"/>
  <c r="DW66" i="4"/>
  <c r="DV15" i="4"/>
  <c r="DY15" i="4"/>
  <c r="DZ15" i="4" s="1"/>
  <c r="DY65" i="4"/>
  <c r="DZ65" i="4" s="1"/>
  <c r="DV13" i="4"/>
  <c r="DV14" i="4"/>
  <c r="DY14" i="4"/>
  <c r="DZ14" i="4" s="1"/>
  <c r="DY83" i="4"/>
  <c r="DZ83" i="4" s="1"/>
  <c r="DV83" i="4"/>
  <c r="DW83" i="4" s="1"/>
  <c r="DK81" i="4"/>
  <c r="DR47" i="4"/>
  <c r="DL81" i="4" s="1"/>
  <c r="DU45" i="4"/>
  <c r="DV67" i="4"/>
  <c r="DW67" i="4" s="1"/>
  <c r="DP81" i="4"/>
  <c r="DY67" i="4"/>
  <c r="DZ67" i="4" s="1"/>
  <c r="DT45" i="4"/>
  <c r="DL13" i="4"/>
  <c r="DL30" i="4" s="1"/>
  <c r="DL47" i="4" s="1"/>
  <c r="DK30" i="4"/>
  <c r="DK47" i="4" s="1"/>
  <c r="DY82" i="4"/>
  <c r="DZ82" i="4" s="1"/>
  <c r="DV82" i="4"/>
  <c r="DX82" i="4" s="1"/>
  <c r="DR13" i="4"/>
  <c r="DR64" i="4" s="1"/>
  <c r="DR81" i="4" s="1"/>
  <c r="DQ64" i="4"/>
  <c r="DQ81" i="4" s="1"/>
  <c r="DK46" i="4"/>
  <c r="DS49" i="4" s="1"/>
  <c r="DT30" i="4"/>
  <c r="DQ33" i="4" s="1"/>
  <c r="DQ31" i="4"/>
  <c r="DT62" i="4"/>
  <c r="DR76" i="4"/>
  <c r="DU76" i="4" s="1"/>
  <c r="DU59" i="4"/>
  <c r="DU28" i="4"/>
  <c r="DR30" i="4"/>
  <c r="DL64" i="4" s="1"/>
  <c r="DK64" i="4"/>
  <c r="DR75" i="4"/>
  <c r="DU75" i="4" s="1"/>
  <c r="DU58" i="4"/>
  <c r="DV151" i="4"/>
  <c r="DW151" i="4" s="1"/>
  <c r="DV150" i="4"/>
  <c r="DV153" i="4" s="1"/>
  <c r="DY168" i="4"/>
  <c r="DZ168" i="4" s="1"/>
  <c r="M55" i="1" s="1"/>
  <c r="DY151" i="4"/>
  <c r="DZ151" i="4" s="1"/>
  <c r="DU115" i="4"/>
  <c r="DR118" i="4" s="1"/>
  <c r="DP144" i="4"/>
  <c r="DP161" i="4" s="1"/>
  <c r="DR162" i="4"/>
  <c r="DU162" i="4" s="1"/>
  <c r="DQ140" i="4"/>
  <c r="DQ157" i="4" s="1"/>
  <c r="DP145" i="4"/>
  <c r="DP162" i="4" s="1"/>
  <c r="DR161" i="4"/>
  <c r="DU161" i="4" s="1"/>
  <c r="DU144" i="4"/>
  <c r="DL112" i="4"/>
  <c r="DL129" i="4" s="1"/>
  <c r="DK112" i="4"/>
  <c r="DR146" i="4"/>
  <c r="DQ146" i="4"/>
  <c r="DQ141" i="4"/>
  <c r="DR143" i="4"/>
  <c r="DQ162" i="4"/>
  <c r="DT162" i="4" s="1"/>
  <c r="DT145" i="4"/>
  <c r="DQ161" i="4"/>
  <c r="DT161" i="4" s="1"/>
  <c r="DT144" i="4"/>
  <c r="DR142" i="4"/>
  <c r="DU131" i="4"/>
  <c r="DR134" i="4" s="1"/>
  <c r="DV114" i="4"/>
  <c r="DV117" i="4" s="1"/>
  <c r="DQ150" i="4"/>
  <c r="DQ167" i="4" s="1"/>
  <c r="DT114" i="4"/>
  <c r="DT116" i="4" s="1"/>
  <c r="DX168" i="4"/>
  <c r="DW168" i="4"/>
  <c r="DU114" i="4"/>
  <c r="DS116" i="4"/>
  <c r="DR116" i="4"/>
  <c r="DL150" i="4" s="1"/>
  <c r="DK150" i="4"/>
  <c r="DU132" i="4"/>
  <c r="DR135" i="4" s="1"/>
  <c r="DV100" i="4"/>
  <c r="DY100" i="4"/>
  <c r="DZ100" i="4" s="1"/>
  <c r="DR102" i="4"/>
  <c r="DS133" i="4"/>
  <c r="DT132" i="4"/>
  <c r="DQ135" i="4" s="1"/>
  <c r="V55" i="1" s="1"/>
  <c r="DQ118" i="4"/>
  <c r="W55" i="1" s="1"/>
  <c r="DT131" i="4"/>
  <c r="Y55" i="1" l="1"/>
  <c r="DW169" i="4"/>
  <c r="DX65" i="4"/>
  <c r="O55" i="1"/>
  <c r="N8" i="1"/>
  <c r="N55" i="1"/>
  <c r="Z55" i="1"/>
  <c r="O8" i="1"/>
  <c r="DV170" i="4"/>
  <c r="M149" i="1" s="1"/>
  <c r="DX152" i="4"/>
  <c r="DS135" i="4"/>
  <c r="DT135" i="4" s="1"/>
  <c r="DY48" i="4"/>
  <c r="DZ48" i="4" s="1"/>
  <c r="DV47" i="4"/>
  <c r="DV50" i="4" s="1"/>
  <c r="DS118" i="4"/>
  <c r="DT118" i="4" s="1"/>
  <c r="DS102" i="4"/>
  <c r="DT102" i="4" s="1"/>
  <c r="DT49" i="4"/>
  <c r="DV30" i="4"/>
  <c r="DV33" i="4" s="1"/>
  <c r="M8" i="1"/>
  <c r="Y8" i="1"/>
  <c r="DU62" i="4"/>
  <c r="DU64" i="4" s="1"/>
  <c r="DR67" i="4" s="1"/>
  <c r="K102" i="1"/>
  <c r="K8" i="1"/>
  <c r="N102" i="1"/>
  <c r="AA8" i="1"/>
  <c r="DQ82" i="4"/>
  <c r="DU13" i="4"/>
  <c r="DR16" i="4" s="1"/>
  <c r="DS16" i="4" s="1"/>
  <c r="DT16" i="4" s="1"/>
  <c r="DW82" i="4"/>
  <c r="DU79" i="4"/>
  <c r="DU81" i="4" s="1"/>
  <c r="DR84" i="4" s="1"/>
  <c r="DY31" i="4"/>
  <c r="DZ31" i="4" s="1"/>
  <c r="DV31" i="4"/>
  <c r="DX31" i="4" s="1"/>
  <c r="DX67" i="4"/>
  <c r="DX151" i="4"/>
  <c r="DY153" i="4"/>
  <c r="DZ153" i="4" s="1"/>
  <c r="N149" i="1" s="1"/>
  <c r="DY49" i="4"/>
  <c r="DZ49" i="4" s="1"/>
  <c r="DV49" i="4"/>
  <c r="DW15" i="4"/>
  <c r="DX15" i="4"/>
  <c r="DV32" i="4"/>
  <c r="DY32" i="4"/>
  <c r="DZ32" i="4" s="1"/>
  <c r="DT47" i="4"/>
  <c r="DQ50" i="4" s="1"/>
  <c r="DQ48" i="4"/>
  <c r="DW31" i="4"/>
  <c r="DX48" i="4"/>
  <c r="DW48" i="4"/>
  <c r="DR48" i="4"/>
  <c r="DU47" i="4"/>
  <c r="DR50" i="4" s="1"/>
  <c r="DX83" i="4"/>
  <c r="DY84" i="4"/>
  <c r="DZ84" i="4" s="1"/>
  <c r="DV84" i="4"/>
  <c r="DW84" i="4" s="1"/>
  <c r="DU30" i="4"/>
  <c r="DR33" i="4" s="1"/>
  <c r="DS33" i="4" s="1"/>
  <c r="DR31" i="4"/>
  <c r="DW14" i="4"/>
  <c r="DX14" i="4"/>
  <c r="DY16" i="4"/>
  <c r="DZ16" i="4" s="1"/>
  <c r="DV16" i="4"/>
  <c r="DT64" i="4"/>
  <c r="DQ67" i="4" s="1"/>
  <c r="DQ65" i="4"/>
  <c r="DR140" i="4"/>
  <c r="DR157" i="4" s="1"/>
  <c r="DV112" i="4"/>
  <c r="DV115" i="4" s="1"/>
  <c r="DV116" i="4" s="1"/>
  <c r="DY119" i="4" s="1"/>
  <c r="DZ119" i="4" s="1"/>
  <c r="DK129" i="4"/>
  <c r="DV129" i="4" s="1"/>
  <c r="DV132" i="4" s="1"/>
  <c r="DV133" i="4" s="1"/>
  <c r="DR141" i="4"/>
  <c r="DR163" i="4"/>
  <c r="DU163" i="4" s="1"/>
  <c r="DU146" i="4"/>
  <c r="DQ117" i="4"/>
  <c r="K55" i="1" s="1"/>
  <c r="DP146" i="4"/>
  <c r="DP163" i="4" s="1"/>
  <c r="DR160" i="4"/>
  <c r="DU160" i="4" s="1"/>
  <c r="DU143" i="4"/>
  <c r="DY117" i="4"/>
  <c r="DZ117" i="4" s="1"/>
  <c r="DR159" i="4"/>
  <c r="DU159" i="4" s="1"/>
  <c r="DU142" i="4"/>
  <c r="DQ158" i="4"/>
  <c r="DT158" i="4" s="1"/>
  <c r="DT165" i="4" s="1"/>
  <c r="DT141" i="4"/>
  <c r="DT148" i="4" s="1"/>
  <c r="DQ163" i="4"/>
  <c r="DT163" i="4" s="1"/>
  <c r="DT146" i="4"/>
  <c r="DY134" i="4"/>
  <c r="DZ134" i="4" s="1"/>
  <c r="DV134" i="4"/>
  <c r="DT133" i="4"/>
  <c r="DQ136" i="4" s="1"/>
  <c r="J149" i="1" s="1"/>
  <c r="DQ134" i="4"/>
  <c r="J55" i="1" s="1"/>
  <c r="DW117" i="4"/>
  <c r="DX117" i="4"/>
  <c r="DX170" i="4"/>
  <c r="DU116" i="4"/>
  <c r="DR119" i="4" s="1"/>
  <c r="DR117" i="4"/>
  <c r="DW153" i="4"/>
  <c r="DX153" i="4"/>
  <c r="DU133" i="4"/>
  <c r="DR136" i="4" s="1"/>
  <c r="DW100" i="4"/>
  <c r="DX100" i="4"/>
  <c r="DY102" i="4"/>
  <c r="DZ102" i="4" s="1"/>
  <c r="DV102" i="4"/>
  <c r="DQ119" i="4"/>
  <c r="K149" i="1" s="1"/>
  <c r="DW170" i="4" l="1"/>
  <c r="O149" i="1"/>
  <c r="DY50" i="4"/>
  <c r="DZ50" i="4" s="1"/>
  <c r="DY33" i="4"/>
  <c r="DZ33" i="4" s="1"/>
  <c r="O102" i="1"/>
  <c r="DR65" i="4"/>
  <c r="DS65" i="4" s="1"/>
  <c r="DT65" i="4" s="1"/>
  <c r="DS67" i="4"/>
  <c r="DT67" i="4" s="1"/>
  <c r="DS134" i="4"/>
  <c r="DT134" i="4" s="1"/>
  <c r="DY135" i="4"/>
  <c r="DZ135" i="4" s="1"/>
  <c r="DS31" i="4"/>
  <c r="DT31" i="4" s="1"/>
  <c r="M102" i="1"/>
  <c r="DS117" i="4"/>
  <c r="DT117" i="4" s="1"/>
  <c r="DS48" i="4"/>
  <c r="DT48" i="4" s="1"/>
  <c r="J8" i="1"/>
  <c r="DS136" i="4"/>
  <c r="DT136" i="4" s="1"/>
  <c r="J102" i="1"/>
  <c r="DS50" i="4"/>
  <c r="DT50" i="4" s="1"/>
  <c r="DT33" i="4"/>
  <c r="DS119" i="4"/>
  <c r="DT119" i="4" s="1"/>
  <c r="DR82" i="4"/>
  <c r="DS82" i="4" s="1"/>
  <c r="DS84" i="4"/>
  <c r="DT84" i="4" s="1"/>
  <c r="DW32" i="4"/>
  <c r="DX32" i="4"/>
  <c r="DX84" i="4"/>
  <c r="DW49" i="4"/>
  <c r="DX49" i="4"/>
  <c r="DW33" i="4"/>
  <c r="DX33" i="4"/>
  <c r="DX16" i="4"/>
  <c r="DW16" i="4"/>
  <c r="DX50" i="4"/>
  <c r="DW50" i="4"/>
  <c r="DV119" i="4"/>
  <c r="DX119" i="4" s="1"/>
  <c r="DV135" i="4"/>
  <c r="DW135" i="4" s="1"/>
  <c r="DR148" i="4"/>
  <c r="DR165" i="4" s="1"/>
  <c r="DY101" i="4"/>
  <c r="DZ101" i="4" s="1"/>
  <c r="DV101" i="4"/>
  <c r="DU141" i="4"/>
  <c r="DU148" i="4" s="1"/>
  <c r="DR158" i="4"/>
  <c r="DU158" i="4" s="1"/>
  <c r="DU165" i="4" s="1"/>
  <c r="DV118" i="4"/>
  <c r="DY118" i="4"/>
  <c r="DZ118" i="4" s="1"/>
  <c r="DQ151" i="4"/>
  <c r="DQ168" i="4"/>
  <c r="DW102" i="4"/>
  <c r="DX102" i="4"/>
  <c r="DW134" i="4"/>
  <c r="DX134" i="4"/>
  <c r="DV136" i="4"/>
  <c r="DY136" i="4"/>
  <c r="DZ136" i="4" s="1"/>
  <c r="DW119" i="4" l="1"/>
  <c r="AA55" i="1"/>
  <c r="DX135" i="4"/>
  <c r="DT82" i="4"/>
  <c r="DX118" i="4"/>
  <c r="DW118" i="4"/>
  <c r="DQ149" i="4"/>
  <c r="DQ166" i="4" s="1"/>
  <c r="DQ100" i="4"/>
  <c r="I55" i="1" s="1"/>
  <c r="DR100" i="4"/>
  <c r="DQ147" i="4"/>
  <c r="DW101" i="4"/>
  <c r="DX101" i="4"/>
  <c r="DR168" i="4"/>
  <c r="DS168" i="4" s="1"/>
  <c r="DR149" i="4"/>
  <c r="DR166" i="4" s="1"/>
  <c r="DR147" i="4"/>
  <c r="DR151" i="4"/>
  <c r="DW136" i="4"/>
  <c r="DX136" i="4"/>
  <c r="DT168" i="4" l="1"/>
  <c r="DS100" i="4"/>
  <c r="DT100" i="4" s="1"/>
  <c r="DS151" i="4"/>
  <c r="DT151" i="4" s="1"/>
  <c r="DQ164" i="4"/>
  <c r="DT164" i="4" s="1"/>
  <c r="DT166" i="4" s="1"/>
  <c r="DT147" i="4"/>
  <c r="DT149" i="4" s="1"/>
  <c r="DU147" i="4"/>
  <c r="DU149" i="4" s="1"/>
  <c r="DR164" i="4"/>
  <c r="DU164" i="4" s="1"/>
  <c r="DU166" i="4" s="1"/>
  <c r="DQ169" i="4" l="1"/>
  <c r="DT167" i="4"/>
  <c r="DQ170" i="4" s="1"/>
  <c r="DR152" i="4"/>
  <c r="DU150" i="4"/>
  <c r="DR153" i="4" s="1"/>
  <c r="DQ101" i="4"/>
  <c r="U55" i="1" s="1"/>
  <c r="DR101" i="4"/>
  <c r="DR169" i="4"/>
  <c r="DU167" i="4"/>
  <c r="DR170" i="4" s="1"/>
  <c r="DQ152" i="4"/>
  <c r="DT150" i="4"/>
  <c r="DQ153" i="4" s="1"/>
  <c r="DS153" i="4" s="1"/>
  <c r="DS169" i="4" l="1"/>
  <c r="DT169" i="4" s="1"/>
  <c r="DS152" i="4"/>
  <c r="DT152" i="4" s="1"/>
  <c r="DS101" i="4"/>
  <c r="DT101" i="4" s="1"/>
  <c r="DS170" i="4"/>
  <c r="DT170" i="4" s="1"/>
  <c r="DT153" i="4"/>
</calcChain>
</file>

<file path=xl/sharedStrings.xml><?xml version="1.0" encoding="utf-8"?>
<sst xmlns="http://schemas.openxmlformats.org/spreadsheetml/2006/main" count="9957" uniqueCount="207">
  <si>
    <t>レコード種別</t>
  </si>
  <si>
    <t>保険者番号</t>
  </si>
  <si>
    <t>保険者名</t>
  </si>
  <si>
    <t>地区名</t>
  </si>
  <si>
    <t>作成年月</t>
  </si>
  <si>
    <t>共通部</t>
  </si>
  <si>
    <t>集計単位</t>
  </si>
  <si>
    <t>年齢</t>
  </si>
  <si>
    <t>性別</t>
  </si>
  <si>
    <t>質問票有所見者数（睡眠不足）</t>
  </si>
  <si>
    <t>質問票総回答数（睡眠不足）</t>
  </si>
  <si>
    <t>睡眠不足</t>
  </si>
  <si>
    <t>明細部</t>
  </si>
  <si>
    <t>保険者（地区）</t>
  </si>
  <si>
    <t>男</t>
  </si>
  <si>
    <t>女</t>
  </si>
  <si>
    <t>県</t>
  </si>
  <si>
    <t>同規模</t>
  </si>
  <si>
    <t>国</t>
  </si>
  <si>
    <t>直接法</t>
    <rPh sb="0" eb="3">
      <t>チョクセツホウ</t>
    </rPh>
    <phoneticPr fontId="2"/>
  </si>
  <si>
    <t>間接法</t>
    <rPh sb="0" eb="3">
      <t>カンセツホウ</t>
    </rPh>
    <phoneticPr fontId="2"/>
  </si>
  <si>
    <t>標準誤差</t>
    <rPh sb="0" eb="4">
      <t>ヒョウジュンゴサ</t>
    </rPh>
    <phoneticPr fontId="2"/>
  </si>
  <si>
    <t>基準集団人数</t>
    <rPh sb="0" eb="2">
      <t>キジュン</t>
    </rPh>
    <rPh sb="2" eb="4">
      <t>シュウダン</t>
    </rPh>
    <rPh sb="4" eb="6">
      <t>ニンズウ</t>
    </rPh>
    <phoneticPr fontId="2"/>
  </si>
  <si>
    <t>重み付け和</t>
    <rPh sb="0" eb="1">
      <t>オモ</t>
    </rPh>
    <rPh sb="2" eb="3">
      <t>ヅ</t>
    </rPh>
    <rPh sb="4" eb="5">
      <t>ワ</t>
    </rPh>
    <phoneticPr fontId="2"/>
  </si>
  <si>
    <t>重み付け和の標準誤差^2</t>
    <phoneticPr fontId="2"/>
  </si>
  <si>
    <t>期待該当数</t>
    <rPh sb="0" eb="2">
      <t>キタイ</t>
    </rPh>
    <rPh sb="2" eb="4">
      <t>ガイトウ</t>
    </rPh>
    <rPh sb="4" eb="5">
      <t>スウ</t>
    </rPh>
    <phoneticPr fontId="2"/>
  </si>
  <si>
    <t>40-44</t>
  </si>
  <si>
    <t>45-49</t>
  </si>
  <si>
    <t>50-54</t>
  </si>
  <si>
    <t>55-59</t>
  </si>
  <si>
    <t>60-64</t>
  </si>
  <si>
    <t>65-69</t>
  </si>
  <si>
    <t>70-74</t>
  </si>
  <si>
    <t>40-64（再掲）</t>
    <rPh sb="6" eb="8">
      <t>サイケイ</t>
    </rPh>
    <phoneticPr fontId="2"/>
  </si>
  <si>
    <t>65-74（再掲）</t>
    <rPh sb="6" eb="8">
      <t>サイケイ</t>
    </rPh>
    <phoneticPr fontId="2"/>
  </si>
  <si>
    <t>40-74（再掲）</t>
    <rPh sb="6" eb="8">
      <t>サイケイ</t>
    </rPh>
    <phoneticPr fontId="2"/>
  </si>
  <si>
    <t>40-64（年齢調整）</t>
    <rPh sb="6" eb="8">
      <t>ネンレイ</t>
    </rPh>
    <rPh sb="8" eb="10">
      <t>チョウセイ</t>
    </rPh>
    <phoneticPr fontId="2"/>
  </si>
  <si>
    <t>40-64（標準化比）</t>
  </si>
  <si>
    <t>65-74（年齢調整）</t>
    <rPh sb="6" eb="8">
      <t>ネンレイ</t>
    </rPh>
    <rPh sb="8" eb="10">
      <t>チョウセイ</t>
    </rPh>
    <phoneticPr fontId="2"/>
  </si>
  <si>
    <t>65-74（標準化比）</t>
  </si>
  <si>
    <t>40-74（年齢調整）</t>
    <rPh sb="6" eb="8">
      <t>ネンレイ</t>
    </rPh>
    <rPh sb="8" eb="10">
      <t>チョウセイ</t>
    </rPh>
    <phoneticPr fontId="2"/>
  </si>
  <si>
    <t>40-74（標準化比）</t>
  </si>
  <si>
    <t>Z値</t>
    <rPh sb="1" eb="2">
      <t>アタイ</t>
    </rPh>
    <phoneticPr fontId="2"/>
  </si>
  <si>
    <t>P値</t>
    <rPh sb="1" eb="2">
      <t>アタイ</t>
    </rPh>
    <phoneticPr fontId="2"/>
  </si>
  <si>
    <t>95%下限</t>
    <rPh sb="3" eb="5">
      <t>カゲン</t>
    </rPh>
    <phoneticPr fontId="2"/>
  </si>
  <si>
    <t>95%上限</t>
    <rPh sb="3" eb="5">
      <t>ジョウゲン</t>
    </rPh>
    <phoneticPr fontId="2"/>
  </si>
  <si>
    <t>直接法</t>
  </si>
  <si>
    <t>間接法</t>
  </si>
  <si>
    <t>標準誤差</t>
  </si>
  <si>
    <t>基準集団人数</t>
  </si>
  <si>
    <t>重み付け和</t>
  </si>
  <si>
    <t>重み付け和の標準誤差^2</t>
  </si>
  <si>
    <t>期待該当数</t>
  </si>
  <si>
    <t>40-64（再掲）</t>
  </si>
  <si>
    <t>65-74（再掲）</t>
  </si>
  <si>
    <t>40-74（再掲）</t>
  </si>
  <si>
    <t>40-64（年齢調整）</t>
  </si>
  <si>
    <t>65-74（年齢調整）</t>
  </si>
  <si>
    <t>40-74（年齢調整）</t>
  </si>
  <si>
    <t>Z値</t>
  </si>
  <si>
    <t>P値</t>
  </si>
  <si>
    <t>95%下限</t>
  </si>
  <si>
    <t>95%上限</t>
  </si>
  <si>
    <t>保険者番号：</t>
  </si>
  <si>
    <t>保険者名 ：</t>
  </si>
  <si>
    <t>地区 ：</t>
  </si>
  <si>
    <t>作成年月 ：</t>
  </si>
  <si>
    <t>印刷日 ：</t>
  </si>
  <si>
    <t>ページ ：</t>
  </si>
  <si>
    <t>喫煙</t>
  </si>
  <si>
    <t>食べる速度が速い</t>
  </si>
  <si>
    <t>毎日飲酒</t>
  </si>
  <si>
    <t>時々飲酒</t>
  </si>
  <si>
    <t>単位：％</t>
    <rPh sb="0" eb="2">
      <t>タンイ</t>
    </rPh>
    <phoneticPr fontId="2"/>
  </si>
  <si>
    <t>（男女別・年齢調整）</t>
    <phoneticPr fontId="2"/>
  </si>
  <si>
    <t>40～64歳</t>
    <phoneticPr fontId="2"/>
  </si>
  <si>
    <t>地域</t>
    <rPh sb="0" eb="2">
      <t>チイキ</t>
    </rPh>
    <phoneticPr fontId="2"/>
  </si>
  <si>
    <t>同規模</t>
    <rPh sb="0" eb="3">
      <t>ドウキボ</t>
    </rPh>
    <phoneticPr fontId="2"/>
  </si>
  <si>
    <t>県</t>
    <rPh sb="0" eb="1">
      <t>ケン</t>
    </rPh>
    <phoneticPr fontId="2"/>
  </si>
  <si>
    <t>全国</t>
    <rPh sb="0" eb="2">
      <t>ゼンコク</t>
    </rPh>
    <phoneticPr fontId="2"/>
  </si>
  <si>
    <t>65～74歳</t>
    <phoneticPr fontId="2"/>
  </si>
  <si>
    <r>
      <t xml:space="preserve">県
</t>
    </r>
    <r>
      <rPr>
        <sz val="10"/>
        <color theme="1"/>
        <rFont val="ＭＳ Ｐゴシック"/>
        <family val="3"/>
        <charset val="128"/>
        <scheme val="minor"/>
      </rPr>
      <t>(=100)</t>
    </r>
    <rPh sb="0" eb="1">
      <t>ケン</t>
    </rPh>
    <phoneticPr fontId="2"/>
  </si>
  <si>
    <r>
      <t xml:space="preserve">全国
</t>
    </r>
    <r>
      <rPr>
        <sz val="10"/>
        <color theme="1"/>
        <rFont val="ＭＳ Ｐゴシック"/>
        <family val="3"/>
        <charset val="128"/>
        <scheme val="minor"/>
      </rPr>
      <t>(=100)</t>
    </r>
    <rPh sb="0" eb="2">
      <t>ゼンコク</t>
    </rPh>
    <phoneticPr fontId="2"/>
  </si>
  <si>
    <r>
      <rPr>
        <sz val="10.5"/>
        <color theme="1"/>
        <rFont val="ＭＳ Ｐゴシック"/>
        <family val="3"/>
        <charset val="128"/>
        <scheme val="minor"/>
      </rPr>
      <t>同規模</t>
    </r>
    <r>
      <rPr>
        <sz val="11"/>
        <color theme="1"/>
        <rFont val="ＭＳ Ｐゴシック"/>
        <family val="2"/>
        <scheme val="minor"/>
      </rPr>
      <t xml:space="preserve">
</t>
    </r>
    <r>
      <rPr>
        <sz val="10"/>
        <color theme="1"/>
        <rFont val="ＭＳ Ｐゴシック"/>
        <family val="3"/>
        <charset val="128"/>
        <scheme val="minor"/>
      </rPr>
      <t>(=100)</t>
    </r>
    <rPh sb="0" eb="3">
      <t>ドウキボ</t>
    </rPh>
    <phoneticPr fontId="2"/>
  </si>
  <si>
    <r>
      <t xml:space="preserve">全国
</t>
    </r>
    <r>
      <rPr>
        <sz val="10"/>
        <color theme="1"/>
        <rFont val="ＭＳ Ｐゴシック"/>
        <family val="3"/>
        <charset val="128"/>
        <scheme val="minor"/>
      </rPr>
      <t>(基準)</t>
    </r>
    <rPh sb="0" eb="2">
      <t>ゼンコク</t>
    </rPh>
    <rPh sb="4" eb="6">
      <t>キジュン</t>
    </rPh>
    <phoneticPr fontId="2"/>
  </si>
  <si>
    <r>
      <t>質問票調査の状況</t>
    </r>
    <r>
      <rPr>
        <b/>
        <sz val="16"/>
        <color theme="1"/>
        <rFont val="ＭＳ Ｐゴシック"/>
        <family val="3"/>
        <charset val="128"/>
        <scheme val="minor"/>
      </rPr>
      <t>【補足】</t>
    </r>
    <rPh sb="0" eb="3">
      <t>シツモンヒョウ</t>
    </rPh>
    <rPh sb="3" eb="5">
      <t>チョウサ</t>
    </rPh>
    <rPh sb="6" eb="8">
      <t>ジョウキョウ</t>
    </rPh>
    <phoneticPr fontId="2"/>
  </si>
  <si>
    <t>年齢調整割合</t>
    <rPh sb="0" eb="2">
      <t>ネンレイ</t>
    </rPh>
    <rPh sb="2" eb="4">
      <t>チョウセイ</t>
    </rPh>
    <rPh sb="4" eb="6">
      <t>ワリアイ</t>
    </rPh>
    <phoneticPr fontId="2"/>
  </si>
  <si>
    <t>該当者割合</t>
    <rPh sb="0" eb="3">
      <t>ガイトウシャ</t>
    </rPh>
    <rPh sb="3" eb="5">
      <t>ワリアイ</t>
    </rPh>
    <phoneticPr fontId="2"/>
  </si>
  <si>
    <t>総人数</t>
    <rPh sb="0" eb="3">
      <t>ソウニンズウ</t>
    </rPh>
    <phoneticPr fontId="2"/>
  </si>
  <si>
    <t>総数（40～74歳）</t>
    <rPh sb="0" eb="2">
      <t>ソウスウ</t>
    </rPh>
    <phoneticPr fontId="2"/>
  </si>
  <si>
    <t>質問票有所見者数（喫煙）</t>
  </si>
  <si>
    <t>質問票総回答数（喫煙）</t>
  </si>
  <si>
    <t>質問票有所見者数（週３回以上朝食を抜く）</t>
  </si>
  <si>
    <t>質問票総回答数（週３回以上朝食を抜く）</t>
  </si>
  <si>
    <t>週３回以上朝食を抜く</t>
  </si>
  <si>
    <t>質問票有所見者数（週３回以上夕食後間食）</t>
  </si>
  <si>
    <t>質問票総回答数（週３回以上夕食後間食）</t>
  </si>
  <si>
    <t>週３回以上夕食後間食</t>
  </si>
  <si>
    <t>質問票有所見者数（週３回以上就寝前夕食）</t>
  </si>
  <si>
    <t>質問票総回答数（週３回以上就寝前夕食）</t>
  </si>
  <si>
    <t>週３回以上就寝前夕食</t>
  </si>
  <si>
    <t>質問票有所見者数（食べる速度が速い）</t>
  </si>
  <si>
    <t>質問票総回答数（食べる速度が速い）</t>
  </si>
  <si>
    <t>質問票有所見者数（１日１時間以上運動なし）</t>
  </si>
  <si>
    <t>質問票総回答数（１日１時間以上運動なし）</t>
  </si>
  <si>
    <t>１日１時間以上運動なし</t>
  </si>
  <si>
    <t>質問票有所見者数（１回３０分以上の運動習慣なし）</t>
  </si>
  <si>
    <t>質問票総回答数（１回３０分以上の運動習慣なし）</t>
  </si>
  <si>
    <t>１回３０分以上の運動習慣なし</t>
  </si>
  <si>
    <t>質問票有所見者数（毎日飲酒）</t>
  </si>
  <si>
    <t>質問票総回答数（毎日飲酒）</t>
  </si>
  <si>
    <t>質問票有所見者数（時々飲酒）</t>
  </si>
  <si>
    <t>質問票総回答数（時々飲酒）</t>
  </si>
  <si>
    <t>質問票有所見者数（１合未満）</t>
  </si>
  <si>
    <t>質問票総回答数（１合未満）</t>
  </si>
  <si>
    <t>１日飲酒量（１合未満）</t>
  </si>
  <si>
    <t>質問票有所見者数（１～２合）</t>
  </si>
  <si>
    <t>質問票総回答数（１～２合）</t>
  </si>
  <si>
    <t>１日飲酒量（１～２合）</t>
  </si>
  <si>
    <t>質問票有所見者数（２～３合）</t>
  </si>
  <si>
    <t>質問票総回答数（２～３合）</t>
  </si>
  <si>
    <t>１日飲酒量（２～３合）</t>
  </si>
  <si>
    <t>質問票有所見者数（３合以上）</t>
  </si>
  <si>
    <t>質問票総回答数（３合以上）</t>
  </si>
  <si>
    <t>１日飲酒量（３合以上）</t>
  </si>
  <si>
    <t>ここから右側は計算領域です。</t>
    <rPh sb="4" eb="6">
      <t>ミギガワ</t>
    </rPh>
    <rPh sb="7" eb="9">
      <t>ケイサン</t>
    </rPh>
    <rPh sb="9" eb="11">
      <t>リョウイキ</t>
    </rPh>
    <phoneticPr fontId="2"/>
  </si>
  <si>
    <t>男
性</t>
    <rPh sb="0" eb="1">
      <t>オトコ</t>
    </rPh>
    <rPh sb="3" eb="4">
      <t>セイ</t>
    </rPh>
    <phoneticPr fontId="2"/>
  </si>
  <si>
    <t>女
性</t>
    <rPh sb="0" eb="1">
      <t>オンナ</t>
    </rPh>
    <rPh sb="3" eb="4">
      <t>セイ</t>
    </rPh>
    <phoneticPr fontId="2"/>
  </si>
  <si>
    <t>年齢調整(%)は全国受診者数（男女別）を基準人口とした直接法による。従って、厳密な男女比較はできない。受診者が少ない地域では、年齢調整(%)がエラーまたは異常な値となることがあるため、標準化比で評価することが望ましい。</t>
    <rPh sb="8" eb="10">
      <t>ゼンコク</t>
    </rPh>
    <rPh sb="10" eb="13">
      <t>ジュシンシャ</t>
    </rPh>
    <rPh sb="13" eb="14">
      <t>スウ</t>
    </rPh>
    <rPh sb="20" eb="22">
      <t>キジュン</t>
    </rPh>
    <rPh sb="22" eb="24">
      <t>ジンコウ</t>
    </rPh>
    <rPh sb="27" eb="30">
      <t>チョクセツホウ</t>
    </rPh>
    <rPh sb="34" eb="35">
      <t>シタガ</t>
    </rPh>
    <rPh sb="38" eb="40">
      <t>ゲンミツ</t>
    </rPh>
    <rPh sb="41" eb="43">
      <t>ダンジョ</t>
    </rPh>
    <rPh sb="43" eb="45">
      <t>ヒカク</t>
    </rPh>
    <rPh sb="51" eb="54">
      <t>ジュシンシャ</t>
    </rPh>
    <rPh sb="55" eb="56">
      <t>スク</t>
    </rPh>
    <rPh sb="58" eb="60">
      <t>チイキ</t>
    </rPh>
    <rPh sb="77" eb="79">
      <t>イジョウ</t>
    </rPh>
    <rPh sb="80" eb="81">
      <t>アタイ</t>
    </rPh>
    <rPh sb="97" eb="99">
      <t>ヒョウカ</t>
    </rPh>
    <rPh sb="104" eb="105">
      <t>ノゾ</t>
    </rPh>
    <phoneticPr fontId="2"/>
  </si>
  <si>
    <t>国保データベース（KDB）のCSVファイル（質問票調査の状況）より計算。</t>
    <rPh sb="0" eb="2">
      <t>コクホ</t>
    </rPh>
    <rPh sb="33" eb="35">
      <t>ケイサン</t>
    </rPh>
    <phoneticPr fontId="2"/>
  </si>
  <si>
    <t>（男女別・年齢調整）</t>
    <phoneticPr fontId="2"/>
  </si>
  <si>
    <t>（２）（１）のCSVファイルをエクセルで開く。</t>
    <rPh sb="20" eb="21">
      <t>ヒラ</t>
    </rPh>
    <phoneticPr fontId="2"/>
  </si>
  <si>
    <r>
      <t>（３）（２）で開いたCSVファイルの内容（</t>
    </r>
    <r>
      <rPr>
        <b/>
        <sz val="11"/>
        <color rgb="FFFF0000"/>
        <rFont val="ＭＳ Ｐゴシック"/>
        <family val="3"/>
        <charset val="128"/>
        <scheme val="minor"/>
      </rPr>
      <t>データのある範囲だけ※</t>
    </r>
    <r>
      <rPr>
        <sz val="11"/>
        <color theme="1"/>
        <rFont val="ＭＳ Ｐゴシック"/>
        <family val="2"/>
        <scheme val="minor"/>
      </rPr>
      <t>）を、このツールの「CSVデータ」シートにコピー＆ペーストする。</t>
    </r>
    <rPh sb="7" eb="8">
      <t>ヒラ</t>
    </rPh>
    <rPh sb="18" eb="20">
      <t>ナイヨウ</t>
    </rPh>
    <rPh sb="27" eb="29">
      <t>ハンイ</t>
    </rPh>
    <phoneticPr fontId="2"/>
  </si>
  <si>
    <t>（４）「出力票」シートに計算結果が表示されるので、印刷する。</t>
    <rPh sb="4" eb="6">
      <t>シュツリョク</t>
    </rPh>
    <rPh sb="6" eb="7">
      <t>ヒョウ</t>
    </rPh>
    <rPh sb="12" eb="14">
      <t>ケイサン</t>
    </rPh>
    <rPh sb="14" eb="16">
      <t>ケッカ</t>
    </rPh>
    <rPh sb="17" eb="19">
      <t>ヒョウジ</t>
    </rPh>
    <rPh sb="25" eb="27">
      <t>インサツ</t>
    </rPh>
    <phoneticPr fontId="2"/>
  </si>
  <si>
    <t>見本データは全て仮想値です。</t>
    <rPh sb="0" eb="2">
      <t>ミホン</t>
    </rPh>
    <rPh sb="6" eb="7">
      <t>スベ</t>
    </rPh>
    <rPh sb="8" eb="10">
      <t>カソウ</t>
    </rPh>
    <rPh sb="10" eb="11">
      <t>アタイ</t>
    </rPh>
    <phoneticPr fontId="2"/>
  </si>
  <si>
    <t>年齢調整・質問票調査の状況ツールの使い方</t>
    <rPh sb="5" eb="8">
      <t>シツモンヒョウ</t>
    </rPh>
    <rPh sb="8" eb="10">
      <t>チョウサ</t>
    </rPh>
    <rPh sb="11" eb="13">
      <t>ジョウキョウ</t>
    </rPh>
    <rPh sb="17" eb="18">
      <t>ツカ</t>
    </rPh>
    <rPh sb="19" eb="20">
      <t>カタ</t>
    </rPh>
    <phoneticPr fontId="2"/>
  </si>
  <si>
    <t>（１）ＫＤＢの質問票調査の状況の画面から、ＣＳＶファイルを出力・保存する。</t>
    <rPh sb="7" eb="10">
      <t>シツモンヒョウ</t>
    </rPh>
    <rPh sb="10" eb="12">
      <t>チョウサ</t>
    </rPh>
    <rPh sb="13" eb="15">
      <t>ジョウキョウ</t>
    </rPh>
    <rPh sb="16" eb="18">
      <t>ガメン</t>
    </rPh>
    <rPh sb="29" eb="31">
      <t>シュツリョク</t>
    </rPh>
    <rPh sb="32" eb="34">
      <t>ホゾン</t>
    </rPh>
    <phoneticPr fontId="2"/>
  </si>
  <si>
    <t>標準化比は同規模、県、または全国を基準とした間接法による。標準化比に*が付記されたものは、基準に比べて有意な差(p&lt;0.05)があること意味する。</t>
    <rPh sb="0" eb="3">
      <t>ヒョウジュンカ</t>
    </rPh>
    <rPh sb="3" eb="4">
      <t>ヒ</t>
    </rPh>
    <rPh sb="9" eb="10">
      <t>ケン</t>
    </rPh>
    <rPh sb="14" eb="16">
      <t>ゼンコク</t>
    </rPh>
    <rPh sb="17" eb="19">
      <t>キジュン</t>
    </rPh>
    <rPh sb="22" eb="25">
      <t>カンセツホウ</t>
    </rPh>
    <phoneticPr fontId="2"/>
  </si>
  <si>
    <t>標準化比 vs.</t>
    <rPh sb="0" eb="3">
      <t>ヒョウジュンカ</t>
    </rPh>
    <rPh sb="3" eb="4">
      <t>ヒ</t>
    </rPh>
    <phoneticPr fontId="2"/>
  </si>
  <si>
    <t>標準化比 vs.</t>
    <phoneticPr fontId="2"/>
  </si>
  <si>
    <t>Ver. 2.0 (2015.2.18) 平成26年度厚生労働科学研究費補助金（循環器疾患・糖尿病等生活習慣病対策総合研究事業）健診・医療・介護等データベースの活用による地区診断と保健事業の立案を含む生活習慣病対策事業を担う地域保健人材の育成に関する研究（H25－循環器等（生習）- 一般-014）（研究代表：横山徹爾）</t>
    <phoneticPr fontId="2"/>
  </si>
  <si>
    <t>H25年度（累計）</t>
  </si>
  <si>
    <t>質問票有所見者数（服薬_高血圧症）</t>
  </si>
  <si>
    <t>質問票総回答数（服薬_高血圧症）</t>
  </si>
  <si>
    <t>服薬_高血圧症</t>
  </si>
  <si>
    <t>質問票有所見者数（服薬_糖尿病）</t>
  </si>
  <si>
    <t>質問票総回答数（服薬_糖尿病）</t>
  </si>
  <si>
    <t>服薬_糖尿病</t>
  </si>
  <si>
    <t>質問票有所見者数（服薬_脂質異常症）</t>
  </si>
  <si>
    <t>質問票総回答数（服薬_脂質異常症）</t>
  </si>
  <si>
    <t>服薬_脂質異常症</t>
  </si>
  <si>
    <t>質問票有所見者数（既往歴_脳卒中）</t>
  </si>
  <si>
    <t>質問票総回答数（既往歴_脳卒中）</t>
  </si>
  <si>
    <t>既往歴_脳卒中</t>
  </si>
  <si>
    <t>質問票有所見者数（既往歴_心臓病）</t>
  </si>
  <si>
    <t>質問票総回答数（既往歴_心臓病）</t>
  </si>
  <si>
    <t>既往歴_心臓病</t>
  </si>
  <si>
    <t>質問票有所見者数（既往歴_腎不全）</t>
  </si>
  <si>
    <t>質問票総回答数（既往歴_腎不全）</t>
  </si>
  <si>
    <t>既往歴_腎不全</t>
  </si>
  <si>
    <t>質問票有所見者数（既往歴_貧血）</t>
  </si>
  <si>
    <t>質問票総回答数（既往歴_貧血）</t>
  </si>
  <si>
    <t>既往歴_貧血</t>
  </si>
  <si>
    <t>質問票有所見者数（２０歳時体重から１０kg以上増加）</t>
  </si>
  <si>
    <t>質問票総回答数（２０歳時体重から１０kg以上増加）</t>
  </si>
  <si>
    <t>２０歳時体重から１０kg以上増加</t>
  </si>
  <si>
    <t>質問票有所見者数（歩行速度遅い）</t>
  </si>
  <si>
    <t>質問票総回答数（歩行速度遅い）</t>
  </si>
  <si>
    <t>歩行速度遅い</t>
  </si>
  <si>
    <t>質問票有所見者数（１年間で体重増減３kg以上）</t>
  </si>
  <si>
    <t>質問票総回答数（１年間で体重増減３kg以上）</t>
  </si>
  <si>
    <t>１年間で体重増減３kg以上</t>
  </si>
  <si>
    <t>質問票有所見者数（食べる速度が普通）</t>
  </si>
  <si>
    <t>質問票総回答数（食べる速度が普通）</t>
  </si>
  <si>
    <t>食べる速度が普通</t>
  </si>
  <si>
    <t>質問票有所見者数（食べる速度が遅い）</t>
  </si>
  <si>
    <t>質問票総回答数（食べる速度が遅い）</t>
  </si>
  <si>
    <t>食べる速度が遅い</t>
  </si>
  <si>
    <t>質問票有所見者数（飲まない）</t>
  </si>
  <si>
    <t>質問票総回答数（飲まない）</t>
  </si>
  <si>
    <t>飲まない</t>
  </si>
  <si>
    <t>質問票有所見者数（改善意欲なし）</t>
  </si>
  <si>
    <t>質問票総回答数（改善意欲なし）</t>
  </si>
  <si>
    <t>改善意欲なし</t>
  </si>
  <si>
    <t>質問票有所見者数（改善意欲あり）</t>
  </si>
  <si>
    <t>質問票総回答数（改善意欲あり）</t>
  </si>
  <si>
    <t>改善意欲あり</t>
  </si>
  <si>
    <t>質問票有所見者数（改善意欲ありかつ始めている）</t>
  </si>
  <si>
    <t>質問票総回答数（改善意欲ありかつ始めている）</t>
  </si>
  <si>
    <t>改善意欲ありかつ始めている</t>
  </si>
  <si>
    <t>質問票有所見者数（取り組み済み６ヶ月未満）</t>
  </si>
  <si>
    <t>質問票総回答数（取り組み済み６ヶ月未満）</t>
  </si>
  <si>
    <t>取り組み済み６ヶ月未満</t>
  </si>
  <si>
    <t>質問票有所見者数（取り組み済み６ヶ月以上）</t>
  </si>
  <si>
    <t>質問票総回答数（取り組み済み６ヶ月以上）</t>
  </si>
  <si>
    <t>取り組み済み６ヶ月以上</t>
  </si>
  <si>
    <t>質問票有所見者数（保健指導利用しない）</t>
  </si>
  <si>
    <t>質問票総回答数（保健指導利用しない）</t>
  </si>
  <si>
    <t>保健指導利用しない</t>
  </si>
  <si>
    <t>生活習慣等</t>
    <rPh sb="0" eb="2">
      <t>セイカツ</t>
    </rPh>
    <rPh sb="2" eb="4">
      <t>シュウカン</t>
    </rPh>
    <rPh sb="4" eb="5">
      <t>トウ</t>
    </rPh>
    <phoneticPr fontId="2"/>
  </si>
  <si>
    <t>4/4</t>
    <phoneticPr fontId="2"/>
  </si>
  <si>
    <t>3/4</t>
    <phoneticPr fontId="2"/>
  </si>
  <si>
    <t>2/4</t>
    <phoneticPr fontId="2"/>
  </si>
  <si>
    <t>1/4</t>
    <phoneticPr fontId="2"/>
  </si>
  <si>
    <t>標準化比 vs.</t>
    <phoneticPr fontId="2"/>
  </si>
  <si>
    <r>
      <t>※A1～CY283（この範囲になっていない場合、ＫＤＢの</t>
    </r>
    <r>
      <rPr>
        <u/>
        <sz val="11"/>
        <color rgb="FFFF0000"/>
        <rFont val="ＭＳ Ｐゴシック"/>
        <family val="3"/>
        <charset val="128"/>
        <scheme val="minor"/>
      </rPr>
      <t>バージョンが違う</t>
    </r>
    <r>
      <rPr>
        <sz val="11"/>
        <color rgb="FFFF0000"/>
        <rFont val="ＭＳ Ｐゴシック"/>
        <family val="2"/>
        <scheme val="minor"/>
      </rPr>
      <t>ため本ツールは使えません。本ツールは2015年2月18日現在のＫＤＢ最新版に対応しています。）</t>
    </r>
    <rPh sb="12" eb="14">
      <t>ハンイ</t>
    </rPh>
    <rPh sb="21" eb="23">
      <t>バアイ</t>
    </rPh>
    <rPh sb="34" eb="35">
      <t>チガ</t>
    </rPh>
    <rPh sb="38" eb="39">
      <t>ホン</t>
    </rPh>
    <rPh sb="43" eb="44">
      <t>ツカ</t>
    </rPh>
    <rPh sb="72" eb="73">
      <t>バン</t>
    </rPh>
    <phoneticPr fontId="2"/>
  </si>
  <si>
    <t>見本データ</t>
    <rPh sb="0" eb="2">
      <t>ミホン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</si>
</sst>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18" x14ac:knownFonts="1">
    <font>
      <sz val="11"/>
      <color theme="1"/>
      <name val="ＭＳ Ｐゴシック"/>
      <family val="2"/>
      <scheme val="minor"/>
    </font>
    <font>
      <sz val="11"/>
      <color theme="1"/>
      <name val="ＭＳ Ｐゴシック"/>
      <family val="2"/>
      <charset val="128"/>
      <scheme val="minor"/>
    </font>
    <font>
      <sz val="6"/>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0.5"/>
      <color theme="1"/>
      <name val="ＭＳ Ｐゴシック"/>
      <family val="3"/>
      <charset val="128"/>
      <scheme val="minor"/>
    </font>
    <font>
      <sz val="16"/>
      <color theme="1"/>
      <name val="ＭＳ Ｐゴシック"/>
      <family val="2"/>
      <scheme val="minor"/>
    </font>
    <font>
      <b/>
      <sz val="16"/>
      <color theme="1"/>
      <name val="ＭＳ Ｐゴシック"/>
      <family val="3"/>
      <charset val="128"/>
      <scheme val="minor"/>
    </font>
    <font>
      <sz val="16"/>
      <color theme="1"/>
      <name val="ＭＳ Ｐゴシック"/>
      <family val="3"/>
      <charset val="128"/>
      <scheme val="minor"/>
    </font>
    <font>
      <sz val="11"/>
      <color rgb="FFFF0000"/>
      <name val="ＭＳ Ｐゴシック"/>
      <family val="2"/>
      <scheme val="minor"/>
    </font>
    <font>
      <i/>
      <sz val="11"/>
      <color theme="1"/>
      <name val="ＭＳ Ｐゴシック"/>
      <family val="3"/>
      <charset val="128"/>
      <scheme val="minor"/>
    </font>
    <font>
      <b/>
      <sz val="11"/>
      <color rgb="FFFF0000"/>
      <name val="ＭＳ Ｐゴシック"/>
      <family val="3"/>
      <charset val="128"/>
      <scheme val="minor"/>
    </font>
    <font>
      <sz val="11"/>
      <color rgb="FF0000FF"/>
      <name val="ＭＳ Ｐゴシック"/>
      <family val="2"/>
      <scheme val="minor"/>
    </font>
    <font>
      <u/>
      <sz val="11"/>
      <color rgb="FFFF0000"/>
      <name val="ＭＳ Ｐゴシック"/>
      <family val="3"/>
      <charset val="128"/>
      <scheme val="minor"/>
    </font>
    <font>
      <b/>
      <sz val="12"/>
      <color rgb="FF0000FF"/>
      <name val="ＭＳ Ｐゴシック"/>
      <family val="3"/>
      <charset val="128"/>
      <scheme val="minor"/>
    </font>
    <font>
      <b/>
      <sz val="12"/>
      <color rgb="FFFF0000"/>
      <name val="ＭＳ Ｐゴシック"/>
      <family val="3"/>
      <charset val="128"/>
      <scheme val="minor"/>
    </font>
  </fonts>
  <fills count="5">
    <fill>
      <patternFill patternType="none"/>
    </fill>
    <fill>
      <patternFill patternType="gray125"/>
    </fill>
    <fill>
      <patternFill patternType="solid">
        <fgColor rgb="FFFFFF99"/>
        <bgColor indexed="64"/>
      </patternFill>
    </fill>
    <fill>
      <patternFill patternType="solid">
        <fgColor theme="9" tint="0.79998168889431442"/>
        <bgColor indexed="64"/>
      </patternFill>
    </fill>
    <fill>
      <patternFill patternType="solid">
        <fgColor theme="3" tint="0.79998168889431442"/>
        <bgColor indexed="64"/>
      </patternFill>
    </fill>
  </fills>
  <borders count="90">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dashed">
        <color auto="1"/>
      </bottom>
      <diagonal/>
    </border>
    <border>
      <left style="medium">
        <color auto="1"/>
      </left>
      <right/>
      <top style="medium">
        <color auto="1"/>
      </top>
      <bottom style="dashed">
        <color auto="1"/>
      </bottom>
      <diagonal/>
    </border>
    <border>
      <left/>
      <right style="medium">
        <color auto="1"/>
      </right>
      <top style="medium">
        <color auto="1"/>
      </top>
      <bottom style="dashed">
        <color auto="1"/>
      </bottom>
      <diagonal/>
    </border>
    <border>
      <left/>
      <right/>
      <top style="dashed">
        <color auto="1"/>
      </top>
      <bottom style="dashed">
        <color auto="1"/>
      </bottom>
      <diagonal/>
    </border>
    <border>
      <left style="medium">
        <color auto="1"/>
      </left>
      <right/>
      <top style="dashed">
        <color auto="1"/>
      </top>
      <bottom style="dashed">
        <color auto="1"/>
      </bottom>
      <diagonal/>
    </border>
    <border>
      <left/>
      <right style="medium">
        <color auto="1"/>
      </right>
      <top style="dashed">
        <color auto="1"/>
      </top>
      <bottom style="dashed">
        <color auto="1"/>
      </bottom>
      <diagonal/>
    </border>
    <border>
      <left/>
      <right/>
      <top style="dashed">
        <color auto="1"/>
      </top>
      <bottom style="thin">
        <color auto="1"/>
      </bottom>
      <diagonal/>
    </border>
    <border>
      <left style="medium">
        <color auto="1"/>
      </left>
      <right/>
      <top style="dashed">
        <color auto="1"/>
      </top>
      <bottom style="thin">
        <color auto="1"/>
      </bottom>
      <diagonal/>
    </border>
    <border>
      <left/>
      <right style="medium">
        <color auto="1"/>
      </right>
      <top style="dashed">
        <color auto="1"/>
      </top>
      <bottom style="thin">
        <color auto="1"/>
      </bottom>
      <diagonal/>
    </border>
    <border>
      <left/>
      <right/>
      <top style="thin">
        <color auto="1"/>
      </top>
      <bottom style="dashed">
        <color auto="1"/>
      </bottom>
      <diagonal/>
    </border>
    <border>
      <left style="medium">
        <color auto="1"/>
      </left>
      <right/>
      <top style="thin">
        <color auto="1"/>
      </top>
      <bottom style="dashed">
        <color auto="1"/>
      </bottom>
      <diagonal/>
    </border>
    <border>
      <left/>
      <right style="medium">
        <color auto="1"/>
      </right>
      <top style="thin">
        <color auto="1"/>
      </top>
      <bottom style="dashed">
        <color auto="1"/>
      </bottom>
      <diagonal/>
    </border>
    <border>
      <left style="thin">
        <color auto="1"/>
      </left>
      <right style="dashed">
        <color auto="1"/>
      </right>
      <top style="thin">
        <color auto="1"/>
      </top>
      <bottom style="medium">
        <color auto="1"/>
      </bottom>
      <diagonal/>
    </border>
    <border>
      <left style="dashed">
        <color auto="1"/>
      </left>
      <right style="dashed">
        <color auto="1"/>
      </right>
      <top style="thin">
        <color auto="1"/>
      </top>
      <bottom style="medium">
        <color auto="1"/>
      </bottom>
      <diagonal/>
    </border>
    <border>
      <left style="dashed">
        <color auto="1"/>
      </left>
      <right style="medium">
        <color auto="1"/>
      </right>
      <top style="thin">
        <color auto="1"/>
      </top>
      <bottom style="medium">
        <color auto="1"/>
      </bottom>
      <diagonal/>
    </border>
    <border>
      <left style="thin">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medium">
        <color auto="1"/>
      </right>
      <top style="medium">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medium">
        <color auto="1"/>
      </right>
      <top style="dashed">
        <color auto="1"/>
      </top>
      <bottom style="dashed">
        <color auto="1"/>
      </bottom>
      <diagonal/>
    </border>
    <border>
      <left style="thin">
        <color auto="1"/>
      </left>
      <right style="dashed">
        <color auto="1"/>
      </right>
      <top style="dashed">
        <color auto="1"/>
      </top>
      <bottom style="thin">
        <color auto="1"/>
      </bottom>
      <diagonal/>
    </border>
    <border>
      <left style="dashed">
        <color auto="1"/>
      </left>
      <right style="dashed">
        <color auto="1"/>
      </right>
      <top style="dashed">
        <color auto="1"/>
      </top>
      <bottom style="thin">
        <color auto="1"/>
      </bottom>
      <diagonal/>
    </border>
    <border>
      <left style="dashed">
        <color auto="1"/>
      </left>
      <right style="medium">
        <color auto="1"/>
      </right>
      <top style="dashed">
        <color auto="1"/>
      </top>
      <bottom style="thin">
        <color auto="1"/>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dashed">
        <color auto="1"/>
      </left>
      <right style="medium">
        <color auto="1"/>
      </right>
      <top style="thin">
        <color auto="1"/>
      </top>
      <bottom style="dashed">
        <color auto="1"/>
      </bottom>
      <diagonal/>
    </border>
    <border>
      <left style="medium">
        <color auto="1"/>
      </left>
      <right style="dashed">
        <color auto="1"/>
      </right>
      <top style="thin">
        <color auto="1"/>
      </top>
      <bottom style="medium">
        <color auto="1"/>
      </bottom>
      <diagonal/>
    </border>
    <border>
      <left style="medium">
        <color auto="1"/>
      </left>
      <right style="dashed">
        <color auto="1"/>
      </right>
      <top style="medium">
        <color auto="1"/>
      </top>
      <bottom style="dashed">
        <color auto="1"/>
      </bottom>
      <diagonal/>
    </border>
    <border>
      <left style="medium">
        <color auto="1"/>
      </left>
      <right style="dashed">
        <color auto="1"/>
      </right>
      <top style="dashed">
        <color auto="1"/>
      </top>
      <bottom style="dashed">
        <color auto="1"/>
      </bottom>
      <diagonal/>
    </border>
    <border>
      <left style="medium">
        <color auto="1"/>
      </left>
      <right style="dashed">
        <color auto="1"/>
      </right>
      <top style="dashed">
        <color auto="1"/>
      </top>
      <bottom style="thin">
        <color auto="1"/>
      </bottom>
      <diagonal/>
    </border>
    <border>
      <left style="medium">
        <color auto="1"/>
      </left>
      <right style="dashed">
        <color auto="1"/>
      </right>
      <top style="thin">
        <color auto="1"/>
      </top>
      <bottom style="dashed">
        <color auto="1"/>
      </bottom>
      <diagonal/>
    </border>
    <border>
      <left/>
      <right/>
      <top/>
      <bottom style="thin">
        <color auto="1"/>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dashed">
        <color auto="1"/>
      </bottom>
      <diagonal/>
    </border>
    <border>
      <left style="medium">
        <color auto="1"/>
      </left>
      <right style="thin">
        <color auto="1"/>
      </right>
      <top style="dashed">
        <color auto="1"/>
      </top>
      <bottom style="dashed">
        <color auto="1"/>
      </bottom>
      <diagonal/>
    </border>
    <border>
      <left style="medium">
        <color auto="1"/>
      </left>
      <right style="thin">
        <color auto="1"/>
      </right>
      <top style="dashed">
        <color auto="1"/>
      </top>
      <bottom style="thin">
        <color auto="1"/>
      </bottom>
      <diagonal/>
    </border>
    <border>
      <left style="medium">
        <color auto="1"/>
      </left>
      <right style="thin">
        <color auto="1"/>
      </right>
      <top style="thin">
        <color auto="1"/>
      </top>
      <bottom style="dashed">
        <color auto="1"/>
      </bottom>
      <diagonal/>
    </border>
    <border>
      <left style="medium">
        <color auto="1"/>
      </left>
      <right style="thin">
        <color auto="1"/>
      </right>
      <top/>
      <bottom/>
      <diagonal/>
    </border>
    <border>
      <left style="thin">
        <color auto="1"/>
      </left>
      <right style="dashed">
        <color auto="1"/>
      </right>
      <top/>
      <bottom/>
      <diagonal/>
    </border>
    <border>
      <left style="dashed">
        <color auto="1"/>
      </left>
      <right style="dashed">
        <color auto="1"/>
      </right>
      <top/>
      <bottom/>
      <diagonal/>
    </border>
    <border>
      <left style="dashed">
        <color auto="1"/>
      </left>
      <right style="medium">
        <color auto="1"/>
      </right>
      <top/>
      <bottom/>
      <diagonal/>
    </border>
    <border>
      <left style="medium">
        <color auto="1"/>
      </left>
      <right style="dashed">
        <color auto="1"/>
      </right>
      <top/>
      <bottom/>
      <diagonal/>
    </border>
    <border>
      <left style="medium">
        <color auto="1"/>
      </left>
      <right/>
      <top/>
      <bottom style="dashed">
        <color auto="1"/>
      </bottom>
      <diagonal/>
    </border>
    <border>
      <left/>
      <right style="medium">
        <color auto="1"/>
      </right>
      <top/>
      <bottom style="dashed">
        <color auto="1"/>
      </bottom>
      <diagonal/>
    </border>
    <border>
      <left style="medium">
        <color auto="1"/>
      </left>
      <right style="thin">
        <color auto="1"/>
      </right>
      <top/>
      <bottom style="medium">
        <color auto="1"/>
      </bottom>
      <diagonal/>
    </border>
    <border>
      <left style="thin">
        <color auto="1"/>
      </left>
      <right style="dashed">
        <color auto="1"/>
      </right>
      <top/>
      <bottom style="medium">
        <color auto="1"/>
      </bottom>
      <diagonal/>
    </border>
    <border>
      <left style="dashed">
        <color auto="1"/>
      </left>
      <right style="dashed">
        <color auto="1"/>
      </right>
      <top/>
      <bottom style="medium">
        <color auto="1"/>
      </bottom>
      <diagonal/>
    </border>
    <border>
      <left style="dashed">
        <color auto="1"/>
      </left>
      <right style="medium">
        <color auto="1"/>
      </right>
      <top/>
      <bottom style="medium">
        <color auto="1"/>
      </bottom>
      <diagonal/>
    </border>
    <border>
      <left style="medium">
        <color auto="1"/>
      </left>
      <right style="dashed">
        <color auto="1"/>
      </right>
      <top/>
      <bottom style="medium">
        <color auto="1"/>
      </bottom>
      <diagonal/>
    </border>
    <border>
      <left/>
      <right/>
      <top style="medium">
        <color auto="1"/>
      </top>
      <bottom/>
      <diagonal/>
    </border>
    <border>
      <left style="medium">
        <color auto="1"/>
      </left>
      <right style="thin">
        <color auto="1"/>
      </right>
      <top/>
      <bottom style="dashed">
        <color auto="1"/>
      </bottom>
      <diagonal/>
    </border>
    <border>
      <left/>
      <right/>
      <top/>
      <bottom style="dashed">
        <color auto="1"/>
      </bottom>
      <diagonal/>
    </border>
    <border>
      <left style="thin">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medium">
        <color auto="1"/>
      </right>
      <top/>
      <bottom style="dashed">
        <color auto="1"/>
      </bottom>
      <diagonal/>
    </border>
    <border>
      <left style="medium">
        <color auto="1"/>
      </left>
      <right style="dashed">
        <color auto="1"/>
      </right>
      <top/>
      <bottom style="dashed">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medium">
        <color auto="1"/>
      </right>
      <top style="thin">
        <color auto="1"/>
      </top>
      <bottom style="thin">
        <color auto="1"/>
      </bottom>
      <diagonal/>
    </border>
    <border>
      <left style="medium">
        <color auto="1"/>
      </left>
      <right style="dashed">
        <color auto="1"/>
      </right>
      <top style="thin">
        <color auto="1"/>
      </top>
      <bottom style="thin">
        <color auto="1"/>
      </bottom>
      <diagonal/>
    </border>
    <border>
      <left style="medium">
        <color auto="1"/>
      </left>
      <right/>
      <top style="dashed">
        <color auto="1"/>
      </top>
      <bottom/>
      <diagonal/>
    </border>
    <border>
      <left/>
      <right style="medium">
        <color auto="1"/>
      </right>
      <top style="dashed">
        <color auto="1"/>
      </top>
      <bottom/>
      <diagonal/>
    </border>
    <border>
      <left style="medium">
        <color auto="1"/>
      </left>
      <right style="thin">
        <color auto="1"/>
      </right>
      <top style="dashed">
        <color auto="1"/>
      </top>
      <bottom/>
      <diagonal/>
    </border>
    <border>
      <left/>
      <right/>
      <top style="dashed">
        <color auto="1"/>
      </top>
      <bottom/>
      <diagonal/>
    </border>
    <border>
      <left style="thin">
        <color auto="1"/>
      </left>
      <right style="dashed">
        <color auto="1"/>
      </right>
      <top style="dashed">
        <color auto="1"/>
      </top>
      <bottom/>
      <diagonal/>
    </border>
    <border>
      <left style="dashed">
        <color auto="1"/>
      </left>
      <right style="dashed">
        <color auto="1"/>
      </right>
      <top style="dashed">
        <color auto="1"/>
      </top>
      <bottom/>
      <diagonal/>
    </border>
    <border>
      <left style="dashed">
        <color auto="1"/>
      </left>
      <right style="medium">
        <color auto="1"/>
      </right>
      <top style="dashed">
        <color auto="1"/>
      </top>
      <bottom/>
      <diagonal/>
    </border>
    <border>
      <left style="medium">
        <color auto="1"/>
      </left>
      <right style="dashed">
        <color auto="1"/>
      </right>
      <top style="dashed">
        <color auto="1"/>
      </top>
      <bottom/>
      <diagonal/>
    </border>
  </borders>
  <cellStyleXfs count="3">
    <xf numFmtId="0" fontId="0" fillId="0" borderId="0"/>
    <xf numFmtId="0" fontId="1" fillId="0" borderId="0">
      <alignment vertical="center"/>
    </xf>
    <xf numFmtId="9" fontId="5" fillId="0" borderId="0" applyFont="0" applyFill="0" applyBorder="0" applyAlignment="0" applyProtection="0">
      <alignment vertical="center"/>
    </xf>
  </cellStyleXfs>
  <cellXfs count="161">
    <xf numFmtId="0" fontId="0" fillId="0" borderId="0" xfId="0"/>
    <xf numFmtId="0" fontId="1" fillId="0" borderId="0" xfId="1">
      <alignment vertical="center"/>
    </xf>
    <xf numFmtId="3" fontId="1" fillId="0" borderId="0" xfId="1" applyNumberFormat="1">
      <alignment vertical="center"/>
    </xf>
    <xf numFmtId="0" fontId="3" fillId="0" borderId="0" xfId="0" applyNumberFormat="1" applyFont="1"/>
    <xf numFmtId="0" fontId="0" fillId="0" borderId="0" xfId="0" applyNumberFormat="1"/>
    <xf numFmtId="0" fontId="1" fillId="0" borderId="0" xfId="1" applyNumberFormat="1" applyFont="1" applyFill="1">
      <alignment vertical="center"/>
    </xf>
    <xf numFmtId="0" fontId="1" fillId="0" borderId="0" xfId="1" applyNumberFormat="1" applyFill="1">
      <alignment vertical="center"/>
    </xf>
    <xf numFmtId="0" fontId="4" fillId="0" borderId="0" xfId="0" applyNumberFormat="1" applyFont="1" applyAlignment="1">
      <alignment vertical="center"/>
    </xf>
    <xf numFmtId="3" fontId="0" fillId="0" borderId="0" xfId="0" applyNumberFormat="1"/>
    <xf numFmtId="0" fontId="0" fillId="0" borderId="5" xfId="0" applyBorder="1" applyAlignment="1">
      <alignment vertical="center"/>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0" fillId="0" borderId="28" xfId="0" applyBorder="1" applyAlignment="1">
      <alignment horizontal="center" vertical="center" wrapText="1" shrinkToFit="1"/>
    </xf>
    <xf numFmtId="0" fontId="0" fillId="2" borderId="6" xfId="0" applyFill="1" applyBorder="1" applyAlignment="1">
      <alignment horizontal="center" vertical="center" shrinkToFit="1"/>
    </xf>
    <xf numFmtId="0" fontId="4" fillId="2" borderId="41"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28" xfId="0" applyFill="1" applyBorder="1" applyAlignment="1">
      <alignment horizontal="center" vertical="center" wrapText="1"/>
    </xf>
    <xf numFmtId="0" fontId="0" fillId="0" borderId="1" xfId="0" applyBorder="1" applyAlignment="1">
      <alignment vertical="center"/>
    </xf>
    <xf numFmtId="0" fontId="0" fillId="0" borderId="3" xfId="0" applyBorder="1" applyAlignment="1">
      <alignment vertical="center"/>
    </xf>
    <xf numFmtId="0" fontId="0" fillId="0" borderId="0" xfId="0" applyAlignment="1">
      <alignment vertical="center"/>
    </xf>
    <xf numFmtId="0" fontId="8" fillId="0" borderId="0" xfId="0" applyFont="1" applyAlignment="1">
      <alignment horizontal="center" vertical="center"/>
    </xf>
    <xf numFmtId="0" fontId="10" fillId="0" borderId="0" xfId="0" applyFont="1" applyAlignment="1">
      <alignment horizontal="center" vertical="center"/>
    </xf>
    <xf numFmtId="3" fontId="0" fillId="0" borderId="0" xfId="0" applyNumberFormat="1" applyAlignment="1">
      <alignment vertical="center"/>
    </xf>
    <xf numFmtId="0" fontId="11" fillId="0" borderId="0" xfId="0" applyNumberFormat="1" applyFont="1"/>
    <xf numFmtId="0" fontId="0" fillId="0" borderId="49" xfId="0" applyBorder="1" applyAlignment="1">
      <alignment horizontal="center" vertical="center" shrinkToFit="1"/>
    </xf>
    <xf numFmtId="0" fontId="0" fillId="2" borderId="50" xfId="0" applyFill="1" applyBorder="1" applyAlignment="1">
      <alignment horizontal="center" vertical="center" shrinkToFit="1"/>
    </xf>
    <xf numFmtId="0" fontId="0" fillId="2" borderId="42" xfId="0" applyFill="1" applyBorder="1" applyAlignment="1">
      <alignment horizontal="right" vertical="center" shrinkToFit="1"/>
    </xf>
    <xf numFmtId="0" fontId="0" fillId="2" borderId="30" xfId="0" applyFill="1" applyBorder="1" applyAlignment="1">
      <alignment horizontal="right" vertical="center" shrinkToFit="1"/>
    </xf>
    <xf numFmtId="0" fontId="0" fillId="2" borderId="31" xfId="0" applyFill="1" applyBorder="1" applyAlignment="1">
      <alignment horizontal="right" vertical="center" shrinkToFit="1"/>
    </xf>
    <xf numFmtId="0" fontId="0" fillId="2" borderId="51" xfId="0" applyFill="1" applyBorder="1" applyAlignment="1">
      <alignment horizontal="right" vertical="center" shrinkToFit="1"/>
    </xf>
    <xf numFmtId="176" fontId="0" fillId="2" borderId="14" xfId="2" applyNumberFormat="1" applyFont="1" applyFill="1" applyBorder="1" applyAlignment="1">
      <alignment horizontal="right" vertical="center" shrinkToFit="1"/>
    </xf>
    <xf numFmtId="176" fontId="0" fillId="0" borderId="29" xfId="2" applyNumberFormat="1" applyFont="1" applyBorder="1" applyAlignment="1">
      <alignment horizontal="right" vertical="center" shrinkToFit="1"/>
    </xf>
    <xf numFmtId="176" fontId="0" fillId="0" borderId="30" xfId="2" applyNumberFormat="1" applyFont="1" applyBorder="1" applyAlignment="1">
      <alignment horizontal="right" vertical="center" shrinkToFit="1"/>
    </xf>
    <xf numFmtId="176" fontId="0" fillId="0" borderId="31" xfId="2" applyNumberFormat="1" applyFont="1" applyBorder="1" applyAlignment="1">
      <alignment horizontal="right" vertical="center" shrinkToFit="1"/>
    </xf>
    <xf numFmtId="0" fontId="0" fillId="3" borderId="0" xfId="0" applyFill="1"/>
    <xf numFmtId="0" fontId="0" fillId="2" borderId="52" xfId="0" applyFill="1" applyBorder="1" applyAlignment="1">
      <alignment horizontal="right" vertical="center" shrinkToFit="1"/>
    </xf>
    <xf numFmtId="176" fontId="0" fillId="2" borderId="17" xfId="2" applyNumberFormat="1" applyFont="1" applyFill="1" applyBorder="1" applyAlignment="1">
      <alignment horizontal="right" vertical="center" shrinkToFit="1"/>
    </xf>
    <xf numFmtId="176" fontId="0" fillId="0" borderId="32" xfId="2" applyNumberFormat="1" applyFont="1" applyBorder="1" applyAlignment="1">
      <alignment horizontal="right" vertical="center" shrinkToFit="1"/>
    </xf>
    <xf numFmtId="176" fontId="0" fillId="0" borderId="33" xfId="2" applyNumberFormat="1" applyFont="1" applyBorder="1" applyAlignment="1">
      <alignment horizontal="right" vertical="center" shrinkToFit="1"/>
    </xf>
    <xf numFmtId="176" fontId="0" fillId="0" borderId="34" xfId="2" applyNumberFormat="1" applyFont="1" applyBorder="1" applyAlignment="1">
      <alignment horizontal="right" vertical="center" shrinkToFit="1"/>
    </xf>
    <xf numFmtId="0" fontId="0" fillId="2" borderId="43" xfId="0" applyFill="1" applyBorder="1" applyAlignment="1">
      <alignment horizontal="right" vertical="center" shrinkToFit="1"/>
    </xf>
    <xf numFmtId="0" fontId="0" fillId="2" borderId="33" xfId="0" applyFill="1" applyBorder="1" applyAlignment="1">
      <alignment horizontal="right" vertical="center" shrinkToFit="1"/>
    </xf>
    <xf numFmtId="0" fontId="0" fillId="2" borderId="34" xfId="0" applyFill="1" applyBorder="1" applyAlignment="1">
      <alignment horizontal="right" vertical="center" shrinkToFit="1"/>
    </xf>
    <xf numFmtId="0" fontId="0" fillId="2" borderId="53" xfId="0" applyFill="1" applyBorder="1" applyAlignment="1">
      <alignment horizontal="right" vertical="center" shrinkToFit="1"/>
    </xf>
    <xf numFmtId="176" fontId="0" fillId="2" borderId="20" xfId="2" applyNumberFormat="1" applyFont="1" applyFill="1" applyBorder="1" applyAlignment="1">
      <alignment horizontal="right" vertical="center" shrinkToFit="1"/>
    </xf>
    <xf numFmtId="176" fontId="0" fillId="0" borderId="35" xfId="2" applyNumberFormat="1" applyFont="1" applyBorder="1" applyAlignment="1">
      <alignment horizontal="right" vertical="center" shrinkToFit="1"/>
    </xf>
    <xf numFmtId="176" fontId="0" fillId="0" borderId="36" xfId="2" applyNumberFormat="1" applyFont="1" applyBorder="1" applyAlignment="1">
      <alignment horizontal="right" vertical="center" shrinkToFit="1"/>
    </xf>
    <xf numFmtId="176" fontId="0" fillId="0" borderId="37" xfId="2" applyNumberFormat="1" applyFont="1" applyBorder="1" applyAlignment="1">
      <alignment horizontal="right" vertical="center" shrinkToFit="1"/>
    </xf>
    <xf numFmtId="0" fontId="0" fillId="2" borderId="44" xfId="0" applyFill="1" applyBorder="1" applyAlignment="1">
      <alignment horizontal="right" vertical="center" shrinkToFit="1"/>
    </xf>
    <xf numFmtId="0" fontId="0" fillId="2" borderId="36" xfId="0" applyFill="1" applyBorder="1" applyAlignment="1">
      <alignment horizontal="right" vertical="center" shrinkToFit="1"/>
    </xf>
    <xf numFmtId="0" fontId="0" fillId="2" borderId="37" xfId="0" applyFill="1" applyBorder="1" applyAlignment="1">
      <alignment horizontal="right" vertical="center" shrinkToFit="1"/>
    </xf>
    <xf numFmtId="0" fontId="0" fillId="2" borderId="54" xfId="0" applyFill="1" applyBorder="1" applyAlignment="1">
      <alignment horizontal="right" vertical="center" shrinkToFit="1"/>
    </xf>
    <xf numFmtId="176" fontId="0" fillId="2" borderId="23" xfId="2" applyNumberFormat="1" applyFont="1" applyFill="1" applyBorder="1" applyAlignment="1">
      <alignment horizontal="right" vertical="center" shrinkToFit="1"/>
    </xf>
    <xf numFmtId="176" fontId="0" fillId="0" borderId="38" xfId="2" applyNumberFormat="1" applyFont="1" applyBorder="1" applyAlignment="1">
      <alignment horizontal="right" vertical="center" shrinkToFit="1"/>
    </xf>
    <xf numFmtId="176" fontId="0" fillId="0" borderId="39" xfId="2" applyNumberFormat="1" applyFont="1" applyBorder="1" applyAlignment="1">
      <alignment horizontal="right" vertical="center" shrinkToFit="1"/>
    </xf>
    <xf numFmtId="176" fontId="0" fillId="0" borderId="40" xfId="2" applyNumberFormat="1" applyFont="1" applyBorder="1" applyAlignment="1">
      <alignment horizontal="right" vertical="center" shrinkToFit="1"/>
    </xf>
    <xf numFmtId="0" fontId="0" fillId="2" borderId="45" xfId="0" applyFill="1" applyBorder="1" applyAlignment="1">
      <alignment horizontal="right" vertical="center" shrinkToFit="1"/>
    </xf>
    <xf numFmtId="0" fontId="0" fillId="2" borderId="39" xfId="0" applyFill="1" applyBorder="1" applyAlignment="1">
      <alignment horizontal="right" vertical="center" shrinkToFit="1"/>
    </xf>
    <xf numFmtId="0" fontId="0" fillId="2" borderId="40" xfId="0" applyFill="1" applyBorder="1" applyAlignment="1">
      <alignment horizontal="right" vertical="center" shrinkToFit="1"/>
    </xf>
    <xf numFmtId="0" fontId="0" fillId="0" borderId="0" xfId="0" applyBorder="1" applyAlignment="1">
      <alignment horizontal="center" vertical="center"/>
    </xf>
    <xf numFmtId="0" fontId="0" fillId="0" borderId="0" xfId="0" applyAlignment="1">
      <alignment horizontal="left" vertical="center"/>
    </xf>
    <xf numFmtId="0" fontId="0" fillId="0" borderId="0" xfId="0" applyBorder="1" applyAlignment="1">
      <alignment vertical="center" shrinkToFit="1"/>
    </xf>
    <xf numFmtId="0" fontId="0" fillId="0" borderId="0" xfId="0" applyFill="1" applyBorder="1" applyAlignment="1">
      <alignment vertical="center"/>
    </xf>
    <xf numFmtId="0" fontId="4" fillId="0" borderId="0" xfId="0" applyFont="1" applyFill="1" applyBorder="1" applyAlignment="1">
      <alignment vertical="center"/>
    </xf>
    <xf numFmtId="176" fontId="0" fillId="0" borderId="0" xfId="2" applyNumberFormat="1" applyFont="1" applyFill="1" applyBorder="1" applyAlignment="1">
      <alignment vertical="center"/>
    </xf>
    <xf numFmtId="0" fontId="0" fillId="0" borderId="0" xfId="0" applyFill="1" applyBorder="1" applyAlignment="1">
      <alignment horizontal="right" vertical="center" shrinkToFit="1"/>
    </xf>
    <xf numFmtId="176" fontId="0" fillId="0" borderId="0" xfId="2" applyNumberFormat="1" applyFont="1" applyFill="1" applyBorder="1" applyAlignment="1">
      <alignment horizontal="right" vertical="center" shrinkToFit="1"/>
    </xf>
    <xf numFmtId="0" fontId="3" fillId="0" borderId="0" xfId="0" applyFont="1"/>
    <xf numFmtId="0" fontId="11" fillId="0" borderId="0" xfId="0" applyFont="1"/>
    <xf numFmtId="0" fontId="14" fillId="0" borderId="0" xfId="0" applyFont="1"/>
    <xf numFmtId="0" fontId="0" fillId="0" borderId="9" xfId="0" applyBorder="1" applyAlignment="1">
      <alignment horizontal="center" vertical="center"/>
    </xf>
    <xf numFmtId="0" fontId="0" fillId="2" borderId="55" xfId="0" applyFill="1" applyBorder="1" applyAlignment="1">
      <alignment horizontal="right" vertical="center" shrinkToFit="1"/>
    </xf>
    <xf numFmtId="176" fontId="0" fillId="2" borderId="0" xfId="2" applyNumberFormat="1" applyFont="1" applyFill="1" applyBorder="1" applyAlignment="1">
      <alignment horizontal="right" vertical="center" shrinkToFit="1"/>
    </xf>
    <xf numFmtId="176" fontId="0" fillId="0" borderId="56" xfId="2" applyNumberFormat="1" applyFont="1" applyBorder="1" applyAlignment="1">
      <alignment horizontal="right" vertical="center" shrinkToFit="1"/>
    </xf>
    <xf numFmtId="176" fontId="0" fillId="0" borderId="57" xfId="2" applyNumberFormat="1" applyFont="1" applyBorder="1" applyAlignment="1">
      <alignment horizontal="right" vertical="center" shrinkToFit="1"/>
    </xf>
    <xf numFmtId="176" fontId="0" fillId="0" borderId="58" xfId="2" applyNumberFormat="1" applyFont="1" applyBorder="1" applyAlignment="1">
      <alignment horizontal="right" vertical="center" shrinkToFit="1"/>
    </xf>
    <xf numFmtId="0" fontId="0" fillId="2" borderId="59" xfId="0" applyFill="1" applyBorder="1" applyAlignment="1">
      <alignment horizontal="right" vertical="center" shrinkToFit="1"/>
    </xf>
    <xf numFmtId="0" fontId="0" fillId="2" borderId="57" xfId="0" applyFill="1" applyBorder="1" applyAlignment="1">
      <alignment horizontal="right" vertical="center" shrinkToFit="1"/>
    </xf>
    <xf numFmtId="0" fontId="0" fillId="2" borderId="58" xfId="0" applyFill="1" applyBorder="1" applyAlignment="1">
      <alignment horizontal="right" vertical="center" shrinkToFit="1"/>
    </xf>
    <xf numFmtId="0" fontId="0" fillId="0" borderId="60" xfId="0" applyBorder="1" applyAlignment="1">
      <alignment vertical="center" shrinkToFit="1"/>
    </xf>
    <xf numFmtId="0" fontId="0" fillId="0" borderId="61" xfId="0" applyBorder="1" applyAlignment="1">
      <alignment vertical="center" shrinkToFit="1"/>
    </xf>
    <xf numFmtId="0" fontId="0" fillId="2" borderId="62" xfId="0" applyFill="1" applyBorder="1" applyAlignment="1">
      <alignment horizontal="right" vertical="center" shrinkToFit="1"/>
    </xf>
    <xf numFmtId="176" fontId="0" fillId="2" borderId="6" xfId="2" applyNumberFormat="1" applyFont="1" applyFill="1" applyBorder="1" applyAlignment="1">
      <alignment horizontal="right" vertical="center" shrinkToFit="1"/>
    </xf>
    <xf numFmtId="176" fontId="0" fillId="0" borderId="63" xfId="2" applyNumberFormat="1" applyFont="1" applyBorder="1" applyAlignment="1">
      <alignment horizontal="right" vertical="center" shrinkToFit="1"/>
    </xf>
    <xf numFmtId="176" fontId="0" fillId="0" borderId="64" xfId="2" applyNumberFormat="1" applyFont="1" applyBorder="1" applyAlignment="1">
      <alignment horizontal="right" vertical="center" shrinkToFit="1"/>
    </xf>
    <xf numFmtId="176" fontId="0" fillId="0" borderId="65" xfId="2" applyNumberFormat="1" applyFont="1" applyBorder="1" applyAlignment="1">
      <alignment horizontal="right" vertical="center" shrinkToFit="1"/>
    </xf>
    <xf numFmtId="0" fontId="0" fillId="2" borderId="66" xfId="0" applyFill="1" applyBorder="1" applyAlignment="1">
      <alignment horizontal="right" vertical="center" shrinkToFit="1"/>
    </xf>
    <xf numFmtId="0" fontId="0" fillId="2" borderId="64" xfId="0" applyFill="1" applyBorder="1" applyAlignment="1">
      <alignment horizontal="right" vertical="center" shrinkToFit="1"/>
    </xf>
    <xf numFmtId="0" fontId="0" fillId="2" borderId="65" xfId="0" applyFill="1" applyBorder="1" applyAlignment="1">
      <alignment horizontal="right" vertical="center" shrinkToFit="1"/>
    </xf>
    <xf numFmtId="176" fontId="0" fillId="0" borderId="0" xfId="2" applyNumberFormat="1" applyFont="1" applyBorder="1" applyAlignment="1">
      <alignment horizontal="right" vertical="center" shrinkToFit="1"/>
    </xf>
    <xf numFmtId="0" fontId="0" fillId="2" borderId="68" xfId="0" applyFill="1" applyBorder="1" applyAlignment="1">
      <alignment horizontal="right" vertical="center" shrinkToFit="1"/>
    </xf>
    <xf numFmtId="176" fontId="0" fillId="2" borderId="69" xfId="2" applyNumberFormat="1" applyFont="1" applyFill="1" applyBorder="1" applyAlignment="1">
      <alignment horizontal="right" vertical="center" shrinkToFit="1"/>
    </xf>
    <xf numFmtId="176" fontId="0" fillId="0" borderId="70" xfId="2" applyNumberFormat="1" applyFont="1" applyBorder="1" applyAlignment="1">
      <alignment horizontal="right" vertical="center" shrinkToFit="1"/>
    </xf>
    <xf numFmtId="176" fontId="0" fillId="0" borderId="71" xfId="2" applyNumberFormat="1" applyFont="1" applyBorder="1" applyAlignment="1">
      <alignment horizontal="right" vertical="center" shrinkToFit="1"/>
    </xf>
    <xf numFmtId="176" fontId="0" fillId="0" borderId="72" xfId="2" applyNumberFormat="1" applyFont="1" applyBorder="1" applyAlignment="1">
      <alignment horizontal="right" vertical="center" shrinkToFit="1"/>
    </xf>
    <xf numFmtId="0" fontId="0" fillId="2" borderId="73" xfId="0" applyFill="1" applyBorder="1" applyAlignment="1">
      <alignment horizontal="right" vertical="center" shrinkToFit="1"/>
    </xf>
    <xf numFmtId="0" fontId="0" fillId="2" borderId="71" xfId="0" applyFill="1" applyBorder="1" applyAlignment="1">
      <alignment horizontal="right" vertical="center" shrinkToFit="1"/>
    </xf>
    <xf numFmtId="0" fontId="0" fillId="2" borderId="72" xfId="0" applyFill="1" applyBorder="1" applyAlignment="1">
      <alignment horizontal="right" vertical="center" shrinkToFit="1"/>
    </xf>
    <xf numFmtId="0" fontId="0" fillId="2" borderId="76" xfId="0" applyFill="1" applyBorder="1" applyAlignment="1">
      <alignment horizontal="right" vertical="center" shrinkToFit="1"/>
    </xf>
    <xf numFmtId="176" fontId="0" fillId="2" borderId="77" xfId="2" applyNumberFormat="1" applyFont="1" applyFill="1" applyBorder="1" applyAlignment="1">
      <alignment horizontal="right" vertical="center" shrinkToFit="1"/>
    </xf>
    <xf numFmtId="176" fontId="0" fillId="0" borderId="78" xfId="2" applyNumberFormat="1" applyFont="1" applyBorder="1" applyAlignment="1">
      <alignment horizontal="right" vertical="center" shrinkToFit="1"/>
    </xf>
    <xf numFmtId="176" fontId="0" fillId="0" borderId="79" xfId="2" applyNumberFormat="1" applyFont="1" applyBorder="1" applyAlignment="1">
      <alignment horizontal="right" vertical="center" shrinkToFit="1"/>
    </xf>
    <xf numFmtId="176" fontId="0" fillId="0" borderId="80" xfId="2" applyNumberFormat="1" applyFont="1" applyBorder="1" applyAlignment="1">
      <alignment horizontal="right" vertical="center" shrinkToFit="1"/>
    </xf>
    <xf numFmtId="0" fontId="0" fillId="2" borderId="81" xfId="0" applyFill="1" applyBorder="1" applyAlignment="1">
      <alignment horizontal="right" vertical="center" shrinkToFit="1"/>
    </xf>
    <xf numFmtId="0" fontId="0" fillId="2" borderId="79" xfId="0" applyFill="1" applyBorder="1" applyAlignment="1">
      <alignment horizontal="right" vertical="center" shrinkToFit="1"/>
    </xf>
    <xf numFmtId="0" fontId="0" fillId="2" borderId="80" xfId="0" applyFill="1" applyBorder="1" applyAlignment="1">
      <alignment horizontal="right" vertical="center" shrinkToFit="1"/>
    </xf>
    <xf numFmtId="0" fontId="0" fillId="2" borderId="84" xfId="0" applyFill="1" applyBorder="1" applyAlignment="1">
      <alignment horizontal="right" vertical="center" shrinkToFit="1"/>
    </xf>
    <xf numFmtId="176" fontId="0" fillId="2" borderId="85" xfId="2" applyNumberFormat="1" applyFont="1" applyFill="1" applyBorder="1" applyAlignment="1">
      <alignment horizontal="right" vertical="center" shrinkToFit="1"/>
    </xf>
    <xf numFmtId="176" fontId="0" fillId="0" borderId="86" xfId="2" applyNumberFormat="1" applyFont="1" applyBorder="1" applyAlignment="1">
      <alignment horizontal="right" vertical="center" shrinkToFit="1"/>
    </xf>
    <xf numFmtId="176" fontId="0" fillId="0" borderId="87" xfId="2" applyNumberFormat="1" applyFont="1" applyBorder="1" applyAlignment="1">
      <alignment horizontal="right" vertical="center" shrinkToFit="1"/>
    </xf>
    <xf numFmtId="176" fontId="0" fillId="0" borderId="88" xfId="2" applyNumberFormat="1" applyFont="1" applyBorder="1" applyAlignment="1">
      <alignment horizontal="right" vertical="center" shrinkToFit="1"/>
    </xf>
    <xf numFmtId="0" fontId="0" fillId="2" borderId="89" xfId="0" applyFill="1" applyBorder="1" applyAlignment="1">
      <alignment horizontal="right" vertical="center" shrinkToFit="1"/>
    </xf>
    <xf numFmtId="0" fontId="0" fillId="2" borderId="87" xfId="0" applyFill="1" applyBorder="1" applyAlignment="1">
      <alignment horizontal="right" vertical="center" shrinkToFit="1"/>
    </xf>
    <xf numFmtId="0" fontId="0" fillId="2" borderId="88" xfId="0" applyFill="1" applyBorder="1" applyAlignment="1">
      <alignment horizontal="right" vertical="center" shrinkToFit="1"/>
    </xf>
    <xf numFmtId="0" fontId="0" fillId="0" borderId="67" xfId="0" applyBorder="1" applyAlignment="1">
      <alignment horizontal="center" vertical="center"/>
    </xf>
    <xf numFmtId="0" fontId="0" fillId="0" borderId="67" xfId="0" applyBorder="1" applyAlignment="1">
      <alignment vertical="center" shrinkToFit="1"/>
    </xf>
    <xf numFmtId="176" fontId="0" fillId="0" borderId="67" xfId="2" applyNumberFormat="1" applyFont="1" applyBorder="1" applyAlignment="1">
      <alignment horizontal="right" vertical="center" shrinkToFit="1"/>
    </xf>
    <xf numFmtId="176" fontId="0" fillId="0" borderId="67" xfId="2" applyNumberFormat="1" applyFont="1" applyFill="1" applyBorder="1" applyAlignment="1">
      <alignment horizontal="right" vertical="center" shrinkToFit="1"/>
    </xf>
    <xf numFmtId="0" fontId="0" fillId="0" borderId="67" xfId="0" applyFill="1" applyBorder="1" applyAlignment="1">
      <alignment horizontal="right" vertical="center" shrinkToFit="1"/>
    </xf>
    <xf numFmtId="176" fontId="0" fillId="0" borderId="0" xfId="0" applyNumberFormat="1" applyFill="1" applyBorder="1" applyAlignment="1">
      <alignment vertical="center"/>
    </xf>
    <xf numFmtId="0" fontId="0" fillId="0" borderId="0" xfId="0" applyAlignment="1" applyProtection="1">
      <alignment vertical="center"/>
      <protection locked="0"/>
    </xf>
    <xf numFmtId="0" fontId="12" fillId="0" borderId="0" xfId="0" applyFont="1" applyAlignment="1">
      <alignment vertical="center" shrinkToFit="1"/>
    </xf>
    <xf numFmtId="0" fontId="0" fillId="0" borderId="0" xfId="0" applyAlignment="1">
      <alignment shrinkToFit="1"/>
    </xf>
    <xf numFmtId="0" fontId="0" fillId="0" borderId="21" xfId="0" applyBorder="1" applyAlignment="1">
      <alignment vertical="center" shrinkToFit="1"/>
    </xf>
    <xf numFmtId="0" fontId="0" fillId="0" borderId="22" xfId="0" applyBorder="1" applyAlignment="1">
      <alignment vertical="center" shrinkToFit="1"/>
    </xf>
    <xf numFmtId="0" fontId="0" fillId="0" borderId="60" xfId="0" applyBorder="1" applyAlignment="1">
      <alignment vertical="center" shrinkToFit="1"/>
    </xf>
    <xf numFmtId="0" fontId="0" fillId="0" borderId="61" xfId="0" applyBorder="1" applyAlignment="1">
      <alignment vertical="center" shrinkToFit="1"/>
    </xf>
    <xf numFmtId="0" fontId="0" fillId="0" borderId="18" xfId="0" applyBorder="1" applyAlignment="1">
      <alignment vertical="center" shrinkToFit="1"/>
    </xf>
    <xf numFmtId="0" fontId="0" fillId="0" borderId="19" xfId="0" applyBorder="1" applyAlignment="1">
      <alignment vertical="center" shrinkToFit="1"/>
    </xf>
    <xf numFmtId="0" fontId="0" fillId="0" borderId="15" xfId="0" applyBorder="1" applyAlignment="1">
      <alignment vertical="center" shrinkToFit="1"/>
    </xf>
    <xf numFmtId="0" fontId="0" fillId="0" borderId="16" xfId="0" applyBorder="1" applyAlignment="1">
      <alignment vertical="center" shrinkToFit="1"/>
    </xf>
    <xf numFmtId="0" fontId="0" fillId="0" borderId="24" xfId="0" applyBorder="1" applyAlignment="1">
      <alignment vertical="center" shrinkToFit="1"/>
    </xf>
    <xf numFmtId="0" fontId="0" fillId="0" borderId="25" xfId="0" applyBorder="1" applyAlignment="1">
      <alignment vertical="center" shrinkToFit="1"/>
    </xf>
    <xf numFmtId="0" fontId="0" fillId="0" borderId="0" xfId="0" applyAlignment="1">
      <alignment vertical="center" shrinkToFi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74" xfId="0" applyBorder="1" applyAlignment="1">
      <alignment vertical="center" shrinkToFit="1"/>
    </xf>
    <xf numFmtId="0" fontId="0" fillId="0" borderId="75" xfId="0" applyBorder="1" applyAlignment="1">
      <alignment vertical="center" shrinkToFit="1"/>
    </xf>
    <xf numFmtId="14" fontId="0" fillId="0" borderId="0" xfId="0" applyNumberFormat="1" applyAlignment="1">
      <alignment horizontal="left" vertical="center" shrinkToFit="1"/>
    </xf>
    <xf numFmtId="0" fontId="0" fillId="0" borderId="0" xfId="0" quotePrefix="1" applyAlignment="1">
      <alignment vertical="center" shrinkToFit="1"/>
    </xf>
    <xf numFmtId="0" fontId="0" fillId="4" borderId="11" xfId="0" applyFill="1" applyBorder="1" applyAlignment="1">
      <alignment horizontal="center" vertical="center"/>
    </xf>
    <xf numFmtId="0" fontId="0" fillId="4" borderId="12" xfId="0" applyFill="1" applyBorder="1" applyAlignment="1">
      <alignment vertical="center"/>
    </xf>
    <xf numFmtId="0" fontId="0" fillId="4" borderId="13" xfId="0" applyFill="1" applyBorder="1" applyAlignment="1">
      <alignment vertical="center"/>
    </xf>
    <xf numFmtId="0" fontId="0" fillId="0" borderId="82" xfId="0" applyBorder="1" applyAlignment="1">
      <alignment vertical="center" shrinkToFit="1"/>
    </xf>
    <xf numFmtId="0" fontId="0" fillId="0" borderId="83" xfId="0" applyBorder="1" applyAlignment="1">
      <alignment vertical="center" shrinkToFit="1"/>
    </xf>
    <xf numFmtId="0" fontId="0" fillId="0" borderId="1" xfId="0" applyBorder="1" applyAlignment="1">
      <alignment vertical="center" shrinkToFit="1"/>
    </xf>
    <xf numFmtId="0" fontId="0" fillId="0" borderId="2" xfId="0" applyBorder="1" applyAlignment="1">
      <alignment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horizontal="right" vertical="center" shrinkToFit="1"/>
    </xf>
    <xf numFmtId="0" fontId="0" fillId="0" borderId="7" xfId="0" applyBorder="1" applyAlignment="1">
      <alignment horizontal="right" vertical="center" shrinkToFit="1"/>
    </xf>
    <xf numFmtId="0" fontId="0" fillId="0" borderId="5" xfId="0" applyBorder="1" applyAlignment="1">
      <alignment vertical="center" shrinkToFit="1"/>
    </xf>
    <xf numFmtId="0" fontId="0" fillId="0" borderId="7" xfId="0" applyBorder="1" applyAlignment="1">
      <alignment vertical="center" shrinkToFit="1"/>
    </xf>
  </cellXfs>
  <cellStyles count="3">
    <cellStyle name="パーセント" xfId="2" builtinId="5"/>
    <cellStyle name="標準" xfId="0" builtinId="0"/>
    <cellStyle name="標準 2" xfId="1"/>
  </cellStyles>
  <dxfs count="0"/>
  <tableStyles count="0" defaultTableStyle="TableStyleMedium2" defaultPivotStyle="PivotStyleMedium9"/>
  <colors>
    <mruColors>
      <color rgb="FF0000FF"/>
      <color rgb="FF66FF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tabSelected="1" workbookViewId="0"/>
  </sheetViews>
  <sheetFormatPr defaultRowHeight="13.5" x14ac:dyDescent="0.15"/>
  <sheetData>
    <row r="1" spans="1:1" x14ac:dyDescent="0.15">
      <c r="A1" s="68" t="s">
        <v>135</v>
      </c>
    </row>
    <row r="2" spans="1:1" x14ac:dyDescent="0.15">
      <c r="A2" t="s">
        <v>136</v>
      </c>
    </row>
    <row r="3" spans="1:1" x14ac:dyDescent="0.15">
      <c r="A3" t="s">
        <v>131</v>
      </c>
    </row>
    <row r="4" spans="1:1" x14ac:dyDescent="0.15">
      <c r="A4" t="s">
        <v>132</v>
      </c>
    </row>
    <row r="5" spans="1:1" x14ac:dyDescent="0.15">
      <c r="A5" t="s">
        <v>133</v>
      </c>
    </row>
    <row r="7" spans="1:1" x14ac:dyDescent="0.15">
      <c r="A7" s="69" t="s">
        <v>205</v>
      </c>
    </row>
    <row r="8" spans="1:1" x14ac:dyDescent="0.15">
      <c r="A8" s="69"/>
    </row>
    <row r="9" spans="1:1" x14ac:dyDescent="0.15">
      <c r="A9" s="70" t="s">
        <v>134</v>
      </c>
    </row>
  </sheetData>
  <phoneticPr fontId="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H283"/>
  <sheetViews>
    <sheetView zoomScaleNormal="100" workbookViewId="0"/>
  </sheetViews>
  <sheetFormatPr defaultRowHeight="13.5" x14ac:dyDescent="0.15"/>
  <cols>
    <col min="1" max="103" width="9" style="1"/>
    <col min="104" max="104" width="26.25" style="1" customWidth="1"/>
    <col min="105" max="16384" width="9" style="1"/>
  </cols>
  <sheetData>
    <row r="1" spans="1:866" x14ac:dyDescent="0.15">
      <c r="A1" s="20" t="s">
        <v>0</v>
      </c>
      <c r="B1" s="20" t="s">
        <v>1</v>
      </c>
      <c r="C1" s="20" t="s">
        <v>2</v>
      </c>
      <c r="D1" s="20" t="s">
        <v>3</v>
      </c>
      <c r="E1" s="20" t="s">
        <v>4</v>
      </c>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35" t="s">
        <v>125</v>
      </c>
    </row>
    <row r="2" spans="1:866" x14ac:dyDescent="0.15">
      <c r="A2" s="20" t="s">
        <v>5</v>
      </c>
      <c r="B2" s="121">
        <v>990011</v>
      </c>
      <c r="C2" s="121" t="s">
        <v>206</v>
      </c>
      <c r="D2" s="20"/>
      <c r="E2" s="20" t="s">
        <v>141</v>
      </c>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35"/>
      <c r="DH2" s="3" t="str">
        <f>+$DB214&amp;"・"&amp;$DD214</f>
        <v>国・男</v>
      </c>
      <c r="DI2" s="4"/>
      <c r="DJ2" s="4"/>
      <c r="DK2" s="4"/>
      <c r="DL2" s="4"/>
      <c r="DM2"/>
      <c r="DN2" s="3" t="str">
        <f>+$DB4&amp;"・"&amp;$DD4</f>
        <v>保険者（地区）・男</v>
      </c>
      <c r="DO2" s="4"/>
      <c r="DP2" s="4"/>
      <c r="DQ2" s="4"/>
      <c r="DR2" s="4"/>
      <c r="DS2" s="4" t="s">
        <v>46</v>
      </c>
      <c r="DT2" s="4"/>
      <c r="DU2" s="4"/>
      <c r="DV2" s="4" t="s">
        <v>47</v>
      </c>
      <c r="DW2" s="4"/>
      <c r="DX2" s="4"/>
      <c r="DY2" s="4"/>
      <c r="DZ2" s="4"/>
      <c r="EE2" s="3" t="str">
        <f>+$DB214&amp;"・"&amp;$DD214</f>
        <v>国・男</v>
      </c>
      <c r="EF2" s="4"/>
      <c r="EG2" s="4"/>
      <c r="EH2" s="4"/>
      <c r="EI2" s="4"/>
      <c r="EJ2"/>
      <c r="EK2" s="3" t="str">
        <f>+$DB4&amp;"・"&amp;$DD4</f>
        <v>保険者（地区）・男</v>
      </c>
      <c r="EL2" s="4"/>
      <c r="EM2" s="4"/>
      <c r="EN2" s="4"/>
      <c r="EO2" s="4"/>
      <c r="EP2" s="4" t="s">
        <v>46</v>
      </c>
      <c r="EQ2" s="4"/>
      <c r="ER2" s="4"/>
      <c r="ES2" s="4" t="s">
        <v>47</v>
      </c>
      <c r="ET2" s="4"/>
      <c r="EU2" s="4"/>
      <c r="EV2" s="4"/>
      <c r="EW2" s="4"/>
      <c r="FB2" s="3" t="str">
        <f>+$DB214&amp;"・"&amp;$DD214</f>
        <v>国・男</v>
      </c>
      <c r="FC2" s="4"/>
      <c r="FD2" s="4"/>
      <c r="FE2" s="4"/>
      <c r="FF2" s="4"/>
      <c r="FG2"/>
      <c r="FH2" s="3" t="str">
        <f>+$DB4&amp;"・"&amp;$DD4</f>
        <v>保険者（地区）・男</v>
      </c>
      <c r="FI2" s="4"/>
      <c r="FJ2" s="4"/>
      <c r="FK2" s="4"/>
      <c r="FL2" s="4"/>
      <c r="FM2" s="4" t="s">
        <v>46</v>
      </c>
      <c r="FN2" s="4"/>
      <c r="FO2" s="4"/>
      <c r="FP2" s="4" t="s">
        <v>47</v>
      </c>
      <c r="FQ2" s="4"/>
      <c r="FR2" s="4"/>
      <c r="FS2" s="4"/>
      <c r="FT2" s="4"/>
      <c r="FY2" s="3" t="str">
        <f>+$DB214&amp;"・"&amp;$DD214</f>
        <v>国・男</v>
      </c>
      <c r="FZ2" s="4"/>
      <c r="GA2" s="4"/>
      <c r="GB2" s="4"/>
      <c r="GC2" s="4"/>
      <c r="GD2"/>
      <c r="GE2" s="3" t="str">
        <f>+$DB4&amp;"・"&amp;$DD4</f>
        <v>保険者（地区）・男</v>
      </c>
      <c r="GF2" s="4"/>
      <c r="GG2" s="4"/>
      <c r="GH2" s="4"/>
      <c r="GI2" s="4"/>
      <c r="GJ2" s="4" t="s">
        <v>46</v>
      </c>
      <c r="GK2" s="4"/>
      <c r="GL2" s="4"/>
      <c r="GM2" s="4" t="s">
        <v>47</v>
      </c>
      <c r="GN2" s="4"/>
      <c r="GO2" s="4"/>
      <c r="GP2" s="4"/>
      <c r="GQ2" s="4"/>
      <c r="GV2" s="3" t="str">
        <f>+$DB214&amp;"・"&amp;$DD214</f>
        <v>国・男</v>
      </c>
      <c r="GW2" s="4"/>
      <c r="GX2" s="4"/>
      <c r="GY2" s="4"/>
      <c r="GZ2" s="4"/>
      <c r="HA2"/>
      <c r="HB2" s="3" t="str">
        <f>+$DB4&amp;"・"&amp;$DD4</f>
        <v>保険者（地区）・男</v>
      </c>
      <c r="HC2" s="4"/>
      <c r="HD2" s="4"/>
      <c r="HE2" s="4"/>
      <c r="HF2" s="4"/>
      <c r="HG2" s="4" t="s">
        <v>46</v>
      </c>
      <c r="HH2" s="4"/>
      <c r="HI2" s="4"/>
      <c r="HJ2" s="4" t="s">
        <v>47</v>
      </c>
      <c r="HK2" s="4"/>
      <c r="HL2" s="4"/>
      <c r="HM2" s="4"/>
      <c r="HN2" s="4"/>
      <c r="HS2" s="3" t="str">
        <f>+$DB214&amp;"・"&amp;$DD214</f>
        <v>国・男</v>
      </c>
      <c r="HT2" s="4"/>
      <c r="HU2" s="4"/>
      <c r="HV2" s="4"/>
      <c r="HW2" s="4"/>
      <c r="HX2"/>
      <c r="HY2" s="3" t="str">
        <f>+$DB4&amp;"・"&amp;$DD4</f>
        <v>保険者（地区）・男</v>
      </c>
      <c r="HZ2" s="4"/>
      <c r="IA2" s="4"/>
      <c r="IB2" s="4"/>
      <c r="IC2" s="4"/>
      <c r="ID2" s="4" t="s">
        <v>46</v>
      </c>
      <c r="IE2" s="4"/>
      <c r="IF2" s="4"/>
      <c r="IG2" s="4" t="s">
        <v>47</v>
      </c>
      <c r="IH2" s="4"/>
      <c r="II2" s="4"/>
      <c r="IJ2" s="4"/>
      <c r="IK2" s="4"/>
      <c r="IP2" s="3" t="str">
        <f>+$DB214&amp;"・"&amp;$DD214</f>
        <v>国・男</v>
      </c>
      <c r="IQ2" s="4"/>
      <c r="IR2" s="4"/>
      <c r="IS2" s="4"/>
      <c r="IT2" s="4"/>
      <c r="IU2"/>
      <c r="IV2" s="3" t="str">
        <f>+$DB4&amp;"・"&amp;$DD4</f>
        <v>保険者（地区）・男</v>
      </c>
      <c r="IW2" s="4"/>
      <c r="IX2" s="4"/>
      <c r="IY2" s="4"/>
      <c r="IZ2" s="4"/>
      <c r="JA2" s="4" t="s">
        <v>46</v>
      </c>
      <c r="JB2" s="4"/>
      <c r="JC2" s="4"/>
      <c r="JD2" s="4" t="s">
        <v>47</v>
      </c>
      <c r="JE2" s="4"/>
      <c r="JF2" s="4"/>
      <c r="JG2" s="4"/>
      <c r="JH2" s="4"/>
      <c r="JM2" s="3" t="str">
        <f>+$DB214&amp;"・"&amp;$DD214</f>
        <v>国・男</v>
      </c>
      <c r="JN2" s="4"/>
      <c r="JO2" s="4"/>
      <c r="JP2" s="4"/>
      <c r="JQ2" s="4"/>
      <c r="JR2"/>
      <c r="JS2" s="3" t="str">
        <f>+$DB4&amp;"・"&amp;$DD4</f>
        <v>保険者（地区）・男</v>
      </c>
      <c r="JT2" s="4"/>
      <c r="JU2" s="4"/>
      <c r="JV2" s="4"/>
      <c r="JW2" s="4"/>
      <c r="JX2" s="4" t="s">
        <v>46</v>
      </c>
      <c r="JY2" s="4"/>
      <c r="JZ2" s="4"/>
      <c r="KA2" s="4" t="s">
        <v>47</v>
      </c>
      <c r="KB2" s="4"/>
      <c r="KC2" s="4"/>
      <c r="KD2" s="4"/>
      <c r="KE2" s="4"/>
      <c r="KJ2" s="3" t="str">
        <f>+$DB214&amp;"・"&amp;$DD214</f>
        <v>国・男</v>
      </c>
      <c r="KK2" s="4"/>
      <c r="KL2" s="4"/>
      <c r="KM2" s="4"/>
      <c r="KN2" s="4"/>
      <c r="KO2"/>
      <c r="KP2" s="3" t="str">
        <f>+$DB4&amp;"・"&amp;$DD4</f>
        <v>保険者（地区）・男</v>
      </c>
      <c r="KQ2" s="4"/>
      <c r="KR2" s="4"/>
      <c r="KS2" s="4"/>
      <c r="KT2" s="4"/>
      <c r="KU2" s="4" t="s">
        <v>46</v>
      </c>
      <c r="KV2" s="4"/>
      <c r="KW2" s="4"/>
      <c r="KX2" s="4" t="s">
        <v>47</v>
      </c>
      <c r="KY2" s="4"/>
      <c r="KZ2" s="4"/>
      <c r="LA2" s="4"/>
      <c r="LB2" s="4"/>
      <c r="LG2" s="3" t="str">
        <f>+$DB214&amp;"・"&amp;$DD214</f>
        <v>国・男</v>
      </c>
      <c r="LH2" s="4"/>
      <c r="LI2" s="4"/>
      <c r="LJ2" s="4"/>
      <c r="LK2" s="4"/>
      <c r="LL2"/>
      <c r="LM2" s="3" t="str">
        <f>+$DB4&amp;"・"&amp;$DD4</f>
        <v>保険者（地区）・男</v>
      </c>
      <c r="LN2" s="4"/>
      <c r="LO2" s="4"/>
      <c r="LP2" s="4"/>
      <c r="LQ2" s="4"/>
      <c r="LR2" s="4" t="s">
        <v>46</v>
      </c>
      <c r="LS2" s="4"/>
      <c r="LT2" s="4"/>
      <c r="LU2" s="4" t="s">
        <v>47</v>
      </c>
      <c r="LV2" s="4"/>
      <c r="LW2" s="4"/>
      <c r="LX2" s="4"/>
      <c r="LY2" s="4"/>
      <c r="MD2" s="3" t="str">
        <f>+$DB214&amp;"・"&amp;$DD214</f>
        <v>国・男</v>
      </c>
      <c r="ME2" s="4"/>
      <c r="MF2" s="4"/>
      <c r="MG2" s="4"/>
      <c r="MH2" s="4"/>
      <c r="MI2"/>
      <c r="MJ2" s="3" t="str">
        <f>+$DB4&amp;"・"&amp;$DD4</f>
        <v>保険者（地区）・男</v>
      </c>
      <c r="MK2" s="4"/>
      <c r="ML2" s="4"/>
      <c r="MM2" s="4"/>
      <c r="MN2" s="4"/>
      <c r="MO2" s="4" t="s">
        <v>46</v>
      </c>
      <c r="MP2" s="4"/>
      <c r="MQ2" s="4"/>
      <c r="MR2" s="4" t="s">
        <v>47</v>
      </c>
      <c r="MS2" s="4"/>
      <c r="MT2" s="4"/>
      <c r="MU2" s="4"/>
      <c r="MV2" s="4"/>
      <c r="NA2" s="3" t="str">
        <f>+$DB214&amp;"・"&amp;$DD214</f>
        <v>国・男</v>
      </c>
      <c r="NB2" s="4"/>
      <c r="NC2" s="4"/>
      <c r="ND2" s="4"/>
      <c r="NE2" s="4"/>
      <c r="NF2"/>
      <c r="NG2" s="3" t="str">
        <f>+$DB4&amp;"・"&amp;$DD4</f>
        <v>保険者（地区）・男</v>
      </c>
      <c r="NH2" s="4"/>
      <c r="NI2" s="4"/>
      <c r="NJ2" s="4"/>
      <c r="NK2" s="4"/>
      <c r="NL2" s="4" t="s">
        <v>46</v>
      </c>
      <c r="NM2" s="4"/>
      <c r="NN2" s="4"/>
      <c r="NO2" s="4" t="s">
        <v>47</v>
      </c>
      <c r="NP2" s="4"/>
      <c r="NQ2" s="4"/>
      <c r="NR2" s="4"/>
      <c r="NS2" s="4"/>
      <c r="NX2" s="3" t="str">
        <f>+$DB214&amp;"・"&amp;$DD214</f>
        <v>国・男</v>
      </c>
      <c r="NY2" s="4"/>
      <c r="NZ2" s="4"/>
      <c r="OA2" s="4"/>
      <c r="OB2" s="4"/>
      <c r="OC2"/>
      <c r="OD2" s="3" t="str">
        <f>+$DB4&amp;"・"&amp;$DD4</f>
        <v>保険者（地区）・男</v>
      </c>
      <c r="OE2" s="4"/>
      <c r="OF2" s="4"/>
      <c r="OG2" s="4"/>
      <c r="OH2" s="4"/>
      <c r="OI2" s="4" t="s">
        <v>46</v>
      </c>
      <c r="OJ2" s="4"/>
      <c r="OK2" s="4"/>
      <c r="OL2" s="4" t="s">
        <v>47</v>
      </c>
      <c r="OM2" s="4"/>
      <c r="ON2" s="4"/>
      <c r="OO2" s="4"/>
      <c r="OP2" s="4"/>
      <c r="OU2" s="3" t="str">
        <f>+$DB214&amp;"・"&amp;$DD214</f>
        <v>国・男</v>
      </c>
      <c r="OV2" s="4"/>
      <c r="OW2" s="4"/>
      <c r="OX2" s="4"/>
      <c r="OY2" s="4"/>
      <c r="OZ2"/>
      <c r="PA2" s="3" t="str">
        <f>+$DB4&amp;"・"&amp;$DD4</f>
        <v>保険者（地区）・男</v>
      </c>
      <c r="PB2" s="4"/>
      <c r="PC2" s="4"/>
      <c r="PD2" s="4"/>
      <c r="PE2" s="4"/>
      <c r="PF2" s="4" t="s">
        <v>46</v>
      </c>
      <c r="PG2" s="4"/>
      <c r="PH2" s="4"/>
      <c r="PI2" s="4" t="s">
        <v>47</v>
      </c>
      <c r="PJ2" s="4"/>
      <c r="PK2" s="4"/>
      <c r="PL2" s="4"/>
      <c r="PM2" s="4"/>
      <c r="PR2" s="3" t="str">
        <f>+$DB214&amp;"・"&amp;$DD214</f>
        <v>国・男</v>
      </c>
      <c r="PS2" s="4"/>
      <c r="PT2" s="4"/>
      <c r="PU2" s="4"/>
      <c r="PV2" s="4"/>
      <c r="PW2"/>
      <c r="PX2" s="3" t="str">
        <f>+$DB4&amp;"・"&amp;$DD4</f>
        <v>保険者（地区）・男</v>
      </c>
      <c r="PY2" s="4"/>
      <c r="PZ2" s="4"/>
      <c r="QA2" s="4"/>
      <c r="QB2" s="4"/>
      <c r="QC2" s="4" t="s">
        <v>46</v>
      </c>
      <c r="QD2" s="4"/>
      <c r="QE2" s="4"/>
      <c r="QF2" s="4" t="s">
        <v>47</v>
      </c>
      <c r="QG2" s="4"/>
      <c r="QH2" s="4"/>
      <c r="QI2" s="4"/>
      <c r="QJ2" s="4"/>
      <c r="QO2" s="3" t="str">
        <f>+$DB214&amp;"・"&amp;$DD214</f>
        <v>国・男</v>
      </c>
      <c r="QP2" s="4"/>
      <c r="QQ2" s="4"/>
      <c r="QR2" s="4"/>
      <c r="QS2" s="4"/>
      <c r="QT2"/>
      <c r="QU2" s="3" t="str">
        <f>+$DB4&amp;"・"&amp;$DD4</f>
        <v>保険者（地区）・男</v>
      </c>
      <c r="QV2" s="4"/>
      <c r="QW2" s="4"/>
      <c r="QX2" s="4"/>
      <c r="QY2" s="4"/>
      <c r="QZ2" s="4" t="s">
        <v>46</v>
      </c>
      <c r="RA2" s="4"/>
      <c r="RB2" s="4"/>
      <c r="RC2" s="4" t="s">
        <v>47</v>
      </c>
      <c r="RD2" s="4"/>
      <c r="RE2" s="4"/>
      <c r="RF2" s="4"/>
      <c r="RG2" s="4"/>
      <c r="RL2" s="3" t="str">
        <f>+$DB214&amp;"・"&amp;$DD214</f>
        <v>国・男</v>
      </c>
      <c r="RM2" s="4"/>
      <c r="RN2" s="4"/>
      <c r="RO2" s="4"/>
      <c r="RP2" s="4"/>
      <c r="RQ2"/>
      <c r="RR2" s="3" t="str">
        <f>+$DB4&amp;"・"&amp;$DD4</f>
        <v>保険者（地区）・男</v>
      </c>
      <c r="RS2" s="4"/>
      <c r="RT2" s="4"/>
      <c r="RU2" s="4"/>
      <c r="RV2" s="4"/>
      <c r="RW2" s="4" t="s">
        <v>46</v>
      </c>
      <c r="RX2" s="4"/>
      <c r="RY2" s="4"/>
      <c r="RZ2" s="4" t="s">
        <v>47</v>
      </c>
      <c r="SA2" s="4"/>
      <c r="SB2" s="4"/>
      <c r="SC2" s="4"/>
      <c r="SD2" s="4"/>
      <c r="SE2" s="4"/>
      <c r="SI2" s="3" t="str">
        <f>+$DB214&amp;"・"&amp;$DD214</f>
        <v>国・男</v>
      </c>
      <c r="SJ2" s="4"/>
      <c r="SK2" s="4"/>
      <c r="SL2" s="4"/>
      <c r="SM2" s="4"/>
      <c r="SN2"/>
      <c r="SO2" s="3" t="str">
        <f>+$DB4&amp;"・"&amp;$DD4</f>
        <v>保険者（地区）・男</v>
      </c>
      <c r="SP2" s="4"/>
      <c r="SQ2" s="4"/>
      <c r="SR2" s="4"/>
      <c r="SS2" s="4"/>
      <c r="ST2" s="4" t="s">
        <v>46</v>
      </c>
      <c r="SU2" s="4"/>
      <c r="SV2" s="4"/>
      <c r="SW2" s="4" t="s">
        <v>47</v>
      </c>
      <c r="SX2" s="4"/>
      <c r="SY2" s="4"/>
      <c r="SZ2" s="4"/>
      <c r="TA2" s="4"/>
      <c r="TC2" s="3"/>
      <c r="TD2" s="4"/>
      <c r="TE2" s="4"/>
      <c r="TF2" s="3" t="str">
        <f>+$DB214&amp;"・"&amp;$DD214</f>
        <v>国・男</v>
      </c>
      <c r="TG2" s="4"/>
      <c r="TH2" s="4"/>
      <c r="TI2" s="4"/>
      <c r="TJ2" s="4"/>
      <c r="TK2"/>
      <c r="TL2" s="3" t="str">
        <f>+$DB4&amp;"・"&amp;$DD4</f>
        <v>保険者（地区）・男</v>
      </c>
      <c r="TM2" s="4"/>
      <c r="TN2" s="4"/>
      <c r="TO2" s="4"/>
      <c r="TP2" s="4"/>
      <c r="TQ2" s="4" t="s">
        <v>46</v>
      </c>
      <c r="TR2" s="4"/>
      <c r="TS2" s="4"/>
      <c r="TT2" s="4" t="s">
        <v>47</v>
      </c>
      <c r="TU2" s="4"/>
      <c r="TV2" s="4"/>
      <c r="TW2" s="4"/>
      <c r="TX2" s="4"/>
      <c r="TZ2" s="4"/>
      <c r="UA2" s="4"/>
      <c r="UB2"/>
      <c r="UC2" s="3" t="str">
        <f>+$DB214&amp;"・"&amp;$DD214</f>
        <v>国・男</v>
      </c>
      <c r="UD2" s="4"/>
      <c r="UE2" s="4"/>
      <c r="UF2" s="4"/>
      <c r="UG2" s="4"/>
      <c r="UH2"/>
      <c r="UI2" s="3" t="str">
        <f>+$DB4&amp;"・"&amp;$DD4</f>
        <v>保険者（地区）・男</v>
      </c>
      <c r="UJ2" s="4"/>
      <c r="UK2" s="4"/>
      <c r="UL2" s="4"/>
      <c r="UM2" s="4"/>
      <c r="UN2" s="4" t="s">
        <v>46</v>
      </c>
      <c r="UO2" s="4"/>
      <c r="UP2" s="4"/>
      <c r="UQ2" s="4" t="s">
        <v>47</v>
      </c>
      <c r="UR2" s="4"/>
      <c r="US2" s="4"/>
      <c r="UT2" s="4"/>
      <c r="UU2" s="4"/>
      <c r="UW2" s="3"/>
      <c r="UX2" s="4"/>
      <c r="UY2" s="4"/>
      <c r="UZ2" s="3" t="str">
        <f>+$DB214&amp;"・"&amp;$DD214</f>
        <v>国・男</v>
      </c>
      <c r="VA2" s="4"/>
      <c r="VB2" s="4"/>
      <c r="VC2" s="4"/>
      <c r="VD2" s="4"/>
      <c r="VE2"/>
      <c r="VF2" s="3" t="str">
        <f>+$DB4&amp;"・"&amp;$DD4</f>
        <v>保険者（地区）・男</v>
      </c>
      <c r="VG2" s="4"/>
      <c r="VH2" s="4"/>
      <c r="VI2" s="4"/>
      <c r="VJ2" s="4"/>
      <c r="VK2" s="4" t="s">
        <v>46</v>
      </c>
      <c r="VL2" s="4"/>
      <c r="VM2" s="4"/>
      <c r="VN2" s="4" t="s">
        <v>47</v>
      </c>
      <c r="VO2" s="4"/>
      <c r="VP2" s="4"/>
      <c r="VQ2" s="4"/>
      <c r="VR2" s="4"/>
      <c r="VT2" s="4"/>
      <c r="VU2" s="4"/>
      <c r="VV2" s="4"/>
      <c r="VW2" s="3" t="str">
        <f>+$DB214&amp;"・"&amp;$DD214</f>
        <v>国・男</v>
      </c>
      <c r="VX2" s="4"/>
      <c r="VY2" s="4"/>
      <c r="VZ2" s="4"/>
      <c r="WA2" s="4"/>
      <c r="WB2"/>
      <c r="WC2" s="3" t="str">
        <f>+$DB4&amp;"・"&amp;$DD4</f>
        <v>保険者（地区）・男</v>
      </c>
      <c r="WD2" s="4"/>
      <c r="WE2" s="4"/>
      <c r="WF2" s="4"/>
      <c r="WG2" s="4"/>
      <c r="WH2" s="4" t="s">
        <v>46</v>
      </c>
      <c r="WI2" s="4"/>
      <c r="WJ2" s="4"/>
      <c r="WK2" s="4" t="s">
        <v>47</v>
      </c>
      <c r="WL2" s="4"/>
      <c r="WM2" s="4"/>
      <c r="WN2" s="4"/>
      <c r="WO2" s="4"/>
      <c r="WQ2" s="4"/>
      <c r="WR2" s="4"/>
      <c r="WS2" s="4"/>
      <c r="WT2" s="3" t="str">
        <f>+$DB214&amp;"・"&amp;$DD214</f>
        <v>国・男</v>
      </c>
      <c r="WU2" s="4"/>
      <c r="WV2" s="4"/>
      <c r="WW2" s="4"/>
      <c r="WX2" s="4"/>
      <c r="WY2"/>
      <c r="WZ2" s="3" t="str">
        <f>+$DB4&amp;"・"&amp;$DD4</f>
        <v>保険者（地区）・男</v>
      </c>
      <c r="XA2" s="4"/>
      <c r="XB2" s="4"/>
      <c r="XC2" s="4"/>
      <c r="XD2" s="4"/>
      <c r="XE2" s="4" t="s">
        <v>46</v>
      </c>
      <c r="XF2" s="4"/>
      <c r="XG2" s="4"/>
      <c r="XH2" s="4" t="s">
        <v>47</v>
      </c>
      <c r="XI2" s="4"/>
      <c r="XJ2" s="4"/>
      <c r="XK2" s="4"/>
      <c r="XL2" s="4"/>
      <c r="XN2" s="4"/>
      <c r="XO2" s="4"/>
      <c r="XP2" s="4"/>
      <c r="XQ2" s="3" t="str">
        <f>+$DB214&amp;"・"&amp;$DD214</f>
        <v>国・男</v>
      </c>
      <c r="XR2" s="4"/>
      <c r="XS2" s="4"/>
      <c r="XT2" s="4"/>
      <c r="XU2" s="4"/>
      <c r="XV2"/>
      <c r="XW2" s="3" t="str">
        <f>+$DB4&amp;"・"&amp;$DD4</f>
        <v>保険者（地区）・男</v>
      </c>
      <c r="XX2" s="4"/>
      <c r="XY2" s="4"/>
      <c r="XZ2" s="4"/>
      <c r="YA2" s="4"/>
      <c r="YB2" s="4" t="s">
        <v>46</v>
      </c>
      <c r="YC2" s="4"/>
      <c r="YD2" s="4"/>
      <c r="YE2" s="4" t="s">
        <v>47</v>
      </c>
      <c r="YF2" s="4"/>
      <c r="YG2" s="4"/>
      <c r="YH2" s="4"/>
      <c r="YI2" s="4"/>
      <c r="YK2" s="4"/>
      <c r="YN2" s="3" t="str">
        <f>+$DB214&amp;"・"&amp;$DD214</f>
        <v>国・男</v>
      </c>
      <c r="YO2" s="4"/>
      <c r="YP2" s="4"/>
      <c r="YQ2" s="4"/>
      <c r="YR2" s="4"/>
      <c r="YS2"/>
      <c r="YT2" s="3" t="str">
        <f>+$DB4&amp;"・"&amp;$DD4</f>
        <v>保険者（地区）・男</v>
      </c>
      <c r="YU2" s="4"/>
      <c r="YV2" s="4"/>
      <c r="YW2" s="4"/>
      <c r="YX2" s="4"/>
      <c r="YY2" s="4" t="s">
        <v>46</v>
      </c>
      <c r="YZ2" s="4"/>
      <c r="ZA2" s="4"/>
      <c r="ZB2" s="4" t="s">
        <v>47</v>
      </c>
      <c r="ZC2" s="4"/>
      <c r="ZD2" s="4"/>
      <c r="ZE2" s="4"/>
      <c r="ZF2" s="4"/>
      <c r="ZK2" s="3" t="str">
        <f>+$DB214&amp;"・"&amp;$DD214</f>
        <v>国・男</v>
      </c>
      <c r="ZL2" s="4"/>
      <c r="ZM2" s="4"/>
      <c r="ZN2" s="4"/>
      <c r="ZO2" s="4"/>
      <c r="ZP2"/>
      <c r="ZQ2" s="3" t="str">
        <f>+$DB4&amp;"・"&amp;$DD4</f>
        <v>保険者（地区）・男</v>
      </c>
      <c r="ZR2" s="4"/>
      <c r="ZS2" s="4"/>
      <c r="ZT2" s="4"/>
      <c r="ZU2" s="4"/>
      <c r="ZV2" s="4" t="s">
        <v>46</v>
      </c>
      <c r="ZW2" s="4"/>
      <c r="ZX2" s="4"/>
      <c r="ZY2" s="4" t="s">
        <v>47</v>
      </c>
      <c r="ZZ2" s="4"/>
      <c r="AAA2" s="4"/>
      <c r="AAB2" s="4"/>
      <c r="AAC2" s="4"/>
      <c r="AAH2" s="3" t="str">
        <f>+$DB214&amp;"・"&amp;$DD214</f>
        <v>国・男</v>
      </c>
      <c r="AAI2" s="4"/>
      <c r="AAJ2" s="4"/>
      <c r="AAK2" s="4"/>
      <c r="AAL2" s="4"/>
      <c r="AAM2"/>
      <c r="AAN2" s="3" t="str">
        <f>+$DB4&amp;"・"&amp;$DD4</f>
        <v>保険者（地区）・男</v>
      </c>
      <c r="AAO2" s="4"/>
      <c r="AAP2" s="4"/>
      <c r="AAQ2" s="4"/>
      <c r="AAR2" s="4"/>
      <c r="AAS2" s="4" t="s">
        <v>46</v>
      </c>
      <c r="AAT2" s="4"/>
      <c r="AAU2" s="4"/>
      <c r="AAV2" s="4" t="s">
        <v>47</v>
      </c>
      <c r="AAW2" s="4"/>
      <c r="AAX2" s="4"/>
      <c r="AAY2" s="4"/>
      <c r="AAZ2" s="4"/>
      <c r="ABE2" s="3" t="str">
        <f>+$DB214&amp;"・"&amp;$DD214</f>
        <v>国・男</v>
      </c>
      <c r="ABF2" s="4"/>
      <c r="ABG2" s="4"/>
      <c r="ABH2" s="4"/>
      <c r="ABI2" s="4"/>
      <c r="ABJ2"/>
      <c r="ABK2" s="3" t="str">
        <f>+$DB4&amp;"・"&amp;$DD4</f>
        <v>保険者（地区）・男</v>
      </c>
      <c r="ABL2" s="4"/>
      <c r="ABM2" s="4"/>
      <c r="ABN2" s="4"/>
      <c r="ABO2" s="4"/>
      <c r="ABP2" s="4" t="s">
        <v>46</v>
      </c>
      <c r="ABQ2" s="4"/>
      <c r="ABR2" s="4"/>
      <c r="ABS2" s="4" t="s">
        <v>47</v>
      </c>
      <c r="ABT2" s="4"/>
      <c r="ABU2" s="4"/>
      <c r="ABV2" s="4"/>
      <c r="ABW2" s="4"/>
      <c r="ACB2" s="3" t="str">
        <f>+$DB214&amp;"・"&amp;$DD214</f>
        <v>国・男</v>
      </c>
      <c r="ACC2" s="4"/>
      <c r="ACD2" s="4"/>
      <c r="ACE2" s="4"/>
      <c r="ACF2" s="4"/>
      <c r="ACG2"/>
      <c r="ACH2" s="3" t="str">
        <f>+$DB4&amp;"・"&amp;$DD4</f>
        <v>保険者（地区）・男</v>
      </c>
      <c r="ACI2" s="4"/>
      <c r="ACJ2" s="4"/>
      <c r="ACK2" s="4"/>
      <c r="ACL2" s="4"/>
      <c r="ACM2" s="4" t="s">
        <v>46</v>
      </c>
      <c r="ACN2" s="4"/>
      <c r="ACO2" s="4"/>
      <c r="ACP2" s="4" t="s">
        <v>47</v>
      </c>
      <c r="ACQ2" s="4"/>
      <c r="ACR2" s="4"/>
      <c r="ACS2" s="4"/>
      <c r="ACT2" s="4"/>
      <c r="ACY2" s="3" t="str">
        <f>+$DB214&amp;"・"&amp;$DD214</f>
        <v>国・男</v>
      </c>
      <c r="ACZ2" s="4"/>
      <c r="ADA2" s="4"/>
      <c r="ADB2" s="4"/>
      <c r="ADC2" s="4"/>
      <c r="ADD2"/>
      <c r="ADE2" s="3" t="str">
        <f>+$DB4&amp;"・"&amp;$DD4</f>
        <v>保険者（地区）・男</v>
      </c>
      <c r="ADF2" s="4"/>
      <c r="ADG2" s="4"/>
      <c r="ADH2" s="4"/>
      <c r="ADI2" s="4"/>
      <c r="ADJ2" s="4" t="s">
        <v>46</v>
      </c>
      <c r="ADK2" s="4"/>
      <c r="ADL2" s="4"/>
      <c r="ADM2" s="4" t="s">
        <v>47</v>
      </c>
      <c r="ADN2" s="4"/>
      <c r="ADO2" s="4"/>
      <c r="ADP2" s="4"/>
      <c r="ADQ2" s="4"/>
      <c r="ADV2" s="3" t="str">
        <f>+$DB214&amp;"・"&amp;$DD214</f>
        <v>国・男</v>
      </c>
      <c r="ADW2" s="4"/>
      <c r="ADX2" s="4"/>
      <c r="ADY2" s="4"/>
      <c r="ADZ2" s="4"/>
      <c r="AEA2"/>
      <c r="AEB2" s="3" t="str">
        <f>+$DB4&amp;"・"&amp;$DD4</f>
        <v>保険者（地区）・男</v>
      </c>
      <c r="AEC2" s="4"/>
      <c r="AED2" s="4"/>
      <c r="AEE2" s="4"/>
      <c r="AEF2" s="4"/>
      <c r="AEG2" s="4" t="s">
        <v>46</v>
      </c>
      <c r="AEH2" s="4"/>
      <c r="AEI2" s="4"/>
      <c r="AEJ2" s="4" t="s">
        <v>47</v>
      </c>
      <c r="AEK2" s="4"/>
      <c r="AEL2" s="4"/>
      <c r="AEM2" s="4"/>
      <c r="AEN2" s="4"/>
      <c r="AES2" s="3" t="str">
        <f>+$DB214&amp;"・"&amp;$DD214</f>
        <v>国・男</v>
      </c>
      <c r="AET2" s="4"/>
      <c r="AEU2" s="4"/>
      <c r="AEV2" s="4"/>
      <c r="AEW2" s="4"/>
      <c r="AEX2"/>
      <c r="AEY2" s="3" t="str">
        <f>+$DB4&amp;"・"&amp;$DD4</f>
        <v>保険者（地区）・男</v>
      </c>
      <c r="AEZ2" s="4"/>
      <c r="AFA2" s="4"/>
      <c r="AFB2" s="4"/>
      <c r="AFC2" s="4"/>
      <c r="AFD2" s="4" t="s">
        <v>46</v>
      </c>
      <c r="AFE2" s="4"/>
      <c r="AFF2" s="4"/>
      <c r="AFG2" s="4" t="s">
        <v>47</v>
      </c>
      <c r="AFH2" s="4"/>
      <c r="AFI2" s="4"/>
      <c r="AFJ2" s="4"/>
      <c r="AFK2" s="4"/>
      <c r="AFP2" s="3" t="str">
        <f>+$DB214&amp;"・"&amp;$DD214</f>
        <v>国・男</v>
      </c>
      <c r="AFQ2" s="4"/>
      <c r="AFR2" s="4"/>
      <c r="AFS2" s="4"/>
      <c r="AFT2" s="4"/>
      <c r="AFU2"/>
      <c r="AFV2" s="3" t="str">
        <f>+$DB4&amp;"・"&amp;$DD4</f>
        <v>保険者（地区）・男</v>
      </c>
      <c r="AFW2" s="4"/>
      <c r="AFX2" s="4"/>
      <c r="AFY2" s="4"/>
      <c r="AFZ2" s="4"/>
      <c r="AGA2" s="4" t="s">
        <v>46</v>
      </c>
      <c r="AGB2" s="4"/>
      <c r="AGC2" s="4"/>
      <c r="AGD2" s="4" t="s">
        <v>47</v>
      </c>
      <c r="AGE2" s="4"/>
      <c r="AGF2" s="4"/>
      <c r="AGG2" s="4"/>
      <c r="AGH2" s="4"/>
    </row>
    <row r="3" spans="1:866" x14ac:dyDescent="0.15">
      <c r="A3" s="20" t="s">
        <v>0</v>
      </c>
      <c r="B3" s="20" t="s">
        <v>6</v>
      </c>
      <c r="C3" s="20" t="s">
        <v>7</v>
      </c>
      <c r="D3" s="20" t="s">
        <v>8</v>
      </c>
      <c r="E3" s="20" t="s">
        <v>142</v>
      </c>
      <c r="F3" s="20" t="s">
        <v>143</v>
      </c>
      <c r="G3" s="20" t="s">
        <v>144</v>
      </c>
      <c r="H3" s="20" t="s">
        <v>145</v>
      </c>
      <c r="I3" s="20" t="s">
        <v>146</v>
      </c>
      <c r="J3" s="20" t="s">
        <v>147</v>
      </c>
      <c r="K3" s="20" t="s">
        <v>148</v>
      </c>
      <c r="L3" s="20" t="s">
        <v>149</v>
      </c>
      <c r="M3" s="20" t="s">
        <v>150</v>
      </c>
      <c r="N3" s="20" t="s">
        <v>151</v>
      </c>
      <c r="O3" s="20" t="s">
        <v>152</v>
      </c>
      <c r="P3" s="20" t="s">
        <v>153</v>
      </c>
      <c r="Q3" s="20" t="s">
        <v>154</v>
      </c>
      <c r="R3" s="20" t="s">
        <v>155</v>
      </c>
      <c r="S3" s="20" t="s">
        <v>156</v>
      </c>
      <c r="T3" s="20" t="s">
        <v>157</v>
      </c>
      <c r="U3" s="20" t="s">
        <v>158</v>
      </c>
      <c r="V3" s="20" t="s">
        <v>159</v>
      </c>
      <c r="W3" s="20" t="s">
        <v>160</v>
      </c>
      <c r="X3" s="20" t="s">
        <v>161</v>
      </c>
      <c r="Y3" s="20" t="s">
        <v>162</v>
      </c>
      <c r="Z3" s="20" t="s">
        <v>90</v>
      </c>
      <c r="AA3" s="20" t="s">
        <v>91</v>
      </c>
      <c r="AB3" s="20" t="s">
        <v>69</v>
      </c>
      <c r="AC3" s="20" t="s">
        <v>163</v>
      </c>
      <c r="AD3" s="20" t="s">
        <v>164</v>
      </c>
      <c r="AE3" s="20" t="s">
        <v>165</v>
      </c>
      <c r="AF3" s="20" t="s">
        <v>106</v>
      </c>
      <c r="AG3" s="20" t="s">
        <v>107</v>
      </c>
      <c r="AH3" s="20" t="s">
        <v>108</v>
      </c>
      <c r="AI3" s="20" t="s">
        <v>103</v>
      </c>
      <c r="AJ3" s="20" t="s">
        <v>104</v>
      </c>
      <c r="AK3" s="20" t="s">
        <v>105</v>
      </c>
      <c r="AL3" s="20" t="s">
        <v>166</v>
      </c>
      <c r="AM3" s="20" t="s">
        <v>167</v>
      </c>
      <c r="AN3" s="20" t="s">
        <v>168</v>
      </c>
      <c r="AO3" s="20" t="s">
        <v>169</v>
      </c>
      <c r="AP3" s="20" t="s">
        <v>170</v>
      </c>
      <c r="AQ3" s="20" t="s">
        <v>171</v>
      </c>
      <c r="AR3" s="20" t="s">
        <v>101</v>
      </c>
      <c r="AS3" s="20" t="s">
        <v>102</v>
      </c>
      <c r="AT3" s="20" t="s">
        <v>70</v>
      </c>
      <c r="AU3" s="20" t="s">
        <v>172</v>
      </c>
      <c r="AV3" s="20" t="s">
        <v>173</v>
      </c>
      <c r="AW3" s="20" t="s">
        <v>174</v>
      </c>
      <c r="AX3" s="20" t="s">
        <v>175</v>
      </c>
      <c r="AY3" s="20" t="s">
        <v>176</v>
      </c>
      <c r="AZ3" s="20" t="s">
        <v>177</v>
      </c>
      <c r="BA3" s="20" t="s">
        <v>98</v>
      </c>
      <c r="BB3" s="20" t="s">
        <v>99</v>
      </c>
      <c r="BC3" s="20" t="s">
        <v>100</v>
      </c>
      <c r="BD3" s="20" t="s">
        <v>95</v>
      </c>
      <c r="BE3" s="20" t="s">
        <v>96</v>
      </c>
      <c r="BF3" s="20" t="s">
        <v>97</v>
      </c>
      <c r="BG3" s="20" t="s">
        <v>92</v>
      </c>
      <c r="BH3" s="20" t="s">
        <v>93</v>
      </c>
      <c r="BI3" s="20" t="s">
        <v>94</v>
      </c>
      <c r="BJ3" s="20" t="s">
        <v>109</v>
      </c>
      <c r="BK3" s="20" t="s">
        <v>110</v>
      </c>
      <c r="BL3" s="20" t="s">
        <v>71</v>
      </c>
      <c r="BM3" s="20" t="s">
        <v>111</v>
      </c>
      <c r="BN3" s="20" t="s">
        <v>112</v>
      </c>
      <c r="BO3" s="20" t="s">
        <v>72</v>
      </c>
      <c r="BP3" s="20" t="s">
        <v>178</v>
      </c>
      <c r="BQ3" s="20" t="s">
        <v>179</v>
      </c>
      <c r="BR3" s="20" t="s">
        <v>180</v>
      </c>
      <c r="BS3" s="20" t="s">
        <v>113</v>
      </c>
      <c r="BT3" s="20" t="s">
        <v>114</v>
      </c>
      <c r="BU3" s="20" t="s">
        <v>115</v>
      </c>
      <c r="BV3" s="20" t="s">
        <v>116</v>
      </c>
      <c r="BW3" s="20" t="s">
        <v>117</v>
      </c>
      <c r="BX3" s="20" t="s">
        <v>118</v>
      </c>
      <c r="BY3" s="20" t="s">
        <v>119</v>
      </c>
      <c r="BZ3" s="20" t="s">
        <v>120</v>
      </c>
      <c r="CA3" s="20" t="s">
        <v>121</v>
      </c>
      <c r="CB3" s="20" t="s">
        <v>122</v>
      </c>
      <c r="CC3" s="20" t="s">
        <v>123</v>
      </c>
      <c r="CD3" s="20" t="s">
        <v>124</v>
      </c>
      <c r="CE3" s="20" t="s">
        <v>9</v>
      </c>
      <c r="CF3" s="20" t="s">
        <v>10</v>
      </c>
      <c r="CG3" s="20" t="s">
        <v>11</v>
      </c>
      <c r="CH3" s="20" t="s">
        <v>181</v>
      </c>
      <c r="CI3" s="20" t="s">
        <v>182</v>
      </c>
      <c r="CJ3" s="20" t="s">
        <v>183</v>
      </c>
      <c r="CK3" s="20" t="s">
        <v>184</v>
      </c>
      <c r="CL3" s="20" t="s">
        <v>185</v>
      </c>
      <c r="CM3" s="20" t="s">
        <v>186</v>
      </c>
      <c r="CN3" s="20" t="s">
        <v>187</v>
      </c>
      <c r="CO3" s="20" t="s">
        <v>188</v>
      </c>
      <c r="CP3" s="20" t="s">
        <v>189</v>
      </c>
      <c r="CQ3" s="20" t="s">
        <v>190</v>
      </c>
      <c r="CR3" s="20" t="s">
        <v>191</v>
      </c>
      <c r="CS3" s="20" t="s">
        <v>192</v>
      </c>
      <c r="CT3" s="20" t="s">
        <v>193</v>
      </c>
      <c r="CU3" s="20" t="s">
        <v>194</v>
      </c>
      <c r="CV3" s="20" t="s">
        <v>195</v>
      </c>
      <c r="CW3" s="20" t="s">
        <v>196</v>
      </c>
      <c r="CX3" s="20" t="s">
        <v>197</v>
      </c>
      <c r="CY3" s="20" t="s">
        <v>198</v>
      </c>
      <c r="CZ3" s="35"/>
      <c r="DA3" s="1" t="str">
        <f t="shared" ref="DA3:DA34" si="0">+A3</f>
        <v>レコード種別</v>
      </c>
      <c r="DB3" s="1" t="str">
        <f t="shared" ref="DB3:DB34" si="1">+B3</f>
        <v>集計単位</v>
      </c>
      <c r="DC3" s="1" t="str">
        <f t="shared" ref="DC3:DC34" si="2">+C3</f>
        <v>年齢</v>
      </c>
      <c r="DD3" s="1" t="str">
        <f t="shared" ref="DD3:DD34" si="3">+D3</f>
        <v>性別</v>
      </c>
      <c r="DE3" s="1" t="str">
        <f t="shared" ref="DE3:DE34" si="4">+E3</f>
        <v>質問票有所見者数（服薬_高血圧症）</v>
      </c>
      <c r="DF3" s="1" t="str">
        <f t="shared" ref="DF3:DF34" si="5">+F3</f>
        <v>質問票総回答数（服薬_高血圧症）</v>
      </c>
      <c r="DG3" s="1" t="str">
        <f t="shared" ref="DG3:DG34" si="6">+G3</f>
        <v>服薬_高血圧症</v>
      </c>
      <c r="DH3" s="4"/>
      <c r="DI3" s="5" t="str">
        <f>+DF$3</f>
        <v>質問票総回答数（服薬_高血圧症）</v>
      </c>
      <c r="DJ3" s="6" t="str">
        <f>+DE$3</f>
        <v>質問票有所見者数（服薬_高血圧症）</v>
      </c>
      <c r="DK3" s="6" t="str">
        <f>+DG$3</f>
        <v>服薬_高血圧症</v>
      </c>
      <c r="DL3" s="4" t="s">
        <v>48</v>
      </c>
      <c r="DM3"/>
      <c r="DN3" s="4"/>
      <c r="DO3" s="5" t="str">
        <f>+DF$3</f>
        <v>質問票総回答数（服薬_高血圧症）</v>
      </c>
      <c r="DP3" s="6" t="str">
        <f>+DE$3</f>
        <v>質問票有所見者数（服薬_高血圧症）</v>
      </c>
      <c r="DQ3" s="6" t="str">
        <f>+DG$3</f>
        <v>服薬_高血圧症</v>
      </c>
      <c r="DR3" s="4" t="s">
        <v>48</v>
      </c>
      <c r="DS3" s="4" t="s">
        <v>49</v>
      </c>
      <c r="DT3" s="4" t="s">
        <v>50</v>
      </c>
      <c r="DU3" s="4" t="s">
        <v>51</v>
      </c>
      <c r="DV3" s="4" t="s">
        <v>52</v>
      </c>
      <c r="DW3" s="4"/>
      <c r="DX3" s="4"/>
      <c r="DY3" s="4"/>
      <c r="DZ3" s="4"/>
      <c r="EB3" s="1" t="str">
        <f t="shared" ref="EB3:EB34" si="7">+H3</f>
        <v>質問票有所見者数（服薬_糖尿病）</v>
      </c>
      <c r="EC3" s="1" t="str">
        <f t="shared" ref="EC3:EC34" si="8">+I3</f>
        <v>質問票総回答数（服薬_糖尿病）</v>
      </c>
      <c r="ED3" s="1" t="str">
        <f t="shared" ref="ED3:ED34" si="9">+J3</f>
        <v>服薬_糖尿病</v>
      </c>
      <c r="EE3" s="4"/>
      <c r="EF3" s="5" t="str">
        <f>+EC$3</f>
        <v>質問票総回答数（服薬_糖尿病）</v>
      </c>
      <c r="EG3" s="6" t="str">
        <f>+EB$3</f>
        <v>質問票有所見者数（服薬_糖尿病）</v>
      </c>
      <c r="EH3" s="6" t="str">
        <f>+ED$3</f>
        <v>服薬_糖尿病</v>
      </c>
      <c r="EI3" s="4" t="s">
        <v>48</v>
      </c>
      <c r="EJ3"/>
      <c r="EK3" s="4"/>
      <c r="EL3" s="5" t="str">
        <f>+EC$3</f>
        <v>質問票総回答数（服薬_糖尿病）</v>
      </c>
      <c r="EM3" s="6" t="str">
        <f>+EB$3</f>
        <v>質問票有所見者数（服薬_糖尿病）</v>
      </c>
      <c r="EN3" s="6" t="str">
        <f>+ED$3</f>
        <v>服薬_糖尿病</v>
      </c>
      <c r="EO3" s="4" t="s">
        <v>48</v>
      </c>
      <c r="EP3" s="4" t="s">
        <v>49</v>
      </c>
      <c r="EQ3" s="4" t="s">
        <v>50</v>
      </c>
      <c r="ER3" s="4" t="s">
        <v>51</v>
      </c>
      <c r="ES3" s="4" t="s">
        <v>52</v>
      </c>
      <c r="ET3" s="4"/>
      <c r="EU3" s="4"/>
      <c r="EV3" s="4"/>
      <c r="EW3" s="4"/>
      <c r="EY3" s="1" t="str">
        <f t="shared" ref="EY3:EY34" si="10">+K3</f>
        <v>質問票有所見者数（服薬_脂質異常症）</v>
      </c>
      <c r="EZ3" s="1" t="str">
        <f t="shared" ref="EZ3:EZ34" si="11">+L3</f>
        <v>質問票総回答数（服薬_脂質異常症）</v>
      </c>
      <c r="FA3" s="1" t="str">
        <f t="shared" ref="FA3:FA34" si="12">+M3</f>
        <v>服薬_脂質異常症</v>
      </c>
      <c r="FB3" s="4"/>
      <c r="FC3" s="5" t="str">
        <f>+EZ$3</f>
        <v>質問票総回答数（服薬_脂質異常症）</v>
      </c>
      <c r="FD3" s="6" t="str">
        <f>+EY$3</f>
        <v>質問票有所見者数（服薬_脂質異常症）</v>
      </c>
      <c r="FE3" s="6" t="str">
        <f>+FA$3</f>
        <v>服薬_脂質異常症</v>
      </c>
      <c r="FF3" s="4" t="s">
        <v>48</v>
      </c>
      <c r="FG3"/>
      <c r="FH3" s="4"/>
      <c r="FI3" s="5" t="str">
        <f>+EZ$3</f>
        <v>質問票総回答数（服薬_脂質異常症）</v>
      </c>
      <c r="FJ3" s="6" t="str">
        <f>+EY$3</f>
        <v>質問票有所見者数（服薬_脂質異常症）</v>
      </c>
      <c r="FK3" s="6" t="str">
        <f>+FA$3</f>
        <v>服薬_脂質異常症</v>
      </c>
      <c r="FL3" s="4" t="s">
        <v>48</v>
      </c>
      <c r="FM3" s="4" t="s">
        <v>49</v>
      </c>
      <c r="FN3" s="4" t="s">
        <v>50</v>
      </c>
      <c r="FO3" s="4" t="s">
        <v>51</v>
      </c>
      <c r="FP3" s="4" t="s">
        <v>52</v>
      </c>
      <c r="FQ3" s="4"/>
      <c r="FR3" s="4"/>
      <c r="FS3" s="4"/>
      <c r="FT3" s="4"/>
      <c r="FV3" s="1" t="str">
        <f t="shared" ref="FV3:FV34" si="13">+N3</f>
        <v>質問票有所見者数（既往歴_脳卒中）</v>
      </c>
      <c r="FW3" s="1" t="str">
        <f t="shared" ref="FW3:FW34" si="14">+O3</f>
        <v>質問票総回答数（既往歴_脳卒中）</v>
      </c>
      <c r="FX3" s="1" t="str">
        <f t="shared" ref="FX3:FX34" si="15">+P3</f>
        <v>既往歴_脳卒中</v>
      </c>
      <c r="FY3" s="4"/>
      <c r="FZ3" s="5" t="str">
        <f>+FW$3</f>
        <v>質問票総回答数（既往歴_脳卒中）</v>
      </c>
      <c r="GA3" s="6" t="str">
        <f>+FV$3</f>
        <v>質問票有所見者数（既往歴_脳卒中）</v>
      </c>
      <c r="GB3" s="6" t="str">
        <f>+FX$3</f>
        <v>既往歴_脳卒中</v>
      </c>
      <c r="GC3" s="4" t="s">
        <v>48</v>
      </c>
      <c r="GD3"/>
      <c r="GE3" s="4"/>
      <c r="GF3" s="5" t="str">
        <f>+FW$3</f>
        <v>質問票総回答数（既往歴_脳卒中）</v>
      </c>
      <c r="GG3" s="6" t="str">
        <f>+FV$3</f>
        <v>質問票有所見者数（既往歴_脳卒中）</v>
      </c>
      <c r="GH3" s="6" t="str">
        <f>+FX$3</f>
        <v>既往歴_脳卒中</v>
      </c>
      <c r="GI3" s="4" t="s">
        <v>48</v>
      </c>
      <c r="GJ3" s="4" t="s">
        <v>49</v>
      </c>
      <c r="GK3" s="4" t="s">
        <v>50</v>
      </c>
      <c r="GL3" s="4" t="s">
        <v>51</v>
      </c>
      <c r="GM3" s="4" t="s">
        <v>52</v>
      </c>
      <c r="GN3" s="4"/>
      <c r="GO3" s="4"/>
      <c r="GP3" s="4"/>
      <c r="GQ3" s="4"/>
      <c r="GS3" s="1" t="str">
        <f t="shared" ref="GS3:GS34" si="16">+Q3</f>
        <v>質問票有所見者数（既往歴_心臓病）</v>
      </c>
      <c r="GT3" s="1" t="str">
        <f t="shared" ref="GT3:GT34" si="17">+R3</f>
        <v>質問票総回答数（既往歴_心臓病）</v>
      </c>
      <c r="GU3" s="1" t="str">
        <f t="shared" ref="GU3:GU34" si="18">+S3</f>
        <v>既往歴_心臓病</v>
      </c>
      <c r="GV3" s="4"/>
      <c r="GW3" s="5" t="str">
        <f>+GT$3</f>
        <v>質問票総回答数（既往歴_心臓病）</v>
      </c>
      <c r="GX3" s="6" t="str">
        <f>+GS$3</f>
        <v>質問票有所見者数（既往歴_心臓病）</v>
      </c>
      <c r="GY3" s="6" t="str">
        <f>+GU$3</f>
        <v>既往歴_心臓病</v>
      </c>
      <c r="GZ3" s="4" t="s">
        <v>48</v>
      </c>
      <c r="HA3"/>
      <c r="HB3" s="4"/>
      <c r="HC3" s="5" t="str">
        <f>+GT$3</f>
        <v>質問票総回答数（既往歴_心臓病）</v>
      </c>
      <c r="HD3" s="6" t="str">
        <f>+GS$3</f>
        <v>質問票有所見者数（既往歴_心臓病）</v>
      </c>
      <c r="HE3" s="6" t="str">
        <f>+GU$3</f>
        <v>既往歴_心臓病</v>
      </c>
      <c r="HF3" s="4" t="s">
        <v>48</v>
      </c>
      <c r="HG3" s="4" t="s">
        <v>49</v>
      </c>
      <c r="HH3" s="4" t="s">
        <v>50</v>
      </c>
      <c r="HI3" s="4" t="s">
        <v>51</v>
      </c>
      <c r="HJ3" s="4" t="s">
        <v>52</v>
      </c>
      <c r="HK3" s="4"/>
      <c r="HL3" s="4"/>
      <c r="HM3" s="4"/>
      <c r="HN3" s="4"/>
      <c r="HP3" s="1" t="str">
        <f t="shared" ref="HP3:HP34" si="19">+T3</f>
        <v>質問票有所見者数（既往歴_腎不全）</v>
      </c>
      <c r="HQ3" s="1" t="str">
        <f t="shared" ref="HQ3:HQ34" si="20">+U3</f>
        <v>質問票総回答数（既往歴_腎不全）</v>
      </c>
      <c r="HR3" s="1" t="str">
        <f t="shared" ref="HR3:HR34" si="21">+V3</f>
        <v>既往歴_腎不全</v>
      </c>
      <c r="HS3" s="4"/>
      <c r="HT3" s="5" t="str">
        <f>+HQ$3</f>
        <v>質問票総回答数（既往歴_腎不全）</v>
      </c>
      <c r="HU3" s="6" t="str">
        <f>+HP$3</f>
        <v>質問票有所見者数（既往歴_腎不全）</v>
      </c>
      <c r="HV3" s="6" t="str">
        <f>+HR$3</f>
        <v>既往歴_腎不全</v>
      </c>
      <c r="HW3" s="4" t="s">
        <v>48</v>
      </c>
      <c r="HX3"/>
      <c r="HY3" s="4"/>
      <c r="HZ3" s="5" t="str">
        <f>+HQ$3</f>
        <v>質問票総回答数（既往歴_腎不全）</v>
      </c>
      <c r="IA3" s="6" t="str">
        <f>+HP$3</f>
        <v>質問票有所見者数（既往歴_腎不全）</v>
      </c>
      <c r="IB3" s="6" t="str">
        <f>+HR$3</f>
        <v>既往歴_腎不全</v>
      </c>
      <c r="IC3" s="4" t="s">
        <v>48</v>
      </c>
      <c r="ID3" s="4" t="s">
        <v>49</v>
      </c>
      <c r="IE3" s="4" t="s">
        <v>50</v>
      </c>
      <c r="IF3" s="4" t="s">
        <v>51</v>
      </c>
      <c r="IG3" s="4" t="s">
        <v>52</v>
      </c>
      <c r="IH3" s="4"/>
      <c r="II3" s="4"/>
      <c r="IJ3" s="4"/>
      <c r="IK3" s="4"/>
      <c r="IM3" s="1" t="str">
        <f t="shared" ref="IM3:IM34" si="22">+W3</f>
        <v>質問票有所見者数（既往歴_貧血）</v>
      </c>
      <c r="IN3" s="1" t="str">
        <f t="shared" ref="IN3:IN34" si="23">+X3</f>
        <v>質問票総回答数（既往歴_貧血）</v>
      </c>
      <c r="IO3" s="1" t="str">
        <f t="shared" ref="IO3:IO34" si="24">+Y3</f>
        <v>既往歴_貧血</v>
      </c>
      <c r="IP3" s="4"/>
      <c r="IQ3" s="5" t="str">
        <f>+IN$3</f>
        <v>質問票総回答数（既往歴_貧血）</v>
      </c>
      <c r="IR3" s="6" t="str">
        <f>+IM$3</f>
        <v>質問票有所見者数（既往歴_貧血）</v>
      </c>
      <c r="IS3" s="6" t="str">
        <f>+IO$3</f>
        <v>既往歴_貧血</v>
      </c>
      <c r="IT3" s="4" t="s">
        <v>48</v>
      </c>
      <c r="IU3"/>
      <c r="IV3" s="4"/>
      <c r="IW3" s="5" t="str">
        <f>+IN$3</f>
        <v>質問票総回答数（既往歴_貧血）</v>
      </c>
      <c r="IX3" s="6" t="str">
        <f>+IM$3</f>
        <v>質問票有所見者数（既往歴_貧血）</v>
      </c>
      <c r="IY3" s="6" t="str">
        <f>+IO$3</f>
        <v>既往歴_貧血</v>
      </c>
      <c r="IZ3" s="4" t="s">
        <v>48</v>
      </c>
      <c r="JA3" s="4" t="s">
        <v>49</v>
      </c>
      <c r="JB3" s="4" t="s">
        <v>50</v>
      </c>
      <c r="JC3" s="4" t="s">
        <v>51</v>
      </c>
      <c r="JD3" s="4" t="s">
        <v>52</v>
      </c>
      <c r="JE3" s="4"/>
      <c r="JF3" s="4"/>
      <c r="JG3" s="4"/>
      <c r="JH3" s="4"/>
      <c r="JJ3" s="1" t="str">
        <f t="shared" ref="JJ3:JJ34" si="25">+Z3</f>
        <v>質問票有所見者数（喫煙）</v>
      </c>
      <c r="JK3" s="1" t="str">
        <f t="shared" ref="JK3:JK34" si="26">+AA3</f>
        <v>質問票総回答数（喫煙）</v>
      </c>
      <c r="JL3" s="1" t="str">
        <f t="shared" ref="JL3:JL34" si="27">+AB3</f>
        <v>喫煙</v>
      </c>
      <c r="JM3" s="4"/>
      <c r="JN3" s="5" t="str">
        <f>+JK$3</f>
        <v>質問票総回答数（喫煙）</v>
      </c>
      <c r="JO3" s="6" t="str">
        <f>+JJ$3</f>
        <v>質問票有所見者数（喫煙）</v>
      </c>
      <c r="JP3" s="6" t="str">
        <f>+JL$3</f>
        <v>喫煙</v>
      </c>
      <c r="JQ3" s="4" t="s">
        <v>48</v>
      </c>
      <c r="JR3"/>
      <c r="JS3" s="4"/>
      <c r="JT3" s="5" t="str">
        <f>+JK$3</f>
        <v>質問票総回答数（喫煙）</v>
      </c>
      <c r="JU3" s="6" t="str">
        <f>+JJ$3</f>
        <v>質問票有所見者数（喫煙）</v>
      </c>
      <c r="JV3" s="6" t="str">
        <f>+JL$3</f>
        <v>喫煙</v>
      </c>
      <c r="JW3" s="4" t="s">
        <v>48</v>
      </c>
      <c r="JX3" s="4" t="s">
        <v>49</v>
      </c>
      <c r="JY3" s="4" t="s">
        <v>50</v>
      </c>
      <c r="JZ3" s="4" t="s">
        <v>51</v>
      </c>
      <c r="KA3" s="4" t="s">
        <v>52</v>
      </c>
      <c r="KB3" s="4"/>
      <c r="KC3" s="4"/>
      <c r="KD3" s="4"/>
      <c r="KE3" s="4"/>
      <c r="KG3" s="1" t="str">
        <f t="shared" ref="KG3:KG34" si="28">+AC3</f>
        <v>質問票有所見者数（２０歳時体重から１０kg以上増加）</v>
      </c>
      <c r="KH3" s="1" t="str">
        <f t="shared" ref="KH3:KH34" si="29">+AD3</f>
        <v>質問票総回答数（２０歳時体重から１０kg以上増加）</v>
      </c>
      <c r="KI3" s="1" t="str">
        <f t="shared" ref="KI3:KI34" si="30">+AE3</f>
        <v>２０歳時体重から１０kg以上増加</v>
      </c>
      <c r="KJ3" s="4"/>
      <c r="KK3" s="5" t="str">
        <f>+KH$3</f>
        <v>質問票総回答数（２０歳時体重から１０kg以上増加）</v>
      </c>
      <c r="KL3" s="6" t="str">
        <f>+KG$3</f>
        <v>質問票有所見者数（２０歳時体重から１０kg以上増加）</v>
      </c>
      <c r="KM3" s="6" t="str">
        <f>+KI$3</f>
        <v>２０歳時体重から１０kg以上増加</v>
      </c>
      <c r="KN3" s="4" t="s">
        <v>48</v>
      </c>
      <c r="KO3"/>
      <c r="KP3" s="4"/>
      <c r="KQ3" s="5" t="str">
        <f>+KH$3</f>
        <v>質問票総回答数（２０歳時体重から１０kg以上増加）</v>
      </c>
      <c r="KR3" s="6" t="str">
        <f>+KG$3</f>
        <v>質問票有所見者数（２０歳時体重から１０kg以上増加）</v>
      </c>
      <c r="KS3" s="6" t="str">
        <f>+KI$3</f>
        <v>２０歳時体重から１０kg以上増加</v>
      </c>
      <c r="KT3" s="4" t="s">
        <v>48</v>
      </c>
      <c r="KU3" s="4" t="s">
        <v>49</v>
      </c>
      <c r="KV3" s="4" t="s">
        <v>50</v>
      </c>
      <c r="KW3" s="4" t="s">
        <v>51</v>
      </c>
      <c r="KX3" s="4" t="s">
        <v>52</v>
      </c>
      <c r="KY3" s="4"/>
      <c r="KZ3" s="4"/>
      <c r="LA3" s="4"/>
      <c r="LB3" s="4"/>
      <c r="LD3" s="1" t="str">
        <f t="shared" ref="LD3:LD34" si="31">+AF3</f>
        <v>質問票有所見者数（１回３０分以上の運動習慣なし）</v>
      </c>
      <c r="LE3" s="1" t="str">
        <f t="shared" ref="LE3:LE34" si="32">+AG3</f>
        <v>質問票総回答数（１回３０分以上の運動習慣なし）</v>
      </c>
      <c r="LF3" s="1" t="str">
        <f t="shared" ref="LF3:LF34" si="33">+AH3</f>
        <v>１回３０分以上の運動習慣なし</v>
      </c>
      <c r="LG3" s="4"/>
      <c r="LH3" s="5" t="str">
        <f>+LE$3</f>
        <v>質問票総回答数（１回３０分以上の運動習慣なし）</v>
      </c>
      <c r="LI3" s="6" t="str">
        <f>+LD$3</f>
        <v>質問票有所見者数（１回３０分以上の運動習慣なし）</v>
      </c>
      <c r="LJ3" s="6" t="str">
        <f>+LF$3</f>
        <v>１回３０分以上の運動習慣なし</v>
      </c>
      <c r="LK3" s="4" t="s">
        <v>48</v>
      </c>
      <c r="LL3"/>
      <c r="LM3" s="4"/>
      <c r="LN3" s="5" t="str">
        <f>+LE$3</f>
        <v>質問票総回答数（１回３０分以上の運動習慣なし）</v>
      </c>
      <c r="LO3" s="6" t="str">
        <f>+LD$3</f>
        <v>質問票有所見者数（１回３０分以上の運動習慣なし）</v>
      </c>
      <c r="LP3" s="6" t="str">
        <f>+LF$3</f>
        <v>１回３０分以上の運動習慣なし</v>
      </c>
      <c r="LQ3" s="4" t="s">
        <v>48</v>
      </c>
      <c r="LR3" s="4" t="s">
        <v>49</v>
      </c>
      <c r="LS3" s="4" t="s">
        <v>50</v>
      </c>
      <c r="LT3" s="4" t="s">
        <v>51</v>
      </c>
      <c r="LU3" s="4" t="s">
        <v>52</v>
      </c>
      <c r="LV3" s="4"/>
      <c r="LW3" s="4"/>
      <c r="LX3" s="4"/>
      <c r="LY3" s="4"/>
      <c r="MA3" s="1" t="str">
        <f t="shared" ref="MA3:MA34" si="34">+AI3</f>
        <v>質問票有所見者数（１日１時間以上運動なし）</v>
      </c>
      <c r="MB3" s="1" t="str">
        <f t="shared" ref="MB3:MB34" si="35">+AJ3</f>
        <v>質問票総回答数（１日１時間以上運動なし）</v>
      </c>
      <c r="MC3" s="1" t="str">
        <f t="shared" ref="MC3:MC34" si="36">+AK3</f>
        <v>１日１時間以上運動なし</v>
      </c>
      <c r="MD3" s="4"/>
      <c r="ME3" s="5" t="str">
        <f>+MB$3</f>
        <v>質問票総回答数（１日１時間以上運動なし）</v>
      </c>
      <c r="MF3" s="6" t="str">
        <f>+MA$3</f>
        <v>質問票有所見者数（１日１時間以上運動なし）</v>
      </c>
      <c r="MG3" s="6" t="str">
        <f>+MC$3</f>
        <v>１日１時間以上運動なし</v>
      </c>
      <c r="MH3" s="4" t="s">
        <v>48</v>
      </c>
      <c r="MI3"/>
      <c r="MJ3" s="4"/>
      <c r="MK3" s="5" t="str">
        <f>+MB$3</f>
        <v>質問票総回答数（１日１時間以上運動なし）</v>
      </c>
      <c r="ML3" s="6" t="str">
        <f>+MA$3</f>
        <v>質問票有所見者数（１日１時間以上運動なし）</v>
      </c>
      <c r="MM3" s="6" t="str">
        <f>+MC$3</f>
        <v>１日１時間以上運動なし</v>
      </c>
      <c r="MN3" s="4" t="s">
        <v>48</v>
      </c>
      <c r="MO3" s="4" t="s">
        <v>49</v>
      </c>
      <c r="MP3" s="4" t="s">
        <v>50</v>
      </c>
      <c r="MQ3" s="4" t="s">
        <v>51</v>
      </c>
      <c r="MR3" s="4" t="s">
        <v>52</v>
      </c>
      <c r="MS3" s="4"/>
      <c r="MT3" s="4"/>
      <c r="MU3" s="4"/>
      <c r="MV3" s="4"/>
      <c r="MX3" s="1" t="str">
        <f t="shared" ref="MX3:MX34" si="37">+AL3</f>
        <v>質問票有所見者数（歩行速度遅い）</v>
      </c>
      <c r="MY3" s="1" t="str">
        <f t="shared" ref="MY3:MY34" si="38">+AM3</f>
        <v>質問票総回答数（歩行速度遅い）</v>
      </c>
      <c r="MZ3" s="1" t="str">
        <f t="shared" ref="MZ3:MZ34" si="39">+AN3</f>
        <v>歩行速度遅い</v>
      </c>
      <c r="NA3" s="4"/>
      <c r="NB3" s="5" t="str">
        <f>+MY$3</f>
        <v>質問票総回答数（歩行速度遅い）</v>
      </c>
      <c r="NC3" s="6" t="str">
        <f>+MX$3</f>
        <v>質問票有所見者数（歩行速度遅い）</v>
      </c>
      <c r="ND3" s="6" t="str">
        <f>+MZ$3</f>
        <v>歩行速度遅い</v>
      </c>
      <c r="NE3" s="4" t="s">
        <v>48</v>
      </c>
      <c r="NF3"/>
      <c r="NG3" s="4"/>
      <c r="NH3" s="5" t="str">
        <f>+MY$3</f>
        <v>質問票総回答数（歩行速度遅い）</v>
      </c>
      <c r="NI3" s="6" t="str">
        <f>+MX$3</f>
        <v>質問票有所見者数（歩行速度遅い）</v>
      </c>
      <c r="NJ3" s="6" t="str">
        <f>+MZ$3</f>
        <v>歩行速度遅い</v>
      </c>
      <c r="NK3" s="4" t="s">
        <v>48</v>
      </c>
      <c r="NL3" s="4" t="s">
        <v>49</v>
      </c>
      <c r="NM3" s="4" t="s">
        <v>50</v>
      </c>
      <c r="NN3" s="4" t="s">
        <v>51</v>
      </c>
      <c r="NO3" s="4" t="s">
        <v>52</v>
      </c>
      <c r="NP3" s="4"/>
      <c r="NQ3" s="4"/>
      <c r="NR3" s="4"/>
      <c r="NS3" s="4"/>
      <c r="NU3" s="1" t="str">
        <f t="shared" ref="NU3:NU34" si="40">+AO3</f>
        <v>質問票有所見者数（１年間で体重増減３kg以上）</v>
      </c>
      <c r="NV3" s="1" t="str">
        <f t="shared" ref="NV3:NV34" si="41">+AP3</f>
        <v>質問票総回答数（１年間で体重増減３kg以上）</v>
      </c>
      <c r="NW3" s="1" t="str">
        <f t="shared" ref="NW3:NW34" si="42">+AQ3</f>
        <v>１年間で体重増減３kg以上</v>
      </c>
      <c r="NX3" s="4"/>
      <c r="NY3" s="5" t="str">
        <f>+NV$3</f>
        <v>質問票総回答数（１年間で体重増減３kg以上）</v>
      </c>
      <c r="NZ3" s="6" t="str">
        <f>+NU$3</f>
        <v>質問票有所見者数（１年間で体重増減３kg以上）</v>
      </c>
      <c r="OA3" s="6" t="str">
        <f>+NW$3</f>
        <v>１年間で体重増減３kg以上</v>
      </c>
      <c r="OB3" s="4" t="s">
        <v>48</v>
      </c>
      <c r="OC3"/>
      <c r="OD3" s="4"/>
      <c r="OE3" s="5" t="str">
        <f>+NV$3</f>
        <v>質問票総回答数（１年間で体重増減３kg以上）</v>
      </c>
      <c r="OF3" s="6" t="str">
        <f>+NU$3</f>
        <v>質問票有所見者数（１年間で体重増減３kg以上）</v>
      </c>
      <c r="OG3" s="6" t="str">
        <f>+NW$3</f>
        <v>１年間で体重増減３kg以上</v>
      </c>
      <c r="OH3" s="4" t="s">
        <v>48</v>
      </c>
      <c r="OI3" s="4" t="s">
        <v>49</v>
      </c>
      <c r="OJ3" s="4" t="s">
        <v>50</v>
      </c>
      <c r="OK3" s="4" t="s">
        <v>51</v>
      </c>
      <c r="OL3" s="4" t="s">
        <v>52</v>
      </c>
      <c r="OM3" s="4"/>
      <c r="ON3" s="4"/>
      <c r="OO3" s="4"/>
      <c r="OP3" s="4"/>
      <c r="OR3" s="1" t="str">
        <f t="shared" ref="OR3:OR34" si="43">+AR3</f>
        <v>質問票有所見者数（食べる速度が速い）</v>
      </c>
      <c r="OS3" s="1" t="str">
        <f t="shared" ref="OS3:OS34" si="44">+AS3</f>
        <v>質問票総回答数（食べる速度が速い）</v>
      </c>
      <c r="OT3" s="1" t="str">
        <f t="shared" ref="OT3:OT34" si="45">+AT3</f>
        <v>食べる速度が速い</v>
      </c>
      <c r="OU3" s="4"/>
      <c r="OV3" s="5" t="str">
        <f>+OS$3</f>
        <v>質問票総回答数（食べる速度が速い）</v>
      </c>
      <c r="OW3" s="6" t="str">
        <f>+OR$3</f>
        <v>質問票有所見者数（食べる速度が速い）</v>
      </c>
      <c r="OX3" s="6" t="str">
        <f>+OT$3</f>
        <v>食べる速度が速い</v>
      </c>
      <c r="OY3" s="4" t="s">
        <v>48</v>
      </c>
      <c r="OZ3"/>
      <c r="PA3" s="4"/>
      <c r="PB3" s="5" t="str">
        <f>+OS$3</f>
        <v>質問票総回答数（食べる速度が速い）</v>
      </c>
      <c r="PC3" s="6" t="str">
        <f>+OR$3</f>
        <v>質問票有所見者数（食べる速度が速い）</v>
      </c>
      <c r="PD3" s="6" t="str">
        <f>+OT$3</f>
        <v>食べる速度が速い</v>
      </c>
      <c r="PE3" s="4" t="s">
        <v>48</v>
      </c>
      <c r="PF3" s="4" t="s">
        <v>49</v>
      </c>
      <c r="PG3" s="4" t="s">
        <v>50</v>
      </c>
      <c r="PH3" s="4" t="s">
        <v>51</v>
      </c>
      <c r="PI3" s="4" t="s">
        <v>52</v>
      </c>
      <c r="PJ3" s="4"/>
      <c r="PK3" s="4"/>
      <c r="PL3" s="4"/>
      <c r="PM3" s="4"/>
      <c r="PO3" s="1" t="str">
        <f t="shared" ref="PO3:PO34" si="46">+AU3</f>
        <v>質問票有所見者数（食べる速度が普通）</v>
      </c>
      <c r="PP3" s="1" t="str">
        <f t="shared" ref="PP3:PP34" si="47">+AV3</f>
        <v>質問票総回答数（食べる速度が普通）</v>
      </c>
      <c r="PQ3" s="1" t="str">
        <f t="shared" ref="PQ3:PQ34" si="48">+AW3</f>
        <v>食べる速度が普通</v>
      </c>
      <c r="PR3" s="4"/>
      <c r="PS3" s="5" t="str">
        <f>+PP$3</f>
        <v>質問票総回答数（食べる速度が普通）</v>
      </c>
      <c r="PT3" s="6" t="str">
        <f>+PO$3</f>
        <v>質問票有所見者数（食べる速度が普通）</v>
      </c>
      <c r="PU3" s="6" t="str">
        <f>+PQ$3</f>
        <v>食べる速度が普通</v>
      </c>
      <c r="PV3" s="4" t="s">
        <v>48</v>
      </c>
      <c r="PW3"/>
      <c r="PX3" s="4"/>
      <c r="PY3" s="5" t="str">
        <f>+PP$3</f>
        <v>質問票総回答数（食べる速度が普通）</v>
      </c>
      <c r="PZ3" s="6" t="str">
        <f>+PO$3</f>
        <v>質問票有所見者数（食べる速度が普通）</v>
      </c>
      <c r="QA3" s="6" t="str">
        <f>+PQ$3</f>
        <v>食べる速度が普通</v>
      </c>
      <c r="QB3" s="4" t="s">
        <v>48</v>
      </c>
      <c r="QC3" s="4" t="s">
        <v>49</v>
      </c>
      <c r="QD3" s="4" t="s">
        <v>50</v>
      </c>
      <c r="QE3" s="4" t="s">
        <v>51</v>
      </c>
      <c r="QF3" s="4" t="s">
        <v>52</v>
      </c>
      <c r="QG3" s="4"/>
      <c r="QH3" s="4"/>
      <c r="QI3" s="4"/>
      <c r="QJ3" s="4"/>
      <c r="QL3" s="1" t="str">
        <f t="shared" ref="QL3:QL34" si="49">+AX3</f>
        <v>質問票有所見者数（食べる速度が遅い）</v>
      </c>
      <c r="QM3" s="1" t="str">
        <f t="shared" ref="QM3:QM34" si="50">+AY3</f>
        <v>質問票総回答数（食べる速度が遅い）</v>
      </c>
      <c r="QN3" s="1" t="str">
        <f t="shared" ref="QN3:QN34" si="51">+AZ3</f>
        <v>食べる速度が遅い</v>
      </c>
      <c r="QO3" s="4"/>
      <c r="QP3" s="5" t="str">
        <f>+QM$3</f>
        <v>質問票総回答数（食べる速度が遅い）</v>
      </c>
      <c r="QQ3" s="6" t="str">
        <f>+QL$3</f>
        <v>質問票有所見者数（食べる速度が遅い）</v>
      </c>
      <c r="QR3" s="6" t="str">
        <f>+QN$3</f>
        <v>食べる速度が遅い</v>
      </c>
      <c r="QS3" s="4" t="s">
        <v>48</v>
      </c>
      <c r="QT3"/>
      <c r="QU3" s="4"/>
      <c r="QV3" s="5" t="str">
        <f>+QM$3</f>
        <v>質問票総回答数（食べる速度が遅い）</v>
      </c>
      <c r="QW3" s="6" t="str">
        <f>+QL$3</f>
        <v>質問票有所見者数（食べる速度が遅い）</v>
      </c>
      <c r="QX3" s="6" t="str">
        <f>+QN$3</f>
        <v>食べる速度が遅い</v>
      </c>
      <c r="QY3" s="4" t="s">
        <v>48</v>
      </c>
      <c r="QZ3" s="4" t="s">
        <v>49</v>
      </c>
      <c r="RA3" s="4" t="s">
        <v>50</v>
      </c>
      <c r="RB3" s="4" t="s">
        <v>51</v>
      </c>
      <c r="RC3" s="4" t="s">
        <v>52</v>
      </c>
      <c r="RD3" s="4"/>
      <c r="RE3" s="4"/>
      <c r="RF3" s="4"/>
      <c r="RG3" s="4"/>
      <c r="RI3" s="1" t="str">
        <f t="shared" ref="RI3:RI34" si="52">+BA3</f>
        <v>質問票有所見者数（週３回以上就寝前夕食）</v>
      </c>
      <c r="RJ3" s="1" t="str">
        <f t="shared" ref="RJ3:RJ34" si="53">+BB3</f>
        <v>質問票総回答数（週３回以上就寝前夕食）</v>
      </c>
      <c r="RK3" s="1" t="str">
        <f t="shared" ref="RK3:RK34" si="54">+BC3</f>
        <v>週３回以上就寝前夕食</v>
      </c>
      <c r="RL3" s="4"/>
      <c r="RM3" s="5" t="str">
        <f>+RJ$3</f>
        <v>質問票総回答数（週３回以上就寝前夕食）</v>
      </c>
      <c r="RN3" s="6" t="str">
        <f>+RI$3</f>
        <v>質問票有所見者数（週３回以上就寝前夕食）</v>
      </c>
      <c r="RO3" s="6" t="str">
        <f>+RK$3</f>
        <v>週３回以上就寝前夕食</v>
      </c>
      <c r="RP3" s="4" t="s">
        <v>48</v>
      </c>
      <c r="RQ3"/>
      <c r="RR3" s="4"/>
      <c r="RS3" s="5" t="str">
        <f>+RJ$3</f>
        <v>質問票総回答数（週３回以上就寝前夕食）</v>
      </c>
      <c r="RT3" s="6" t="str">
        <f>+RI$3</f>
        <v>質問票有所見者数（週３回以上就寝前夕食）</v>
      </c>
      <c r="RU3" s="6" t="str">
        <f>+RK$3</f>
        <v>週３回以上就寝前夕食</v>
      </c>
      <c r="RV3" s="4" t="s">
        <v>48</v>
      </c>
      <c r="RW3" s="4" t="s">
        <v>49</v>
      </c>
      <c r="RX3" s="4" t="s">
        <v>50</v>
      </c>
      <c r="RY3" s="4" t="s">
        <v>51</v>
      </c>
      <c r="RZ3" s="4" t="s">
        <v>52</v>
      </c>
      <c r="SA3" s="4"/>
      <c r="SB3" s="4"/>
      <c r="SC3" s="4"/>
      <c r="SD3" s="4"/>
      <c r="SE3" s="4"/>
      <c r="SF3" s="1" t="str">
        <f t="shared" ref="SF3:SF34" si="55">+BD3</f>
        <v>質問票有所見者数（週３回以上夕食後間食）</v>
      </c>
      <c r="SG3" s="1" t="str">
        <f t="shared" ref="SG3:SG34" si="56">+BE3</f>
        <v>質問票総回答数（週３回以上夕食後間食）</v>
      </c>
      <c r="SH3" s="1" t="str">
        <f t="shared" ref="SH3:SH34" si="57">+BF3</f>
        <v>週３回以上夕食後間食</v>
      </c>
      <c r="SI3" s="4"/>
      <c r="SJ3" s="5" t="str">
        <f>+SG$3</f>
        <v>質問票総回答数（週３回以上夕食後間食）</v>
      </c>
      <c r="SK3" s="6" t="str">
        <f>+SF$3</f>
        <v>質問票有所見者数（週３回以上夕食後間食）</v>
      </c>
      <c r="SL3" s="6" t="str">
        <f>+SH$3</f>
        <v>週３回以上夕食後間食</v>
      </c>
      <c r="SM3" s="4" t="s">
        <v>48</v>
      </c>
      <c r="SN3"/>
      <c r="SO3" s="4"/>
      <c r="SP3" s="5" t="str">
        <f>+SG$3</f>
        <v>質問票総回答数（週３回以上夕食後間食）</v>
      </c>
      <c r="SQ3" s="6" t="str">
        <f>+SF$3</f>
        <v>質問票有所見者数（週３回以上夕食後間食）</v>
      </c>
      <c r="SR3" s="6" t="str">
        <f>+SH$3</f>
        <v>週３回以上夕食後間食</v>
      </c>
      <c r="SS3" s="4" t="s">
        <v>48</v>
      </c>
      <c r="ST3" s="4" t="s">
        <v>49</v>
      </c>
      <c r="SU3" s="4" t="s">
        <v>50</v>
      </c>
      <c r="SV3" s="4" t="s">
        <v>51</v>
      </c>
      <c r="SW3" s="4" t="s">
        <v>52</v>
      </c>
      <c r="SX3" s="4"/>
      <c r="SY3" s="4"/>
      <c r="SZ3" s="4"/>
      <c r="TA3" s="4"/>
      <c r="TC3" s="1" t="str">
        <f t="shared" ref="TC3:TC34" si="58">+BG3</f>
        <v>質問票有所見者数（週３回以上朝食を抜く）</v>
      </c>
      <c r="TD3" s="1" t="str">
        <f t="shared" ref="TD3:TD34" si="59">+BH3</f>
        <v>質問票総回答数（週３回以上朝食を抜く）</v>
      </c>
      <c r="TE3" s="1" t="str">
        <f t="shared" ref="TE3:TE34" si="60">+BI3</f>
        <v>週３回以上朝食を抜く</v>
      </c>
      <c r="TF3" s="4"/>
      <c r="TG3" s="5" t="str">
        <f>+TD$3</f>
        <v>質問票総回答数（週３回以上朝食を抜く）</v>
      </c>
      <c r="TH3" s="6" t="str">
        <f>+TC$3</f>
        <v>質問票有所見者数（週３回以上朝食を抜く）</v>
      </c>
      <c r="TI3" s="6" t="str">
        <f>+TE$3</f>
        <v>週３回以上朝食を抜く</v>
      </c>
      <c r="TJ3" s="4" t="s">
        <v>48</v>
      </c>
      <c r="TK3"/>
      <c r="TL3" s="4"/>
      <c r="TM3" s="5" t="str">
        <f>+TD$3</f>
        <v>質問票総回答数（週３回以上朝食を抜く）</v>
      </c>
      <c r="TN3" s="6" t="str">
        <f>+TC$3</f>
        <v>質問票有所見者数（週３回以上朝食を抜く）</v>
      </c>
      <c r="TO3" s="6" t="str">
        <f>+TE$3</f>
        <v>週３回以上朝食を抜く</v>
      </c>
      <c r="TP3" s="4" t="s">
        <v>48</v>
      </c>
      <c r="TQ3" s="4" t="s">
        <v>49</v>
      </c>
      <c r="TR3" s="4" t="s">
        <v>50</v>
      </c>
      <c r="TS3" s="4" t="s">
        <v>51</v>
      </c>
      <c r="TT3" s="4" t="s">
        <v>52</v>
      </c>
      <c r="TU3" s="4"/>
      <c r="TV3" s="4"/>
      <c r="TW3" s="4"/>
      <c r="TX3" s="4"/>
      <c r="TZ3" s="1" t="str">
        <f t="shared" ref="TZ3:TZ34" si="61">+BJ3</f>
        <v>質問票有所見者数（毎日飲酒）</v>
      </c>
      <c r="UA3" s="1" t="str">
        <f t="shared" ref="UA3:UA34" si="62">+BK3</f>
        <v>質問票総回答数（毎日飲酒）</v>
      </c>
      <c r="UB3" s="1" t="str">
        <f t="shared" ref="UB3:UB34" si="63">+BL3</f>
        <v>毎日飲酒</v>
      </c>
      <c r="UC3" s="4"/>
      <c r="UD3" s="5" t="str">
        <f>+UA$3</f>
        <v>質問票総回答数（毎日飲酒）</v>
      </c>
      <c r="UE3" s="6" t="str">
        <f>+TZ$3</f>
        <v>質問票有所見者数（毎日飲酒）</v>
      </c>
      <c r="UF3" s="6" t="str">
        <f>+UB$3</f>
        <v>毎日飲酒</v>
      </c>
      <c r="UG3" s="4" t="s">
        <v>48</v>
      </c>
      <c r="UH3"/>
      <c r="UI3" s="4"/>
      <c r="UJ3" s="5" t="str">
        <f>+UA$3</f>
        <v>質問票総回答数（毎日飲酒）</v>
      </c>
      <c r="UK3" s="6" t="str">
        <f>+TZ$3</f>
        <v>質問票有所見者数（毎日飲酒）</v>
      </c>
      <c r="UL3" s="6" t="str">
        <f>+UB$3</f>
        <v>毎日飲酒</v>
      </c>
      <c r="UM3" s="4" t="s">
        <v>48</v>
      </c>
      <c r="UN3" s="4" t="s">
        <v>49</v>
      </c>
      <c r="UO3" s="4" t="s">
        <v>50</v>
      </c>
      <c r="UP3" s="4" t="s">
        <v>51</v>
      </c>
      <c r="UQ3" s="4" t="s">
        <v>52</v>
      </c>
      <c r="UR3" s="4"/>
      <c r="US3" s="4"/>
      <c r="UT3" s="4"/>
      <c r="UU3" s="4"/>
      <c r="UW3" s="1" t="str">
        <f t="shared" ref="UW3:UW34" si="64">+BM3</f>
        <v>質問票有所見者数（時々飲酒）</v>
      </c>
      <c r="UX3" s="1" t="str">
        <f t="shared" ref="UX3:UX34" si="65">+BN3</f>
        <v>質問票総回答数（時々飲酒）</v>
      </c>
      <c r="UY3" s="1" t="str">
        <f t="shared" ref="UY3:UY34" si="66">+BO3</f>
        <v>時々飲酒</v>
      </c>
      <c r="UZ3" s="4"/>
      <c r="VA3" s="5" t="str">
        <f>+UX$3</f>
        <v>質問票総回答数（時々飲酒）</v>
      </c>
      <c r="VB3" s="6" t="str">
        <f>+UW$3</f>
        <v>質問票有所見者数（時々飲酒）</v>
      </c>
      <c r="VC3" s="6" t="str">
        <f>+UY$3</f>
        <v>時々飲酒</v>
      </c>
      <c r="VD3" s="4" t="s">
        <v>48</v>
      </c>
      <c r="VE3"/>
      <c r="VF3" s="4"/>
      <c r="VG3" s="5" t="str">
        <f>+UX$3</f>
        <v>質問票総回答数（時々飲酒）</v>
      </c>
      <c r="VH3" s="6" t="str">
        <f>+UW$3</f>
        <v>質問票有所見者数（時々飲酒）</v>
      </c>
      <c r="VI3" s="6" t="str">
        <f>+UY$3</f>
        <v>時々飲酒</v>
      </c>
      <c r="VJ3" s="4" t="s">
        <v>48</v>
      </c>
      <c r="VK3" s="4" t="s">
        <v>49</v>
      </c>
      <c r="VL3" s="4" t="s">
        <v>50</v>
      </c>
      <c r="VM3" s="4" t="s">
        <v>51</v>
      </c>
      <c r="VN3" s="4" t="s">
        <v>52</v>
      </c>
      <c r="VO3" s="4"/>
      <c r="VP3" s="4"/>
      <c r="VQ3" s="4"/>
      <c r="VR3" s="4"/>
      <c r="VT3" s="1" t="str">
        <f t="shared" ref="VT3:VT34" si="67">+BP3</f>
        <v>質問票有所見者数（飲まない）</v>
      </c>
      <c r="VU3" s="1" t="str">
        <f t="shared" ref="VU3:VU34" si="68">+BQ3</f>
        <v>質問票総回答数（飲まない）</v>
      </c>
      <c r="VV3" s="1" t="str">
        <f t="shared" ref="VV3:VV34" si="69">+BR3</f>
        <v>飲まない</v>
      </c>
      <c r="VW3" s="4"/>
      <c r="VX3" s="5" t="str">
        <f>+VU$3</f>
        <v>質問票総回答数（飲まない）</v>
      </c>
      <c r="VY3" s="6" t="str">
        <f>+VT$3</f>
        <v>質問票有所見者数（飲まない）</v>
      </c>
      <c r="VZ3" s="6" t="str">
        <f>+VV$3</f>
        <v>飲まない</v>
      </c>
      <c r="WA3" s="4" t="s">
        <v>48</v>
      </c>
      <c r="WB3"/>
      <c r="WC3" s="4"/>
      <c r="WD3" s="5" t="str">
        <f>+VU$3</f>
        <v>質問票総回答数（飲まない）</v>
      </c>
      <c r="WE3" s="6" t="str">
        <f>+VT$3</f>
        <v>質問票有所見者数（飲まない）</v>
      </c>
      <c r="WF3" s="6" t="str">
        <f>+VV$3</f>
        <v>飲まない</v>
      </c>
      <c r="WG3" s="4" t="s">
        <v>48</v>
      </c>
      <c r="WH3" s="4" t="s">
        <v>49</v>
      </c>
      <c r="WI3" s="4" t="s">
        <v>50</v>
      </c>
      <c r="WJ3" s="4" t="s">
        <v>51</v>
      </c>
      <c r="WK3" s="4" t="s">
        <v>52</v>
      </c>
      <c r="WL3" s="4"/>
      <c r="WM3" s="4"/>
      <c r="WN3" s="4"/>
      <c r="WO3" s="4"/>
      <c r="WQ3" s="1" t="str">
        <f t="shared" ref="WQ3:WQ34" si="70">+BS3</f>
        <v>質問票有所見者数（１合未満）</v>
      </c>
      <c r="WR3" s="1" t="str">
        <f t="shared" ref="WR3:WR34" si="71">+BT3</f>
        <v>質問票総回答数（１合未満）</v>
      </c>
      <c r="WS3" s="1" t="str">
        <f t="shared" ref="WS3:WS34" si="72">+BU3</f>
        <v>１日飲酒量（１合未満）</v>
      </c>
      <c r="WT3" s="4"/>
      <c r="WU3" s="5" t="str">
        <f>+WR$3</f>
        <v>質問票総回答数（１合未満）</v>
      </c>
      <c r="WV3" s="6" t="str">
        <f>+WQ$3</f>
        <v>質問票有所見者数（１合未満）</v>
      </c>
      <c r="WW3" s="6" t="str">
        <f>+WS$3</f>
        <v>１日飲酒量（１合未満）</v>
      </c>
      <c r="WX3" s="4" t="s">
        <v>48</v>
      </c>
      <c r="WY3"/>
      <c r="WZ3" s="4"/>
      <c r="XA3" s="5" t="str">
        <f>+WR$3</f>
        <v>質問票総回答数（１合未満）</v>
      </c>
      <c r="XB3" s="6" t="str">
        <f>+WQ$3</f>
        <v>質問票有所見者数（１合未満）</v>
      </c>
      <c r="XC3" s="6" t="str">
        <f>+WS$3</f>
        <v>１日飲酒量（１合未満）</v>
      </c>
      <c r="XD3" s="4" t="s">
        <v>48</v>
      </c>
      <c r="XE3" s="4" t="s">
        <v>49</v>
      </c>
      <c r="XF3" s="4" t="s">
        <v>50</v>
      </c>
      <c r="XG3" s="4" t="s">
        <v>51</v>
      </c>
      <c r="XH3" s="4" t="s">
        <v>52</v>
      </c>
      <c r="XI3" s="4"/>
      <c r="XJ3" s="4"/>
      <c r="XK3" s="4"/>
      <c r="XL3" s="4"/>
      <c r="XN3" s="1" t="str">
        <f t="shared" ref="XN3:XN34" si="73">+BV3</f>
        <v>質問票有所見者数（１～２合）</v>
      </c>
      <c r="XO3" s="1" t="str">
        <f t="shared" ref="XO3:XO34" si="74">+BW3</f>
        <v>質問票総回答数（１～２合）</v>
      </c>
      <c r="XP3" s="1" t="str">
        <f t="shared" ref="XP3:XP34" si="75">+BX3</f>
        <v>１日飲酒量（１～２合）</v>
      </c>
      <c r="XQ3" s="4"/>
      <c r="XR3" s="5" t="str">
        <f>+XO$3</f>
        <v>質問票総回答数（１～２合）</v>
      </c>
      <c r="XS3" s="6" t="str">
        <f>+XN$3</f>
        <v>質問票有所見者数（１～２合）</v>
      </c>
      <c r="XT3" s="6" t="str">
        <f>+XP$3</f>
        <v>１日飲酒量（１～２合）</v>
      </c>
      <c r="XU3" s="4" t="s">
        <v>48</v>
      </c>
      <c r="XV3"/>
      <c r="XW3" s="4"/>
      <c r="XX3" s="5" t="str">
        <f>+XO$3</f>
        <v>質問票総回答数（１～２合）</v>
      </c>
      <c r="XY3" s="6" t="str">
        <f>+XN$3</f>
        <v>質問票有所見者数（１～２合）</v>
      </c>
      <c r="XZ3" s="6" t="str">
        <f>+XP$3</f>
        <v>１日飲酒量（１～２合）</v>
      </c>
      <c r="YA3" s="4" t="s">
        <v>48</v>
      </c>
      <c r="YB3" s="4" t="s">
        <v>49</v>
      </c>
      <c r="YC3" s="4" t="s">
        <v>50</v>
      </c>
      <c r="YD3" s="4" t="s">
        <v>51</v>
      </c>
      <c r="YE3" s="4" t="s">
        <v>52</v>
      </c>
      <c r="YF3" s="4"/>
      <c r="YG3" s="4"/>
      <c r="YH3" s="4"/>
      <c r="YI3" s="4"/>
      <c r="YK3" s="1" t="str">
        <f t="shared" ref="YK3:YK34" si="76">+BY3</f>
        <v>質問票有所見者数（２～３合）</v>
      </c>
      <c r="YL3" s="1" t="str">
        <f t="shared" ref="YL3:YL34" si="77">+BZ3</f>
        <v>質問票総回答数（２～３合）</v>
      </c>
      <c r="YM3" s="1" t="str">
        <f t="shared" ref="YM3:YM34" si="78">+CA3</f>
        <v>１日飲酒量（２～３合）</v>
      </c>
      <c r="YN3" s="4"/>
      <c r="YO3" s="5" t="str">
        <f>+YL$3</f>
        <v>質問票総回答数（２～３合）</v>
      </c>
      <c r="YP3" s="6" t="str">
        <f>+YK$3</f>
        <v>質問票有所見者数（２～３合）</v>
      </c>
      <c r="YQ3" s="6" t="str">
        <f>+YM$3</f>
        <v>１日飲酒量（２～３合）</v>
      </c>
      <c r="YR3" s="4" t="s">
        <v>48</v>
      </c>
      <c r="YS3"/>
      <c r="YT3" s="4"/>
      <c r="YU3" s="5" t="str">
        <f>+YL$3</f>
        <v>質問票総回答数（２～３合）</v>
      </c>
      <c r="YV3" s="6" t="str">
        <f>+YK$3</f>
        <v>質問票有所見者数（２～３合）</v>
      </c>
      <c r="YW3" s="6" t="str">
        <f>+YM$3</f>
        <v>１日飲酒量（２～３合）</v>
      </c>
      <c r="YX3" s="4" t="s">
        <v>48</v>
      </c>
      <c r="YY3" s="4" t="s">
        <v>49</v>
      </c>
      <c r="YZ3" s="4" t="s">
        <v>50</v>
      </c>
      <c r="ZA3" s="4" t="s">
        <v>51</v>
      </c>
      <c r="ZB3" s="4" t="s">
        <v>52</v>
      </c>
      <c r="ZC3" s="4"/>
      <c r="ZD3" s="4"/>
      <c r="ZE3" s="4"/>
      <c r="ZF3" s="4"/>
      <c r="ZH3" s="1" t="str">
        <f t="shared" ref="ZH3:ZH34" si="79">+CB3</f>
        <v>質問票有所見者数（３合以上）</v>
      </c>
      <c r="ZI3" s="1" t="str">
        <f t="shared" ref="ZI3:ZI34" si="80">+CC3</f>
        <v>質問票総回答数（３合以上）</v>
      </c>
      <c r="ZJ3" s="1" t="str">
        <f t="shared" ref="ZJ3:ZJ34" si="81">+CD3</f>
        <v>１日飲酒量（３合以上）</v>
      </c>
      <c r="ZK3" s="4"/>
      <c r="ZL3" s="5" t="str">
        <f>+ZI$3</f>
        <v>質問票総回答数（３合以上）</v>
      </c>
      <c r="ZM3" s="6" t="str">
        <f>+ZH$3</f>
        <v>質問票有所見者数（３合以上）</v>
      </c>
      <c r="ZN3" s="6" t="str">
        <f>+ZJ$3</f>
        <v>１日飲酒量（３合以上）</v>
      </c>
      <c r="ZO3" s="4" t="s">
        <v>48</v>
      </c>
      <c r="ZP3"/>
      <c r="ZQ3" s="4"/>
      <c r="ZR3" s="5" t="str">
        <f>+ZI$3</f>
        <v>質問票総回答数（３合以上）</v>
      </c>
      <c r="ZS3" s="6" t="str">
        <f>+ZH$3</f>
        <v>質問票有所見者数（３合以上）</v>
      </c>
      <c r="ZT3" s="6" t="str">
        <f>+ZJ$3</f>
        <v>１日飲酒量（３合以上）</v>
      </c>
      <c r="ZU3" s="4" t="s">
        <v>48</v>
      </c>
      <c r="ZV3" s="4" t="s">
        <v>49</v>
      </c>
      <c r="ZW3" s="4" t="s">
        <v>50</v>
      </c>
      <c r="ZX3" s="4" t="s">
        <v>51</v>
      </c>
      <c r="ZY3" s="4" t="s">
        <v>52</v>
      </c>
      <c r="ZZ3" s="4"/>
      <c r="AAA3" s="4"/>
      <c r="AAB3" s="4"/>
      <c r="AAC3" s="4"/>
      <c r="AAE3" s="1" t="str">
        <f t="shared" ref="AAE3:AAE34" si="82">+CE3</f>
        <v>質問票有所見者数（睡眠不足）</v>
      </c>
      <c r="AAF3" s="1" t="str">
        <f t="shared" ref="AAF3:AAF34" si="83">+CF3</f>
        <v>質問票総回答数（睡眠不足）</v>
      </c>
      <c r="AAG3" s="1" t="str">
        <f t="shared" ref="AAG3:AAG34" si="84">+CG3</f>
        <v>睡眠不足</v>
      </c>
      <c r="AAH3" s="4"/>
      <c r="AAI3" s="5" t="str">
        <f>+AAF$3</f>
        <v>質問票総回答数（睡眠不足）</v>
      </c>
      <c r="AAJ3" s="6" t="str">
        <f>+AAE$3</f>
        <v>質問票有所見者数（睡眠不足）</v>
      </c>
      <c r="AAK3" s="6" t="str">
        <f>+AAG$3</f>
        <v>睡眠不足</v>
      </c>
      <c r="AAL3" s="4" t="s">
        <v>48</v>
      </c>
      <c r="AAM3"/>
      <c r="AAN3" s="4"/>
      <c r="AAO3" s="5" t="str">
        <f>+AAF$3</f>
        <v>質問票総回答数（睡眠不足）</v>
      </c>
      <c r="AAP3" s="6" t="str">
        <f>+AAE$3</f>
        <v>質問票有所見者数（睡眠不足）</v>
      </c>
      <c r="AAQ3" s="6" t="str">
        <f>+AAG$3</f>
        <v>睡眠不足</v>
      </c>
      <c r="AAR3" s="4" t="s">
        <v>48</v>
      </c>
      <c r="AAS3" s="4" t="s">
        <v>49</v>
      </c>
      <c r="AAT3" s="4" t="s">
        <v>50</v>
      </c>
      <c r="AAU3" s="4" t="s">
        <v>51</v>
      </c>
      <c r="AAV3" s="4" t="s">
        <v>52</v>
      </c>
      <c r="AAW3" s="4"/>
      <c r="AAX3" s="4"/>
      <c r="AAY3" s="4"/>
      <c r="AAZ3" s="4"/>
      <c r="ABB3" s="1" t="str">
        <f t="shared" ref="ABB3:ABB66" si="85">+CH3</f>
        <v>質問票有所見者数（改善意欲なし）</v>
      </c>
      <c r="ABC3" s="1" t="str">
        <f t="shared" ref="ABC3:ABC66" si="86">+CI3</f>
        <v>質問票総回答数（改善意欲なし）</v>
      </c>
      <c r="ABD3" s="1" t="str">
        <f t="shared" ref="ABD3:ABD66" si="87">+CJ3</f>
        <v>改善意欲なし</v>
      </c>
      <c r="ABE3" s="4"/>
      <c r="ABF3" s="5" t="str">
        <f>+ABC$3</f>
        <v>質問票総回答数（改善意欲なし）</v>
      </c>
      <c r="ABG3" s="6" t="str">
        <f>+ABB$3</f>
        <v>質問票有所見者数（改善意欲なし）</v>
      </c>
      <c r="ABH3" s="6" t="str">
        <f>+ABD$3</f>
        <v>改善意欲なし</v>
      </c>
      <c r="ABI3" s="4" t="s">
        <v>48</v>
      </c>
      <c r="ABJ3"/>
      <c r="ABK3" s="4"/>
      <c r="ABL3" s="5" t="str">
        <f>+ABC$3</f>
        <v>質問票総回答数（改善意欲なし）</v>
      </c>
      <c r="ABM3" s="6" t="str">
        <f>+ABB$3</f>
        <v>質問票有所見者数（改善意欲なし）</v>
      </c>
      <c r="ABN3" s="6" t="str">
        <f>+ABD$3</f>
        <v>改善意欲なし</v>
      </c>
      <c r="ABO3" s="4" t="s">
        <v>48</v>
      </c>
      <c r="ABP3" s="4" t="s">
        <v>49</v>
      </c>
      <c r="ABQ3" s="4" t="s">
        <v>50</v>
      </c>
      <c r="ABR3" s="4" t="s">
        <v>51</v>
      </c>
      <c r="ABS3" s="4" t="s">
        <v>52</v>
      </c>
      <c r="ABT3" s="4"/>
      <c r="ABU3" s="4"/>
      <c r="ABV3" s="4"/>
      <c r="ABW3" s="4"/>
      <c r="ABY3" s="1" t="str">
        <f t="shared" ref="ABY3:ABY34" si="88">+CK3</f>
        <v>質問票有所見者数（改善意欲あり）</v>
      </c>
      <c r="ABZ3" s="1" t="str">
        <f t="shared" ref="ABZ3:ABZ34" si="89">+CL3</f>
        <v>質問票総回答数（改善意欲あり）</v>
      </c>
      <c r="ACA3" s="1" t="str">
        <f t="shared" ref="ACA3:ACA34" si="90">+CM3</f>
        <v>改善意欲あり</v>
      </c>
      <c r="ACB3" s="4"/>
      <c r="ACC3" s="5" t="str">
        <f>+ABZ$3</f>
        <v>質問票総回答数（改善意欲あり）</v>
      </c>
      <c r="ACD3" s="6" t="str">
        <f>+ABY$3</f>
        <v>質問票有所見者数（改善意欲あり）</v>
      </c>
      <c r="ACE3" s="6" t="str">
        <f>+ACA$3</f>
        <v>改善意欲あり</v>
      </c>
      <c r="ACF3" s="4" t="s">
        <v>48</v>
      </c>
      <c r="ACG3"/>
      <c r="ACH3" s="4"/>
      <c r="ACI3" s="5" t="str">
        <f>+ABZ$3</f>
        <v>質問票総回答数（改善意欲あり）</v>
      </c>
      <c r="ACJ3" s="6" t="str">
        <f>+ABY$3</f>
        <v>質問票有所見者数（改善意欲あり）</v>
      </c>
      <c r="ACK3" s="6" t="str">
        <f>+ACA$3</f>
        <v>改善意欲あり</v>
      </c>
      <c r="ACL3" s="4" t="s">
        <v>48</v>
      </c>
      <c r="ACM3" s="4" t="s">
        <v>49</v>
      </c>
      <c r="ACN3" s="4" t="s">
        <v>50</v>
      </c>
      <c r="ACO3" s="4" t="s">
        <v>51</v>
      </c>
      <c r="ACP3" s="4" t="s">
        <v>52</v>
      </c>
      <c r="ACQ3" s="4"/>
      <c r="ACR3" s="4"/>
      <c r="ACS3" s="4"/>
      <c r="ACT3" s="4"/>
      <c r="ACV3" s="1" t="str">
        <f t="shared" ref="ACV3:ACV34" si="91">+CN3</f>
        <v>質問票有所見者数（改善意欲ありかつ始めている）</v>
      </c>
      <c r="ACW3" s="1" t="str">
        <f t="shared" ref="ACW3:ACW34" si="92">+CO3</f>
        <v>質問票総回答数（改善意欲ありかつ始めている）</v>
      </c>
      <c r="ACX3" s="1" t="str">
        <f t="shared" ref="ACX3:ACX34" si="93">+CP3</f>
        <v>改善意欲ありかつ始めている</v>
      </c>
      <c r="ACY3" s="4"/>
      <c r="ACZ3" s="5" t="str">
        <f>+ACW$3</f>
        <v>質問票総回答数（改善意欲ありかつ始めている）</v>
      </c>
      <c r="ADA3" s="6" t="str">
        <f>+ACV$3</f>
        <v>質問票有所見者数（改善意欲ありかつ始めている）</v>
      </c>
      <c r="ADB3" s="6" t="str">
        <f>+ACX$3</f>
        <v>改善意欲ありかつ始めている</v>
      </c>
      <c r="ADC3" s="4" t="s">
        <v>48</v>
      </c>
      <c r="ADD3"/>
      <c r="ADE3" s="4"/>
      <c r="ADF3" s="5" t="str">
        <f>+ACW$3</f>
        <v>質問票総回答数（改善意欲ありかつ始めている）</v>
      </c>
      <c r="ADG3" s="6" t="str">
        <f>+ACV$3</f>
        <v>質問票有所見者数（改善意欲ありかつ始めている）</v>
      </c>
      <c r="ADH3" s="6" t="str">
        <f>+ACX$3</f>
        <v>改善意欲ありかつ始めている</v>
      </c>
      <c r="ADI3" s="4" t="s">
        <v>48</v>
      </c>
      <c r="ADJ3" s="4" t="s">
        <v>49</v>
      </c>
      <c r="ADK3" s="4" t="s">
        <v>50</v>
      </c>
      <c r="ADL3" s="4" t="s">
        <v>51</v>
      </c>
      <c r="ADM3" s="4" t="s">
        <v>52</v>
      </c>
      <c r="ADN3" s="4"/>
      <c r="ADO3" s="4"/>
      <c r="ADP3" s="4"/>
      <c r="ADQ3" s="4"/>
      <c r="ADS3" s="1" t="str">
        <f t="shared" ref="ADS3:ADS34" si="94">+CQ3</f>
        <v>質問票有所見者数（取り組み済み６ヶ月未満）</v>
      </c>
      <c r="ADT3" s="1" t="str">
        <f t="shared" ref="ADT3:ADT34" si="95">+CR3</f>
        <v>質問票総回答数（取り組み済み６ヶ月未満）</v>
      </c>
      <c r="ADU3" s="1" t="str">
        <f t="shared" ref="ADU3:ADU34" si="96">+CS3</f>
        <v>取り組み済み６ヶ月未満</v>
      </c>
      <c r="ADV3" s="4"/>
      <c r="ADW3" s="5" t="str">
        <f>+ADT$3</f>
        <v>質問票総回答数（取り組み済み６ヶ月未満）</v>
      </c>
      <c r="ADX3" s="6" t="str">
        <f>+ADS$3</f>
        <v>質問票有所見者数（取り組み済み６ヶ月未満）</v>
      </c>
      <c r="ADY3" s="6" t="str">
        <f>+ADU$3</f>
        <v>取り組み済み６ヶ月未満</v>
      </c>
      <c r="ADZ3" s="4" t="s">
        <v>48</v>
      </c>
      <c r="AEA3"/>
      <c r="AEB3" s="4"/>
      <c r="AEC3" s="5" t="str">
        <f>+ADT$3</f>
        <v>質問票総回答数（取り組み済み６ヶ月未満）</v>
      </c>
      <c r="AED3" s="6" t="str">
        <f>+ADS$3</f>
        <v>質問票有所見者数（取り組み済み６ヶ月未満）</v>
      </c>
      <c r="AEE3" s="6" t="str">
        <f>+ADU$3</f>
        <v>取り組み済み６ヶ月未満</v>
      </c>
      <c r="AEF3" s="4" t="s">
        <v>48</v>
      </c>
      <c r="AEG3" s="4" t="s">
        <v>49</v>
      </c>
      <c r="AEH3" s="4" t="s">
        <v>50</v>
      </c>
      <c r="AEI3" s="4" t="s">
        <v>51</v>
      </c>
      <c r="AEJ3" s="4" t="s">
        <v>52</v>
      </c>
      <c r="AEK3" s="4"/>
      <c r="AEL3" s="4"/>
      <c r="AEM3" s="4"/>
      <c r="AEN3" s="4"/>
      <c r="AEP3" s="1" t="str">
        <f t="shared" ref="AEP3:AEP34" si="97">+CT3</f>
        <v>質問票有所見者数（取り組み済み６ヶ月以上）</v>
      </c>
      <c r="AEQ3" s="1" t="str">
        <f t="shared" ref="AEQ3:AEQ34" si="98">+CU3</f>
        <v>質問票総回答数（取り組み済み６ヶ月以上）</v>
      </c>
      <c r="AER3" s="1" t="str">
        <f t="shared" ref="AER3:AER34" si="99">+CV3</f>
        <v>取り組み済み６ヶ月以上</v>
      </c>
      <c r="AES3" s="4"/>
      <c r="AET3" s="5" t="str">
        <f>+AEQ$3</f>
        <v>質問票総回答数（取り組み済み６ヶ月以上）</v>
      </c>
      <c r="AEU3" s="6" t="str">
        <f>+AEP$3</f>
        <v>質問票有所見者数（取り組み済み６ヶ月以上）</v>
      </c>
      <c r="AEV3" s="6" t="str">
        <f>+AER$3</f>
        <v>取り組み済み６ヶ月以上</v>
      </c>
      <c r="AEW3" s="4" t="s">
        <v>48</v>
      </c>
      <c r="AEX3"/>
      <c r="AEY3" s="4"/>
      <c r="AEZ3" s="5" t="str">
        <f>+AEQ$3</f>
        <v>質問票総回答数（取り組み済み６ヶ月以上）</v>
      </c>
      <c r="AFA3" s="6" t="str">
        <f>+AEP$3</f>
        <v>質問票有所見者数（取り組み済み６ヶ月以上）</v>
      </c>
      <c r="AFB3" s="6" t="str">
        <f>+AER$3</f>
        <v>取り組み済み６ヶ月以上</v>
      </c>
      <c r="AFC3" s="4" t="s">
        <v>48</v>
      </c>
      <c r="AFD3" s="4" t="s">
        <v>49</v>
      </c>
      <c r="AFE3" s="4" t="s">
        <v>50</v>
      </c>
      <c r="AFF3" s="4" t="s">
        <v>51</v>
      </c>
      <c r="AFG3" s="4" t="s">
        <v>52</v>
      </c>
      <c r="AFH3" s="4"/>
      <c r="AFI3" s="4"/>
      <c r="AFJ3" s="4"/>
      <c r="AFK3" s="4"/>
      <c r="AFM3" s="1" t="str">
        <f t="shared" ref="AFM3:AFM34" si="100">+CW3</f>
        <v>質問票有所見者数（保健指導利用しない）</v>
      </c>
      <c r="AFN3" s="1" t="str">
        <f t="shared" ref="AFN3:AFN34" si="101">+CX3</f>
        <v>質問票総回答数（保健指導利用しない）</v>
      </c>
      <c r="AFO3" s="1" t="str">
        <f t="shared" ref="AFO3:AFO34" si="102">+CY3</f>
        <v>保健指導利用しない</v>
      </c>
      <c r="AFP3" s="4"/>
      <c r="AFQ3" s="5" t="str">
        <f>+AFN$3</f>
        <v>質問票総回答数（保健指導利用しない）</v>
      </c>
      <c r="AFR3" s="6" t="str">
        <f>+AFM$3</f>
        <v>質問票有所見者数（保健指導利用しない）</v>
      </c>
      <c r="AFS3" s="6" t="str">
        <f>+AFO$3</f>
        <v>保健指導利用しない</v>
      </c>
      <c r="AFT3" s="4" t="s">
        <v>48</v>
      </c>
      <c r="AFU3"/>
      <c r="AFV3" s="4"/>
      <c r="AFW3" s="5" t="str">
        <f>+AFN$3</f>
        <v>質問票総回答数（保健指導利用しない）</v>
      </c>
      <c r="AFX3" s="6" t="str">
        <f>+AFM$3</f>
        <v>質問票有所見者数（保健指導利用しない）</v>
      </c>
      <c r="AFY3" s="6" t="str">
        <f>+AFO$3</f>
        <v>保健指導利用しない</v>
      </c>
      <c r="AFZ3" s="4" t="s">
        <v>48</v>
      </c>
      <c r="AGA3" s="4" t="s">
        <v>49</v>
      </c>
      <c r="AGB3" s="4" t="s">
        <v>50</v>
      </c>
      <c r="AGC3" s="4" t="s">
        <v>51</v>
      </c>
      <c r="AGD3" s="4" t="s">
        <v>52</v>
      </c>
      <c r="AGE3" s="4"/>
      <c r="AGF3" s="4"/>
      <c r="AGG3" s="4"/>
      <c r="AGH3" s="4"/>
    </row>
    <row r="4" spans="1:866" x14ac:dyDescent="0.15">
      <c r="A4" s="20" t="s">
        <v>12</v>
      </c>
      <c r="B4" s="20" t="s">
        <v>13</v>
      </c>
      <c r="C4" s="20">
        <v>40</v>
      </c>
      <c r="D4" s="20" t="s">
        <v>14</v>
      </c>
      <c r="E4" s="20">
        <v>0</v>
      </c>
      <c r="F4" s="20">
        <v>110</v>
      </c>
      <c r="G4" s="20">
        <v>0</v>
      </c>
      <c r="H4" s="20">
        <v>0</v>
      </c>
      <c r="I4" s="20">
        <v>112</v>
      </c>
      <c r="J4" s="20">
        <v>0</v>
      </c>
      <c r="K4" s="20">
        <v>1</v>
      </c>
      <c r="L4" s="20">
        <v>117</v>
      </c>
      <c r="M4" s="20">
        <v>0.9</v>
      </c>
      <c r="N4" s="20">
        <v>0</v>
      </c>
      <c r="O4" s="20">
        <v>121</v>
      </c>
      <c r="P4" s="20">
        <v>0</v>
      </c>
      <c r="Q4" s="20">
        <v>1</v>
      </c>
      <c r="R4" s="20">
        <v>106</v>
      </c>
      <c r="S4" s="20">
        <v>0.9</v>
      </c>
      <c r="T4" s="20">
        <v>0</v>
      </c>
      <c r="U4" s="20">
        <v>108</v>
      </c>
      <c r="V4" s="20">
        <v>0</v>
      </c>
      <c r="W4" s="20">
        <v>0</v>
      </c>
      <c r="X4" s="20">
        <v>107</v>
      </c>
      <c r="Y4" s="20">
        <v>0</v>
      </c>
      <c r="Z4" s="20">
        <v>35</v>
      </c>
      <c r="AA4" s="20">
        <v>109</v>
      </c>
      <c r="AB4" s="20">
        <v>32.1</v>
      </c>
      <c r="AC4" s="20">
        <v>61</v>
      </c>
      <c r="AD4" s="20">
        <v>119</v>
      </c>
      <c r="AE4" s="20">
        <v>51.3</v>
      </c>
      <c r="AF4" s="20">
        <v>76</v>
      </c>
      <c r="AG4" s="20">
        <v>118</v>
      </c>
      <c r="AH4" s="20">
        <v>64.400000000000006</v>
      </c>
      <c r="AI4" s="20">
        <v>67</v>
      </c>
      <c r="AJ4" s="20">
        <v>109</v>
      </c>
      <c r="AK4" s="20">
        <v>61.5</v>
      </c>
      <c r="AL4" s="20">
        <v>47</v>
      </c>
      <c r="AM4" s="20">
        <v>118</v>
      </c>
      <c r="AN4" s="20">
        <v>39.799999999999997</v>
      </c>
      <c r="AO4" s="20">
        <v>30</v>
      </c>
      <c r="AP4" s="20">
        <v>113</v>
      </c>
      <c r="AQ4" s="20">
        <v>26.5</v>
      </c>
      <c r="AR4" s="20">
        <v>46</v>
      </c>
      <c r="AS4" s="20">
        <v>115</v>
      </c>
      <c r="AT4" s="20">
        <v>40</v>
      </c>
      <c r="AU4" s="20">
        <v>53</v>
      </c>
      <c r="AV4" s="20">
        <v>113</v>
      </c>
      <c r="AW4" s="20">
        <v>46.9</v>
      </c>
      <c r="AX4" s="20">
        <v>8</v>
      </c>
      <c r="AY4" s="20">
        <v>118</v>
      </c>
      <c r="AZ4" s="20">
        <v>6.8</v>
      </c>
      <c r="BA4" s="20">
        <v>54</v>
      </c>
      <c r="BB4" s="20">
        <v>115</v>
      </c>
      <c r="BC4" s="20">
        <v>47</v>
      </c>
      <c r="BD4" s="20">
        <v>34</v>
      </c>
      <c r="BE4" s="20">
        <v>116</v>
      </c>
      <c r="BF4" s="20">
        <v>29.3</v>
      </c>
      <c r="BG4" s="20">
        <v>40</v>
      </c>
      <c r="BH4" s="20">
        <v>107</v>
      </c>
      <c r="BI4" s="20">
        <v>37.4</v>
      </c>
      <c r="BJ4" s="20">
        <v>49</v>
      </c>
      <c r="BK4" s="20">
        <v>117</v>
      </c>
      <c r="BL4" s="20">
        <v>41.9</v>
      </c>
      <c r="BM4" s="20">
        <v>33</v>
      </c>
      <c r="BN4" s="20">
        <v>118</v>
      </c>
      <c r="BO4" s="20">
        <v>28</v>
      </c>
      <c r="BP4" s="20">
        <v>38</v>
      </c>
      <c r="BQ4" s="20">
        <v>104</v>
      </c>
      <c r="BR4" s="20">
        <v>36.5</v>
      </c>
      <c r="BS4" s="20">
        <v>50</v>
      </c>
      <c r="BT4" s="20">
        <v>110</v>
      </c>
      <c r="BU4" s="20">
        <v>45.5</v>
      </c>
      <c r="BV4" s="20">
        <v>23</v>
      </c>
      <c r="BW4" s="20">
        <v>104</v>
      </c>
      <c r="BX4" s="20">
        <v>22.1</v>
      </c>
      <c r="BY4" s="20">
        <v>8</v>
      </c>
      <c r="BZ4" s="20">
        <v>120</v>
      </c>
      <c r="CA4" s="20">
        <v>6.7</v>
      </c>
      <c r="CB4" s="20">
        <v>35</v>
      </c>
      <c r="CC4" s="20">
        <v>114</v>
      </c>
      <c r="CD4" s="20">
        <v>30.7</v>
      </c>
      <c r="CE4" s="20">
        <v>37</v>
      </c>
      <c r="CF4" s="20">
        <v>116</v>
      </c>
      <c r="CG4" s="20">
        <v>31.9</v>
      </c>
      <c r="CH4" s="20">
        <v>23</v>
      </c>
      <c r="CI4" s="20">
        <v>110</v>
      </c>
      <c r="CJ4" s="20">
        <v>20.9</v>
      </c>
      <c r="CK4" s="20">
        <v>61</v>
      </c>
      <c r="CL4" s="20">
        <v>107</v>
      </c>
      <c r="CM4" s="20">
        <v>57</v>
      </c>
      <c r="CN4" s="20">
        <v>12</v>
      </c>
      <c r="CO4" s="20">
        <v>105</v>
      </c>
      <c r="CP4" s="20">
        <v>11.4</v>
      </c>
      <c r="CQ4" s="20">
        <v>9</v>
      </c>
      <c r="CR4" s="20">
        <v>105</v>
      </c>
      <c r="CS4" s="20">
        <v>8.6</v>
      </c>
      <c r="CT4" s="20">
        <v>9</v>
      </c>
      <c r="CU4" s="20">
        <v>118</v>
      </c>
      <c r="CV4" s="20">
        <v>7.6</v>
      </c>
      <c r="CW4" s="20">
        <v>55</v>
      </c>
      <c r="CX4" s="20">
        <v>114</v>
      </c>
      <c r="CY4" s="20">
        <v>48.2</v>
      </c>
      <c r="CZ4" s="35"/>
      <c r="DA4" s="1" t="str">
        <f t="shared" si="0"/>
        <v>明細部</v>
      </c>
      <c r="DB4" s="1" t="str">
        <f t="shared" si="1"/>
        <v>保険者（地区）</v>
      </c>
      <c r="DC4" s="1">
        <f t="shared" si="2"/>
        <v>40</v>
      </c>
      <c r="DD4" s="1" t="str">
        <f t="shared" si="3"/>
        <v>男</v>
      </c>
      <c r="DE4" s="1">
        <f t="shared" si="4"/>
        <v>0</v>
      </c>
      <c r="DF4" s="1">
        <f t="shared" si="5"/>
        <v>110</v>
      </c>
      <c r="DG4" s="1">
        <f t="shared" si="6"/>
        <v>0</v>
      </c>
      <c r="DH4" s="4" t="s">
        <v>26</v>
      </c>
      <c r="DI4" s="8">
        <f>+SUM(DF214:DF218)</f>
        <v>163452</v>
      </c>
      <c r="DJ4" s="8">
        <f>+SUM(DE214:DE218)</f>
        <v>8568</v>
      </c>
      <c r="DK4" s="4">
        <f t="shared" ref="DK4:DK13" si="103">+DJ4/DI4</f>
        <v>5.2419058806255046E-2</v>
      </c>
      <c r="DL4" s="4">
        <f t="shared" ref="DL4:DL13" si="104">+SQRT(DK4*(1-DK4)/DI4)</f>
        <v>5.5126148223018996E-4</v>
      </c>
      <c r="DM4"/>
      <c r="DN4" s="4" t="s">
        <v>26</v>
      </c>
      <c r="DO4" s="4">
        <f>+SUM(DF4:DF8)</f>
        <v>457</v>
      </c>
      <c r="DP4" s="4">
        <f>+SUM(DE4:DE8)</f>
        <v>19</v>
      </c>
      <c r="DQ4" s="4">
        <f t="shared" ref="DQ4:DQ13" si="105">+DP4/DO4</f>
        <v>4.1575492341356671E-2</v>
      </c>
      <c r="DR4" s="4">
        <f t="shared" ref="DR4:DR13" si="106">+SQRT(DQ4*(1-DQ4)/DO4)</f>
        <v>9.3376922326555249E-3</v>
      </c>
      <c r="DS4" s="8">
        <f t="shared" ref="DS4:DS10" si="107">+DI4</f>
        <v>163452</v>
      </c>
      <c r="DT4" s="4">
        <f t="shared" ref="DT4:DT10" si="108">+DS4*DQ4</f>
        <v>6795.5973741794305</v>
      </c>
      <c r="DU4" s="4">
        <f t="shared" ref="DU4:DU10" si="109">+DR4*DR4*DS4*DS4</f>
        <v>2329483.2348630675</v>
      </c>
      <c r="DV4" s="4">
        <f t="shared" ref="DV4:DV10" si="110">+DK4*DO4</f>
        <v>23.955509874458556</v>
      </c>
      <c r="DW4" s="4"/>
      <c r="DX4" s="4"/>
      <c r="DY4" s="4"/>
      <c r="DZ4" s="4"/>
      <c r="EB4" s="1">
        <f t="shared" si="7"/>
        <v>0</v>
      </c>
      <c r="EC4" s="1">
        <f t="shared" si="8"/>
        <v>112</v>
      </c>
      <c r="ED4" s="1">
        <f t="shared" si="9"/>
        <v>0</v>
      </c>
      <c r="EE4" s="4" t="s">
        <v>26</v>
      </c>
      <c r="EF4" s="8">
        <f>+SUM(EC214:EC218)</f>
        <v>168355</v>
      </c>
      <c r="EG4" s="8">
        <f>+SUM(EB214:EB218)</f>
        <v>2840</v>
      </c>
      <c r="EH4" s="4">
        <f t="shared" ref="EH4:EH13" si="111">+EG4/EF4</f>
        <v>1.6869115856374923E-2</v>
      </c>
      <c r="EI4" s="4">
        <f t="shared" ref="EI4:EI13" si="112">+SQRT(EH4*(1-EH4)/EF4)</f>
        <v>3.1386205978555605E-4</v>
      </c>
      <c r="EJ4"/>
      <c r="EK4" s="4" t="s">
        <v>26</v>
      </c>
      <c r="EL4" s="4">
        <f>+SUM(EC4:EC8)</f>
        <v>456</v>
      </c>
      <c r="EM4" s="4">
        <f>+SUM(EB4:EB8)</f>
        <v>9</v>
      </c>
      <c r="EN4" s="4">
        <f t="shared" ref="EN4:EN13" si="113">+EM4/EL4</f>
        <v>1.9736842105263157E-2</v>
      </c>
      <c r="EO4" s="4">
        <f t="shared" ref="EO4:EO13" si="114">+SQRT(EN4*(1-EN4)/EL4)</f>
        <v>6.5136999970263534E-3</v>
      </c>
      <c r="EP4" s="8">
        <f t="shared" ref="EP4:EP10" si="115">+EF4</f>
        <v>168355</v>
      </c>
      <c r="EQ4" s="4">
        <f t="shared" ref="EQ4:EQ10" si="116">+EP4*EN4</f>
        <v>3322.7960526315787</v>
      </c>
      <c r="ER4" s="4">
        <f t="shared" ref="ER4:ER10" si="117">+EO4*EO4*EP4*EP4</f>
        <v>1202562.1838451873</v>
      </c>
      <c r="ES4" s="4">
        <f t="shared" ref="ES4:ES10" si="118">+EH4*EL4</f>
        <v>7.6923168305069645</v>
      </c>
      <c r="ET4" s="4"/>
      <c r="EU4" s="4"/>
      <c r="EV4" s="4"/>
      <c r="EW4" s="4"/>
      <c r="EY4" s="1">
        <f t="shared" si="10"/>
        <v>1</v>
      </c>
      <c r="EZ4" s="1">
        <f t="shared" si="11"/>
        <v>117</v>
      </c>
      <c r="FA4" s="1">
        <f t="shared" si="12"/>
        <v>0.9</v>
      </c>
      <c r="FB4" s="4" t="s">
        <v>26</v>
      </c>
      <c r="FC4" s="8">
        <f>+SUM(EZ214:EZ218)</f>
        <v>164836</v>
      </c>
      <c r="FD4" s="8">
        <f>+SUM(EY214:EY218)</f>
        <v>6088</v>
      </c>
      <c r="FE4" s="4">
        <f t="shared" ref="FE4:FE13" si="119">+FD4/FC4</f>
        <v>3.6933679536023681E-2</v>
      </c>
      <c r="FF4" s="4">
        <f t="shared" ref="FF4:FF13" si="120">+SQRT(FE4*(1-FE4)/FC4)</f>
        <v>4.6452955698296928E-4</v>
      </c>
      <c r="FG4"/>
      <c r="FH4" s="4" t="s">
        <v>26</v>
      </c>
      <c r="FI4" s="4">
        <f>+SUM(EZ4:EZ8)</f>
        <v>463</v>
      </c>
      <c r="FJ4" s="4">
        <f>+SUM(EY4:EY8)</f>
        <v>11</v>
      </c>
      <c r="FK4" s="4">
        <f t="shared" ref="FK4:FK13" si="121">+FJ4/FI4</f>
        <v>2.3758099352051837E-2</v>
      </c>
      <c r="FL4" s="4">
        <f t="shared" ref="FL4:FL13" si="122">+SQRT(FK4*(1-FK4)/FI4)</f>
        <v>7.0777313401076975E-3</v>
      </c>
      <c r="FM4" s="8">
        <f t="shared" ref="FM4:FM10" si="123">+FC4</f>
        <v>164836</v>
      </c>
      <c r="FN4" s="4">
        <f t="shared" ref="FN4:FN10" si="124">+FM4*FK4</f>
        <v>3916.1900647948164</v>
      </c>
      <c r="FO4" s="4">
        <f t="shared" ref="FO4:FO10" si="125">+FL4*FL4*FM4*FM4</f>
        <v>1361107.0429739107</v>
      </c>
      <c r="FP4" s="4">
        <f t="shared" ref="FP4:FP10" si="126">+FE4*FI4</f>
        <v>17.100293625178963</v>
      </c>
      <c r="FQ4" s="4"/>
      <c r="FR4" s="4"/>
      <c r="FS4" s="4"/>
      <c r="FT4" s="4"/>
      <c r="FV4" s="1">
        <f t="shared" si="13"/>
        <v>0</v>
      </c>
      <c r="FW4" s="1">
        <f t="shared" si="14"/>
        <v>121</v>
      </c>
      <c r="FX4" s="1">
        <f t="shared" si="15"/>
        <v>0</v>
      </c>
      <c r="FY4" s="4" t="s">
        <v>26</v>
      </c>
      <c r="FZ4" s="8">
        <f>+SUM(FW214:FW218)</f>
        <v>160810</v>
      </c>
      <c r="GA4" s="8">
        <f>+SUM(FV214:FV218)</f>
        <v>1097</v>
      </c>
      <c r="GB4" s="4">
        <f t="shared" ref="GB4:GB13" si="127">+GA4/FZ4</f>
        <v>6.821715067470928E-3</v>
      </c>
      <c r="GC4" s="4">
        <f t="shared" ref="GC4:GC13" si="128">+SQRT(GB4*(1-GB4)/FZ4)</f>
        <v>2.0525978496403567E-4</v>
      </c>
      <c r="GD4"/>
      <c r="GE4" s="4" t="s">
        <v>26</v>
      </c>
      <c r="GF4" s="4">
        <f>+SUM(FW4:FW8)</f>
        <v>468</v>
      </c>
      <c r="GG4" s="4">
        <f>+SUM(FV4:FV8)</f>
        <v>4</v>
      </c>
      <c r="GH4" s="4">
        <f t="shared" ref="GH4:GH13" si="129">+GG4/GF4</f>
        <v>8.5470085470085479E-3</v>
      </c>
      <c r="GI4" s="4">
        <f t="shared" ref="GI4:GI13" si="130">+SQRT(GH4*(1-GH4)/GF4)</f>
        <v>4.2552022439069906E-3</v>
      </c>
      <c r="GJ4" s="8">
        <f t="shared" ref="GJ4:GJ10" si="131">+FZ4</f>
        <v>160810</v>
      </c>
      <c r="GK4" s="4">
        <f t="shared" ref="GK4:GK10" si="132">+GJ4*GH4</f>
        <v>1374.4444444444446</v>
      </c>
      <c r="GL4" s="4">
        <f t="shared" ref="GL4:GL10" si="133">+GI4*GI4*GJ4*GJ4</f>
        <v>468237.84953044204</v>
      </c>
      <c r="GM4" s="4">
        <f t="shared" ref="GM4:GM10" si="134">+GB4*GF4</f>
        <v>3.1925626515763943</v>
      </c>
      <c r="GN4" s="4"/>
      <c r="GO4" s="4"/>
      <c r="GP4" s="4"/>
      <c r="GQ4" s="4"/>
      <c r="GS4" s="1">
        <f t="shared" si="16"/>
        <v>1</v>
      </c>
      <c r="GT4" s="1">
        <f t="shared" si="17"/>
        <v>106</v>
      </c>
      <c r="GU4" s="1">
        <f t="shared" si="18"/>
        <v>0.9</v>
      </c>
      <c r="GV4" s="4" t="s">
        <v>26</v>
      </c>
      <c r="GW4" s="8">
        <f>+SUM(GT214:GT218)</f>
        <v>155181</v>
      </c>
      <c r="GX4" s="8">
        <f>+SUM(GS214:GS218)</f>
        <v>2015</v>
      </c>
      <c r="GY4" s="4">
        <f t="shared" ref="GY4:GY13" si="135">+GX4/GW4</f>
        <v>1.2984837061238166E-2</v>
      </c>
      <c r="GZ4" s="4">
        <f t="shared" ref="GZ4:GZ13" si="136">+SQRT(GY4*(1-GY4)/GW4)</f>
        <v>2.8738287907069594E-4</v>
      </c>
      <c r="HA4"/>
      <c r="HB4" s="4" t="s">
        <v>26</v>
      </c>
      <c r="HC4" s="4">
        <f>+SUM(GT4:GT8)</f>
        <v>455</v>
      </c>
      <c r="HD4" s="4">
        <f>+SUM(GS4:GS8)</f>
        <v>7</v>
      </c>
      <c r="HE4" s="4">
        <f t="shared" ref="HE4:HE13" si="137">+HD4/HC4</f>
        <v>1.5384615384615385E-2</v>
      </c>
      <c r="HF4" s="4">
        <f t="shared" ref="HF4:HF13" si="138">+SQRT(HE4*(1-HE4)/HC4)</f>
        <v>5.7699351500122512E-3</v>
      </c>
      <c r="HG4" s="8">
        <f t="shared" ref="HG4:HG10" si="139">+GW4</f>
        <v>155181</v>
      </c>
      <c r="HH4" s="4">
        <f t="shared" ref="HH4:HH10" si="140">+HG4*HE4</f>
        <v>2387.4</v>
      </c>
      <c r="HI4" s="4">
        <f t="shared" ref="HI4:HI10" si="141">+HF4*HF4*HG4*HG4</f>
        <v>801713.05635164818</v>
      </c>
      <c r="HJ4" s="4">
        <f t="shared" ref="HJ4:HJ10" si="142">+GY4*HC4</f>
        <v>5.9081008628633658</v>
      </c>
      <c r="HK4" s="4"/>
      <c r="HL4" s="4"/>
      <c r="HM4" s="4"/>
      <c r="HN4" s="4"/>
      <c r="HP4" s="1">
        <f t="shared" si="19"/>
        <v>0</v>
      </c>
      <c r="HQ4" s="1">
        <f t="shared" si="20"/>
        <v>108</v>
      </c>
      <c r="HR4" s="1">
        <f t="shared" si="21"/>
        <v>0</v>
      </c>
      <c r="HS4" s="4" t="s">
        <v>26</v>
      </c>
      <c r="HT4" s="8">
        <f>+SUM(HQ214:HQ218)</f>
        <v>159254</v>
      </c>
      <c r="HU4" s="8">
        <f>+SUM(HP214:HP218)</f>
        <v>567</v>
      </c>
      <c r="HV4" s="4">
        <f t="shared" ref="HV4:HV13" si="143">+HU4/HT4</f>
        <v>3.5603501324927476E-3</v>
      </c>
      <c r="HW4" s="4">
        <f t="shared" ref="HW4:HW13" si="144">+SQRT(HV4*(1-HV4)/HT4)</f>
        <v>1.4925424100878384E-4</v>
      </c>
      <c r="HX4"/>
      <c r="HY4" s="4" t="s">
        <v>26</v>
      </c>
      <c r="HZ4" s="4">
        <f>+SUM(HQ4:HQ8)</f>
        <v>438</v>
      </c>
      <c r="IA4" s="4">
        <f>+SUM(HP4:HP8)</f>
        <v>2</v>
      </c>
      <c r="IB4" s="4">
        <f t="shared" ref="IB4:IB13" si="145">+IA4/HZ4</f>
        <v>4.5662100456621002E-3</v>
      </c>
      <c r="IC4" s="4">
        <f t="shared" ref="IC4:IC13" si="146">+SQRT(IB4*(1-IB4)/HZ4)</f>
        <v>3.221417968044888E-3</v>
      </c>
      <c r="ID4" s="8">
        <f t="shared" ref="ID4:ID10" si="147">+HT4</f>
        <v>159254</v>
      </c>
      <c r="IE4" s="4">
        <f t="shared" ref="IE4:IE10" si="148">+ID4*IB4</f>
        <v>727.18721461187215</v>
      </c>
      <c r="IF4" s="4">
        <f t="shared" ref="IF4:IF10" si="149">+IC4*IC4*ID4*ID4</f>
        <v>263193.31376873091</v>
      </c>
      <c r="IG4" s="4">
        <f t="shared" ref="IG4:IG10" si="150">+HV4*HZ4</f>
        <v>1.5594333580318234</v>
      </c>
      <c r="IH4" s="4"/>
      <c r="II4" s="4"/>
      <c r="IJ4" s="4"/>
      <c r="IK4" s="4"/>
      <c r="IM4" s="1">
        <f t="shared" si="22"/>
        <v>0</v>
      </c>
      <c r="IN4" s="1">
        <f t="shared" si="23"/>
        <v>107</v>
      </c>
      <c r="IO4" s="1">
        <f t="shared" si="24"/>
        <v>0</v>
      </c>
      <c r="IP4" s="4" t="s">
        <v>26</v>
      </c>
      <c r="IQ4" s="8">
        <f>+SUM(IN214:IN218)</f>
        <v>153488</v>
      </c>
      <c r="IR4" s="8">
        <f>+SUM(IM214:IM218)</f>
        <v>3659</v>
      </c>
      <c r="IS4" s="4">
        <f t="shared" ref="IS4:IS13" si="151">+IR4/IQ4</f>
        <v>2.3838997185447724E-2</v>
      </c>
      <c r="IT4" s="4">
        <f t="shared" ref="IT4:IT13" si="152">+SQRT(IS4*(1-IS4)/IQ4)</f>
        <v>3.8937449838316195E-4</v>
      </c>
      <c r="IU4"/>
      <c r="IV4" s="4" t="s">
        <v>26</v>
      </c>
      <c r="IW4" s="4">
        <f>+SUM(IN4:IN8)</f>
        <v>454</v>
      </c>
      <c r="IX4" s="4">
        <f>+SUM(IM4:IM8)</f>
        <v>5</v>
      </c>
      <c r="IY4" s="4">
        <f t="shared" ref="IY4:IY13" si="153">+IX4/IW4</f>
        <v>1.1013215859030838E-2</v>
      </c>
      <c r="IZ4" s="4">
        <f t="shared" ref="IZ4:IZ13" si="154">+SQRT(IY4*(1-IY4)/IW4)</f>
        <v>4.8980632996058187E-3</v>
      </c>
      <c r="JA4" s="8">
        <f t="shared" ref="JA4:JA10" si="155">+IQ4</f>
        <v>153488</v>
      </c>
      <c r="JB4" s="4">
        <f t="shared" ref="JB4:JB10" si="156">+JA4*IY4</f>
        <v>1690.3964757709252</v>
      </c>
      <c r="JC4" s="4">
        <f t="shared" ref="JC4:JC10" si="157">+IZ4*IZ4*JA4*JA4</f>
        <v>565194.12781460129</v>
      </c>
      <c r="JD4" s="4">
        <f t="shared" ref="JD4:JD10" si="158">+IS4*IW4</f>
        <v>10.822904722193266</v>
      </c>
      <c r="JE4" s="4"/>
      <c r="JF4" s="4"/>
      <c r="JG4" s="4"/>
      <c r="JH4" s="4"/>
      <c r="JJ4" s="1">
        <f t="shared" si="25"/>
        <v>35</v>
      </c>
      <c r="JK4" s="1">
        <f t="shared" si="26"/>
        <v>109</v>
      </c>
      <c r="JL4" s="1">
        <f t="shared" si="27"/>
        <v>32.1</v>
      </c>
      <c r="JM4" s="4" t="s">
        <v>26</v>
      </c>
      <c r="JN4" s="8">
        <f>+SUM(JK214:JK218)</f>
        <v>167589</v>
      </c>
      <c r="JO4" s="8">
        <f>+SUM(JJ214:JJ218)</f>
        <v>70493</v>
      </c>
      <c r="JP4" s="4">
        <f t="shared" ref="JP4:JP13" si="159">+JO4/JN4</f>
        <v>0.42063023229448232</v>
      </c>
      <c r="JQ4" s="4">
        <f t="shared" ref="JQ4:JQ13" si="160">+SQRT(JP4*(1-JP4)/JN4)</f>
        <v>1.2058836362483685E-3</v>
      </c>
      <c r="JR4"/>
      <c r="JS4" s="4" t="s">
        <v>26</v>
      </c>
      <c r="JT4" s="4">
        <f>+SUM(JK4:JK8)</f>
        <v>468</v>
      </c>
      <c r="JU4" s="4">
        <f>+SUM(JJ4:JJ8)</f>
        <v>197</v>
      </c>
      <c r="JV4" s="4">
        <f t="shared" ref="JV4:JV13" si="161">+JU4/JT4</f>
        <v>0.42094017094017094</v>
      </c>
      <c r="JW4" s="4">
        <f t="shared" ref="JW4:JW13" si="162">+SQRT(JV4*(1-JV4)/JT4)</f>
        <v>2.2821751855507035E-2</v>
      </c>
      <c r="JX4" s="8">
        <f t="shared" ref="JX4:JX10" si="163">+JN4</f>
        <v>167589</v>
      </c>
      <c r="JY4" s="4">
        <f t="shared" ref="JY4:JY10" si="164">+JX4*JV4</f>
        <v>70544.942307692312</v>
      </c>
      <c r="JZ4" s="4">
        <f t="shared" ref="JZ4:JZ10" si="165">+JW4*JW4*JX4*JX4</f>
        <v>14628135.579504719</v>
      </c>
      <c r="KA4" s="4">
        <f t="shared" ref="KA4:KA10" si="166">+JP4*JT4</f>
        <v>196.85494871381772</v>
      </c>
      <c r="KB4" s="4"/>
      <c r="KC4" s="4"/>
      <c r="KD4" s="4"/>
      <c r="KE4" s="4"/>
      <c r="KG4" s="1">
        <f t="shared" si="28"/>
        <v>61</v>
      </c>
      <c r="KH4" s="1">
        <f t="shared" si="29"/>
        <v>119</v>
      </c>
      <c r="KI4" s="1">
        <f t="shared" si="30"/>
        <v>51.3</v>
      </c>
      <c r="KJ4" s="4" t="s">
        <v>26</v>
      </c>
      <c r="KK4" s="8">
        <f>+SUM(KH214:KH218)</f>
        <v>146491</v>
      </c>
      <c r="KL4" s="8">
        <f>+SUM(KG214:KG218)</f>
        <v>63786</v>
      </c>
      <c r="KM4" s="4">
        <f t="shared" ref="KM4:KM13" si="167">+KL4/KK4</f>
        <v>0.43542606713040394</v>
      </c>
      <c r="KN4" s="4">
        <f t="shared" ref="KN4:KN13" si="168">+SQRT(KM4*(1-KM4)/KK4)</f>
        <v>1.2954246350560215E-3</v>
      </c>
      <c r="KO4"/>
      <c r="KP4" s="4" t="s">
        <v>26</v>
      </c>
      <c r="KQ4" s="4">
        <f>+SUM(KH4:KH8)</f>
        <v>462</v>
      </c>
      <c r="KR4" s="4">
        <f>+SUM(KG4:KG8)</f>
        <v>243</v>
      </c>
      <c r="KS4" s="4">
        <f t="shared" ref="KS4:KS13" si="169">+KR4/KQ4</f>
        <v>0.52597402597402598</v>
      </c>
      <c r="KT4" s="4">
        <f t="shared" ref="KT4:KT13" si="170">+SQRT(KS4*(1-KS4)/KQ4)</f>
        <v>2.3230696495918912E-2</v>
      </c>
      <c r="KU4" s="8">
        <f t="shared" ref="KU4:KU10" si="171">+KK4</f>
        <v>146491</v>
      </c>
      <c r="KV4" s="4">
        <f t="shared" ref="KV4:KV10" si="172">+KU4*KS4</f>
        <v>77050.461038961046</v>
      </c>
      <c r="KW4" s="4">
        <f t="shared" ref="KW4:KW10" si="173">+KT4*KT4*KU4*KU4</f>
        <v>11581007.666108202</v>
      </c>
      <c r="KX4" s="4">
        <f t="shared" ref="KX4:KX10" si="174">+KM4*KQ4</f>
        <v>201.16684301424661</v>
      </c>
      <c r="KY4" s="4"/>
      <c r="KZ4" s="4"/>
      <c r="LA4" s="4"/>
      <c r="LB4" s="4"/>
      <c r="LD4" s="1">
        <f t="shared" si="31"/>
        <v>76</v>
      </c>
      <c r="LE4" s="1">
        <f t="shared" si="32"/>
        <v>118</v>
      </c>
      <c r="LF4" s="1">
        <f t="shared" si="33"/>
        <v>64.400000000000006</v>
      </c>
      <c r="LG4" s="4" t="s">
        <v>26</v>
      </c>
      <c r="LH4" s="8">
        <f>+SUM(LE214:LE218)</f>
        <v>147364</v>
      </c>
      <c r="LI4" s="8">
        <f>+SUM(LD214:LD218)</f>
        <v>105749</v>
      </c>
      <c r="LJ4" s="4">
        <f t="shared" ref="LJ4:LJ13" si="175">+LI4/LH4</f>
        <v>0.71760402812084367</v>
      </c>
      <c r="LK4" s="4">
        <f t="shared" ref="LK4:LK13" si="176">+SQRT(LJ4*(1-LJ4)/LH4)</f>
        <v>1.1726704513735536E-3</v>
      </c>
      <c r="LL4"/>
      <c r="LM4" s="4" t="s">
        <v>26</v>
      </c>
      <c r="LN4" s="4">
        <f>+SUM(LE4:LE8)</f>
        <v>460</v>
      </c>
      <c r="LO4" s="4">
        <f>+SUM(LD4:LD8)</f>
        <v>302</v>
      </c>
      <c r="LP4" s="4">
        <f t="shared" ref="LP4:LP13" si="177">+LO4/LN4</f>
        <v>0.65652173913043477</v>
      </c>
      <c r="LQ4" s="4">
        <f t="shared" ref="LQ4:LQ13" si="178">+SQRT(LP4*(1-LP4)/LN4)</f>
        <v>2.2140899847173649E-2</v>
      </c>
      <c r="LR4" s="8">
        <f t="shared" ref="LR4:LR10" si="179">+LH4</f>
        <v>147364</v>
      </c>
      <c r="LS4" s="4">
        <f t="shared" ref="LS4:LS10" si="180">+LR4*LP4</f>
        <v>96747.669565217395</v>
      </c>
      <c r="LT4" s="4">
        <f t="shared" ref="LT4:LT10" si="181">+LQ4*LQ4*LR4*LR4</f>
        <v>10645678.2858874</v>
      </c>
      <c r="LU4" s="4">
        <f t="shared" ref="LU4:LU10" si="182">+LJ4*LN4</f>
        <v>330.09785293558809</v>
      </c>
      <c r="LV4" s="4"/>
      <c r="LW4" s="4"/>
      <c r="LX4" s="4"/>
      <c r="LY4" s="4"/>
      <c r="MA4" s="1">
        <f t="shared" si="34"/>
        <v>67</v>
      </c>
      <c r="MB4" s="1">
        <f t="shared" si="35"/>
        <v>109</v>
      </c>
      <c r="MC4" s="1">
        <f t="shared" si="36"/>
        <v>61.5</v>
      </c>
      <c r="MD4" s="4" t="s">
        <v>26</v>
      </c>
      <c r="ME4" s="8">
        <f>+SUM(MB214:MB218)</f>
        <v>138492</v>
      </c>
      <c r="MF4" s="8">
        <f>+SUM(MA214:MA218)</f>
        <v>76356</v>
      </c>
      <c r="MG4" s="4">
        <f t="shared" ref="MG4:MG13" si="183">+MF4/ME4</f>
        <v>0.55133870548479336</v>
      </c>
      <c r="MH4" s="4">
        <f t="shared" ref="MH4:MH13" si="184">+SQRT(MG4*(1-MG4)/ME4)</f>
        <v>1.3364607236926542E-3</v>
      </c>
      <c r="MI4"/>
      <c r="MJ4" s="4" t="s">
        <v>26</v>
      </c>
      <c r="MK4" s="4">
        <f>+SUM(MB4:MB8)</f>
        <v>458</v>
      </c>
      <c r="ML4" s="4">
        <f>+SUM(MA4:MA8)</f>
        <v>268</v>
      </c>
      <c r="MM4" s="4">
        <f t="shared" ref="MM4:MM13" si="185">+ML4/MK4</f>
        <v>0.58515283842794763</v>
      </c>
      <c r="MN4" s="4">
        <f t="shared" ref="MN4:MN13" si="186">+SQRT(MM4*(1-MM4)/MK4)</f>
        <v>2.3022155368028839E-2</v>
      </c>
      <c r="MO4" s="8">
        <f t="shared" ref="MO4:MO10" si="187">+ME4</f>
        <v>138492</v>
      </c>
      <c r="MP4" s="4">
        <f t="shared" ref="MP4:MP10" si="188">+MO4*MM4</f>
        <v>81038.98689956333</v>
      </c>
      <c r="MQ4" s="4">
        <f t="shared" ref="MQ4:MQ10" si="189">+MN4*MN4*MO4*MO4</f>
        <v>10165794.707394602</v>
      </c>
      <c r="MR4" s="4">
        <f t="shared" ref="MR4:MR10" si="190">+MG4*MK4</f>
        <v>252.51312711203536</v>
      </c>
      <c r="MS4" s="4"/>
      <c r="MT4" s="4"/>
      <c r="MU4" s="4"/>
      <c r="MV4" s="4"/>
      <c r="MX4" s="1">
        <f t="shared" si="37"/>
        <v>47</v>
      </c>
      <c r="MY4" s="1">
        <f t="shared" si="38"/>
        <v>118</v>
      </c>
      <c r="MZ4" s="1">
        <f t="shared" si="39"/>
        <v>39.799999999999997</v>
      </c>
      <c r="NA4" s="4" t="s">
        <v>26</v>
      </c>
      <c r="NB4" s="8">
        <f>+SUM(MY214:MY218)</f>
        <v>144795</v>
      </c>
      <c r="NC4" s="8">
        <f>+SUM(MX214:MX218)</f>
        <v>72486</v>
      </c>
      <c r="ND4" s="4">
        <f t="shared" ref="ND4:ND13" si="191">+NC4/NB4</f>
        <v>0.50061120895058531</v>
      </c>
      <c r="NE4" s="4">
        <f t="shared" ref="NE4:NE13" si="192">+SQRT(ND4*(1-ND4)/NB4)</f>
        <v>1.3139925328628031E-3</v>
      </c>
      <c r="NF4"/>
      <c r="NG4" s="4" t="s">
        <v>26</v>
      </c>
      <c r="NH4" s="4">
        <f>+SUM(MY4:MY8)</f>
        <v>458</v>
      </c>
      <c r="NI4" s="4">
        <f>+SUM(MX4:MX8)</f>
        <v>209</v>
      </c>
      <c r="NJ4" s="4">
        <f t="shared" ref="NJ4:NJ13" si="193">+NI4/NH4</f>
        <v>0.45633187772925765</v>
      </c>
      <c r="NK4" s="4">
        <f t="shared" ref="NK4:NK13" si="194">+SQRT(NJ4*(1-NJ4)/NH4)</f>
        <v>2.3274191297699136E-2</v>
      </c>
      <c r="NL4" s="8">
        <f t="shared" ref="NL4:NL10" si="195">+NB4</f>
        <v>144795</v>
      </c>
      <c r="NM4" s="4">
        <f t="shared" ref="NM4:NM10" si="196">+NL4*NJ4</f>
        <v>66074.574235807857</v>
      </c>
      <c r="NN4" s="4">
        <f t="shared" ref="NN4:NN10" si="197">+NK4*NK4*NL4*NL4</f>
        <v>11356809.205306804</v>
      </c>
      <c r="NO4" s="4">
        <f t="shared" ref="NO4:NO10" si="198">+ND4*NH4</f>
        <v>229.27993369936806</v>
      </c>
      <c r="NP4" s="4"/>
      <c r="NQ4" s="4"/>
      <c r="NR4" s="4"/>
      <c r="NS4" s="4"/>
      <c r="NU4" s="1">
        <f t="shared" si="40"/>
        <v>30</v>
      </c>
      <c r="NV4" s="1">
        <f t="shared" si="41"/>
        <v>113</v>
      </c>
      <c r="NW4" s="1">
        <f t="shared" si="42"/>
        <v>26.5</v>
      </c>
      <c r="NX4" s="4" t="s">
        <v>26</v>
      </c>
      <c r="NY4" s="8">
        <f>+SUM(NV214:NV218)</f>
        <v>137754</v>
      </c>
      <c r="NZ4" s="8">
        <f>+SUM(NU214:NU218)</f>
        <v>50522</v>
      </c>
      <c r="OA4" s="4">
        <f t="shared" ref="OA4:OA13" si="199">+NZ4/NY4</f>
        <v>0.366755230338139</v>
      </c>
      <c r="OB4" s="4">
        <f t="shared" ref="OB4:OB13" si="200">+SQRT(OA4*(1-OA4)/NY4)</f>
        <v>1.2984399059169742E-3</v>
      </c>
      <c r="OC4"/>
      <c r="OD4" s="4" t="s">
        <v>26</v>
      </c>
      <c r="OE4" s="4">
        <f>+SUM(NV4:NV8)</f>
        <v>466</v>
      </c>
      <c r="OF4" s="4">
        <f>+SUM(NU4:NU8)</f>
        <v>132</v>
      </c>
      <c r="OG4" s="4">
        <f t="shared" ref="OG4:OG13" si="201">+OF4/OE4</f>
        <v>0.2832618025751073</v>
      </c>
      <c r="OH4" s="4">
        <f t="shared" ref="OH4:OH13" si="202">+SQRT(OG4*(1-OG4)/OE4)</f>
        <v>2.0872829422605071E-2</v>
      </c>
      <c r="OI4" s="8">
        <f t="shared" ref="OI4:OI10" si="203">+NY4</f>
        <v>137754</v>
      </c>
      <c r="OJ4" s="4">
        <f t="shared" ref="OJ4:OJ10" si="204">+OI4*OG4</f>
        <v>39020.446351931329</v>
      </c>
      <c r="OK4" s="4">
        <f t="shared" ref="OK4:OK10" si="205">+OH4*OH4*OI4*OI4</f>
        <v>8267440.6293133013</v>
      </c>
      <c r="OL4" s="4">
        <f t="shared" ref="OL4:OL10" si="206">+OA4*OE4</f>
        <v>170.90793733757278</v>
      </c>
      <c r="OM4" s="4"/>
      <c r="ON4" s="4"/>
      <c r="OO4" s="4"/>
      <c r="OP4" s="4"/>
      <c r="OR4" s="1">
        <f t="shared" si="43"/>
        <v>46</v>
      </c>
      <c r="OS4" s="1">
        <f t="shared" si="44"/>
        <v>115</v>
      </c>
      <c r="OT4" s="1">
        <f t="shared" si="45"/>
        <v>40</v>
      </c>
      <c r="OU4" s="4" t="s">
        <v>26</v>
      </c>
      <c r="OV4" s="8">
        <f>+SUM(OS214:OS218)</f>
        <v>142340</v>
      </c>
      <c r="OW4" s="8">
        <f>+SUM(OR214:OR218)</f>
        <v>58178</v>
      </c>
      <c r="OX4" s="4">
        <f t="shared" ref="OX4:OX13" si="207">+OW4/OV4</f>
        <v>0.40872558662357733</v>
      </c>
      <c r="OY4" s="4">
        <f t="shared" ref="OY4:OY13" si="208">+SQRT(OX4*(1-OX4)/OV4)</f>
        <v>1.3030076788953671E-3</v>
      </c>
      <c r="OZ4"/>
      <c r="PA4" s="4" t="s">
        <v>26</v>
      </c>
      <c r="PB4" s="4">
        <f>+SUM(OS4:OS8)</f>
        <v>468</v>
      </c>
      <c r="PC4" s="4">
        <f>+SUM(OR4:OR8)</f>
        <v>197</v>
      </c>
      <c r="PD4" s="4">
        <f t="shared" ref="PD4:PD13" si="209">+PC4/PB4</f>
        <v>0.42094017094017094</v>
      </c>
      <c r="PE4" s="4">
        <f t="shared" ref="PE4:PE13" si="210">+SQRT(PD4*(1-PD4)/PB4)</f>
        <v>2.2821751855507035E-2</v>
      </c>
      <c r="PF4" s="8">
        <f t="shared" ref="PF4:PF10" si="211">+OV4</f>
        <v>142340</v>
      </c>
      <c r="PG4" s="4">
        <f t="shared" ref="PG4:PG10" si="212">+PF4*PD4</f>
        <v>59916.62393162393</v>
      </c>
      <c r="PH4" s="4">
        <f t="shared" ref="PH4:PH10" si="213">+PE4*PE4*PF4*PF4</f>
        <v>10552415.442443803</v>
      </c>
      <c r="PI4" s="4">
        <f t="shared" ref="PI4:PI10" si="214">+OX4*PB4</f>
        <v>191.28357453983418</v>
      </c>
      <c r="PJ4" s="4"/>
      <c r="PK4" s="4"/>
      <c r="PL4" s="4"/>
      <c r="PM4" s="4"/>
      <c r="PO4" s="1">
        <f t="shared" si="46"/>
        <v>53</v>
      </c>
      <c r="PP4" s="1">
        <f t="shared" si="47"/>
        <v>113</v>
      </c>
      <c r="PQ4" s="1">
        <f t="shared" si="48"/>
        <v>46.9</v>
      </c>
      <c r="PR4" s="4" t="s">
        <v>26</v>
      </c>
      <c r="PS4" s="8">
        <f>+SUM(PP214:PP218)</f>
        <v>135362</v>
      </c>
      <c r="PT4" s="8">
        <f>+SUM(PO214:PO218)</f>
        <v>73795</v>
      </c>
      <c r="PU4" s="4">
        <f t="shared" ref="PU4:PU13" si="215">+PT4/PS4</f>
        <v>0.54516777234378921</v>
      </c>
      <c r="PV4" s="4">
        <f t="shared" ref="PV4:PV13" si="216">+SQRT(PU4*(1-PU4)/PS4)</f>
        <v>1.353450325222635E-3</v>
      </c>
      <c r="PW4"/>
      <c r="PX4" s="4" t="s">
        <v>26</v>
      </c>
      <c r="PY4" s="4">
        <f>+SUM(PP4:PP8)</f>
        <v>466</v>
      </c>
      <c r="PZ4" s="4">
        <f>+SUM(PO4:PO8)</f>
        <v>229</v>
      </c>
      <c r="QA4" s="4">
        <f t="shared" ref="QA4:QA13" si="217">+PZ4/PY4</f>
        <v>0.49141630901287553</v>
      </c>
      <c r="QB4" s="4">
        <f t="shared" ref="QB4:QB13" si="218">+SQRT(QA4*(1-QA4)/PY4)</f>
        <v>2.315863933053303E-2</v>
      </c>
      <c r="QC4" s="8">
        <f t="shared" ref="QC4:QC10" si="219">+PS4</f>
        <v>135362</v>
      </c>
      <c r="QD4" s="4">
        <f t="shared" ref="QD4:QD10" si="220">+QC4*QA4</f>
        <v>66519.094420600857</v>
      </c>
      <c r="QE4" s="4">
        <f t="shared" ref="QE4:QE10" si="221">+QB4*QB4*QC4*QC4</f>
        <v>9826969.3914690129</v>
      </c>
      <c r="QF4" s="4">
        <f t="shared" ref="QF4:QF10" si="222">+PU4*PY4</f>
        <v>254.04818191220576</v>
      </c>
      <c r="QG4" s="4"/>
      <c r="QH4" s="4"/>
      <c r="QI4" s="4"/>
      <c r="QJ4" s="4"/>
      <c r="QL4" s="1">
        <f t="shared" si="49"/>
        <v>8</v>
      </c>
      <c r="QM4" s="1">
        <f t="shared" si="50"/>
        <v>118</v>
      </c>
      <c r="QN4" s="1">
        <f t="shared" si="51"/>
        <v>6.8</v>
      </c>
      <c r="QO4" s="4" t="s">
        <v>26</v>
      </c>
      <c r="QP4" s="8">
        <f>+SUM(QM214:QM218)</f>
        <v>148580</v>
      </c>
      <c r="QQ4" s="8">
        <f>+SUM(QL214:QL218)</f>
        <v>8111</v>
      </c>
      <c r="QR4" s="4">
        <f t="shared" ref="QR4:QR13" si="223">+QQ4/QP4</f>
        <v>5.4590119800780726E-2</v>
      </c>
      <c r="QS4" s="4">
        <f t="shared" ref="QS4:QS13" si="224">+SQRT(QR4*(1-QR4)/QP4)</f>
        <v>5.8936849273119195E-4</v>
      </c>
      <c r="QT4"/>
      <c r="QU4" s="4" t="s">
        <v>26</v>
      </c>
      <c r="QV4" s="4">
        <f>+SUM(QM4:QM8)</f>
        <v>477</v>
      </c>
      <c r="QW4" s="4">
        <f>+SUM(QL4:QL8)</f>
        <v>39</v>
      </c>
      <c r="QX4" s="4">
        <f t="shared" ref="QX4:QX13" si="225">+QW4/QV4</f>
        <v>8.1761006289308172E-2</v>
      </c>
      <c r="QY4" s="4">
        <f t="shared" ref="QY4:QY13" si="226">+SQRT(QX4*(1-QX4)/QV4)</f>
        <v>1.2545610217243059E-2</v>
      </c>
      <c r="QZ4" s="8">
        <f t="shared" ref="QZ4:QZ10" si="227">+QP4</f>
        <v>148580</v>
      </c>
      <c r="RA4" s="4">
        <f t="shared" ref="RA4:RA10" si="228">+QZ4*QX4</f>
        <v>12148.050314465409</v>
      </c>
      <c r="RB4" s="4">
        <f t="shared" ref="RB4:RB10" si="229">+QY4*QY4*QZ4*QZ4</f>
        <v>3474595.784655109</v>
      </c>
      <c r="RC4" s="4">
        <f t="shared" ref="RC4:RC10" si="230">+QR4*QV4</f>
        <v>26.039487144972405</v>
      </c>
      <c r="RD4" s="4"/>
      <c r="RE4" s="4"/>
      <c r="RF4" s="4"/>
      <c r="RG4" s="4"/>
      <c r="RI4" s="1">
        <f t="shared" si="52"/>
        <v>54</v>
      </c>
      <c r="RJ4" s="1">
        <f t="shared" si="53"/>
        <v>115</v>
      </c>
      <c r="RK4" s="1">
        <f t="shared" si="54"/>
        <v>47</v>
      </c>
      <c r="RL4" s="4" t="s">
        <v>26</v>
      </c>
      <c r="RM4" s="8">
        <f>+SUM(RJ214:RJ218)</f>
        <v>149302</v>
      </c>
      <c r="RN4" s="8">
        <f>+SUM(RI214:RI218)</f>
        <v>51100</v>
      </c>
      <c r="RO4" s="4">
        <f t="shared" ref="RO4:RO13" si="231">+RN4/RM4</f>
        <v>0.34225931333806647</v>
      </c>
      <c r="RP4" s="4">
        <f t="shared" ref="RP4:RP13" si="232">+SQRT(RO4*(1-RO4)/RM4)</f>
        <v>1.2279259523501442E-3</v>
      </c>
      <c r="RQ4"/>
      <c r="RR4" s="4" t="s">
        <v>26</v>
      </c>
      <c r="RS4" s="4">
        <f>+SUM(RJ4:RJ8)</f>
        <v>460</v>
      </c>
      <c r="RT4" s="4">
        <f>+SUM(RI4:RI8)</f>
        <v>172</v>
      </c>
      <c r="RU4" s="4">
        <f t="shared" ref="RU4:RU13" si="233">+RT4/RS4</f>
        <v>0.37391304347826088</v>
      </c>
      <c r="RV4" s="4">
        <f t="shared" ref="RV4:RV13" si="234">+SQRT(RU4*(1-RU4)/RS4)</f>
        <v>2.2559201313485339E-2</v>
      </c>
      <c r="RW4" s="8">
        <f t="shared" ref="RW4:RW10" si="235">+RM4</f>
        <v>149302</v>
      </c>
      <c r="RX4" s="4">
        <f t="shared" ref="RX4:RX10" si="236">+RW4*RU4</f>
        <v>55825.965217391305</v>
      </c>
      <c r="RY4" s="4">
        <f t="shared" ref="RY4:RY10" si="237">+RV4*RV4*RW4*RW4</f>
        <v>11344325.796594718</v>
      </c>
      <c r="RZ4" s="4">
        <f t="shared" ref="RZ4:RZ10" si="238">+RO4*RS4</f>
        <v>157.43928413551058</v>
      </c>
      <c r="SA4" s="4"/>
      <c r="SB4" s="4"/>
      <c r="SC4" s="4"/>
      <c r="SD4" s="4"/>
      <c r="SE4" s="4"/>
      <c r="SF4" s="1">
        <f t="shared" si="55"/>
        <v>34</v>
      </c>
      <c r="SG4" s="1">
        <f t="shared" si="56"/>
        <v>116</v>
      </c>
      <c r="SH4" s="1">
        <f t="shared" si="57"/>
        <v>29.3</v>
      </c>
      <c r="SI4" s="4" t="s">
        <v>26</v>
      </c>
      <c r="SJ4" s="8">
        <f>+SUM(SG214:SG218)</f>
        <v>136802</v>
      </c>
      <c r="SK4" s="8">
        <f>+SUM(SF214:SF218)</f>
        <v>29695</v>
      </c>
      <c r="SL4" s="4">
        <f t="shared" ref="SL4:SL13" si="239">+SK4/SJ4</f>
        <v>0.21706553997748571</v>
      </c>
      <c r="SM4" s="4">
        <f t="shared" ref="SM4:SM13" si="240">+SQRT(SL4*(1-SL4)/SJ4)</f>
        <v>1.1145817363388275E-3</v>
      </c>
      <c r="SN4"/>
      <c r="SO4" s="4" t="s">
        <v>26</v>
      </c>
      <c r="SP4" s="4">
        <f>+SUM(SG4:SG8)</f>
        <v>458</v>
      </c>
      <c r="SQ4" s="4">
        <f>+SUM(SF4:SF8)</f>
        <v>120</v>
      </c>
      <c r="SR4" s="4">
        <f t="shared" ref="SR4:SR13" si="241">+SQ4/SP4</f>
        <v>0.26200873362445415</v>
      </c>
      <c r="SS4" s="4">
        <f t="shared" ref="SS4:SS13" si="242">+SQRT(SR4*(1-SR4)/SP4)</f>
        <v>2.0547110482738874E-2</v>
      </c>
      <c r="ST4" s="8">
        <f t="shared" ref="ST4:ST10" si="243">+SJ4</f>
        <v>136802</v>
      </c>
      <c r="SU4" s="4">
        <f t="shared" ref="SU4:SU10" si="244">+ST4*SR4</f>
        <v>35843.318777292574</v>
      </c>
      <c r="SV4" s="4">
        <f t="shared" ref="SV4:SV10" si="245">+SS4*SS4*ST4*ST4</f>
        <v>7901079.0270754686</v>
      </c>
      <c r="SW4" s="4">
        <f t="shared" ref="SW4:SW10" si="246">+SL4*SP4</f>
        <v>99.416017309688456</v>
      </c>
      <c r="SX4" s="4"/>
      <c r="SY4" s="4"/>
      <c r="SZ4" s="4"/>
      <c r="TA4" s="4"/>
      <c r="TC4" s="1">
        <f t="shared" si="58"/>
        <v>40</v>
      </c>
      <c r="TD4" s="1">
        <f t="shared" si="59"/>
        <v>107</v>
      </c>
      <c r="TE4" s="1">
        <f t="shared" si="60"/>
        <v>37.4</v>
      </c>
      <c r="TF4" s="4" t="s">
        <v>26</v>
      </c>
      <c r="TG4" s="8">
        <f>+SUM(TD214:TD218)</f>
        <v>144411</v>
      </c>
      <c r="TH4" s="8">
        <f>+SUM(TC214:TC218)</f>
        <v>40887</v>
      </c>
      <c r="TI4" s="4">
        <f t="shared" ref="TI4:TI13" si="247">+TH4/TG4</f>
        <v>0.28312940149988575</v>
      </c>
      <c r="TJ4" s="4">
        <f t="shared" ref="TJ4:TJ13" si="248">+SQRT(TI4*(1-TI4)/TG4)</f>
        <v>1.1855305017681966E-3</v>
      </c>
      <c r="TK4"/>
      <c r="TL4" s="4" t="s">
        <v>26</v>
      </c>
      <c r="TM4" s="4">
        <f>+SUM(TD4:TD8)</f>
        <v>450</v>
      </c>
      <c r="TN4" s="4">
        <f>+SUM(TC4:TC8)</f>
        <v>163</v>
      </c>
      <c r="TO4" s="4">
        <f t="shared" ref="TO4:TO13" si="249">+TN4/TM4</f>
        <v>0.36222222222222222</v>
      </c>
      <c r="TP4" s="4">
        <f t="shared" ref="TP4:TP13" si="250">+SQRT(TO4*(1-TO4)/TM4)</f>
        <v>2.2657708227278479E-2</v>
      </c>
      <c r="TQ4" s="8">
        <f t="shared" ref="TQ4:TQ10" si="251">+TG4</f>
        <v>144411</v>
      </c>
      <c r="TR4" s="4">
        <f t="shared" ref="TR4:TR10" si="252">+TQ4*TO4</f>
        <v>52308.873333333337</v>
      </c>
      <c r="TS4" s="4">
        <f t="shared" ref="TS4:TS10" si="253">+TP4*TP4*TQ4*TQ4</f>
        <v>10706129.950082865</v>
      </c>
      <c r="TT4" s="4">
        <f t="shared" ref="TT4:TT10" si="254">+TI4*TM4</f>
        <v>127.40823067494858</v>
      </c>
      <c r="TU4" s="4"/>
      <c r="TV4" s="4"/>
      <c r="TW4" s="4"/>
      <c r="TX4" s="4"/>
      <c r="TZ4" s="1">
        <f t="shared" si="61"/>
        <v>49</v>
      </c>
      <c r="UA4" s="1">
        <f t="shared" si="62"/>
        <v>117</v>
      </c>
      <c r="UB4" s="1">
        <f t="shared" si="63"/>
        <v>41.9</v>
      </c>
      <c r="UC4" s="4" t="s">
        <v>26</v>
      </c>
      <c r="UD4" s="8">
        <f>+SUM(UA214:UA218)</f>
        <v>154576</v>
      </c>
      <c r="UE4" s="8">
        <f>+SUM(TZ214:TZ218)</f>
        <v>60939</v>
      </c>
      <c r="UF4" s="4">
        <f t="shared" ref="UF4:UF13" si="255">+UE4/UD4</f>
        <v>0.3942332574267674</v>
      </c>
      <c r="UG4" s="4">
        <f t="shared" ref="UG4:UG13" si="256">+SQRT(UF4*(1-UF4)/UD4)</f>
        <v>1.2429633121273259E-3</v>
      </c>
      <c r="UH4"/>
      <c r="UI4" s="4" t="s">
        <v>26</v>
      </c>
      <c r="UJ4" s="4">
        <f>+SUM(UA4:UA8)</f>
        <v>469</v>
      </c>
      <c r="UK4" s="4">
        <f>+SUM(TZ4:TZ8)</f>
        <v>203</v>
      </c>
      <c r="UL4" s="4">
        <f t="shared" ref="UL4:UL13" si="257">+UK4/UJ4</f>
        <v>0.43283582089552236</v>
      </c>
      <c r="UM4" s="4">
        <f t="shared" ref="UM4:UM13" si="258">+SQRT(UL4*(1-UL4)/UJ4)</f>
        <v>2.2878606735373085E-2</v>
      </c>
      <c r="UN4" s="8">
        <f t="shared" ref="UN4:UN10" si="259">+UD4</f>
        <v>154576</v>
      </c>
      <c r="UO4" s="4">
        <f t="shared" ref="UO4:UO10" si="260">+UN4*UL4</f>
        <v>66906.029850746258</v>
      </c>
      <c r="UP4" s="4">
        <f t="shared" ref="UP4:UP10" si="261">+UM4*UM4*UN4*UN4</f>
        <v>12506715.649936046</v>
      </c>
      <c r="UQ4" s="4">
        <f t="shared" ref="UQ4:UQ10" si="262">+UF4*UJ4</f>
        <v>184.89539773315391</v>
      </c>
      <c r="UR4" s="4"/>
      <c r="US4" s="4"/>
      <c r="UT4" s="4"/>
      <c r="UU4" s="4"/>
      <c r="UW4" s="1">
        <f t="shared" si="64"/>
        <v>33</v>
      </c>
      <c r="UX4" s="1">
        <f t="shared" si="65"/>
        <v>118</v>
      </c>
      <c r="UY4" s="1">
        <f t="shared" si="66"/>
        <v>28</v>
      </c>
      <c r="UZ4" s="4" t="s">
        <v>26</v>
      </c>
      <c r="VA4" s="8">
        <f>+SUM(UX214:UX218)</f>
        <v>143784</v>
      </c>
      <c r="VB4" s="8">
        <f>+SUM(UW214:UW218)</f>
        <v>44242</v>
      </c>
      <c r="VC4" s="4">
        <f t="shared" ref="VC4:VC13" si="263">+VB4/VA4</f>
        <v>0.30769765759750739</v>
      </c>
      <c r="VD4" s="4">
        <f t="shared" ref="VD4:VD13" si="264">+SQRT(VC4*(1-VC4)/VA4)</f>
        <v>1.2171797400901312E-3</v>
      </c>
      <c r="VE4"/>
      <c r="VF4" s="4" t="s">
        <v>26</v>
      </c>
      <c r="VG4" s="4">
        <f>+SUM(UX4:UX8)</f>
        <v>448</v>
      </c>
      <c r="VH4" s="4">
        <f>+SUM(UW4:UW8)</f>
        <v>110</v>
      </c>
      <c r="VI4" s="4">
        <f t="shared" ref="VI4:VI13" si="265">+VH4/VG4</f>
        <v>0.24553571428571427</v>
      </c>
      <c r="VJ4" s="4">
        <f t="shared" ref="VJ4:VJ13" si="266">+SQRT(VI4*(1-VI4)/VG4)</f>
        <v>2.0334695417293651E-2</v>
      </c>
      <c r="VK4" s="8">
        <f t="shared" ref="VK4:VK10" si="267">+VA4</f>
        <v>143784</v>
      </c>
      <c r="VL4" s="4">
        <f t="shared" ref="VL4:VL10" si="268">+VK4*VI4</f>
        <v>35304.107142857138</v>
      </c>
      <c r="VM4" s="4">
        <f t="shared" ref="VM4:VM10" si="269">+VJ4*VJ4*VK4*VK4</f>
        <v>8548628.9291835576</v>
      </c>
      <c r="VN4" s="4">
        <f t="shared" ref="VN4:VN10" si="270">+VC4*VG4</f>
        <v>137.84855060368332</v>
      </c>
      <c r="VO4" s="4"/>
      <c r="VP4" s="4"/>
      <c r="VQ4" s="4"/>
      <c r="VR4" s="4"/>
      <c r="VT4" s="1">
        <f t="shared" si="67"/>
        <v>38</v>
      </c>
      <c r="VU4" s="1">
        <f t="shared" si="68"/>
        <v>104</v>
      </c>
      <c r="VV4" s="1">
        <f t="shared" si="69"/>
        <v>36.5</v>
      </c>
      <c r="VW4" s="4" t="s">
        <v>26</v>
      </c>
      <c r="VX4" s="8">
        <f>+SUM(VU214:VU218)</f>
        <v>161298</v>
      </c>
      <c r="VY4" s="8">
        <f>+SUM(VT214:VT218)</f>
        <v>51972</v>
      </c>
      <c r="VZ4" s="4">
        <f t="shared" ref="VZ4:VZ13" si="271">+VY4/VX4</f>
        <v>0.32221106275341294</v>
      </c>
      <c r="WA4" s="4">
        <f t="shared" ref="WA4:WA13" si="272">+SQRT(VZ4*(1-VZ4)/VX4)</f>
        <v>1.1635980117734258E-3</v>
      </c>
      <c r="WB4"/>
      <c r="WC4" s="4" t="s">
        <v>26</v>
      </c>
      <c r="WD4" s="4">
        <f>+SUM(VU4:VU8)</f>
        <v>449</v>
      </c>
      <c r="WE4" s="4">
        <f>+SUM(VT4:VT8)</f>
        <v>157</v>
      </c>
      <c r="WF4" s="4">
        <f t="shared" ref="WF4:WF13" si="273">+WE4/WD4</f>
        <v>0.34966592427616927</v>
      </c>
      <c r="WG4" s="4">
        <f t="shared" ref="WG4:WG13" si="274">+SQRT(WF4*(1-WF4)/WD4)</f>
        <v>2.2504622919104746E-2</v>
      </c>
      <c r="WH4" s="8">
        <f t="shared" ref="WH4:WH10" si="275">+VX4</f>
        <v>161298</v>
      </c>
      <c r="WI4" s="4">
        <f t="shared" ref="WI4:WI10" si="276">+WH4*WF4</f>
        <v>56400.41425389755</v>
      </c>
      <c r="WJ4" s="4">
        <f t="shared" ref="WJ4:WJ10" si="277">+WG4*WG4*WH4*WH4</f>
        <v>13176541.849251481</v>
      </c>
      <c r="WK4" s="4">
        <f t="shared" ref="WK4:WK10" si="278">+VZ4*WD4</f>
        <v>144.67276717628241</v>
      </c>
      <c r="WL4" s="4"/>
      <c r="WM4" s="4"/>
      <c r="WN4" s="4"/>
      <c r="WO4" s="4"/>
      <c r="WQ4" s="1">
        <f t="shared" si="70"/>
        <v>50</v>
      </c>
      <c r="WR4" s="1">
        <f t="shared" si="71"/>
        <v>110</v>
      </c>
      <c r="WS4" s="1">
        <f t="shared" si="72"/>
        <v>45.5</v>
      </c>
      <c r="WT4" s="4" t="s">
        <v>26</v>
      </c>
      <c r="WU4" s="8">
        <f>+SUM(WR214:WR218)</f>
        <v>125301</v>
      </c>
      <c r="WV4" s="8">
        <f>+SUM(WQ214:WQ218)</f>
        <v>51675</v>
      </c>
      <c r="WW4" s="4">
        <f t="shared" ref="WW4:WW13" si="279">+WV4/WU4</f>
        <v>0.41240692412670288</v>
      </c>
      <c r="WX4" s="4">
        <f t="shared" ref="WX4:WX13" si="280">+SQRT(WW4*(1-WW4)/WU4)</f>
        <v>1.3906698538580134E-3</v>
      </c>
      <c r="WY4"/>
      <c r="WZ4" s="4" t="s">
        <v>26</v>
      </c>
      <c r="XA4" s="4">
        <f>+SUM(WR4:WR8)</f>
        <v>461</v>
      </c>
      <c r="XB4" s="4">
        <f>+SUM(WQ4:WQ8)</f>
        <v>202</v>
      </c>
      <c r="XC4" s="4">
        <f t="shared" ref="XC4:XC13" si="281">+XB4/XA4</f>
        <v>0.43817787418655096</v>
      </c>
      <c r="XD4" s="4">
        <f t="shared" ref="XD4:XD13" si="282">+SQRT(XC4*(1-XC4)/XA4)</f>
        <v>2.3108628918625002E-2</v>
      </c>
      <c r="XE4" s="8">
        <f t="shared" ref="XE4:XE10" si="283">+WU4</f>
        <v>125301</v>
      </c>
      <c r="XF4" s="4">
        <f t="shared" ref="XF4:XF10" si="284">+XE4*XC4</f>
        <v>54904.12581344902</v>
      </c>
      <c r="XG4" s="4">
        <f t="shared" ref="XG4:XG10" si="285">+XD4*XD4*XE4*XE4</f>
        <v>8384118.952737391</v>
      </c>
      <c r="XH4" s="4">
        <f t="shared" ref="XH4:XH10" si="286">+WW4*XA4</f>
        <v>190.11959202241002</v>
      </c>
      <c r="XI4" s="4"/>
      <c r="XJ4" s="4"/>
      <c r="XK4" s="4"/>
      <c r="XL4" s="4"/>
      <c r="XN4" s="1">
        <f t="shared" si="73"/>
        <v>23</v>
      </c>
      <c r="XO4" s="1">
        <f t="shared" si="74"/>
        <v>104</v>
      </c>
      <c r="XP4" s="1">
        <f t="shared" si="75"/>
        <v>22.1</v>
      </c>
      <c r="XQ4" s="4" t="s">
        <v>26</v>
      </c>
      <c r="XR4" s="8">
        <f>+SUM(XO214:XO218)</f>
        <v>123471</v>
      </c>
      <c r="XS4" s="8">
        <f>+SUM(XN214:XN218)</f>
        <v>35182</v>
      </c>
      <c r="XT4" s="4">
        <f t="shared" ref="XT4:XT13" si="287">+XS4/XR4</f>
        <v>0.28494140324448658</v>
      </c>
      <c r="XU4" s="4">
        <f t="shared" ref="XU4:XU13" si="288">+SQRT(XT4*(1-XT4)/XR4)</f>
        <v>1.2845946611963618E-3</v>
      </c>
      <c r="XV4"/>
      <c r="XW4" s="4" t="s">
        <v>26</v>
      </c>
      <c r="XX4" s="4">
        <f>+SUM(XO4:XO8)</f>
        <v>465</v>
      </c>
      <c r="XY4" s="4">
        <f>+SUM(XN4:XN8)</f>
        <v>83</v>
      </c>
      <c r="XZ4" s="4">
        <f t="shared" ref="XZ4:XZ13" si="289">+XY4/XX4</f>
        <v>0.17849462365591398</v>
      </c>
      <c r="YA4" s="4">
        <f t="shared" ref="YA4:YA13" si="290">+SQRT(XZ4*(1-XZ4)/XX4)</f>
        <v>1.7757887418056253E-2</v>
      </c>
      <c r="YB4" s="8">
        <f t="shared" ref="YB4:YB10" si="291">+XR4</f>
        <v>123471</v>
      </c>
      <c r="YC4" s="4">
        <f t="shared" ref="YC4:YC10" si="292">+YB4*XZ4</f>
        <v>22038.909677419357</v>
      </c>
      <c r="YD4" s="4">
        <f t="shared" ref="YD4:YD10" si="293">+YA4*YA4*YB4*YB4</f>
        <v>4807425.1118520377</v>
      </c>
      <c r="YE4" s="4">
        <f t="shared" ref="YE4:YE10" si="294">+XT4*XX4</f>
        <v>132.49775250868626</v>
      </c>
      <c r="YF4" s="4"/>
      <c r="YG4" s="4"/>
      <c r="YH4" s="4"/>
      <c r="YI4" s="4"/>
      <c r="YK4" s="1">
        <f t="shared" si="76"/>
        <v>8</v>
      </c>
      <c r="YL4" s="1">
        <f t="shared" si="77"/>
        <v>120</v>
      </c>
      <c r="YM4" s="1">
        <f t="shared" si="78"/>
        <v>6.7</v>
      </c>
      <c r="YN4" s="4" t="s">
        <v>26</v>
      </c>
      <c r="YO4" s="8">
        <f>+SUM(YL214:YL218)</f>
        <v>123123</v>
      </c>
      <c r="YP4" s="8">
        <f>+SUM(YK214:YK218)</f>
        <v>21297</v>
      </c>
      <c r="YQ4" s="4">
        <f t="shared" ref="YQ4:YQ13" si="295">+YP4/YO4</f>
        <v>0.17297336809531932</v>
      </c>
      <c r="YR4" s="4">
        <f t="shared" ref="YR4:YR13" si="296">+SQRT(YQ4*(1-YQ4)/YO4)</f>
        <v>1.0779032316769288E-3</v>
      </c>
      <c r="YS4"/>
      <c r="YT4" s="4" t="s">
        <v>26</v>
      </c>
      <c r="YU4" s="4">
        <f>+SUM(YL4:YL8)</f>
        <v>459</v>
      </c>
      <c r="YV4" s="4">
        <f>+SUM(YK4:YK8)</f>
        <v>81</v>
      </c>
      <c r="YW4" s="4">
        <f t="shared" ref="YW4:YW13" si="297">+YV4/YU4</f>
        <v>0.17647058823529413</v>
      </c>
      <c r="YX4" s="4">
        <f t="shared" ref="YX4:YX13" si="298">+SQRT(YW4*(1-YW4)/YU4)</f>
        <v>1.7793827705353531E-2</v>
      </c>
      <c r="YY4" s="8">
        <f t="shared" ref="YY4:YY10" si="299">+YO4</f>
        <v>123123</v>
      </c>
      <c r="YZ4" s="4">
        <f t="shared" ref="YZ4:YZ10" si="300">+YY4*YW4</f>
        <v>21727.588235294119</v>
      </c>
      <c r="ZA4" s="4">
        <f t="shared" ref="ZA4:ZA10" si="301">+YX4*YX4*YY4*YY4</f>
        <v>4799733.6727050673</v>
      </c>
      <c r="ZB4" s="4">
        <f t="shared" ref="ZB4:ZB10" si="302">+YQ4*YU4</f>
        <v>79.39477595575157</v>
      </c>
      <c r="ZC4" s="4"/>
      <c r="ZD4" s="4"/>
      <c r="ZE4" s="4"/>
      <c r="ZF4" s="4"/>
      <c r="ZH4" s="1">
        <f t="shared" si="79"/>
        <v>35</v>
      </c>
      <c r="ZI4" s="1">
        <f t="shared" si="80"/>
        <v>114</v>
      </c>
      <c r="ZJ4" s="1">
        <f t="shared" si="81"/>
        <v>30.7</v>
      </c>
      <c r="ZK4" s="4" t="s">
        <v>26</v>
      </c>
      <c r="ZL4" s="8">
        <f>+SUM(ZI214:ZI218)</f>
        <v>120892</v>
      </c>
      <c r="ZM4" s="8">
        <f>+SUM(ZH214:ZH218)</f>
        <v>12937</v>
      </c>
      <c r="ZN4" s="4">
        <f t="shared" ref="ZN4:ZN13" si="303">+ZM4/ZL4</f>
        <v>0.10701287099229063</v>
      </c>
      <c r="ZO4" s="4">
        <f t="shared" ref="ZO4:ZO13" si="304">+SQRT(ZN4*(1-ZN4)/ZL4)</f>
        <v>8.890820173021388E-4</v>
      </c>
      <c r="ZP4"/>
      <c r="ZQ4" s="4" t="s">
        <v>26</v>
      </c>
      <c r="ZR4" s="4">
        <f>+SUM(ZI4:ZI8)</f>
        <v>463</v>
      </c>
      <c r="ZS4" s="4">
        <f>+SUM(ZH4:ZH8)</f>
        <v>104</v>
      </c>
      <c r="ZT4" s="4">
        <f t="shared" ref="ZT4:ZT13" si="305">+ZS4/ZR4</f>
        <v>0.22462203023758098</v>
      </c>
      <c r="ZU4" s="4">
        <f t="shared" ref="ZU4:ZU13" si="306">+SQRT(ZT4*(1-ZT4)/ZR4)</f>
        <v>1.9395117161198207E-2</v>
      </c>
      <c r="ZV4" s="8">
        <f t="shared" ref="ZV4:ZV10" si="307">+ZL4</f>
        <v>120892</v>
      </c>
      <c r="ZW4" s="4">
        <f t="shared" ref="ZW4:ZW10" si="308">+ZV4*ZT4</f>
        <v>27155.006479481639</v>
      </c>
      <c r="ZX4" s="4">
        <f t="shared" ref="ZX4:ZX10" si="309">+ZU4*ZU4*ZV4*ZV4</f>
        <v>5497686.1045719311</v>
      </c>
      <c r="ZY4" s="4">
        <f t="shared" ref="ZY4:ZY10" si="310">+ZN4*ZR4</f>
        <v>49.546959269430566</v>
      </c>
      <c r="ZZ4" s="4"/>
      <c r="AAA4" s="4"/>
      <c r="AAB4" s="4"/>
      <c r="AAC4" s="4"/>
      <c r="AAE4" s="1">
        <f t="shared" si="82"/>
        <v>37</v>
      </c>
      <c r="AAF4" s="1">
        <f t="shared" si="83"/>
        <v>116</v>
      </c>
      <c r="AAG4" s="1">
        <f t="shared" si="84"/>
        <v>31.9</v>
      </c>
      <c r="AAH4" s="4" t="s">
        <v>26</v>
      </c>
      <c r="AAI4" s="8">
        <f>+SUM(AAF214:AAF218)</f>
        <v>145435</v>
      </c>
      <c r="AAJ4" s="8">
        <f>+SUM(AAE214:AAE218)</f>
        <v>46424</v>
      </c>
      <c r="AAK4" s="4">
        <f t="shared" ref="AAK4:AAK13" si="311">+AAJ4/AAI4</f>
        <v>0.31920789356069723</v>
      </c>
      <c r="AAL4" s="4">
        <f t="shared" ref="AAL4:AAL13" si="312">+SQRT(AAK4*(1-AAK4)/AAI4)</f>
        <v>1.2223894677751001E-3</v>
      </c>
      <c r="AAM4"/>
      <c r="AAN4" s="4" t="s">
        <v>26</v>
      </c>
      <c r="AAO4" s="4">
        <f>+SUM(AAF4:AAF8)</f>
        <v>465</v>
      </c>
      <c r="AAP4" s="4">
        <f>+SUM(AAE4:AAE8)</f>
        <v>146</v>
      </c>
      <c r="AAQ4" s="4">
        <f t="shared" ref="AAQ4:AAQ13" si="313">+AAP4/AAO4</f>
        <v>0.3139784946236559</v>
      </c>
      <c r="AAR4" s="4">
        <f t="shared" ref="AAR4:AAR13" si="314">+SQRT(AAQ4*(1-AAQ4)/AAO4)</f>
        <v>2.1522481346408273E-2</v>
      </c>
      <c r="AAS4" s="8">
        <f t="shared" ref="AAS4:AAS10" si="315">+AAI4</f>
        <v>145435</v>
      </c>
      <c r="AAT4" s="4">
        <f t="shared" ref="AAT4:AAT10" si="316">+AAS4*AAQ4</f>
        <v>45663.462365591397</v>
      </c>
      <c r="AAU4" s="4">
        <f t="shared" ref="AAU4:AAU10" si="317">+AAR4*AAR4*AAS4*AAS4</f>
        <v>9797664.2019914072</v>
      </c>
      <c r="AAV4" s="4">
        <f t="shared" ref="AAV4:AAV10" si="318">+AAK4*AAO4</f>
        <v>148.43167050572421</v>
      </c>
      <c r="AAW4" s="4"/>
      <c r="AAX4" s="4"/>
      <c r="AAY4" s="4"/>
      <c r="AAZ4" s="4"/>
      <c r="ABB4" s="1">
        <f t="shared" si="85"/>
        <v>23</v>
      </c>
      <c r="ABC4" s="1">
        <f t="shared" si="86"/>
        <v>110</v>
      </c>
      <c r="ABD4" s="1">
        <f t="shared" si="87"/>
        <v>20.9</v>
      </c>
      <c r="ABE4" s="4" t="s">
        <v>26</v>
      </c>
      <c r="ABF4" s="8">
        <f>+SUM(ABC214:ABC218)</f>
        <v>142780</v>
      </c>
      <c r="ABG4" s="8">
        <f>+SUM(ABB214:ABB218)</f>
        <v>41617</v>
      </c>
      <c r="ABH4" s="4">
        <f t="shared" ref="ABH4:ABH13" si="319">+ABG4/ABF4</f>
        <v>0.29147639725451746</v>
      </c>
      <c r="ABI4" s="4">
        <f t="shared" ref="ABI4:ABI13" si="320">+SQRT(ABH4*(1-ABH4)/ABF4)</f>
        <v>1.202666374830214E-3</v>
      </c>
      <c r="ABJ4"/>
      <c r="ABK4" s="4" t="s">
        <v>26</v>
      </c>
      <c r="ABL4" s="4">
        <f>+SUM(ABC4:ABC8)</f>
        <v>458</v>
      </c>
      <c r="ABM4" s="4">
        <f>+SUM(ABB4:ABB8)</f>
        <v>70</v>
      </c>
      <c r="ABN4" s="4">
        <f t="shared" ref="ABN4:ABN13" si="321">+ABM4/ABL4</f>
        <v>0.15283842794759825</v>
      </c>
      <c r="ABO4" s="4">
        <f t="shared" ref="ABO4:ABO13" si="322">+SQRT(ABN4*(1-ABN4)/ABL4)</f>
        <v>1.6813830531439509E-2</v>
      </c>
      <c r="ABP4" s="8">
        <f t="shared" ref="ABP4:ABP10" si="323">+ABF4</f>
        <v>142780</v>
      </c>
      <c r="ABQ4" s="4">
        <f t="shared" ref="ABQ4:ABQ10" si="324">+ABP4*ABN4</f>
        <v>21822.27074235808</v>
      </c>
      <c r="ABR4" s="4">
        <f t="shared" ref="ABR4:ABR10" si="325">+ABO4*ABO4*ABP4*ABP4</f>
        <v>5763258.3324041683</v>
      </c>
      <c r="ABS4" s="4">
        <f t="shared" ref="ABS4:ABS10" si="326">+ABH4*ABL4</f>
        <v>133.496189942569</v>
      </c>
      <c r="ABT4" s="4"/>
      <c r="ABU4" s="4"/>
      <c r="ABV4" s="4"/>
      <c r="ABW4" s="4"/>
      <c r="ABY4" s="1">
        <f t="shared" si="88"/>
        <v>61</v>
      </c>
      <c r="ABZ4" s="1">
        <f t="shared" si="89"/>
        <v>107</v>
      </c>
      <c r="ACA4" s="1">
        <f t="shared" si="90"/>
        <v>57</v>
      </c>
      <c r="ACB4" s="4" t="s">
        <v>26</v>
      </c>
      <c r="ACC4" s="8">
        <f>+SUM(ABZ214:ABZ218)</f>
        <v>145076</v>
      </c>
      <c r="ACD4" s="8">
        <f>+SUM(ABY214:ABY218)</f>
        <v>54008</v>
      </c>
      <c r="ACE4" s="4">
        <f t="shared" ref="ACE4:ACE13" si="327">+ACD4/ACC4</f>
        <v>0.37227384267556313</v>
      </c>
      <c r="ACF4" s="4">
        <f t="shared" ref="ACF4:ACF13" si="328">+SQRT(ACE4*(1-ACE4)/ACC4)</f>
        <v>1.2691664633305954E-3</v>
      </c>
      <c r="ACG4"/>
      <c r="ACH4" s="4" t="s">
        <v>26</v>
      </c>
      <c r="ACI4" s="4">
        <f>+SUM(ABZ4:ABZ8)</f>
        <v>441</v>
      </c>
      <c r="ACJ4" s="4">
        <f>+SUM(ABY4:ABY8)</f>
        <v>272</v>
      </c>
      <c r="ACK4" s="4">
        <f t="shared" ref="ACK4:ACK13" si="329">+ACJ4/ACI4</f>
        <v>0.6167800453514739</v>
      </c>
      <c r="ACL4" s="4">
        <f t="shared" ref="ACL4:ACL13" si="330">+SQRT(ACK4*(1-ACK4)/ACI4)</f>
        <v>2.3151008803813666E-2</v>
      </c>
      <c r="ACM4" s="8">
        <f t="shared" ref="ACM4:ACM10" si="331">+ACC4</f>
        <v>145076</v>
      </c>
      <c r="ACN4" s="4">
        <f t="shared" ref="ACN4:ACN10" si="332">+ACM4*ACK4</f>
        <v>89479.981859410429</v>
      </c>
      <c r="ACO4" s="4">
        <f t="shared" ref="ACO4:ACO10" si="333">+ACL4*ACL4*ACM4*ACM4</f>
        <v>11280568.468651719</v>
      </c>
      <c r="ACP4" s="4">
        <f t="shared" ref="ACP4:ACP10" si="334">+ACE4*ACI4</f>
        <v>164.17276461992333</v>
      </c>
      <c r="ACQ4" s="4"/>
      <c r="ACR4" s="4"/>
      <c r="ACS4" s="4"/>
      <c r="ACT4" s="4"/>
      <c r="ACV4" s="1">
        <f t="shared" si="91"/>
        <v>12</v>
      </c>
      <c r="ACW4" s="1">
        <f t="shared" si="92"/>
        <v>105</v>
      </c>
      <c r="ACX4" s="1">
        <f t="shared" si="93"/>
        <v>11.4</v>
      </c>
      <c r="ACY4" s="4" t="s">
        <v>26</v>
      </c>
      <c r="ACZ4" s="8">
        <f>+SUM(ACW214:ACW218)</f>
        <v>143106</v>
      </c>
      <c r="ADA4" s="8">
        <f>+SUM(ACV214:ACV218)</f>
        <v>20099</v>
      </c>
      <c r="ADB4" s="4">
        <f t="shared" ref="ADB4:ADB13" si="335">+ADA4/ACZ4</f>
        <v>0.14044833899347337</v>
      </c>
      <c r="ADC4" s="4">
        <f t="shared" ref="ADC4:ADC13" si="336">+SQRT(ADB4*(1-ADB4)/ACZ4)</f>
        <v>9.1847084329019343E-4</v>
      </c>
      <c r="ADD4"/>
      <c r="ADE4" s="4" t="s">
        <v>26</v>
      </c>
      <c r="ADF4" s="4">
        <f>+SUM(ACW4:ACW8)</f>
        <v>460</v>
      </c>
      <c r="ADG4" s="4">
        <f>+SUM(ACV4:ACV8)</f>
        <v>39</v>
      </c>
      <c r="ADH4" s="4">
        <f t="shared" ref="ADH4:ADH13" si="337">+ADG4/ADF4</f>
        <v>8.478260869565217E-2</v>
      </c>
      <c r="ADI4" s="4">
        <f t="shared" ref="ADI4:ADI13" si="338">+SQRT(ADH4*(1-ADH4)/ADF4)</f>
        <v>1.2987830253441112E-2</v>
      </c>
      <c r="ADJ4" s="8">
        <f t="shared" ref="ADJ4:ADJ10" si="339">+ACZ4</f>
        <v>143106</v>
      </c>
      <c r="ADK4" s="4">
        <f t="shared" ref="ADK4:ADK10" si="340">+ADJ4*ADH4</f>
        <v>12132.9</v>
      </c>
      <c r="ADL4" s="4">
        <f t="shared" ref="ADL4:ADL10" si="341">+ADI4*ADI4*ADJ4*ADJ4</f>
        <v>3454529.4021521746</v>
      </c>
      <c r="ADM4" s="4">
        <f t="shared" ref="ADM4:ADM10" si="342">+ADB4*ADF4</f>
        <v>64.606235936997749</v>
      </c>
      <c r="ADN4" s="4"/>
      <c r="ADO4" s="4"/>
      <c r="ADP4" s="4"/>
      <c r="ADQ4" s="4"/>
      <c r="ADS4" s="1">
        <f t="shared" si="94"/>
        <v>9</v>
      </c>
      <c r="ADT4" s="1">
        <f t="shared" si="95"/>
        <v>105</v>
      </c>
      <c r="ADU4" s="1">
        <f t="shared" si="96"/>
        <v>8.6</v>
      </c>
      <c r="ADV4" s="4" t="s">
        <v>26</v>
      </c>
      <c r="ADW4" s="8">
        <f>+SUM(ADT214:ADT218)</f>
        <v>142136</v>
      </c>
      <c r="ADX4" s="8">
        <f>+SUM(ADS214:ADS218)</f>
        <v>10986</v>
      </c>
      <c r="ADY4" s="4">
        <f t="shared" ref="ADY4:ADY13" si="343">+ADX4/ADW4</f>
        <v>7.7292170878595148E-2</v>
      </c>
      <c r="ADZ4" s="4">
        <f t="shared" ref="ADZ4:ADZ13" si="344">+SQRT(ADY4*(1-ADY4)/ADW4)</f>
        <v>7.0834985738372526E-4</v>
      </c>
      <c r="AEA4"/>
      <c r="AEB4" s="4" t="s">
        <v>26</v>
      </c>
      <c r="AEC4" s="4">
        <f>+SUM(ADT4:ADT8)</f>
        <v>458</v>
      </c>
      <c r="AED4" s="4">
        <f>+SUM(ADS4:ADS8)</f>
        <v>37</v>
      </c>
      <c r="AEE4" s="4">
        <f t="shared" ref="AEE4:AEE13" si="345">+AED4/AEC4</f>
        <v>8.0786026200873357E-2</v>
      </c>
      <c r="AEF4" s="4">
        <f t="shared" ref="AEF4:AEF13" si="346">+SQRT(AEE4*(1-AEE4)/AEC4)</f>
        <v>1.2733379797730164E-2</v>
      </c>
      <c r="AEG4" s="8">
        <f t="shared" ref="AEG4:AEG10" si="347">+ADW4</f>
        <v>142136</v>
      </c>
      <c r="AEH4" s="4">
        <f t="shared" ref="AEH4:AEH10" si="348">+AEG4*AEE4</f>
        <v>11482.602620087335</v>
      </c>
      <c r="AEI4" s="4">
        <f t="shared" ref="AEI4:AEI10" si="349">+AEF4*AEF4*AEG4*AEG4</f>
        <v>3275635.4652355821</v>
      </c>
      <c r="AEJ4" s="4">
        <f t="shared" ref="AEJ4:AEJ10" si="350">+ADY4*AEC4</f>
        <v>35.399814262396575</v>
      </c>
      <c r="AEK4" s="4"/>
      <c r="AEL4" s="4"/>
      <c r="AEM4" s="4"/>
      <c r="AEN4" s="4"/>
      <c r="AEP4" s="1">
        <f t="shared" si="97"/>
        <v>9</v>
      </c>
      <c r="AEQ4" s="1">
        <f t="shared" si="98"/>
        <v>118</v>
      </c>
      <c r="AER4" s="1">
        <f t="shared" si="99"/>
        <v>7.6</v>
      </c>
      <c r="AES4" s="4" t="s">
        <v>26</v>
      </c>
      <c r="AET4" s="8">
        <f>+SUM(AEQ214:AEQ218)</f>
        <v>138201</v>
      </c>
      <c r="AEU4" s="8">
        <f>+SUM(AEP214:AEP218)</f>
        <v>14040</v>
      </c>
      <c r="AEV4" s="4">
        <f t="shared" ref="AEV4:AEV13" si="351">+AEU4/AET4</f>
        <v>0.10159116070071852</v>
      </c>
      <c r="AEW4" s="4">
        <f t="shared" ref="AEW4:AEW13" si="352">+SQRT(AEV4*(1-AEV4)/AET4)</f>
        <v>8.1266092183734007E-4</v>
      </c>
      <c r="AEX4"/>
      <c r="AEY4" s="4" t="s">
        <v>26</v>
      </c>
      <c r="AEZ4" s="4">
        <f>+SUM(AEQ4:AEQ8)</f>
        <v>461</v>
      </c>
      <c r="AFA4" s="4">
        <f>+SUM(AEP4:AEP8)</f>
        <v>48</v>
      </c>
      <c r="AFB4" s="4">
        <f t="shared" ref="AFB4:AFB13" si="353">+AFA4/AEZ4</f>
        <v>0.10412147505422993</v>
      </c>
      <c r="AFC4" s="4">
        <f t="shared" ref="AFC4:AFC13" si="354">+SQRT(AFB4*(1-AFB4)/AEZ4)</f>
        <v>1.4224737357845983E-2</v>
      </c>
      <c r="AFD4" s="8">
        <f t="shared" ref="AFD4:AFD10" si="355">+AET4</f>
        <v>138201</v>
      </c>
      <c r="AFE4" s="4">
        <f t="shared" ref="AFE4:AFE10" si="356">+AFD4*AFB4</f>
        <v>14389.691973969631</v>
      </c>
      <c r="AFF4" s="4">
        <f t="shared" ref="AFF4:AFF10" si="357">+AFC4*AFC4*AFD4*AFD4</f>
        <v>3864656.3674378539</v>
      </c>
      <c r="AFG4" s="4">
        <f t="shared" ref="AFG4:AFG10" si="358">+AEV4*AEZ4</f>
        <v>46.83352508303124</v>
      </c>
      <c r="AFH4" s="4"/>
      <c r="AFI4" s="4"/>
      <c r="AFJ4" s="4"/>
      <c r="AFK4" s="4"/>
      <c r="AFM4" s="1">
        <f t="shared" si="100"/>
        <v>55</v>
      </c>
      <c r="AFN4" s="1">
        <f t="shared" si="101"/>
        <v>114</v>
      </c>
      <c r="AFO4" s="1">
        <f t="shared" si="102"/>
        <v>48.2</v>
      </c>
      <c r="AFP4" s="4" t="s">
        <v>26</v>
      </c>
      <c r="AFQ4" s="8">
        <f>+SUM(AFN214:AFN218)</f>
        <v>144436</v>
      </c>
      <c r="AFR4" s="8">
        <f>+SUM(AFM214:AFM218)</f>
        <v>84698</v>
      </c>
      <c r="AFS4" s="4">
        <f t="shared" ref="AFS4:AFS13" si="359">+AFR4/AFQ4</f>
        <v>0.58640505137223409</v>
      </c>
      <c r="AFT4" s="4">
        <f t="shared" ref="AFT4:AFT13" si="360">+SQRT(AFS4*(1-AFS4)/AFQ4)</f>
        <v>1.2958321121140733E-3</v>
      </c>
      <c r="AFU4"/>
      <c r="AFV4" s="4" t="s">
        <v>26</v>
      </c>
      <c r="AFW4" s="4">
        <f>+SUM(AFN4:AFN8)</f>
        <v>470</v>
      </c>
      <c r="AFX4" s="4">
        <f>+SUM(AFM4:AFM8)</f>
        <v>191</v>
      </c>
      <c r="AFY4" s="4">
        <f t="shared" ref="AFY4:AFY13" si="361">+AFX4/AFW4</f>
        <v>0.40638297872340423</v>
      </c>
      <c r="AFZ4" s="4">
        <f t="shared" ref="AFZ4:AFZ13" si="362">+SQRT(AFY4*(1-AFY4)/AFW4)</f>
        <v>2.2655413768828035E-2</v>
      </c>
      <c r="AGA4" s="8">
        <f t="shared" ref="AGA4:AGA10" si="363">+AFQ4</f>
        <v>144436</v>
      </c>
      <c r="AGB4" s="4">
        <f t="shared" ref="AGB4:AGB10" si="364">+AGA4*AFY4</f>
        <v>58696.331914893613</v>
      </c>
      <c r="AGC4" s="4">
        <f t="shared" ref="AGC4:AGC10" si="365">+AFZ4*AFZ4*AGA4*AGA4</f>
        <v>10707668.119566415</v>
      </c>
      <c r="AGD4" s="4">
        <f t="shared" ref="AGD4:AGD10" si="366">+AFS4*AFW4</f>
        <v>275.61037414495001</v>
      </c>
      <c r="AGE4" s="4"/>
      <c r="AGF4" s="4"/>
      <c r="AGG4" s="4"/>
      <c r="AGH4" s="4"/>
    </row>
    <row r="5" spans="1:866" x14ac:dyDescent="0.15">
      <c r="A5" s="20" t="s">
        <v>12</v>
      </c>
      <c r="B5" s="20" t="s">
        <v>13</v>
      </c>
      <c r="C5" s="20">
        <v>41</v>
      </c>
      <c r="D5" s="20" t="s">
        <v>14</v>
      </c>
      <c r="E5" s="20">
        <v>0</v>
      </c>
      <c r="F5" s="20">
        <v>89</v>
      </c>
      <c r="G5" s="20">
        <v>0</v>
      </c>
      <c r="H5" s="20">
        <v>3</v>
      </c>
      <c r="I5" s="20">
        <v>91</v>
      </c>
      <c r="J5" s="20">
        <v>3.3</v>
      </c>
      <c r="K5" s="20">
        <v>1</v>
      </c>
      <c r="L5" s="20">
        <v>84</v>
      </c>
      <c r="M5" s="20">
        <v>1.2</v>
      </c>
      <c r="N5" s="20">
        <v>1</v>
      </c>
      <c r="O5" s="20">
        <v>87</v>
      </c>
      <c r="P5" s="20">
        <v>1.1000000000000001</v>
      </c>
      <c r="Q5" s="20">
        <v>1</v>
      </c>
      <c r="R5" s="20">
        <v>92</v>
      </c>
      <c r="S5" s="20">
        <v>1.1000000000000001</v>
      </c>
      <c r="T5" s="20">
        <v>0</v>
      </c>
      <c r="U5" s="20">
        <v>82</v>
      </c>
      <c r="V5" s="20">
        <v>0</v>
      </c>
      <c r="W5" s="20">
        <v>1</v>
      </c>
      <c r="X5" s="20">
        <v>86</v>
      </c>
      <c r="Y5" s="20">
        <v>1.2</v>
      </c>
      <c r="Z5" s="20">
        <v>41</v>
      </c>
      <c r="AA5" s="20">
        <v>92</v>
      </c>
      <c r="AB5" s="20">
        <v>44.6</v>
      </c>
      <c r="AC5" s="20">
        <v>39</v>
      </c>
      <c r="AD5" s="20">
        <v>93</v>
      </c>
      <c r="AE5" s="20">
        <v>41.9</v>
      </c>
      <c r="AF5" s="20">
        <v>51</v>
      </c>
      <c r="AG5" s="20">
        <v>81</v>
      </c>
      <c r="AH5" s="20">
        <v>63</v>
      </c>
      <c r="AI5" s="20">
        <v>42</v>
      </c>
      <c r="AJ5" s="20">
        <v>84</v>
      </c>
      <c r="AK5" s="20">
        <v>50</v>
      </c>
      <c r="AL5" s="20">
        <v>29</v>
      </c>
      <c r="AM5" s="20">
        <v>94</v>
      </c>
      <c r="AN5" s="20">
        <v>30.9</v>
      </c>
      <c r="AO5" s="20">
        <v>29</v>
      </c>
      <c r="AP5" s="20">
        <v>92</v>
      </c>
      <c r="AQ5" s="20">
        <v>31.5</v>
      </c>
      <c r="AR5" s="20">
        <v>49</v>
      </c>
      <c r="AS5" s="20">
        <v>93</v>
      </c>
      <c r="AT5" s="20">
        <v>52.7</v>
      </c>
      <c r="AU5" s="20">
        <v>38</v>
      </c>
      <c r="AV5" s="20">
        <v>86</v>
      </c>
      <c r="AW5" s="20">
        <v>44.2</v>
      </c>
      <c r="AX5" s="20">
        <v>3</v>
      </c>
      <c r="AY5" s="20">
        <v>90</v>
      </c>
      <c r="AZ5" s="20">
        <v>3.3</v>
      </c>
      <c r="BA5" s="20">
        <v>29</v>
      </c>
      <c r="BB5" s="20">
        <v>84</v>
      </c>
      <c r="BC5" s="20">
        <v>34.5</v>
      </c>
      <c r="BD5" s="20">
        <v>29</v>
      </c>
      <c r="BE5" s="20">
        <v>86</v>
      </c>
      <c r="BF5" s="20">
        <v>33.700000000000003</v>
      </c>
      <c r="BG5" s="20">
        <v>33</v>
      </c>
      <c r="BH5" s="20">
        <v>88</v>
      </c>
      <c r="BI5" s="20">
        <v>37.5</v>
      </c>
      <c r="BJ5" s="20">
        <v>34</v>
      </c>
      <c r="BK5" s="20">
        <v>91</v>
      </c>
      <c r="BL5" s="20">
        <v>37.4</v>
      </c>
      <c r="BM5" s="20">
        <v>24</v>
      </c>
      <c r="BN5" s="20">
        <v>81</v>
      </c>
      <c r="BO5" s="20">
        <v>29.6</v>
      </c>
      <c r="BP5" s="20">
        <v>29</v>
      </c>
      <c r="BQ5" s="20">
        <v>94</v>
      </c>
      <c r="BR5" s="20">
        <v>30.9</v>
      </c>
      <c r="BS5" s="20">
        <v>43</v>
      </c>
      <c r="BT5" s="20">
        <v>84</v>
      </c>
      <c r="BU5" s="20">
        <v>51.2</v>
      </c>
      <c r="BV5" s="20">
        <v>9</v>
      </c>
      <c r="BW5" s="20">
        <v>90</v>
      </c>
      <c r="BX5" s="20">
        <v>10</v>
      </c>
      <c r="BY5" s="20">
        <v>24</v>
      </c>
      <c r="BZ5" s="20">
        <v>82</v>
      </c>
      <c r="CA5" s="20">
        <v>29.3</v>
      </c>
      <c r="CB5" s="20">
        <v>15</v>
      </c>
      <c r="CC5" s="20">
        <v>85</v>
      </c>
      <c r="CD5" s="20">
        <v>17.600000000000001</v>
      </c>
      <c r="CE5" s="20">
        <v>26</v>
      </c>
      <c r="CF5" s="20">
        <v>87</v>
      </c>
      <c r="CG5" s="20">
        <v>29.9</v>
      </c>
      <c r="CH5" s="20">
        <v>17</v>
      </c>
      <c r="CI5" s="20">
        <v>86</v>
      </c>
      <c r="CJ5" s="20">
        <v>19.8</v>
      </c>
      <c r="CK5" s="20">
        <v>44</v>
      </c>
      <c r="CL5" s="20">
        <v>88</v>
      </c>
      <c r="CM5" s="20">
        <v>50</v>
      </c>
      <c r="CN5" s="20">
        <v>5</v>
      </c>
      <c r="CO5" s="20">
        <v>89</v>
      </c>
      <c r="CP5" s="20">
        <v>5.6</v>
      </c>
      <c r="CQ5" s="20">
        <v>5</v>
      </c>
      <c r="CR5" s="20">
        <v>86</v>
      </c>
      <c r="CS5" s="20">
        <v>5.8</v>
      </c>
      <c r="CT5" s="20">
        <v>12</v>
      </c>
      <c r="CU5" s="20">
        <v>81</v>
      </c>
      <c r="CV5" s="20">
        <v>14.8</v>
      </c>
      <c r="CW5" s="20">
        <v>37</v>
      </c>
      <c r="CX5" s="20">
        <v>94</v>
      </c>
      <c r="CY5" s="20">
        <v>39.4</v>
      </c>
      <c r="CZ5" s="35"/>
      <c r="DA5" s="1" t="str">
        <f t="shared" si="0"/>
        <v>明細部</v>
      </c>
      <c r="DB5" s="1" t="str">
        <f t="shared" si="1"/>
        <v>保険者（地区）</v>
      </c>
      <c r="DC5" s="1">
        <f t="shared" si="2"/>
        <v>41</v>
      </c>
      <c r="DD5" s="1" t="str">
        <f t="shared" si="3"/>
        <v>男</v>
      </c>
      <c r="DE5" s="1">
        <f t="shared" si="4"/>
        <v>0</v>
      </c>
      <c r="DF5" s="1">
        <f t="shared" si="5"/>
        <v>89</v>
      </c>
      <c r="DG5" s="1">
        <f t="shared" si="6"/>
        <v>0</v>
      </c>
      <c r="DH5" s="4" t="s">
        <v>27</v>
      </c>
      <c r="DI5" s="8">
        <f>+SUM(DF219:DF223)</f>
        <v>158672</v>
      </c>
      <c r="DJ5" s="8">
        <f>+SUM(DE219:DE223)</f>
        <v>15578</v>
      </c>
      <c r="DK5" s="4">
        <f t="shared" si="103"/>
        <v>9.8177372189170109E-2</v>
      </c>
      <c r="DL5" s="4">
        <f t="shared" si="104"/>
        <v>7.4699228756713355E-4</v>
      </c>
      <c r="DM5"/>
      <c r="DN5" s="4" t="s">
        <v>27</v>
      </c>
      <c r="DO5" s="4">
        <f>+SUM(DF9:DF13)</f>
        <v>395</v>
      </c>
      <c r="DP5" s="4">
        <f>+SUM(DE9:DE13)</f>
        <v>59</v>
      </c>
      <c r="DQ5" s="4">
        <f t="shared" si="105"/>
        <v>0.14936708860759493</v>
      </c>
      <c r="DR5" s="4">
        <f t="shared" si="106"/>
        <v>1.7934943013074856E-2</v>
      </c>
      <c r="DS5" s="8">
        <f t="shared" si="107"/>
        <v>158672</v>
      </c>
      <c r="DT5" s="4">
        <f t="shared" si="108"/>
        <v>23700.374683544302</v>
      </c>
      <c r="DU5" s="4">
        <f t="shared" si="109"/>
        <v>8098425.5484733013</v>
      </c>
      <c r="DV5" s="4">
        <f t="shared" si="110"/>
        <v>38.780062014722191</v>
      </c>
      <c r="DW5" s="4"/>
      <c r="DX5" s="4"/>
      <c r="DY5" s="4"/>
      <c r="DZ5" s="4"/>
      <c r="EB5" s="1">
        <f t="shared" si="7"/>
        <v>3</v>
      </c>
      <c r="EC5" s="1">
        <f t="shared" si="8"/>
        <v>91</v>
      </c>
      <c r="ED5" s="1">
        <f t="shared" si="9"/>
        <v>3.3</v>
      </c>
      <c r="EE5" s="4" t="s">
        <v>27</v>
      </c>
      <c r="EF5" s="8">
        <f>+SUM(EC219:EC223)</f>
        <v>159205</v>
      </c>
      <c r="EG5" s="8">
        <f>+SUM(EB219:EB223)</f>
        <v>4698</v>
      </c>
      <c r="EH5" s="4">
        <f t="shared" si="111"/>
        <v>2.9509123457177853E-2</v>
      </c>
      <c r="EI5" s="4">
        <f t="shared" si="112"/>
        <v>4.2412662013352562E-4</v>
      </c>
      <c r="EJ5"/>
      <c r="EK5" s="4" t="s">
        <v>27</v>
      </c>
      <c r="EL5" s="4">
        <f>+SUM(EC9:EC13)</f>
        <v>397</v>
      </c>
      <c r="EM5" s="4">
        <f>+SUM(EB9:EB13)</f>
        <v>14</v>
      </c>
      <c r="EN5" s="4">
        <f t="shared" si="113"/>
        <v>3.5264483627204031E-2</v>
      </c>
      <c r="EO5" s="4">
        <f t="shared" si="114"/>
        <v>9.2571573264978724E-3</v>
      </c>
      <c r="EP5" s="8">
        <f t="shared" si="115"/>
        <v>159205</v>
      </c>
      <c r="EQ5" s="4">
        <f t="shared" si="116"/>
        <v>5614.2821158690176</v>
      </c>
      <c r="ER5" s="4">
        <f t="shared" si="117"/>
        <v>2172044.3843334015</v>
      </c>
      <c r="ES5" s="4">
        <f t="shared" si="118"/>
        <v>11.715122012499608</v>
      </c>
      <c r="ET5" s="4"/>
      <c r="EU5" s="4"/>
      <c r="EV5" s="4"/>
      <c r="EW5" s="4"/>
      <c r="EY5" s="1">
        <f t="shared" si="10"/>
        <v>1</v>
      </c>
      <c r="EZ5" s="1">
        <f t="shared" si="11"/>
        <v>84</v>
      </c>
      <c r="FA5" s="1">
        <f t="shared" si="12"/>
        <v>1.2</v>
      </c>
      <c r="FB5" s="4" t="s">
        <v>27</v>
      </c>
      <c r="FC5" s="8">
        <f>+SUM(EZ219:EZ223)</f>
        <v>153124</v>
      </c>
      <c r="FD5" s="8">
        <f>+SUM(EY219:EY223)</f>
        <v>10509</v>
      </c>
      <c r="FE5" s="4">
        <f t="shared" si="119"/>
        <v>6.8630652281810825E-2</v>
      </c>
      <c r="FF5" s="4">
        <f t="shared" si="120"/>
        <v>6.4609800629818019E-4</v>
      </c>
      <c r="FG5"/>
      <c r="FH5" s="4" t="s">
        <v>27</v>
      </c>
      <c r="FI5" s="4">
        <f>+SUM(EZ9:EZ13)</f>
        <v>385</v>
      </c>
      <c r="FJ5" s="4">
        <f>+SUM(EY9:EY13)</f>
        <v>30</v>
      </c>
      <c r="FK5" s="4">
        <f t="shared" si="121"/>
        <v>7.792207792207792E-2</v>
      </c>
      <c r="FL5" s="4">
        <f t="shared" si="122"/>
        <v>1.3661038322080788E-2</v>
      </c>
      <c r="FM5" s="8">
        <f t="shared" si="123"/>
        <v>153124</v>
      </c>
      <c r="FN5" s="4">
        <f t="shared" si="124"/>
        <v>11931.74025974026</v>
      </c>
      <c r="FO5" s="4">
        <f t="shared" si="125"/>
        <v>4375764.5971598998</v>
      </c>
      <c r="FP5" s="4">
        <f t="shared" si="126"/>
        <v>26.422801128497166</v>
      </c>
      <c r="FQ5" s="4"/>
      <c r="FR5" s="4"/>
      <c r="FS5" s="4"/>
      <c r="FT5" s="4"/>
      <c r="FV5" s="1">
        <f t="shared" si="13"/>
        <v>1</v>
      </c>
      <c r="FW5" s="1">
        <f t="shared" si="14"/>
        <v>87</v>
      </c>
      <c r="FX5" s="1">
        <f t="shared" si="15"/>
        <v>1.1000000000000001</v>
      </c>
      <c r="FY5" s="4" t="s">
        <v>27</v>
      </c>
      <c r="FZ5" s="8">
        <f>+SUM(FW219:FW223)</f>
        <v>146790</v>
      </c>
      <c r="GA5" s="8">
        <f>+SUM(FV219:FV223)</f>
        <v>1512</v>
      </c>
      <c r="GB5" s="4">
        <f t="shared" si="127"/>
        <v>1.0300429184549357E-2</v>
      </c>
      <c r="GC5" s="4">
        <f t="shared" si="128"/>
        <v>2.6353063959445904E-4</v>
      </c>
      <c r="GD5"/>
      <c r="GE5" s="4" t="s">
        <v>27</v>
      </c>
      <c r="GF5" s="4">
        <f>+SUM(FW9:FW13)</f>
        <v>394</v>
      </c>
      <c r="GG5" s="4">
        <f>+SUM(FV9:FV13)</f>
        <v>6</v>
      </c>
      <c r="GH5" s="4">
        <f t="shared" si="129"/>
        <v>1.5228426395939087E-2</v>
      </c>
      <c r="GI5" s="4">
        <f t="shared" si="130"/>
        <v>6.1694600347528446E-3</v>
      </c>
      <c r="GJ5" s="8">
        <f t="shared" si="131"/>
        <v>146790</v>
      </c>
      <c r="GK5" s="4">
        <f t="shared" si="132"/>
        <v>2235.3807106598983</v>
      </c>
      <c r="GL5" s="4">
        <f t="shared" si="133"/>
        <v>820138.59795983788</v>
      </c>
      <c r="GM5" s="4">
        <f t="shared" si="134"/>
        <v>4.0583690987124461</v>
      </c>
      <c r="GN5" s="4"/>
      <c r="GO5" s="4"/>
      <c r="GP5" s="4"/>
      <c r="GQ5" s="4"/>
      <c r="GS5" s="1">
        <f t="shared" si="16"/>
        <v>1</v>
      </c>
      <c r="GT5" s="1">
        <f t="shared" si="17"/>
        <v>92</v>
      </c>
      <c r="GU5" s="1">
        <f t="shared" si="18"/>
        <v>1.1000000000000001</v>
      </c>
      <c r="GV5" s="4" t="s">
        <v>27</v>
      </c>
      <c r="GW5" s="8">
        <f>+SUM(GT219:GT223)</f>
        <v>142279</v>
      </c>
      <c r="GX5" s="8">
        <f>+SUM(GS219:GS223)</f>
        <v>2792</v>
      </c>
      <c r="GY5" s="4">
        <f t="shared" si="135"/>
        <v>1.9623415964407958E-2</v>
      </c>
      <c r="GZ5" s="4">
        <f t="shared" si="136"/>
        <v>3.6771671164692707E-4</v>
      </c>
      <c r="HA5"/>
      <c r="HB5" s="4" t="s">
        <v>27</v>
      </c>
      <c r="HC5" s="4">
        <f>+SUM(GT9:GT13)</f>
        <v>391</v>
      </c>
      <c r="HD5" s="4">
        <f>+SUM(GS9:GS13)</f>
        <v>2</v>
      </c>
      <c r="HE5" s="4">
        <f t="shared" si="137"/>
        <v>5.1150895140664966E-3</v>
      </c>
      <c r="HF5" s="4">
        <f t="shared" si="138"/>
        <v>3.6076522015699546E-3</v>
      </c>
      <c r="HG5" s="8">
        <f t="shared" si="139"/>
        <v>142279</v>
      </c>
      <c r="HH5" s="4">
        <f t="shared" si="140"/>
        <v>727.76982097186703</v>
      </c>
      <c r="HI5" s="4">
        <f t="shared" si="141"/>
        <v>263469.85535994585</v>
      </c>
      <c r="HJ5" s="4">
        <f t="shared" si="142"/>
        <v>7.6727556420835112</v>
      </c>
      <c r="HK5" s="4"/>
      <c r="HL5" s="4"/>
      <c r="HM5" s="4"/>
      <c r="HN5" s="4"/>
      <c r="HP5" s="1">
        <f t="shared" si="19"/>
        <v>0</v>
      </c>
      <c r="HQ5" s="1">
        <f t="shared" si="20"/>
        <v>82</v>
      </c>
      <c r="HR5" s="1">
        <f t="shared" si="21"/>
        <v>0</v>
      </c>
      <c r="HS5" s="4" t="s">
        <v>27</v>
      </c>
      <c r="HT5" s="8">
        <f>+SUM(HQ219:HQ223)</f>
        <v>147204</v>
      </c>
      <c r="HU5" s="8">
        <f>+SUM(HP219:HP223)</f>
        <v>699</v>
      </c>
      <c r="HV5" s="4">
        <f t="shared" si="143"/>
        <v>4.748512268688351E-3</v>
      </c>
      <c r="HW5" s="4">
        <f t="shared" si="144"/>
        <v>1.7917829277311293E-4</v>
      </c>
      <c r="HX5"/>
      <c r="HY5" s="4" t="s">
        <v>27</v>
      </c>
      <c r="HZ5" s="4">
        <f>+SUM(HQ9:HQ13)</f>
        <v>387</v>
      </c>
      <c r="IA5" s="4">
        <f>+SUM(HP9:HP13)</f>
        <v>4</v>
      </c>
      <c r="IB5" s="4">
        <f t="shared" si="145"/>
        <v>1.0335917312661499E-2</v>
      </c>
      <c r="IC5" s="4">
        <f t="shared" si="146"/>
        <v>5.1411814882887374E-3</v>
      </c>
      <c r="ID5" s="8">
        <f t="shared" si="147"/>
        <v>147204</v>
      </c>
      <c r="IE5" s="4">
        <f t="shared" si="148"/>
        <v>1521.4883720930234</v>
      </c>
      <c r="IF5" s="4">
        <f t="shared" si="149"/>
        <v>572749.99343454035</v>
      </c>
      <c r="IG5" s="4">
        <f t="shared" si="150"/>
        <v>1.8376742479823918</v>
      </c>
      <c r="IH5" s="4"/>
      <c r="II5" s="4"/>
      <c r="IJ5" s="4"/>
      <c r="IK5" s="4"/>
      <c r="IM5" s="1">
        <f t="shared" si="22"/>
        <v>1</v>
      </c>
      <c r="IN5" s="1">
        <f t="shared" si="23"/>
        <v>86</v>
      </c>
      <c r="IO5" s="1">
        <f t="shared" si="24"/>
        <v>1.2</v>
      </c>
      <c r="IP5" s="4" t="s">
        <v>27</v>
      </c>
      <c r="IQ5" s="8">
        <f>+SUM(IN219:IN223)</f>
        <v>142981</v>
      </c>
      <c r="IR5" s="8">
        <f>+SUM(IM219:IM223)</f>
        <v>4147</v>
      </c>
      <c r="IS5" s="4">
        <f t="shared" si="151"/>
        <v>2.9003853658877754E-2</v>
      </c>
      <c r="IT5" s="4">
        <f t="shared" si="152"/>
        <v>4.4381036488439911E-4</v>
      </c>
      <c r="IU5"/>
      <c r="IV5" s="4" t="s">
        <v>27</v>
      </c>
      <c r="IW5" s="4">
        <f>+SUM(IN9:IN13)</f>
        <v>402</v>
      </c>
      <c r="IX5" s="4">
        <f>+SUM(IM9:IM13)</f>
        <v>3</v>
      </c>
      <c r="IY5" s="4">
        <f t="shared" si="153"/>
        <v>7.462686567164179E-3</v>
      </c>
      <c r="IZ5" s="4">
        <f t="shared" si="154"/>
        <v>4.292477185608129E-3</v>
      </c>
      <c r="JA5" s="8">
        <f t="shared" si="155"/>
        <v>142981</v>
      </c>
      <c r="JB5" s="4">
        <f t="shared" si="156"/>
        <v>1067.0223880597014</v>
      </c>
      <c r="JC5" s="4">
        <f t="shared" si="157"/>
        <v>376680.07783717301</v>
      </c>
      <c r="JD5" s="4">
        <f t="shared" si="158"/>
        <v>11.659549170868857</v>
      </c>
      <c r="JE5" s="4"/>
      <c r="JF5" s="4"/>
      <c r="JG5" s="4"/>
      <c r="JH5" s="4"/>
      <c r="JJ5" s="1">
        <f t="shared" si="25"/>
        <v>41</v>
      </c>
      <c r="JK5" s="1">
        <f t="shared" si="26"/>
        <v>92</v>
      </c>
      <c r="JL5" s="1">
        <f t="shared" si="27"/>
        <v>44.6</v>
      </c>
      <c r="JM5" s="4" t="s">
        <v>27</v>
      </c>
      <c r="JN5" s="8">
        <f>+SUM(JK219:JK223)</f>
        <v>150371</v>
      </c>
      <c r="JO5" s="8">
        <f>+SUM(JJ219:JJ223)</f>
        <v>64068</v>
      </c>
      <c r="JP5" s="4">
        <f t="shared" si="159"/>
        <v>0.42606619627454762</v>
      </c>
      <c r="JQ5" s="4">
        <f t="shared" si="160"/>
        <v>1.2752267022010945E-3</v>
      </c>
      <c r="JR5"/>
      <c r="JS5" s="4" t="s">
        <v>27</v>
      </c>
      <c r="JT5" s="4">
        <f>+SUM(JK9:JK13)</f>
        <v>389</v>
      </c>
      <c r="JU5" s="4">
        <f>+SUM(JJ9:JJ13)</f>
        <v>148</v>
      </c>
      <c r="JV5" s="4">
        <f t="shared" si="161"/>
        <v>0.38046272493573263</v>
      </c>
      <c r="JW5" s="4">
        <f t="shared" si="162"/>
        <v>2.4615857945464434E-2</v>
      </c>
      <c r="JX5" s="8">
        <f t="shared" si="163"/>
        <v>150371</v>
      </c>
      <c r="JY5" s="4">
        <f t="shared" si="164"/>
        <v>57210.560411311053</v>
      </c>
      <c r="JZ5" s="4">
        <f t="shared" si="165"/>
        <v>13701184.979519233</v>
      </c>
      <c r="KA5" s="4">
        <f t="shared" si="166"/>
        <v>165.73975035079903</v>
      </c>
      <c r="KB5" s="4"/>
      <c r="KC5" s="4"/>
      <c r="KD5" s="4"/>
      <c r="KE5" s="4"/>
      <c r="KG5" s="1">
        <f t="shared" si="28"/>
        <v>39</v>
      </c>
      <c r="KH5" s="1">
        <f t="shared" si="29"/>
        <v>93</v>
      </c>
      <c r="KI5" s="1">
        <f t="shared" si="30"/>
        <v>41.9</v>
      </c>
      <c r="KJ5" s="4" t="s">
        <v>27</v>
      </c>
      <c r="KK5" s="8">
        <f>+SUM(KH219:KH223)</f>
        <v>133137</v>
      </c>
      <c r="KL5" s="8">
        <f>+SUM(KG219:KG223)</f>
        <v>64724</v>
      </c>
      <c r="KM5" s="4">
        <f t="shared" si="167"/>
        <v>0.48614584976377717</v>
      </c>
      <c r="KN5" s="4">
        <f t="shared" si="168"/>
        <v>1.3697895294714263E-3</v>
      </c>
      <c r="KO5"/>
      <c r="KP5" s="4" t="s">
        <v>27</v>
      </c>
      <c r="KQ5" s="4">
        <f>+SUM(KH9:KH13)</f>
        <v>391</v>
      </c>
      <c r="KR5" s="4">
        <f>+SUM(KG9:KG13)</f>
        <v>192</v>
      </c>
      <c r="KS5" s="4">
        <f t="shared" si="169"/>
        <v>0.49104859335038364</v>
      </c>
      <c r="KT5" s="4">
        <f t="shared" si="170"/>
        <v>2.528203431545531E-2</v>
      </c>
      <c r="KU5" s="8">
        <f t="shared" si="171"/>
        <v>133137</v>
      </c>
      <c r="KV5" s="4">
        <f t="shared" si="172"/>
        <v>65376.736572890026</v>
      </c>
      <c r="KW5" s="4">
        <f t="shared" si="173"/>
        <v>11329782.332950903</v>
      </c>
      <c r="KX5" s="4">
        <f t="shared" si="174"/>
        <v>190.08302725763687</v>
      </c>
      <c r="KY5" s="4"/>
      <c r="KZ5" s="4"/>
      <c r="LA5" s="4"/>
      <c r="LB5" s="4"/>
      <c r="LD5" s="1">
        <f t="shared" si="31"/>
        <v>51</v>
      </c>
      <c r="LE5" s="1">
        <f t="shared" si="32"/>
        <v>81</v>
      </c>
      <c r="LF5" s="1">
        <f t="shared" si="33"/>
        <v>63</v>
      </c>
      <c r="LG5" s="4" t="s">
        <v>27</v>
      </c>
      <c r="LH5" s="8">
        <f>+SUM(LE219:LE223)</f>
        <v>132101</v>
      </c>
      <c r="LI5" s="8">
        <f>+SUM(LD219:LD223)</f>
        <v>97515</v>
      </c>
      <c r="LJ5" s="4">
        <f t="shared" si="175"/>
        <v>0.73818517649374338</v>
      </c>
      <c r="LK5" s="4">
        <f t="shared" si="176"/>
        <v>1.2095580697958771E-3</v>
      </c>
      <c r="LL5"/>
      <c r="LM5" s="4" t="s">
        <v>27</v>
      </c>
      <c r="LN5" s="4">
        <f>+SUM(LE9:LE13)</f>
        <v>375</v>
      </c>
      <c r="LO5" s="4">
        <f>+SUM(LD9:LD13)</f>
        <v>241</v>
      </c>
      <c r="LP5" s="4">
        <f t="shared" si="177"/>
        <v>0.64266666666666672</v>
      </c>
      <c r="LQ5" s="4">
        <f t="shared" si="178"/>
        <v>2.4746513409487119E-2</v>
      </c>
      <c r="LR5" s="8">
        <f t="shared" si="179"/>
        <v>132101</v>
      </c>
      <c r="LS5" s="4">
        <f t="shared" si="180"/>
        <v>84896.909333333344</v>
      </c>
      <c r="LT5" s="4">
        <f t="shared" si="181"/>
        <v>10686617.081307855</v>
      </c>
      <c r="LU5" s="4">
        <f t="shared" si="182"/>
        <v>276.81944118515378</v>
      </c>
      <c r="LV5" s="4"/>
      <c r="LW5" s="4"/>
      <c r="LX5" s="4"/>
      <c r="LY5" s="4"/>
      <c r="MA5" s="1">
        <f t="shared" si="34"/>
        <v>42</v>
      </c>
      <c r="MB5" s="1">
        <f t="shared" si="35"/>
        <v>84</v>
      </c>
      <c r="MC5" s="1">
        <f t="shared" si="36"/>
        <v>50</v>
      </c>
      <c r="MD5" s="4" t="s">
        <v>27</v>
      </c>
      <c r="ME5" s="8">
        <f>+SUM(MB219:MB223)</f>
        <v>132712</v>
      </c>
      <c r="MF5" s="8">
        <f>+SUM(MA219:MA223)</f>
        <v>72596</v>
      </c>
      <c r="MG5" s="4">
        <f t="shared" si="183"/>
        <v>0.54701910904816442</v>
      </c>
      <c r="MH5" s="4">
        <f t="shared" si="184"/>
        <v>1.3664259232272589E-3</v>
      </c>
      <c r="MI5"/>
      <c r="MJ5" s="4" t="s">
        <v>27</v>
      </c>
      <c r="MK5" s="4">
        <f>+SUM(MB9:MB13)</f>
        <v>402</v>
      </c>
      <c r="ML5" s="4">
        <f>+SUM(MA9:MA13)</f>
        <v>194</v>
      </c>
      <c r="MM5" s="4">
        <f t="shared" si="185"/>
        <v>0.48258706467661694</v>
      </c>
      <c r="MN5" s="4">
        <f t="shared" si="186"/>
        <v>2.4922606058452937E-2</v>
      </c>
      <c r="MO5" s="8">
        <f t="shared" si="187"/>
        <v>132712</v>
      </c>
      <c r="MP5" s="4">
        <f t="shared" si="188"/>
        <v>64045.094527363188</v>
      </c>
      <c r="MQ5" s="4">
        <f t="shared" si="189"/>
        <v>10939747.392777454</v>
      </c>
      <c r="MR5" s="4">
        <f t="shared" si="190"/>
        <v>219.9016818373621</v>
      </c>
      <c r="MS5" s="4"/>
      <c r="MT5" s="4"/>
      <c r="MU5" s="4"/>
      <c r="MV5" s="4"/>
      <c r="MX5" s="1">
        <f t="shared" si="37"/>
        <v>29</v>
      </c>
      <c r="MY5" s="1">
        <f t="shared" si="38"/>
        <v>94</v>
      </c>
      <c r="MZ5" s="1">
        <f t="shared" si="39"/>
        <v>30.9</v>
      </c>
      <c r="NA5" s="4" t="s">
        <v>27</v>
      </c>
      <c r="NB5" s="8">
        <f>+SUM(MY219:MY223)</f>
        <v>130681</v>
      </c>
      <c r="NC5" s="8">
        <f>+SUM(MX219:MX223)</f>
        <v>68220</v>
      </c>
      <c r="ND5" s="4">
        <f t="shared" si="191"/>
        <v>0.52203457273819454</v>
      </c>
      <c r="NE5" s="4">
        <f t="shared" si="192"/>
        <v>1.3817887431077842E-3</v>
      </c>
      <c r="NF5"/>
      <c r="NG5" s="4" t="s">
        <v>27</v>
      </c>
      <c r="NH5" s="4">
        <f>+SUM(MY9:MY13)</f>
        <v>380</v>
      </c>
      <c r="NI5" s="4">
        <f>+SUM(MX9:MX13)</f>
        <v>180</v>
      </c>
      <c r="NJ5" s="4">
        <f t="shared" si="193"/>
        <v>0.47368421052631576</v>
      </c>
      <c r="NK5" s="4">
        <f t="shared" si="194"/>
        <v>2.5613908599594087E-2</v>
      </c>
      <c r="NL5" s="8">
        <f t="shared" si="195"/>
        <v>130681</v>
      </c>
      <c r="NM5" s="4">
        <f t="shared" si="196"/>
        <v>61901.526315789473</v>
      </c>
      <c r="NN5" s="4">
        <f t="shared" si="197"/>
        <v>11204090.526971864</v>
      </c>
      <c r="NO5" s="4">
        <f t="shared" si="198"/>
        <v>198.37313764051393</v>
      </c>
      <c r="NP5" s="4"/>
      <c r="NQ5" s="4"/>
      <c r="NR5" s="4"/>
      <c r="NS5" s="4"/>
      <c r="NU5" s="1">
        <f t="shared" si="40"/>
        <v>29</v>
      </c>
      <c r="NV5" s="1">
        <f t="shared" si="41"/>
        <v>92</v>
      </c>
      <c r="NW5" s="1">
        <f t="shared" si="42"/>
        <v>31.5</v>
      </c>
      <c r="NX5" s="4" t="s">
        <v>27</v>
      </c>
      <c r="NY5" s="8">
        <f>+SUM(NV219:NV223)</f>
        <v>128947</v>
      </c>
      <c r="NZ5" s="8">
        <f>+SUM(NU219:NU223)</f>
        <v>43646</v>
      </c>
      <c r="OA5" s="4">
        <f t="shared" si="199"/>
        <v>0.33848015075961441</v>
      </c>
      <c r="OB5" s="4">
        <f t="shared" si="200"/>
        <v>1.3177481693926883E-3</v>
      </c>
      <c r="OC5"/>
      <c r="OD5" s="4" t="s">
        <v>27</v>
      </c>
      <c r="OE5" s="4">
        <f>+SUM(NV9:NV13)</f>
        <v>394</v>
      </c>
      <c r="OF5" s="4">
        <f>+SUM(NU9:NU13)</f>
        <v>113</v>
      </c>
      <c r="OG5" s="4">
        <f t="shared" si="201"/>
        <v>0.28680203045685282</v>
      </c>
      <c r="OH5" s="4">
        <f t="shared" si="202"/>
        <v>2.2784948377050831E-2</v>
      </c>
      <c r="OI5" s="8">
        <f t="shared" si="203"/>
        <v>128947</v>
      </c>
      <c r="OJ5" s="4">
        <f t="shared" si="204"/>
        <v>36982.261421319803</v>
      </c>
      <c r="OK5" s="4">
        <f t="shared" si="205"/>
        <v>8632142.1412692536</v>
      </c>
      <c r="OL5" s="4">
        <f t="shared" si="206"/>
        <v>133.36117939928806</v>
      </c>
      <c r="OM5" s="4"/>
      <c r="ON5" s="4"/>
      <c r="OO5" s="4"/>
      <c r="OP5" s="4"/>
      <c r="OR5" s="1">
        <f t="shared" si="43"/>
        <v>49</v>
      </c>
      <c r="OS5" s="1">
        <f t="shared" si="44"/>
        <v>93</v>
      </c>
      <c r="OT5" s="1">
        <f t="shared" si="45"/>
        <v>52.7</v>
      </c>
      <c r="OU5" s="4" t="s">
        <v>27</v>
      </c>
      <c r="OV5" s="8">
        <f>+SUM(OS219:OS223)</f>
        <v>127934</v>
      </c>
      <c r="OW5" s="8">
        <f>+SUM(OR219:OR223)</f>
        <v>50699</v>
      </c>
      <c r="OX5" s="4">
        <f t="shared" si="207"/>
        <v>0.3962902746728782</v>
      </c>
      <c r="OY5" s="4">
        <f t="shared" si="208"/>
        <v>1.3675014763805289E-3</v>
      </c>
      <c r="OZ5"/>
      <c r="PA5" s="4" t="s">
        <v>27</v>
      </c>
      <c r="PB5" s="4">
        <f>+SUM(OS9:OS13)</f>
        <v>384</v>
      </c>
      <c r="PC5" s="4">
        <f>+SUM(OR9:OR13)</f>
        <v>185</v>
      </c>
      <c r="PD5" s="4">
        <f t="shared" si="209"/>
        <v>0.48177083333333331</v>
      </c>
      <c r="PE5" s="4">
        <f t="shared" si="210"/>
        <v>2.5498554773314221E-2</v>
      </c>
      <c r="PF5" s="8">
        <f t="shared" si="211"/>
        <v>127934</v>
      </c>
      <c r="PG5" s="4">
        <f t="shared" si="212"/>
        <v>61634.869791666664</v>
      </c>
      <c r="PH5" s="4">
        <f t="shared" si="213"/>
        <v>10641505.879404632</v>
      </c>
      <c r="PI5" s="4">
        <f t="shared" si="214"/>
        <v>152.17546547438522</v>
      </c>
      <c r="PJ5" s="4"/>
      <c r="PK5" s="4"/>
      <c r="PL5" s="4"/>
      <c r="PM5" s="4"/>
      <c r="PO5" s="1">
        <f t="shared" si="46"/>
        <v>38</v>
      </c>
      <c r="PP5" s="1">
        <f t="shared" si="47"/>
        <v>86</v>
      </c>
      <c r="PQ5" s="1">
        <f t="shared" si="48"/>
        <v>44.2</v>
      </c>
      <c r="PR5" s="4" t="s">
        <v>27</v>
      </c>
      <c r="PS5" s="8">
        <f>+SUM(PP219:PP223)</f>
        <v>136796</v>
      </c>
      <c r="PT5" s="8">
        <f>+SUM(PO219:PO223)</f>
        <v>72402</v>
      </c>
      <c r="PU5" s="4">
        <f t="shared" si="215"/>
        <v>0.5292698616918623</v>
      </c>
      <c r="PV5" s="4">
        <f t="shared" si="216"/>
        <v>1.3495466000066412E-3</v>
      </c>
      <c r="PW5"/>
      <c r="PX5" s="4" t="s">
        <v>27</v>
      </c>
      <c r="PY5" s="4">
        <f>+SUM(PP9:PP13)</f>
        <v>386</v>
      </c>
      <c r="PZ5" s="4">
        <f>+SUM(PO9:PO13)</f>
        <v>176</v>
      </c>
      <c r="QA5" s="4">
        <f t="shared" si="217"/>
        <v>0.45595854922279794</v>
      </c>
      <c r="QB5" s="4">
        <f t="shared" si="218"/>
        <v>2.53504121341568E-2</v>
      </c>
      <c r="QC5" s="8">
        <f t="shared" si="219"/>
        <v>136796</v>
      </c>
      <c r="QD5" s="4">
        <f t="shared" si="220"/>
        <v>62373.305699481869</v>
      </c>
      <c r="QE5" s="4">
        <f t="shared" si="221"/>
        <v>12025879.436749492</v>
      </c>
      <c r="QF5" s="4">
        <f t="shared" si="222"/>
        <v>204.29816661305884</v>
      </c>
      <c r="QG5" s="4"/>
      <c r="QH5" s="4"/>
      <c r="QI5" s="4"/>
      <c r="QJ5" s="4"/>
      <c r="QL5" s="1">
        <f t="shared" si="49"/>
        <v>3</v>
      </c>
      <c r="QM5" s="1">
        <f t="shared" si="50"/>
        <v>90</v>
      </c>
      <c r="QN5" s="1">
        <f t="shared" si="51"/>
        <v>3.3</v>
      </c>
      <c r="QO5" s="4" t="s">
        <v>27</v>
      </c>
      <c r="QP5" s="8">
        <f>+SUM(QM219:QM223)</f>
        <v>131718</v>
      </c>
      <c r="QQ5" s="8">
        <f>+SUM(QL219:QL223)</f>
        <v>7914</v>
      </c>
      <c r="QR5" s="4">
        <f t="shared" si="223"/>
        <v>6.0082904386644195E-2</v>
      </c>
      <c r="QS5" s="4">
        <f t="shared" si="224"/>
        <v>6.5478341340985922E-4</v>
      </c>
      <c r="QT5"/>
      <c r="QU5" s="4" t="s">
        <v>27</v>
      </c>
      <c r="QV5" s="4">
        <f>+SUM(QM9:QM13)</f>
        <v>389</v>
      </c>
      <c r="QW5" s="4">
        <f>+SUM(QL9:QL13)</f>
        <v>26</v>
      </c>
      <c r="QX5" s="4">
        <f t="shared" si="225"/>
        <v>6.6838046272493568E-2</v>
      </c>
      <c r="QY5" s="4">
        <f t="shared" si="226"/>
        <v>1.2662387052559102E-2</v>
      </c>
      <c r="QZ5" s="8">
        <f t="shared" si="227"/>
        <v>131718</v>
      </c>
      <c r="RA5" s="4">
        <f t="shared" si="228"/>
        <v>8803.7737789203074</v>
      </c>
      <c r="RB5" s="4">
        <f t="shared" si="229"/>
        <v>2781771.3158391267</v>
      </c>
      <c r="RC5" s="4">
        <f t="shared" si="230"/>
        <v>23.372249806404593</v>
      </c>
      <c r="RD5" s="4"/>
      <c r="RE5" s="4"/>
      <c r="RF5" s="4"/>
      <c r="RG5" s="4"/>
      <c r="RI5" s="1">
        <f t="shared" si="52"/>
        <v>29</v>
      </c>
      <c r="RJ5" s="1">
        <f t="shared" si="53"/>
        <v>84</v>
      </c>
      <c r="RK5" s="1">
        <f t="shared" si="54"/>
        <v>34.5</v>
      </c>
      <c r="RL5" s="4" t="s">
        <v>27</v>
      </c>
      <c r="RM5" s="8">
        <f>+SUM(RJ219:RJ223)</f>
        <v>130079</v>
      </c>
      <c r="RN5" s="8">
        <f>+SUM(RI219:RI223)</f>
        <v>44802</v>
      </c>
      <c r="RO5" s="4">
        <f t="shared" si="231"/>
        <v>0.34442146695469678</v>
      </c>
      <c r="RP5" s="4">
        <f t="shared" si="232"/>
        <v>1.3175098578222953E-3</v>
      </c>
      <c r="RQ5"/>
      <c r="RR5" s="4" t="s">
        <v>27</v>
      </c>
      <c r="RS5" s="4">
        <f>+SUM(RJ9:RJ13)</f>
        <v>399</v>
      </c>
      <c r="RT5" s="4">
        <f>+SUM(RI9:RI13)</f>
        <v>121</v>
      </c>
      <c r="RU5" s="4">
        <f t="shared" si="233"/>
        <v>0.3032581453634085</v>
      </c>
      <c r="RV5" s="4">
        <f t="shared" si="234"/>
        <v>2.3012072816756317E-2</v>
      </c>
      <c r="RW5" s="8">
        <f t="shared" si="235"/>
        <v>130079</v>
      </c>
      <c r="RX5" s="4">
        <f t="shared" si="236"/>
        <v>39447.516290726817</v>
      </c>
      <c r="RY5" s="4">
        <f t="shared" si="237"/>
        <v>8960368.2458002418</v>
      </c>
      <c r="RZ5" s="4">
        <f t="shared" si="238"/>
        <v>137.42416531492401</v>
      </c>
      <c r="SA5" s="4"/>
      <c r="SB5" s="4"/>
      <c r="SC5" s="4"/>
      <c r="SD5" s="4"/>
      <c r="SE5" s="4"/>
      <c r="SF5" s="1">
        <f t="shared" si="55"/>
        <v>29</v>
      </c>
      <c r="SG5" s="1">
        <f t="shared" si="56"/>
        <v>86</v>
      </c>
      <c r="SH5" s="1">
        <f t="shared" si="57"/>
        <v>33.700000000000003</v>
      </c>
      <c r="SI5" s="4" t="s">
        <v>27</v>
      </c>
      <c r="SJ5" s="8">
        <f>+SUM(SG219:SG223)</f>
        <v>126870</v>
      </c>
      <c r="SK5" s="8">
        <f>+SUM(SF219:SF223)</f>
        <v>24299</v>
      </c>
      <c r="SL5" s="4">
        <f t="shared" si="239"/>
        <v>0.19152675967525815</v>
      </c>
      <c r="SM5" s="4">
        <f t="shared" si="240"/>
        <v>1.1047603666993581E-3</v>
      </c>
      <c r="SN5"/>
      <c r="SO5" s="4" t="s">
        <v>27</v>
      </c>
      <c r="SP5" s="4">
        <f>+SUM(SG9:SG13)</f>
        <v>385</v>
      </c>
      <c r="SQ5" s="4">
        <f>+SUM(SF9:SF13)</f>
        <v>79</v>
      </c>
      <c r="SR5" s="4">
        <f t="shared" si="241"/>
        <v>0.20519480519480521</v>
      </c>
      <c r="SS5" s="4">
        <f t="shared" si="242"/>
        <v>2.0581791039141518E-2</v>
      </c>
      <c r="ST5" s="8">
        <f t="shared" si="243"/>
        <v>126870</v>
      </c>
      <c r="SU5" s="4">
        <f t="shared" si="244"/>
        <v>26033.064935064936</v>
      </c>
      <c r="SV5" s="4">
        <f t="shared" si="245"/>
        <v>6818427.2166191712</v>
      </c>
      <c r="SW5" s="4">
        <f t="shared" si="246"/>
        <v>73.737802474974387</v>
      </c>
      <c r="SX5" s="4"/>
      <c r="SY5" s="4"/>
      <c r="SZ5" s="4"/>
      <c r="TA5" s="4"/>
      <c r="TC5" s="1">
        <f t="shared" si="58"/>
        <v>33</v>
      </c>
      <c r="TD5" s="1">
        <f t="shared" si="59"/>
        <v>88</v>
      </c>
      <c r="TE5" s="1">
        <f t="shared" si="60"/>
        <v>37.5</v>
      </c>
      <c r="TF5" s="4" t="s">
        <v>27</v>
      </c>
      <c r="TG5" s="8">
        <f>+SUM(TD219:TD223)</f>
        <v>131870</v>
      </c>
      <c r="TH5" s="8">
        <f>+SUM(TC219:TC223)</f>
        <v>31094</v>
      </c>
      <c r="TI5" s="4">
        <f t="shared" si="247"/>
        <v>0.23579282626829454</v>
      </c>
      <c r="TJ5" s="4">
        <f t="shared" si="248"/>
        <v>1.1689551428943807E-3</v>
      </c>
      <c r="TK5"/>
      <c r="TL5" s="4" t="s">
        <v>27</v>
      </c>
      <c r="TM5" s="4">
        <f>+SUM(TD9:TD13)</f>
        <v>394</v>
      </c>
      <c r="TN5" s="4">
        <f>+SUM(TC9:TC13)</f>
        <v>118</v>
      </c>
      <c r="TO5" s="4">
        <f t="shared" si="249"/>
        <v>0.29949238578680204</v>
      </c>
      <c r="TP5" s="4">
        <f t="shared" si="250"/>
        <v>2.3075504880471377E-2</v>
      </c>
      <c r="TQ5" s="8">
        <f t="shared" si="251"/>
        <v>131870</v>
      </c>
      <c r="TR5" s="4">
        <f t="shared" si="252"/>
        <v>39494.060913705587</v>
      </c>
      <c r="TS5" s="4">
        <f t="shared" si="253"/>
        <v>9259647.119885454</v>
      </c>
      <c r="TT5" s="4">
        <f t="shared" si="254"/>
        <v>92.902373549708045</v>
      </c>
      <c r="TU5" s="4"/>
      <c r="TV5" s="4"/>
      <c r="TW5" s="4"/>
      <c r="TX5" s="4"/>
      <c r="TZ5" s="1">
        <f t="shared" si="61"/>
        <v>34</v>
      </c>
      <c r="UA5" s="1">
        <f t="shared" si="62"/>
        <v>91</v>
      </c>
      <c r="UB5" s="1">
        <f t="shared" si="63"/>
        <v>37.4</v>
      </c>
      <c r="UC5" s="4" t="s">
        <v>27</v>
      </c>
      <c r="UD5" s="8">
        <f>+SUM(UA219:UA223)</f>
        <v>144325</v>
      </c>
      <c r="UE5" s="8">
        <f>+SUM(TZ219:TZ223)</f>
        <v>61145</v>
      </c>
      <c r="UF5" s="4">
        <f t="shared" si="255"/>
        <v>0.42366187424216178</v>
      </c>
      <c r="UG5" s="4">
        <f t="shared" si="256"/>
        <v>1.3007013273143831E-3</v>
      </c>
      <c r="UH5"/>
      <c r="UI5" s="4" t="s">
        <v>27</v>
      </c>
      <c r="UJ5" s="4">
        <f>+SUM(UA9:UA13)</f>
        <v>376</v>
      </c>
      <c r="UK5" s="4">
        <f>+SUM(TZ9:TZ13)</f>
        <v>161</v>
      </c>
      <c r="UL5" s="4">
        <f t="shared" si="257"/>
        <v>0.42819148936170215</v>
      </c>
      <c r="UM5" s="4">
        <f t="shared" si="258"/>
        <v>2.5518221368431418E-2</v>
      </c>
      <c r="UN5" s="8">
        <f t="shared" si="259"/>
        <v>144325</v>
      </c>
      <c r="UO5" s="4">
        <f t="shared" si="260"/>
        <v>61798.736702127666</v>
      </c>
      <c r="UP5" s="4">
        <f t="shared" si="261"/>
        <v>13563879.83126509</v>
      </c>
      <c r="UQ5" s="4">
        <f t="shared" si="262"/>
        <v>159.29686471505283</v>
      </c>
      <c r="UR5" s="4"/>
      <c r="US5" s="4"/>
      <c r="UT5" s="4"/>
      <c r="UU5" s="4"/>
      <c r="UW5" s="1">
        <f t="shared" si="64"/>
        <v>24</v>
      </c>
      <c r="UX5" s="1">
        <f t="shared" si="65"/>
        <v>81</v>
      </c>
      <c r="UY5" s="1">
        <f t="shared" si="66"/>
        <v>29.6</v>
      </c>
      <c r="UZ5" s="4" t="s">
        <v>27</v>
      </c>
      <c r="VA5" s="8">
        <f>+SUM(UX219:UX223)</f>
        <v>141582</v>
      </c>
      <c r="VB5" s="8">
        <f>+SUM(UW219:UW223)</f>
        <v>39378</v>
      </c>
      <c r="VC5" s="4">
        <f t="shared" si="263"/>
        <v>0.27812857566639826</v>
      </c>
      <c r="VD5" s="4">
        <f t="shared" si="264"/>
        <v>1.1908271003703687E-3</v>
      </c>
      <c r="VE5"/>
      <c r="VF5" s="4" t="s">
        <v>27</v>
      </c>
      <c r="VG5" s="4">
        <f>+SUM(UX9:UX13)</f>
        <v>382</v>
      </c>
      <c r="VH5" s="4">
        <f>+SUM(UW9:UW13)</f>
        <v>87</v>
      </c>
      <c r="VI5" s="4">
        <f t="shared" si="265"/>
        <v>0.22774869109947643</v>
      </c>
      <c r="VJ5" s="4">
        <f t="shared" si="266"/>
        <v>2.1457325528902168E-2</v>
      </c>
      <c r="VK5" s="8">
        <f t="shared" si="267"/>
        <v>141582</v>
      </c>
      <c r="VL5" s="4">
        <f t="shared" si="268"/>
        <v>32245.115183246071</v>
      </c>
      <c r="VM5" s="4">
        <f t="shared" si="269"/>
        <v>9229268.1798260193</v>
      </c>
      <c r="VN5" s="4">
        <f t="shared" si="270"/>
        <v>106.24511590456413</v>
      </c>
      <c r="VO5" s="4"/>
      <c r="VP5" s="4"/>
      <c r="VQ5" s="4"/>
      <c r="VR5" s="4"/>
      <c r="VT5" s="1">
        <f t="shared" si="67"/>
        <v>29</v>
      </c>
      <c r="VU5" s="1">
        <f t="shared" si="68"/>
        <v>94</v>
      </c>
      <c r="VV5" s="1">
        <f t="shared" si="69"/>
        <v>30.9</v>
      </c>
      <c r="VW5" s="4" t="s">
        <v>27</v>
      </c>
      <c r="VX5" s="8">
        <f>+SUM(VU219:VU223)</f>
        <v>145139</v>
      </c>
      <c r="VY5" s="8">
        <f>+SUM(VT219:VT223)</f>
        <v>47191</v>
      </c>
      <c r="VZ5" s="4">
        <f t="shared" si="271"/>
        <v>0.32514348314374497</v>
      </c>
      <c r="WA5" s="4">
        <f t="shared" si="272"/>
        <v>1.229564134789351E-3</v>
      </c>
      <c r="WB5"/>
      <c r="WC5" s="4" t="s">
        <v>27</v>
      </c>
      <c r="WD5" s="4">
        <f>+SUM(VU9:VU13)</f>
        <v>389</v>
      </c>
      <c r="WE5" s="4">
        <f>+SUM(VT9:VT13)</f>
        <v>141</v>
      </c>
      <c r="WF5" s="4">
        <f t="shared" si="273"/>
        <v>0.36246786632390743</v>
      </c>
      <c r="WG5" s="4">
        <f t="shared" si="274"/>
        <v>2.4373112593541125E-2</v>
      </c>
      <c r="WH5" s="8">
        <f t="shared" si="275"/>
        <v>145139</v>
      </c>
      <c r="WI5" s="4">
        <f t="shared" si="276"/>
        <v>52608.223650385604</v>
      </c>
      <c r="WJ5" s="4">
        <f t="shared" si="277"/>
        <v>12513829.760268187</v>
      </c>
      <c r="WK5" s="4">
        <f t="shared" si="278"/>
        <v>126.48081494291679</v>
      </c>
      <c r="WL5" s="4"/>
      <c r="WM5" s="4"/>
      <c r="WN5" s="4"/>
      <c r="WO5" s="4"/>
      <c r="WQ5" s="1">
        <f t="shared" si="70"/>
        <v>43</v>
      </c>
      <c r="WR5" s="1">
        <f t="shared" si="71"/>
        <v>84</v>
      </c>
      <c r="WS5" s="1">
        <f t="shared" si="72"/>
        <v>51.2</v>
      </c>
      <c r="WT5" s="4" t="s">
        <v>27</v>
      </c>
      <c r="WU5" s="8">
        <f>+SUM(WR219:WR223)</f>
        <v>114770</v>
      </c>
      <c r="WV5" s="8">
        <f>+SUM(WQ219:WQ223)</f>
        <v>46423</v>
      </c>
      <c r="WW5" s="4">
        <f t="shared" si="279"/>
        <v>0.40448723534024572</v>
      </c>
      <c r="WX5" s="4">
        <f t="shared" si="280"/>
        <v>1.4487176694092992E-3</v>
      </c>
      <c r="WY5"/>
      <c r="WZ5" s="4" t="s">
        <v>27</v>
      </c>
      <c r="XA5" s="4">
        <f>+SUM(WR9:WR13)</f>
        <v>395</v>
      </c>
      <c r="XB5" s="4">
        <f>+SUM(WQ9:WQ13)</f>
        <v>186</v>
      </c>
      <c r="XC5" s="4">
        <f t="shared" si="281"/>
        <v>0.4708860759493671</v>
      </c>
      <c r="XD5" s="4">
        <f t="shared" si="282"/>
        <v>2.5115045640713537E-2</v>
      </c>
      <c r="XE5" s="8">
        <f t="shared" si="283"/>
        <v>114770</v>
      </c>
      <c r="XF5" s="4">
        <f t="shared" si="284"/>
        <v>54043.594936708861</v>
      </c>
      <c r="XG5" s="4">
        <f t="shared" si="285"/>
        <v>8308539.8410202852</v>
      </c>
      <c r="XH5" s="4">
        <f t="shared" si="286"/>
        <v>159.77245795939706</v>
      </c>
      <c r="XI5" s="4"/>
      <c r="XJ5" s="4"/>
      <c r="XK5" s="4"/>
      <c r="XL5" s="4"/>
      <c r="XN5" s="1">
        <f t="shared" si="73"/>
        <v>9</v>
      </c>
      <c r="XO5" s="1">
        <f t="shared" si="74"/>
        <v>90</v>
      </c>
      <c r="XP5" s="1">
        <f t="shared" si="75"/>
        <v>10</v>
      </c>
      <c r="XQ5" s="4" t="s">
        <v>27</v>
      </c>
      <c r="XR5" s="8">
        <f>+SUM(XO219:XO223)</f>
        <v>113778</v>
      </c>
      <c r="XS5" s="8">
        <f>+SUM(XN219:XN223)</f>
        <v>36506</v>
      </c>
      <c r="XT5" s="4">
        <f t="shared" si="287"/>
        <v>0.32085288895920128</v>
      </c>
      <c r="XU5" s="4">
        <f t="shared" si="288"/>
        <v>1.3839033420126885E-3</v>
      </c>
      <c r="XV5"/>
      <c r="XW5" s="4" t="s">
        <v>27</v>
      </c>
      <c r="XX5" s="4">
        <f>+SUM(XO9:XO13)</f>
        <v>399</v>
      </c>
      <c r="XY5" s="4">
        <f>+SUM(XN9:XN13)</f>
        <v>64</v>
      </c>
      <c r="XZ5" s="4">
        <f t="shared" si="289"/>
        <v>0.16040100250626566</v>
      </c>
      <c r="YA5" s="4">
        <f t="shared" si="290"/>
        <v>1.8371856602987308E-2</v>
      </c>
      <c r="YB5" s="8">
        <f t="shared" si="291"/>
        <v>113778</v>
      </c>
      <c r="YC5" s="4">
        <f t="shared" si="292"/>
        <v>18250.105263157893</v>
      </c>
      <c r="YD5" s="4">
        <f t="shared" si="293"/>
        <v>4369408.8584341742</v>
      </c>
      <c r="YE5" s="4">
        <f t="shared" si="294"/>
        <v>128.02030269472132</v>
      </c>
      <c r="YF5" s="4"/>
      <c r="YG5" s="4"/>
      <c r="YH5" s="4"/>
      <c r="YI5" s="4"/>
      <c r="YK5" s="1">
        <f t="shared" si="76"/>
        <v>24</v>
      </c>
      <c r="YL5" s="1">
        <f t="shared" si="77"/>
        <v>82</v>
      </c>
      <c r="YM5" s="1">
        <f t="shared" si="78"/>
        <v>29.3</v>
      </c>
      <c r="YN5" s="4" t="s">
        <v>27</v>
      </c>
      <c r="YO5" s="8">
        <f>+SUM(YL219:YL223)</f>
        <v>117293</v>
      </c>
      <c r="YP5" s="8">
        <f>+SUM(YK219:YK223)</f>
        <v>21256</v>
      </c>
      <c r="YQ5" s="4">
        <f t="shared" si="295"/>
        <v>0.18122138576044605</v>
      </c>
      <c r="YR5" s="4">
        <f t="shared" si="296"/>
        <v>1.1247394332138624E-3</v>
      </c>
      <c r="YS5"/>
      <c r="YT5" s="4" t="s">
        <v>27</v>
      </c>
      <c r="YU5" s="4">
        <f>+SUM(YL9:YL13)</f>
        <v>394</v>
      </c>
      <c r="YV5" s="4">
        <f>+SUM(YK9:YK13)</f>
        <v>85</v>
      </c>
      <c r="YW5" s="4">
        <f t="shared" si="297"/>
        <v>0.21573604060913706</v>
      </c>
      <c r="YX5" s="4">
        <f t="shared" si="298"/>
        <v>2.0722606000950605E-2</v>
      </c>
      <c r="YY5" s="8">
        <f t="shared" si="299"/>
        <v>117293</v>
      </c>
      <c r="YZ5" s="4">
        <f t="shared" si="300"/>
        <v>25304.327411167513</v>
      </c>
      <c r="ZA5" s="4">
        <f t="shared" si="301"/>
        <v>5907897.1809809832</v>
      </c>
      <c r="ZB5" s="4">
        <f t="shared" si="302"/>
        <v>71.401225989615739</v>
      </c>
      <c r="ZC5" s="4"/>
      <c r="ZD5" s="4"/>
      <c r="ZE5" s="4"/>
      <c r="ZF5" s="4"/>
      <c r="ZH5" s="1">
        <f t="shared" si="79"/>
        <v>15</v>
      </c>
      <c r="ZI5" s="1">
        <f t="shared" si="80"/>
        <v>85</v>
      </c>
      <c r="ZJ5" s="1">
        <f t="shared" si="81"/>
        <v>17.600000000000001</v>
      </c>
      <c r="ZK5" s="4" t="s">
        <v>27</v>
      </c>
      <c r="ZL5" s="8">
        <f>+SUM(ZI219:ZI223)</f>
        <v>113952</v>
      </c>
      <c r="ZM5" s="8">
        <f>+SUM(ZH219:ZH223)</f>
        <v>11478</v>
      </c>
      <c r="ZN5" s="4">
        <f t="shared" si="303"/>
        <v>0.10072662173546756</v>
      </c>
      <c r="ZO5" s="4">
        <f t="shared" si="304"/>
        <v>8.9157324356936368E-4</v>
      </c>
      <c r="ZP5"/>
      <c r="ZQ5" s="4" t="s">
        <v>27</v>
      </c>
      <c r="ZR5" s="4">
        <f>+SUM(ZI9:ZI13)</f>
        <v>392</v>
      </c>
      <c r="ZS5" s="4">
        <f>+SUM(ZH9:ZH13)</f>
        <v>58</v>
      </c>
      <c r="ZT5" s="4">
        <f t="shared" si="305"/>
        <v>0.14795918367346939</v>
      </c>
      <c r="ZU5" s="4">
        <f t="shared" si="306"/>
        <v>1.7933213943610925E-2</v>
      </c>
      <c r="ZV5" s="8">
        <f t="shared" si="307"/>
        <v>113952</v>
      </c>
      <c r="ZW5" s="4">
        <f t="shared" si="308"/>
        <v>16860.244897959183</v>
      </c>
      <c r="ZX5" s="4">
        <f t="shared" si="309"/>
        <v>4175996.8586558322</v>
      </c>
      <c r="ZY5" s="4">
        <f t="shared" si="310"/>
        <v>39.484835720303288</v>
      </c>
      <c r="ZZ5" s="4"/>
      <c r="AAA5" s="4"/>
      <c r="AAB5" s="4"/>
      <c r="AAC5" s="4"/>
      <c r="AAE5" s="1">
        <f t="shared" si="82"/>
        <v>26</v>
      </c>
      <c r="AAF5" s="1">
        <f t="shared" si="83"/>
        <v>87</v>
      </c>
      <c r="AAG5" s="1">
        <f t="shared" si="84"/>
        <v>29.9</v>
      </c>
      <c r="AAH5" s="4" t="s">
        <v>27</v>
      </c>
      <c r="AAI5" s="8">
        <f>+SUM(AAF219:AAF223)</f>
        <v>129858</v>
      </c>
      <c r="AAJ5" s="8">
        <f>+SUM(AAE219:AAE223)</f>
        <v>42256</v>
      </c>
      <c r="AAK5" s="4">
        <f t="shared" si="311"/>
        <v>0.32540159250874029</v>
      </c>
      <c r="AAL5" s="4">
        <f t="shared" si="312"/>
        <v>1.3001640034283283E-3</v>
      </c>
      <c r="AAM5"/>
      <c r="AAN5" s="4" t="s">
        <v>27</v>
      </c>
      <c r="AAO5" s="4">
        <f>+SUM(AAF9:AAF13)</f>
        <v>390</v>
      </c>
      <c r="AAP5" s="4">
        <f>+SUM(AAE9:AAE13)</f>
        <v>131</v>
      </c>
      <c r="AAQ5" s="4">
        <f t="shared" si="313"/>
        <v>0.33589743589743587</v>
      </c>
      <c r="AAR5" s="4">
        <f t="shared" si="314"/>
        <v>2.391600410705403E-2</v>
      </c>
      <c r="AAS5" s="8">
        <f t="shared" si="315"/>
        <v>129858</v>
      </c>
      <c r="AAT5" s="4">
        <f t="shared" si="316"/>
        <v>43618.969230769224</v>
      </c>
      <c r="AAU5" s="4">
        <f t="shared" si="317"/>
        <v>9645275.9733703528</v>
      </c>
      <c r="AAV5" s="4">
        <f t="shared" si="318"/>
        <v>126.90662107840872</v>
      </c>
      <c r="AAW5" s="4"/>
      <c r="AAX5" s="4"/>
      <c r="AAY5" s="4"/>
      <c r="AAZ5" s="4"/>
      <c r="ABB5" s="1">
        <f t="shared" si="85"/>
        <v>17</v>
      </c>
      <c r="ABC5" s="1">
        <f t="shared" si="86"/>
        <v>86</v>
      </c>
      <c r="ABD5" s="1">
        <f t="shared" si="87"/>
        <v>19.8</v>
      </c>
      <c r="ABE5" s="4" t="s">
        <v>27</v>
      </c>
      <c r="ABF5" s="8">
        <f>+SUM(ABC219:ABC223)</f>
        <v>130634</v>
      </c>
      <c r="ABG5" s="8">
        <f>+SUM(ABB219:ABB223)</f>
        <v>38198</v>
      </c>
      <c r="ABH5" s="4">
        <f t="shared" si="319"/>
        <v>0.29240473383652038</v>
      </c>
      <c r="ABI5" s="4">
        <f t="shared" si="320"/>
        <v>1.2585096398788789E-3</v>
      </c>
      <c r="ABJ5"/>
      <c r="ABK5" s="4" t="s">
        <v>27</v>
      </c>
      <c r="ABL5" s="4">
        <f>+SUM(ABC9:ABC13)</f>
        <v>389</v>
      </c>
      <c r="ABM5" s="4">
        <f>+SUM(ABB9:ABB13)</f>
        <v>98</v>
      </c>
      <c r="ABN5" s="4">
        <f t="shared" si="321"/>
        <v>0.25192802056555269</v>
      </c>
      <c r="ABO5" s="4">
        <f t="shared" si="322"/>
        <v>2.201076466130867E-2</v>
      </c>
      <c r="ABP5" s="8">
        <f t="shared" si="323"/>
        <v>130634</v>
      </c>
      <c r="ABQ5" s="4">
        <f t="shared" si="324"/>
        <v>32910.365038560412</v>
      </c>
      <c r="ABR5" s="4">
        <f t="shared" si="325"/>
        <v>8267661.9523804663</v>
      </c>
      <c r="ABS5" s="4">
        <f t="shared" si="326"/>
        <v>113.74544146240643</v>
      </c>
      <c r="ABT5" s="4"/>
      <c r="ABU5" s="4"/>
      <c r="ABV5" s="4"/>
      <c r="ABW5" s="4"/>
      <c r="ABY5" s="1">
        <f t="shared" si="88"/>
        <v>44</v>
      </c>
      <c r="ABZ5" s="1">
        <f t="shared" si="89"/>
        <v>88</v>
      </c>
      <c r="ACA5" s="1">
        <f t="shared" si="90"/>
        <v>50</v>
      </c>
      <c r="ACB5" s="4" t="s">
        <v>27</v>
      </c>
      <c r="ACC5" s="8">
        <f>+SUM(ABZ219:ABZ223)</f>
        <v>134458</v>
      </c>
      <c r="ACD5" s="8">
        <f>+SUM(ABY219:ABY223)</f>
        <v>47895</v>
      </c>
      <c r="ACE5" s="4">
        <f t="shared" si="327"/>
        <v>0.35620788647756174</v>
      </c>
      <c r="ACF5" s="4">
        <f t="shared" si="328"/>
        <v>1.3059641878762974E-3</v>
      </c>
      <c r="ACG5"/>
      <c r="ACH5" s="4" t="s">
        <v>27</v>
      </c>
      <c r="ACI5" s="4">
        <f>+SUM(ABZ9:ABZ13)</f>
        <v>382</v>
      </c>
      <c r="ACJ5" s="4">
        <f>+SUM(ABY9:ABY13)</f>
        <v>178</v>
      </c>
      <c r="ACK5" s="4">
        <f t="shared" si="329"/>
        <v>0.46596858638743455</v>
      </c>
      <c r="ACL5" s="4">
        <f t="shared" si="330"/>
        <v>2.5522901269925662E-2</v>
      </c>
      <c r="ACM5" s="8">
        <f t="shared" si="331"/>
        <v>134458</v>
      </c>
      <c r="ACN5" s="4">
        <f t="shared" si="332"/>
        <v>62653.204188481672</v>
      </c>
      <c r="ACO5" s="4">
        <f t="shared" si="333"/>
        <v>11776964.747882962</v>
      </c>
      <c r="ACP5" s="4">
        <f t="shared" si="334"/>
        <v>136.07141263442858</v>
      </c>
      <c r="ACQ5" s="4"/>
      <c r="ACR5" s="4"/>
      <c r="ACS5" s="4"/>
      <c r="ACT5" s="4"/>
      <c r="ACV5" s="1">
        <f t="shared" si="91"/>
        <v>5</v>
      </c>
      <c r="ACW5" s="1">
        <f t="shared" si="92"/>
        <v>89</v>
      </c>
      <c r="ACX5" s="1">
        <f t="shared" si="93"/>
        <v>5.6</v>
      </c>
      <c r="ACY5" s="4" t="s">
        <v>27</v>
      </c>
      <c r="ACZ5" s="8">
        <f>+SUM(ACW219:ACW223)</f>
        <v>135498</v>
      </c>
      <c r="ADA5" s="8">
        <f>+SUM(ACV219:ACV223)</f>
        <v>20229</v>
      </c>
      <c r="ADB5" s="4">
        <f t="shared" si="335"/>
        <v>0.14929371651242085</v>
      </c>
      <c r="ADC5" s="4">
        <f t="shared" si="336"/>
        <v>9.6815332781302762E-4</v>
      </c>
      <c r="ADD5"/>
      <c r="ADE5" s="4" t="s">
        <v>27</v>
      </c>
      <c r="ADF5" s="4">
        <f>+SUM(ACW9:ACW13)</f>
        <v>386</v>
      </c>
      <c r="ADG5" s="4">
        <f>+SUM(ACV9:ACV13)</f>
        <v>41</v>
      </c>
      <c r="ADH5" s="4">
        <f t="shared" si="337"/>
        <v>0.10621761658031088</v>
      </c>
      <c r="ADI5" s="4">
        <f t="shared" si="338"/>
        <v>1.5682688593609086E-2</v>
      </c>
      <c r="ADJ5" s="8">
        <f t="shared" si="339"/>
        <v>135498</v>
      </c>
      <c r="ADK5" s="4">
        <f t="shared" si="340"/>
        <v>14392.274611398963</v>
      </c>
      <c r="ADL5" s="4">
        <f t="shared" si="341"/>
        <v>4515509.9917238811</v>
      </c>
      <c r="ADM5" s="4">
        <f t="shared" si="342"/>
        <v>57.627374573794448</v>
      </c>
      <c r="ADN5" s="4"/>
      <c r="ADO5" s="4"/>
      <c r="ADP5" s="4"/>
      <c r="ADQ5" s="4"/>
      <c r="ADS5" s="1">
        <f t="shared" si="94"/>
        <v>5</v>
      </c>
      <c r="ADT5" s="1">
        <f t="shared" si="95"/>
        <v>86</v>
      </c>
      <c r="ADU5" s="1">
        <f t="shared" si="96"/>
        <v>5.8</v>
      </c>
      <c r="ADV5" s="4" t="s">
        <v>27</v>
      </c>
      <c r="ADW5" s="8">
        <f>+SUM(ADT219:ADT223)</f>
        <v>133457</v>
      </c>
      <c r="ADX5" s="8">
        <f>+SUM(ADS219:ADS223)</f>
        <v>10065</v>
      </c>
      <c r="ADY5" s="4">
        <f t="shared" si="343"/>
        <v>7.5417550222168936E-2</v>
      </c>
      <c r="ADZ5" s="4">
        <f t="shared" si="344"/>
        <v>7.2283363715434034E-4</v>
      </c>
      <c r="AEA5"/>
      <c r="AEB5" s="4" t="s">
        <v>27</v>
      </c>
      <c r="AEC5" s="4">
        <f>+SUM(ADT9:ADT13)</f>
        <v>369</v>
      </c>
      <c r="AED5" s="4">
        <f>+SUM(ADS9:ADS13)</f>
        <v>29</v>
      </c>
      <c r="AEE5" s="4">
        <f t="shared" si="345"/>
        <v>7.8590785907859076E-2</v>
      </c>
      <c r="AEF5" s="4">
        <f t="shared" si="346"/>
        <v>1.400873462310208E-2</v>
      </c>
      <c r="AEG5" s="8">
        <f t="shared" si="347"/>
        <v>133457</v>
      </c>
      <c r="AEH5" s="4">
        <f t="shared" si="348"/>
        <v>10488.490514905148</v>
      </c>
      <c r="AEI5" s="4">
        <f t="shared" si="349"/>
        <v>3495268.4156272113</v>
      </c>
      <c r="AEJ5" s="4">
        <f t="shared" si="350"/>
        <v>27.829076031980339</v>
      </c>
      <c r="AEK5" s="4"/>
      <c r="AEL5" s="4"/>
      <c r="AEM5" s="4"/>
      <c r="AEN5" s="4"/>
      <c r="AEP5" s="1">
        <f t="shared" si="97"/>
        <v>12</v>
      </c>
      <c r="AEQ5" s="1">
        <f t="shared" si="98"/>
        <v>81</v>
      </c>
      <c r="AER5" s="1">
        <f t="shared" si="99"/>
        <v>14.8</v>
      </c>
      <c r="AES5" s="4" t="s">
        <v>27</v>
      </c>
      <c r="AET5" s="8">
        <f>+SUM(AEQ219:AEQ223)</f>
        <v>135220</v>
      </c>
      <c r="AEU5" s="8">
        <f>+SUM(AEP219:AEP223)</f>
        <v>16981</v>
      </c>
      <c r="AEV5" s="4">
        <f t="shared" si="351"/>
        <v>0.12558053542375389</v>
      </c>
      <c r="AEW5" s="4">
        <f t="shared" si="352"/>
        <v>9.0115730512758084E-4</v>
      </c>
      <c r="AEX5"/>
      <c r="AEY5" s="4" t="s">
        <v>27</v>
      </c>
      <c r="AEZ5" s="4">
        <f>+SUM(AEQ9:AEQ13)</f>
        <v>391</v>
      </c>
      <c r="AFA5" s="4">
        <f>+SUM(AEP9:AEP13)</f>
        <v>53</v>
      </c>
      <c r="AFB5" s="4">
        <f t="shared" si="353"/>
        <v>0.13554987212276215</v>
      </c>
      <c r="AFC5" s="4">
        <f t="shared" si="354"/>
        <v>1.731135844401439E-2</v>
      </c>
      <c r="AFD5" s="8">
        <f t="shared" si="355"/>
        <v>135220</v>
      </c>
      <c r="AFE5" s="4">
        <f t="shared" si="356"/>
        <v>18329.053708439897</v>
      </c>
      <c r="AFF5" s="4">
        <f t="shared" si="357"/>
        <v>5479540.7483590003</v>
      </c>
      <c r="AFG5" s="4">
        <f t="shared" si="358"/>
        <v>49.101989350687766</v>
      </c>
      <c r="AFH5" s="4"/>
      <c r="AFI5" s="4"/>
      <c r="AFJ5" s="4"/>
      <c r="AFK5" s="4"/>
      <c r="AFM5" s="1">
        <f t="shared" si="100"/>
        <v>37</v>
      </c>
      <c r="AFN5" s="1">
        <f t="shared" si="101"/>
        <v>94</v>
      </c>
      <c r="AFO5" s="1">
        <f t="shared" si="102"/>
        <v>39.4</v>
      </c>
      <c r="AFP5" s="4" t="s">
        <v>27</v>
      </c>
      <c r="AFQ5" s="8">
        <f>+SUM(AFN219:AFN223)</f>
        <v>133675</v>
      </c>
      <c r="AFR5" s="8">
        <f>+SUM(AFM219:AFM223)</f>
        <v>75024</v>
      </c>
      <c r="AFS5" s="4">
        <f t="shared" si="359"/>
        <v>0.5612418178417804</v>
      </c>
      <c r="AFT5" s="4">
        <f t="shared" si="360"/>
        <v>1.3572583718632111E-3</v>
      </c>
      <c r="AFU5"/>
      <c r="AFV5" s="4" t="s">
        <v>27</v>
      </c>
      <c r="AFW5" s="4">
        <f>+SUM(AFN9:AFN13)</f>
        <v>393</v>
      </c>
      <c r="AFX5" s="4">
        <f>+SUM(AFM9:AFM13)</f>
        <v>217</v>
      </c>
      <c r="AFY5" s="4">
        <f t="shared" si="361"/>
        <v>0.55216284987277353</v>
      </c>
      <c r="AFZ5" s="4">
        <f t="shared" si="362"/>
        <v>2.5084033682486115E-2</v>
      </c>
      <c r="AGA5" s="8">
        <f t="shared" si="363"/>
        <v>133675</v>
      </c>
      <c r="AGB5" s="4">
        <f t="shared" si="364"/>
        <v>73810.368956742997</v>
      </c>
      <c r="AGC5" s="4">
        <f t="shared" si="365"/>
        <v>11243334.61771524</v>
      </c>
      <c r="AGD5" s="4">
        <f t="shared" si="366"/>
        <v>220.5680344118197</v>
      </c>
      <c r="AGE5" s="4"/>
      <c r="AGF5" s="4"/>
      <c r="AGG5" s="4"/>
      <c r="AGH5" s="4"/>
    </row>
    <row r="6" spans="1:866" x14ac:dyDescent="0.15">
      <c r="A6" s="20" t="s">
        <v>12</v>
      </c>
      <c r="B6" s="20" t="s">
        <v>13</v>
      </c>
      <c r="C6" s="20">
        <v>42</v>
      </c>
      <c r="D6" s="20" t="s">
        <v>14</v>
      </c>
      <c r="E6" s="20">
        <v>2</v>
      </c>
      <c r="F6" s="20">
        <v>91</v>
      </c>
      <c r="G6" s="20">
        <v>2.2000000000000002</v>
      </c>
      <c r="H6" s="20">
        <v>3</v>
      </c>
      <c r="I6" s="20">
        <v>88</v>
      </c>
      <c r="J6" s="20">
        <v>3.4</v>
      </c>
      <c r="K6" s="20">
        <v>3</v>
      </c>
      <c r="L6" s="20">
        <v>103</v>
      </c>
      <c r="M6" s="20">
        <v>2.9</v>
      </c>
      <c r="N6" s="20">
        <v>0</v>
      </c>
      <c r="O6" s="20">
        <v>90</v>
      </c>
      <c r="P6" s="20">
        <v>0</v>
      </c>
      <c r="Q6" s="20">
        <v>2</v>
      </c>
      <c r="R6" s="20">
        <v>91</v>
      </c>
      <c r="S6" s="20">
        <v>2.2000000000000002</v>
      </c>
      <c r="T6" s="20">
        <v>1</v>
      </c>
      <c r="U6" s="20">
        <v>89</v>
      </c>
      <c r="V6" s="20">
        <v>1.1000000000000001</v>
      </c>
      <c r="W6" s="20">
        <v>1</v>
      </c>
      <c r="X6" s="20">
        <v>101</v>
      </c>
      <c r="Y6" s="20">
        <v>1</v>
      </c>
      <c r="Z6" s="20">
        <v>44</v>
      </c>
      <c r="AA6" s="20">
        <v>103</v>
      </c>
      <c r="AB6" s="20">
        <v>42.7</v>
      </c>
      <c r="AC6" s="20">
        <v>61</v>
      </c>
      <c r="AD6" s="20">
        <v>92</v>
      </c>
      <c r="AE6" s="20">
        <v>66.3</v>
      </c>
      <c r="AF6" s="20">
        <v>54</v>
      </c>
      <c r="AG6" s="20">
        <v>93</v>
      </c>
      <c r="AH6" s="20">
        <v>58.1</v>
      </c>
      <c r="AI6" s="20">
        <v>49</v>
      </c>
      <c r="AJ6" s="20">
        <v>101</v>
      </c>
      <c r="AK6" s="20">
        <v>48.5</v>
      </c>
      <c r="AL6" s="20">
        <v>46</v>
      </c>
      <c r="AM6" s="20">
        <v>90</v>
      </c>
      <c r="AN6" s="20">
        <v>51.1</v>
      </c>
      <c r="AO6" s="20">
        <v>30</v>
      </c>
      <c r="AP6" s="20">
        <v>103</v>
      </c>
      <c r="AQ6" s="20">
        <v>29.1</v>
      </c>
      <c r="AR6" s="20">
        <v>51</v>
      </c>
      <c r="AS6" s="20">
        <v>96</v>
      </c>
      <c r="AT6" s="20">
        <v>53.1</v>
      </c>
      <c r="AU6" s="20">
        <v>35</v>
      </c>
      <c r="AV6" s="20">
        <v>99</v>
      </c>
      <c r="AW6" s="20">
        <v>35.4</v>
      </c>
      <c r="AX6" s="20">
        <v>16</v>
      </c>
      <c r="AY6" s="20">
        <v>102</v>
      </c>
      <c r="AZ6" s="20">
        <v>15.7</v>
      </c>
      <c r="BA6" s="20">
        <v>37</v>
      </c>
      <c r="BB6" s="20">
        <v>96</v>
      </c>
      <c r="BC6" s="20">
        <v>38.5</v>
      </c>
      <c r="BD6" s="20">
        <v>30</v>
      </c>
      <c r="BE6" s="20">
        <v>93</v>
      </c>
      <c r="BF6" s="20">
        <v>32.299999999999997</v>
      </c>
      <c r="BG6" s="20">
        <v>37</v>
      </c>
      <c r="BH6" s="20">
        <v>91</v>
      </c>
      <c r="BI6" s="20">
        <v>40.700000000000003</v>
      </c>
      <c r="BJ6" s="20">
        <v>52</v>
      </c>
      <c r="BK6" s="20">
        <v>101</v>
      </c>
      <c r="BL6" s="20">
        <v>51.5</v>
      </c>
      <c r="BM6" s="20">
        <v>14</v>
      </c>
      <c r="BN6" s="20">
        <v>94</v>
      </c>
      <c r="BO6" s="20">
        <v>14.9</v>
      </c>
      <c r="BP6" s="20">
        <v>28</v>
      </c>
      <c r="BQ6" s="20">
        <v>89</v>
      </c>
      <c r="BR6" s="20">
        <v>31.5</v>
      </c>
      <c r="BS6" s="20">
        <v>37</v>
      </c>
      <c r="BT6" s="20">
        <v>97</v>
      </c>
      <c r="BU6" s="20">
        <v>38.1</v>
      </c>
      <c r="BV6" s="20">
        <v>19</v>
      </c>
      <c r="BW6" s="20">
        <v>99</v>
      </c>
      <c r="BX6" s="20">
        <v>19.2</v>
      </c>
      <c r="BY6" s="20">
        <v>16</v>
      </c>
      <c r="BZ6" s="20">
        <v>101</v>
      </c>
      <c r="CA6" s="20">
        <v>15.8</v>
      </c>
      <c r="CB6" s="20">
        <v>30</v>
      </c>
      <c r="CC6" s="20">
        <v>97</v>
      </c>
      <c r="CD6" s="20">
        <v>30.9</v>
      </c>
      <c r="CE6" s="20">
        <v>16</v>
      </c>
      <c r="CF6" s="20">
        <v>99</v>
      </c>
      <c r="CG6" s="20">
        <v>16.2</v>
      </c>
      <c r="CH6" s="20">
        <v>14</v>
      </c>
      <c r="CI6" s="20">
        <v>97</v>
      </c>
      <c r="CJ6" s="20">
        <v>14.4</v>
      </c>
      <c r="CK6" s="20">
        <v>53</v>
      </c>
      <c r="CL6" s="20">
        <v>92</v>
      </c>
      <c r="CM6" s="20">
        <v>57.6</v>
      </c>
      <c r="CN6" s="20">
        <v>9</v>
      </c>
      <c r="CO6" s="20">
        <v>94</v>
      </c>
      <c r="CP6" s="20">
        <v>9.6</v>
      </c>
      <c r="CQ6" s="20">
        <v>9</v>
      </c>
      <c r="CR6" s="20">
        <v>100</v>
      </c>
      <c r="CS6" s="20">
        <v>9</v>
      </c>
      <c r="CT6" s="20">
        <v>12</v>
      </c>
      <c r="CU6" s="20">
        <v>97</v>
      </c>
      <c r="CV6" s="20">
        <v>12.4</v>
      </c>
      <c r="CW6" s="20">
        <v>54</v>
      </c>
      <c r="CX6" s="20">
        <v>100</v>
      </c>
      <c r="CY6" s="20">
        <v>54</v>
      </c>
      <c r="CZ6" s="35"/>
      <c r="DA6" s="1" t="str">
        <f t="shared" si="0"/>
        <v>明細部</v>
      </c>
      <c r="DB6" s="1" t="str">
        <f t="shared" si="1"/>
        <v>保険者（地区）</v>
      </c>
      <c r="DC6" s="1">
        <f t="shared" si="2"/>
        <v>42</v>
      </c>
      <c r="DD6" s="1" t="str">
        <f t="shared" si="3"/>
        <v>男</v>
      </c>
      <c r="DE6" s="1">
        <f t="shared" si="4"/>
        <v>2</v>
      </c>
      <c r="DF6" s="1">
        <f t="shared" si="5"/>
        <v>91</v>
      </c>
      <c r="DG6" s="1">
        <f t="shared" si="6"/>
        <v>2.2000000000000002</v>
      </c>
      <c r="DH6" s="4" t="s">
        <v>28</v>
      </c>
      <c r="DI6" s="8">
        <f>+SUM(DF224:DF228)</f>
        <v>161365</v>
      </c>
      <c r="DJ6" s="8">
        <f>+SUM(DE224:DE228)</f>
        <v>30049</v>
      </c>
      <c r="DK6" s="4">
        <f t="shared" si="103"/>
        <v>0.18621758125987667</v>
      </c>
      <c r="DL6" s="4">
        <f t="shared" si="104"/>
        <v>9.6908042481767527E-4</v>
      </c>
      <c r="DM6"/>
      <c r="DN6" s="4" t="s">
        <v>28</v>
      </c>
      <c r="DO6" s="4">
        <f>+SUM(DF14:DF18)</f>
        <v>471</v>
      </c>
      <c r="DP6" s="4">
        <f>+SUM(DE14:DE18)</f>
        <v>80</v>
      </c>
      <c r="DQ6" s="4">
        <f t="shared" si="105"/>
        <v>0.16985138004246284</v>
      </c>
      <c r="DR6" s="4">
        <f t="shared" si="106"/>
        <v>1.7302227237810133E-2</v>
      </c>
      <c r="DS6" s="8">
        <f t="shared" si="107"/>
        <v>161365</v>
      </c>
      <c r="DT6" s="4">
        <f t="shared" si="108"/>
        <v>27408.067940552017</v>
      </c>
      <c r="DU6" s="4">
        <f t="shared" si="109"/>
        <v>7795118.2483933335</v>
      </c>
      <c r="DV6" s="4">
        <f t="shared" si="110"/>
        <v>87.708480773401917</v>
      </c>
      <c r="DW6" s="4"/>
      <c r="DX6" s="4"/>
      <c r="DY6" s="4"/>
      <c r="DZ6" s="4"/>
      <c r="EB6" s="1">
        <f t="shared" si="7"/>
        <v>3</v>
      </c>
      <c r="EC6" s="1">
        <f t="shared" si="8"/>
        <v>88</v>
      </c>
      <c r="ED6" s="1">
        <f t="shared" si="9"/>
        <v>3.4</v>
      </c>
      <c r="EE6" s="4" t="s">
        <v>28</v>
      </c>
      <c r="EF6" s="8">
        <f>+SUM(EC224:EC228)</f>
        <v>166030</v>
      </c>
      <c r="EG6" s="8">
        <f>+SUM(EB224:EB228)</f>
        <v>8057</v>
      </c>
      <c r="EH6" s="4">
        <f t="shared" si="111"/>
        <v>4.852737457086069E-2</v>
      </c>
      <c r="EI6" s="4">
        <f t="shared" si="112"/>
        <v>5.2734916517541131E-4</v>
      </c>
      <c r="EJ6"/>
      <c r="EK6" s="4" t="s">
        <v>28</v>
      </c>
      <c r="EL6" s="4">
        <f>+SUM(EC14:EC18)</f>
        <v>457</v>
      </c>
      <c r="EM6" s="4">
        <f>+SUM(EB14:EB18)</f>
        <v>36</v>
      </c>
      <c r="EN6" s="4">
        <f t="shared" si="113"/>
        <v>7.8774617067833702E-2</v>
      </c>
      <c r="EO6" s="4">
        <f t="shared" si="114"/>
        <v>1.26013768111004E-2</v>
      </c>
      <c r="EP6" s="8">
        <f t="shared" si="115"/>
        <v>166030</v>
      </c>
      <c r="EQ6" s="4">
        <f t="shared" si="116"/>
        <v>13078.949671772429</v>
      </c>
      <c r="ER6" s="4">
        <f t="shared" si="117"/>
        <v>4377328.4233864779</v>
      </c>
      <c r="ES6" s="4">
        <f t="shared" si="118"/>
        <v>22.177010178883336</v>
      </c>
      <c r="ET6" s="4"/>
      <c r="EU6" s="4"/>
      <c r="EV6" s="4"/>
      <c r="EW6" s="4"/>
      <c r="EY6" s="1">
        <f t="shared" si="10"/>
        <v>3</v>
      </c>
      <c r="EZ6" s="1">
        <f t="shared" si="11"/>
        <v>103</v>
      </c>
      <c r="FA6" s="1">
        <f t="shared" si="12"/>
        <v>2.9</v>
      </c>
      <c r="FB6" s="4" t="s">
        <v>28</v>
      </c>
      <c r="FC6" s="8">
        <f>+SUM(EZ224:EZ228)</f>
        <v>162785</v>
      </c>
      <c r="FD6" s="8">
        <f>+SUM(EY224:EY228)</f>
        <v>16482</v>
      </c>
      <c r="FE6" s="4">
        <f t="shared" si="119"/>
        <v>0.10125011518260282</v>
      </c>
      <c r="FF6" s="4">
        <f t="shared" si="120"/>
        <v>7.4767006856338476E-4</v>
      </c>
      <c r="FG6"/>
      <c r="FH6" s="4" t="s">
        <v>28</v>
      </c>
      <c r="FI6" s="4">
        <f>+SUM(EZ14:EZ18)</f>
        <v>467</v>
      </c>
      <c r="FJ6" s="4">
        <f>+SUM(EY14:EY18)</f>
        <v>42</v>
      </c>
      <c r="FK6" s="4">
        <f t="shared" si="121"/>
        <v>8.9935760171306209E-2</v>
      </c>
      <c r="FL6" s="4">
        <f t="shared" si="122"/>
        <v>1.3238652707551781E-2</v>
      </c>
      <c r="FM6" s="8">
        <f t="shared" si="123"/>
        <v>162785</v>
      </c>
      <c r="FN6" s="4">
        <f t="shared" si="124"/>
        <v>14640.192719486082</v>
      </c>
      <c r="FO6" s="4">
        <f t="shared" si="125"/>
        <v>4644258.0920296544</v>
      </c>
      <c r="FP6" s="4">
        <f t="shared" si="126"/>
        <v>47.28380379027552</v>
      </c>
      <c r="FQ6" s="4"/>
      <c r="FR6" s="4"/>
      <c r="FS6" s="4"/>
      <c r="FT6" s="4"/>
      <c r="FV6" s="1">
        <f t="shared" si="13"/>
        <v>0</v>
      </c>
      <c r="FW6" s="1">
        <f t="shared" si="14"/>
        <v>90</v>
      </c>
      <c r="FX6" s="1">
        <f t="shared" si="15"/>
        <v>0</v>
      </c>
      <c r="FY6" s="4" t="s">
        <v>28</v>
      </c>
      <c r="FZ6" s="8">
        <f>+SUM(FW224:FW228)</f>
        <v>161150</v>
      </c>
      <c r="GA6" s="8">
        <f>+SUM(FV224:FV228)</f>
        <v>2736</v>
      </c>
      <c r="GB6" s="4">
        <f t="shared" si="127"/>
        <v>1.6977970834626124E-2</v>
      </c>
      <c r="GC6" s="4">
        <f t="shared" si="128"/>
        <v>3.2181728146494284E-4</v>
      </c>
      <c r="GD6"/>
      <c r="GE6" s="4" t="s">
        <v>28</v>
      </c>
      <c r="GF6" s="4">
        <f>+SUM(FW14:FW18)</f>
        <v>435</v>
      </c>
      <c r="GG6" s="4">
        <f>+SUM(FV14:FV18)</f>
        <v>4</v>
      </c>
      <c r="GH6" s="4">
        <f t="shared" si="129"/>
        <v>9.1954022988505746E-3</v>
      </c>
      <c r="GI6" s="4">
        <f t="shared" si="130"/>
        <v>4.5765134737769282E-3</v>
      </c>
      <c r="GJ6" s="8">
        <f t="shared" si="131"/>
        <v>161150</v>
      </c>
      <c r="GK6" s="4">
        <f t="shared" si="132"/>
        <v>1481.83908045977</v>
      </c>
      <c r="GL6" s="4">
        <f t="shared" si="133"/>
        <v>543913.84081773355</v>
      </c>
      <c r="GM6" s="4">
        <f t="shared" si="134"/>
        <v>7.3854173130623639</v>
      </c>
      <c r="GN6" s="4"/>
      <c r="GO6" s="4"/>
      <c r="GP6" s="4"/>
      <c r="GQ6" s="4"/>
      <c r="GS6" s="1">
        <f t="shared" si="16"/>
        <v>2</v>
      </c>
      <c r="GT6" s="1">
        <f t="shared" si="17"/>
        <v>91</v>
      </c>
      <c r="GU6" s="1">
        <f t="shared" si="18"/>
        <v>2.2000000000000002</v>
      </c>
      <c r="GV6" s="4" t="s">
        <v>28</v>
      </c>
      <c r="GW6" s="8">
        <f>+SUM(GT224:GT228)</f>
        <v>161049</v>
      </c>
      <c r="GX6" s="8">
        <f>+SUM(GS224:GS228)</f>
        <v>4386</v>
      </c>
      <c r="GY6" s="4">
        <f t="shared" si="135"/>
        <v>2.7233947432147979E-2</v>
      </c>
      <c r="GZ6" s="4">
        <f t="shared" si="136"/>
        <v>4.0558369203941351E-4</v>
      </c>
      <c r="HA6"/>
      <c r="HB6" s="4" t="s">
        <v>28</v>
      </c>
      <c r="HC6" s="4">
        <f>+SUM(GT14:GT18)</f>
        <v>454</v>
      </c>
      <c r="HD6" s="4">
        <f>+SUM(GS14:GS18)</f>
        <v>15</v>
      </c>
      <c r="HE6" s="4">
        <f t="shared" si="137"/>
        <v>3.3039647577092511E-2</v>
      </c>
      <c r="HF6" s="4">
        <f t="shared" si="138"/>
        <v>8.3886893203514775E-3</v>
      </c>
      <c r="HG6" s="8">
        <f t="shared" si="139"/>
        <v>161049</v>
      </c>
      <c r="HH6" s="4">
        <f t="shared" si="140"/>
        <v>5321.0022026431716</v>
      </c>
      <c r="HI6" s="4">
        <f t="shared" si="141"/>
        <v>1825174.0513060503</v>
      </c>
      <c r="HJ6" s="4">
        <f t="shared" si="142"/>
        <v>12.364212134195181</v>
      </c>
      <c r="HK6" s="4"/>
      <c r="HL6" s="4"/>
      <c r="HM6" s="4"/>
      <c r="HN6" s="4"/>
      <c r="HP6" s="1">
        <f t="shared" si="19"/>
        <v>1</v>
      </c>
      <c r="HQ6" s="1">
        <f t="shared" si="20"/>
        <v>89</v>
      </c>
      <c r="HR6" s="1">
        <f t="shared" si="21"/>
        <v>1.1000000000000001</v>
      </c>
      <c r="HS6" s="4" t="s">
        <v>28</v>
      </c>
      <c r="HT6" s="8">
        <f>+SUM(HQ224:HQ228)</f>
        <v>154476</v>
      </c>
      <c r="HU6" s="8">
        <f>+SUM(HP224:HP228)</f>
        <v>873</v>
      </c>
      <c r="HV6" s="4">
        <f t="shared" si="143"/>
        <v>5.6513633185737589E-3</v>
      </c>
      <c r="HW6" s="4">
        <f t="shared" si="144"/>
        <v>1.9072843615426099E-4</v>
      </c>
      <c r="HX6"/>
      <c r="HY6" s="4" t="s">
        <v>28</v>
      </c>
      <c r="HZ6" s="4">
        <f>+SUM(HQ14:HQ18)</f>
        <v>469</v>
      </c>
      <c r="IA6" s="4">
        <f>+SUM(HP14:HP18)</f>
        <v>4</v>
      </c>
      <c r="IB6" s="4">
        <f t="shared" si="145"/>
        <v>8.5287846481876331E-3</v>
      </c>
      <c r="IC6" s="4">
        <f t="shared" si="146"/>
        <v>4.246168341888938E-3</v>
      </c>
      <c r="ID6" s="8">
        <f t="shared" si="147"/>
        <v>154476</v>
      </c>
      <c r="IE6" s="4">
        <f t="shared" si="148"/>
        <v>1317.4925373134329</v>
      </c>
      <c r="IF6" s="4">
        <f t="shared" si="149"/>
        <v>430245.60897260811</v>
      </c>
      <c r="IG6" s="4">
        <f t="shared" si="150"/>
        <v>2.6504893964110927</v>
      </c>
      <c r="IH6" s="4"/>
      <c r="II6" s="4"/>
      <c r="IJ6" s="4"/>
      <c r="IK6" s="4"/>
      <c r="IM6" s="1">
        <f t="shared" si="22"/>
        <v>1</v>
      </c>
      <c r="IN6" s="1">
        <f t="shared" si="23"/>
        <v>101</v>
      </c>
      <c r="IO6" s="1">
        <f t="shared" si="24"/>
        <v>1</v>
      </c>
      <c r="IP6" s="4" t="s">
        <v>28</v>
      </c>
      <c r="IQ6" s="8">
        <f>+SUM(IN224:IN228)</f>
        <v>153913</v>
      </c>
      <c r="IR6" s="8">
        <f>+SUM(IM224:IM228)</f>
        <v>4946</v>
      </c>
      <c r="IS6" s="4">
        <f t="shared" si="151"/>
        <v>3.2135037326281729E-2</v>
      </c>
      <c r="IT6" s="4">
        <f t="shared" si="152"/>
        <v>4.4953047263558129E-4</v>
      </c>
      <c r="IU6"/>
      <c r="IV6" s="4" t="s">
        <v>28</v>
      </c>
      <c r="IW6" s="4">
        <f>+SUM(IN14:IN18)</f>
        <v>458</v>
      </c>
      <c r="IX6" s="4">
        <f>+SUM(IM14:IM18)</f>
        <v>2</v>
      </c>
      <c r="IY6" s="4">
        <f t="shared" si="153"/>
        <v>4.3668122270742356E-3</v>
      </c>
      <c r="IZ6" s="4">
        <f t="shared" si="154"/>
        <v>3.0810532346972957E-3</v>
      </c>
      <c r="JA6" s="8">
        <f t="shared" si="155"/>
        <v>153913</v>
      </c>
      <c r="JB6" s="4">
        <f t="shared" si="156"/>
        <v>672.1091703056768</v>
      </c>
      <c r="JC6" s="4">
        <f t="shared" si="157"/>
        <v>224879.05675207131</v>
      </c>
      <c r="JD6" s="4">
        <f t="shared" si="158"/>
        <v>14.717847095437032</v>
      </c>
      <c r="JE6" s="4"/>
      <c r="JF6" s="4"/>
      <c r="JG6" s="4"/>
      <c r="JH6" s="4"/>
      <c r="JJ6" s="1">
        <f t="shared" si="25"/>
        <v>44</v>
      </c>
      <c r="JK6" s="1">
        <f t="shared" si="26"/>
        <v>103</v>
      </c>
      <c r="JL6" s="1">
        <f t="shared" si="27"/>
        <v>42.7</v>
      </c>
      <c r="JM6" s="4" t="s">
        <v>28</v>
      </c>
      <c r="JN6" s="8">
        <f>+SUM(JK224:JK228)</f>
        <v>166997</v>
      </c>
      <c r="JO6" s="8">
        <f>+SUM(JJ224:JJ228)</f>
        <v>59374</v>
      </c>
      <c r="JP6" s="4">
        <f t="shared" si="159"/>
        <v>0.3555393210656479</v>
      </c>
      <c r="JQ6" s="4">
        <f t="shared" si="160"/>
        <v>1.1713527377305395E-3</v>
      </c>
      <c r="JR6"/>
      <c r="JS6" s="4" t="s">
        <v>28</v>
      </c>
      <c r="JT6" s="4">
        <f>+SUM(JK14:JK18)</f>
        <v>466</v>
      </c>
      <c r="JU6" s="4">
        <f>+SUM(JJ14:JJ18)</f>
        <v>143</v>
      </c>
      <c r="JV6" s="4">
        <f t="shared" si="161"/>
        <v>0.30686695278969955</v>
      </c>
      <c r="JW6" s="4">
        <f t="shared" si="162"/>
        <v>2.1364385453992035E-2</v>
      </c>
      <c r="JX6" s="8">
        <f t="shared" si="163"/>
        <v>166997</v>
      </c>
      <c r="JY6" s="4">
        <f t="shared" si="164"/>
        <v>51245.860515021457</v>
      </c>
      <c r="JZ6" s="4">
        <f t="shared" si="165"/>
        <v>12729113.194210306</v>
      </c>
      <c r="KA6" s="4">
        <f t="shared" si="166"/>
        <v>165.68132361659192</v>
      </c>
      <c r="KB6" s="4"/>
      <c r="KC6" s="4"/>
      <c r="KD6" s="4"/>
      <c r="KE6" s="4"/>
      <c r="KG6" s="1">
        <f t="shared" si="28"/>
        <v>61</v>
      </c>
      <c r="KH6" s="1">
        <f t="shared" si="29"/>
        <v>92</v>
      </c>
      <c r="KI6" s="1">
        <f t="shared" si="30"/>
        <v>66.3</v>
      </c>
      <c r="KJ6" s="4" t="s">
        <v>28</v>
      </c>
      <c r="KK6" s="8">
        <f>+SUM(KH224:KH228)</f>
        <v>146234</v>
      </c>
      <c r="KL6" s="8">
        <f>+SUM(KG224:KG228)</f>
        <v>64729</v>
      </c>
      <c r="KM6" s="4">
        <f t="shared" si="167"/>
        <v>0.44263987855081582</v>
      </c>
      <c r="KN6" s="4">
        <f t="shared" si="168"/>
        <v>1.2988800169511188E-3</v>
      </c>
      <c r="KO6"/>
      <c r="KP6" s="4" t="s">
        <v>28</v>
      </c>
      <c r="KQ6" s="4">
        <f>+SUM(KH14:KH18)</f>
        <v>472</v>
      </c>
      <c r="KR6" s="4">
        <f>+SUM(KG14:KG18)</f>
        <v>212</v>
      </c>
      <c r="KS6" s="4">
        <f t="shared" si="169"/>
        <v>0.44915254237288138</v>
      </c>
      <c r="KT6" s="4">
        <f t="shared" si="170"/>
        <v>2.2895050537071086E-2</v>
      </c>
      <c r="KU6" s="8">
        <f t="shared" si="171"/>
        <v>146234</v>
      </c>
      <c r="KV6" s="4">
        <f t="shared" si="172"/>
        <v>65681.372881355943</v>
      </c>
      <c r="KW6" s="4">
        <f t="shared" si="173"/>
        <v>11209337.157526454</v>
      </c>
      <c r="KX6" s="4">
        <f t="shared" si="174"/>
        <v>208.92602267598508</v>
      </c>
      <c r="KY6" s="4"/>
      <c r="KZ6" s="4"/>
      <c r="LA6" s="4"/>
      <c r="LB6" s="4"/>
      <c r="LD6" s="1">
        <f t="shared" si="31"/>
        <v>54</v>
      </c>
      <c r="LE6" s="1">
        <f t="shared" si="32"/>
        <v>93</v>
      </c>
      <c r="LF6" s="1">
        <f t="shared" si="33"/>
        <v>58.1</v>
      </c>
      <c r="LG6" s="4" t="s">
        <v>28</v>
      </c>
      <c r="LH6" s="8">
        <f>+SUM(LE224:LE228)</f>
        <v>143131</v>
      </c>
      <c r="LI6" s="8">
        <f>+SUM(LD224:LD228)</f>
        <v>103471</v>
      </c>
      <c r="LJ6" s="4">
        <f t="shared" si="175"/>
        <v>0.72291117926934068</v>
      </c>
      <c r="LK6" s="4">
        <f t="shared" si="176"/>
        <v>1.1830010219982328E-3</v>
      </c>
      <c r="LL6"/>
      <c r="LM6" s="4" t="s">
        <v>28</v>
      </c>
      <c r="LN6" s="4">
        <f>+SUM(LE14:LE18)</f>
        <v>445</v>
      </c>
      <c r="LO6" s="4">
        <f>+SUM(LD14:LD18)</f>
        <v>297</v>
      </c>
      <c r="LP6" s="4">
        <f t="shared" si="177"/>
        <v>0.66741573033707868</v>
      </c>
      <c r="LQ6" s="4">
        <f t="shared" si="178"/>
        <v>2.2334131346474589E-2</v>
      </c>
      <c r="LR6" s="8">
        <f t="shared" si="179"/>
        <v>143131</v>
      </c>
      <c r="LS6" s="4">
        <f t="shared" si="180"/>
        <v>95527.880898876407</v>
      </c>
      <c r="LT6" s="4">
        <f t="shared" si="181"/>
        <v>10218932.790802615</v>
      </c>
      <c r="LU6" s="4">
        <f t="shared" si="182"/>
        <v>321.69547477485662</v>
      </c>
      <c r="LV6" s="4"/>
      <c r="LW6" s="4"/>
      <c r="LX6" s="4"/>
      <c r="LY6" s="4"/>
      <c r="MA6" s="1">
        <f t="shared" si="34"/>
        <v>49</v>
      </c>
      <c r="MB6" s="1">
        <f t="shared" si="35"/>
        <v>101</v>
      </c>
      <c r="MC6" s="1">
        <f t="shared" si="36"/>
        <v>48.5</v>
      </c>
      <c r="MD6" s="4" t="s">
        <v>28</v>
      </c>
      <c r="ME6" s="8">
        <f>+SUM(MB224:MB228)</f>
        <v>142269</v>
      </c>
      <c r="MF6" s="8">
        <f>+SUM(MA224:MA228)</f>
        <v>81565</v>
      </c>
      <c r="MG6" s="4">
        <f t="shared" si="183"/>
        <v>0.5733153392516992</v>
      </c>
      <c r="MH6" s="4">
        <f t="shared" si="184"/>
        <v>1.3112791523076817E-3</v>
      </c>
      <c r="MI6"/>
      <c r="MJ6" s="4" t="s">
        <v>28</v>
      </c>
      <c r="MK6" s="4">
        <f>+SUM(MB14:MB18)</f>
        <v>455</v>
      </c>
      <c r="ML6" s="4">
        <f>+SUM(MA14:MA18)</f>
        <v>243</v>
      </c>
      <c r="MM6" s="4">
        <f t="shared" si="185"/>
        <v>0.53406593406593406</v>
      </c>
      <c r="MN6" s="4">
        <f t="shared" si="186"/>
        <v>2.3385893753991978E-2</v>
      </c>
      <c r="MO6" s="8">
        <f t="shared" si="187"/>
        <v>142269</v>
      </c>
      <c r="MP6" s="4">
        <f t="shared" si="188"/>
        <v>75981.026373626373</v>
      </c>
      <c r="MQ6" s="4">
        <f t="shared" si="189"/>
        <v>11069512.686504932</v>
      </c>
      <c r="MR6" s="4">
        <f t="shared" si="190"/>
        <v>260.85847935952313</v>
      </c>
      <c r="MS6" s="4"/>
      <c r="MT6" s="4"/>
      <c r="MU6" s="4"/>
      <c r="MV6" s="4"/>
      <c r="MX6" s="1">
        <f t="shared" si="37"/>
        <v>46</v>
      </c>
      <c r="MY6" s="1">
        <f t="shared" si="38"/>
        <v>90</v>
      </c>
      <c r="MZ6" s="1">
        <f t="shared" si="39"/>
        <v>51.1</v>
      </c>
      <c r="NA6" s="4" t="s">
        <v>28</v>
      </c>
      <c r="NB6" s="8">
        <f>+SUM(MY224:MY228)</f>
        <v>139871</v>
      </c>
      <c r="NC6" s="8">
        <f>+SUM(MX224:MX228)</f>
        <v>71916</v>
      </c>
      <c r="ND6" s="4">
        <f t="shared" si="191"/>
        <v>0.51415947551672614</v>
      </c>
      <c r="NE6" s="4">
        <f t="shared" si="192"/>
        <v>1.3363861020920772E-3</v>
      </c>
      <c r="NF6"/>
      <c r="NG6" s="4" t="s">
        <v>28</v>
      </c>
      <c r="NH6" s="4">
        <f>+SUM(MY14:MY18)</f>
        <v>469</v>
      </c>
      <c r="NI6" s="4">
        <f>+SUM(MX14:MX18)</f>
        <v>228</v>
      </c>
      <c r="NJ6" s="4">
        <f t="shared" si="193"/>
        <v>0.48614072494669508</v>
      </c>
      <c r="NK6" s="4">
        <f t="shared" si="194"/>
        <v>2.3078983715240829E-2</v>
      </c>
      <c r="NL6" s="8">
        <f t="shared" si="195"/>
        <v>139871</v>
      </c>
      <c r="NM6" s="4">
        <f t="shared" si="196"/>
        <v>67996.989339019186</v>
      </c>
      <c r="NN6" s="4">
        <f t="shared" si="197"/>
        <v>10420503.916134888</v>
      </c>
      <c r="NO6" s="4">
        <f t="shared" si="198"/>
        <v>241.14079401734455</v>
      </c>
      <c r="NP6" s="4"/>
      <c r="NQ6" s="4"/>
      <c r="NR6" s="4"/>
      <c r="NS6" s="4"/>
      <c r="NU6" s="1">
        <f t="shared" si="40"/>
        <v>30</v>
      </c>
      <c r="NV6" s="1">
        <f t="shared" si="41"/>
        <v>103</v>
      </c>
      <c r="NW6" s="1">
        <f t="shared" si="42"/>
        <v>29.1</v>
      </c>
      <c r="NX6" s="4" t="s">
        <v>28</v>
      </c>
      <c r="NY6" s="8">
        <f>+SUM(NV224:NV228)</f>
        <v>137258</v>
      </c>
      <c r="NZ6" s="8">
        <f>+SUM(NU224:NU228)</f>
        <v>39711</v>
      </c>
      <c r="OA6" s="4">
        <f t="shared" si="199"/>
        <v>0.28931646971396929</v>
      </c>
      <c r="OB6" s="4">
        <f t="shared" si="200"/>
        <v>1.2239280014664749E-3</v>
      </c>
      <c r="OC6"/>
      <c r="OD6" s="4" t="s">
        <v>28</v>
      </c>
      <c r="OE6" s="4">
        <f>+SUM(NV14:NV18)</f>
        <v>464</v>
      </c>
      <c r="OF6" s="4">
        <f>+SUM(NU14:NU18)</f>
        <v>104</v>
      </c>
      <c r="OG6" s="4">
        <f t="shared" si="201"/>
        <v>0.22413793103448276</v>
      </c>
      <c r="OH6" s="4">
        <f t="shared" si="202"/>
        <v>1.9359357918631758E-2</v>
      </c>
      <c r="OI6" s="8">
        <f t="shared" si="203"/>
        <v>137258</v>
      </c>
      <c r="OJ6" s="4">
        <f t="shared" si="204"/>
        <v>30764.724137931036</v>
      </c>
      <c r="OK6" s="4">
        <f t="shared" si="205"/>
        <v>7060853.9966403926</v>
      </c>
      <c r="OL6" s="4">
        <f t="shared" si="206"/>
        <v>134.24284194728176</v>
      </c>
      <c r="OM6" s="4"/>
      <c r="ON6" s="4"/>
      <c r="OO6" s="4"/>
      <c r="OP6" s="4"/>
      <c r="OR6" s="1">
        <f t="shared" si="43"/>
        <v>51</v>
      </c>
      <c r="OS6" s="1">
        <f t="shared" si="44"/>
        <v>96</v>
      </c>
      <c r="OT6" s="1">
        <f t="shared" si="45"/>
        <v>53.1</v>
      </c>
      <c r="OU6" s="4" t="s">
        <v>28</v>
      </c>
      <c r="OV6" s="8">
        <f>+SUM(OS224:OS228)</f>
        <v>143831</v>
      </c>
      <c r="OW6" s="8">
        <f>+SUM(OR224:OR228)</f>
        <v>50741</v>
      </c>
      <c r="OX6" s="4">
        <f t="shared" si="207"/>
        <v>0.35278208452976062</v>
      </c>
      <c r="OY6" s="4">
        <f t="shared" si="208"/>
        <v>1.2599469984243858E-3</v>
      </c>
      <c r="OZ6"/>
      <c r="PA6" s="4" t="s">
        <v>28</v>
      </c>
      <c r="PB6" s="4">
        <f>+SUM(OS14:OS18)</f>
        <v>469</v>
      </c>
      <c r="PC6" s="4">
        <f>+SUM(OR14:OR18)</f>
        <v>173</v>
      </c>
      <c r="PD6" s="4">
        <f t="shared" si="209"/>
        <v>0.36886993603411516</v>
      </c>
      <c r="PE6" s="4">
        <f t="shared" si="210"/>
        <v>2.2279715612421286E-2</v>
      </c>
      <c r="PF6" s="8">
        <f t="shared" si="211"/>
        <v>143831</v>
      </c>
      <c r="PG6" s="4">
        <f t="shared" si="212"/>
        <v>53054.931769722818</v>
      </c>
      <c r="PH6" s="4">
        <f t="shared" si="213"/>
        <v>10268908.5421771</v>
      </c>
      <c r="PI6" s="4">
        <f t="shared" si="214"/>
        <v>165.45479764445773</v>
      </c>
      <c r="PJ6" s="4"/>
      <c r="PK6" s="4"/>
      <c r="PL6" s="4"/>
      <c r="PM6" s="4"/>
      <c r="PO6" s="1">
        <f t="shared" si="46"/>
        <v>35</v>
      </c>
      <c r="PP6" s="1">
        <f t="shared" si="47"/>
        <v>99</v>
      </c>
      <c r="PQ6" s="1">
        <f t="shared" si="48"/>
        <v>35.4</v>
      </c>
      <c r="PR6" s="4" t="s">
        <v>28</v>
      </c>
      <c r="PS6" s="8">
        <f>+SUM(PP224:PP228)</f>
        <v>143809</v>
      </c>
      <c r="PT6" s="8">
        <f>+SUM(PO224:PO228)</f>
        <v>81554</v>
      </c>
      <c r="PU6" s="4">
        <f t="shared" si="215"/>
        <v>0.56709941658727892</v>
      </c>
      <c r="PV6" s="4">
        <f t="shared" si="216"/>
        <v>1.3065638941105559E-3</v>
      </c>
      <c r="PW6"/>
      <c r="PX6" s="4" t="s">
        <v>28</v>
      </c>
      <c r="PY6" s="4">
        <f>+SUM(PP14:PP18)</f>
        <v>457</v>
      </c>
      <c r="PZ6" s="4">
        <f>+SUM(PO14:PO18)</f>
        <v>264</v>
      </c>
      <c r="QA6" s="4">
        <f t="shared" si="217"/>
        <v>0.57768052516411383</v>
      </c>
      <c r="QB6" s="4">
        <f t="shared" si="218"/>
        <v>2.3105018353330058E-2</v>
      </c>
      <c r="QC6" s="8">
        <f t="shared" si="219"/>
        <v>143809</v>
      </c>
      <c r="QD6" s="4">
        <f t="shared" si="220"/>
        <v>83075.658643326053</v>
      </c>
      <c r="QE6" s="4">
        <f t="shared" si="221"/>
        <v>11040398.98209112</v>
      </c>
      <c r="QF6" s="4">
        <f t="shared" si="222"/>
        <v>259.16443338038647</v>
      </c>
      <c r="QG6" s="4"/>
      <c r="QH6" s="4"/>
      <c r="QI6" s="4"/>
      <c r="QJ6" s="4"/>
      <c r="QL6" s="1">
        <f t="shared" si="49"/>
        <v>16</v>
      </c>
      <c r="QM6" s="1">
        <f t="shared" si="50"/>
        <v>102</v>
      </c>
      <c r="QN6" s="1">
        <f t="shared" si="51"/>
        <v>15.7</v>
      </c>
      <c r="QO6" s="4" t="s">
        <v>28</v>
      </c>
      <c r="QP6" s="8">
        <f>+SUM(QM224:QM228)</f>
        <v>141166</v>
      </c>
      <c r="QQ6" s="8">
        <f>+SUM(QL224:QL228)</f>
        <v>8414</v>
      </c>
      <c r="QR6" s="4">
        <f t="shared" si="223"/>
        <v>5.9603587266055566E-2</v>
      </c>
      <c r="QS6" s="4">
        <f t="shared" si="224"/>
        <v>6.30124878588493E-4</v>
      </c>
      <c r="QT6"/>
      <c r="QU6" s="4" t="s">
        <v>28</v>
      </c>
      <c r="QV6" s="4">
        <f>+SUM(QM14:QM18)</f>
        <v>457</v>
      </c>
      <c r="QW6" s="4">
        <f>+SUM(QL14:QL18)</f>
        <v>30</v>
      </c>
      <c r="QX6" s="4">
        <f t="shared" si="225"/>
        <v>6.5645514223194742E-2</v>
      </c>
      <c r="QY6" s="4">
        <f t="shared" si="226"/>
        <v>1.1585112748107427E-2</v>
      </c>
      <c r="QZ6" s="8">
        <f t="shared" si="227"/>
        <v>141166</v>
      </c>
      <c r="RA6" s="4">
        <f t="shared" si="228"/>
        <v>9266.9146608315095</v>
      </c>
      <c r="RB6" s="4">
        <f t="shared" si="229"/>
        <v>2674611.7454700368</v>
      </c>
      <c r="RC6" s="4">
        <f t="shared" si="230"/>
        <v>27.238839380587393</v>
      </c>
      <c r="RD6" s="4"/>
      <c r="RE6" s="4"/>
      <c r="RF6" s="4"/>
      <c r="RG6" s="4"/>
      <c r="RI6" s="1">
        <f t="shared" si="52"/>
        <v>37</v>
      </c>
      <c r="RJ6" s="1">
        <f t="shared" si="53"/>
        <v>96</v>
      </c>
      <c r="RK6" s="1">
        <f t="shared" si="54"/>
        <v>38.5</v>
      </c>
      <c r="RL6" s="4" t="s">
        <v>28</v>
      </c>
      <c r="RM6" s="8">
        <f>+SUM(RJ224:RJ228)</f>
        <v>147704</v>
      </c>
      <c r="RN6" s="8">
        <f>+SUM(RI224:RI228)</f>
        <v>44388</v>
      </c>
      <c r="RO6" s="4">
        <f t="shared" si="231"/>
        <v>0.3005199588365921</v>
      </c>
      <c r="RP6" s="4">
        <f t="shared" si="232"/>
        <v>1.1929663548405931E-3</v>
      </c>
      <c r="RQ6"/>
      <c r="RR6" s="4" t="s">
        <v>28</v>
      </c>
      <c r="RS6" s="4">
        <f>+SUM(RJ14:RJ18)</f>
        <v>456</v>
      </c>
      <c r="RT6" s="4">
        <f>+SUM(RI14:RI18)</f>
        <v>170</v>
      </c>
      <c r="RU6" s="4">
        <f t="shared" si="233"/>
        <v>0.37280701754385964</v>
      </c>
      <c r="RV6" s="4">
        <f t="shared" si="234"/>
        <v>2.2644368476835895E-2</v>
      </c>
      <c r="RW6" s="8">
        <f t="shared" si="235"/>
        <v>147704</v>
      </c>
      <c r="RX6" s="4">
        <f t="shared" si="236"/>
        <v>55065.087719298244</v>
      </c>
      <c r="RY6" s="4">
        <f t="shared" si="237"/>
        <v>11186775.945081618</v>
      </c>
      <c r="RZ6" s="4">
        <f t="shared" si="238"/>
        <v>137.03710122948601</v>
      </c>
      <c r="SA6" s="4"/>
      <c r="SB6" s="4"/>
      <c r="SC6" s="4"/>
      <c r="SD6" s="4"/>
      <c r="SE6" s="4"/>
      <c r="SF6" s="1">
        <f t="shared" si="55"/>
        <v>30</v>
      </c>
      <c r="SG6" s="1">
        <f t="shared" si="56"/>
        <v>93</v>
      </c>
      <c r="SH6" s="1">
        <f t="shared" si="57"/>
        <v>32.299999999999997</v>
      </c>
      <c r="SI6" s="4" t="s">
        <v>28</v>
      </c>
      <c r="SJ6" s="8">
        <f>+SUM(SG224:SG228)</f>
        <v>138296</v>
      </c>
      <c r="SK6" s="8">
        <f>+SUM(SF224:SF228)</f>
        <v>23080</v>
      </c>
      <c r="SL6" s="4">
        <f t="shared" si="239"/>
        <v>0.16688841325851797</v>
      </c>
      <c r="SM6" s="4">
        <f t="shared" si="240"/>
        <v>1.0026742701314615E-3</v>
      </c>
      <c r="SN6"/>
      <c r="SO6" s="4" t="s">
        <v>28</v>
      </c>
      <c r="SP6" s="4">
        <f>+SUM(SG14:SG18)</f>
        <v>450</v>
      </c>
      <c r="SQ6" s="4">
        <f>+SUM(SF14:SF18)</f>
        <v>116</v>
      </c>
      <c r="SR6" s="4">
        <f t="shared" si="241"/>
        <v>0.25777777777777777</v>
      </c>
      <c r="SS6" s="4">
        <f t="shared" si="242"/>
        <v>2.0619752938585013E-2</v>
      </c>
      <c r="ST6" s="8">
        <f t="shared" si="243"/>
        <v>138296</v>
      </c>
      <c r="SU6" s="4">
        <f t="shared" si="244"/>
        <v>35649.635555555556</v>
      </c>
      <c r="SV6" s="4">
        <f t="shared" si="245"/>
        <v>8131789.9634381784</v>
      </c>
      <c r="SW6" s="4">
        <f t="shared" si="246"/>
        <v>75.099785966333087</v>
      </c>
      <c r="SX6" s="4"/>
      <c r="SY6" s="4"/>
      <c r="SZ6" s="4"/>
      <c r="TA6" s="4"/>
      <c r="TC6" s="1">
        <f t="shared" si="58"/>
        <v>37</v>
      </c>
      <c r="TD6" s="1">
        <f t="shared" si="59"/>
        <v>91</v>
      </c>
      <c r="TE6" s="1">
        <f t="shared" si="60"/>
        <v>40.700000000000003</v>
      </c>
      <c r="TF6" s="4" t="s">
        <v>28</v>
      </c>
      <c r="TG6" s="8">
        <f>+SUM(TD224:TD228)</f>
        <v>144396</v>
      </c>
      <c r="TH6" s="8">
        <f>+SUM(TC224:TC228)</f>
        <v>27635</v>
      </c>
      <c r="TI6" s="4">
        <f t="shared" si="247"/>
        <v>0.19138341782320839</v>
      </c>
      <c r="TJ6" s="4">
        <f t="shared" si="248"/>
        <v>1.0352515591779245E-3</v>
      </c>
      <c r="TK6"/>
      <c r="TL6" s="4" t="s">
        <v>28</v>
      </c>
      <c r="TM6" s="4">
        <f>+SUM(TD14:TD18)</f>
        <v>475</v>
      </c>
      <c r="TN6" s="4">
        <f>+SUM(TC14:TC18)</f>
        <v>103</v>
      </c>
      <c r="TO6" s="4">
        <f t="shared" si="249"/>
        <v>0.21684210526315789</v>
      </c>
      <c r="TP6" s="4">
        <f t="shared" si="250"/>
        <v>1.890817738151793E-2</v>
      </c>
      <c r="TQ6" s="8">
        <f t="shared" si="251"/>
        <v>144396</v>
      </c>
      <c r="TR6" s="4">
        <f t="shared" si="252"/>
        <v>31311.132631578948</v>
      </c>
      <c r="TS6" s="4">
        <f t="shared" si="253"/>
        <v>7454347.9595729392</v>
      </c>
      <c r="TT6" s="4">
        <f t="shared" si="254"/>
        <v>90.90712346602399</v>
      </c>
      <c r="TU6" s="4"/>
      <c r="TV6" s="4"/>
      <c r="TW6" s="4"/>
      <c r="TX6" s="4"/>
      <c r="TZ6" s="1">
        <f t="shared" si="61"/>
        <v>52</v>
      </c>
      <c r="UA6" s="1">
        <f t="shared" si="62"/>
        <v>101</v>
      </c>
      <c r="UB6" s="1">
        <f t="shared" si="63"/>
        <v>51.5</v>
      </c>
      <c r="UC6" s="4" t="s">
        <v>28</v>
      </c>
      <c r="UD6" s="8">
        <f>+SUM(UA224:UA228)</f>
        <v>151562</v>
      </c>
      <c r="UE6" s="8">
        <f>+SUM(TZ224:TZ228)</f>
        <v>67056</v>
      </c>
      <c r="UF6" s="4">
        <f t="shared" si="255"/>
        <v>0.44243279977830857</v>
      </c>
      <c r="UG6" s="4">
        <f t="shared" si="256"/>
        <v>1.2757838585535943E-3</v>
      </c>
      <c r="UH6"/>
      <c r="UI6" s="4" t="s">
        <v>28</v>
      </c>
      <c r="UJ6" s="4">
        <f>+SUM(UA14:UA18)</f>
        <v>463</v>
      </c>
      <c r="UK6" s="4">
        <f>+SUM(TZ14:TZ18)</f>
        <v>211</v>
      </c>
      <c r="UL6" s="4">
        <f t="shared" si="257"/>
        <v>0.45572354211663069</v>
      </c>
      <c r="UM6" s="4">
        <f t="shared" si="258"/>
        <v>2.3145683571360209E-2</v>
      </c>
      <c r="UN6" s="8">
        <f t="shared" si="259"/>
        <v>151562</v>
      </c>
      <c r="UO6" s="4">
        <f t="shared" si="260"/>
        <v>69070.371490280784</v>
      </c>
      <c r="UP6" s="4">
        <f t="shared" si="261"/>
        <v>12306106.751629684</v>
      </c>
      <c r="UQ6" s="4">
        <f t="shared" si="262"/>
        <v>204.84638629735687</v>
      </c>
      <c r="UR6" s="4"/>
      <c r="US6" s="4"/>
      <c r="UT6" s="4"/>
      <c r="UU6" s="4"/>
      <c r="UW6" s="1">
        <f t="shared" si="64"/>
        <v>14</v>
      </c>
      <c r="UX6" s="1">
        <f t="shared" si="65"/>
        <v>94</v>
      </c>
      <c r="UY6" s="1">
        <f t="shared" si="66"/>
        <v>14.9</v>
      </c>
      <c r="UZ6" s="4" t="s">
        <v>28</v>
      </c>
      <c r="VA6" s="8">
        <f>+SUM(UX224:UX228)</f>
        <v>150994</v>
      </c>
      <c r="VB6" s="8">
        <f>+SUM(UW224:UW228)</f>
        <v>37283</v>
      </c>
      <c r="VC6" s="4">
        <f t="shared" si="263"/>
        <v>0.24691709604355139</v>
      </c>
      <c r="VD6" s="4">
        <f t="shared" si="264"/>
        <v>1.1097294960720394E-3</v>
      </c>
      <c r="VE6"/>
      <c r="VF6" s="4" t="s">
        <v>28</v>
      </c>
      <c r="VG6" s="4">
        <f>+SUM(UX14:UX18)</f>
        <v>468</v>
      </c>
      <c r="VH6" s="4">
        <f>+SUM(UW14:UW18)</f>
        <v>80</v>
      </c>
      <c r="VI6" s="4">
        <f t="shared" si="265"/>
        <v>0.17094017094017094</v>
      </c>
      <c r="VJ6" s="4">
        <f t="shared" si="266"/>
        <v>1.7401716003598789E-2</v>
      </c>
      <c r="VK6" s="8">
        <f t="shared" si="267"/>
        <v>150994</v>
      </c>
      <c r="VL6" s="4">
        <f t="shared" si="268"/>
        <v>25810.940170940172</v>
      </c>
      <c r="VM6" s="4">
        <f t="shared" si="269"/>
        <v>6904043.7343228376</v>
      </c>
      <c r="VN6" s="4">
        <f t="shared" si="270"/>
        <v>115.55720094838205</v>
      </c>
      <c r="VO6" s="4"/>
      <c r="VP6" s="4"/>
      <c r="VQ6" s="4"/>
      <c r="VR6" s="4"/>
      <c r="VT6" s="1">
        <f t="shared" si="67"/>
        <v>28</v>
      </c>
      <c r="VU6" s="1">
        <f t="shared" si="68"/>
        <v>89</v>
      </c>
      <c r="VV6" s="1">
        <f t="shared" si="69"/>
        <v>31.5</v>
      </c>
      <c r="VW6" s="4" t="s">
        <v>28</v>
      </c>
      <c r="VX6" s="8">
        <f>+SUM(VU224:VU228)</f>
        <v>156210</v>
      </c>
      <c r="VY6" s="8">
        <f>+SUM(VT224:VT228)</f>
        <v>45636</v>
      </c>
      <c r="VZ6" s="4">
        <f t="shared" si="271"/>
        <v>0.29214518916842713</v>
      </c>
      <c r="WA6" s="4">
        <f t="shared" si="272"/>
        <v>1.1505806006858778E-3</v>
      </c>
      <c r="WB6"/>
      <c r="WC6" s="4" t="s">
        <v>28</v>
      </c>
      <c r="WD6" s="4">
        <f>+SUM(VU14:VU18)</f>
        <v>450</v>
      </c>
      <c r="WE6" s="4">
        <f>+SUM(VT14:VT18)</f>
        <v>174</v>
      </c>
      <c r="WF6" s="4">
        <f t="shared" si="273"/>
        <v>0.38666666666666666</v>
      </c>
      <c r="WG6" s="4">
        <f t="shared" si="274"/>
        <v>2.295674945803548E-2</v>
      </c>
      <c r="WH6" s="8">
        <f t="shared" si="275"/>
        <v>156210</v>
      </c>
      <c r="WI6" s="4">
        <f t="shared" si="276"/>
        <v>60401.2</v>
      </c>
      <c r="WJ6" s="4">
        <f t="shared" si="277"/>
        <v>12859925.534577778</v>
      </c>
      <c r="WK6" s="4">
        <f t="shared" si="278"/>
        <v>131.46533512579222</v>
      </c>
      <c r="WL6" s="4"/>
      <c r="WM6" s="4"/>
      <c r="WN6" s="4"/>
      <c r="WO6" s="4"/>
      <c r="WQ6" s="1">
        <f t="shared" si="70"/>
        <v>37</v>
      </c>
      <c r="WR6" s="1">
        <f t="shared" si="71"/>
        <v>97</v>
      </c>
      <c r="WS6" s="1">
        <f t="shared" si="72"/>
        <v>38.1</v>
      </c>
      <c r="WT6" s="4" t="s">
        <v>28</v>
      </c>
      <c r="WU6" s="8">
        <f>+SUM(WR224:WR228)</f>
        <v>123532</v>
      </c>
      <c r="WV6" s="8">
        <f>+SUM(WQ224:WQ228)</f>
        <v>46907</v>
      </c>
      <c r="WW6" s="4">
        <f t="shared" si="279"/>
        <v>0.37971537739209271</v>
      </c>
      <c r="WX6" s="4">
        <f t="shared" si="280"/>
        <v>1.3808129886533241E-3</v>
      </c>
      <c r="WY6"/>
      <c r="WZ6" s="4" t="s">
        <v>28</v>
      </c>
      <c r="XA6" s="4">
        <f>+SUM(WR14:WR18)</f>
        <v>468</v>
      </c>
      <c r="XB6" s="4">
        <f>+SUM(WQ14:WQ18)</f>
        <v>205</v>
      </c>
      <c r="XC6" s="4">
        <f t="shared" si="281"/>
        <v>0.43803418803418803</v>
      </c>
      <c r="XD6" s="4">
        <f t="shared" si="282"/>
        <v>2.2934328305945859E-2</v>
      </c>
      <c r="XE6" s="8">
        <f t="shared" si="283"/>
        <v>123532</v>
      </c>
      <c r="XF6" s="4">
        <f t="shared" si="284"/>
        <v>54111.239316239313</v>
      </c>
      <c r="XG6" s="4">
        <f t="shared" si="285"/>
        <v>8026588.4505862212</v>
      </c>
      <c r="XH6" s="4">
        <f t="shared" si="286"/>
        <v>177.70679661949939</v>
      </c>
      <c r="XI6" s="4"/>
      <c r="XJ6" s="4"/>
      <c r="XK6" s="4"/>
      <c r="XL6" s="4"/>
      <c r="XN6" s="1">
        <f t="shared" si="73"/>
        <v>19</v>
      </c>
      <c r="XO6" s="1">
        <f t="shared" si="74"/>
        <v>99</v>
      </c>
      <c r="XP6" s="1">
        <f t="shared" si="75"/>
        <v>19.2</v>
      </c>
      <c r="XQ6" s="4" t="s">
        <v>28</v>
      </c>
      <c r="XR6" s="8">
        <f>+SUM(XO224:XO228)</f>
        <v>125477</v>
      </c>
      <c r="XS6" s="8">
        <f>+SUM(XN224:XN228)</f>
        <v>40474</v>
      </c>
      <c r="XT6" s="4">
        <f t="shared" si="287"/>
        <v>0.32256110681638867</v>
      </c>
      <c r="XU6" s="4">
        <f t="shared" si="288"/>
        <v>1.3196507239838443E-3</v>
      </c>
      <c r="XV6"/>
      <c r="XW6" s="4" t="s">
        <v>28</v>
      </c>
      <c r="XX6" s="4">
        <f>+SUM(XO14:XO18)</f>
        <v>463</v>
      </c>
      <c r="XY6" s="4">
        <f>+SUM(XN14:XN18)</f>
        <v>83</v>
      </c>
      <c r="XZ6" s="4">
        <f t="shared" si="289"/>
        <v>0.17926565874730022</v>
      </c>
      <c r="YA6" s="4">
        <f t="shared" si="290"/>
        <v>1.7826223938798468E-2</v>
      </c>
      <c r="YB6" s="8">
        <f t="shared" si="291"/>
        <v>125477</v>
      </c>
      <c r="YC6" s="4">
        <f t="shared" si="292"/>
        <v>22493.717062634991</v>
      </c>
      <c r="YD6" s="4">
        <f t="shared" si="293"/>
        <v>5003189.6945450837</v>
      </c>
      <c r="YE6" s="4">
        <f t="shared" si="294"/>
        <v>149.34579245598795</v>
      </c>
      <c r="YF6" s="4"/>
      <c r="YG6" s="4"/>
      <c r="YH6" s="4"/>
      <c r="YI6" s="4"/>
      <c r="YK6" s="1">
        <f t="shared" si="76"/>
        <v>16</v>
      </c>
      <c r="YL6" s="1">
        <f t="shared" si="77"/>
        <v>101</v>
      </c>
      <c r="YM6" s="1">
        <f t="shared" si="78"/>
        <v>15.8</v>
      </c>
      <c r="YN6" s="4" t="s">
        <v>28</v>
      </c>
      <c r="YO6" s="8">
        <f>+SUM(YL224:YL228)</f>
        <v>121178</v>
      </c>
      <c r="YP6" s="8">
        <f>+SUM(YK224:YK228)</f>
        <v>25231</v>
      </c>
      <c r="YQ6" s="4">
        <f t="shared" si="295"/>
        <v>0.20821436234299956</v>
      </c>
      <c r="YR6" s="4">
        <f t="shared" si="296"/>
        <v>1.1663993295064061E-3</v>
      </c>
      <c r="YS6"/>
      <c r="YT6" s="4" t="s">
        <v>28</v>
      </c>
      <c r="YU6" s="4">
        <f>+SUM(YL14:YL18)</f>
        <v>453</v>
      </c>
      <c r="YV6" s="4">
        <f>+SUM(YK14:YK18)</f>
        <v>92</v>
      </c>
      <c r="YW6" s="4">
        <f t="shared" si="297"/>
        <v>0.20309050772626933</v>
      </c>
      <c r="YX6" s="4">
        <f t="shared" si="298"/>
        <v>1.8901671521548324E-2</v>
      </c>
      <c r="YY6" s="8">
        <f t="shared" si="299"/>
        <v>121178</v>
      </c>
      <c r="YZ6" s="4">
        <f t="shared" si="300"/>
        <v>24610.101545253863</v>
      </c>
      <c r="ZA6" s="4">
        <f t="shared" si="301"/>
        <v>5246237.9403599687</v>
      </c>
      <c r="ZB6" s="4">
        <f t="shared" si="302"/>
        <v>94.321106141378806</v>
      </c>
      <c r="ZC6" s="4"/>
      <c r="ZD6" s="4"/>
      <c r="ZE6" s="4"/>
      <c r="ZF6" s="4"/>
      <c r="ZH6" s="1">
        <f t="shared" si="79"/>
        <v>30</v>
      </c>
      <c r="ZI6" s="1">
        <f t="shared" si="80"/>
        <v>97</v>
      </c>
      <c r="ZJ6" s="1">
        <f t="shared" si="81"/>
        <v>30.9</v>
      </c>
      <c r="ZK6" s="4" t="s">
        <v>28</v>
      </c>
      <c r="ZL6" s="8">
        <f>+SUM(ZI224:ZI228)</f>
        <v>123468</v>
      </c>
      <c r="ZM6" s="8">
        <f>+SUM(ZH224:ZH228)</f>
        <v>11171</v>
      </c>
      <c r="ZN6" s="4">
        <f t="shared" si="303"/>
        <v>9.0476884698869345E-2</v>
      </c>
      <c r="ZO6" s="4">
        <f t="shared" si="304"/>
        <v>8.163915165654436E-4</v>
      </c>
      <c r="ZP6"/>
      <c r="ZQ6" s="4" t="s">
        <v>28</v>
      </c>
      <c r="ZR6" s="4">
        <f>+SUM(ZI14:ZI18)</f>
        <v>463</v>
      </c>
      <c r="ZS6" s="4">
        <f>+SUM(ZH14:ZH18)</f>
        <v>85</v>
      </c>
      <c r="ZT6" s="4">
        <f t="shared" si="305"/>
        <v>0.183585313174946</v>
      </c>
      <c r="ZU6" s="4">
        <f t="shared" si="306"/>
        <v>1.7992183685776663E-2</v>
      </c>
      <c r="ZV6" s="8">
        <f t="shared" si="307"/>
        <v>123468</v>
      </c>
      <c r="ZW6" s="4">
        <f t="shared" si="308"/>
        <v>22666.911447084232</v>
      </c>
      <c r="ZX6" s="4">
        <f t="shared" si="309"/>
        <v>4934879.8012929559</v>
      </c>
      <c r="ZY6" s="4">
        <f t="shared" si="310"/>
        <v>41.89079761557651</v>
      </c>
      <c r="ZZ6" s="4"/>
      <c r="AAA6" s="4"/>
      <c r="AAB6" s="4"/>
      <c r="AAC6" s="4"/>
      <c r="AAE6" s="1">
        <f t="shared" si="82"/>
        <v>16</v>
      </c>
      <c r="AAF6" s="1">
        <f t="shared" si="83"/>
        <v>99</v>
      </c>
      <c r="AAG6" s="1">
        <f t="shared" si="84"/>
        <v>16.2</v>
      </c>
      <c r="AAH6" s="4" t="s">
        <v>28</v>
      </c>
      <c r="AAI6" s="8">
        <f>+SUM(AAF224:AAF228)</f>
        <v>134436</v>
      </c>
      <c r="AAJ6" s="8">
        <f>+SUM(AAE224:AAE228)</f>
        <v>43397</v>
      </c>
      <c r="AAK6" s="4">
        <f t="shared" si="311"/>
        <v>0.32280787884197687</v>
      </c>
      <c r="AAL6" s="4">
        <f t="shared" si="312"/>
        <v>1.2751762644188701E-3</v>
      </c>
      <c r="AAM6"/>
      <c r="AAN6" s="4" t="s">
        <v>28</v>
      </c>
      <c r="AAO6" s="4">
        <f>+SUM(AAF14:AAF18)</f>
        <v>461</v>
      </c>
      <c r="AAP6" s="4">
        <f>+SUM(AAE14:AAE18)</f>
        <v>168</v>
      </c>
      <c r="AAQ6" s="4">
        <f t="shared" si="313"/>
        <v>0.36442516268980479</v>
      </c>
      <c r="AAR6" s="4">
        <f t="shared" si="314"/>
        <v>2.2414913278548419E-2</v>
      </c>
      <c r="AAS6" s="8">
        <f t="shared" si="315"/>
        <v>134436</v>
      </c>
      <c r="AAT6" s="4">
        <f t="shared" si="316"/>
        <v>48991.861171366596</v>
      </c>
      <c r="AAU6" s="4">
        <f t="shared" si="317"/>
        <v>9080406.4802589621</v>
      </c>
      <c r="AAV6" s="4">
        <f t="shared" si="318"/>
        <v>148.81443214615135</v>
      </c>
      <c r="AAW6" s="4"/>
      <c r="AAX6" s="4"/>
      <c r="AAY6" s="4"/>
      <c r="AAZ6" s="4"/>
      <c r="ABB6" s="1">
        <f t="shared" si="85"/>
        <v>14</v>
      </c>
      <c r="ABC6" s="1">
        <f t="shared" si="86"/>
        <v>97</v>
      </c>
      <c r="ABD6" s="1">
        <f t="shared" si="87"/>
        <v>14.4</v>
      </c>
      <c r="ABE6" s="4" t="s">
        <v>28</v>
      </c>
      <c r="ABF6" s="8">
        <f>+SUM(ABC224:ABC228)</f>
        <v>140209</v>
      </c>
      <c r="ABG6" s="8">
        <f>+SUM(ABB224:ABB228)</f>
        <v>43801</v>
      </c>
      <c r="ABH6" s="4">
        <f t="shared" si="319"/>
        <v>0.3123979202476303</v>
      </c>
      <c r="ABI6" s="4">
        <f t="shared" si="320"/>
        <v>1.2377550640876942E-3</v>
      </c>
      <c r="ABJ6"/>
      <c r="ABK6" s="4" t="s">
        <v>28</v>
      </c>
      <c r="ABL6" s="4">
        <f>+SUM(ABC14:ABC18)</f>
        <v>446</v>
      </c>
      <c r="ABM6" s="4">
        <f>+SUM(ABB14:ABB18)</f>
        <v>111</v>
      </c>
      <c r="ABN6" s="4">
        <f t="shared" si="321"/>
        <v>0.24887892376681614</v>
      </c>
      <c r="ABO6" s="4">
        <f t="shared" si="322"/>
        <v>2.0473005581970346E-2</v>
      </c>
      <c r="ABP6" s="8">
        <f t="shared" si="323"/>
        <v>140209</v>
      </c>
      <c r="ABQ6" s="4">
        <f t="shared" si="324"/>
        <v>34895.065022421528</v>
      </c>
      <c r="ABR6" s="4">
        <f t="shared" si="325"/>
        <v>8239768.1811876092</v>
      </c>
      <c r="ABS6" s="4">
        <f t="shared" si="326"/>
        <v>139.3294724304431</v>
      </c>
      <c r="ABT6" s="4"/>
      <c r="ABU6" s="4"/>
      <c r="ABV6" s="4"/>
      <c r="ABW6" s="4"/>
      <c r="ABY6" s="1">
        <f t="shared" si="88"/>
        <v>53</v>
      </c>
      <c r="ABZ6" s="1">
        <f t="shared" si="89"/>
        <v>92</v>
      </c>
      <c r="ACA6" s="1">
        <f t="shared" si="90"/>
        <v>57.6</v>
      </c>
      <c r="ACB6" s="4" t="s">
        <v>28</v>
      </c>
      <c r="ACC6" s="8">
        <f>+SUM(ABZ224:ABZ228)</f>
        <v>141980</v>
      </c>
      <c r="ACD6" s="8">
        <f>+SUM(ABY224:ABY228)</f>
        <v>46331</v>
      </c>
      <c r="ACE6" s="4">
        <f t="shared" si="327"/>
        <v>0.32632060853641359</v>
      </c>
      <c r="ACF6" s="4">
        <f t="shared" si="328"/>
        <v>1.2443292103353307E-3</v>
      </c>
      <c r="ACG6"/>
      <c r="ACH6" s="4" t="s">
        <v>28</v>
      </c>
      <c r="ACI6" s="4">
        <f>+SUM(ABZ14:ABZ18)</f>
        <v>473</v>
      </c>
      <c r="ACJ6" s="4">
        <f>+SUM(ABY14:ABY18)</f>
        <v>229</v>
      </c>
      <c r="ACK6" s="4">
        <f t="shared" si="329"/>
        <v>0.48414376321353064</v>
      </c>
      <c r="ACL6" s="4">
        <f t="shared" si="330"/>
        <v>2.2978461270442663E-2</v>
      </c>
      <c r="ACM6" s="8">
        <f t="shared" si="331"/>
        <v>141980</v>
      </c>
      <c r="ACN6" s="4">
        <f t="shared" si="332"/>
        <v>68738.731501057075</v>
      </c>
      <c r="ACO6" s="4">
        <f t="shared" si="333"/>
        <v>10643788.35125934</v>
      </c>
      <c r="ACP6" s="4">
        <f t="shared" si="334"/>
        <v>154.34964783772364</v>
      </c>
      <c r="ACQ6" s="4"/>
      <c r="ACR6" s="4"/>
      <c r="ACS6" s="4"/>
      <c r="ACT6" s="4"/>
      <c r="ACV6" s="1">
        <f t="shared" si="91"/>
        <v>9</v>
      </c>
      <c r="ACW6" s="1">
        <f t="shared" si="92"/>
        <v>94</v>
      </c>
      <c r="ACX6" s="1">
        <f t="shared" si="93"/>
        <v>9.6</v>
      </c>
      <c r="ACY6" s="4" t="s">
        <v>28</v>
      </c>
      <c r="ACZ6" s="8">
        <f>+SUM(ACW224:ACW228)</f>
        <v>145213</v>
      </c>
      <c r="ADA6" s="8">
        <f>+SUM(ACV224:ACV228)</f>
        <v>18996</v>
      </c>
      <c r="ADB6" s="4">
        <f t="shared" si="335"/>
        <v>0.13081473421801079</v>
      </c>
      <c r="ADC6" s="4">
        <f t="shared" si="336"/>
        <v>8.848746642359616E-4</v>
      </c>
      <c r="ADD6"/>
      <c r="ADE6" s="4" t="s">
        <v>28</v>
      </c>
      <c r="ADF6" s="4">
        <f>+SUM(ACW14:ACW18)</f>
        <v>457</v>
      </c>
      <c r="ADG6" s="4">
        <f>+SUM(ACV14:ACV18)</f>
        <v>36</v>
      </c>
      <c r="ADH6" s="4">
        <f t="shared" si="337"/>
        <v>7.8774617067833702E-2</v>
      </c>
      <c r="ADI6" s="4">
        <f t="shared" si="338"/>
        <v>1.26013768111004E-2</v>
      </c>
      <c r="ADJ6" s="8">
        <f t="shared" si="339"/>
        <v>145213</v>
      </c>
      <c r="ADK6" s="4">
        <f t="shared" si="340"/>
        <v>11439.098468271335</v>
      </c>
      <c r="ADL6" s="4">
        <f t="shared" si="341"/>
        <v>3348474.4685038901</v>
      </c>
      <c r="ADM6" s="4">
        <f t="shared" si="342"/>
        <v>59.782333537630933</v>
      </c>
      <c r="ADN6" s="4"/>
      <c r="ADO6" s="4"/>
      <c r="ADP6" s="4"/>
      <c r="ADQ6" s="4"/>
      <c r="ADS6" s="1">
        <f t="shared" si="94"/>
        <v>9</v>
      </c>
      <c r="ADT6" s="1">
        <f t="shared" si="95"/>
        <v>100</v>
      </c>
      <c r="ADU6" s="1">
        <f t="shared" si="96"/>
        <v>9</v>
      </c>
      <c r="ADV6" s="4" t="s">
        <v>28</v>
      </c>
      <c r="ADW6" s="8">
        <f>+SUM(ADT224:ADT228)</f>
        <v>137399</v>
      </c>
      <c r="ADX6" s="8">
        <f>+SUM(ADS224:ADS228)</f>
        <v>10449</v>
      </c>
      <c r="ADY6" s="4">
        <f t="shared" si="343"/>
        <v>7.6048588417674076E-2</v>
      </c>
      <c r="ADZ6" s="4">
        <f t="shared" si="344"/>
        <v>7.1511906976025243E-4</v>
      </c>
      <c r="AEA6"/>
      <c r="AEB6" s="4" t="s">
        <v>28</v>
      </c>
      <c r="AEC6" s="4">
        <f>+SUM(ADT14:ADT18)</f>
        <v>444</v>
      </c>
      <c r="AED6" s="4">
        <f>+SUM(ADS14:ADS18)</f>
        <v>37</v>
      </c>
      <c r="AEE6" s="4">
        <f t="shared" si="345"/>
        <v>8.3333333333333329E-2</v>
      </c>
      <c r="AEF6" s="4">
        <f t="shared" si="346"/>
        <v>1.3116670577819929E-2</v>
      </c>
      <c r="AEG6" s="8">
        <f t="shared" si="347"/>
        <v>137399</v>
      </c>
      <c r="AEH6" s="4">
        <f t="shared" si="348"/>
        <v>11449.916666666666</v>
      </c>
      <c r="AEI6" s="4">
        <f t="shared" si="349"/>
        <v>3247987.6315534278</v>
      </c>
      <c r="AEJ6" s="4">
        <f t="shared" si="350"/>
        <v>33.765573257447286</v>
      </c>
      <c r="AEK6" s="4"/>
      <c r="AEL6" s="4"/>
      <c r="AEM6" s="4"/>
      <c r="AEN6" s="4"/>
      <c r="AEP6" s="1">
        <f t="shared" si="97"/>
        <v>12</v>
      </c>
      <c r="AEQ6" s="1">
        <f t="shared" si="98"/>
        <v>97</v>
      </c>
      <c r="AER6" s="1">
        <f t="shared" si="99"/>
        <v>12.4</v>
      </c>
      <c r="AES6" s="4" t="s">
        <v>28</v>
      </c>
      <c r="AET6" s="8">
        <f>+SUM(AEQ224:AEQ228)</f>
        <v>139745</v>
      </c>
      <c r="AEU6" s="8">
        <f>+SUM(AEP224:AEP228)</f>
        <v>18467</v>
      </c>
      <c r="AEV6" s="4">
        <f t="shared" si="351"/>
        <v>0.13214784070986441</v>
      </c>
      <c r="AEW6" s="4">
        <f t="shared" si="352"/>
        <v>9.0590940981020475E-4</v>
      </c>
      <c r="AEX6"/>
      <c r="AEY6" s="4" t="s">
        <v>28</v>
      </c>
      <c r="AEZ6" s="4">
        <f>+SUM(AEQ14:AEQ18)</f>
        <v>456</v>
      </c>
      <c r="AFA6" s="4">
        <f>+SUM(AEP14:AEP18)</f>
        <v>59</v>
      </c>
      <c r="AFB6" s="4">
        <f t="shared" si="353"/>
        <v>0.12938596491228072</v>
      </c>
      <c r="AFC6" s="4">
        <f t="shared" si="354"/>
        <v>1.5717157137981327E-2</v>
      </c>
      <c r="AFD6" s="8">
        <f t="shared" si="355"/>
        <v>139745</v>
      </c>
      <c r="AFE6" s="4">
        <f t="shared" si="356"/>
        <v>18081.041666666668</v>
      </c>
      <c r="AFF6" s="4">
        <f t="shared" si="357"/>
        <v>4824147.149027627</v>
      </c>
      <c r="AFG6" s="4">
        <f t="shared" si="358"/>
        <v>60.259415363698167</v>
      </c>
      <c r="AFH6" s="4"/>
      <c r="AFI6" s="4"/>
      <c r="AFJ6" s="4"/>
      <c r="AFK6" s="4"/>
      <c r="AFM6" s="1">
        <f t="shared" si="100"/>
        <v>54</v>
      </c>
      <c r="AFN6" s="1">
        <f t="shared" si="101"/>
        <v>100</v>
      </c>
      <c r="AFO6" s="1">
        <f t="shared" si="102"/>
        <v>54</v>
      </c>
      <c r="AFP6" s="4" t="s">
        <v>28</v>
      </c>
      <c r="AFQ6" s="8">
        <f>+SUM(AFN224:AFN228)</f>
        <v>147599</v>
      </c>
      <c r="AFR6" s="8">
        <f>+SUM(AFM224:AFM228)</f>
        <v>85382</v>
      </c>
      <c r="AFS6" s="4">
        <f t="shared" si="359"/>
        <v>0.57847275388044639</v>
      </c>
      <c r="AFT6" s="4">
        <f t="shared" si="360"/>
        <v>1.2853238679416314E-3</v>
      </c>
      <c r="AFU6"/>
      <c r="AFV6" s="4" t="s">
        <v>28</v>
      </c>
      <c r="AFW6" s="4">
        <f>+SUM(AFN14:AFN18)</f>
        <v>450</v>
      </c>
      <c r="AFX6" s="4">
        <f>+SUM(AFM14:AFM18)</f>
        <v>228</v>
      </c>
      <c r="AFY6" s="4">
        <f t="shared" si="361"/>
        <v>0.50666666666666671</v>
      </c>
      <c r="AFZ6" s="4">
        <f t="shared" si="362"/>
        <v>2.3568130815222847E-2</v>
      </c>
      <c r="AGA6" s="8">
        <f t="shared" si="363"/>
        <v>147599</v>
      </c>
      <c r="AGB6" s="4">
        <f t="shared" si="364"/>
        <v>74783.493333333347</v>
      </c>
      <c r="AGC6" s="4">
        <f t="shared" si="365"/>
        <v>12100884.34971101</v>
      </c>
      <c r="AGD6" s="4">
        <f t="shared" si="366"/>
        <v>260.31273924620086</v>
      </c>
      <c r="AGE6" s="4"/>
      <c r="AGF6" s="4"/>
      <c r="AGG6" s="4"/>
      <c r="AGH6" s="4"/>
    </row>
    <row r="7" spans="1:866" x14ac:dyDescent="0.15">
      <c r="A7" s="20" t="s">
        <v>12</v>
      </c>
      <c r="B7" s="20" t="s">
        <v>13</v>
      </c>
      <c r="C7" s="20">
        <v>43</v>
      </c>
      <c r="D7" s="20" t="s">
        <v>14</v>
      </c>
      <c r="E7" s="20">
        <v>6</v>
      </c>
      <c r="F7" s="20">
        <v>94</v>
      </c>
      <c r="G7" s="20">
        <v>6.4</v>
      </c>
      <c r="H7" s="20">
        <v>1</v>
      </c>
      <c r="I7" s="20">
        <v>99</v>
      </c>
      <c r="J7" s="20">
        <v>1</v>
      </c>
      <c r="K7" s="20">
        <v>0</v>
      </c>
      <c r="L7" s="20">
        <v>95</v>
      </c>
      <c r="M7" s="20">
        <v>0</v>
      </c>
      <c r="N7" s="20">
        <v>0</v>
      </c>
      <c r="O7" s="20">
        <v>99</v>
      </c>
      <c r="P7" s="20">
        <v>0</v>
      </c>
      <c r="Q7" s="20">
        <v>3</v>
      </c>
      <c r="R7" s="20">
        <v>91</v>
      </c>
      <c r="S7" s="20">
        <v>3.3</v>
      </c>
      <c r="T7" s="20">
        <v>0</v>
      </c>
      <c r="U7" s="20">
        <v>91</v>
      </c>
      <c r="V7" s="20">
        <v>0</v>
      </c>
      <c r="W7" s="20">
        <v>0</v>
      </c>
      <c r="X7" s="20">
        <v>96</v>
      </c>
      <c r="Y7" s="20">
        <v>0</v>
      </c>
      <c r="Z7" s="20">
        <v>47</v>
      </c>
      <c r="AA7" s="20">
        <v>89</v>
      </c>
      <c r="AB7" s="20">
        <v>52.8</v>
      </c>
      <c r="AC7" s="20">
        <v>42</v>
      </c>
      <c r="AD7" s="20">
        <v>91</v>
      </c>
      <c r="AE7" s="20">
        <v>46.2</v>
      </c>
      <c r="AF7" s="20">
        <v>70</v>
      </c>
      <c r="AG7" s="20">
        <v>97</v>
      </c>
      <c r="AH7" s="20">
        <v>72.2</v>
      </c>
      <c r="AI7" s="20">
        <v>68</v>
      </c>
      <c r="AJ7" s="20">
        <v>98</v>
      </c>
      <c r="AK7" s="20">
        <v>69.400000000000006</v>
      </c>
      <c r="AL7" s="20">
        <v>54</v>
      </c>
      <c r="AM7" s="20">
        <v>87</v>
      </c>
      <c r="AN7" s="20">
        <v>62.1</v>
      </c>
      <c r="AO7" s="20">
        <v>23</v>
      </c>
      <c r="AP7" s="20">
        <v>93</v>
      </c>
      <c r="AQ7" s="20">
        <v>24.7</v>
      </c>
      <c r="AR7" s="20">
        <v>30</v>
      </c>
      <c r="AS7" s="20">
        <v>94</v>
      </c>
      <c r="AT7" s="20">
        <v>31.9</v>
      </c>
      <c r="AU7" s="20">
        <v>55</v>
      </c>
      <c r="AV7" s="20">
        <v>98</v>
      </c>
      <c r="AW7" s="20">
        <v>56.1</v>
      </c>
      <c r="AX7" s="20">
        <v>7</v>
      </c>
      <c r="AY7" s="20">
        <v>100</v>
      </c>
      <c r="AZ7" s="20">
        <v>7</v>
      </c>
      <c r="BA7" s="20">
        <v>25</v>
      </c>
      <c r="BB7" s="20">
        <v>98</v>
      </c>
      <c r="BC7" s="20">
        <v>25.5</v>
      </c>
      <c r="BD7" s="20">
        <v>17</v>
      </c>
      <c r="BE7" s="20">
        <v>92</v>
      </c>
      <c r="BF7" s="20">
        <v>18.5</v>
      </c>
      <c r="BG7" s="20">
        <v>30</v>
      </c>
      <c r="BH7" s="20">
        <v>93</v>
      </c>
      <c r="BI7" s="20">
        <v>32.299999999999997</v>
      </c>
      <c r="BJ7" s="20">
        <v>35</v>
      </c>
      <c r="BK7" s="20">
        <v>96</v>
      </c>
      <c r="BL7" s="20">
        <v>36.5</v>
      </c>
      <c r="BM7" s="20">
        <v>23</v>
      </c>
      <c r="BN7" s="20">
        <v>88</v>
      </c>
      <c r="BO7" s="20">
        <v>26.1</v>
      </c>
      <c r="BP7" s="20">
        <v>38</v>
      </c>
      <c r="BQ7" s="20">
        <v>93</v>
      </c>
      <c r="BR7" s="20">
        <v>40.9</v>
      </c>
      <c r="BS7" s="20">
        <v>45</v>
      </c>
      <c r="BT7" s="20">
        <v>96</v>
      </c>
      <c r="BU7" s="20">
        <v>46.9</v>
      </c>
      <c r="BV7" s="20">
        <v>17</v>
      </c>
      <c r="BW7" s="20">
        <v>101</v>
      </c>
      <c r="BX7" s="20">
        <v>16.8</v>
      </c>
      <c r="BY7" s="20">
        <v>22</v>
      </c>
      <c r="BZ7" s="20">
        <v>86</v>
      </c>
      <c r="CA7" s="20">
        <v>25.6</v>
      </c>
      <c r="CB7" s="20">
        <v>8</v>
      </c>
      <c r="CC7" s="20">
        <v>100</v>
      </c>
      <c r="CD7" s="20">
        <v>8</v>
      </c>
      <c r="CE7" s="20">
        <v>37</v>
      </c>
      <c r="CF7" s="20">
        <v>98</v>
      </c>
      <c r="CG7" s="20">
        <v>37.799999999999997</v>
      </c>
      <c r="CH7" s="20">
        <v>8</v>
      </c>
      <c r="CI7" s="20">
        <v>92</v>
      </c>
      <c r="CJ7" s="20">
        <v>8.6999999999999993</v>
      </c>
      <c r="CK7" s="20">
        <v>73</v>
      </c>
      <c r="CL7" s="20">
        <v>87</v>
      </c>
      <c r="CM7" s="20">
        <v>83.9</v>
      </c>
      <c r="CN7" s="20">
        <v>7</v>
      </c>
      <c r="CO7" s="20">
        <v>101</v>
      </c>
      <c r="CP7" s="20">
        <v>6.9</v>
      </c>
      <c r="CQ7" s="20">
        <v>4</v>
      </c>
      <c r="CR7" s="20">
        <v>99</v>
      </c>
      <c r="CS7" s="20">
        <v>4</v>
      </c>
      <c r="CT7" s="20">
        <v>5</v>
      </c>
      <c r="CU7" s="20">
        <v>90</v>
      </c>
      <c r="CV7" s="20">
        <v>5.6</v>
      </c>
      <c r="CW7" s="20">
        <v>30</v>
      </c>
      <c r="CX7" s="20">
        <v>95</v>
      </c>
      <c r="CY7" s="20">
        <v>31.6</v>
      </c>
      <c r="CZ7" s="35"/>
      <c r="DA7" s="1" t="str">
        <f t="shared" si="0"/>
        <v>明細部</v>
      </c>
      <c r="DB7" s="1" t="str">
        <f t="shared" si="1"/>
        <v>保険者（地区）</v>
      </c>
      <c r="DC7" s="1">
        <f t="shared" si="2"/>
        <v>43</v>
      </c>
      <c r="DD7" s="1" t="str">
        <f t="shared" si="3"/>
        <v>男</v>
      </c>
      <c r="DE7" s="1">
        <f t="shared" si="4"/>
        <v>6</v>
      </c>
      <c r="DF7" s="1">
        <f t="shared" si="5"/>
        <v>94</v>
      </c>
      <c r="DG7" s="1">
        <f t="shared" si="6"/>
        <v>6.4</v>
      </c>
      <c r="DH7" s="4" t="s">
        <v>29</v>
      </c>
      <c r="DI7" s="8">
        <f>+SUM(DF229:DF233)</f>
        <v>209794</v>
      </c>
      <c r="DJ7" s="8">
        <f>+SUM(DE229:DE233)</f>
        <v>55257</v>
      </c>
      <c r="DK7" s="4">
        <f t="shared" si="103"/>
        <v>0.26338694147592401</v>
      </c>
      <c r="DL7" s="4">
        <f t="shared" si="104"/>
        <v>9.6165721584109737E-4</v>
      </c>
      <c r="DM7"/>
      <c r="DN7" s="4" t="s">
        <v>29</v>
      </c>
      <c r="DO7" s="4">
        <f>+SUM(DF19:DF23)</f>
        <v>682</v>
      </c>
      <c r="DP7" s="4">
        <f>+SUM(DE19:DE23)</f>
        <v>202</v>
      </c>
      <c r="DQ7" s="4">
        <f t="shared" si="105"/>
        <v>0.29618768328445749</v>
      </c>
      <c r="DR7" s="4">
        <f t="shared" si="106"/>
        <v>1.7483152323976018E-2</v>
      </c>
      <c r="DS7" s="8">
        <f t="shared" si="107"/>
        <v>209794</v>
      </c>
      <c r="DT7" s="4">
        <f t="shared" si="108"/>
        <v>62138.398826979472</v>
      </c>
      <c r="DU7" s="4">
        <f t="shared" si="109"/>
        <v>13453200.344173852</v>
      </c>
      <c r="DV7" s="4">
        <f t="shared" si="110"/>
        <v>179.62989408658018</v>
      </c>
      <c r="DW7" s="4"/>
      <c r="DX7" s="4"/>
      <c r="DY7" s="4"/>
      <c r="DZ7" s="4"/>
      <c r="EB7" s="1">
        <f t="shared" si="7"/>
        <v>1</v>
      </c>
      <c r="EC7" s="1">
        <f t="shared" si="8"/>
        <v>99</v>
      </c>
      <c r="ED7" s="1">
        <f t="shared" si="9"/>
        <v>1</v>
      </c>
      <c r="EE7" s="4" t="s">
        <v>29</v>
      </c>
      <c r="EF7" s="8">
        <f>+SUM(EC229:EC233)</f>
        <v>221675</v>
      </c>
      <c r="EG7" s="8">
        <f>+SUM(EB229:EB233)</f>
        <v>14352</v>
      </c>
      <c r="EH7" s="4">
        <f t="shared" si="111"/>
        <v>6.4743430698094059E-2</v>
      </c>
      <c r="EI7" s="4">
        <f t="shared" si="112"/>
        <v>5.2264268872850264E-4</v>
      </c>
      <c r="EJ7"/>
      <c r="EK7" s="4" t="s">
        <v>29</v>
      </c>
      <c r="EL7" s="4">
        <f>+SUM(EC19:EC23)</f>
        <v>690</v>
      </c>
      <c r="EM7" s="4">
        <f>+SUM(EB19:EB23)</f>
        <v>52</v>
      </c>
      <c r="EN7" s="4">
        <f t="shared" si="113"/>
        <v>7.5362318840579715E-2</v>
      </c>
      <c r="EO7" s="4">
        <f t="shared" si="114"/>
        <v>1.004935932340678E-2</v>
      </c>
      <c r="EP7" s="8">
        <f t="shared" si="115"/>
        <v>221675</v>
      </c>
      <c r="EQ7" s="4">
        <f t="shared" si="116"/>
        <v>16705.942028985508</v>
      </c>
      <c r="ER7" s="4">
        <f t="shared" si="117"/>
        <v>4962610.4350717943</v>
      </c>
      <c r="ES7" s="4">
        <f t="shared" si="118"/>
        <v>44.672967181684903</v>
      </c>
      <c r="ET7" s="4"/>
      <c r="EU7" s="4"/>
      <c r="EV7" s="4"/>
      <c r="EW7" s="4"/>
      <c r="EY7" s="1">
        <f t="shared" si="10"/>
        <v>0</v>
      </c>
      <c r="EZ7" s="1">
        <f t="shared" si="11"/>
        <v>95</v>
      </c>
      <c r="FA7" s="1">
        <f t="shared" si="12"/>
        <v>0</v>
      </c>
      <c r="FB7" s="4" t="s">
        <v>29</v>
      </c>
      <c r="FC7" s="8">
        <f>+SUM(EZ229:EZ233)</f>
        <v>208016</v>
      </c>
      <c r="FD7" s="8">
        <f>+SUM(EY229:EY233)</f>
        <v>26888</v>
      </c>
      <c r="FE7" s="4">
        <f t="shared" si="119"/>
        <v>0.12925928774709639</v>
      </c>
      <c r="FF7" s="4">
        <f t="shared" si="120"/>
        <v>7.3557495548997188E-4</v>
      </c>
      <c r="FG7"/>
      <c r="FH7" s="4" t="s">
        <v>29</v>
      </c>
      <c r="FI7" s="4">
        <f>+SUM(EZ19:EZ23)</f>
        <v>676</v>
      </c>
      <c r="FJ7" s="4">
        <f>+SUM(EY19:EY23)</f>
        <v>80</v>
      </c>
      <c r="FK7" s="4">
        <f t="shared" si="121"/>
        <v>0.11834319526627218</v>
      </c>
      <c r="FL7" s="4">
        <f t="shared" si="122"/>
        <v>1.2423617718667438E-2</v>
      </c>
      <c r="FM7" s="8">
        <f t="shared" si="123"/>
        <v>208016</v>
      </c>
      <c r="FN7" s="4">
        <f t="shared" si="124"/>
        <v>24617.278106508875</v>
      </c>
      <c r="FO7" s="4">
        <f t="shared" si="125"/>
        <v>6678664.7059620544</v>
      </c>
      <c r="FP7" s="4">
        <f t="shared" si="126"/>
        <v>87.37927851703715</v>
      </c>
      <c r="FQ7" s="4"/>
      <c r="FR7" s="4"/>
      <c r="FS7" s="4"/>
      <c r="FT7" s="4"/>
      <c r="FV7" s="1">
        <f t="shared" si="13"/>
        <v>0</v>
      </c>
      <c r="FW7" s="1">
        <f t="shared" si="14"/>
        <v>99</v>
      </c>
      <c r="FX7" s="1">
        <f t="shared" si="15"/>
        <v>0</v>
      </c>
      <c r="FY7" s="4" t="s">
        <v>29</v>
      </c>
      <c r="FZ7" s="8">
        <f>+SUM(FW229:FW233)</f>
        <v>195917</v>
      </c>
      <c r="GA7" s="8">
        <f>+SUM(FV229:FV233)</f>
        <v>5030</v>
      </c>
      <c r="GB7" s="4">
        <f t="shared" si="127"/>
        <v>2.5674137517418091E-2</v>
      </c>
      <c r="GC7" s="4">
        <f t="shared" si="128"/>
        <v>3.5732548005518221E-4</v>
      </c>
      <c r="GD7"/>
      <c r="GE7" s="4" t="s">
        <v>29</v>
      </c>
      <c r="GF7" s="4">
        <f>+SUM(FW19:FW23)</f>
        <v>669</v>
      </c>
      <c r="GG7" s="4">
        <f>+SUM(FV19:FV23)</f>
        <v>22</v>
      </c>
      <c r="GH7" s="4">
        <f t="shared" si="129"/>
        <v>3.2884902840059793E-2</v>
      </c>
      <c r="GI7" s="4">
        <f t="shared" si="130"/>
        <v>6.8948417717297379E-3</v>
      </c>
      <c r="GJ7" s="8">
        <f t="shared" si="131"/>
        <v>195917</v>
      </c>
      <c r="GK7" s="4">
        <f t="shared" si="132"/>
        <v>6442.7115097159949</v>
      </c>
      <c r="GL7" s="4">
        <f t="shared" si="133"/>
        <v>1824705.7985823641</v>
      </c>
      <c r="GM7" s="4">
        <f t="shared" si="134"/>
        <v>17.175997999152703</v>
      </c>
      <c r="GN7" s="4"/>
      <c r="GO7" s="4"/>
      <c r="GP7" s="4"/>
      <c r="GQ7" s="4"/>
      <c r="GS7" s="1">
        <f t="shared" si="16"/>
        <v>3</v>
      </c>
      <c r="GT7" s="1">
        <f t="shared" si="17"/>
        <v>91</v>
      </c>
      <c r="GU7" s="1">
        <f t="shared" si="18"/>
        <v>3.3</v>
      </c>
      <c r="GV7" s="4" t="s">
        <v>29</v>
      </c>
      <c r="GW7" s="8">
        <f>+SUM(GT229:GT233)</f>
        <v>198219</v>
      </c>
      <c r="GX7" s="8">
        <f>+SUM(GS229:GS233)</f>
        <v>7836</v>
      </c>
      <c r="GY7" s="4">
        <f t="shared" si="135"/>
        <v>3.9532032751653477E-2</v>
      </c>
      <c r="GZ7" s="4">
        <f t="shared" si="136"/>
        <v>4.3766656998992144E-4</v>
      </c>
      <c r="HA7"/>
      <c r="HB7" s="4" t="s">
        <v>29</v>
      </c>
      <c r="HC7" s="4">
        <f>+SUM(GT19:GT23)</f>
        <v>679</v>
      </c>
      <c r="HD7" s="4">
        <f>+SUM(GS19:GS23)</f>
        <v>21</v>
      </c>
      <c r="HE7" s="4">
        <f t="shared" si="137"/>
        <v>3.0927835051546393E-2</v>
      </c>
      <c r="HF7" s="4">
        <f t="shared" si="138"/>
        <v>6.6438211487006137E-3</v>
      </c>
      <c r="HG7" s="8">
        <f t="shared" si="139"/>
        <v>198219</v>
      </c>
      <c r="HH7" s="4">
        <f t="shared" si="140"/>
        <v>6130.4845360824747</v>
      </c>
      <c r="HI7" s="4">
        <f t="shared" si="141"/>
        <v>1734308.7976591834</v>
      </c>
      <c r="HJ7" s="4">
        <f t="shared" si="142"/>
        <v>26.84225023837271</v>
      </c>
      <c r="HK7" s="4"/>
      <c r="HL7" s="4"/>
      <c r="HM7" s="4"/>
      <c r="HN7" s="4"/>
      <c r="HP7" s="1">
        <f t="shared" si="19"/>
        <v>0</v>
      </c>
      <c r="HQ7" s="1">
        <f t="shared" si="20"/>
        <v>91</v>
      </c>
      <c r="HR7" s="1">
        <f t="shared" si="21"/>
        <v>0</v>
      </c>
      <c r="HS7" s="4" t="s">
        <v>29</v>
      </c>
      <c r="HT7" s="8">
        <f>+SUM(HQ229:HQ233)</f>
        <v>202895</v>
      </c>
      <c r="HU7" s="8">
        <f>+SUM(HP229:HP233)</f>
        <v>1336</v>
      </c>
      <c r="HV7" s="4">
        <f t="shared" si="143"/>
        <v>6.584686660587989E-3</v>
      </c>
      <c r="HW7" s="4">
        <f t="shared" si="144"/>
        <v>1.7955491988767835E-4</v>
      </c>
      <c r="HX7"/>
      <c r="HY7" s="4" t="s">
        <v>29</v>
      </c>
      <c r="HZ7" s="4">
        <f>+SUM(HQ19:HQ23)</f>
        <v>661</v>
      </c>
      <c r="IA7" s="4">
        <f>+SUM(HP19:HP23)</f>
        <v>6</v>
      </c>
      <c r="IB7" s="4">
        <f t="shared" si="145"/>
        <v>9.0771558245083209E-3</v>
      </c>
      <c r="IC7" s="4">
        <f t="shared" si="146"/>
        <v>3.6888762472729111E-3</v>
      </c>
      <c r="ID7" s="8">
        <f t="shared" si="147"/>
        <v>202895</v>
      </c>
      <c r="IE7" s="4">
        <f t="shared" si="148"/>
        <v>1841.7095310136158</v>
      </c>
      <c r="IF7" s="4">
        <f t="shared" si="149"/>
        <v>560184.20771313342</v>
      </c>
      <c r="IG7" s="4">
        <f t="shared" si="150"/>
        <v>4.3524778826486603</v>
      </c>
      <c r="IH7" s="4"/>
      <c r="II7" s="4"/>
      <c r="IJ7" s="4"/>
      <c r="IK7" s="4"/>
      <c r="IM7" s="1">
        <f t="shared" si="22"/>
        <v>0</v>
      </c>
      <c r="IN7" s="1">
        <f t="shared" si="23"/>
        <v>96</v>
      </c>
      <c r="IO7" s="1">
        <f t="shared" si="24"/>
        <v>0</v>
      </c>
      <c r="IP7" s="4" t="s">
        <v>29</v>
      </c>
      <c r="IQ7" s="8">
        <f>+SUM(IN229:IN233)</f>
        <v>193590</v>
      </c>
      <c r="IR7" s="8">
        <f>+SUM(IM229:IM233)</f>
        <v>7438</v>
      </c>
      <c r="IS7" s="4">
        <f t="shared" si="151"/>
        <v>3.8421406064362826E-2</v>
      </c>
      <c r="IT7" s="4">
        <f t="shared" si="152"/>
        <v>4.3685525127395373E-4</v>
      </c>
      <c r="IU7"/>
      <c r="IV7" s="4" t="s">
        <v>29</v>
      </c>
      <c r="IW7" s="4">
        <f>+SUM(IN19:IN23)</f>
        <v>676</v>
      </c>
      <c r="IX7" s="4">
        <f>+SUM(IM19:IM23)</f>
        <v>4</v>
      </c>
      <c r="IY7" s="4">
        <f t="shared" si="153"/>
        <v>5.9171597633136093E-3</v>
      </c>
      <c r="IZ7" s="4">
        <f t="shared" si="154"/>
        <v>2.9498136997759944E-3</v>
      </c>
      <c r="JA7" s="8">
        <f t="shared" si="155"/>
        <v>193590</v>
      </c>
      <c r="JB7" s="4">
        <f t="shared" si="156"/>
        <v>1145.5029585798816</v>
      </c>
      <c r="JC7" s="4">
        <f t="shared" si="157"/>
        <v>326103.16675053845</v>
      </c>
      <c r="JD7" s="4">
        <f t="shared" si="158"/>
        <v>25.97287049950927</v>
      </c>
      <c r="JE7" s="4"/>
      <c r="JF7" s="4"/>
      <c r="JG7" s="4"/>
      <c r="JH7" s="4"/>
      <c r="JJ7" s="1">
        <f t="shared" si="25"/>
        <v>47</v>
      </c>
      <c r="JK7" s="1">
        <f t="shared" si="26"/>
        <v>89</v>
      </c>
      <c r="JL7" s="1">
        <f t="shared" si="27"/>
        <v>52.8</v>
      </c>
      <c r="JM7" s="4" t="s">
        <v>29</v>
      </c>
      <c r="JN7" s="8">
        <f>+SUM(JK229:JK233)</f>
        <v>217457</v>
      </c>
      <c r="JO7" s="8">
        <f>+SUM(JJ229:JJ233)</f>
        <v>73491</v>
      </c>
      <c r="JP7" s="4">
        <f t="shared" si="159"/>
        <v>0.3379564695549005</v>
      </c>
      <c r="JQ7" s="4">
        <f t="shared" si="160"/>
        <v>1.0143479577493877E-3</v>
      </c>
      <c r="JR7"/>
      <c r="JS7" s="4" t="s">
        <v>29</v>
      </c>
      <c r="JT7" s="4">
        <f>+SUM(JK19:JK23)</f>
        <v>676</v>
      </c>
      <c r="JU7" s="4">
        <f>+SUM(JJ19:JJ23)</f>
        <v>178</v>
      </c>
      <c r="JV7" s="4">
        <f t="shared" si="161"/>
        <v>0.26331360946745563</v>
      </c>
      <c r="JW7" s="4">
        <f t="shared" si="162"/>
        <v>1.6939657635085169E-2</v>
      </c>
      <c r="JX7" s="8">
        <f t="shared" si="163"/>
        <v>217457</v>
      </c>
      <c r="JY7" s="4">
        <f t="shared" si="164"/>
        <v>57259.387573964501</v>
      </c>
      <c r="JZ7" s="4">
        <f t="shared" si="165"/>
        <v>13569256.180955797</v>
      </c>
      <c r="KA7" s="4">
        <f t="shared" si="166"/>
        <v>228.45857341911272</v>
      </c>
      <c r="KB7" s="4"/>
      <c r="KC7" s="4"/>
      <c r="KD7" s="4"/>
      <c r="KE7" s="4"/>
      <c r="KG7" s="1">
        <f t="shared" si="28"/>
        <v>42</v>
      </c>
      <c r="KH7" s="1">
        <f t="shared" si="29"/>
        <v>91</v>
      </c>
      <c r="KI7" s="1">
        <f t="shared" si="30"/>
        <v>46.2</v>
      </c>
      <c r="KJ7" s="4" t="s">
        <v>29</v>
      </c>
      <c r="KK7" s="8">
        <f>+SUM(KH229:KH233)</f>
        <v>182227</v>
      </c>
      <c r="KL7" s="8">
        <f>+SUM(KG229:KG233)</f>
        <v>83058</v>
      </c>
      <c r="KM7" s="4">
        <f t="shared" si="167"/>
        <v>0.45579414686078351</v>
      </c>
      <c r="KN7" s="4">
        <f t="shared" si="168"/>
        <v>1.1667011163699625E-3</v>
      </c>
      <c r="KO7"/>
      <c r="KP7" s="4" t="s">
        <v>29</v>
      </c>
      <c r="KQ7" s="4">
        <f>+SUM(KH19:KH23)</f>
        <v>667</v>
      </c>
      <c r="KR7" s="4">
        <f>+SUM(KG19:KG23)</f>
        <v>378</v>
      </c>
      <c r="KS7" s="4">
        <f t="shared" si="169"/>
        <v>0.56671664167916047</v>
      </c>
      <c r="KT7" s="4">
        <f t="shared" si="170"/>
        <v>1.9186955593634591E-2</v>
      </c>
      <c r="KU7" s="8">
        <f t="shared" si="171"/>
        <v>182227</v>
      </c>
      <c r="KV7" s="4">
        <f t="shared" si="172"/>
        <v>103271.07346326837</v>
      </c>
      <c r="KW7" s="4">
        <f t="shared" si="173"/>
        <v>12224682.593306197</v>
      </c>
      <c r="KX7" s="4">
        <f t="shared" si="174"/>
        <v>304.01469595614259</v>
      </c>
      <c r="KY7" s="4"/>
      <c r="KZ7" s="4"/>
      <c r="LA7" s="4"/>
      <c r="LB7" s="4"/>
      <c r="LD7" s="1">
        <f t="shared" si="31"/>
        <v>70</v>
      </c>
      <c r="LE7" s="1">
        <f t="shared" si="32"/>
        <v>97</v>
      </c>
      <c r="LF7" s="1">
        <f t="shared" si="33"/>
        <v>72.2</v>
      </c>
      <c r="LG7" s="4" t="s">
        <v>29</v>
      </c>
      <c r="LH7" s="8">
        <f>+SUM(LE229:LE233)</f>
        <v>182609</v>
      </c>
      <c r="LI7" s="8">
        <f>+SUM(LD229:LD233)</f>
        <v>130612</v>
      </c>
      <c r="LJ7" s="4">
        <f t="shared" si="175"/>
        <v>0.71525499838452655</v>
      </c>
      <c r="LK7" s="4">
        <f t="shared" si="176"/>
        <v>1.0560814546579965E-3</v>
      </c>
      <c r="LL7"/>
      <c r="LM7" s="4" t="s">
        <v>29</v>
      </c>
      <c r="LN7" s="4">
        <f>+SUM(LE19:LE23)</f>
        <v>664</v>
      </c>
      <c r="LO7" s="4">
        <f>+SUM(LD19:LD23)</f>
        <v>451</v>
      </c>
      <c r="LP7" s="4">
        <f t="shared" si="177"/>
        <v>0.67921686746987953</v>
      </c>
      <c r="LQ7" s="4">
        <f t="shared" si="178"/>
        <v>1.8114483422390651E-2</v>
      </c>
      <c r="LR7" s="8">
        <f t="shared" si="179"/>
        <v>182609</v>
      </c>
      <c r="LS7" s="4">
        <f t="shared" si="180"/>
        <v>124031.11295180723</v>
      </c>
      <c r="LT7" s="4">
        <f t="shared" si="181"/>
        <v>10941988.742398499</v>
      </c>
      <c r="LU7" s="4">
        <f t="shared" si="182"/>
        <v>474.92931892732565</v>
      </c>
      <c r="LV7" s="4"/>
      <c r="LW7" s="4"/>
      <c r="LX7" s="4"/>
      <c r="LY7" s="4"/>
      <c r="MA7" s="1">
        <f t="shared" si="34"/>
        <v>68</v>
      </c>
      <c r="MB7" s="1">
        <f t="shared" si="35"/>
        <v>98</v>
      </c>
      <c r="MC7" s="1">
        <f t="shared" si="36"/>
        <v>69.400000000000006</v>
      </c>
      <c r="MD7" s="4" t="s">
        <v>29</v>
      </c>
      <c r="ME7" s="8">
        <f>+SUM(MB229:MB233)</f>
        <v>183619</v>
      </c>
      <c r="MF7" s="8">
        <f>+SUM(MA229:MA233)</f>
        <v>104438</v>
      </c>
      <c r="MG7" s="4">
        <f t="shared" si="183"/>
        <v>0.56877556244179528</v>
      </c>
      <c r="MH7" s="4">
        <f t="shared" si="184"/>
        <v>1.1557484976090361E-3</v>
      </c>
      <c r="MI7"/>
      <c r="MJ7" s="4" t="s">
        <v>29</v>
      </c>
      <c r="MK7" s="4">
        <f>+SUM(MB19:MB23)</f>
        <v>672</v>
      </c>
      <c r="ML7" s="4">
        <f>+SUM(MA19:MA23)</f>
        <v>384</v>
      </c>
      <c r="MM7" s="4">
        <f t="shared" si="185"/>
        <v>0.5714285714285714</v>
      </c>
      <c r="MN7" s="4">
        <f t="shared" si="186"/>
        <v>1.9090088708030313E-2</v>
      </c>
      <c r="MO7" s="8">
        <f t="shared" si="187"/>
        <v>183619</v>
      </c>
      <c r="MP7" s="4">
        <f t="shared" si="188"/>
        <v>104925.14285714286</v>
      </c>
      <c r="MQ7" s="4">
        <f t="shared" si="189"/>
        <v>12287149.111151604</v>
      </c>
      <c r="MR7" s="4">
        <f t="shared" si="190"/>
        <v>382.21717796088643</v>
      </c>
      <c r="MS7" s="4"/>
      <c r="MT7" s="4"/>
      <c r="MU7" s="4"/>
      <c r="MV7" s="4"/>
      <c r="MX7" s="1">
        <f t="shared" si="37"/>
        <v>54</v>
      </c>
      <c r="MY7" s="1">
        <f t="shared" si="38"/>
        <v>87</v>
      </c>
      <c r="MZ7" s="1">
        <f t="shared" si="39"/>
        <v>62.1</v>
      </c>
      <c r="NA7" s="4" t="s">
        <v>29</v>
      </c>
      <c r="NB7" s="8">
        <f>+SUM(MY229:MY233)</f>
        <v>187706</v>
      </c>
      <c r="NC7" s="8">
        <f>+SUM(MX229:MX233)</f>
        <v>93736</v>
      </c>
      <c r="ND7" s="4">
        <f t="shared" si="191"/>
        <v>0.49937668481561592</v>
      </c>
      <c r="NE7" s="4">
        <f t="shared" si="192"/>
        <v>1.1540658483208204E-3</v>
      </c>
      <c r="NF7"/>
      <c r="NG7" s="4" t="s">
        <v>29</v>
      </c>
      <c r="NH7" s="4">
        <f>+SUM(MY19:MY23)</f>
        <v>671</v>
      </c>
      <c r="NI7" s="4">
        <f>+SUM(MX19:MX23)</f>
        <v>314</v>
      </c>
      <c r="NJ7" s="4">
        <f t="shared" si="193"/>
        <v>0.46795827123695977</v>
      </c>
      <c r="NK7" s="4">
        <f t="shared" si="194"/>
        <v>1.9262610889182994E-2</v>
      </c>
      <c r="NL7" s="8">
        <f t="shared" si="195"/>
        <v>187706</v>
      </c>
      <c r="NM7" s="4">
        <f t="shared" si="196"/>
        <v>87838.575260804777</v>
      </c>
      <c r="NN7" s="4">
        <f t="shared" si="197"/>
        <v>13073341.734808581</v>
      </c>
      <c r="NO7" s="4">
        <f t="shared" si="198"/>
        <v>335.08175551127829</v>
      </c>
      <c r="NP7" s="4"/>
      <c r="NQ7" s="4"/>
      <c r="NR7" s="4"/>
      <c r="NS7" s="4"/>
      <c r="NU7" s="1">
        <f t="shared" si="40"/>
        <v>23</v>
      </c>
      <c r="NV7" s="1">
        <f t="shared" si="41"/>
        <v>93</v>
      </c>
      <c r="NW7" s="1">
        <f t="shared" si="42"/>
        <v>24.7</v>
      </c>
      <c r="NX7" s="4" t="s">
        <v>29</v>
      </c>
      <c r="NY7" s="8">
        <f>+SUM(NV229:NV233)</f>
        <v>177020</v>
      </c>
      <c r="NZ7" s="8">
        <f>+SUM(NU229:NU233)</f>
        <v>44683</v>
      </c>
      <c r="OA7" s="4">
        <f t="shared" si="199"/>
        <v>0.25241780589763868</v>
      </c>
      <c r="OB7" s="4">
        <f t="shared" si="200"/>
        <v>1.0324720408880681E-3</v>
      </c>
      <c r="OC7"/>
      <c r="OD7" s="4" t="s">
        <v>29</v>
      </c>
      <c r="OE7" s="4">
        <f>+SUM(NV19:NV23)</f>
        <v>658</v>
      </c>
      <c r="OF7" s="4">
        <f>+SUM(NU19:NU23)</f>
        <v>143</v>
      </c>
      <c r="OG7" s="4">
        <f t="shared" si="201"/>
        <v>0.21732522796352582</v>
      </c>
      <c r="OH7" s="4">
        <f t="shared" si="202"/>
        <v>1.6078028450853512E-2</v>
      </c>
      <c r="OI7" s="8">
        <f t="shared" si="203"/>
        <v>177020</v>
      </c>
      <c r="OJ7" s="4">
        <f t="shared" si="204"/>
        <v>38470.911854103339</v>
      </c>
      <c r="OK7" s="4">
        <f t="shared" si="205"/>
        <v>8100470.7561203418</v>
      </c>
      <c r="OL7" s="4">
        <f t="shared" si="206"/>
        <v>166.09091628064624</v>
      </c>
      <c r="OM7" s="4"/>
      <c r="ON7" s="4"/>
      <c r="OO7" s="4"/>
      <c r="OP7" s="4"/>
      <c r="OR7" s="1">
        <f t="shared" si="43"/>
        <v>30</v>
      </c>
      <c r="OS7" s="1">
        <f t="shared" si="44"/>
        <v>94</v>
      </c>
      <c r="OT7" s="1">
        <f t="shared" si="45"/>
        <v>31.9</v>
      </c>
      <c r="OU7" s="4" t="s">
        <v>29</v>
      </c>
      <c r="OV7" s="8">
        <f>+SUM(OS229:OS233)</f>
        <v>182677</v>
      </c>
      <c r="OW7" s="8">
        <f>+SUM(OR229:OR233)</f>
        <v>59745</v>
      </c>
      <c r="OX7" s="4">
        <f t="shared" si="207"/>
        <v>0.32705266672870698</v>
      </c>
      <c r="OY7" s="4">
        <f t="shared" si="208"/>
        <v>1.097633744696518E-3</v>
      </c>
      <c r="OZ7"/>
      <c r="PA7" s="4" t="s">
        <v>29</v>
      </c>
      <c r="PB7" s="4">
        <f>+SUM(OS19:OS23)</f>
        <v>673</v>
      </c>
      <c r="PC7" s="4">
        <f>+SUM(OR19:OR23)</f>
        <v>257</v>
      </c>
      <c r="PD7" s="4">
        <f t="shared" si="209"/>
        <v>0.38187221396731053</v>
      </c>
      <c r="PE7" s="4">
        <f t="shared" si="210"/>
        <v>1.8727966793500233E-2</v>
      </c>
      <c r="PF7" s="8">
        <f t="shared" si="211"/>
        <v>182677</v>
      </c>
      <c r="PG7" s="4">
        <f t="shared" si="212"/>
        <v>69759.270430906385</v>
      </c>
      <c r="PH7" s="4">
        <f t="shared" si="213"/>
        <v>11704395.889233811</v>
      </c>
      <c r="PI7" s="4">
        <f t="shared" si="214"/>
        <v>220.10644470841979</v>
      </c>
      <c r="PJ7" s="4"/>
      <c r="PK7" s="4"/>
      <c r="PL7" s="4"/>
      <c r="PM7" s="4"/>
      <c r="PO7" s="1">
        <f t="shared" si="46"/>
        <v>55</v>
      </c>
      <c r="PP7" s="1">
        <f t="shared" si="47"/>
        <v>98</v>
      </c>
      <c r="PQ7" s="1">
        <f t="shared" si="48"/>
        <v>56.1</v>
      </c>
      <c r="PR7" s="4" t="s">
        <v>29</v>
      </c>
      <c r="PS7" s="8">
        <f>+SUM(PP229:PP233)</f>
        <v>189455</v>
      </c>
      <c r="PT7" s="8">
        <f>+SUM(PO229:PO233)</f>
        <v>105410</v>
      </c>
      <c r="PU7" s="4">
        <f t="shared" si="215"/>
        <v>0.55638542134015989</v>
      </c>
      <c r="PV7" s="4">
        <f t="shared" si="216"/>
        <v>1.141399663732702E-3</v>
      </c>
      <c r="PW7"/>
      <c r="PX7" s="4" t="s">
        <v>29</v>
      </c>
      <c r="PY7" s="4">
        <f>+SUM(PP19:PP23)</f>
        <v>691</v>
      </c>
      <c r="PZ7" s="4">
        <f>+SUM(PO19:PO23)</f>
        <v>367</v>
      </c>
      <c r="QA7" s="4">
        <f t="shared" si="217"/>
        <v>0.53111432706222861</v>
      </c>
      <c r="QB7" s="4">
        <f t="shared" si="218"/>
        <v>1.8984032389021473E-2</v>
      </c>
      <c r="QC7" s="8">
        <f t="shared" si="219"/>
        <v>189455</v>
      </c>
      <c r="QD7" s="4">
        <f t="shared" si="220"/>
        <v>100622.26483357452</v>
      </c>
      <c r="QE7" s="4">
        <f t="shared" si="221"/>
        <v>12935674.390458543</v>
      </c>
      <c r="QF7" s="4">
        <f t="shared" si="222"/>
        <v>384.46232614605049</v>
      </c>
      <c r="QG7" s="4"/>
      <c r="QH7" s="4"/>
      <c r="QI7" s="4"/>
      <c r="QJ7" s="4"/>
      <c r="QL7" s="1">
        <f t="shared" si="49"/>
        <v>7</v>
      </c>
      <c r="QM7" s="1">
        <f t="shared" si="50"/>
        <v>100</v>
      </c>
      <c r="QN7" s="1">
        <f t="shared" si="51"/>
        <v>7</v>
      </c>
      <c r="QO7" s="4" t="s">
        <v>29</v>
      </c>
      <c r="QP7" s="8">
        <f>+SUM(QM229:QM233)</f>
        <v>179318</v>
      </c>
      <c r="QQ7" s="8">
        <f>+SUM(QL229:QL233)</f>
        <v>11391</v>
      </c>
      <c r="QR7" s="4">
        <f t="shared" si="223"/>
        <v>6.3524018782275066E-2</v>
      </c>
      <c r="QS7" s="4">
        <f t="shared" si="224"/>
        <v>5.759772912718083E-4</v>
      </c>
      <c r="QT7"/>
      <c r="QU7" s="4" t="s">
        <v>29</v>
      </c>
      <c r="QV7" s="4">
        <f>+SUM(QM19:QM23)</f>
        <v>668</v>
      </c>
      <c r="QW7" s="4">
        <f>+SUM(QL19:QL23)</f>
        <v>57</v>
      </c>
      <c r="QX7" s="4">
        <f t="shared" si="225"/>
        <v>8.5329341317365276E-2</v>
      </c>
      <c r="QY7" s="4">
        <f t="shared" si="226"/>
        <v>1.0809194690717765E-2</v>
      </c>
      <c r="QZ7" s="8">
        <f t="shared" si="227"/>
        <v>179318</v>
      </c>
      <c r="RA7" s="4">
        <f t="shared" si="228"/>
        <v>15301.086826347306</v>
      </c>
      <c r="RB7" s="4">
        <f t="shared" si="229"/>
        <v>3756941.6608675565</v>
      </c>
      <c r="RC7" s="4">
        <f t="shared" si="230"/>
        <v>42.434044546559747</v>
      </c>
      <c r="RD7" s="4"/>
      <c r="RE7" s="4"/>
      <c r="RF7" s="4"/>
      <c r="RG7" s="4"/>
      <c r="RI7" s="1">
        <f t="shared" si="52"/>
        <v>25</v>
      </c>
      <c r="RJ7" s="1">
        <f t="shared" si="53"/>
        <v>98</v>
      </c>
      <c r="RK7" s="1">
        <f t="shared" si="54"/>
        <v>25.5</v>
      </c>
      <c r="RL7" s="4" t="s">
        <v>29</v>
      </c>
      <c r="RM7" s="8">
        <f>+SUM(RJ229:RJ233)</f>
        <v>173691</v>
      </c>
      <c r="RN7" s="8">
        <f>+SUM(RI229:RI233)</f>
        <v>51608</v>
      </c>
      <c r="RO7" s="4">
        <f t="shared" si="231"/>
        <v>0.29712535479673674</v>
      </c>
      <c r="RP7" s="4">
        <f t="shared" si="232"/>
        <v>1.0965290392379421E-3</v>
      </c>
      <c r="RQ7"/>
      <c r="RR7" s="4" t="s">
        <v>29</v>
      </c>
      <c r="RS7" s="4">
        <f>+SUM(RJ19:RJ23)</f>
        <v>706</v>
      </c>
      <c r="RT7" s="4">
        <f>+SUM(RI19:RI23)</f>
        <v>209</v>
      </c>
      <c r="RU7" s="4">
        <f t="shared" si="233"/>
        <v>0.29603399433427763</v>
      </c>
      <c r="RV7" s="4">
        <f t="shared" si="234"/>
        <v>1.7180835745153413E-2</v>
      </c>
      <c r="RW7" s="8">
        <f t="shared" si="235"/>
        <v>173691</v>
      </c>
      <c r="RX7" s="4">
        <f t="shared" si="236"/>
        <v>51418.440509915017</v>
      </c>
      <c r="RY7" s="4">
        <f t="shared" si="237"/>
        <v>8905190.2636486962</v>
      </c>
      <c r="RZ7" s="4">
        <f t="shared" si="238"/>
        <v>209.77050048649613</v>
      </c>
      <c r="SA7" s="4"/>
      <c r="SB7" s="4"/>
      <c r="SC7" s="4"/>
      <c r="SD7" s="4"/>
      <c r="SE7" s="4"/>
      <c r="SF7" s="1">
        <f t="shared" si="55"/>
        <v>17</v>
      </c>
      <c r="SG7" s="1">
        <f t="shared" si="56"/>
        <v>92</v>
      </c>
      <c r="SH7" s="1">
        <f t="shared" si="57"/>
        <v>18.5</v>
      </c>
      <c r="SI7" s="4" t="s">
        <v>29</v>
      </c>
      <c r="SJ7" s="8">
        <f>+SUM(SG229:SG233)</f>
        <v>174987</v>
      </c>
      <c r="SK7" s="8">
        <f>+SUM(SF229:SF233)</f>
        <v>26546</v>
      </c>
      <c r="SL7" s="4">
        <f t="shared" si="239"/>
        <v>0.15170269791470223</v>
      </c>
      <c r="SM7" s="4">
        <f t="shared" si="240"/>
        <v>8.5756648996299491E-4</v>
      </c>
      <c r="SN7"/>
      <c r="SO7" s="4" t="s">
        <v>29</v>
      </c>
      <c r="SP7" s="4">
        <f>+SUM(SG19:SG23)</f>
        <v>692</v>
      </c>
      <c r="SQ7" s="4">
        <f>+SUM(SF19:SF23)</f>
        <v>100</v>
      </c>
      <c r="SR7" s="4">
        <f t="shared" si="241"/>
        <v>0.14450867052023122</v>
      </c>
      <c r="SS7" s="4">
        <f t="shared" si="242"/>
        <v>1.3366007844545166E-2</v>
      </c>
      <c r="ST7" s="8">
        <f t="shared" si="243"/>
        <v>174987</v>
      </c>
      <c r="SU7" s="4">
        <f t="shared" si="244"/>
        <v>25287.138728323702</v>
      </c>
      <c r="SV7" s="4">
        <f t="shared" si="245"/>
        <v>5470348.4965140047</v>
      </c>
      <c r="SW7" s="4">
        <f t="shared" si="246"/>
        <v>104.97826695697394</v>
      </c>
      <c r="SX7" s="4"/>
      <c r="SY7" s="4"/>
      <c r="SZ7" s="4"/>
      <c r="TA7" s="4"/>
      <c r="TC7" s="1">
        <f t="shared" si="58"/>
        <v>30</v>
      </c>
      <c r="TD7" s="1">
        <f t="shared" si="59"/>
        <v>93</v>
      </c>
      <c r="TE7" s="1">
        <f t="shared" si="60"/>
        <v>32.299999999999997</v>
      </c>
      <c r="TF7" s="4" t="s">
        <v>29</v>
      </c>
      <c r="TG7" s="8">
        <f>+SUM(TD229:TD233)</f>
        <v>181275</v>
      </c>
      <c r="TH7" s="8">
        <f>+SUM(TC229:TC233)</f>
        <v>28578</v>
      </c>
      <c r="TI7" s="4">
        <f t="shared" si="247"/>
        <v>0.15764997931319819</v>
      </c>
      <c r="TJ7" s="4">
        <f t="shared" si="248"/>
        <v>8.5590250527058207E-4</v>
      </c>
      <c r="TK7"/>
      <c r="TL7" s="4" t="s">
        <v>29</v>
      </c>
      <c r="TM7" s="4">
        <f>+SUM(TD19:TD23)</f>
        <v>683</v>
      </c>
      <c r="TN7" s="4">
        <f>+SUM(TC19:TC23)</f>
        <v>94</v>
      </c>
      <c r="TO7" s="4">
        <f t="shared" si="249"/>
        <v>0.1376281112737921</v>
      </c>
      <c r="TP7" s="4">
        <f t="shared" si="250"/>
        <v>1.3182279592607943E-2</v>
      </c>
      <c r="TQ7" s="8">
        <f t="shared" si="251"/>
        <v>181275</v>
      </c>
      <c r="TR7" s="4">
        <f t="shared" si="252"/>
        <v>24948.535871156662</v>
      </c>
      <c r="TS7" s="4">
        <f t="shared" si="253"/>
        <v>5710272.9105849685</v>
      </c>
      <c r="TT7" s="4">
        <f t="shared" si="254"/>
        <v>107.67493587091435</v>
      </c>
      <c r="TU7" s="4"/>
      <c r="TV7" s="4"/>
      <c r="TW7" s="4"/>
      <c r="TX7" s="4"/>
      <c r="TZ7" s="1">
        <f t="shared" si="61"/>
        <v>35</v>
      </c>
      <c r="UA7" s="1">
        <f t="shared" si="62"/>
        <v>96</v>
      </c>
      <c r="UB7" s="1">
        <f t="shared" si="63"/>
        <v>36.5</v>
      </c>
      <c r="UC7" s="4" t="s">
        <v>29</v>
      </c>
      <c r="UD7" s="8">
        <f>+SUM(UA229:UA233)</f>
        <v>194093</v>
      </c>
      <c r="UE7" s="8">
        <f>+SUM(TZ229:TZ233)</f>
        <v>93837</v>
      </c>
      <c r="UF7" s="4">
        <f t="shared" si="255"/>
        <v>0.48346411256459532</v>
      </c>
      <c r="UG7" s="4">
        <f t="shared" si="256"/>
        <v>1.1342987013354398E-3</v>
      </c>
      <c r="UH7"/>
      <c r="UI7" s="4" t="s">
        <v>29</v>
      </c>
      <c r="UJ7" s="4">
        <f>+SUM(UA19:UA23)</f>
        <v>692</v>
      </c>
      <c r="UK7" s="4">
        <f>+SUM(TZ19:TZ23)</f>
        <v>304</v>
      </c>
      <c r="UL7" s="4">
        <f t="shared" si="257"/>
        <v>0.43930635838150289</v>
      </c>
      <c r="UM7" s="4">
        <f t="shared" si="258"/>
        <v>1.8866594398592198E-2</v>
      </c>
      <c r="UN7" s="8">
        <f t="shared" si="259"/>
        <v>194093</v>
      </c>
      <c r="UO7" s="4">
        <f t="shared" si="260"/>
        <v>85266.289017341041</v>
      </c>
      <c r="UP7" s="4">
        <f t="shared" si="261"/>
        <v>13409320.507881563</v>
      </c>
      <c r="UQ7" s="4">
        <f t="shared" si="262"/>
        <v>334.55716589469995</v>
      </c>
      <c r="UR7" s="4"/>
      <c r="US7" s="4"/>
      <c r="UT7" s="4"/>
      <c r="UU7" s="4"/>
      <c r="UW7" s="1">
        <f t="shared" si="64"/>
        <v>23</v>
      </c>
      <c r="UX7" s="1">
        <f t="shared" si="65"/>
        <v>88</v>
      </c>
      <c r="UY7" s="1">
        <f t="shared" si="66"/>
        <v>26.1</v>
      </c>
      <c r="UZ7" s="4" t="s">
        <v>29</v>
      </c>
      <c r="VA7" s="8">
        <f>+SUM(UX229:UX233)</f>
        <v>200605</v>
      </c>
      <c r="VB7" s="8">
        <f>+SUM(UW229:UW233)</f>
        <v>44720</v>
      </c>
      <c r="VC7" s="4">
        <f t="shared" si="263"/>
        <v>0.22292564990902519</v>
      </c>
      <c r="VD7" s="4">
        <f t="shared" si="264"/>
        <v>9.2926682051850805E-4</v>
      </c>
      <c r="VE7"/>
      <c r="VF7" s="4" t="s">
        <v>29</v>
      </c>
      <c r="VG7" s="4">
        <f>+SUM(UX19:UX23)</f>
        <v>696</v>
      </c>
      <c r="VH7" s="4">
        <f>+SUM(UW19:UW23)</f>
        <v>146</v>
      </c>
      <c r="VI7" s="4">
        <f t="shared" si="265"/>
        <v>0.20977011494252873</v>
      </c>
      <c r="VJ7" s="4">
        <f t="shared" si="266"/>
        <v>1.543277104587808E-2</v>
      </c>
      <c r="VK7" s="8">
        <f t="shared" si="267"/>
        <v>200605</v>
      </c>
      <c r="VL7" s="4">
        <f t="shared" si="268"/>
        <v>42080.933908045976</v>
      </c>
      <c r="VM7" s="4">
        <f t="shared" si="269"/>
        <v>9584541.3046698682</v>
      </c>
      <c r="VN7" s="4">
        <f t="shared" si="270"/>
        <v>155.15625233668155</v>
      </c>
      <c r="VO7" s="4"/>
      <c r="VP7" s="4"/>
      <c r="VQ7" s="4"/>
      <c r="VR7" s="4"/>
      <c r="VT7" s="1">
        <f t="shared" si="67"/>
        <v>38</v>
      </c>
      <c r="VU7" s="1">
        <f t="shared" si="68"/>
        <v>93</v>
      </c>
      <c r="VV7" s="1">
        <f t="shared" si="69"/>
        <v>40.9</v>
      </c>
      <c r="VW7" s="4" t="s">
        <v>29</v>
      </c>
      <c r="VX7" s="8">
        <f>+SUM(VU229:VU233)</f>
        <v>194776</v>
      </c>
      <c r="VY7" s="8">
        <f>+SUM(VT229:VT233)</f>
        <v>57040</v>
      </c>
      <c r="VZ7" s="4">
        <f t="shared" si="271"/>
        <v>0.29284922167002092</v>
      </c>
      <c r="WA7" s="4">
        <f t="shared" si="272"/>
        <v>1.0311226517011908E-3</v>
      </c>
      <c r="WB7"/>
      <c r="WC7" s="4" t="s">
        <v>29</v>
      </c>
      <c r="WD7" s="4">
        <f>+SUM(VU19:VU23)</f>
        <v>650</v>
      </c>
      <c r="WE7" s="4">
        <f>+SUM(VT19:VT23)</f>
        <v>231</v>
      </c>
      <c r="WF7" s="4">
        <f t="shared" si="273"/>
        <v>0.35538461538461541</v>
      </c>
      <c r="WG7" s="4">
        <f t="shared" si="274"/>
        <v>1.8773401418477661E-2</v>
      </c>
      <c r="WH7" s="8">
        <f t="shared" si="275"/>
        <v>194776</v>
      </c>
      <c r="WI7" s="4">
        <f t="shared" si="276"/>
        <v>69220.393846153849</v>
      </c>
      <c r="WJ7" s="4">
        <f t="shared" si="277"/>
        <v>13370782.319325859</v>
      </c>
      <c r="WK7" s="4">
        <f t="shared" si="278"/>
        <v>190.35199408551361</v>
      </c>
      <c r="WL7" s="4"/>
      <c r="WM7" s="4"/>
      <c r="WN7" s="4"/>
      <c r="WO7" s="4"/>
      <c r="WQ7" s="1">
        <f t="shared" si="70"/>
        <v>45</v>
      </c>
      <c r="WR7" s="1">
        <f t="shared" si="71"/>
        <v>96</v>
      </c>
      <c r="WS7" s="1">
        <f t="shared" si="72"/>
        <v>46.9</v>
      </c>
      <c r="WT7" s="4" t="s">
        <v>29</v>
      </c>
      <c r="WU7" s="8">
        <f>+SUM(WR229:WR233)</f>
        <v>157570</v>
      </c>
      <c r="WV7" s="8">
        <f>+SUM(WQ229:WQ233)</f>
        <v>58368</v>
      </c>
      <c r="WW7" s="4">
        <f t="shared" si="279"/>
        <v>0.3704258424827061</v>
      </c>
      <c r="WX7" s="4">
        <f t="shared" si="280"/>
        <v>1.2165706018738408E-3</v>
      </c>
      <c r="WY7"/>
      <c r="WZ7" s="4" t="s">
        <v>29</v>
      </c>
      <c r="XA7" s="4">
        <f>+SUM(WR19:WR23)</f>
        <v>695</v>
      </c>
      <c r="XB7" s="4">
        <f>+SUM(WQ19:WQ23)</f>
        <v>318</v>
      </c>
      <c r="XC7" s="4">
        <f t="shared" si="281"/>
        <v>0.45755395683453237</v>
      </c>
      <c r="XD7" s="4">
        <f t="shared" si="282"/>
        <v>1.8897616362939969E-2</v>
      </c>
      <c r="XE7" s="8">
        <f t="shared" si="283"/>
        <v>157570</v>
      </c>
      <c r="XF7" s="4">
        <f t="shared" si="284"/>
        <v>72096.776978417271</v>
      </c>
      <c r="XG7" s="4">
        <f t="shared" si="285"/>
        <v>8866681.8673576545</v>
      </c>
      <c r="XH7" s="4">
        <f t="shared" si="286"/>
        <v>257.44596052548076</v>
      </c>
      <c r="XI7" s="4"/>
      <c r="XJ7" s="4"/>
      <c r="XK7" s="4"/>
      <c r="XL7" s="4"/>
      <c r="XN7" s="1">
        <f t="shared" si="73"/>
        <v>17</v>
      </c>
      <c r="XO7" s="1">
        <f t="shared" si="74"/>
        <v>101</v>
      </c>
      <c r="XP7" s="1">
        <f t="shared" si="75"/>
        <v>16.8</v>
      </c>
      <c r="XQ7" s="4" t="s">
        <v>29</v>
      </c>
      <c r="XR7" s="8">
        <f>+SUM(XO229:XO233)</f>
        <v>157900</v>
      </c>
      <c r="XS7" s="8">
        <f>+SUM(XN229:XN233)</f>
        <v>54585</v>
      </c>
      <c r="XT7" s="4">
        <f t="shared" si="287"/>
        <v>0.34569347688410385</v>
      </c>
      <c r="XU7" s="4">
        <f t="shared" si="288"/>
        <v>1.1968649593807825E-3</v>
      </c>
      <c r="XV7"/>
      <c r="XW7" s="4" t="s">
        <v>29</v>
      </c>
      <c r="XX7" s="4">
        <f>+SUM(XO19:XO23)</f>
        <v>693</v>
      </c>
      <c r="XY7" s="4">
        <f>+SUM(XN19:XN23)</f>
        <v>123</v>
      </c>
      <c r="XZ7" s="4">
        <f t="shared" si="289"/>
        <v>0.1774891774891775</v>
      </c>
      <c r="YA7" s="4">
        <f t="shared" si="290"/>
        <v>1.4514100690380186E-2</v>
      </c>
      <c r="YB7" s="8">
        <f t="shared" si="291"/>
        <v>157900</v>
      </c>
      <c r="YC7" s="4">
        <f t="shared" si="292"/>
        <v>28025.541125541127</v>
      </c>
      <c r="YD7" s="4">
        <f t="shared" si="293"/>
        <v>5252239.5214192588</v>
      </c>
      <c r="YE7" s="4">
        <f t="shared" si="294"/>
        <v>239.56557948068397</v>
      </c>
      <c r="YF7" s="4"/>
      <c r="YG7" s="4"/>
      <c r="YH7" s="4"/>
      <c r="YI7" s="4"/>
      <c r="YK7" s="1">
        <f t="shared" si="76"/>
        <v>22</v>
      </c>
      <c r="YL7" s="1">
        <f t="shared" si="77"/>
        <v>86</v>
      </c>
      <c r="YM7" s="1">
        <f t="shared" si="78"/>
        <v>25.6</v>
      </c>
      <c r="YN7" s="4" t="s">
        <v>29</v>
      </c>
      <c r="YO7" s="8">
        <f>+SUM(YL229:YL233)</f>
        <v>159241</v>
      </c>
      <c r="YP7" s="8">
        <f>+SUM(YK229:YK233)</f>
        <v>31870</v>
      </c>
      <c r="YQ7" s="4">
        <f t="shared" si="295"/>
        <v>0.20013689941660753</v>
      </c>
      <c r="YR7" s="4">
        <f t="shared" si="296"/>
        <v>1.0026375528883896E-3</v>
      </c>
      <c r="YS7"/>
      <c r="YT7" s="4" t="s">
        <v>29</v>
      </c>
      <c r="YU7" s="4">
        <f>+SUM(YL19:YL23)</f>
        <v>697</v>
      </c>
      <c r="YV7" s="4">
        <f>+SUM(YK19:YK23)</f>
        <v>120</v>
      </c>
      <c r="YW7" s="4">
        <f t="shared" si="297"/>
        <v>0.17216642754662842</v>
      </c>
      <c r="YX7" s="4">
        <f t="shared" si="298"/>
        <v>1.429978021384308E-2</v>
      </c>
      <c r="YY7" s="8">
        <f t="shared" si="299"/>
        <v>159241</v>
      </c>
      <c r="YZ7" s="4">
        <f t="shared" si="300"/>
        <v>27415.954088952658</v>
      </c>
      <c r="ZA7" s="4">
        <f t="shared" si="301"/>
        <v>5185235.8772903159</v>
      </c>
      <c r="ZB7" s="4">
        <f t="shared" si="302"/>
        <v>139.49541889337544</v>
      </c>
      <c r="ZC7" s="4"/>
      <c r="ZD7" s="4"/>
      <c r="ZE7" s="4"/>
      <c r="ZF7" s="4"/>
      <c r="ZH7" s="1">
        <f t="shared" si="79"/>
        <v>8</v>
      </c>
      <c r="ZI7" s="1">
        <f t="shared" si="80"/>
        <v>100</v>
      </c>
      <c r="ZJ7" s="1">
        <f t="shared" si="81"/>
        <v>8</v>
      </c>
      <c r="ZK7" s="4" t="s">
        <v>29</v>
      </c>
      <c r="ZL7" s="8">
        <f>+SUM(ZI229:ZI233)</f>
        <v>162727</v>
      </c>
      <c r="ZM7" s="8">
        <f>+SUM(ZH229:ZH233)</f>
        <v>12046</v>
      </c>
      <c r="ZN7" s="4">
        <f t="shared" si="303"/>
        <v>7.4025822389646459E-2</v>
      </c>
      <c r="ZO7" s="4">
        <f t="shared" si="304"/>
        <v>6.4902473625305299E-4</v>
      </c>
      <c r="ZP7"/>
      <c r="ZQ7" s="4" t="s">
        <v>29</v>
      </c>
      <c r="ZR7" s="4">
        <f>+SUM(ZI19:ZI23)</f>
        <v>692</v>
      </c>
      <c r="ZS7" s="4">
        <f>+SUM(ZH19:ZH23)</f>
        <v>122</v>
      </c>
      <c r="ZT7" s="4">
        <f t="shared" si="305"/>
        <v>0.17630057803468208</v>
      </c>
      <c r="ZU7" s="4">
        <f t="shared" si="306"/>
        <v>1.4486324237442387E-2</v>
      </c>
      <c r="ZV7" s="8">
        <f t="shared" si="307"/>
        <v>162727</v>
      </c>
      <c r="ZW7" s="4">
        <f t="shared" si="308"/>
        <v>28688.864161849709</v>
      </c>
      <c r="ZX7" s="4">
        <f t="shared" si="309"/>
        <v>5556939.1207633717</v>
      </c>
      <c r="ZY7" s="4">
        <f t="shared" si="310"/>
        <v>51.225869093635353</v>
      </c>
      <c r="ZZ7" s="4"/>
      <c r="AAA7" s="4"/>
      <c r="AAB7" s="4"/>
      <c r="AAC7" s="4"/>
      <c r="AAE7" s="1">
        <f t="shared" si="82"/>
        <v>37</v>
      </c>
      <c r="AAF7" s="1">
        <f t="shared" si="83"/>
        <v>98</v>
      </c>
      <c r="AAG7" s="1">
        <f t="shared" si="84"/>
        <v>37.799999999999997</v>
      </c>
      <c r="AAH7" s="4" t="s">
        <v>29</v>
      </c>
      <c r="AAI7" s="8">
        <f>+SUM(AAF229:AAF233)</f>
        <v>184977</v>
      </c>
      <c r="AAJ7" s="8">
        <f>+SUM(AAE229:AAE233)</f>
        <v>49319</v>
      </c>
      <c r="AAK7" s="4">
        <f t="shared" si="311"/>
        <v>0.26662233683106551</v>
      </c>
      <c r="AAL7" s="4">
        <f t="shared" si="312"/>
        <v>1.0281423266092495E-3</v>
      </c>
      <c r="AAM7"/>
      <c r="AAN7" s="4" t="s">
        <v>29</v>
      </c>
      <c r="AAO7" s="4">
        <f>+SUM(AAF19:AAF23)</f>
        <v>683</v>
      </c>
      <c r="AAP7" s="4">
        <f>+SUM(AAE19:AAE23)</f>
        <v>197</v>
      </c>
      <c r="AAQ7" s="4">
        <f t="shared" si="313"/>
        <v>0.28843338213762809</v>
      </c>
      <c r="AAR7" s="4">
        <f t="shared" si="314"/>
        <v>1.7334854157933757E-2</v>
      </c>
      <c r="AAS7" s="8">
        <f t="shared" si="315"/>
        <v>184977</v>
      </c>
      <c r="AAT7" s="4">
        <f t="shared" si="316"/>
        <v>53353.541727672033</v>
      </c>
      <c r="AAU7" s="4">
        <f t="shared" si="317"/>
        <v>10281958.526022181</v>
      </c>
      <c r="AAV7" s="4">
        <f t="shared" si="318"/>
        <v>182.10305605561774</v>
      </c>
      <c r="AAW7" s="4"/>
      <c r="AAX7" s="4"/>
      <c r="AAY7" s="4"/>
      <c r="AAZ7" s="4"/>
      <c r="ABB7" s="1">
        <f t="shared" si="85"/>
        <v>8</v>
      </c>
      <c r="ABC7" s="1">
        <f t="shared" si="86"/>
        <v>92</v>
      </c>
      <c r="ABD7" s="1">
        <f t="shared" si="87"/>
        <v>8.6999999999999993</v>
      </c>
      <c r="ABE7" s="4" t="s">
        <v>29</v>
      </c>
      <c r="ABF7" s="8">
        <f>+SUM(ABC229:ABC233)</f>
        <v>186660</v>
      </c>
      <c r="ABG7" s="8">
        <f>+SUM(ABB229:ABB233)</f>
        <v>64705</v>
      </c>
      <c r="ABH7" s="4">
        <f t="shared" si="319"/>
        <v>0.34664630879674274</v>
      </c>
      <c r="ABI7" s="4">
        <f t="shared" si="320"/>
        <v>1.1015185970865424E-3</v>
      </c>
      <c r="ABJ7"/>
      <c r="ABK7" s="4" t="s">
        <v>29</v>
      </c>
      <c r="ABL7" s="4">
        <f>+SUM(ABC19:ABC23)</f>
        <v>712</v>
      </c>
      <c r="ABM7" s="4">
        <f>+SUM(ABB19:ABB23)</f>
        <v>162</v>
      </c>
      <c r="ABN7" s="4">
        <f t="shared" si="321"/>
        <v>0.22752808988764045</v>
      </c>
      <c r="ABO7" s="4">
        <f t="shared" si="322"/>
        <v>1.5711543839835428E-2</v>
      </c>
      <c r="ABP7" s="8">
        <f t="shared" si="323"/>
        <v>186660</v>
      </c>
      <c r="ABQ7" s="4">
        <f t="shared" si="324"/>
        <v>42470.393258426964</v>
      </c>
      <c r="ABR7" s="4">
        <f t="shared" si="325"/>
        <v>8600827.6714782864</v>
      </c>
      <c r="ABS7" s="4">
        <f t="shared" si="326"/>
        <v>246.81217186328084</v>
      </c>
      <c r="ABT7" s="4"/>
      <c r="ABU7" s="4"/>
      <c r="ABV7" s="4"/>
      <c r="ABW7" s="4"/>
      <c r="ABY7" s="1">
        <f t="shared" si="88"/>
        <v>73</v>
      </c>
      <c r="ABZ7" s="1">
        <f t="shared" si="89"/>
        <v>87</v>
      </c>
      <c r="ACA7" s="1">
        <f t="shared" si="90"/>
        <v>83.9</v>
      </c>
      <c r="ACB7" s="4" t="s">
        <v>29</v>
      </c>
      <c r="ACC7" s="8">
        <f>+SUM(ABZ229:ABZ233)</f>
        <v>182543</v>
      </c>
      <c r="ACD7" s="8">
        <f>+SUM(ABY229:ABY233)</f>
        <v>58325</v>
      </c>
      <c r="ACE7" s="4">
        <f t="shared" si="327"/>
        <v>0.31951375840212992</v>
      </c>
      <c r="ACF7" s="4">
        <f t="shared" si="328"/>
        <v>1.0913696304500999E-3</v>
      </c>
      <c r="ACG7"/>
      <c r="ACH7" s="4" t="s">
        <v>29</v>
      </c>
      <c r="ACI7" s="4">
        <f>+SUM(ABZ19:ABZ23)</f>
        <v>678</v>
      </c>
      <c r="ACJ7" s="4">
        <f>+SUM(ABY19:ABY23)</f>
        <v>333</v>
      </c>
      <c r="ACK7" s="4">
        <f t="shared" si="329"/>
        <v>0.49115044247787609</v>
      </c>
      <c r="ACL7" s="4">
        <f t="shared" si="330"/>
        <v>1.9199376423765676E-2</v>
      </c>
      <c r="ACM7" s="8">
        <f t="shared" si="331"/>
        <v>182543</v>
      </c>
      <c r="ACN7" s="4">
        <f t="shared" si="332"/>
        <v>89656.075221238934</v>
      </c>
      <c r="ACO7" s="4">
        <f t="shared" si="333"/>
        <v>12283004.59444567</v>
      </c>
      <c r="ACP7" s="4">
        <f t="shared" si="334"/>
        <v>216.63032819664409</v>
      </c>
      <c r="ACQ7" s="4"/>
      <c r="ACR7" s="4"/>
      <c r="ACS7" s="4"/>
      <c r="ACT7" s="4"/>
      <c r="ACV7" s="1">
        <f t="shared" si="91"/>
        <v>7</v>
      </c>
      <c r="ACW7" s="1">
        <f t="shared" si="92"/>
        <v>101</v>
      </c>
      <c r="ACX7" s="1">
        <f t="shared" si="93"/>
        <v>6.9</v>
      </c>
      <c r="ACY7" s="4" t="s">
        <v>29</v>
      </c>
      <c r="ACZ7" s="8">
        <f>+SUM(ACW229:ACW233)</f>
        <v>182520</v>
      </c>
      <c r="ADA7" s="8">
        <f>+SUM(ACV229:ACV233)</f>
        <v>23299</v>
      </c>
      <c r="ADB7" s="4">
        <f t="shared" si="335"/>
        <v>0.12765176419022572</v>
      </c>
      <c r="ADC7" s="4">
        <f t="shared" si="336"/>
        <v>7.8109368053238973E-4</v>
      </c>
      <c r="ADD7"/>
      <c r="ADE7" s="4" t="s">
        <v>29</v>
      </c>
      <c r="ADF7" s="4">
        <f>+SUM(ACW19:ACW23)</f>
        <v>702</v>
      </c>
      <c r="ADG7" s="4">
        <f>+SUM(ACV19:ACV23)</f>
        <v>53</v>
      </c>
      <c r="ADH7" s="4">
        <f t="shared" si="337"/>
        <v>7.5498575498575499E-2</v>
      </c>
      <c r="ADI7" s="4">
        <f t="shared" si="338"/>
        <v>9.9713650272916423E-3</v>
      </c>
      <c r="ADJ7" s="8">
        <f t="shared" si="339"/>
        <v>182520</v>
      </c>
      <c r="ADK7" s="4">
        <f t="shared" si="340"/>
        <v>13780</v>
      </c>
      <c r="ADL7" s="4">
        <f t="shared" si="341"/>
        <v>3312303.7037037034</v>
      </c>
      <c r="ADM7" s="4">
        <f t="shared" si="342"/>
        <v>89.611538461538458</v>
      </c>
      <c r="ADN7" s="4"/>
      <c r="ADO7" s="4"/>
      <c r="ADP7" s="4"/>
      <c r="ADQ7" s="4"/>
      <c r="ADS7" s="1">
        <f t="shared" si="94"/>
        <v>4</v>
      </c>
      <c r="ADT7" s="1">
        <f t="shared" si="95"/>
        <v>99</v>
      </c>
      <c r="ADU7" s="1">
        <f t="shared" si="96"/>
        <v>4</v>
      </c>
      <c r="ADV7" s="4" t="s">
        <v>29</v>
      </c>
      <c r="ADW7" s="8">
        <f>+SUM(ADT229:ADT233)</f>
        <v>188120</v>
      </c>
      <c r="ADX7" s="8">
        <f>+SUM(ADS229:ADS233)</f>
        <v>12096</v>
      </c>
      <c r="ADY7" s="4">
        <f t="shared" si="343"/>
        <v>6.4299383372315541E-2</v>
      </c>
      <c r="ADZ7" s="4">
        <f t="shared" si="344"/>
        <v>5.6552834453692344E-4</v>
      </c>
      <c r="AEA7"/>
      <c r="AEB7" s="4" t="s">
        <v>29</v>
      </c>
      <c r="AEC7" s="4">
        <f>+SUM(ADT19:ADT23)</f>
        <v>685</v>
      </c>
      <c r="AED7" s="4">
        <f>+SUM(ADS19:ADS23)</f>
        <v>41</v>
      </c>
      <c r="AEE7" s="4">
        <f t="shared" si="345"/>
        <v>5.9854014598540145E-2</v>
      </c>
      <c r="AEF7" s="4">
        <f t="shared" si="346"/>
        <v>9.0635639801275487E-3</v>
      </c>
      <c r="AEG7" s="8">
        <f t="shared" si="347"/>
        <v>188120</v>
      </c>
      <c r="AEH7" s="4">
        <f t="shared" si="348"/>
        <v>11259.737226277372</v>
      </c>
      <c r="AEI7" s="4">
        <f t="shared" si="349"/>
        <v>2907153.4081788068</v>
      </c>
      <c r="AEJ7" s="4">
        <f t="shared" si="350"/>
        <v>44.045077610036145</v>
      </c>
      <c r="AEK7" s="4"/>
      <c r="AEL7" s="4"/>
      <c r="AEM7" s="4"/>
      <c r="AEN7" s="4"/>
      <c r="AEP7" s="1">
        <f t="shared" si="97"/>
        <v>5</v>
      </c>
      <c r="AEQ7" s="1">
        <f t="shared" si="98"/>
        <v>90</v>
      </c>
      <c r="AER7" s="1">
        <f t="shared" si="99"/>
        <v>5.6</v>
      </c>
      <c r="AES7" s="4" t="s">
        <v>29</v>
      </c>
      <c r="AET7" s="8">
        <f>+SUM(AEQ229:AEQ233)</f>
        <v>179588</v>
      </c>
      <c r="AEU7" s="8">
        <f>+SUM(AEP229:AEP233)</f>
        <v>24237</v>
      </c>
      <c r="AEV7" s="4">
        <f t="shared" si="351"/>
        <v>0.13495890594026327</v>
      </c>
      <c r="AEW7" s="4">
        <f t="shared" si="352"/>
        <v>8.0626997481493318E-4</v>
      </c>
      <c r="AEX7"/>
      <c r="AEY7" s="4" t="s">
        <v>29</v>
      </c>
      <c r="AEZ7" s="4">
        <f>+SUM(AEQ19:AEQ23)</f>
        <v>683</v>
      </c>
      <c r="AFA7" s="4">
        <f>+SUM(AEP19:AEP23)</f>
        <v>95</v>
      </c>
      <c r="AFB7" s="4">
        <f t="shared" si="353"/>
        <v>0.13909224011713031</v>
      </c>
      <c r="AFC7" s="4">
        <f t="shared" si="354"/>
        <v>1.324095806605663E-2</v>
      </c>
      <c r="AFD7" s="8">
        <f t="shared" si="355"/>
        <v>179588</v>
      </c>
      <c r="AFE7" s="4">
        <f t="shared" si="356"/>
        <v>24979.2972181552</v>
      </c>
      <c r="AFF7" s="4">
        <f t="shared" si="357"/>
        <v>5654490.1014657691</v>
      </c>
      <c r="AFG7" s="4">
        <f t="shared" si="358"/>
        <v>92.176932757199822</v>
      </c>
      <c r="AFH7" s="4"/>
      <c r="AFI7" s="4"/>
      <c r="AFJ7" s="4"/>
      <c r="AFK7" s="4"/>
      <c r="AFM7" s="1">
        <f t="shared" si="100"/>
        <v>30</v>
      </c>
      <c r="AFN7" s="1">
        <f t="shared" si="101"/>
        <v>95</v>
      </c>
      <c r="AFO7" s="1">
        <f t="shared" si="102"/>
        <v>31.6</v>
      </c>
      <c r="AFP7" s="4" t="s">
        <v>29</v>
      </c>
      <c r="AFQ7" s="8">
        <f>+SUM(AFN229:AFN233)</f>
        <v>187629</v>
      </c>
      <c r="AFR7" s="8">
        <f>+SUM(AFM229:AFM233)</f>
        <v>103785</v>
      </c>
      <c r="AFS7" s="4">
        <f t="shared" si="359"/>
        <v>0.55313944006523508</v>
      </c>
      <c r="AFT7" s="4">
        <f t="shared" si="360"/>
        <v>1.1477659682541477E-3</v>
      </c>
      <c r="AFU7"/>
      <c r="AFV7" s="4" t="s">
        <v>29</v>
      </c>
      <c r="AFW7" s="4">
        <f>+SUM(AFN19:AFN23)</f>
        <v>687</v>
      </c>
      <c r="AFX7" s="4">
        <f>+SUM(AFM19:AFM23)</f>
        <v>277</v>
      </c>
      <c r="AFY7" s="4">
        <f t="shared" si="361"/>
        <v>0.40320232896652108</v>
      </c>
      <c r="AFZ7" s="4">
        <f t="shared" si="362"/>
        <v>1.8715296302624834E-2</v>
      </c>
      <c r="AGA7" s="8">
        <f t="shared" si="363"/>
        <v>187629</v>
      </c>
      <c r="AGB7" s="4">
        <f t="shared" si="364"/>
        <v>75652.449781659379</v>
      </c>
      <c r="AGC7" s="4">
        <f t="shared" si="365"/>
        <v>12330859.304390792</v>
      </c>
      <c r="AGD7" s="4">
        <f t="shared" si="366"/>
        <v>380.00679532481649</v>
      </c>
      <c r="AGE7" s="4"/>
      <c r="AGF7" s="4"/>
      <c r="AGG7" s="4"/>
      <c r="AGH7" s="4"/>
    </row>
    <row r="8" spans="1:866" x14ac:dyDescent="0.15">
      <c r="A8" s="20" t="s">
        <v>12</v>
      </c>
      <c r="B8" s="20" t="s">
        <v>13</v>
      </c>
      <c r="C8" s="20">
        <v>44</v>
      </c>
      <c r="D8" s="20" t="s">
        <v>14</v>
      </c>
      <c r="E8" s="20">
        <v>11</v>
      </c>
      <c r="F8" s="20">
        <v>73</v>
      </c>
      <c r="G8" s="20">
        <v>15.1</v>
      </c>
      <c r="H8" s="20">
        <v>2</v>
      </c>
      <c r="I8" s="20">
        <v>66</v>
      </c>
      <c r="J8" s="20">
        <v>3</v>
      </c>
      <c r="K8" s="20">
        <v>6</v>
      </c>
      <c r="L8" s="20">
        <v>64</v>
      </c>
      <c r="M8" s="20">
        <v>9.4</v>
      </c>
      <c r="N8" s="20">
        <v>3</v>
      </c>
      <c r="O8" s="20">
        <v>71</v>
      </c>
      <c r="P8" s="20">
        <v>4.2</v>
      </c>
      <c r="Q8" s="20">
        <v>0</v>
      </c>
      <c r="R8" s="20">
        <v>75</v>
      </c>
      <c r="S8" s="20">
        <v>0</v>
      </c>
      <c r="T8" s="20">
        <v>1</v>
      </c>
      <c r="U8" s="20">
        <v>68</v>
      </c>
      <c r="V8" s="20">
        <v>1.5</v>
      </c>
      <c r="W8" s="20">
        <v>3</v>
      </c>
      <c r="X8" s="20">
        <v>64</v>
      </c>
      <c r="Y8" s="20">
        <v>4.7</v>
      </c>
      <c r="Z8" s="20">
        <v>30</v>
      </c>
      <c r="AA8" s="20">
        <v>75</v>
      </c>
      <c r="AB8" s="20">
        <v>40</v>
      </c>
      <c r="AC8" s="20">
        <v>40</v>
      </c>
      <c r="AD8" s="20">
        <v>67</v>
      </c>
      <c r="AE8" s="20">
        <v>59.7</v>
      </c>
      <c r="AF8" s="20">
        <v>51</v>
      </c>
      <c r="AG8" s="20">
        <v>71</v>
      </c>
      <c r="AH8" s="20">
        <v>71.8</v>
      </c>
      <c r="AI8" s="20">
        <v>42</v>
      </c>
      <c r="AJ8" s="20">
        <v>66</v>
      </c>
      <c r="AK8" s="20">
        <v>63.6</v>
      </c>
      <c r="AL8" s="20">
        <v>33</v>
      </c>
      <c r="AM8" s="20">
        <v>69</v>
      </c>
      <c r="AN8" s="20">
        <v>47.8</v>
      </c>
      <c r="AO8" s="20">
        <v>20</v>
      </c>
      <c r="AP8" s="20">
        <v>65</v>
      </c>
      <c r="AQ8" s="20">
        <v>30.8</v>
      </c>
      <c r="AR8" s="20">
        <v>21</v>
      </c>
      <c r="AS8" s="20">
        <v>70</v>
      </c>
      <c r="AT8" s="20">
        <v>30</v>
      </c>
      <c r="AU8" s="20">
        <v>48</v>
      </c>
      <c r="AV8" s="20">
        <v>70</v>
      </c>
      <c r="AW8" s="20">
        <v>68.599999999999994</v>
      </c>
      <c r="AX8" s="20">
        <v>5</v>
      </c>
      <c r="AY8" s="20">
        <v>67</v>
      </c>
      <c r="AZ8" s="20">
        <v>7.5</v>
      </c>
      <c r="BA8" s="20">
        <v>27</v>
      </c>
      <c r="BB8" s="20">
        <v>67</v>
      </c>
      <c r="BC8" s="20">
        <v>40.299999999999997</v>
      </c>
      <c r="BD8" s="20">
        <v>10</v>
      </c>
      <c r="BE8" s="20">
        <v>71</v>
      </c>
      <c r="BF8" s="20">
        <v>14.1</v>
      </c>
      <c r="BG8" s="20">
        <v>23</v>
      </c>
      <c r="BH8" s="20">
        <v>71</v>
      </c>
      <c r="BI8" s="20">
        <v>32.4</v>
      </c>
      <c r="BJ8" s="20">
        <v>33</v>
      </c>
      <c r="BK8" s="20">
        <v>64</v>
      </c>
      <c r="BL8" s="20">
        <v>51.6</v>
      </c>
      <c r="BM8" s="20">
        <v>16</v>
      </c>
      <c r="BN8" s="20">
        <v>67</v>
      </c>
      <c r="BO8" s="20">
        <v>23.9</v>
      </c>
      <c r="BP8" s="20">
        <v>24</v>
      </c>
      <c r="BQ8" s="20">
        <v>69</v>
      </c>
      <c r="BR8" s="20">
        <v>34.799999999999997</v>
      </c>
      <c r="BS8" s="20">
        <v>27</v>
      </c>
      <c r="BT8" s="20">
        <v>74</v>
      </c>
      <c r="BU8" s="20">
        <v>36.5</v>
      </c>
      <c r="BV8" s="20">
        <v>15</v>
      </c>
      <c r="BW8" s="20">
        <v>71</v>
      </c>
      <c r="BX8" s="20">
        <v>21.1</v>
      </c>
      <c r="BY8" s="20">
        <v>11</v>
      </c>
      <c r="BZ8" s="20">
        <v>70</v>
      </c>
      <c r="CA8" s="20">
        <v>15.7</v>
      </c>
      <c r="CB8" s="20">
        <v>16</v>
      </c>
      <c r="CC8" s="20">
        <v>67</v>
      </c>
      <c r="CD8" s="20">
        <v>23.9</v>
      </c>
      <c r="CE8" s="20">
        <v>30</v>
      </c>
      <c r="CF8" s="20">
        <v>65</v>
      </c>
      <c r="CG8" s="20">
        <v>46.2</v>
      </c>
      <c r="CH8" s="20">
        <v>8</v>
      </c>
      <c r="CI8" s="20">
        <v>73</v>
      </c>
      <c r="CJ8" s="20">
        <v>11</v>
      </c>
      <c r="CK8" s="20">
        <v>41</v>
      </c>
      <c r="CL8" s="20">
        <v>67</v>
      </c>
      <c r="CM8" s="20">
        <v>61.2</v>
      </c>
      <c r="CN8" s="20">
        <v>6</v>
      </c>
      <c r="CO8" s="20">
        <v>71</v>
      </c>
      <c r="CP8" s="20">
        <v>8.5</v>
      </c>
      <c r="CQ8" s="20">
        <v>10</v>
      </c>
      <c r="CR8" s="20">
        <v>68</v>
      </c>
      <c r="CS8" s="20">
        <v>14.7</v>
      </c>
      <c r="CT8" s="20">
        <v>10</v>
      </c>
      <c r="CU8" s="20">
        <v>75</v>
      </c>
      <c r="CV8" s="20">
        <v>13.3</v>
      </c>
      <c r="CW8" s="20">
        <v>15</v>
      </c>
      <c r="CX8" s="20">
        <v>67</v>
      </c>
      <c r="CY8" s="20">
        <v>22.4</v>
      </c>
      <c r="CZ8" s="35"/>
      <c r="DA8" s="1" t="str">
        <f t="shared" si="0"/>
        <v>明細部</v>
      </c>
      <c r="DB8" s="1" t="str">
        <f t="shared" si="1"/>
        <v>保険者（地区）</v>
      </c>
      <c r="DC8" s="1">
        <f t="shared" si="2"/>
        <v>44</v>
      </c>
      <c r="DD8" s="1" t="str">
        <f t="shared" si="3"/>
        <v>男</v>
      </c>
      <c r="DE8" s="1">
        <f t="shared" si="4"/>
        <v>11</v>
      </c>
      <c r="DF8" s="1">
        <f t="shared" si="5"/>
        <v>73</v>
      </c>
      <c r="DG8" s="1">
        <f t="shared" si="6"/>
        <v>15.1</v>
      </c>
      <c r="DH8" s="4" t="s">
        <v>30</v>
      </c>
      <c r="DI8" s="8">
        <f>+SUM(DF234:DF238)</f>
        <v>491181</v>
      </c>
      <c r="DJ8" s="8">
        <f>+SUM(DE234:DE238)</f>
        <v>172739</v>
      </c>
      <c r="DK8" s="4">
        <f t="shared" si="103"/>
        <v>0.35168094857089344</v>
      </c>
      <c r="DL8" s="4">
        <f t="shared" si="104"/>
        <v>6.8131513016668423E-4</v>
      </c>
      <c r="DM8"/>
      <c r="DN8" s="4" t="s">
        <v>30</v>
      </c>
      <c r="DO8" s="4">
        <f>+SUM(DF24:DF28)</f>
        <v>1979</v>
      </c>
      <c r="DP8" s="4">
        <f>+SUM(DE24:DE28)</f>
        <v>664</v>
      </c>
      <c r="DQ8" s="4">
        <f t="shared" si="105"/>
        <v>0.33552299140980291</v>
      </c>
      <c r="DR8" s="4">
        <f t="shared" si="106"/>
        <v>1.0613979018443159E-2</v>
      </c>
      <c r="DS8" s="8">
        <f t="shared" si="107"/>
        <v>491181</v>
      </c>
      <c r="DT8" s="4">
        <f t="shared" si="108"/>
        <v>164802.51844365839</v>
      </c>
      <c r="DU8" s="4">
        <f t="shared" si="109"/>
        <v>27179381.367509957</v>
      </c>
      <c r="DV8" s="4">
        <f t="shared" si="110"/>
        <v>695.9765972217981</v>
      </c>
      <c r="DW8" s="4"/>
      <c r="DX8" s="4"/>
      <c r="DY8" s="4"/>
      <c r="DZ8" s="4"/>
      <c r="EB8" s="1">
        <f t="shared" si="7"/>
        <v>2</v>
      </c>
      <c r="EC8" s="1">
        <f t="shared" si="8"/>
        <v>66</v>
      </c>
      <c r="ED8" s="1">
        <f t="shared" si="9"/>
        <v>3</v>
      </c>
      <c r="EE8" s="4" t="s">
        <v>30</v>
      </c>
      <c r="EF8" s="8">
        <f>+SUM(EC234:EC238)</f>
        <v>496985</v>
      </c>
      <c r="EG8" s="8">
        <f>+SUM(EB234:EB238)</f>
        <v>43809</v>
      </c>
      <c r="EH8" s="4">
        <f t="shared" si="111"/>
        <v>8.8149541736672138E-2</v>
      </c>
      <c r="EI8" s="4">
        <f t="shared" si="112"/>
        <v>4.0216122884999017E-4</v>
      </c>
      <c r="EJ8"/>
      <c r="EK8" s="4" t="s">
        <v>30</v>
      </c>
      <c r="EL8" s="4">
        <f>+SUM(EC24:EC28)</f>
        <v>1920</v>
      </c>
      <c r="EM8" s="4">
        <f>+SUM(EB24:EB28)</f>
        <v>187</v>
      </c>
      <c r="EN8" s="4">
        <f t="shared" si="113"/>
        <v>9.7395833333333334E-2</v>
      </c>
      <c r="EO8" s="4">
        <f t="shared" si="114"/>
        <v>6.7665647435355084E-3</v>
      </c>
      <c r="EP8" s="8">
        <f t="shared" si="115"/>
        <v>496985</v>
      </c>
      <c r="EQ8" s="4">
        <f t="shared" si="116"/>
        <v>48404.268229166664</v>
      </c>
      <c r="ER8" s="4">
        <f t="shared" si="117"/>
        <v>11308969.824516295</v>
      </c>
      <c r="ES8" s="4">
        <f t="shared" si="118"/>
        <v>169.24712013441049</v>
      </c>
      <c r="ET8" s="4"/>
      <c r="EU8" s="4"/>
      <c r="EV8" s="4"/>
      <c r="EW8" s="4"/>
      <c r="EY8" s="1">
        <f t="shared" si="10"/>
        <v>6</v>
      </c>
      <c r="EZ8" s="1">
        <f t="shared" si="11"/>
        <v>64</v>
      </c>
      <c r="FA8" s="1">
        <f t="shared" si="12"/>
        <v>9.4</v>
      </c>
      <c r="FB8" s="4" t="s">
        <v>30</v>
      </c>
      <c r="FC8" s="8">
        <f>+SUM(EZ234:EZ238)</f>
        <v>502394</v>
      </c>
      <c r="FD8" s="8">
        <f>+SUM(EY234:EY238)</f>
        <v>76703</v>
      </c>
      <c r="FE8" s="4">
        <f t="shared" si="119"/>
        <v>0.15267499213764496</v>
      </c>
      <c r="FF8" s="4">
        <f t="shared" si="120"/>
        <v>5.0744238930497973E-4</v>
      </c>
      <c r="FG8"/>
      <c r="FH8" s="4" t="s">
        <v>30</v>
      </c>
      <c r="FI8" s="4">
        <f>+SUM(EZ24:EZ28)</f>
        <v>1897</v>
      </c>
      <c r="FJ8" s="4">
        <f>+SUM(EY24:EY28)</f>
        <v>223</v>
      </c>
      <c r="FK8" s="4">
        <f t="shared" si="121"/>
        <v>0.11755403268318397</v>
      </c>
      <c r="FL8" s="4">
        <f t="shared" si="122"/>
        <v>7.3948464752678035E-3</v>
      </c>
      <c r="FM8" s="8">
        <f t="shared" si="123"/>
        <v>502394</v>
      </c>
      <c r="FN8" s="4">
        <f t="shared" si="124"/>
        <v>59058.440695835525</v>
      </c>
      <c r="FO8" s="4">
        <f t="shared" si="125"/>
        <v>13802164.911713272</v>
      </c>
      <c r="FP8" s="4">
        <f t="shared" si="126"/>
        <v>289.6244600851125</v>
      </c>
      <c r="FQ8" s="4"/>
      <c r="FR8" s="4"/>
      <c r="FS8" s="4"/>
      <c r="FT8" s="4"/>
      <c r="FV8" s="1">
        <f t="shared" si="13"/>
        <v>3</v>
      </c>
      <c r="FW8" s="1">
        <f t="shared" si="14"/>
        <v>71</v>
      </c>
      <c r="FX8" s="1">
        <f t="shared" si="15"/>
        <v>4.2</v>
      </c>
      <c r="FY8" s="4" t="s">
        <v>30</v>
      </c>
      <c r="FZ8" s="8">
        <f>+SUM(FW234:FW238)</f>
        <v>459900</v>
      </c>
      <c r="GA8" s="8">
        <f>+SUM(FV234:FV238)</f>
        <v>17668</v>
      </c>
      <c r="GB8" s="4">
        <f t="shared" si="127"/>
        <v>3.8417047184170473E-2</v>
      </c>
      <c r="GC8" s="4">
        <f t="shared" si="128"/>
        <v>2.8341554261788478E-4</v>
      </c>
      <c r="GD8"/>
      <c r="GE8" s="4" t="s">
        <v>30</v>
      </c>
      <c r="GF8" s="4">
        <f>+SUM(FW24:FW28)</f>
        <v>1815</v>
      </c>
      <c r="GG8" s="4">
        <f>+SUM(FV24:FV28)</f>
        <v>38</v>
      </c>
      <c r="GH8" s="4">
        <f t="shared" si="129"/>
        <v>2.0936639118457299E-2</v>
      </c>
      <c r="GI8" s="4">
        <f t="shared" si="130"/>
        <v>3.3606289799650818E-3</v>
      </c>
      <c r="GJ8" s="8">
        <f t="shared" si="131"/>
        <v>459900</v>
      </c>
      <c r="GK8" s="4">
        <f t="shared" si="132"/>
        <v>9628.7603305785124</v>
      </c>
      <c r="GL8" s="4">
        <f t="shared" si="133"/>
        <v>2388734.9038729114</v>
      </c>
      <c r="GM8" s="4">
        <f t="shared" si="134"/>
        <v>69.726940639269415</v>
      </c>
      <c r="GN8" s="4"/>
      <c r="GO8" s="4"/>
      <c r="GP8" s="4"/>
      <c r="GQ8" s="4"/>
      <c r="GS8" s="1">
        <f t="shared" si="16"/>
        <v>0</v>
      </c>
      <c r="GT8" s="1">
        <f t="shared" si="17"/>
        <v>75</v>
      </c>
      <c r="GU8" s="1">
        <f t="shared" si="18"/>
        <v>0</v>
      </c>
      <c r="GV8" s="4" t="s">
        <v>30</v>
      </c>
      <c r="GW8" s="8">
        <f>+SUM(GT234:GT238)</f>
        <v>461717</v>
      </c>
      <c r="GX8" s="8">
        <f>+SUM(GS234:GS238)</f>
        <v>30018</v>
      </c>
      <c r="GY8" s="4">
        <f t="shared" si="135"/>
        <v>6.5013850475507728E-2</v>
      </c>
      <c r="GZ8" s="4">
        <f t="shared" si="136"/>
        <v>3.6284204016045617E-4</v>
      </c>
      <c r="HA8"/>
      <c r="HB8" s="4" t="s">
        <v>30</v>
      </c>
      <c r="HC8" s="4">
        <f>+SUM(GT24:GT28)</f>
        <v>1907</v>
      </c>
      <c r="HD8" s="4">
        <f>+SUM(GS24:GS28)</f>
        <v>88</v>
      </c>
      <c r="HE8" s="4">
        <f t="shared" si="137"/>
        <v>4.6145778710015732E-2</v>
      </c>
      <c r="HF8" s="4">
        <f t="shared" si="138"/>
        <v>4.8043168960403091E-3</v>
      </c>
      <c r="HG8" s="8">
        <f t="shared" si="139"/>
        <v>461717</v>
      </c>
      <c r="HH8" s="4">
        <f t="shared" si="140"/>
        <v>21306.290508652335</v>
      </c>
      <c r="HI8" s="4">
        <f t="shared" si="141"/>
        <v>4920565.558229859</v>
      </c>
      <c r="HJ8" s="4">
        <f t="shared" si="142"/>
        <v>123.98141285679324</v>
      </c>
      <c r="HK8" s="4"/>
      <c r="HL8" s="4"/>
      <c r="HM8" s="4"/>
      <c r="HN8" s="4"/>
      <c r="HP8" s="1">
        <f t="shared" si="19"/>
        <v>1</v>
      </c>
      <c r="HQ8" s="1">
        <f t="shared" si="20"/>
        <v>68</v>
      </c>
      <c r="HR8" s="1">
        <f t="shared" si="21"/>
        <v>1.5</v>
      </c>
      <c r="HS8" s="4" t="s">
        <v>30</v>
      </c>
      <c r="HT8" s="8">
        <f>+SUM(HQ234:HQ238)</f>
        <v>451895</v>
      </c>
      <c r="HU8" s="8">
        <f>+SUM(HP234:HP238)</f>
        <v>3506</v>
      </c>
      <c r="HV8" s="4">
        <f t="shared" si="143"/>
        <v>7.7584394604941417E-3</v>
      </c>
      <c r="HW8" s="4">
        <f t="shared" si="144"/>
        <v>1.3052001849079729E-4</v>
      </c>
      <c r="HX8"/>
      <c r="HY8" s="4" t="s">
        <v>30</v>
      </c>
      <c r="HZ8" s="4">
        <f>+SUM(HQ24:HQ28)</f>
        <v>1898</v>
      </c>
      <c r="IA8" s="4">
        <f>+SUM(HP24:HP28)</f>
        <v>20</v>
      </c>
      <c r="IB8" s="4">
        <f t="shared" si="145"/>
        <v>1.053740779768177E-2</v>
      </c>
      <c r="IC8" s="4">
        <f t="shared" si="146"/>
        <v>2.3437888272399903E-3</v>
      </c>
      <c r="ID8" s="8">
        <f t="shared" si="147"/>
        <v>451895</v>
      </c>
      <c r="IE8" s="4">
        <f t="shared" si="148"/>
        <v>4761.8018967334037</v>
      </c>
      <c r="IF8" s="4">
        <f t="shared" si="149"/>
        <v>1121791.2069655471</v>
      </c>
      <c r="IG8" s="4">
        <f t="shared" si="150"/>
        <v>14.725518096017881</v>
      </c>
      <c r="IH8" s="4"/>
      <c r="II8" s="4"/>
      <c r="IJ8" s="4"/>
      <c r="IK8" s="4"/>
      <c r="IM8" s="1">
        <f t="shared" si="22"/>
        <v>3</v>
      </c>
      <c r="IN8" s="1">
        <f t="shared" si="23"/>
        <v>64</v>
      </c>
      <c r="IO8" s="1">
        <f t="shared" si="24"/>
        <v>4.7</v>
      </c>
      <c r="IP8" s="4" t="s">
        <v>30</v>
      </c>
      <c r="IQ8" s="8">
        <f>+SUM(IN234:IN238)</f>
        <v>440994</v>
      </c>
      <c r="IR8" s="8">
        <f>+SUM(IM234:IM238)</f>
        <v>19140</v>
      </c>
      <c r="IS8" s="4">
        <f t="shared" si="151"/>
        <v>4.3401951046953019E-2</v>
      </c>
      <c r="IT8" s="4">
        <f t="shared" si="152"/>
        <v>3.0683368187086772E-4</v>
      </c>
      <c r="IU8"/>
      <c r="IV8" s="4" t="s">
        <v>30</v>
      </c>
      <c r="IW8" s="4">
        <f>+SUM(IN24:IN28)</f>
        <v>1934</v>
      </c>
      <c r="IX8" s="4">
        <f>+SUM(IM24:IM28)</f>
        <v>13</v>
      </c>
      <c r="IY8" s="4">
        <f t="shared" si="153"/>
        <v>6.7218200620475701E-3</v>
      </c>
      <c r="IZ8" s="4">
        <f t="shared" si="154"/>
        <v>1.858021152866398E-3</v>
      </c>
      <c r="JA8" s="8">
        <f t="shared" si="155"/>
        <v>440994</v>
      </c>
      <c r="JB8" s="4">
        <f t="shared" si="156"/>
        <v>2964.2823164426063</v>
      </c>
      <c r="JC8" s="4">
        <f t="shared" si="157"/>
        <v>671377.32482198358</v>
      </c>
      <c r="JD8" s="4">
        <f t="shared" si="158"/>
        <v>83.939373324807136</v>
      </c>
      <c r="JE8" s="4"/>
      <c r="JF8" s="4"/>
      <c r="JG8" s="4"/>
      <c r="JH8" s="4"/>
      <c r="JJ8" s="1">
        <f t="shared" si="25"/>
        <v>30</v>
      </c>
      <c r="JK8" s="1">
        <f t="shared" si="26"/>
        <v>75</v>
      </c>
      <c r="JL8" s="1">
        <f t="shared" si="27"/>
        <v>40</v>
      </c>
      <c r="JM8" s="4" t="s">
        <v>30</v>
      </c>
      <c r="JN8" s="8">
        <f>+SUM(JK234:JK238)</f>
        <v>485513</v>
      </c>
      <c r="JO8" s="8">
        <f>+SUM(JJ234:JJ238)</f>
        <v>147194</v>
      </c>
      <c r="JP8" s="4">
        <f t="shared" si="159"/>
        <v>0.30317210867680167</v>
      </c>
      <c r="JQ8" s="4">
        <f t="shared" si="160"/>
        <v>6.5963995511883803E-4</v>
      </c>
      <c r="JR8"/>
      <c r="JS8" s="4" t="s">
        <v>30</v>
      </c>
      <c r="JT8" s="4">
        <f>+SUM(JK24:JK28)</f>
        <v>1892</v>
      </c>
      <c r="JU8" s="4">
        <f>+SUM(JJ24:JJ28)</f>
        <v>544</v>
      </c>
      <c r="JV8" s="4">
        <f t="shared" si="161"/>
        <v>0.28752642706131076</v>
      </c>
      <c r="JW8" s="4">
        <f t="shared" si="162"/>
        <v>1.0405493873422071E-2</v>
      </c>
      <c r="JX8" s="8">
        <f t="shared" si="163"/>
        <v>485513</v>
      </c>
      <c r="JY8" s="4">
        <f t="shared" si="164"/>
        <v>139597.81818181818</v>
      </c>
      <c r="JZ8" s="4">
        <f t="shared" si="165"/>
        <v>25522729.734558731</v>
      </c>
      <c r="KA8" s="4">
        <f t="shared" si="166"/>
        <v>573.60162961650872</v>
      </c>
      <c r="KB8" s="4"/>
      <c r="KC8" s="4"/>
      <c r="KD8" s="4"/>
      <c r="KE8" s="4"/>
      <c r="KG8" s="1">
        <f t="shared" si="28"/>
        <v>40</v>
      </c>
      <c r="KH8" s="1">
        <f t="shared" si="29"/>
        <v>67</v>
      </c>
      <c r="KI8" s="1">
        <f t="shared" si="30"/>
        <v>59.7</v>
      </c>
      <c r="KJ8" s="4" t="s">
        <v>30</v>
      </c>
      <c r="KK8" s="8">
        <f>+SUM(KH234:KH238)</f>
        <v>411119</v>
      </c>
      <c r="KL8" s="8">
        <f>+SUM(KG234:KG238)</f>
        <v>185333</v>
      </c>
      <c r="KM8" s="4">
        <f t="shared" si="167"/>
        <v>0.45080134948761796</v>
      </c>
      <c r="KN8" s="4">
        <f t="shared" si="168"/>
        <v>7.7602115432693719E-4</v>
      </c>
      <c r="KO8"/>
      <c r="KP8" s="4" t="s">
        <v>30</v>
      </c>
      <c r="KQ8" s="4">
        <f>+SUM(KH24:KH28)</f>
        <v>1882</v>
      </c>
      <c r="KR8" s="4">
        <f>+SUM(KG24:KG28)</f>
        <v>919</v>
      </c>
      <c r="KS8" s="4">
        <f t="shared" si="169"/>
        <v>0.48831030818278426</v>
      </c>
      <c r="KT8" s="4">
        <f t="shared" si="170"/>
        <v>1.1522360811673918E-2</v>
      </c>
      <c r="KU8" s="8">
        <f t="shared" si="171"/>
        <v>411119</v>
      </c>
      <c r="KV8" s="4">
        <f t="shared" si="172"/>
        <v>200753.64558979808</v>
      </c>
      <c r="KW8" s="4">
        <f t="shared" si="173"/>
        <v>22439751.22403717</v>
      </c>
      <c r="KX8" s="4">
        <f t="shared" si="174"/>
        <v>848.40813973569698</v>
      </c>
      <c r="KY8" s="4"/>
      <c r="KZ8" s="4"/>
      <c r="LA8" s="4"/>
      <c r="LB8" s="4"/>
      <c r="LD8" s="1">
        <f t="shared" si="31"/>
        <v>51</v>
      </c>
      <c r="LE8" s="1">
        <f t="shared" si="32"/>
        <v>71</v>
      </c>
      <c r="LF8" s="1">
        <f t="shared" si="33"/>
        <v>71.8</v>
      </c>
      <c r="LG8" s="4" t="s">
        <v>30</v>
      </c>
      <c r="LH8" s="8">
        <f>+SUM(LE234:LE238)</f>
        <v>418218</v>
      </c>
      <c r="LI8" s="8">
        <f>+SUM(LD234:LD238)</f>
        <v>265211</v>
      </c>
      <c r="LJ8" s="4">
        <f t="shared" si="175"/>
        <v>0.63414535003275807</v>
      </c>
      <c r="LK8" s="4">
        <f t="shared" si="176"/>
        <v>7.4481314939484143E-4</v>
      </c>
      <c r="LL8"/>
      <c r="LM8" s="4" t="s">
        <v>30</v>
      </c>
      <c r="LN8" s="4">
        <f>+SUM(LE24:LE28)</f>
        <v>1869</v>
      </c>
      <c r="LO8" s="4">
        <f>+SUM(LD24:LD28)</f>
        <v>1129</v>
      </c>
      <c r="LP8" s="4">
        <f t="shared" si="177"/>
        <v>0.60406634563937933</v>
      </c>
      <c r="LQ8" s="4">
        <f t="shared" si="178"/>
        <v>1.1312246986851361E-2</v>
      </c>
      <c r="LR8" s="8">
        <f t="shared" si="179"/>
        <v>418218</v>
      </c>
      <c r="LS8" s="4">
        <f t="shared" si="180"/>
        <v>252631.41894060993</v>
      </c>
      <c r="LT8" s="4">
        <f t="shared" si="181"/>
        <v>22382222.006719127</v>
      </c>
      <c r="LU8" s="4">
        <f t="shared" si="182"/>
        <v>1185.2176592112248</v>
      </c>
      <c r="LV8" s="4"/>
      <c r="LW8" s="4"/>
      <c r="LX8" s="4"/>
      <c r="LY8" s="4"/>
      <c r="MA8" s="1">
        <f t="shared" si="34"/>
        <v>42</v>
      </c>
      <c r="MB8" s="1">
        <f t="shared" si="35"/>
        <v>66</v>
      </c>
      <c r="MC8" s="1">
        <f t="shared" si="36"/>
        <v>63.6</v>
      </c>
      <c r="MD8" s="4" t="s">
        <v>30</v>
      </c>
      <c r="ME8" s="8">
        <f>+SUM(MB234:MB238)</f>
        <v>419157</v>
      </c>
      <c r="MF8" s="8">
        <f>+SUM(MA234:MA238)</f>
        <v>209445</v>
      </c>
      <c r="MG8" s="4">
        <f t="shared" si="183"/>
        <v>0.49968150358934721</v>
      </c>
      <c r="MH8" s="4">
        <f t="shared" si="184"/>
        <v>7.7229203280373287E-4</v>
      </c>
      <c r="MI8"/>
      <c r="MJ8" s="4" t="s">
        <v>30</v>
      </c>
      <c r="MK8" s="4">
        <f>+SUM(MB24:MB28)</f>
        <v>1899</v>
      </c>
      <c r="ML8" s="4">
        <f>+SUM(MA24:MA28)</f>
        <v>1069</v>
      </c>
      <c r="MM8" s="4">
        <f t="shared" si="185"/>
        <v>0.5629278567667193</v>
      </c>
      <c r="MN8" s="4">
        <f t="shared" si="186"/>
        <v>1.1382573194772733E-2</v>
      </c>
      <c r="MO8" s="8">
        <f t="shared" si="187"/>
        <v>419157</v>
      </c>
      <c r="MP8" s="4">
        <f t="shared" si="188"/>
        <v>235955.15165876778</v>
      </c>
      <c r="MQ8" s="4">
        <f t="shared" si="189"/>
        <v>22763254.296746723</v>
      </c>
      <c r="MR8" s="4">
        <f t="shared" si="190"/>
        <v>948.89517531617037</v>
      </c>
      <c r="MS8" s="4"/>
      <c r="MT8" s="4"/>
      <c r="MU8" s="4"/>
      <c r="MV8" s="4"/>
      <c r="MX8" s="1">
        <f t="shared" si="37"/>
        <v>33</v>
      </c>
      <c r="MY8" s="1">
        <f t="shared" si="38"/>
        <v>69</v>
      </c>
      <c r="MZ8" s="1">
        <f t="shared" si="39"/>
        <v>47.8</v>
      </c>
      <c r="NA8" s="4" t="s">
        <v>30</v>
      </c>
      <c r="NB8" s="8">
        <f>+SUM(MY234:MY238)</f>
        <v>432655</v>
      </c>
      <c r="NC8" s="8">
        <f>+SUM(MX234:MX238)</f>
        <v>216145</v>
      </c>
      <c r="ND8" s="4">
        <f t="shared" si="191"/>
        <v>0.49957818585246905</v>
      </c>
      <c r="NE8" s="4">
        <f t="shared" si="192"/>
        <v>7.6014945116899615E-4</v>
      </c>
      <c r="NF8"/>
      <c r="NG8" s="4" t="s">
        <v>30</v>
      </c>
      <c r="NH8" s="4">
        <f>+SUM(MY24:MY28)</f>
        <v>1905</v>
      </c>
      <c r="NI8" s="4">
        <f>+SUM(MX24:MX28)</f>
        <v>925</v>
      </c>
      <c r="NJ8" s="4">
        <f t="shared" si="193"/>
        <v>0.48556430446194226</v>
      </c>
      <c r="NK8" s="4">
        <f t="shared" si="194"/>
        <v>1.1450947781248872E-2</v>
      </c>
      <c r="NL8" s="8">
        <f t="shared" si="195"/>
        <v>432655</v>
      </c>
      <c r="NM8" s="4">
        <f t="shared" si="196"/>
        <v>210081.82414698164</v>
      </c>
      <c r="NN8" s="4">
        <f t="shared" si="197"/>
        <v>24545185.716214716</v>
      </c>
      <c r="NO8" s="4">
        <f t="shared" si="198"/>
        <v>951.69644404895348</v>
      </c>
      <c r="NP8" s="4"/>
      <c r="NQ8" s="4"/>
      <c r="NR8" s="4"/>
      <c r="NS8" s="4"/>
      <c r="NU8" s="1">
        <f t="shared" si="40"/>
        <v>20</v>
      </c>
      <c r="NV8" s="1">
        <f t="shared" si="41"/>
        <v>65</v>
      </c>
      <c r="NW8" s="1">
        <f t="shared" si="42"/>
        <v>30.8</v>
      </c>
      <c r="NX8" s="4" t="s">
        <v>30</v>
      </c>
      <c r="NY8" s="8">
        <f>+SUM(NV234:NV238)</f>
        <v>416991</v>
      </c>
      <c r="NZ8" s="8">
        <f>+SUM(NU234:NU238)</f>
        <v>92587</v>
      </c>
      <c r="OA8" s="4">
        <f t="shared" si="199"/>
        <v>0.2220359672031291</v>
      </c>
      <c r="OB8" s="4">
        <f t="shared" si="200"/>
        <v>6.436178555983943E-4</v>
      </c>
      <c r="OC8"/>
      <c r="OD8" s="4" t="s">
        <v>30</v>
      </c>
      <c r="OE8" s="4">
        <f>+SUM(NV24:NV28)</f>
        <v>1886</v>
      </c>
      <c r="OF8" s="4">
        <f>+SUM(NU24:NU28)</f>
        <v>390</v>
      </c>
      <c r="OG8" s="4">
        <f t="shared" si="201"/>
        <v>0.20678685047720041</v>
      </c>
      <c r="OH8" s="4">
        <f t="shared" si="202"/>
        <v>9.325788625201099E-3</v>
      </c>
      <c r="OI8" s="8">
        <f t="shared" si="203"/>
        <v>416991</v>
      </c>
      <c r="OJ8" s="4">
        <f t="shared" si="204"/>
        <v>86228.255567338274</v>
      </c>
      <c r="OK8" s="4">
        <f t="shared" si="205"/>
        <v>15122531.526560845</v>
      </c>
      <c r="OL8" s="4">
        <f t="shared" si="206"/>
        <v>418.75983414510148</v>
      </c>
      <c r="OM8" s="4"/>
      <c r="ON8" s="4"/>
      <c r="OO8" s="4"/>
      <c r="OP8" s="4"/>
      <c r="OR8" s="1">
        <f t="shared" si="43"/>
        <v>21</v>
      </c>
      <c r="OS8" s="1">
        <f t="shared" si="44"/>
        <v>70</v>
      </c>
      <c r="OT8" s="1">
        <f t="shared" si="45"/>
        <v>30</v>
      </c>
      <c r="OU8" s="4" t="s">
        <v>30</v>
      </c>
      <c r="OV8" s="8">
        <f>+SUM(OS234:OS238)</f>
        <v>425666</v>
      </c>
      <c r="OW8" s="8">
        <f>+SUM(OR234:OR238)</f>
        <v>122493</v>
      </c>
      <c r="OX8" s="4">
        <f t="shared" si="207"/>
        <v>0.28776787434279461</v>
      </c>
      <c r="OY8" s="4">
        <f t="shared" si="208"/>
        <v>6.939009030156616E-4</v>
      </c>
      <c r="OZ8"/>
      <c r="PA8" s="4" t="s">
        <v>30</v>
      </c>
      <c r="PB8" s="4">
        <f>+SUM(OS24:OS28)</f>
        <v>1863</v>
      </c>
      <c r="PC8" s="4">
        <f>+SUM(OR24:OR28)</f>
        <v>701</v>
      </c>
      <c r="PD8" s="4">
        <f t="shared" si="209"/>
        <v>0.37627482555018787</v>
      </c>
      <c r="PE8" s="4">
        <f t="shared" si="210"/>
        <v>1.1223874207756538E-2</v>
      </c>
      <c r="PF8" s="8">
        <f t="shared" si="211"/>
        <v>425666</v>
      </c>
      <c r="PG8" s="4">
        <f t="shared" si="212"/>
        <v>160167.39989264627</v>
      </c>
      <c r="PH8" s="4">
        <f t="shared" si="213"/>
        <v>22825668.520843964</v>
      </c>
      <c r="PI8" s="4">
        <f t="shared" si="214"/>
        <v>536.1115499006263</v>
      </c>
      <c r="PJ8" s="4"/>
      <c r="PK8" s="4"/>
      <c r="PL8" s="4"/>
      <c r="PM8" s="4"/>
      <c r="PO8" s="1">
        <f t="shared" si="46"/>
        <v>48</v>
      </c>
      <c r="PP8" s="1">
        <f t="shared" si="47"/>
        <v>70</v>
      </c>
      <c r="PQ8" s="1">
        <f t="shared" si="48"/>
        <v>68.599999999999994</v>
      </c>
      <c r="PR8" s="4" t="s">
        <v>30</v>
      </c>
      <c r="PS8" s="8">
        <f>+SUM(PP234:PP238)</f>
        <v>401631</v>
      </c>
      <c r="PT8" s="8">
        <f>+SUM(PO234:PO238)</f>
        <v>258014</v>
      </c>
      <c r="PU8" s="4">
        <f t="shared" si="215"/>
        <v>0.64241555059245925</v>
      </c>
      <c r="PV8" s="4">
        <f t="shared" si="216"/>
        <v>7.5628192553297961E-4</v>
      </c>
      <c r="PW8"/>
      <c r="PX8" s="4" t="s">
        <v>30</v>
      </c>
      <c r="PY8" s="4">
        <f>+SUM(PP24:PP28)</f>
        <v>1856</v>
      </c>
      <c r="PZ8" s="4">
        <f>+SUM(PO24:PO28)</f>
        <v>1047</v>
      </c>
      <c r="QA8" s="4">
        <f t="shared" si="217"/>
        <v>0.56411637931034486</v>
      </c>
      <c r="QB8" s="4">
        <f t="shared" si="218"/>
        <v>1.1510141000592451E-2</v>
      </c>
      <c r="QC8" s="8">
        <f t="shared" si="219"/>
        <v>401631</v>
      </c>
      <c r="QD8" s="4">
        <f t="shared" si="220"/>
        <v>226566.62553879313</v>
      </c>
      <c r="QE8" s="4">
        <f t="shared" si="221"/>
        <v>21370552.033262566</v>
      </c>
      <c r="QF8" s="4">
        <f t="shared" si="222"/>
        <v>1192.3232618996044</v>
      </c>
      <c r="QG8" s="4"/>
      <c r="QH8" s="4"/>
      <c r="QI8" s="4"/>
      <c r="QJ8" s="4"/>
      <c r="QL8" s="1">
        <f t="shared" si="49"/>
        <v>5</v>
      </c>
      <c r="QM8" s="1">
        <f t="shared" si="50"/>
        <v>67</v>
      </c>
      <c r="QN8" s="1">
        <f t="shared" si="51"/>
        <v>7.5</v>
      </c>
      <c r="QO8" s="4" t="s">
        <v>30</v>
      </c>
      <c r="QP8" s="8">
        <f>+SUM(QM234:QM238)</f>
        <v>412171</v>
      </c>
      <c r="QQ8" s="8">
        <f>+SUM(QL234:QL238)</f>
        <v>31545</v>
      </c>
      <c r="QR8" s="4">
        <f t="shared" si="223"/>
        <v>7.6533768751319231E-2</v>
      </c>
      <c r="QS8" s="4">
        <f t="shared" si="224"/>
        <v>4.1409343326078313E-4</v>
      </c>
      <c r="QT8"/>
      <c r="QU8" s="4" t="s">
        <v>30</v>
      </c>
      <c r="QV8" s="4">
        <f>+SUM(QM24:QM28)</f>
        <v>1890</v>
      </c>
      <c r="QW8" s="4">
        <f>+SUM(QL24:QL28)</f>
        <v>193</v>
      </c>
      <c r="QX8" s="4">
        <f t="shared" si="225"/>
        <v>0.10211640211640212</v>
      </c>
      <c r="QY8" s="4">
        <f t="shared" si="226"/>
        <v>6.9650921945000402E-3</v>
      </c>
      <c r="QZ8" s="8">
        <f t="shared" si="227"/>
        <v>412171</v>
      </c>
      <c r="RA8" s="4">
        <f t="shared" si="228"/>
        <v>42089.419576719578</v>
      </c>
      <c r="RB8" s="4">
        <f t="shared" si="229"/>
        <v>8241544.4000269519</v>
      </c>
      <c r="RC8" s="4">
        <f t="shared" si="230"/>
        <v>144.64882293999335</v>
      </c>
      <c r="RD8" s="4"/>
      <c r="RE8" s="4"/>
      <c r="RF8" s="4"/>
      <c r="RG8" s="4"/>
      <c r="RI8" s="1">
        <f t="shared" si="52"/>
        <v>27</v>
      </c>
      <c r="RJ8" s="1">
        <f t="shared" si="53"/>
        <v>67</v>
      </c>
      <c r="RK8" s="1">
        <f t="shared" si="54"/>
        <v>40.299999999999997</v>
      </c>
      <c r="RL8" s="4" t="s">
        <v>30</v>
      </c>
      <c r="RM8" s="8">
        <f>+SUM(RJ234:RJ238)</f>
        <v>431988</v>
      </c>
      <c r="RN8" s="8">
        <f>+SUM(RI234:RI238)</f>
        <v>95612</v>
      </c>
      <c r="RO8" s="4">
        <f t="shared" si="231"/>
        <v>0.22133022213580006</v>
      </c>
      <c r="RP8" s="4">
        <f t="shared" si="232"/>
        <v>6.3162771491592144E-4</v>
      </c>
      <c r="RQ8"/>
      <c r="RR8" s="4" t="s">
        <v>30</v>
      </c>
      <c r="RS8" s="4">
        <f>+SUM(RJ24:RJ28)</f>
        <v>1929</v>
      </c>
      <c r="RT8" s="4">
        <f>+SUM(RI24:RI28)</f>
        <v>513</v>
      </c>
      <c r="RU8" s="4">
        <f t="shared" si="233"/>
        <v>0.26594090202177295</v>
      </c>
      <c r="RV8" s="4">
        <f t="shared" si="234"/>
        <v>1.0059860716885739E-2</v>
      </c>
      <c r="RW8" s="8">
        <f t="shared" si="235"/>
        <v>431988</v>
      </c>
      <c r="RX8" s="4">
        <f t="shared" si="236"/>
        <v>114883.27838258166</v>
      </c>
      <c r="RY8" s="4">
        <f t="shared" si="237"/>
        <v>18885448.424056467</v>
      </c>
      <c r="RZ8" s="4">
        <f t="shared" si="238"/>
        <v>426.94599849995831</v>
      </c>
      <c r="SA8" s="4"/>
      <c r="SB8" s="4"/>
      <c r="SC8" s="4"/>
      <c r="SD8" s="4"/>
      <c r="SE8" s="4"/>
      <c r="SF8" s="1">
        <f t="shared" si="55"/>
        <v>10</v>
      </c>
      <c r="SG8" s="1">
        <f t="shared" si="56"/>
        <v>71</v>
      </c>
      <c r="SH8" s="1">
        <f t="shared" si="57"/>
        <v>14.1</v>
      </c>
      <c r="SI8" s="4" t="s">
        <v>30</v>
      </c>
      <c r="SJ8" s="8">
        <f>+SUM(SG234:SG238)</f>
        <v>408861</v>
      </c>
      <c r="SK8" s="8">
        <f>+SUM(SF234:SF238)</f>
        <v>46998</v>
      </c>
      <c r="SL8" s="4">
        <f t="shared" si="239"/>
        <v>0.11494860111382597</v>
      </c>
      <c r="SM8" s="4">
        <f t="shared" si="240"/>
        <v>4.9882504267485675E-4</v>
      </c>
      <c r="SN8"/>
      <c r="SO8" s="4" t="s">
        <v>30</v>
      </c>
      <c r="SP8" s="4">
        <f>+SUM(SG24:SG28)</f>
        <v>1897</v>
      </c>
      <c r="SQ8" s="4">
        <f>+SUM(SF24:SF28)</f>
        <v>253</v>
      </c>
      <c r="SR8" s="4">
        <f t="shared" si="241"/>
        <v>0.13336847654190828</v>
      </c>
      <c r="SS8" s="4">
        <f t="shared" si="242"/>
        <v>7.8056697155581079E-3</v>
      </c>
      <c r="ST8" s="8">
        <f t="shared" si="243"/>
        <v>408861</v>
      </c>
      <c r="SU8" s="4">
        <f t="shared" si="244"/>
        <v>54529.168687401165</v>
      </c>
      <c r="SV8" s="4">
        <f t="shared" si="245"/>
        <v>10185250.501297034</v>
      </c>
      <c r="SW8" s="4">
        <f t="shared" si="246"/>
        <v>218.05749631292787</v>
      </c>
      <c r="SX8" s="4"/>
      <c r="SY8" s="4"/>
      <c r="SZ8" s="4"/>
      <c r="TA8" s="4"/>
      <c r="TC8" s="1">
        <f t="shared" si="58"/>
        <v>23</v>
      </c>
      <c r="TD8" s="1">
        <f t="shared" si="59"/>
        <v>71</v>
      </c>
      <c r="TE8" s="1">
        <f t="shared" si="60"/>
        <v>32.4</v>
      </c>
      <c r="TF8" s="4" t="s">
        <v>30</v>
      </c>
      <c r="TG8" s="8">
        <f>+SUM(TD234:TD238)</f>
        <v>415643</v>
      </c>
      <c r="TH8" s="8">
        <f>+SUM(TC234:TC238)</f>
        <v>41780</v>
      </c>
      <c r="TI8" s="4">
        <f t="shared" si="247"/>
        <v>0.10051895496856678</v>
      </c>
      <c r="TJ8" s="4">
        <f t="shared" si="248"/>
        <v>4.6640130287141374E-4</v>
      </c>
      <c r="TK8"/>
      <c r="TL8" s="4" t="s">
        <v>30</v>
      </c>
      <c r="TM8" s="4">
        <f>+SUM(TD24:TD28)</f>
        <v>1862</v>
      </c>
      <c r="TN8" s="4">
        <f>+SUM(TC24:TC28)</f>
        <v>246</v>
      </c>
      <c r="TO8" s="4">
        <f t="shared" si="249"/>
        <v>0.13211600429645542</v>
      </c>
      <c r="TP8" s="4">
        <f t="shared" si="250"/>
        <v>7.8472721903765606E-3</v>
      </c>
      <c r="TQ8" s="8">
        <f t="shared" si="251"/>
        <v>415643</v>
      </c>
      <c r="TR8" s="4">
        <f t="shared" si="252"/>
        <v>54913.092373791624</v>
      </c>
      <c r="TS8" s="4">
        <f t="shared" si="253"/>
        <v>10638450.450841729</v>
      </c>
      <c r="TT8" s="4">
        <f t="shared" si="254"/>
        <v>187.16629415147133</v>
      </c>
      <c r="TU8" s="4"/>
      <c r="TV8" s="4"/>
      <c r="TW8" s="4"/>
      <c r="TX8" s="4"/>
      <c r="TZ8" s="1">
        <f t="shared" si="61"/>
        <v>33</v>
      </c>
      <c r="UA8" s="1">
        <f t="shared" si="62"/>
        <v>64</v>
      </c>
      <c r="UB8" s="1">
        <f t="shared" si="63"/>
        <v>51.6</v>
      </c>
      <c r="UC8" s="4" t="s">
        <v>30</v>
      </c>
      <c r="UD8" s="8">
        <f>+SUM(UA234:UA238)</f>
        <v>470121</v>
      </c>
      <c r="UE8" s="8">
        <f>+SUM(TZ234:TZ238)</f>
        <v>230740</v>
      </c>
      <c r="UF8" s="4">
        <f t="shared" si="255"/>
        <v>0.49080981279287672</v>
      </c>
      <c r="UG8" s="4">
        <f t="shared" si="256"/>
        <v>7.2910790296884314E-4</v>
      </c>
      <c r="UH8"/>
      <c r="UI8" s="4" t="s">
        <v>30</v>
      </c>
      <c r="UJ8" s="4">
        <f>+SUM(UA24:UA28)</f>
        <v>1948</v>
      </c>
      <c r="UK8" s="4">
        <f>+SUM(TZ24:TZ28)</f>
        <v>990</v>
      </c>
      <c r="UL8" s="4">
        <f t="shared" si="257"/>
        <v>0.50821355236139631</v>
      </c>
      <c r="UM8" s="4">
        <f t="shared" si="258"/>
        <v>1.1327052750070432E-2</v>
      </c>
      <c r="UN8" s="8">
        <f t="shared" si="259"/>
        <v>470121</v>
      </c>
      <c r="UO8" s="4">
        <f t="shared" si="260"/>
        <v>238921.863449692</v>
      </c>
      <c r="UP8" s="4">
        <f t="shared" si="261"/>
        <v>28356534.154291261</v>
      </c>
      <c r="UQ8" s="4">
        <f t="shared" si="262"/>
        <v>956.09751532052383</v>
      </c>
      <c r="UR8" s="4"/>
      <c r="US8" s="4"/>
      <c r="UT8" s="4"/>
      <c r="UU8" s="4"/>
      <c r="UW8" s="1">
        <f t="shared" si="64"/>
        <v>16</v>
      </c>
      <c r="UX8" s="1">
        <f t="shared" si="65"/>
        <v>67</v>
      </c>
      <c r="UY8" s="1">
        <f t="shared" si="66"/>
        <v>23.9</v>
      </c>
      <c r="UZ8" s="4" t="s">
        <v>30</v>
      </c>
      <c r="VA8" s="8">
        <f>+SUM(UX234:UX238)</f>
        <v>449441</v>
      </c>
      <c r="VB8" s="8">
        <f>+SUM(UW234:UW238)</f>
        <v>97903</v>
      </c>
      <c r="VC8" s="4">
        <f t="shared" si="263"/>
        <v>0.21783281899070178</v>
      </c>
      <c r="VD8" s="4">
        <f t="shared" si="264"/>
        <v>6.1570843951152989E-4</v>
      </c>
      <c r="VE8"/>
      <c r="VF8" s="4" t="s">
        <v>30</v>
      </c>
      <c r="VG8" s="4">
        <f>+SUM(UX24:UX28)</f>
        <v>1847</v>
      </c>
      <c r="VH8" s="4">
        <f>+SUM(UW24:UW28)</f>
        <v>353</v>
      </c>
      <c r="VI8" s="4">
        <f t="shared" si="265"/>
        <v>0.19112073632918244</v>
      </c>
      <c r="VJ8" s="4">
        <f t="shared" si="266"/>
        <v>9.1487615463062208E-3</v>
      </c>
      <c r="VK8" s="8">
        <f t="shared" si="267"/>
        <v>449441</v>
      </c>
      <c r="VL8" s="4">
        <f t="shared" si="268"/>
        <v>85897.494856524092</v>
      </c>
      <c r="VM8" s="4">
        <f t="shared" si="269"/>
        <v>16907133.927008372</v>
      </c>
      <c r="VN8" s="4">
        <f t="shared" si="270"/>
        <v>402.3372166758262</v>
      </c>
      <c r="VO8" s="4"/>
      <c r="VP8" s="4"/>
      <c r="VQ8" s="4"/>
      <c r="VR8" s="4"/>
      <c r="VT8" s="1">
        <f t="shared" si="67"/>
        <v>24</v>
      </c>
      <c r="VU8" s="1">
        <f t="shared" si="68"/>
        <v>69</v>
      </c>
      <c r="VV8" s="1">
        <f t="shared" si="69"/>
        <v>34.799999999999997</v>
      </c>
      <c r="VW8" s="4" t="s">
        <v>30</v>
      </c>
      <c r="VX8" s="8">
        <f>+SUM(VU234:VU238)</f>
        <v>448920</v>
      </c>
      <c r="VY8" s="8">
        <f>+SUM(VT234:VT238)</f>
        <v>130598</v>
      </c>
      <c r="VZ8" s="4">
        <f t="shared" si="271"/>
        <v>0.29091597612046688</v>
      </c>
      <c r="WA8" s="4">
        <f t="shared" si="272"/>
        <v>6.7787272371780535E-4</v>
      </c>
      <c r="WB8"/>
      <c r="WC8" s="4" t="s">
        <v>30</v>
      </c>
      <c r="WD8" s="4">
        <f>+SUM(VU24:VU28)</f>
        <v>1911</v>
      </c>
      <c r="WE8" s="4">
        <f>+SUM(VT24:VT28)</f>
        <v>515</v>
      </c>
      <c r="WF8" s="4">
        <f t="shared" si="273"/>
        <v>0.26949241234955523</v>
      </c>
      <c r="WG8" s="4">
        <f t="shared" si="274"/>
        <v>1.0149748781747573E-2</v>
      </c>
      <c r="WH8" s="8">
        <f t="shared" si="275"/>
        <v>448920</v>
      </c>
      <c r="WI8" s="4">
        <f t="shared" si="276"/>
        <v>120980.53375196233</v>
      </c>
      <c r="WJ8" s="4">
        <f t="shared" si="277"/>
        <v>20761010.81372121</v>
      </c>
      <c r="WK8" s="4">
        <f t="shared" si="278"/>
        <v>555.94043036621224</v>
      </c>
      <c r="WL8" s="4"/>
      <c r="WM8" s="4"/>
      <c r="WN8" s="4"/>
      <c r="WO8" s="4"/>
      <c r="WQ8" s="1">
        <f t="shared" si="70"/>
        <v>27</v>
      </c>
      <c r="WR8" s="1">
        <f t="shared" si="71"/>
        <v>74</v>
      </c>
      <c r="WS8" s="1">
        <f t="shared" si="72"/>
        <v>36.5</v>
      </c>
      <c r="WT8" s="4" t="s">
        <v>30</v>
      </c>
      <c r="WU8" s="8">
        <f>+SUM(WR234:WR238)</f>
        <v>374453</v>
      </c>
      <c r="WV8" s="8">
        <f>+SUM(WQ234:WQ238)</f>
        <v>150254</v>
      </c>
      <c r="WW8" s="4">
        <f t="shared" si="279"/>
        <v>0.40126264177346688</v>
      </c>
      <c r="WX8" s="4">
        <f t="shared" si="280"/>
        <v>8.01002525256637E-4</v>
      </c>
      <c r="WY8"/>
      <c r="WZ8" s="4" t="s">
        <v>30</v>
      </c>
      <c r="XA8" s="4">
        <f>+SUM(WR24:WR28)</f>
        <v>1911</v>
      </c>
      <c r="XB8" s="4">
        <f>+SUM(WQ24:WQ28)</f>
        <v>741</v>
      </c>
      <c r="XC8" s="4">
        <f t="shared" si="281"/>
        <v>0.38775510204081631</v>
      </c>
      <c r="XD8" s="4">
        <f t="shared" si="282"/>
        <v>1.1145793801111619E-2</v>
      </c>
      <c r="XE8" s="8">
        <f t="shared" si="283"/>
        <v>374453</v>
      </c>
      <c r="XF8" s="4">
        <f t="shared" si="284"/>
        <v>145196.06122448979</v>
      </c>
      <c r="XG8" s="4">
        <f t="shared" si="285"/>
        <v>17418736.011820033</v>
      </c>
      <c r="XH8" s="4">
        <f t="shared" si="286"/>
        <v>766.81290842909516</v>
      </c>
      <c r="XI8" s="4"/>
      <c r="XJ8" s="4"/>
      <c r="XK8" s="4"/>
      <c r="XL8" s="4"/>
      <c r="XN8" s="1">
        <f t="shared" si="73"/>
        <v>15</v>
      </c>
      <c r="XO8" s="1">
        <f t="shared" si="74"/>
        <v>71</v>
      </c>
      <c r="XP8" s="1">
        <f t="shared" si="75"/>
        <v>21.1</v>
      </c>
      <c r="XQ8" s="4" t="s">
        <v>30</v>
      </c>
      <c r="XR8" s="8">
        <f>+SUM(XO234:XO238)</f>
        <v>370547</v>
      </c>
      <c r="XS8" s="8">
        <f>+SUM(XN234:XN238)</f>
        <v>130406</v>
      </c>
      <c r="XT8" s="4">
        <f t="shared" si="287"/>
        <v>0.35192836536255862</v>
      </c>
      <c r="XU8" s="4">
        <f t="shared" si="288"/>
        <v>7.8454343397086116E-4</v>
      </c>
      <c r="XV8"/>
      <c r="XW8" s="4" t="s">
        <v>30</v>
      </c>
      <c r="XX8" s="4">
        <f>+SUM(XO24:XO28)</f>
        <v>1833</v>
      </c>
      <c r="XY8" s="4">
        <f>+SUM(XN24:XN28)</f>
        <v>480</v>
      </c>
      <c r="XZ8" s="4">
        <f t="shared" si="289"/>
        <v>0.26186579378068742</v>
      </c>
      <c r="YA8" s="4">
        <f t="shared" si="290"/>
        <v>1.0268944804712684E-2</v>
      </c>
      <c r="YB8" s="8">
        <f t="shared" si="291"/>
        <v>370547</v>
      </c>
      <c r="YC8" s="4">
        <f t="shared" si="292"/>
        <v>97033.584288052385</v>
      </c>
      <c r="YD8" s="4">
        <f t="shared" si="293"/>
        <v>14478989.131150234</v>
      </c>
      <c r="YE8" s="4">
        <f t="shared" si="294"/>
        <v>645.08469370956993</v>
      </c>
      <c r="YF8" s="4"/>
      <c r="YG8" s="4"/>
      <c r="YH8" s="4"/>
      <c r="YI8" s="4"/>
      <c r="YK8" s="1">
        <f t="shared" si="76"/>
        <v>11</v>
      </c>
      <c r="YL8" s="1">
        <f t="shared" si="77"/>
        <v>70</v>
      </c>
      <c r="YM8" s="1">
        <f t="shared" si="78"/>
        <v>15.7</v>
      </c>
      <c r="YN8" s="4" t="s">
        <v>30</v>
      </c>
      <c r="YO8" s="8">
        <f>+SUM(YL234:YL238)</f>
        <v>362793</v>
      </c>
      <c r="YP8" s="8">
        <f>+SUM(YK234:YK238)</f>
        <v>71271</v>
      </c>
      <c r="YQ8" s="4">
        <f t="shared" si="295"/>
        <v>0.19645086867717954</v>
      </c>
      <c r="YR8" s="4">
        <f t="shared" si="296"/>
        <v>6.5963508233526187E-4</v>
      </c>
      <c r="YS8"/>
      <c r="YT8" s="4" t="s">
        <v>30</v>
      </c>
      <c r="YU8" s="4">
        <f>+SUM(YL24:YL28)</f>
        <v>1955</v>
      </c>
      <c r="YV8" s="4">
        <f>+SUM(YK24:YK28)</f>
        <v>381</v>
      </c>
      <c r="YW8" s="4">
        <f t="shared" si="297"/>
        <v>0.19488491048593351</v>
      </c>
      <c r="YX8" s="4">
        <f t="shared" si="298"/>
        <v>8.9586941341166671E-3</v>
      </c>
      <c r="YY8" s="8">
        <f t="shared" si="299"/>
        <v>362793</v>
      </c>
      <c r="YZ8" s="4">
        <f t="shared" si="300"/>
        <v>70702.881329923272</v>
      </c>
      <c r="ZA8" s="4">
        <f t="shared" si="301"/>
        <v>10563484.909449436</v>
      </c>
      <c r="ZB8" s="4">
        <f t="shared" si="302"/>
        <v>384.06144826388601</v>
      </c>
      <c r="ZC8" s="4"/>
      <c r="ZD8" s="4"/>
      <c r="ZE8" s="4"/>
      <c r="ZF8" s="4"/>
      <c r="ZH8" s="1">
        <f t="shared" si="79"/>
        <v>16</v>
      </c>
      <c r="ZI8" s="1">
        <f t="shared" si="80"/>
        <v>67</v>
      </c>
      <c r="ZJ8" s="1">
        <f t="shared" si="81"/>
        <v>23.9</v>
      </c>
      <c r="ZK8" s="4" t="s">
        <v>30</v>
      </c>
      <c r="ZL8" s="8">
        <f>+SUM(ZI234:ZI238)</f>
        <v>372161</v>
      </c>
      <c r="ZM8" s="8">
        <f>+SUM(ZH234:ZH238)</f>
        <v>18207</v>
      </c>
      <c r="ZN8" s="4">
        <f t="shared" si="303"/>
        <v>4.8922374993618352E-2</v>
      </c>
      <c r="ZO8" s="4">
        <f t="shared" si="304"/>
        <v>3.5358702366614179E-4</v>
      </c>
      <c r="ZP8"/>
      <c r="ZQ8" s="4" t="s">
        <v>30</v>
      </c>
      <c r="ZR8" s="4">
        <f>+SUM(ZI24:ZI28)</f>
        <v>1907</v>
      </c>
      <c r="ZS8" s="4">
        <f>+SUM(ZH24:ZH28)</f>
        <v>324</v>
      </c>
      <c r="ZT8" s="4">
        <f t="shared" si="305"/>
        <v>0.1699003670686943</v>
      </c>
      <c r="ZU8" s="4">
        <f t="shared" si="306"/>
        <v>8.599771717394844E-3</v>
      </c>
      <c r="ZV8" s="8">
        <f t="shared" si="307"/>
        <v>372161</v>
      </c>
      <c r="ZW8" s="4">
        <f t="shared" si="308"/>
        <v>63230.290508652339</v>
      </c>
      <c r="ZX8" s="4">
        <f t="shared" si="309"/>
        <v>10243197.959193494</v>
      </c>
      <c r="ZY8" s="4">
        <f t="shared" si="310"/>
        <v>93.294969112830202</v>
      </c>
      <c r="ZZ8" s="4"/>
      <c r="AAA8" s="4"/>
      <c r="AAB8" s="4"/>
      <c r="AAC8" s="4"/>
      <c r="AAE8" s="1">
        <f t="shared" si="82"/>
        <v>30</v>
      </c>
      <c r="AAF8" s="1">
        <f t="shared" si="83"/>
        <v>65</v>
      </c>
      <c r="AAG8" s="1">
        <f t="shared" si="84"/>
        <v>46.2</v>
      </c>
      <c r="AAH8" s="4" t="s">
        <v>30</v>
      </c>
      <c r="AAI8" s="8">
        <f>+SUM(AAF234:AAF238)</f>
        <v>440590</v>
      </c>
      <c r="AAJ8" s="8">
        <f>+SUM(AAE234:AAE238)</f>
        <v>96650</v>
      </c>
      <c r="AAK8" s="4">
        <f t="shared" si="311"/>
        <v>0.21936494246351484</v>
      </c>
      <c r="AAL8" s="4">
        <f t="shared" si="312"/>
        <v>6.2343376367475836E-4</v>
      </c>
      <c r="AAM8"/>
      <c r="AAN8" s="4" t="s">
        <v>30</v>
      </c>
      <c r="AAO8" s="4">
        <f>+SUM(AAF24:AAF28)</f>
        <v>1899</v>
      </c>
      <c r="AAP8" s="4">
        <f>+SUM(AAE24:AAE28)</f>
        <v>437</v>
      </c>
      <c r="AAQ8" s="4">
        <f t="shared" si="313"/>
        <v>0.23012111637704055</v>
      </c>
      <c r="AAR8" s="4">
        <f t="shared" si="314"/>
        <v>9.6588841629078673E-3</v>
      </c>
      <c r="AAS8" s="8">
        <f t="shared" si="315"/>
        <v>440590</v>
      </c>
      <c r="AAT8" s="4">
        <f t="shared" si="316"/>
        <v>101389.06266456029</v>
      </c>
      <c r="AAU8" s="4">
        <f t="shared" si="317"/>
        <v>18110197.520474188</v>
      </c>
      <c r="AAV8" s="4">
        <f t="shared" si="318"/>
        <v>416.57402573821469</v>
      </c>
      <c r="AAW8" s="4"/>
      <c r="AAX8" s="4"/>
      <c r="AAY8" s="4"/>
      <c r="AAZ8" s="4"/>
      <c r="ABB8" s="1">
        <f t="shared" si="85"/>
        <v>8</v>
      </c>
      <c r="ABC8" s="1">
        <f t="shared" si="86"/>
        <v>73</v>
      </c>
      <c r="ABD8" s="1">
        <f t="shared" si="87"/>
        <v>11</v>
      </c>
      <c r="ABE8" s="4" t="s">
        <v>30</v>
      </c>
      <c r="ABF8" s="8">
        <f>+SUM(ABC234:ABC238)</f>
        <v>435768</v>
      </c>
      <c r="ABG8" s="8">
        <f>+SUM(ABB234:ABB238)</f>
        <v>146373</v>
      </c>
      <c r="ABH8" s="4">
        <f t="shared" si="319"/>
        <v>0.33589662389161207</v>
      </c>
      <c r="ABI8" s="4">
        <f t="shared" si="320"/>
        <v>7.1547258229920634E-4</v>
      </c>
      <c r="ABJ8"/>
      <c r="ABK8" s="4" t="s">
        <v>30</v>
      </c>
      <c r="ABL8" s="4">
        <f>+SUM(ABC24:ABC28)</f>
        <v>1886</v>
      </c>
      <c r="ABM8" s="4">
        <f>+SUM(ABB24:ABB28)</f>
        <v>536</v>
      </c>
      <c r="ABN8" s="4">
        <f t="shared" si="321"/>
        <v>0.28419936373276777</v>
      </c>
      <c r="ABO8" s="4">
        <f t="shared" si="322"/>
        <v>1.0385723268940522E-2</v>
      </c>
      <c r="ABP8" s="8">
        <f t="shared" si="323"/>
        <v>435768</v>
      </c>
      <c r="ABQ8" s="4">
        <f t="shared" si="324"/>
        <v>123844.98833510074</v>
      </c>
      <c r="ABR8" s="4">
        <f t="shared" si="325"/>
        <v>20482556.596547693</v>
      </c>
      <c r="ABS8" s="4">
        <f t="shared" si="326"/>
        <v>633.50103265958035</v>
      </c>
      <c r="ABT8" s="4"/>
      <c r="ABU8" s="4"/>
      <c r="ABV8" s="4"/>
      <c r="ABW8" s="4"/>
      <c r="ABY8" s="1">
        <f t="shared" si="88"/>
        <v>41</v>
      </c>
      <c r="ABZ8" s="1">
        <f t="shared" si="89"/>
        <v>67</v>
      </c>
      <c r="ACA8" s="1">
        <f t="shared" si="90"/>
        <v>61.2</v>
      </c>
      <c r="ACB8" s="4" t="s">
        <v>30</v>
      </c>
      <c r="ACC8" s="8">
        <f>+SUM(ABZ234:ABZ238)</f>
        <v>420441</v>
      </c>
      <c r="ACD8" s="8">
        <f>+SUM(ABY234:ABY238)</f>
        <v>116017</v>
      </c>
      <c r="ACE8" s="4">
        <f t="shared" si="327"/>
        <v>0.27594121410614092</v>
      </c>
      <c r="ACF8" s="4">
        <f t="shared" si="328"/>
        <v>6.8935458594072822E-4</v>
      </c>
      <c r="ACG8"/>
      <c r="ACH8" s="4" t="s">
        <v>30</v>
      </c>
      <c r="ACI8" s="4">
        <f>+SUM(ABZ24:ABZ28)</f>
        <v>1978</v>
      </c>
      <c r="ACJ8" s="4">
        <f>+SUM(ABY24:ABY28)</f>
        <v>775</v>
      </c>
      <c r="ACK8" s="4">
        <f t="shared" si="329"/>
        <v>0.39180990899898888</v>
      </c>
      <c r="ACL8" s="4">
        <f t="shared" si="330"/>
        <v>1.0976003428778188E-2</v>
      </c>
      <c r="ACM8" s="8">
        <f t="shared" si="331"/>
        <v>420441</v>
      </c>
      <c r="ACN8" s="4">
        <f t="shared" si="332"/>
        <v>164732.94994944389</v>
      </c>
      <c r="ACO8" s="4">
        <f t="shared" si="333"/>
        <v>21296027.002349932</v>
      </c>
      <c r="ACP8" s="4">
        <f t="shared" si="334"/>
        <v>545.81172150194675</v>
      </c>
      <c r="ACQ8" s="4"/>
      <c r="ACR8" s="4"/>
      <c r="ACS8" s="4"/>
      <c r="ACT8" s="4"/>
      <c r="ACV8" s="1">
        <f t="shared" si="91"/>
        <v>6</v>
      </c>
      <c r="ACW8" s="1">
        <f t="shared" si="92"/>
        <v>71</v>
      </c>
      <c r="ACX8" s="1">
        <f t="shared" si="93"/>
        <v>8.5</v>
      </c>
      <c r="ACY8" s="4" t="s">
        <v>30</v>
      </c>
      <c r="ACZ8" s="8">
        <f>+SUM(ACW234:ACW238)</f>
        <v>425320</v>
      </c>
      <c r="ADA8" s="8">
        <f>+SUM(ACV234:ACV238)</f>
        <v>47151</v>
      </c>
      <c r="ADB8" s="4">
        <f t="shared" si="335"/>
        <v>0.1108600583090379</v>
      </c>
      <c r="ADC8" s="4">
        <f t="shared" si="336"/>
        <v>4.8140955812673257E-4</v>
      </c>
      <c r="ADD8"/>
      <c r="ADE8" s="4" t="s">
        <v>30</v>
      </c>
      <c r="ADF8" s="4">
        <f>+SUM(ACW24:ACW28)</f>
        <v>1907</v>
      </c>
      <c r="ADG8" s="4">
        <f>+SUM(ACV24:ACV28)</f>
        <v>133</v>
      </c>
      <c r="ADH8" s="4">
        <f t="shared" si="337"/>
        <v>6.9743051914001042E-2</v>
      </c>
      <c r="ADI8" s="4">
        <f t="shared" si="338"/>
        <v>5.8327933308798246E-3</v>
      </c>
      <c r="ADJ8" s="8">
        <f t="shared" si="339"/>
        <v>425320</v>
      </c>
      <c r="ADK8" s="4">
        <f t="shared" si="340"/>
        <v>29663.114840062924</v>
      </c>
      <c r="ADL8" s="4">
        <f t="shared" si="341"/>
        <v>6154386.7969380189</v>
      </c>
      <c r="ADM8" s="4">
        <f t="shared" si="342"/>
        <v>211.41013119533528</v>
      </c>
      <c r="ADN8" s="4"/>
      <c r="ADO8" s="4"/>
      <c r="ADP8" s="4"/>
      <c r="ADQ8" s="4"/>
      <c r="ADS8" s="1">
        <f t="shared" si="94"/>
        <v>10</v>
      </c>
      <c r="ADT8" s="1">
        <f t="shared" si="95"/>
        <v>68</v>
      </c>
      <c r="ADU8" s="1">
        <f t="shared" si="96"/>
        <v>14.7</v>
      </c>
      <c r="ADV8" s="4" t="s">
        <v>30</v>
      </c>
      <c r="ADW8" s="8">
        <f>+SUM(ADT234:ADT238)</f>
        <v>429190</v>
      </c>
      <c r="ADX8" s="8">
        <f>+SUM(ADS234:ADS238)</f>
        <v>28981</v>
      </c>
      <c r="ADY8" s="4">
        <f t="shared" si="343"/>
        <v>6.7524872434120087E-2</v>
      </c>
      <c r="ADZ8" s="4">
        <f t="shared" si="344"/>
        <v>3.8302376169691498E-4</v>
      </c>
      <c r="AEA8"/>
      <c r="AEB8" s="4" t="s">
        <v>30</v>
      </c>
      <c r="AEC8" s="4">
        <f>+SUM(ADT24:ADT28)</f>
        <v>1914</v>
      </c>
      <c r="AED8" s="4">
        <f>+SUM(ADS24:ADS28)</f>
        <v>100</v>
      </c>
      <c r="AEE8" s="4">
        <f t="shared" si="345"/>
        <v>5.2246603970741899E-2</v>
      </c>
      <c r="AEF8" s="4">
        <f t="shared" si="346"/>
        <v>5.0863441420721444E-3</v>
      </c>
      <c r="AEG8" s="8">
        <f t="shared" si="347"/>
        <v>429190</v>
      </c>
      <c r="AEH8" s="4">
        <f t="shared" si="348"/>
        <v>22423.719958202717</v>
      </c>
      <c r="AEI8" s="4">
        <f t="shared" si="349"/>
        <v>4765524.1129034087</v>
      </c>
      <c r="AEJ8" s="4">
        <f t="shared" si="350"/>
        <v>129.24260583890586</v>
      </c>
      <c r="AEK8" s="4"/>
      <c r="AEL8" s="4"/>
      <c r="AEM8" s="4"/>
      <c r="AEN8" s="4"/>
      <c r="AEP8" s="1">
        <f t="shared" si="97"/>
        <v>10</v>
      </c>
      <c r="AEQ8" s="1">
        <f t="shared" si="98"/>
        <v>75</v>
      </c>
      <c r="AER8" s="1">
        <f t="shared" si="99"/>
        <v>13.3</v>
      </c>
      <c r="AES8" s="4" t="s">
        <v>30</v>
      </c>
      <c r="AET8" s="8">
        <f>+SUM(AEQ234:AEQ238)</f>
        <v>414849</v>
      </c>
      <c r="AEU8" s="8">
        <f>+SUM(AEP234:AEP238)</f>
        <v>73670</v>
      </c>
      <c r="AEV8" s="4">
        <f t="shared" si="351"/>
        <v>0.17758268671251468</v>
      </c>
      <c r="AEW8" s="4">
        <f t="shared" si="352"/>
        <v>5.9333697013851734E-4</v>
      </c>
      <c r="AEX8"/>
      <c r="AEY8" s="4" t="s">
        <v>30</v>
      </c>
      <c r="AEZ8" s="4">
        <f>+SUM(AEQ24:AEQ28)</f>
        <v>1938</v>
      </c>
      <c r="AFA8" s="4">
        <f>+SUM(AEP24:AEP28)</f>
        <v>345</v>
      </c>
      <c r="AFB8" s="4">
        <f t="shared" si="353"/>
        <v>0.17801857585139319</v>
      </c>
      <c r="AFC8" s="4">
        <f t="shared" si="354"/>
        <v>8.6893397110869314E-3</v>
      </c>
      <c r="AFD8" s="8">
        <f t="shared" si="355"/>
        <v>414849</v>
      </c>
      <c r="AFE8" s="4">
        <f t="shared" si="356"/>
        <v>73850.828173374612</v>
      </c>
      <c r="AFF8" s="4">
        <f t="shared" si="357"/>
        <v>12994322.70123993</v>
      </c>
      <c r="AFG8" s="4">
        <f t="shared" si="358"/>
        <v>344.15524684885344</v>
      </c>
      <c r="AFH8" s="4"/>
      <c r="AFI8" s="4"/>
      <c r="AFJ8" s="4"/>
      <c r="AFK8" s="4"/>
      <c r="AFM8" s="1">
        <f t="shared" si="100"/>
        <v>15</v>
      </c>
      <c r="AFN8" s="1">
        <f t="shared" si="101"/>
        <v>67</v>
      </c>
      <c r="AFO8" s="1">
        <f t="shared" si="102"/>
        <v>22.4</v>
      </c>
      <c r="AFP8" s="4" t="s">
        <v>30</v>
      </c>
      <c r="AFQ8" s="8">
        <f>+SUM(AFN234:AFN238)</f>
        <v>423634</v>
      </c>
      <c r="AFR8" s="8">
        <f>+SUM(AFM234:AFM238)</f>
        <v>247162</v>
      </c>
      <c r="AFS8" s="4">
        <f t="shared" si="359"/>
        <v>0.58343286893875379</v>
      </c>
      <c r="AFT8" s="4">
        <f t="shared" si="360"/>
        <v>7.5743006821706168E-4</v>
      </c>
      <c r="AFU8"/>
      <c r="AFV8" s="4" t="s">
        <v>30</v>
      </c>
      <c r="AFW8" s="4">
        <f>+SUM(AFN24:AFN28)</f>
        <v>1933</v>
      </c>
      <c r="AFX8" s="4">
        <f>+SUM(AFM24:AFM28)</f>
        <v>961</v>
      </c>
      <c r="AFY8" s="4">
        <f t="shared" si="361"/>
        <v>0.49715468184169687</v>
      </c>
      <c r="AFZ8" s="4">
        <f t="shared" si="362"/>
        <v>1.1372266939183523E-2</v>
      </c>
      <c r="AGA8" s="8">
        <f t="shared" si="363"/>
        <v>423634</v>
      </c>
      <c r="AGB8" s="4">
        <f t="shared" si="364"/>
        <v>210611.62648732541</v>
      </c>
      <c r="AGC8" s="4">
        <f t="shared" si="365"/>
        <v>23210030.296789933</v>
      </c>
      <c r="AGD8" s="4">
        <f t="shared" si="366"/>
        <v>1127.775735658611</v>
      </c>
      <c r="AGE8" s="4"/>
      <c r="AGF8" s="4"/>
      <c r="AGG8" s="4"/>
      <c r="AGH8" s="4"/>
    </row>
    <row r="9" spans="1:866" x14ac:dyDescent="0.15">
      <c r="A9" s="20" t="s">
        <v>12</v>
      </c>
      <c r="B9" s="20" t="s">
        <v>13</v>
      </c>
      <c r="C9" s="20">
        <v>45</v>
      </c>
      <c r="D9" s="20" t="s">
        <v>14</v>
      </c>
      <c r="E9" s="20">
        <v>7</v>
      </c>
      <c r="F9" s="20">
        <v>86</v>
      </c>
      <c r="G9" s="20">
        <v>8.1</v>
      </c>
      <c r="H9" s="20">
        <v>4</v>
      </c>
      <c r="I9" s="20">
        <v>87</v>
      </c>
      <c r="J9" s="20">
        <v>4.5999999999999996</v>
      </c>
      <c r="K9" s="20">
        <v>3</v>
      </c>
      <c r="L9" s="20">
        <v>80</v>
      </c>
      <c r="M9" s="20">
        <v>3.8</v>
      </c>
      <c r="N9" s="20">
        <v>1</v>
      </c>
      <c r="O9" s="20">
        <v>80</v>
      </c>
      <c r="P9" s="20">
        <v>1.3</v>
      </c>
      <c r="Q9" s="20">
        <v>0</v>
      </c>
      <c r="R9" s="20">
        <v>83</v>
      </c>
      <c r="S9" s="20">
        <v>0</v>
      </c>
      <c r="T9" s="20">
        <v>1</v>
      </c>
      <c r="U9" s="20">
        <v>87</v>
      </c>
      <c r="V9" s="20">
        <v>1.1000000000000001</v>
      </c>
      <c r="W9" s="20">
        <v>0</v>
      </c>
      <c r="X9" s="20">
        <v>84</v>
      </c>
      <c r="Y9" s="20">
        <v>0</v>
      </c>
      <c r="Z9" s="20">
        <v>32</v>
      </c>
      <c r="AA9" s="20">
        <v>84</v>
      </c>
      <c r="AB9" s="20">
        <v>38.1</v>
      </c>
      <c r="AC9" s="20">
        <v>41</v>
      </c>
      <c r="AD9" s="20">
        <v>81</v>
      </c>
      <c r="AE9" s="20">
        <v>50.6</v>
      </c>
      <c r="AF9" s="20">
        <v>54</v>
      </c>
      <c r="AG9" s="20">
        <v>74</v>
      </c>
      <c r="AH9" s="20">
        <v>73</v>
      </c>
      <c r="AI9" s="20">
        <v>41</v>
      </c>
      <c r="AJ9" s="20">
        <v>84</v>
      </c>
      <c r="AK9" s="20">
        <v>48.8</v>
      </c>
      <c r="AL9" s="20">
        <v>38</v>
      </c>
      <c r="AM9" s="20">
        <v>77</v>
      </c>
      <c r="AN9" s="20">
        <v>49.4</v>
      </c>
      <c r="AO9" s="20">
        <v>22</v>
      </c>
      <c r="AP9" s="20">
        <v>83</v>
      </c>
      <c r="AQ9" s="20">
        <v>26.5</v>
      </c>
      <c r="AR9" s="20">
        <v>43</v>
      </c>
      <c r="AS9" s="20">
        <v>84</v>
      </c>
      <c r="AT9" s="20">
        <v>51.2</v>
      </c>
      <c r="AU9" s="20">
        <v>34</v>
      </c>
      <c r="AV9" s="20">
        <v>78</v>
      </c>
      <c r="AW9" s="20">
        <v>43.6</v>
      </c>
      <c r="AX9" s="20">
        <v>3</v>
      </c>
      <c r="AY9" s="20">
        <v>83</v>
      </c>
      <c r="AZ9" s="20">
        <v>3.6</v>
      </c>
      <c r="BA9" s="20">
        <v>32</v>
      </c>
      <c r="BB9" s="20">
        <v>80</v>
      </c>
      <c r="BC9" s="20">
        <v>40</v>
      </c>
      <c r="BD9" s="20">
        <v>16</v>
      </c>
      <c r="BE9" s="20">
        <v>81</v>
      </c>
      <c r="BF9" s="20">
        <v>19.8</v>
      </c>
      <c r="BG9" s="20">
        <v>31</v>
      </c>
      <c r="BH9" s="20">
        <v>86</v>
      </c>
      <c r="BI9" s="20">
        <v>36</v>
      </c>
      <c r="BJ9" s="20">
        <v>36</v>
      </c>
      <c r="BK9" s="20">
        <v>75</v>
      </c>
      <c r="BL9" s="20">
        <v>48</v>
      </c>
      <c r="BM9" s="20">
        <v>15</v>
      </c>
      <c r="BN9" s="20">
        <v>83</v>
      </c>
      <c r="BO9" s="20">
        <v>18.100000000000001</v>
      </c>
      <c r="BP9" s="20">
        <v>31</v>
      </c>
      <c r="BQ9" s="20">
        <v>84</v>
      </c>
      <c r="BR9" s="20">
        <v>36.9</v>
      </c>
      <c r="BS9" s="20">
        <v>34</v>
      </c>
      <c r="BT9" s="20">
        <v>85</v>
      </c>
      <c r="BU9" s="20">
        <v>40</v>
      </c>
      <c r="BV9" s="20">
        <v>21</v>
      </c>
      <c r="BW9" s="20">
        <v>83</v>
      </c>
      <c r="BX9" s="20">
        <v>25.3</v>
      </c>
      <c r="BY9" s="20">
        <v>18</v>
      </c>
      <c r="BZ9" s="20">
        <v>84</v>
      </c>
      <c r="CA9" s="20">
        <v>21.4</v>
      </c>
      <c r="CB9" s="20">
        <v>9</v>
      </c>
      <c r="CC9" s="20">
        <v>87</v>
      </c>
      <c r="CD9" s="20">
        <v>10.3</v>
      </c>
      <c r="CE9" s="20">
        <v>19</v>
      </c>
      <c r="CF9" s="20">
        <v>81</v>
      </c>
      <c r="CG9" s="20">
        <v>23.5</v>
      </c>
      <c r="CH9" s="20">
        <v>15</v>
      </c>
      <c r="CI9" s="20">
        <v>80</v>
      </c>
      <c r="CJ9" s="20">
        <v>18.8</v>
      </c>
      <c r="CK9" s="20">
        <v>41</v>
      </c>
      <c r="CL9" s="20">
        <v>80</v>
      </c>
      <c r="CM9" s="20">
        <v>51.3</v>
      </c>
      <c r="CN9" s="20">
        <v>13</v>
      </c>
      <c r="CO9" s="20">
        <v>86</v>
      </c>
      <c r="CP9" s="20">
        <v>15.1</v>
      </c>
      <c r="CQ9" s="20">
        <v>5</v>
      </c>
      <c r="CR9" s="20">
        <v>78</v>
      </c>
      <c r="CS9" s="20">
        <v>6.4</v>
      </c>
      <c r="CT9" s="20">
        <v>9</v>
      </c>
      <c r="CU9" s="20">
        <v>84</v>
      </c>
      <c r="CV9" s="20">
        <v>10.7</v>
      </c>
      <c r="CW9" s="20">
        <v>49</v>
      </c>
      <c r="CX9" s="20">
        <v>84</v>
      </c>
      <c r="CY9" s="20">
        <v>58.3</v>
      </c>
      <c r="CZ9" s="35"/>
      <c r="DA9" s="1" t="str">
        <f t="shared" si="0"/>
        <v>明細部</v>
      </c>
      <c r="DB9" s="1" t="str">
        <f t="shared" si="1"/>
        <v>保険者（地区）</v>
      </c>
      <c r="DC9" s="1">
        <f t="shared" si="2"/>
        <v>45</v>
      </c>
      <c r="DD9" s="1" t="str">
        <f t="shared" si="3"/>
        <v>男</v>
      </c>
      <c r="DE9" s="1">
        <f t="shared" si="4"/>
        <v>7</v>
      </c>
      <c r="DF9" s="1">
        <f t="shared" si="5"/>
        <v>86</v>
      </c>
      <c r="DG9" s="1">
        <f t="shared" si="6"/>
        <v>8.1</v>
      </c>
      <c r="DH9" s="4" t="s">
        <v>31</v>
      </c>
      <c r="DI9" s="8">
        <f>+SUM(DF239:DF243)</f>
        <v>883113</v>
      </c>
      <c r="DJ9" s="8">
        <f>+SUM(DE239:DE243)</f>
        <v>380923</v>
      </c>
      <c r="DK9" s="4">
        <f t="shared" si="103"/>
        <v>0.43134117604428879</v>
      </c>
      <c r="DL9" s="4">
        <f t="shared" si="104"/>
        <v>5.2702135269643696E-4</v>
      </c>
      <c r="DM9"/>
      <c r="DN9" s="4" t="s">
        <v>31</v>
      </c>
      <c r="DO9" s="4">
        <f>+SUM(DF29:DF33)</f>
        <v>4090</v>
      </c>
      <c r="DP9" s="4">
        <f>+SUM(DE29:DE33)</f>
        <v>1837</v>
      </c>
      <c r="DQ9" s="4">
        <f t="shared" si="105"/>
        <v>0.44914425427872862</v>
      </c>
      <c r="DR9" s="4">
        <f t="shared" si="106"/>
        <v>7.7776825280964365E-3</v>
      </c>
      <c r="DS9" s="8">
        <f t="shared" si="107"/>
        <v>883113</v>
      </c>
      <c r="DT9" s="4">
        <f t="shared" si="108"/>
        <v>396645.12982885086</v>
      </c>
      <c r="DU9" s="4">
        <f t="shared" si="109"/>
        <v>47177288.880586803</v>
      </c>
      <c r="DV9" s="4">
        <f t="shared" si="110"/>
        <v>1764.1854100211413</v>
      </c>
      <c r="DW9" s="4"/>
      <c r="DX9" s="4"/>
      <c r="DY9" s="4"/>
      <c r="DZ9" s="4"/>
      <c r="EB9" s="1">
        <f t="shared" si="7"/>
        <v>4</v>
      </c>
      <c r="EC9" s="1">
        <f t="shared" si="8"/>
        <v>87</v>
      </c>
      <c r="ED9" s="1">
        <f t="shared" si="9"/>
        <v>4.5999999999999996</v>
      </c>
      <c r="EE9" s="4" t="s">
        <v>31</v>
      </c>
      <c r="EF9" s="8">
        <f>+SUM(EC239:EC243)</f>
        <v>882980</v>
      </c>
      <c r="EG9" s="8">
        <f>+SUM(EB239:EB243)</f>
        <v>95214</v>
      </c>
      <c r="EH9" s="4">
        <f t="shared" si="111"/>
        <v>0.10783256698905977</v>
      </c>
      <c r="EI9" s="4">
        <f t="shared" si="112"/>
        <v>3.3008266848978776E-4</v>
      </c>
      <c r="EJ9"/>
      <c r="EK9" s="4" t="s">
        <v>31</v>
      </c>
      <c r="EL9" s="4">
        <f>+SUM(EC29:EC33)</f>
        <v>4051</v>
      </c>
      <c r="EM9" s="4">
        <f>+SUM(EB29:EB33)</f>
        <v>443</v>
      </c>
      <c r="EN9" s="4">
        <f t="shared" si="113"/>
        <v>0.1093557146383609</v>
      </c>
      <c r="EO9" s="4">
        <f t="shared" si="114"/>
        <v>4.9033372258298139E-3</v>
      </c>
      <c r="EP9" s="8">
        <f t="shared" si="115"/>
        <v>882980</v>
      </c>
      <c r="EQ9" s="4">
        <f t="shared" si="116"/>
        <v>96558.908911379913</v>
      </c>
      <c r="ER9" s="4">
        <f t="shared" si="117"/>
        <v>18744991.977391776</v>
      </c>
      <c r="ES9" s="4">
        <f t="shared" si="118"/>
        <v>436.82972887268113</v>
      </c>
      <c r="ET9" s="4"/>
      <c r="EU9" s="4"/>
      <c r="EV9" s="4"/>
      <c r="EW9" s="4"/>
      <c r="EY9" s="1">
        <f t="shared" si="10"/>
        <v>3</v>
      </c>
      <c r="EZ9" s="1">
        <f t="shared" si="11"/>
        <v>80</v>
      </c>
      <c r="FA9" s="1">
        <f t="shared" si="12"/>
        <v>3.8</v>
      </c>
      <c r="FB9" s="4" t="s">
        <v>31</v>
      </c>
      <c r="FC9" s="8">
        <f>+SUM(EZ239:EZ243)</f>
        <v>836692</v>
      </c>
      <c r="FD9" s="8">
        <f>+SUM(EY239:EY243)</f>
        <v>166698</v>
      </c>
      <c r="FE9" s="4">
        <f t="shared" si="119"/>
        <v>0.19923460484861813</v>
      </c>
      <c r="FF9" s="4">
        <f t="shared" si="120"/>
        <v>4.3666886429461881E-4</v>
      </c>
      <c r="FG9"/>
      <c r="FH9" s="4" t="s">
        <v>31</v>
      </c>
      <c r="FI9" s="4">
        <f>+SUM(EZ29:EZ33)</f>
        <v>3990</v>
      </c>
      <c r="FJ9" s="4">
        <f>+SUM(EY29:EY33)</f>
        <v>644</v>
      </c>
      <c r="FK9" s="4">
        <f t="shared" si="121"/>
        <v>0.16140350877192983</v>
      </c>
      <c r="FL9" s="4">
        <f t="shared" si="122"/>
        <v>5.8243378430758597E-3</v>
      </c>
      <c r="FM9" s="8">
        <f t="shared" si="123"/>
        <v>836692</v>
      </c>
      <c r="FN9" s="4">
        <f t="shared" si="124"/>
        <v>135045.02456140352</v>
      </c>
      <c r="FO9" s="4">
        <f t="shared" si="125"/>
        <v>23747852.89011021</v>
      </c>
      <c r="FP9" s="4">
        <f t="shared" si="126"/>
        <v>794.94607334598629</v>
      </c>
      <c r="FQ9" s="4"/>
      <c r="FR9" s="4"/>
      <c r="FS9" s="4"/>
      <c r="FT9" s="4"/>
      <c r="FV9" s="1">
        <f t="shared" si="13"/>
        <v>1</v>
      </c>
      <c r="FW9" s="1">
        <f t="shared" si="14"/>
        <v>80</v>
      </c>
      <c r="FX9" s="1">
        <f t="shared" si="15"/>
        <v>1.3</v>
      </c>
      <c r="FY9" s="4" t="s">
        <v>31</v>
      </c>
      <c r="FZ9" s="8">
        <f>+SUM(FW239:FW243)</f>
        <v>827179</v>
      </c>
      <c r="GA9" s="8">
        <f>+SUM(FV239:FV243)</f>
        <v>41606</v>
      </c>
      <c r="GB9" s="4">
        <f t="shared" si="127"/>
        <v>5.0298665705971746E-2</v>
      </c>
      <c r="GC9" s="4">
        <f t="shared" si="128"/>
        <v>2.4031009006734262E-4</v>
      </c>
      <c r="GD9"/>
      <c r="GE9" s="4" t="s">
        <v>31</v>
      </c>
      <c r="GF9" s="4">
        <f>+SUM(FW29:FW33)</f>
        <v>4049</v>
      </c>
      <c r="GG9" s="4">
        <f>+SUM(FV29:FV33)</f>
        <v>204</v>
      </c>
      <c r="GH9" s="4">
        <f t="shared" si="129"/>
        <v>5.0382810570511236E-2</v>
      </c>
      <c r="GI9" s="4">
        <f t="shared" si="130"/>
        <v>3.4374911650629308E-3</v>
      </c>
      <c r="GJ9" s="8">
        <f t="shared" si="131"/>
        <v>827179</v>
      </c>
      <c r="GK9" s="4">
        <f t="shared" si="132"/>
        <v>41675.602864904911</v>
      </c>
      <c r="GL9" s="4">
        <f t="shared" si="133"/>
        <v>8085040.164987877</v>
      </c>
      <c r="GM9" s="4">
        <f t="shared" si="134"/>
        <v>203.6592974434796</v>
      </c>
      <c r="GN9" s="4"/>
      <c r="GO9" s="4"/>
      <c r="GP9" s="4"/>
      <c r="GQ9" s="4"/>
      <c r="GS9" s="1">
        <f t="shared" si="16"/>
        <v>0</v>
      </c>
      <c r="GT9" s="1">
        <f t="shared" si="17"/>
        <v>83</v>
      </c>
      <c r="GU9" s="1">
        <f t="shared" si="18"/>
        <v>0</v>
      </c>
      <c r="GV9" s="4" t="s">
        <v>31</v>
      </c>
      <c r="GW9" s="8">
        <f>+SUM(GT239:GT243)</f>
        <v>872831</v>
      </c>
      <c r="GX9" s="8">
        <f>+SUM(GS239:GS243)</f>
        <v>69887</v>
      </c>
      <c r="GY9" s="4">
        <f t="shared" si="135"/>
        <v>8.0069337592271583E-2</v>
      </c>
      <c r="GZ9" s="4">
        <f t="shared" si="136"/>
        <v>2.9049963020590433E-4</v>
      </c>
      <c r="HA9"/>
      <c r="HB9" s="4" t="s">
        <v>31</v>
      </c>
      <c r="HC9" s="4">
        <f>+SUM(GT29:GT33)</f>
        <v>4042</v>
      </c>
      <c r="HD9" s="4">
        <f>+SUM(GS29:GS33)</f>
        <v>273</v>
      </c>
      <c r="HE9" s="4">
        <f t="shared" si="137"/>
        <v>6.7540821375556656E-2</v>
      </c>
      <c r="HF9" s="4">
        <f t="shared" si="138"/>
        <v>3.947298126519192E-3</v>
      </c>
      <c r="HG9" s="8">
        <f t="shared" si="139"/>
        <v>872831</v>
      </c>
      <c r="HH9" s="4">
        <f t="shared" si="140"/>
        <v>58951.722662048494</v>
      </c>
      <c r="HI9" s="4">
        <f t="shared" si="141"/>
        <v>11870258.643744525</v>
      </c>
      <c r="HJ9" s="4">
        <f t="shared" si="142"/>
        <v>323.64026254796175</v>
      </c>
      <c r="HK9" s="4"/>
      <c r="HL9" s="4"/>
      <c r="HM9" s="4"/>
      <c r="HN9" s="4"/>
      <c r="HP9" s="1">
        <f t="shared" si="19"/>
        <v>1</v>
      </c>
      <c r="HQ9" s="1">
        <f t="shared" si="20"/>
        <v>87</v>
      </c>
      <c r="HR9" s="1">
        <f t="shared" si="21"/>
        <v>1.1000000000000001</v>
      </c>
      <c r="HS9" s="4" t="s">
        <v>31</v>
      </c>
      <c r="HT9" s="8">
        <f>+SUM(HQ239:HQ243)</f>
        <v>832420</v>
      </c>
      <c r="HU9" s="8">
        <f>+SUM(HP239:HP243)</f>
        <v>6488</v>
      </c>
      <c r="HV9" s="4">
        <f t="shared" si="143"/>
        <v>7.794142380048533E-3</v>
      </c>
      <c r="HW9" s="4">
        <f t="shared" si="144"/>
        <v>9.6385966761550608E-5</v>
      </c>
      <c r="HX9"/>
      <c r="HY9" s="4" t="s">
        <v>31</v>
      </c>
      <c r="HZ9" s="4">
        <f>+SUM(HQ29:HQ33)</f>
        <v>4010</v>
      </c>
      <c r="IA9" s="4">
        <f>+SUM(HP29:HP33)</f>
        <v>38</v>
      </c>
      <c r="IB9" s="4">
        <f t="shared" si="145"/>
        <v>9.4763092269326676E-3</v>
      </c>
      <c r="IC9" s="4">
        <f t="shared" si="146"/>
        <v>1.5299592345691588E-3</v>
      </c>
      <c r="ID9" s="8">
        <f t="shared" si="147"/>
        <v>832420</v>
      </c>
      <c r="IE9" s="4">
        <f t="shared" si="148"/>
        <v>7888.2693266832912</v>
      </c>
      <c r="IF9" s="4">
        <f t="shared" si="149"/>
        <v>1621977.1471190555</v>
      </c>
      <c r="IG9" s="4">
        <f t="shared" si="150"/>
        <v>31.254510943994617</v>
      </c>
      <c r="IH9" s="4"/>
      <c r="II9" s="4"/>
      <c r="IJ9" s="4"/>
      <c r="IK9" s="4"/>
      <c r="IM9" s="1">
        <f t="shared" si="22"/>
        <v>0</v>
      </c>
      <c r="IN9" s="1">
        <f t="shared" si="23"/>
        <v>84</v>
      </c>
      <c r="IO9" s="1">
        <f t="shared" si="24"/>
        <v>0</v>
      </c>
      <c r="IP9" s="4" t="s">
        <v>31</v>
      </c>
      <c r="IQ9" s="8">
        <f>+SUM(IN239:IN243)</f>
        <v>814203</v>
      </c>
      <c r="IR9" s="8">
        <f>+SUM(IM239:IM243)</f>
        <v>39174</v>
      </c>
      <c r="IS9" s="4">
        <f t="shared" si="151"/>
        <v>4.811330835184837E-2</v>
      </c>
      <c r="IT9" s="4">
        <f t="shared" si="152"/>
        <v>2.3716952770630437E-4</v>
      </c>
      <c r="IU9"/>
      <c r="IV9" s="4" t="s">
        <v>31</v>
      </c>
      <c r="IW9" s="4">
        <f>+SUM(IN29:IN33)</f>
        <v>4234</v>
      </c>
      <c r="IX9" s="4">
        <f>+SUM(IM29:IM33)</f>
        <v>27</v>
      </c>
      <c r="IY9" s="4">
        <f t="shared" si="153"/>
        <v>6.3769485120453474E-3</v>
      </c>
      <c r="IZ9" s="4">
        <f t="shared" si="154"/>
        <v>1.2233250181679417E-3</v>
      </c>
      <c r="JA9" s="8">
        <f t="shared" si="155"/>
        <v>814203</v>
      </c>
      <c r="JB9" s="4">
        <f t="shared" si="156"/>
        <v>5192.1306093528583</v>
      </c>
      <c r="JC9" s="4">
        <f t="shared" si="157"/>
        <v>992085.5215546398</v>
      </c>
      <c r="JD9" s="4">
        <f t="shared" si="158"/>
        <v>203.71174756172601</v>
      </c>
      <c r="JE9" s="4"/>
      <c r="JF9" s="4"/>
      <c r="JG9" s="4"/>
      <c r="JH9" s="4"/>
      <c r="JJ9" s="1">
        <f t="shared" si="25"/>
        <v>32</v>
      </c>
      <c r="JK9" s="1">
        <f t="shared" si="26"/>
        <v>84</v>
      </c>
      <c r="JL9" s="1">
        <f t="shared" si="27"/>
        <v>38.1</v>
      </c>
      <c r="JM9" s="4" t="s">
        <v>31</v>
      </c>
      <c r="JN9" s="8">
        <f>+SUM(JK239:JK243)</f>
        <v>861300</v>
      </c>
      <c r="JO9" s="8">
        <f>+SUM(JJ239:JJ243)</f>
        <v>201671</v>
      </c>
      <c r="JP9" s="4">
        <f t="shared" si="159"/>
        <v>0.23414721931963312</v>
      </c>
      <c r="JQ9" s="4">
        <f t="shared" si="160"/>
        <v>4.562889225823663E-4</v>
      </c>
      <c r="JR9"/>
      <c r="JS9" s="4" t="s">
        <v>31</v>
      </c>
      <c r="JT9" s="4">
        <f>+SUM(JK29:JK33)</f>
        <v>4210</v>
      </c>
      <c r="JU9" s="4">
        <f>+SUM(JJ29:JJ33)</f>
        <v>797</v>
      </c>
      <c r="JV9" s="4">
        <f t="shared" si="161"/>
        <v>0.18931116389548694</v>
      </c>
      <c r="JW9" s="4">
        <f t="shared" si="162"/>
        <v>6.0377365770524632E-3</v>
      </c>
      <c r="JX9" s="8">
        <f t="shared" si="163"/>
        <v>861300</v>
      </c>
      <c r="JY9" s="4">
        <f t="shared" si="164"/>
        <v>163053.70546318291</v>
      </c>
      <c r="JZ9" s="4">
        <f t="shared" si="165"/>
        <v>27043146.235193592</v>
      </c>
      <c r="KA9" s="4">
        <f t="shared" si="166"/>
        <v>985.75979333565544</v>
      </c>
      <c r="KB9" s="4"/>
      <c r="KC9" s="4"/>
      <c r="KD9" s="4"/>
      <c r="KE9" s="4"/>
      <c r="KG9" s="1">
        <f t="shared" si="28"/>
        <v>41</v>
      </c>
      <c r="KH9" s="1">
        <f t="shared" si="29"/>
        <v>81</v>
      </c>
      <c r="KI9" s="1">
        <f t="shared" si="30"/>
        <v>50.6</v>
      </c>
      <c r="KJ9" s="4" t="s">
        <v>31</v>
      </c>
      <c r="KK9" s="8">
        <f>+SUM(KH239:KH243)</f>
        <v>767889</v>
      </c>
      <c r="KL9" s="8">
        <f>+SUM(KG239:KG243)</f>
        <v>295196</v>
      </c>
      <c r="KM9" s="4">
        <f t="shared" si="167"/>
        <v>0.38442535314348819</v>
      </c>
      <c r="KN9" s="4">
        <f t="shared" si="168"/>
        <v>5.5513313458592831E-4</v>
      </c>
      <c r="KO9"/>
      <c r="KP9" s="4" t="s">
        <v>31</v>
      </c>
      <c r="KQ9" s="4">
        <f>+SUM(KH29:KH33)</f>
        <v>4069</v>
      </c>
      <c r="KR9" s="4">
        <f>+SUM(KG29:KG33)</f>
        <v>1799</v>
      </c>
      <c r="KS9" s="4">
        <f t="shared" si="169"/>
        <v>0.44212337183583189</v>
      </c>
      <c r="KT9" s="4">
        <f t="shared" si="170"/>
        <v>7.7856876319798481E-3</v>
      </c>
      <c r="KU9" s="8">
        <f t="shared" si="171"/>
        <v>767889</v>
      </c>
      <c r="KV9" s="4">
        <f t="shared" si="172"/>
        <v>339501.67387564509</v>
      </c>
      <c r="KW9" s="4">
        <f t="shared" si="173"/>
        <v>35742987.045055382</v>
      </c>
      <c r="KX9" s="4">
        <f t="shared" si="174"/>
        <v>1564.2267619408535</v>
      </c>
      <c r="KY9" s="4"/>
      <c r="KZ9" s="4"/>
      <c r="LA9" s="4"/>
      <c r="LB9" s="4"/>
      <c r="LD9" s="1">
        <f t="shared" si="31"/>
        <v>54</v>
      </c>
      <c r="LE9" s="1">
        <f t="shared" si="32"/>
        <v>74</v>
      </c>
      <c r="LF9" s="1">
        <f t="shared" si="33"/>
        <v>73</v>
      </c>
      <c r="LG9" s="4" t="s">
        <v>31</v>
      </c>
      <c r="LH9" s="8">
        <f>+SUM(LE239:LE243)</f>
        <v>730728</v>
      </c>
      <c r="LI9" s="8">
        <f>+SUM(LD239:LD243)</f>
        <v>388354</v>
      </c>
      <c r="LJ9" s="4">
        <f t="shared" si="175"/>
        <v>0.53146177510646919</v>
      </c>
      <c r="LK9" s="4">
        <f t="shared" si="176"/>
        <v>5.8375505767180823E-4</v>
      </c>
      <c r="LL9"/>
      <c r="LM9" s="4" t="s">
        <v>31</v>
      </c>
      <c r="LN9" s="4">
        <f>+SUM(LE29:LE33)</f>
        <v>4162</v>
      </c>
      <c r="LO9" s="4">
        <f>+SUM(LD29:LD33)</f>
        <v>1913</v>
      </c>
      <c r="LP9" s="4">
        <f t="shared" si="177"/>
        <v>0.45963479096588178</v>
      </c>
      <c r="LQ9" s="4">
        <f t="shared" si="178"/>
        <v>7.7250108649709525E-3</v>
      </c>
      <c r="LR9" s="8">
        <f t="shared" si="179"/>
        <v>730728</v>
      </c>
      <c r="LS9" s="4">
        <f t="shared" si="180"/>
        <v>335868.01153291686</v>
      </c>
      <c r="LT9" s="4">
        <f t="shared" si="181"/>
        <v>31864689.851117186</v>
      </c>
      <c r="LU9" s="4">
        <f t="shared" si="182"/>
        <v>2211.9439079931249</v>
      </c>
      <c r="LV9" s="4"/>
      <c r="LW9" s="4"/>
      <c r="LX9" s="4"/>
      <c r="LY9" s="4"/>
      <c r="MA9" s="1">
        <f t="shared" si="34"/>
        <v>41</v>
      </c>
      <c r="MB9" s="1">
        <f t="shared" si="35"/>
        <v>84</v>
      </c>
      <c r="MC9" s="1">
        <f t="shared" si="36"/>
        <v>48.8</v>
      </c>
      <c r="MD9" s="4" t="s">
        <v>31</v>
      </c>
      <c r="ME9" s="8">
        <f>+SUM(MB239:MB243)</f>
        <v>749566</v>
      </c>
      <c r="MF9" s="8">
        <f>+SUM(MA239:MA243)</f>
        <v>316742</v>
      </c>
      <c r="MG9" s="4">
        <f t="shared" si="183"/>
        <v>0.42256719221522854</v>
      </c>
      <c r="MH9" s="4">
        <f t="shared" si="184"/>
        <v>5.7054995586830785E-4</v>
      </c>
      <c r="MI9"/>
      <c r="MJ9" s="4" t="s">
        <v>31</v>
      </c>
      <c r="MK9" s="4">
        <f>+SUM(MB29:MB33)</f>
        <v>4021</v>
      </c>
      <c r="ML9" s="4">
        <f>+SUM(MA29:MA33)</f>
        <v>1845</v>
      </c>
      <c r="MM9" s="4">
        <f t="shared" si="185"/>
        <v>0.45884108430738624</v>
      </c>
      <c r="MN9" s="4">
        <f t="shared" si="186"/>
        <v>7.8582623022582961E-3</v>
      </c>
      <c r="MO9" s="8">
        <f t="shared" si="187"/>
        <v>749566</v>
      </c>
      <c r="MP9" s="4">
        <f t="shared" si="188"/>
        <v>343931.67619995028</v>
      </c>
      <c r="MQ9" s="4">
        <f t="shared" si="189"/>
        <v>34695471.999200337</v>
      </c>
      <c r="MR9" s="4">
        <f t="shared" si="190"/>
        <v>1699.1426798974339</v>
      </c>
      <c r="MS9" s="4"/>
      <c r="MT9" s="4"/>
      <c r="MU9" s="4"/>
      <c r="MV9" s="4"/>
      <c r="MX9" s="1">
        <f t="shared" si="37"/>
        <v>38</v>
      </c>
      <c r="MY9" s="1">
        <f t="shared" si="38"/>
        <v>77</v>
      </c>
      <c r="MZ9" s="1">
        <f t="shared" si="39"/>
        <v>49.4</v>
      </c>
      <c r="NA9" s="4" t="s">
        <v>31</v>
      </c>
      <c r="NB9" s="8">
        <f>+SUM(MY239:MY243)</f>
        <v>728156</v>
      </c>
      <c r="NC9" s="8">
        <f>+SUM(MX239:MX243)</f>
        <v>369280</v>
      </c>
      <c r="ND9" s="4">
        <f t="shared" si="191"/>
        <v>0.50714407352270663</v>
      </c>
      <c r="NE9" s="4">
        <f t="shared" si="192"/>
        <v>5.8588644822595069E-4</v>
      </c>
      <c r="NF9"/>
      <c r="NG9" s="4" t="s">
        <v>31</v>
      </c>
      <c r="NH9" s="4">
        <f>+SUM(MY29:MY33)</f>
        <v>4200</v>
      </c>
      <c r="NI9" s="4">
        <f>+SUM(MX29:MX33)</f>
        <v>1864</v>
      </c>
      <c r="NJ9" s="4">
        <f t="shared" si="193"/>
        <v>0.44380952380952382</v>
      </c>
      <c r="NK9" s="4">
        <f t="shared" si="194"/>
        <v>7.6662934234013966E-3</v>
      </c>
      <c r="NL9" s="8">
        <f t="shared" si="195"/>
        <v>728156</v>
      </c>
      <c r="NM9" s="4">
        <f t="shared" si="196"/>
        <v>323162.56761904765</v>
      </c>
      <c r="NN9" s="4">
        <f t="shared" si="197"/>
        <v>31161599.399304695</v>
      </c>
      <c r="NO9" s="4">
        <f t="shared" si="198"/>
        <v>2130.005108795368</v>
      </c>
      <c r="NP9" s="4"/>
      <c r="NQ9" s="4"/>
      <c r="NR9" s="4"/>
      <c r="NS9" s="4"/>
      <c r="NU9" s="1">
        <f t="shared" si="40"/>
        <v>22</v>
      </c>
      <c r="NV9" s="1">
        <f t="shared" si="41"/>
        <v>83</v>
      </c>
      <c r="NW9" s="1">
        <f t="shared" si="42"/>
        <v>26.5</v>
      </c>
      <c r="NX9" s="4" t="s">
        <v>31</v>
      </c>
      <c r="NY9" s="8">
        <f>+SUM(NV239:NV243)</f>
        <v>751833</v>
      </c>
      <c r="NZ9" s="8">
        <f>+SUM(NU239:NU243)</f>
        <v>138518</v>
      </c>
      <c r="OA9" s="4">
        <f t="shared" si="199"/>
        <v>0.1842403831701987</v>
      </c>
      <c r="OB9" s="4">
        <f t="shared" si="200"/>
        <v>4.4710839377175673E-4</v>
      </c>
      <c r="OC9"/>
      <c r="OD9" s="4" t="s">
        <v>31</v>
      </c>
      <c r="OE9" s="4">
        <f>+SUM(NV29:NV33)</f>
        <v>4010</v>
      </c>
      <c r="OF9" s="4">
        <f>+SUM(NU29:NU33)</f>
        <v>699</v>
      </c>
      <c r="OG9" s="4">
        <f t="shared" si="201"/>
        <v>0.17431421446384041</v>
      </c>
      <c r="OH9" s="4">
        <f t="shared" si="202"/>
        <v>5.9910317243458463E-3</v>
      </c>
      <c r="OI9" s="8">
        <f t="shared" si="203"/>
        <v>751833</v>
      </c>
      <c r="OJ9" s="4">
        <f t="shared" si="204"/>
        <v>131055.17880299252</v>
      </c>
      <c r="OK9" s="4">
        <f t="shared" si="205"/>
        <v>20288316.297732152</v>
      </c>
      <c r="OL9" s="4">
        <f t="shared" si="206"/>
        <v>738.80393651249676</v>
      </c>
      <c r="OM9" s="4"/>
      <c r="ON9" s="4"/>
      <c r="OO9" s="4"/>
      <c r="OP9" s="4"/>
      <c r="OR9" s="1">
        <f t="shared" si="43"/>
        <v>43</v>
      </c>
      <c r="OS9" s="1">
        <f t="shared" si="44"/>
        <v>84</v>
      </c>
      <c r="OT9" s="1">
        <f t="shared" si="45"/>
        <v>51.2</v>
      </c>
      <c r="OU9" s="4" t="s">
        <v>31</v>
      </c>
      <c r="OV9" s="8">
        <f>+SUM(OS239:OS243)</f>
        <v>728452</v>
      </c>
      <c r="OW9" s="8">
        <f>+SUM(OR239:OR243)</f>
        <v>203286</v>
      </c>
      <c r="OX9" s="4">
        <f t="shared" si="207"/>
        <v>0.2790657448946533</v>
      </c>
      <c r="OY9" s="4">
        <f t="shared" si="208"/>
        <v>5.2553376707731997E-4</v>
      </c>
      <c r="OZ9"/>
      <c r="PA9" s="4" t="s">
        <v>31</v>
      </c>
      <c r="PB9" s="4">
        <f>+SUM(OS29:OS33)</f>
        <v>4069</v>
      </c>
      <c r="PC9" s="4">
        <f>+SUM(OR29:OR33)</f>
        <v>1430</v>
      </c>
      <c r="PD9" s="4">
        <f t="shared" si="209"/>
        <v>0.3514376996805112</v>
      </c>
      <c r="PE9" s="4">
        <f t="shared" si="210"/>
        <v>7.484386023047988E-3</v>
      </c>
      <c r="PF9" s="8">
        <f t="shared" si="211"/>
        <v>728452</v>
      </c>
      <c r="PG9" s="4">
        <f t="shared" si="212"/>
        <v>256005.49520766773</v>
      </c>
      <c r="PH9" s="4">
        <f t="shared" si="213"/>
        <v>29724478.107272744</v>
      </c>
      <c r="PI9" s="4">
        <f t="shared" si="214"/>
        <v>1135.5185159763444</v>
      </c>
      <c r="PJ9" s="4"/>
      <c r="PK9" s="4"/>
      <c r="PL9" s="4"/>
      <c r="PM9" s="4"/>
      <c r="PO9" s="1">
        <f t="shared" si="46"/>
        <v>34</v>
      </c>
      <c r="PP9" s="1">
        <f t="shared" si="47"/>
        <v>78</v>
      </c>
      <c r="PQ9" s="1">
        <f t="shared" si="48"/>
        <v>43.6</v>
      </c>
      <c r="PR9" s="4" t="s">
        <v>31</v>
      </c>
      <c r="PS9" s="8">
        <f>+SUM(PP239:PP243)</f>
        <v>742857</v>
      </c>
      <c r="PT9" s="8">
        <f>+SUM(PO239:PO243)</f>
        <v>471920</v>
      </c>
      <c r="PU9" s="4">
        <f t="shared" si="215"/>
        <v>0.63527704524558559</v>
      </c>
      <c r="PV9" s="4">
        <f t="shared" si="216"/>
        <v>5.5848372318259326E-4</v>
      </c>
      <c r="PW9"/>
      <c r="PX9" s="4" t="s">
        <v>31</v>
      </c>
      <c r="PY9" s="4">
        <f>+SUM(PP29:PP33)</f>
        <v>3984</v>
      </c>
      <c r="PZ9" s="4">
        <f>+SUM(PO29:PO33)</f>
        <v>2259</v>
      </c>
      <c r="QA9" s="4">
        <f t="shared" si="217"/>
        <v>0.56701807228915657</v>
      </c>
      <c r="QB9" s="4">
        <f t="shared" si="218"/>
        <v>7.8500725508031353E-3</v>
      </c>
      <c r="QC9" s="8">
        <f t="shared" si="219"/>
        <v>742857</v>
      </c>
      <c r="QD9" s="4">
        <f t="shared" si="220"/>
        <v>421213.34412650601</v>
      </c>
      <c r="QE9" s="4">
        <f t="shared" si="221"/>
        <v>34006174.675589733</v>
      </c>
      <c r="QF9" s="4">
        <f t="shared" si="222"/>
        <v>2530.9437482584131</v>
      </c>
      <c r="QG9" s="4"/>
      <c r="QH9" s="4"/>
      <c r="QI9" s="4"/>
      <c r="QJ9" s="4"/>
      <c r="QL9" s="1">
        <f t="shared" si="49"/>
        <v>3</v>
      </c>
      <c r="QM9" s="1">
        <f t="shared" si="50"/>
        <v>83</v>
      </c>
      <c r="QN9" s="1">
        <f t="shared" si="51"/>
        <v>3.6</v>
      </c>
      <c r="QO9" s="4" t="s">
        <v>31</v>
      </c>
      <c r="QP9" s="8">
        <f>+SUM(QM239:QM243)</f>
        <v>714611</v>
      </c>
      <c r="QQ9" s="8">
        <f>+SUM(QL239:QL243)</f>
        <v>63104</v>
      </c>
      <c r="QR9" s="4">
        <f t="shared" si="223"/>
        <v>8.8305385727339772E-2</v>
      </c>
      <c r="QS9" s="4">
        <f t="shared" si="224"/>
        <v>3.3564751955679153E-4</v>
      </c>
      <c r="QT9"/>
      <c r="QU9" s="4" t="s">
        <v>31</v>
      </c>
      <c r="QV9" s="4">
        <f>+SUM(QM29:QM33)</f>
        <v>3984</v>
      </c>
      <c r="QW9" s="4">
        <f>+SUM(QL29:QL33)</f>
        <v>338</v>
      </c>
      <c r="QX9" s="4">
        <f t="shared" si="225"/>
        <v>8.4839357429718876E-2</v>
      </c>
      <c r="QY9" s="4">
        <f t="shared" si="226"/>
        <v>4.4145626816069986E-3</v>
      </c>
      <c r="QZ9" s="8">
        <f t="shared" si="227"/>
        <v>714611</v>
      </c>
      <c r="RA9" s="4">
        <f t="shared" si="228"/>
        <v>60627.138052208837</v>
      </c>
      <c r="RB9" s="4">
        <f t="shared" si="229"/>
        <v>9952100.8740525674</v>
      </c>
      <c r="RC9" s="4">
        <f t="shared" si="230"/>
        <v>351.80865673772166</v>
      </c>
      <c r="RD9" s="4"/>
      <c r="RE9" s="4"/>
      <c r="RF9" s="4"/>
      <c r="RG9" s="4"/>
      <c r="RI9" s="1">
        <f t="shared" si="52"/>
        <v>32</v>
      </c>
      <c r="RJ9" s="1">
        <f t="shared" si="53"/>
        <v>80</v>
      </c>
      <c r="RK9" s="1">
        <f t="shared" si="54"/>
        <v>40</v>
      </c>
      <c r="RL9" s="4" t="s">
        <v>31</v>
      </c>
      <c r="RM9" s="8">
        <f>+SUM(RJ239:RJ243)</f>
        <v>737499</v>
      </c>
      <c r="RN9" s="8">
        <f>+SUM(RI239:RI243)</f>
        <v>135785</v>
      </c>
      <c r="RO9" s="4">
        <f t="shared" si="231"/>
        <v>0.18411550388542899</v>
      </c>
      <c r="RP9" s="4">
        <f t="shared" si="232"/>
        <v>4.5131399689677125E-4</v>
      </c>
      <c r="RQ9"/>
      <c r="RR9" s="4" t="s">
        <v>31</v>
      </c>
      <c r="RS9" s="4">
        <f>+SUM(RJ29:RJ33)</f>
        <v>4080</v>
      </c>
      <c r="RT9" s="4">
        <f>+SUM(RI29:RI33)</f>
        <v>887</v>
      </c>
      <c r="RU9" s="4">
        <f t="shared" si="233"/>
        <v>0.21740196078431373</v>
      </c>
      <c r="RV9" s="4">
        <f t="shared" si="234"/>
        <v>6.4575982800824548E-3</v>
      </c>
      <c r="RW9" s="8">
        <f t="shared" si="235"/>
        <v>737499</v>
      </c>
      <c r="RX9" s="4">
        <f t="shared" si="236"/>
        <v>160333.72867647058</v>
      </c>
      <c r="RY9" s="4">
        <f t="shared" si="237"/>
        <v>22681142.160261836</v>
      </c>
      <c r="RZ9" s="4">
        <f t="shared" si="238"/>
        <v>751.19125585255028</v>
      </c>
      <c r="SA9" s="4"/>
      <c r="SB9" s="4"/>
      <c r="SC9" s="4"/>
      <c r="SD9" s="4"/>
      <c r="SE9" s="4"/>
      <c r="SF9" s="1">
        <f t="shared" si="55"/>
        <v>16</v>
      </c>
      <c r="SG9" s="1">
        <f t="shared" si="56"/>
        <v>81</v>
      </c>
      <c r="SH9" s="1">
        <f t="shared" si="57"/>
        <v>19.8</v>
      </c>
      <c r="SI9" s="4" t="s">
        <v>31</v>
      </c>
      <c r="SJ9" s="8">
        <f>+SUM(SG239:SG243)</f>
        <v>743894</v>
      </c>
      <c r="SK9" s="8">
        <f>+SUM(SF239:SF243)</f>
        <v>72226</v>
      </c>
      <c r="SL9" s="4">
        <f t="shared" si="239"/>
        <v>9.7091789959322161E-2</v>
      </c>
      <c r="SM9" s="4">
        <f t="shared" si="240"/>
        <v>3.4328713404808991E-4</v>
      </c>
      <c r="SN9"/>
      <c r="SO9" s="4" t="s">
        <v>31</v>
      </c>
      <c r="SP9" s="4">
        <f>+SUM(SG29:SG33)</f>
        <v>4027</v>
      </c>
      <c r="SQ9" s="4">
        <f>+SUM(SF29:SF33)</f>
        <v>424</v>
      </c>
      <c r="SR9" s="4">
        <f t="shared" si="241"/>
        <v>0.10528929724360567</v>
      </c>
      <c r="SS9" s="4">
        <f t="shared" si="242"/>
        <v>4.8366272115596253E-3</v>
      </c>
      <c r="ST9" s="8">
        <f t="shared" si="243"/>
        <v>743894</v>
      </c>
      <c r="SU9" s="4">
        <f t="shared" si="244"/>
        <v>78324.076483734796</v>
      </c>
      <c r="SV9" s="4">
        <f t="shared" si="245"/>
        <v>12945157.584991673</v>
      </c>
      <c r="SW9" s="4">
        <f t="shared" si="246"/>
        <v>390.98863816619036</v>
      </c>
      <c r="SX9" s="4"/>
      <c r="SY9" s="4"/>
      <c r="SZ9" s="4"/>
      <c r="TA9" s="4"/>
      <c r="TC9" s="1">
        <f t="shared" si="58"/>
        <v>31</v>
      </c>
      <c r="TD9" s="1">
        <f t="shared" si="59"/>
        <v>86</v>
      </c>
      <c r="TE9" s="1">
        <f t="shared" si="60"/>
        <v>36</v>
      </c>
      <c r="TF9" s="4" t="s">
        <v>31</v>
      </c>
      <c r="TG9" s="8">
        <f>+SUM(TD239:TD243)</f>
        <v>720644</v>
      </c>
      <c r="TH9" s="8">
        <f>+SUM(TC239:TC243)</f>
        <v>49946</v>
      </c>
      <c r="TI9" s="4">
        <f t="shared" si="247"/>
        <v>6.9307452778348252E-2</v>
      </c>
      <c r="TJ9" s="4">
        <f t="shared" si="248"/>
        <v>2.9918009752840833E-4</v>
      </c>
      <c r="TK9"/>
      <c r="TL9" s="4" t="s">
        <v>31</v>
      </c>
      <c r="TM9" s="4">
        <f>+SUM(TD29:TD33)</f>
        <v>4092</v>
      </c>
      <c r="TN9" s="4">
        <f>+SUM(TC29:TC33)</f>
        <v>325</v>
      </c>
      <c r="TO9" s="4">
        <f t="shared" si="249"/>
        <v>7.9423264907135874E-2</v>
      </c>
      <c r="TP9" s="4">
        <f t="shared" si="250"/>
        <v>4.2270370362954921E-3</v>
      </c>
      <c r="TQ9" s="8">
        <f t="shared" si="251"/>
        <v>720644</v>
      </c>
      <c r="TR9" s="4">
        <f t="shared" si="252"/>
        <v>57235.899315738025</v>
      </c>
      <c r="TS9" s="4">
        <f t="shared" si="253"/>
        <v>9279266.680354204</v>
      </c>
      <c r="TT9" s="4">
        <f t="shared" si="254"/>
        <v>283.60609676900106</v>
      </c>
      <c r="TU9" s="4"/>
      <c r="TV9" s="4"/>
      <c r="TW9" s="4"/>
      <c r="TX9" s="4"/>
      <c r="TZ9" s="1">
        <f t="shared" si="61"/>
        <v>36</v>
      </c>
      <c r="UA9" s="1">
        <f t="shared" si="62"/>
        <v>75</v>
      </c>
      <c r="UB9" s="1">
        <f t="shared" si="63"/>
        <v>48</v>
      </c>
      <c r="UC9" s="4" t="s">
        <v>31</v>
      </c>
      <c r="UD9" s="8">
        <f>+SUM(UA239:UA243)</f>
        <v>828527</v>
      </c>
      <c r="UE9" s="8">
        <f>+SUM(TZ239:TZ243)</f>
        <v>398761</v>
      </c>
      <c r="UF9" s="4">
        <f t="shared" si="255"/>
        <v>0.48128908291461836</v>
      </c>
      <c r="UG9" s="4">
        <f t="shared" si="256"/>
        <v>5.4892418622573883E-4</v>
      </c>
      <c r="UH9"/>
      <c r="UI9" s="4" t="s">
        <v>31</v>
      </c>
      <c r="UJ9" s="4">
        <f>+SUM(UA29:UA33)</f>
        <v>4075</v>
      </c>
      <c r="UK9" s="4">
        <f>+SUM(TZ29:TZ33)</f>
        <v>2174</v>
      </c>
      <c r="UL9" s="4">
        <f t="shared" si="257"/>
        <v>0.53349693251533747</v>
      </c>
      <c r="UM9" s="4">
        <f t="shared" si="258"/>
        <v>7.8150076718411284E-3</v>
      </c>
      <c r="UN9" s="8">
        <f t="shared" si="259"/>
        <v>828527</v>
      </c>
      <c r="UO9" s="4">
        <f t="shared" si="260"/>
        <v>442016.61300613498</v>
      </c>
      <c r="UP9" s="4">
        <f t="shared" si="261"/>
        <v>41924910.957231589</v>
      </c>
      <c r="UQ9" s="4">
        <f t="shared" si="262"/>
        <v>1961.2530128770698</v>
      </c>
      <c r="UR9" s="4"/>
      <c r="US9" s="4"/>
      <c r="UT9" s="4"/>
      <c r="UU9" s="4"/>
      <c r="UW9" s="1">
        <f t="shared" si="64"/>
        <v>15</v>
      </c>
      <c r="UX9" s="1">
        <f t="shared" si="65"/>
        <v>83</v>
      </c>
      <c r="UY9" s="1">
        <f t="shared" si="66"/>
        <v>18.100000000000001</v>
      </c>
      <c r="UZ9" s="4" t="s">
        <v>31</v>
      </c>
      <c r="VA9" s="8">
        <f>+SUM(UX239:UX243)</f>
        <v>770771</v>
      </c>
      <c r="VB9" s="8">
        <f>+SUM(UW239:UW243)</f>
        <v>177509</v>
      </c>
      <c r="VC9" s="4">
        <f t="shared" si="263"/>
        <v>0.23030056917035022</v>
      </c>
      <c r="VD9" s="4">
        <f t="shared" si="264"/>
        <v>4.7956270953188409E-4</v>
      </c>
      <c r="VE9"/>
      <c r="VF9" s="4" t="s">
        <v>31</v>
      </c>
      <c r="VG9" s="4">
        <f>+SUM(UX29:UX33)</f>
        <v>3871</v>
      </c>
      <c r="VH9" s="4">
        <f>+SUM(UW29:UW33)</f>
        <v>735</v>
      </c>
      <c r="VI9" s="4">
        <f t="shared" si="265"/>
        <v>0.189873417721519</v>
      </c>
      <c r="VJ9" s="4">
        <f t="shared" si="266"/>
        <v>6.303720366446222E-3</v>
      </c>
      <c r="VK9" s="8">
        <f t="shared" si="267"/>
        <v>770771</v>
      </c>
      <c r="VL9" s="4">
        <f t="shared" si="268"/>
        <v>146348.92405063292</v>
      </c>
      <c r="VM9" s="4">
        <f t="shared" si="269"/>
        <v>23607207.173508771</v>
      </c>
      <c r="VN9" s="4">
        <f t="shared" si="270"/>
        <v>891.49350325842568</v>
      </c>
      <c r="VO9" s="4"/>
      <c r="VP9" s="4"/>
      <c r="VQ9" s="4"/>
      <c r="VR9" s="4"/>
      <c r="VT9" s="1">
        <f t="shared" si="67"/>
        <v>31</v>
      </c>
      <c r="VU9" s="1">
        <f t="shared" si="68"/>
        <v>84</v>
      </c>
      <c r="VV9" s="1">
        <f t="shared" si="69"/>
        <v>36.9</v>
      </c>
      <c r="VW9" s="4" t="s">
        <v>31</v>
      </c>
      <c r="VX9" s="8">
        <f>+SUM(VU239:VU243)</f>
        <v>782016</v>
      </c>
      <c r="VY9" s="8">
        <f>+SUM(VT239:VT243)</f>
        <v>234264</v>
      </c>
      <c r="VZ9" s="4">
        <f t="shared" si="271"/>
        <v>0.29956420328995825</v>
      </c>
      <c r="WA9" s="4">
        <f t="shared" si="272"/>
        <v>5.1798991584399282E-4</v>
      </c>
      <c r="WB9"/>
      <c r="WC9" s="4" t="s">
        <v>31</v>
      </c>
      <c r="WD9" s="4">
        <f>+SUM(VU29:VU33)</f>
        <v>4086</v>
      </c>
      <c r="WE9" s="4">
        <f>+SUM(VT29:VT33)</f>
        <v>1072</v>
      </c>
      <c r="WF9" s="4">
        <f t="shared" si="273"/>
        <v>0.26235927557513461</v>
      </c>
      <c r="WG9" s="4">
        <f t="shared" si="274"/>
        <v>6.8821078345524716E-3</v>
      </c>
      <c r="WH9" s="8">
        <f t="shared" si="275"/>
        <v>782016</v>
      </c>
      <c r="WI9" s="4">
        <f t="shared" si="276"/>
        <v>205169.15124816447</v>
      </c>
      <c r="WJ9" s="4">
        <f t="shared" si="277"/>
        <v>28965046.098529704</v>
      </c>
      <c r="WK9" s="4">
        <f t="shared" si="278"/>
        <v>1224.0193346427693</v>
      </c>
      <c r="WL9" s="4"/>
      <c r="WM9" s="4"/>
      <c r="WN9" s="4"/>
      <c r="WO9" s="4"/>
      <c r="WQ9" s="1">
        <f t="shared" si="70"/>
        <v>34</v>
      </c>
      <c r="WR9" s="1">
        <f t="shared" si="71"/>
        <v>85</v>
      </c>
      <c r="WS9" s="1">
        <f t="shared" si="72"/>
        <v>40</v>
      </c>
      <c r="WT9" s="4" t="s">
        <v>31</v>
      </c>
      <c r="WU9" s="8">
        <f>+SUM(WR239:WR243)</f>
        <v>649653</v>
      </c>
      <c r="WV9" s="8">
        <f>+SUM(WQ239:WQ243)</f>
        <v>277404</v>
      </c>
      <c r="WW9" s="4">
        <f t="shared" si="279"/>
        <v>0.427003338705432</v>
      </c>
      <c r="WX9" s="4">
        <f t="shared" si="280"/>
        <v>6.1369269952033737E-4</v>
      </c>
      <c r="WY9"/>
      <c r="WZ9" s="4" t="s">
        <v>31</v>
      </c>
      <c r="XA9" s="4">
        <f>+SUM(WR29:WR33)</f>
        <v>4099</v>
      </c>
      <c r="XB9" s="4">
        <f>+SUM(WQ29:WQ33)</f>
        <v>1561</v>
      </c>
      <c r="XC9" s="4">
        <f t="shared" si="281"/>
        <v>0.38082459136374724</v>
      </c>
      <c r="XD9" s="4">
        <f t="shared" si="282"/>
        <v>7.5845598538558379E-3</v>
      </c>
      <c r="XE9" s="8">
        <f t="shared" si="283"/>
        <v>649653</v>
      </c>
      <c r="XF9" s="4">
        <f t="shared" si="284"/>
        <v>247403.83825323248</v>
      </c>
      <c r="XG9" s="4">
        <f t="shared" si="285"/>
        <v>24278601.256476123</v>
      </c>
      <c r="XH9" s="4">
        <f t="shared" si="286"/>
        <v>1750.2866853535659</v>
      </c>
      <c r="XI9" s="4"/>
      <c r="XJ9" s="4"/>
      <c r="XK9" s="4"/>
      <c r="XL9" s="4"/>
      <c r="XN9" s="1">
        <f t="shared" si="73"/>
        <v>21</v>
      </c>
      <c r="XO9" s="1">
        <f t="shared" si="74"/>
        <v>83</v>
      </c>
      <c r="XP9" s="1">
        <f t="shared" si="75"/>
        <v>25.3</v>
      </c>
      <c r="XQ9" s="4" t="s">
        <v>31</v>
      </c>
      <c r="XR9" s="8">
        <f>+SUM(XO239:XO243)</f>
        <v>651694</v>
      </c>
      <c r="XS9" s="8">
        <f>+SUM(XN239:XN243)</f>
        <v>236111</v>
      </c>
      <c r="XT9" s="4">
        <f t="shared" si="287"/>
        <v>0.36230347371619198</v>
      </c>
      <c r="XU9" s="4">
        <f t="shared" si="288"/>
        <v>5.9541725109328017E-4</v>
      </c>
      <c r="XV9"/>
      <c r="XW9" s="4" t="s">
        <v>31</v>
      </c>
      <c r="XX9" s="4">
        <f>+SUM(XO29:XO33)</f>
        <v>4052</v>
      </c>
      <c r="XY9" s="4">
        <f>+SUM(XN29:XN33)</f>
        <v>1076</v>
      </c>
      <c r="XZ9" s="4">
        <f t="shared" si="289"/>
        <v>0.26554787759131293</v>
      </c>
      <c r="YA9" s="4">
        <f t="shared" si="290"/>
        <v>6.9377467726102733E-3</v>
      </c>
      <c r="YB9" s="8">
        <f t="shared" si="291"/>
        <v>651694</v>
      </c>
      <c r="YC9" s="4">
        <f t="shared" si="292"/>
        <v>173055.95853899309</v>
      </c>
      <c r="YD9" s="4">
        <f t="shared" si="293"/>
        <v>20442044.683677409</v>
      </c>
      <c r="YE9" s="4">
        <f t="shared" si="294"/>
        <v>1468.0536754980099</v>
      </c>
      <c r="YF9" s="4"/>
      <c r="YG9" s="4"/>
      <c r="YH9" s="4"/>
      <c r="YI9" s="4"/>
      <c r="YK9" s="1">
        <f t="shared" si="76"/>
        <v>18</v>
      </c>
      <c r="YL9" s="1">
        <f t="shared" si="77"/>
        <v>84</v>
      </c>
      <c r="YM9" s="1">
        <f t="shared" si="78"/>
        <v>21.4</v>
      </c>
      <c r="YN9" s="4" t="s">
        <v>31</v>
      </c>
      <c r="YO9" s="8">
        <f>+SUM(YL239:YL243)</f>
        <v>662811</v>
      </c>
      <c r="YP9" s="8">
        <f>+SUM(YK239:YK243)</f>
        <v>97251</v>
      </c>
      <c r="YQ9" s="4">
        <f t="shared" si="295"/>
        <v>0.14672508452635818</v>
      </c>
      <c r="YR9" s="4">
        <f t="shared" si="296"/>
        <v>4.3461210643586302E-4</v>
      </c>
      <c r="YS9"/>
      <c r="YT9" s="4" t="s">
        <v>31</v>
      </c>
      <c r="YU9" s="4">
        <f>+SUM(YL29:YL33)</f>
        <v>4002</v>
      </c>
      <c r="YV9" s="4">
        <f>+SUM(YK29:YK33)</f>
        <v>859</v>
      </c>
      <c r="YW9" s="4">
        <f t="shared" si="297"/>
        <v>0.21464267866066966</v>
      </c>
      <c r="YX9" s="4">
        <f t="shared" si="298"/>
        <v>6.4901262637987655E-3</v>
      </c>
      <c r="YY9" s="8">
        <f t="shared" si="299"/>
        <v>662811</v>
      </c>
      <c r="YZ9" s="4">
        <f t="shared" si="300"/>
        <v>142267.52848575712</v>
      </c>
      <c r="ZA9" s="4">
        <f t="shared" si="301"/>
        <v>18504855.862500615</v>
      </c>
      <c r="ZB9" s="4">
        <f t="shared" si="302"/>
        <v>587.19378827448543</v>
      </c>
      <c r="ZC9" s="4"/>
      <c r="ZD9" s="4"/>
      <c r="ZE9" s="4"/>
      <c r="ZF9" s="4"/>
      <c r="ZH9" s="1">
        <f t="shared" si="79"/>
        <v>9</v>
      </c>
      <c r="ZI9" s="1">
        <f t="shared" si="80"/>
        <v>87</v>
      </c>
      <c r="ZJ9" s="1">
        <f t="shared" si="81"/>
        <v>10.3</v>
      </c>
      <c r="ZK9" s="4" t="s">
        <v>31</v>
      </c>
      <c r="ZL9" s="8">
        <f>+SUM(ZI239:ZI243)</f>
        <v>653024</v>
      </c>
      <c r="ZM9" s="8">
        <f>+SUM(ZH239:ZH243)</f>
        <v>21002</v>
      </c>
      <c r="ZN9" s="4">
        <f t="shared" si="303"/>
        <v>3.2161145685304066E-2</v>
      </c>
      <c r="ZO9" s="4">
        <f t="shared" si="304"/>
        <v>2.1832461893131187E-4</v>
      </c>
      <c r="ZP9"/>
      <c r="ZQ9" s="4" t="s">
        <v>31</v>
      </c>
      <c r="ZR9" s="4">
        <f>+SUM(ZI29:ZI33)</f>
        <v>4111</v>
      </c>
      <c r="ZS9" s="4">
        <f>+SUM(ZH29:ZH33)</f>
        <v>537</v>
      </c>
      <c r="ZT9" s="4">
        <f t="shared" si="305"/>
        <v>0.13062515203113598</v>
      </c>
      <c r="ZU9" s="4">
        <f t="shared" si="306"/>
        <v>5.2558529001113137E-3</v>
      </c>
      <c r="ZV9" s="8">
        <f t="shared" si="307"/>
        <v>653024</v>
      </c>
      <c r="ZW9" s="4">
        <f t="shared" si="308"/>
        <v>85301.359279980534</v>
      </c>
      <c r="ZX9" s="4">
        <f t="shared" si="309"/>
        <v>11779983.689476451</v>
      </c>
      <c r="ZY9" s="4">
        <f t="shared" si="310"/>
        <v>132.21446991228501</v>
      </c>
      <c r="ZZ9" s="4"/>
      <c r="AAA9" s="4"/>
      <c r="AAB9" s="4"/>
      <c r="AAC9" s="4"/>
      <c r="AAE9" s="1">
        <f t="shared" si="82"/>
        <v>19</v>
      </c>
      <c r="AAF9" s="1">
        <f t="shared" si="83"/>
        <v>81</v>
      </c>
      <c r="AAG9" s="1">
        <f t="shared" si="84"/>
        <v>23.5</v>
      </c>
      <c r="AAH9" s="4" t="s">
        <v>31</v>
      </c>
      <c r="AAI9" s="8">
        <f>+SUM(AAF239:AAF243)</f>
        <v>749735</v>
      </c>
      <c r="AAJ9" s="8">
        <f>+SUM(AAE239:AAE243)</f>
        <v>138591</v>
      </c>
      <c r="AAK9" s="4">
        <f t="shared" si="311"/>
        <v>0.1848533148379094</v>
      </c>
      <c r="AAL9" s="4">
        <f t="shared" si="312"/>
        <v>4.483091594327742E-4</v>
      </c>
      <c r="AAM9"/>
      <c r="AAN9" s="4" t="s">
        <v>31</v>
      </c>
      <c r="AAO9" s="4">
        <f>+SUM(AAF29:AAF33)</f>
        <v>4085</v>
      </c>
      <c r="AAP9" s="4">
        <f>+SUM(AAE29:AAE33)</f>
        <v>910</v>
      </c>
      <c r="AAQ9" s="4">
        <f t="shared" si="313"/>
        <v>0.22276621787025705</v>
      </c>
      <c r="AAR9" s="4">
        <f t="shared" si="314"/>
        <v>6.5103519872435605E-3</v>
      </c>
      <c r="AAS9" s="8">
        <f t="shared" si="315"/>
        <v>749735</v>
      </c>
      <c r="AAT9" s="4">
        <f t="shared" si="316"/>
        <v>167015.63035495716</v>
      </c>
      <c r="AAU9" s="4">
        <f t="shared" si="317"/>
        <v>23824539.251238711</v>
      </c>
      <c r="AAV9" s="4">
        <f t="shared" si="318"/>
        <v>755.12579111285993</v>
      </c>
      <c r="AAW9" s="4"/>
      <c r="AAX9" s="4"/>
      <c r="AAY9" s="4"/>
      <c r="AAZ9" s="4"/>
      <c r="ABB9" s="1">
        <f t="shared" si="85"/>
        <v>15</v>
      </c>
      <c r="ABC9" s="1">
        <f t="shared" si="86"/>
        <v>80</v>
      </c>
      <c r="ABD9" s="1">
        <f t="shared" si="87"/>
        <v>18.8</v>
      </c>
      <c r="ABE9" s="4" t="s">
        <v>31</v>
      </c>
      <c r="ABF9" s="8">
        <f>+SUM(ABC239:ABC243)</f>
        <v>733705</v>
      </c>
      <c r="ABG9" s="8">
        <f>+SUM(ABB239:ABB243)</f>
        <v>285272</v>
      </c>
      <c r="ABH9" s="4">
        <f t="shared" si="319"/>
        <v>0.38881021664020282</v>
      </c>
      <c r="ABI9" s="4">
        <f t="shared" si="320"/>
        <v>5.6910989642377781E-4</v>
      </c>
      <c r="ABJ9"/>
      <c r="ABK9" s="4" t="s">
        <v>31</v>
      </c>
      <c r="ABL9" s="4">
        <f>+SUM(ABC29:ABC33)</f>
        <v>4082</v>
      </c>
      <c r="ABM9" s="4">
        <f>+SUM(ABB29:ABB33)</f>
        <v>1244</v>
      </c>
      <c r="ABN9" s="4">
        <f t="shared" si="321"/>
        <v>0.30475257226849584</v>
      </c>
      <c r="ABO9" s="4">
        <f t="shared" si="322"/>
        <v>7.204550421922677E-3</v>
      </c>
      <c r="ABP9" s="8">
        <f t="shared" si="323"/>
        <v>733705</v>
      </c>
      <c r="ABQ9" s="4">
        <f t="shared" si="324"/>
        <v>223598.48603625674</v>
      </c>
      <c r="ABR9" s="4">
        <f t="shared" si="325"/>
        <v>27941951.063088104</v>
      </c>
      <c r="ABS9" s="4">
        <f t="shared" si="326"/>
        <v>1587.123304325308</v>
      </c>
      <c r="ABT9" s="4"/>
      <c r="ABU9" s="4"/>
      <c r="ABV9" s="4"/>
      <c r="ABW9" s="4"/>
      <c r="ABY9" s="1">
        <f t="shared" si="88"/>
        <v>41</v>
      </c>
      <c r="ABZ9" s="1">
        <f t="shared" si="89"/>
        <v>80</v>
      </c>
      <c r="ACA9" s="1">
        <f t="shared" si="90"/>
        <v>51.3</v>
      </c>
      <c r="ACB9" s="4" t="s">
        <v>31</v>
      </c>
      <c r="ACC9" s="8">
        <f>+SUM(ABZ239:ABZ243)</f>
        <v>748656</v>
      </c>
      <c r="ACD9" s="8">
        <f>+SUM(ABY239:ABY243)</f>
        <v>180169</v>
      </c>
      <c r="ACE9" s="4">
        <f t="shared" si="327"/>
        <v>0.24065658994251032</v>
      </c>
      <c r="ACF9" s="4">
        <f t="shared" si="328"/>
        <v>4.9405675167540843E-4</v>
      </c>
      <c r="ACG9"/>
      <c r="ACH9" s="4" t="s">
        <v>31</v>
      </c>
      <c r="ACI9" s="4">
        <f>+SUM(ABZ29:ABZ33)</f>
        <v>4111</v>
      </c>
      <c r="ACJ9" s="4">
        <f>+SUM(ABY29:ABY33)</f>
        <v>1548</v>
      </c>
      <c r="ACK9" s="4">
        <f t="shared" si="329"/>
        <v>0.37655071758696179</v>
      </c>
      <c r="ACL9" s="4">
        <f t="shared" si="330"/>
        <v>7.5568110989257219E-3</v>
      </c>
      <c r="ACM9" s="8">
        <f t="shared" si="331"/>
        <v>748656</v>
      </c>
      <c r="ACN9" s="4">
        <f t="shared" si="332"/>
        <v>281906.95402578445</v>
      </c>
      <c r="ACO9" s="4">
        <f t="shared" si="333"/>
        <v>32006762.79373192</v>
      </c>
      <c r="ACP9" s="4">
        <f t="shared" si="334"/>
        <v>989.33924125365991</v>
      </c>
      <c r="ACQ9" s="4"/>
      <c r="ACR9" s="4"/>
      <c r="ACS9" s="4"/>
      <c r="ACT9" s="4"/>
      <c r="ACV9" s="1">
        <f t="shared" si="91"/>
        <v>13</v>
      </c>
      <c r="ACW9" s="1">
        <f t="shared" si="92"/>
        <v>86</v>
      </c>
      <c r="ACX9" s="1">
        <f t="shared" si="93"/>
        <v>15.1</v>
      </c>
      <c r="ACY9" s="4" t="s">
        <v>31</v>
      </c>
      <c r="ACZ9" s="8">
        <f>+SUM(ACW239:ACW243)</f>
        <v>777113</v>
      </c>
      <c r="ADA9" s="8">
        <f>+SUM(ACV239:ACV243)</f>
        <v>83361</v>
      </c>
      <c r="ADB9" s="4">
        <f t="shared" si="335"/>
        <v>0.10727011387018362</v>
      </c>
      <c r="ADC9" s="4">
        <f t="shared" si="336"/>
        <v>3.5104057781045497E-4</v>
      </c>
      <c r="ADD9"/>
      <c r="ADE9" s="4" t="s">
        <v>31</v>
      </c>
      <c r="ADF9" s="4">
        <f>+SUM(ACW29:ACW33)</f>
        <v>4148</v>
      </c>
      <c r="ADG9" s="4">
        <f>+SUM(ACV29:ACV33)</f>
        <v>237</v>
      </c>
      <c r="ADH9" s="4">
        <f t="shared" si="337"/>
        <v>5.7135969141755061E-2</v>
      </c>
      <c r="ADI9" s="4">
        <f t="shared" si="338"/>
        <v>3.6037940126255478E-3</v>
      </c>
      <c r="ADJ9" s="8">
        <f t="shared" si="339"/>
        <v>777113</v>
      </c>
      <c r="ADK9" s="4">
        <f t="shared" si="340"/>
        <v>44401.104387656698</v>
      </c>
      <c r="ADL9" s="4">
        <f t="shared" si="341"/>
        <v>7843109.2968084551</v>
      </c>
      <c r="ADM9" s="4">
        <f t="shared" si="342"/>
        <v>444.95643233352166</v>
      </c>
      <c r="ADN9" s="4"/>
      <c r="ADO9" s="4"/>
      <c r="ADP9" s="4"/>
      <c r="ADQ9" s="4"/>
      <c r="ADS9" s="1">
        <f t="shared" si="94"/>
        <v>5</v>
      </c>
      <c r="ADT9" s="1">
        <f t="shared" si="95"/>
        <v>78</v>
      </c>
      <c r="ADU9" s="1">
        <f t="shared" si="96"/>
        <v>6.4</v>
      </c>
      <c r="ADV9" s="4" t="s">
        <v>31</v>
      </c>
      <c r="ADW9" s="8">
        <f>+SUM(ADT239:ADT243)</f>
        <v>711560</v>
      </c>
      <c r="ADX9" s="8">
        <f>+SUM(ADS239:ADS243)</f>
        <v>51803</v>
      </c>
      <c r="ADY9" s="4">
        <f t="shared" si="343"/>
        <v>7.2802012479622244E-2</v>
      </c>
      <c r="ADZ9" s="4">
        <f t="shared" si="344"/>
        <v>3.0800103033581553E-4</v>
      </c>
      <c r="AEA9"/>
      <c r="AEB9" s="4" t="s">
        <v>31</v>
      </c>
      <c r="AEC9" s="4">
        <f>+SUM(ADT29:ADT33)</f>
        <v>3897</v>
      </c>
      <c r="AED9" s="4">
        <f>+SUM(ADS29:ADS33)</f>
        <v>203</v>
      </c>
      <c r="AEE9" s="4">
        <f t="shared" si="345"/>
        <v>5.2091352322299202E-2</v>
      </c>
      <c r="AEF9" s="4">
        <f t="shared" si="346"/>
        <v>3.5595971945877581E-3</v>
      </c>
      <c r="AEG9" s="8">
        <f t="shared" si="347"/>
        <v>711560</v>
      </c>
      <c r="AEH9" s="4">
        <f t="shared" si="348"/>
        <v>37066.122658455221</v>
      </c>
      <c r="AEI9" s="4">
        <f t="shared" si="349"/>
        <v>6415415.1372642415</v>
      </c>
      <c r="AEJ9" s="4">
        <f t="shared" si="350"/>
        <v>283.70944263308786</v>
      </c>
      <c r="AEK9" s="4"/>
      <c r="AEL9" s="4"/>
      <c r="AEM9" s="4"/>
      <c r="AEN9" s="4"/>
      <c r="AEP9" s="1">
        <f t="shared" si="97"/>
        <v>9</v>
      </c>
      <c r="AEQ9" s="1">
        <f t="shared" si="98"/>
        <v>84</v>
      </c>
      <c r="AER9" s="1">
        <f t="shared" si="99"/>
        <v>10.7</v>
      </c>
      <c r="AES9" s="4" t="s">
        <v>31</v>
      </c>
      <c r="AET9" s="8">
        <f>+SUM(AEQ239:AEQ243)</f>
        <v>721704</v>
      </c>
      <c r="AEU9" s="8">
        <f>+SUM(AEP239:AEP243)</f>
        <v>164729</v>
      </c>
      <c r="AEV9" s="4">
        <f t="shared" si="351"/>
        <v>0.228250085907796</v>
      </c>
      <c r="AEW9" s="4">
        <f t="shared" si="352"/>
        <v>4.9404238948657167E-4</v>
      </c>
      <c r="AEX9"/>
      <c r="AEY9" s="4" t="s">
        <v>31</v>
      </c>
      <c r="AEZ9" s="4">
        <f>+SUM(AEQ29:AEQ33)</f>
        <v>4103</v>
      </c>
      <c r="AFA9" s="4">
        <f>+SUM(AEP29:AEP33)</f>
        <v>791</v>
      </c>
      <c r="AFB9" s="4">
        <f t="shared" si="353"/>
        <v>0.19278576651230805</v>
      </c>
      <c r="AFC9" s="4">
        <f t="shared" si="354"/>
        <v>6.1585877010877071E-3</v>
      </c>
      <c r="AFD9" s="8">
        <f t="shared" si="355"/>
        <v>721704</v>
      </c>
      <c r="AFE9" s="4">
        <f t="shared" si="356"/>
        <v>139134.25883499876</v>
      </c>
      <c r="AFF9" s="4">
        <f t="shared" si="357"/>
        <v>19755156.996512193</v>
      </c>
      <c r="AFG9" s="4">
        <f t="shared" si="358"/>
        <v>936.51010247968702</v>
      </c>
      <c r="AFH9" s="4"/>
      <c r="AFI9" s="4"/>
      <c r="AFJ9" s="4"/>
      <c r="AFK9" s="4"/>
      <c r="AFM9" s="1">
        <f t="shared" si="100"/>
        <v>49</v>
      </c>
      <c r="AFN9" s="1">
        <f t="shared" si="101"/>
        <v>84</v>
      </c>
      <c r="AFO9" s="1">
        <f t="shared" si="102"/>
        <v>58.3</v>
      </c>
      <c r="AFP9" s="4" t="s">
        <v>31</v>
      </c>
      <c r="AFQ9" s="8">
        <f>+SUM(AFN239:AFN243)</f>
        <v>804686</v>
      </c>
      <c r="AFR9" s="8">
        <f>+SUM(AFM239:AFM243)</f>
        <v>450979</v>
      </c>
      <c r="AFS9" s="4">
        <f t="shared" si="359"/>
        <v>0.56044096703558899</v>
      </c>
      <c r="AFT9" s="4">
        <f t="shared" si="360"/>
        <v>5.5329955224892361E-4</v>
      </c>
      <c r="AFU9"/>
      <c r="AFV9" s="4" t="s">
        <v>31</v>
      </c>
      <c r="AFW9" s="4">
        <f>+SUM(AFN29:AFN33)</f>
        <v>4170</v>
      </c>
      <c r="AFX9" s="4">
        <f>+SUM(AFM29:AFM33)</f>
        <v>1990</v>
      </c>
      <c r="AFY9" s="4">
        <f t="shared" si="361"/>
        <v>0.47721822541966424</v>
      </c>
      <c r="AFZ9" s="4">
        <f t="shared" si="362"/>
        <v>7.7348287452727767E-3</v>
      </c>
      <c r="AGA9" s="8">
        <f t="shared" si="363"/>
        <v>804686</v>
      </c>
      <c r="AGB9" s="4">
        <f t="shared" si="364"/>
        <v>384010.82494004793</v>
      </c>
      <c r="AGC9" s="4">
        <f t="shared" si="365"/>
        <v>38739525.421240121</v>
      </c>
      <c r="AGD9" s="4">
        <f t="shared" si="366"/>
        <v>2337.038832538406</v>
      </c>
      <c r="AGE9" s="4"/>
      <c r="AGF9" s="4"/>
      <c r="AGG9" s="4"/>
      <c r="AGH9" s="4"/>
    </row>
    <row r="10" spans="1:866" x14ac:dyDescent="0.15">
      <c r="A10" s="20" t="s">
        <v>12</v>
      </c>
      <c r="B10" s="20" t="s">
        <v>13</v>
      </c>
      <c r="C10" s="20">
        <v>46</v>
      </c>
      <c r="D10" s="20" t="s">
        <v>14</v>
      </c>
      <c r="E10" s="20">
        <v>8</v>
      </c>
      <c r="F10" s="20">
        <v>69</v>
      </c>
      <c r="G10" s="20">
        <v>11.6</v>
      </c>
      <c r="H10" s="20">
        <v>3</v>
      </c>
      <c r="I10" s="20">
        <v>73</v>
      </c>
      <c r="J10" s="20">
        <v>4.0999999999999996</v>
      </c>
      <c r="K10" s="20">
        <v>8</v>
      </c>
      <c r="L10" s="20">
        <v>66</v>
      </c>
      <c r="M10" s="20">
        <v>12.1</v>
      </c>
      <c r="N10" s="20">
        <v>0</v>
      </c>
      <c r="O10" s="20">
        <v>66</v>
      </c>
      <c r="P10" s="20">
        <v>0</v>
      </c>
      <c r="Q10" s="20">
        <v>0</v>
      </c>
      <c r="R10" s="20">
        <v>70</v>
      </c>
      <c r="S10" s="20">
        <v>0</v>
      </c>
      <c r="T10" s="20">
        <v>1</v>
      </c>
      <c r="U10" s="20">
        <v>65</v>
      </c>
      <c r="V10" s="20">
        <v>1.5</v>
      </c>
      <c r="W10" s="20">
        <v>1</v>
      </c>
      <c r="X10" s="20">
        <v>74</v>
      </c>
      <c r="Y10" s="20">
        <v>1.4</v>
      </c>
      <c r="Z10" s="20">
        <v>32</v>
      </c>
      <c r="AA10" s="20">
        <v>64</v>
      </c>
      <c r="AB10" s="20">
        <v>50</v>
      </c>
      <c r="AC10" s="20">
        <v>35</v>
      </c>
      <c r="AD10" s="20">
        <v>66</v>
      </c>
      <c r="AE10" s="20">
        <v>53</v>
      </c>
      <c r="AF10" s="20">
        <v>35</v>
      </c>
      <c r="AG10" s="20">
        <v>73</v>
      </c>
      <c r="AH10" s="20">
        <v>47.9</v>
      </c>
      <c r="AI10" s="20">
        <v>39</v>
      </c>
      <c r="AJ10" s="20">
        <v>74</v>
      </c>
      <c r="AK10" s="20">
        <v>52.7</v>
      </c>
      <c r="AL10" s="20">
        <v>35</v>
      </c>
      <c r="AM10" s="20">
        <v>69</v>
      </c>
      <c r="AN10" s="20">
        <v>50.7</v>
      </c>
      <c r="AO10" s="20">
        <v>20</v>
      </c>
      <c r="AP10" s="20">
        <v>72</v>
      </c>
      <c r="AQ10" s="20">
        <v>27.8</v>
      </c>
      <c r="AR10" s="20">
        <v>35</v>
      </c>
      <c r="AS10" s="20">
        <v>65</v>
      </c>
      <c r="AT10" s="20">
        <v>53.8</v>
      </c>
      <c r="AU10" s="20">
        <v>32</v>
      </c>
      <c r="AV10" s="20">
        <v>71</v>
      </c>
      <c r="AW10" s="20">
        <v>45.1</v>
      </c>
      <c r="AX10" s="20">
        <v>2</v>
      </c>
      <c r="AY10" s="20">
        <v>68</v>
      </c>
      <c r="AZ10" s="20">
        <v>2.9</v>
      </c>
      <c r="BA10" s="20">
        <v>25</v>
      </c>
      <c r="BB10" s="20">
        <v>75</v>
      </c>
      <c r="BC10" s="20">
        <v>33.299999999999997</v>
      </c>
      <c r="BD10" s="20">
        <v>10</v>
      </c>
      <c r="BE10" s="20">
        <v>65</v>
      </c>
      <c r="BF10" s="20">
        <v>15.4</v>
      </c>
      <c r="BG10" s="20">
        <v>26</v>
      </c>
      <c r="BH10" s="20">
        <v>69</v>
      </c>
      <c r="BI10" s="20">
        <v>37.700000000000003</v>
      </c>
      <c r="BJ10" s="20">
        <v>32</v>
      </c>
      <c r="BK10" s="20">
        <v>68</v>
      </c>
      <c r="BL10" s="20">
        <v>47.1</v>
      </c>
      <c r="BM10" s="20">
        <v>13</v>
      </c>
      <c r="BN10" s="20">
        <v>70</v>
      </c>
      <c r="BO10" s="20">
        <v>18.600000000000001</v>
      </c>
      <c r="BP10" s="20">
        <v>26</v>
      </c>
      <c r="BQ10" s="20">
        <v>69</v>
      </c>
      <c r="BR10" s="20">
        <v>37.700000000000003</v>
      </c>
      <c r="BS10" s="20">
        <v>33</v>
      </c>
      <c r="BT10" s="20">
        <v>73</v>
      </c>
      <c r="BU10" s="20">
        <v>45.2</v>
      </c>
      <c r="BV10" s="20">
        <v>15</v>
      </c>
      <c r="BW10" s="20">
        <v>75</v>
      </c>
      <c r="BX10" s="20">
        <v>20</v>
      </c>
      <c r="BY10" s="20">
        <v>10</v>
      </c>
      <c r="BZ10" s="20">
        <v>74</v>
      </c>
      <c r="CA10" s="20">
        <v>13.5</v>
      </c>
      <c r="CB10" s="20">
        <v>15</v>
      </c>
      <c r="CC10" s="20">
        <v>69</v>
      </c>
      <c r="CD10" s="20">
        <v>21.7</v>
      </c>
      <c r="CE10" s="20">
        <v>20</v>
      </c>
      <c r="CF10" s="20">
        <v>67</v>
      </c>
      <c r="CG10" s="20">
        <v>29.9</v>
      </c>
      <c r="CH10" s="20">
        <v>18</v>
      </c>
      <c r="CI10" s="20">
        <v>67</v>
      </c>
      <c r="CJ10" s="20">
        <v>26.9</v>
      </c>
      <c r="CK10" s="20">
        <v>37</v>
      </c>
      <c r="CL10" s="20">
        <v>64</v>
      </c>
      <c r="CM10" s="20">
        <v>57.8</v>
      </c>
      <c r="CN10" s="20">
        <v>1</v>
      </c>
      <c r="CO10" s="20">
        <v>73</v>
      </c>
      <c r="CP10" s="20">
        <v>1.4</v>
      </c>
      <c r="CQ10" s="20">
        <v>9</v>
      </c>
      <c r="CR10" s="20">
        <v>64</v>
      </c>
      <c r="CS10" s="20">
        <v>14.1</v>
      </c>
      <c r="CT10" s="20">
        <v>5</v>
      </c>
      <c r="CU10" s="20">
        <v>68</v>
      </c>
      <c r="CV10" s="20">
        <v>7.4</v>
      </c>
      <c r="CW10" s="20">
        <v>43</v>
      </c>
      <c r="CX10" s="20">
        <v>72</v>
      </c>
      <c r="CY10" s="20">
        <v>59.7</v>
      </c>
      <c r="CZ10" s="35"/>
      <c r="DA10" s="1" t="str">
        <f t="shared" si="0"/>
        <v>明細部</v>
      </c>
      <c r="DB10" s="1" t="str">
        <f t="shared" si="1"/>
        <v>保険者（地区）</v>
      </c>
      <c r="DC10" s="1">
        <f t="shared" si="2"/>
        <v>46</v>
      </c>
      <c r="DD10" s="1" t="str">
        <f t="shared" si="3"/>
        <v>男</v>
      </c>
      <c r="DE10" s="1">
        <f t="shared" si="4"/>
        <v>8</v>
      </c>
      <c r="DF10" s="1">
        <f t="shared" si="5"/>
        <v>69</v>
      </c>
      <c r="DG10" s="1">
        <f t="shared" si="6"/>
        <v>11.6</v>
      </c>
      <c r="DH10" s="4" t="s">
        <v>32</v>
      </c>
      <c r="DI10" s="8">
        <f>+SUM(DF244:DF248)</f>
        <v>975476</v>
      </c>
      <c r="DJ10" s="8">
        <f>+SUM(DE244:DE248)</f>
        <v>476832</v>
      </c>
      <c r="DK10" s="4">
        <f t="shared" si="103"/>
        <v>0.48881981719693768</v>
      </c>
      <c r="DL10" s="4">
        <f t="shared" si="104"/>
        <v>5.0611954884660442E-4</v>
      </c>
      <c r="DM10"/>
      <c r="DN10" s="4" t="s">
        <v>32</v>
      </c>
      <c r="DO10" s="4">
        <f>+SUM(DF34:DF38)</f>
        <v>3704</v>
      </c>
      <c r="DP10" s="4">
        <f>+SUM(DE34:DE38)</f>
        <v>1725</v>
      </c>
      <c r="DQ10" s="4">
        <f t="shared" si="105"/>
        <v>0.46571274298056153</v>
      </c>
      <c r="DR10" s="4">
        <f t="shared" si="106"/>
        <v>8.1961704170229414E-3</v>
      </c>
      <c r="DS10" s="8">
        <f t="shared" si="107"/>
        <v>975476</v>
      </c>
      <c r="DT10" s="4">
        <f t="shared" si="108"/>
        <v>454291.60367170622</v>
      </c>
      <c r="DU10" s="4">
        <f t="shared" si="109"/>
        <v>63922703.89218431</v>
      </c>
      <c r="DV10" s="4">
        <f t="shared" si="110"/>
        <v>1810.5886028974571</v>
      </c>
      <c r="DW10" s="4"/>
      <c r="DX10" s="4"/>
      <c r="DY10" s="4"/>
      <c r="DZ10" s="4"/>
      <c r="EB10" s="1">
        <f t="shared" si="7"/>
        <v>3</v>
      </c>
      <c r="EC10" s="1">
        <f t="shared" si="8"/>
        <v>73</v>
      </c>
      <c r="ED10" s="1">
        <f t="shared" si="9"/>
        <v>4.0999999999999996</v>
      </c>
      <c r="EE10" s="4" t="s">
        <v>32</v>
      </c>
      <c r="EF10" s="8">
        <f>+SUM(EC244:EC248)</f>
        <v>987022</v>
      </c>
      <c r="EG10" s="8">
        <f>+SUM(EB244:EB248)</f>
        <v>117580</v>
      </c>
      <c r="EH10" s="4">
        <f t="shared" si="111"/>
        <v>0.11912601745452482</v>
      </c>
      <c r="EI10" s="4">
        <f t="shared" si="112"/>
        <v>3.2605944612364797E-4</v>
      </c>
      <c r="EJ10"/>
      <c r="EK10" s="4" t="s">
        <v>32</v>
      </c>
      <c r="EL10" s="4">
        <f>+SUM(EC34:EC38)</f>
        <v>3626</v>
      </c>
      <c r="EM10" s="4">
        <f>+SUM(EB34:EB38)</f>
        <v>485</v>
      </c>
      <c r="EN10" s="4">
        <f t="shared" si="113"/>
        <v>0.1337562051847766</v>
      </c>
      <c r="EO10" s="4">
        <f t="shared" si="114"/>
        <v>5.6527937232771748E-3</v>
      </c>
      <c r="EP10" s="8">
        <f t="shared" si="115"/>
        <v>987022</v>
      </c>
      <c r="EQ10" s="4">
        <f t="shared" si="116"/>
        <v>132020.31715388858</v>
      </c>
      <c r="ER10" s="4">
        <f t="shared" si="117"/>
        <v>31130058.835204657</v>
      </c>
      <c r="ES10" s="4">
        <f t="shared" si="118"/>
        <v>431.95093929010699</v>
      </c>
      <c r="ET10" s="4"/>
      <c r="EU10" s="4"/>
      <c r="EV10" s="4"/>
      <c r="EW10" s="4"/>
      <c r="EY10" s="1">
        <f t="shared" si="10"/>
        <v>8</v>
      </c>
      <c r="EZ10" s="1">
        <f t="shared" si="11"/>
        <v>66</v>
      </c>
      <c r="FA10" s="1">
        <f t="shared" si="12"/>
        <v>12.1</v>
      </c>
      <c r="FB10" s="4" t="s">
        <v>32</v>
      </c>
      <c r="FC10" s="8">
        <f>+SUM(EZ244:EZ248)</f>
        <v>926306</v>
      </c>
      <c r="FD10" s="8">
        <f>+SUM(EY244:EY248)</f>
        <v>204681</v>
      </c>
      <c r="FE10" s="4">
        <f t="shared" si="119"/>
        <v>0.22096477837777148</v>
      </c>
      <c r="FF10" s="4">
        <f t="shared" si="120"/>
        <v>4.3108492373852093E-4</v>
      </c>
      <c r="FG10"/>
      <c r="FH10" s="4" t="s">
        <v>32</v>
      </c>
      <c r="FI10" s="4">
        <f>+SUM(EZ34:EZ38)</f>
        <v>3834</v>
      </c>
      <c r="FJ10" s="4">
        <f>+SUM(EY34:EY38)</f>
        <v>502</v>
      </c>
      <c r="FK10" s="4">
        <f t="shared" si="121"/>
        <v>0.1309337506520605</v>
      </c>
      <c r="FL10" s="4">
        <f t="shared" si="122"/>
        <v>5.4478631818215455E-3</v>
      </c>
      <c r="FM10" s="8">
        <f t="shared" si="123"/>
        <v>926306</v>
      </c>
      <c r="FN10" s="4">
        <f t="shared" si="124"/>
        <v>121284.71883150756</v>
      </c>
      <c r="FO10" s="4">
        <f t="shared" si="125"/>
        <v>25466035.404251587</v>
      </c>
      <c r="FP10" s="4">
        <f t="shared" si="126"/>
        <v>847.17896030037582</v>
      </c>
      <c r="FQ10" s="4"/>
      <c r="FR10" s="4"/>
      <c r="FS10" s="4"/>
      <c r="FT10" s="4"/>
      <c r="FV10" s="1">
        <f t="shared" si="13"/>
        <v>0</v>
      </c>
      <c r="FW10" s="1">
        <f t="shared" si="14"/>
        <v>66</v>
      </c>
      <c r="FX10" s="1">
        <f t="shared" si="15"/>
        <v>0</v>
      </c>
      <c r="FY10" s="4" t="s">
        <v>32</v>
      </c>
      <c r="FZ10" s="8">
        <f>+SUM(FW244:FW248)</f>
        <v>897631</v>
      </c>
      <c r="GA10" s="8">
        <f>+SUM(FV244:FV248)</f>
        <v>60451</v>
      </c>
      <c r="GB10" s="4">
        <f t="shared" si="127"/>
        <v>6.7345044901524126E-2</v>
      </c>
      <c r="GC10" s="4">
        <f t="shared" si="128"/>
        <v>2.6452358689501524E-4</v>
      </c>
      <c r="GD10"/>
      <c r="GE10" s="4" t="s">
        <v>32</v>
      </c>
      <c r="GF10" s="4">
        <f>+SUM(FW34:FW38)</f>
        <v>3698</v>
      </c>
      <c r="GG10" s="4">
        <f>+SUM(FV34:FV38)</f>
        <v>185</v>
      </c>
      <c r="GH10" s="4">
        <f t="shared" si="129"/>
        <v>5.0027041644131964E-2</v>
      </c>
      <c r="GI10" s="4">
        <f t="shared" si="130"/>
        <v>3.5848796380906021E-3</v>
      </c>
      <c r="GJ10" s="8">
        <f t="shared" si="131"/>
        <v>897631</v>
      </c>
      <c r="GK10" s="4">
        <f t="shared" si="132"/>
        <v>44905.823418063817</v>
      </c>
      <c r="GL10" s="4">
        <f t="shared" si="133"/>
        <v>10354874.581862012</v>
      </c>
      <c r="GM10" s="4">
        <f t="shared" si="134"/>
        <v>249.04197604583621</v>
      </c>
      <c r="GN10" s="4"/>
      <c r="GO10" s="4"/>
      <c r="GP10" s="4"/>
      <c r="GQ10" s="4"/>
      <c r="GS10" s="1">
        <f t="shared" si="16"/>
        <v>0</v>
      </c>
      <c r="GT10" s="1">
        <f t="shared" si="17"/>
        <v>70</v>
      </c>
      <c r="GU10" s="1">
        <f t="shared" si="18"/>
        <v>0</v>
      </c>
      <c r="GV10" s="4" t="s">
        <v>32</v>
      </c>
      <c r="GW10" s="8">
        <f>+SUM(GT244:GT248)</f>
        <v>968018</v>
      </c>
      <c r="GX10" s="8">
        <f>+SUM(GS244:GS248)</f>
        <v>99477</v>
      </c>
      <c r="GY10" s="4">
        <f t="shared" si="135"/>
        <v>0.10276358497465957</v>
      </c>
      <c r="GZ10" s="4">
        <f t="shared" si="136"/>
        <v>3.0862517734249055E-4</v>
      </c>
      <c r="HA10"/>
      <c r="HB10" s="4" t="s">
        <v>32</v>
      </c>
      <c r="HC10" s="4">
        <f>+SUM(GT34:GT38)</f>
        <v>3865</v>
      </c>
      <c r="HD10" s="4">
        <f>+SUM(GS34:GS38)</f>
        <v>306</v>
      </c>
      <c r="HE10" s="4">
        <f t="shared" si="137"/>
        <v>7.917205692108667E-2</v>
      </c>
      <c r="HF10" s="4">
        <f t="shared" si="138"/>
        <v>4.3431063076414559E-3</v>
      </c>
      <c r="HG10" s="8">
        <f t="shared" si="139"/>
        <v>968018</v>
      </c>
      <c r="HH10" s="4">
        <f t="shared" si="140"/>
        <v>76639.976196636475</v>
      </c>
      <c r="HI10" s="4">
        <f t="shared" si="141"/>
        <v>17675340.369080111</v>
      </c>
      <c r="HJ10" s="4">
        <f t="shared" si="142"/>
        <v>397.18125592705923</v>
      </c>
      <c r="HK10" s="4"/>
      <c r="HL10" s="4"/>
      <c r="HM10" s="4"/>
      <c r="HN10" s="4"/>
      <c r="HP10" s="1">
        <f t="shared" si="19"/>
        <v>1</v>
      </c>
      <c r="HQ10" s="1">
        <f t="shared" si="20"/>
        <v>65</v>
      </c>
      <c r="HR10" s="1">
        <f t="shared" si="21"/>
        <v>1.5</v>
      </c>
      <c r="HS10" s="4" t="s">
        <v>32</v>
      </c>
      <c r="HT10" s="8">
        <f>+SUM(HQ244:HQ248)</f>
        <v>954706</v>
      </c>
      <c r="HU10" s="8">
        <f>+SUM(HP244:HP248)</f>
        <v>8376</v>
      </c>
      <c r="HV10" s="4">
        <f t="shared" si="143"/>
        <v>8.7733815436375172E-3</v>
      </c>
      <c r="HW10" s="4">
        <f t="shared" si="144"/>
        <v>9.5441039410438627E-5</v>
      </c>
      <c r="HX10"/>
      <c r="HY10" s="4" t="s">
        <v>32</v>
      </c>
      <c r="HZ10" s="4">
        <f>+SUM(HQ34:HQ38)</f>
        <v>3937</v>
      </c>
      <c r="IA10" s="4">
        <f>+SUM(HP34:HP38)</f>
        <v>29</v>
      </c>
      <c r="IB10" s="4">
        <f t="shared" si="145"/>
        <v>7.3660147320294637E-3</v>
      </c>
      <c r="IC10" s="4">
        <f t="shared" si="146"/>
        <v>1.3627875404350436E-3</v>
      </c>
      <c r="ID10" s="8">
        <f t="shared" si="147"/>
        <v>954706</v>
      </c>
      <c r="IE10" s="4">
        <f t="shared" si="148"/>
        <v>7032.3784607569214</v>
      </c>
      <c r="IF10" s="4">
        <f t="shared" si="149"/>
        <v>1692760.8747625293</v>
      </c>
      <c r="IG10" s="4">
        <f t="shared" si="150"/>
        <v>34.540803137300905</v>
      </c>
      <c r="IH10" s="4"/>
      <c r="II10" s="4"/>
      <c r="IJ10" s="4"/>
      <c r="IK10" s="4"/>
      <c r="IM10" s="1">
        <f t="shared" si="22"/>
        <v>1</v>
      </c>
      <c r="IN10" s="1">
        <f t="shared" si="23"/>
        <v>74</v>
      </c>
      <c r="IO10" s="1">
        <f t="shared" si="24"/>
        <v>1.4</v>
      </c>
      <c r="IP10" s="4" t="s">
        <v>32</v>
      </c>
      <c r="IQ10" s="8">
        <f>+SUM(IN244:IN248)</f>
        <v>931397</v>
      </c>
      <c r="IR10" s="8">
        <f>+SUM(IM244:IM248)</f>
        <v>56690</v>
      </c>
      <c r="IS10" s="4">
        <f t="shared" si="151"/>
        <v>6.0865560013613956E-2</v>
      </c>
      <c r="IT10" s="4">
        <f t="shared" si="152"/>
        <v>2.477320961562793E-4</v>
      </c>
      <c r="IU10"/>
      <c r="IV10" s="4" t="s">
        <v>32</v>
      </c>
      <c r="IW10" s="4">
        <f>+SUM(IN34:IN38)</f>
        <v>3733</v>
      </c>
      <c r="IX10" s="4">
        <f>+SUM(IM34:IM38)</f>
        <v>34</v>
      </c>
      <c r="IY10" s="4">
        <f t="shared" si="153"/>
        <v>9.1079560675060272E-3</v>
      </c>
      <c r="IZ10" s="4">
        <f t="shared" si="154"/>
        <v>1.5548719871007609E-3</v>
      </c>
      <c r="JA10" s="8">
        <f t="shared" si="155"/>
        <v>931397</v>
      </c>
      <c r="JB10" s="4">
        <f t="shared" si="156"/>
        <v>8483.1229574069112</v>
      </c>
      <c r="JC10" s="4">
        <f t="shared" si="157"/>
        <v>2097292.2309267186</v>
      </c>
      <c r="JD10" s="4">
        <f t="shared" si="158"/>
        <v>227.21113553082091</v>
      </c>
      <c r="JE10" s="4"/>
      <c r="JF10" s="4"/>
      <c r="JG10" s="4"/>
      <c r="JH10" s="4"/>
      <c r="JJ10" s="1">
        <f t="shared" si="25"/>
        <v>32</v>
      </c>
      <c r="JK10" s="1">
        <f t="shared" si="26"/>
        <v>64</v>
      </c>
      <c r="JL10" s="1">
        <f t="shared" si="27"/>
        <v>50</v>
      </c>
      <c r="JM10" s="4" t="s">
        <v>32</v>
      </c>
      <c r="JN10" s="8">
        <f>+SUM(JK244:JK248)</f>
        <v>954059</v>
      </c>
      <c r="JO10" s="8">
        <f>+SUM(JJ244:JJ248)</f>
        <v>163331</v>
      </c>
      <c r="JP10" s="4">
        <f t="shared" si="159"/>
        <v>0.17119591136397225</v>
      </c>
      <c r="JQ10" s="4">
        <f t="shared" si="160"/>
        <v>3.8564261597576058E-4</v>
      </c>
      <c r="JR10"/>
      <c r="JS10" s="4" t="s">
        <v>32</v>
      </c>
      <c r="JT10" s="4">
        <f>+SUM(JK34:JK38)</f>
        <v>3730</v>
      </c>
      <c r="JU10" s="4">
        <f>+SUM(JJ34:JJ38)</f>
        <v>598</v>
      </c>
      <c r="JV10" s="4">
        <f t="shared" si="161"/>
        <v>0.16032171581769436</v>
      </c>
      <c r="JW10" s="4">
        <f t="shared" si="162"/>
        <v>6.0075614385812458E-3</v>
      </c>
      <c r="JX10" s="8">
        <f t="shared" si="163"/>
        <v>954059</v>
      </c>
      <c r="JY10" s="4">
        <f t="shared" si="164"/>
        <v>152956.37587131368</v>
      </c>
      <c r="JZ10" s="4">
        <f t="shared" si="165"/>
        <v>32850872.409577232</v>
      </c>
      <c r="KA10" s="4">
        <f t="shared" si="166"/>
        <v>638.56074938761651</v>
      </c>
      <c r="KB10" s="4"/>
      <c r="KC10" s="4"/>
      <c r="KD10" s="4"/>
      <c r="KE10" s="4"/>
      <c r="KG10" s="1">
        <f t="shared" si="28"/>
        <v>35</v>
      </c>
      <c r="KH10" s="1">
        <f t="shared" si="29"/>
        <v>66</v>
      </c>
      <c r="KI10" s="1">
        <f t="shared" si="30"/>
        <v>53</v>
      </c>
      <c r="KJ10" s="4" t="s">
        <v>32</v>
      </c>
      <c r="KK10" s="8">
        <f>+SUM(KH244:KH248)</f>
        <v>831694</v>
      </c>
      <c r="KL10" s="8">
        <f>+SUM(KG244:KG248)</f>
        <v>274358</v>
      </c>
      <c r="KM10" s="4">
        <f t="shared" si="167"/>
        <v>0.32987853705810072</v>
      </c>
      <c r="KN10" s="4">
        <f t="shared" si="168"/>
        <v>5.1555144649562796E-4</v>
      </c>
      <c r="KO10"/>
      <c r="KP10" s="4" t="s">
        <v>32</v>
      </c>
      <c r="KQ10" s="4">
        <f>+SUM(KH34:KH38)</f>
        <v>3698</v>
      </c>
      <c r="KR10" s="4">
        <f>+SUM(KG34:KG38)</f>
        <v>1449</v>
      </c>
      <c r="KS10" s="4">
        <f t="shared" si="169"/>
        <v>0.39183342347214711</v>
      </c>
      <c r="KT10" s="4">
        <f t="shared" si="170"/>
        <v>8.0274675787590129E-3</v>
      </c>
      <c r="KU10" s="8">
        <f t="shared" si="171"/>
        <v>831694</v>
      </c>
      <c r="KV10" s="4">
        <f t="shared" si="172"/>
        <v>325885.5073012439</v>
      </c>
      <c r="KW10" s="4">
        <f t="shared" si="173"/>
        <v>44574271.8335348</v>
      </c>
      <c r="KX10" s="4">
        <f t="shared" si="174"/>
        <v>1219.8908300408564</v>
      </c>
      <c r="KY10" s="4"/>
      <c r="KZ10" s="4"/>
      <c r="LA10" s="4"/>
      <c r="LB10" s="4"/>
      <c r="LD10" s="1">
        <f t="shared" si="31"/>
        <v>35</v>
      </c>
      <c r="LE10" s="1">
        <f t="shared" si="32"/>
        <v>73</v>
      </c>
      <c r="LF10" s="1">
        <f t="shared" si="33"/>
        <v>47.9</v>
      </c>
      <c r="LG10" s="4" t="s">
        <v>32</v>
      </c>
      <c r="LH10" s="8">
        <f>+SUM(LE244:LE248)</f>
        <v>803932</v>
      </c>
      <c r="LI10" s="8">
        <f>+SUM(LD244:LD248)</f>
        <v>368011</v>
      </c>
      <c r="LJ10" s="4">
        <f t="shared" si="175"/>
        <v>0.4577638407228472</v>
      </c>
      <c r="LK10" s="4">
        <f t="shared" si="176"/>
        <v>5.5565512187130412E-4</v>
      </c>
      <c r="LL10"/>
      <c r="LM10" s="4" t="s">
        <v>32</v>
      </c>
      <c r="LN10" s="4">
        <f>+SUM(LE34:LE38)</f>
        <v>3758</v>
      </c>
      <c r="LO10" s="4">
        <f>+SUM(LD34:LD38)</f>
        <v>1574</v>
      </c>
      <c r="LP10" s="4">
        <f t="shared" si="177"/>
        <v>0.41883980840872803</v>
      </c>
      <c r="LQ10" s="4">
        <f t="shared" si="178"/>
        <v>8.0481028427148837E-3</v>
      </c>
      <c r="LR10" s="8">
        <f t="shared" si="179"/>
        <v>803932</v>
      </c>
      <c r="LS10" s="4">
        <f t="shared" si="180"/>
        <v>336718.72485364554</v>
      </c>
      <c r="LT10" s="4">
        <f t="shared" si="181"/>
        <v>41862548.760504507</v>
      </c>
      <c r="LU10" s="4">
        <f t="shared" si="182"/>
        <v>1720.2765134364597</v>
      </c>
      <c r="LV10" s="4"/>
      <c r="LW10" s="4"/>
      <c r="LX10" s="4"/>
      <c r="LY10" s="4"/>
      <c r="MA10" s="1">
        <f t="shared" si="34"/>
        <v>39</v>
      </c>
      <c r="MB10" s="1">
        <f t="shared" si="35"/>
        <v>74</v>
      </c>
      <c r="MC10" s="1">
        <f t="shared" si="36"/>
        <v>52.7</v>
      </c>
      <c r="MD10" s="4" t="s">
        <v>32</v>
      </c>
      <c r="ME10" s="8">
        <f>+SUM(MB244:MB248)</f>
        <v>792463</v>
      </c>
      <c r="MF10" s="8">
        <f>+SUM(MA244:MA248)</f>
        <v>301911</v>
      </c>
      <c r="MG10" s="4">
        <f t="shared" si="183"/>
        <v>0.38097803935325686</v>
      </c>
      <c r="MH10" s="4">
        <f t="shared" si="184"/>
        <v>5.4552354841209114E-4</v>
      </c>
      <c r="MI10"/>
      <c r="MJ10" s="4" t="s">
        <v>32</v>
      </c>
      <c r="MK10" s="4">
        <f>+SUM(MB34:MB38)</f>
        <v>3865</v>
      </c>
      <c r="ML10" s="4">
        <f>+SUM(MA34:MA38)</f>
        <v>1533</v>
      </c>
      <c r="MM10" s="4">
        <f t="shared" si="185"/>
        <v>0.39663648124191464</v>
      </c>
      <c r="MN10" s="4">
        <f t="shared" si="186"/>
        <v>7.8688470365316527E-3</v>
      </c>
      <c r="MO10" s="8">
        <f t="shared" si="187"/>
        <v>792463</v>
      </c>
      <c r="MP10" s="4">
        <f t="shared" si="188"/>
        <v>314319.7358344114</v>
      </c>
      <c r="MQ10" s="4">
        <f t="shared" si="189"/>
        <v>38884829.103112809</v>
      </c>
      <c r="MR10" s="4">
        <f t="shared" si="190"/>
        <v>1472.4801221003377</v>
      </c>
      <c r="MS10" s="4"/>
      <c r="MT10" s="4"/>
      <c r="MU10" s="4"/>
      <c r="MV10" s="4"/>
      <c r="MX10" s="1">
        <f t="shared" si="37"/>
        <v>35</v>
      </c>
      <c r="MY10" s="1">
        <f t="shared" si="38"/>
        <v>69</v>
      </c>
      <c r="MZ10" s="1">
        <f t="shared" si="39"/>
        <v>50.7</v>
      </c>
      <c r="NA10" s="4" t="s">
        <v>32</v>
      </c>
      <c r="NB10" s="8">
        <f>+SUM(MY244:MY248)</f>
        <v>815503</v>
      </c>
      <c r="NC10" s="8">
        <f>+SUM(MX244:MX248)</f>
        <v>393262</v>
      </c>
      <c r="ND10" s="4">
        <f t="shared" si="191"/>
        <v>0.48223243813940597</v>
      </c>
      <c r="NE10" s="4">
        <f t="shared" si="192"/>
        <v>5.5332825561870476E-4</v>
      </c>
      <c r="NF10"/>
      <c r="NG10" s="4" t="s">
        <v>32</v>
      </c>
      <c r="NH10" s="4">
        <f>+SUM(MY34:MY38)</f>
        <v>3732</v>
      </c>
      <c r="NI10" s="4">
        <f>+SUM(MX34:MX38)</f>
        <v>1739</v>
      </c>
      <c r="NJ10" s="4">
        <f t="shared" si="193"/>
        <v>0.46596998928188638</v>
      </c>
      <c r="NK10" s="4">
        <f t="shared" si="194"/>
        <v>8.1656542622880642E-3</v>
      </c>
      <c r="NL10" s="8">
        <f t="shared" si="195"/>
        <v>815503</v>
      </c>
      <c r="NM10" s="4">
        <f t="shared" si="196"/>
        <v>379999.92416934617</v>
      </c>
      <c r="NN10" s="4">
        <f t="shared" si="197"/>
        <v>44343819.879733518</v>
      </c>
      <c r="NO10" s="4">
        <f t="shared" si="198"/>
        <v>1799.6914591362631</v>
      </c>
      <c r="NP10" s="4"/>
      <c r="NQ10" s="4"/>
      <c r="NR10" s="4"/>
      <c r="NS10" s="4"/>
      <c r="NU10" s="1">
        <f t="shared" si="40"/>
        <v>20</v>
      </c>
      <c r="NV10" s="1">
        <f t="shared" si="41"/>
        <v>72</v>
      </c>
      <c r="NW10" s="1">
        <f t="shared" si="42"/>
        <v>27.8</v>
      </c>
      <c r="NX10" s="4" t="s">
        <v>32</v>
      </c>
      <c r="NY10" s="8">
        <f>+SUM(NV244:NV248)</f>
        <v>783332</v>
      </c>
      <c r="NZ10" s="8">
        <f>+SUM(NU244:NU248)</f>
        <v>132115</v>
      </c>
      <c r="OA10" s="4">
        <f t="shared" si="199"/>
        <v>0.16865773388550448</v>
      </c>
      <c r="OB10" s="4">
        <f t="shared" si="200"/>
        <v>4.2307769219480197E-4</v>
      </c>
      <c r="OC10"/>
      <c r="OD10" s="4" t="s">
        <v>32</v>
      </c>
      <c r="OE10" s="4">
        <f>+SUM(NV34:NV38)</f>
        <v>3727</v>
      </c>
      <c r="OF10" s="4">
        <f>+SUM(NU34:NU38)</f>
        <v>580</v>
      </c>
      <c r="OG10" s="4">
        <f t="shared" si="201"/>
        <v>0.15562114301046417</v>
      </c>
      <c r="OH10" s="4">
        <f t="shared" si="202"/>
        <v>5.9377687415171658E-3</v>
      </c>
      <c r="OI10" s="8">
        <f t="shared" si="203"/>
        <v>783332</v>
      </c>
      <c r="OJ10" s="4">
        <f t="shared" si="204"/>
        <v>121903.02119667293</v>
      </c>
      <c r="OK10" s="4">
        <f t="shared" si="205"/>
        <v>21634073.201812632</v>
      </c>
      <c r="OL10" s="4">
        <f t="shared" si="206"/>
        <v>628.58737419127522</v>
      </c>
      <c r="OM10" s="4"/>
      <c r="ON10" s="4"/>
      <c r="OO10" s="4"/>
      <c r="OP10" s="4"/>
      <c r="OR10" s="1">
        <f t="shared" si="43"/>
        <v>35</v>
      </c>
      <c r="OS10" s="1">
        <f t="shared" si="44"/>
        <v>65</v>
      </c>
      <c r="OT10" s="1">
        <f t="shared" si="45"/>
        <v>53.8</v>
      </c>
      <c r="OU10" s="4" t="s">
        <v>32</v>
      </c>
      <c r="OV10" s="8">
        <f>+SUM(OS244:OS248)</f>
        <v>836371</v>
      </c>
      <c r="OW10" s="8">
        <f>+SUM(OR244:OR248)</f>
        <v>188908</v>
      </c>
      <c r="OX10" s="4">
        <f t="shared" si="207"/>
        <v>0.22586627226434203</v>
      </c>
      <c r="OY10" s="4">
        <f t="shared" si="208"/>
        <v>4.5722945894079002E-4</v>
      </c>
      <c r="OZ10"/>
      <c r="PA10" s="4" t="s">
        <v>32</v>
      </c>
      <c r="PB10" s="4">
        <f>+SUM(OS34:OS38)</f>
        <v>3807</v>
      </c>
      <c r="PC10" s="4">
        <f>+SUM(OR34:OR38)</f>
        <v>1145</v>
      </c>
      <c r="PD10" s="4">
        <f t="shared" si="209"/>
        <v>0.30076175466246391</v>
      </c>
      <c r="PE10" s="4">
        <f t="shared" si="210"/>
        <v>7.4324578280401225E-3</v>
      </c>
      <c r="PF10" s="8">
        <f t="shared" si="211"/>
        <v>836371</v>
      </c>
      <c r="PG10" s="4">
        <f t="shared" si="212"/>
        <v>251548.40950879961</v>
      </c>
      <c r="PH10" s="4">
        <f t="shared" si="213"/>
        <v>38642288.542915016</v>
      </c>
      <c r="PI10" s="4">
        <f t="shared" si="214"/>
        <v>859.87289851035007</v>
      </c>
      <c r="PJ10" s="4"/>
      <c r="PK10" s="4"/>
      <c r="PL10" s="4"/>
      <c r="PM10" s="4"/>
      <c r="PO10" s="1">
        <f t="shared" si="46"/>
        <v>32</v>
      </c>
      <c r="PP10" s="1">
        <f t="shared" si="47"/>
        <v>71</v>
      </c>
      <c r="PQ10" s="1">
        <f t="shared" si="48"/>
        <v>45.1</v>
      </c>
      <c r="PR10" s="4" t="s">
        <v>32</v>
      </c>
      <c r="PS10" s="8">
        <f>+SUM(PP244:PP248)</f>
        <v>783200</v>
      </c>
      <c r="PT10" s="8">
        <f>+SUM(PO244:PO248)</f>
        <v>547111</v>
      </c>
      <c r="PU10" s="4">
        <f t="shared" si="215"/>
        <v>0.6985584780388151</v>
      </c>
      <c r="PV10" s="4">
        <f t="shared" si="216"/>
        <v>5.1852127641459789E-4</v>
      </c>
      <c r="PW10"/>
      <c r="PX10" s="4" t="s">
        <v>32</v>
      </c>
      <c r="PY10" s="4">
        <f>+SUM(PP34:PP38)</f>
        <v>3774</v>
      </c>
      <c r="PZ10" s="4">
        <f>+SUM(PO34:PO38)</f>
        <v>2262</v>
      </c>
      <c r="QA10" s="4">
        <f t="shared" si="217"/>
        <v>0.59936406995230529</v>
      </c>
      <c r="QB10" s="4">
        <f t="shared" si="218"/>
        <v>7.976628247503087E-3</v>
      </c>
      <c r="QC10" s="8">
        <f t="shared" si="219"/>
        <v>783200</v>
      </c>
      <c r="QD10" s="4">
        <f t="shared" si="220"/>
        <v>469421.93958664552</v>
      </c>
      <c r="QE10" s="4">
        <f t="shared" si="221"/>
        <v>39028697.858763248</v>
      </c>
      <c r="QF10" s="4">
        <f t="shared" si="222"/>
        <v>2636.359696118488</v>
      </c>
      <c r="QG10" s="4"/>
      <c r="QH10" s="4"/>
      <c r="QI10" s="4"/>
      <c r="QJ10" s="4"/>
      <c r="QL10" s="1">
        <f t="shared" si="49"/>
        <v>2</v>
      </c>
      <c r="QM10" s="1">
        <f t="shared" si="50"/>
        <v>68</v>
      </c>
      <c r="QN10" s="1">
        <f t="shared" si="51"/>
        <v>2.9</v>
      </c>
      <c r="QO10" s="4" t="s">
        <v>32</v>
      </c>
      <c r="QP10" s="8">
        <f>+SUM(QM244:QM248)</f>
        <v>824252</v>
      </c>
      <c r="QQ10" s="8">
        <f>+SUM(QL244:QL248)</f>
        <v>78148</v>
      </c>
      <c r="QR10" s="4">
        <f t="shared" si="223"/>
        <v>9.4810810286174621E-2</v>
      </c>
      <c r="QS10" s="4">
        <f t="shared" si="224"/>
        <v>3.2267744067718805E-4</v>
      </c>
      <c r="QT10"/>
      <c r="QU10" s="4" t="s">
        <v>32</v>
      </c>
      <c r="QV10" s="4">
        <f>+SUM(QM34:QM38)</f>
        <v>3757</v>
      </c>
      <c r="QW10" s="4">
        <f>+SUM(QL34:QL38)</f>
        <v>390</v>
      </c>
      <c r="QX10" s="4">
        <f t="shared" si="225"/>
        <v>0.10380622837370242</v>
      </c>
      <c r="QY10" s="4">
        <f t="shared" si="226"/>
        <v>4.9761340270145582E-3</v>
      </c>
      <c r="QZ10" s="8">
        <f t="shared" si="227"/>
        <v>824252</v>
      </c>
      <c r="RA10" s="4">
        <f t="shared" si="228"/>
        <v>85562.491349480959</v>
      </c>
      <c r="RB10" s="4">
        <f t="shared" si="229"/>
        <v>16823027.600176305</v>
      </c>
      <c r="RC10" s="4">
        <f t="shared" si="230"/>
        <v>356.20421424515803</v>
      </c>
      <c r="RD10" s="4"/>
      <c r="RE10" s="4"/>
      <c r="RF10" s="4"/>
      <c r="RG10" s="4"/>
      <c r="RI10" s="1">
        <f t="shared" si="52"/>
        <v>25</v>
      </c>
      <c r="RJ10" s="1">
        <f t="shared" si="53"/>
        <v>75</v>
      </c>
      <c r="RK10" s="1">
        <f t="shared" si="54"/>
        <v>33.299999999999997</v>
      </c>
      <c r="RL10" s="4" t="s">
        <v>32</v>
      </c>
      <c r="RM10" s="8">
        <f>+SUM(RJ244:RJ248)</f>
        <v>820615</v>
      </c>
      <c r="RN10" s="8">
        <f>+SUM(RI244:RI248)</f>
        <v>145949</v>
      </c>
      <c r="RO10" s="4">
        <f t="shared" si="231"/>
        <v>0.17785319546925171</v>
      </c>
      <c r="RP10" s="4">
        <f t="shared" si="232"/>
        <v>4.2211987148678583E-4</v>
      </c>
      <c r="RQ10"/>
      <c r="RR10" s="4" t="s">
        <v>32</v>
      </c>
      <c r="RS10" s="4">
        <f>+SUM(RJ34:RJ38)</f>
        <v>3705</v>
      </c>
      <c r="RT10" s="4">
        <f>+SUM(RI34:RI38)</f>
        <v>778</v>
      </c>
      <c r="RU10" s="4">
        <f t="shared" si="233"/>
        <v>0.20998650472334682</v>
      </c>
      <c r="RV10" s="4">
        <f t="shared" si="234"/>
        <v>6.6914284921203663E-3</v>
      </c>
      <c r="RW10" s="8">
        <f t="shared" si="235"/>
        <v>820615</v>
      </c>
      <c r="RX10" s="4">
        <f t="shared" si="236"/>
        <v>172318.07557354926</v>
      </c>
      <c r="RY10" s="4">
        <f t="shared" si="237"/>
        <v>30152031.961515982</v>
      </c>
      <c r="RZ10" s="4">
        <f t="shared" si="238"/>
        <v>658.94608921357758</v>
      </c>
      <c r="SA10" s="4"/>
      <c r="SB10" s="4"/>
      <c r="SC10" s="4"/>
      <c r="SD10" s="4"/>
      <c r="SE10" s="4"/>
      <c r="SF10" s="1">
        <f t="shared" si="55"/>
        <v>10</v>
      </c>
      <c r="SG10" s="1">
        <f t="shared" si="56"/>
        <v>65</v>
      </c>
      <c r="SH10" s="1">
        <f t="shared" si="57"/>
        <v>15.4</v>
      </c>
      <c r="SI10" s="4" t="s">
        <v>32</v>
      </c>
      <c r="SJ10" s="8">
        <f>+SUM(SG244:SG248)</f>
        <v>779139</v>
      </c>
      <c r="SK10" s="8">
        <f>+SUM(SF244:SF248)</f>
        <v>59327</v>
      </c>
      <c r="SL10" s="4">
        <f t="shared" si="239"/>
        <v>7.6144308011792505E-2</v>
      </c>
      <c r="SM10" s="4">
        <f t="shared" si="240"/>
        <v>3.0047844269658389E-4</v>
      </c>
      <c r="SN10"/>
      <c r="SO10" s="4" t="s">
        <v>32</v>
      </c>
      <c r="SP10" s="4">
        <f>+SUM(SG34:SG38)</f>
        <v>3748</v>
      </c>
      <c r="SQ10" s="4">
        <f>+SUM(SF34:SF38)</f>
        <v>331</v>
      </c>
      <c r="SR10" s="4">
        <f t="shared" si="241"/>
        <v>8.8313767342582714E-2</v>
      </c>
      <c r="SS10" s="4">
        <f t="shared" si="242"/>
        <v>4.6348652563580764E-3</v>
      </c>
      <c r="ST10" s="8">
        <f t="shared" si="243"/>
        <v>779139</v>
      </c>
      <c r="SU10" s="4">
        <f t="shared" si="244"/>
        <v>68808.700373532556</v>
      </c>
      <c r="SV10" s="4">
        <f t="shared" si="245"/>
        <v>13040796.358921878</v>
      </c>
      <c r="SW10" s="4">
        <f t="shared" si="246"/>
        <v>285.3888664281983</v>
      </c>
      <c r="SX10" s="4"/>
      <c r="SY10" s="4"/>
      <c r="SZ10" s="4"/>
      <c r="TA10" s="4"/>
      <c r="TC10" s="1">
        <f t="shared" si="58"/>
        <v>26</v>
      </c>
      <c r="TD10" s="1">
        <f t="shared" si="59"/>
        <v>69</v>
      </c>
      <c r="TE10" s="1">
        <f t="shared" si="60"/>
        <v>37.700000000000003</v>
      </c>
      <c r="TF10" s="4" t="s">
        <v>32</v>
      </c>
      <c r="TG10" s="8">
        <f>+SUM(TD244:TD248)</f>
        <v>797453</v>
      </c>
      <c r="TH10" s="8">
        <f>+SUM(TC244:TC248)</f>
        <v>34460</v>
      </c>
      <c r="TI10" s="4">
        <f t="shared" si="247"/>
        <v>4.321257804535189E-2</v>
      </c>
      <c r="TJ10" s="4">
        <f t="shared" si="248"/>
        <v>2.2769855212612572E-4</v>
      </c>
      <c r="TK10"/>
      <c r="TL10" s="4" t="s">
        <v>32</v>
      </c>
      <c r="TM10" s="4">
        <f>+SUM(TD34:TD38)</f>
        <v>3752</v>
      </c>
      <c r="TN10" s="4">
        <f>+SUM(TC34:TC38)</f>
        <v>208</v>
      </c>
      <c r="TO10" s="4">
        <f t="shared" si="249"/>
        <v>5.5437100213219619E-2</v>
      </c>
      <c r="TP10" s="4">
        <f t="shared" si="250"/>
        <v>3.7358056924783143E-3</v>
      </c>
      <c r="TQ10" s="8">
        <f t="shared" si="251"/>
        <v>797453</v>
      </c>
      <c r="TR10" s="4">
        <f t="shared" si="252"/>
        <v>44208.481876332626</v>
      </c>
      <c r="TS10" s="4">
        <f t="shared" si="253"/>
        <v>8875212.320873417</v>
      </c>
      <c r="TT10" s="4">
        <f t="shared" si="254"/>
        <v>162.13359282616028</v>
      </c>
      <c r="TU10" s="4"/>
      <c r="TV10" s="4"/>
      <c r="TW10" s="4"/>
      <c r="TX10" s="4"/>
      <c r="TZ10" s="1">
        <f t="shared" si="61"/>
        <v>32</v>
      </c>
      <c r="UA10" s="1">
        <f t="shared" si="62"/>
        <v>68</v>
      </c>
      <c r="UB10" s="1">
        <f t="shared" si="63"/>
        <v>47.1</v>
      </c>
      <c r="UC10" s="4" t="s">
        <v>32</v>
      </c>
      <c r="UD10" s="8">
        <f>+SUM(UA244:UA248)</f>
        <v>889416</v>
      </c>
      <c r="UE10" s="8">
        <f>+SUM(TZ244:TZ248)</f>
        <v>409419</v>
      </c>
      <c r="UF10" s="4">
        <f t="shared" si="255"/>
        <v>0.46032340322188942</v>
      </c>
      <c r="UG10" s="4">
        <f t="shared" si="256"/>
        <v>5.2850104617363557E-4</v>
      </c>
      <c r="UH10"/>
      <c r="UI10" s="4" t="s">
        <v>32</v>
      </c>
      <c r="UJ10" s="4">
        <f>+SUM(UA34:UA38)</f>
        <v>3767</v>
      </c>
      <c r="UK10" s="4">
        <f>+SUM(TZ34:TZ38)</f>
        <v>1828</v>
      </c>
      <c r="UL10" s="4">
        <f t="shared" si="257"/>
        <v>0.48526679054950889</v>
      </c>
      <c r="UM10" s="4">
        <f t="shared" si="258"/>
        <v>8.1429837839437896E-3</v>
      </c>
      <c r="UN10" s="8">
        <f t="shared" si="259"/>
        <v>889416</v>
      </c>
      <c r="UO10" s="4">
        <f t="shared" si="260"/>
        <v>431604.047783382</v>
      </c>
      <c r="UP10" s="4">
        <f t="shared" si="261"/>
        <v>52453807.194134466</v>
      </c>
      <c r="UQ10" s="4">
        <f t="shared" si="262"/>
        <v>1734.0382599368575</v>
      </c>
      <c r="UR10" s="4"/>
      <c r="US10" s="4"/>
      <c r="UT10" s="4"/>
      <c r="UU10" s="4"/>
      <c r="UW10" s="1">
        <f t="shared" si="64"/>
        <v>13</v>
      </c>
      <c r="UX10" s="1">
        <f t="shared" si="65"/>
        <v>70</v>
      </c>
      <c r="UY10" s="1">
        <f t="shared" si="66"/>
        <v>18.600000000000001</v>
      </c>
      <c r="UZ10" s="4" t="s">
        <v>32</v>
      </c>
      <c r="VA10" s="8">
        <f>+SUM(UX244:UX248)</f>
        <v>907200</v>
      </c>
      <c r="VB10" s="8">
        <f>+SUM(UW244:UW248)</f>
        <v>200605</v>
      </c>
      <c r="VC10" s="4">
        <f t="shared" si="263"/>
        <v>0.22112544091710759</v>
      </c>
      <c r="VD10" s="4">
        <f t="shared" si="264"/>
        <v>4.3571408008680787E-4</v>
      </c>
      <c r="VE10"/>
      <c r="VF10" s="4" t="s">
        <v>32</v>
      </c>
      <c r="VG10" s="4">
        <f>+SUM(UX34:UX38)</f>
        <v>3741</v>
      </c>
      <c r="VH10" s="4">
        <f>+SUM(UW34:UW38)</f>
        <v>731</v>
      </c>
      <c r="VI10" s="4">
        <f t="shared" si="265"/>
        <v>0.19540229885057472</v>
      </c>
      <c r="VJ10" s="4">
        <f t="shared" si="266"/>
        <v>6.4827664218048663E-3</v>
      </c>
      <c r="VK10" s="8">
        <f t="shared" si="267"/>
        <v>907200</v>
      </c>
      <c r="VL10" s="4">
        <f t="shared" si="268"/>
        <v>177268.96551724139</v>
      </c>
      <c r="VM10" s="4">
        <f t="shared" si="269"/>
        <v>34588109.965701275</v>
      </c>
      <c r="VN10" s="4">
        <f t="shared" si="270"/>
        <v>827.23027447089953</v>
      </c>
      <c r="VO10" s="4"/>
      <c r="VP10" s="4"/>
      <c r="VQ10" s="4"/>
      <c r="VR10" s="4"/>
      <c r="VT10" s="1">
        <f t="shared" si="67"/>
        <v>26</v>
      </c>
      <c r="VU10" s="1">
        <f t="shared" si="68"/>
        <v>69</v>
      </c>
      <c r="VV10" s="1">
        <f t="shared" si="69"/>
        <v>37.700000000000003</v>
      </c>
      <c r="VW10" s="4" t="s">
        <v>32</v>
      </c>
      <c r="VX10" s="8">
        <f>+SUM(VU244:VU248)</f>
        <v>891459</v>
      </c>
      <c r="VY10" s="8">
        <f>+SUM(VT244:VT248)</f>
        <v>304339</v>
      </c>
      <c r="VZ10" s="4">
        <f t="shared" si="271"/>
        <v>0.34139427612486944</v>
      </c>
      <c r="WA10" s="4">
        <f t="shared" si="272"/>
        <v>5.0221557959077812E-4</v>
      </c>
      <c r="WB10"/>
      <c r="WC10" s="4" t="s">
        <v>32</v>
      </c>
      <c r="WD10" s="4">
        <f>+SUM(VU34:VU38)</f>
        <v>3829</v>
      </c>
      <c r="WE10" s="4">
        <f>+SUM(VT34:VT38)</f>
        <v>1201</v>
      </c>
      <c r="WF10" s="4">
        <f t="shared" si="273"/>
        <v>0.31365891877774876</v>
      </c>
      <c r="WG10" s="4">
        <f t="shared" si="274"/>
        <v>7.4981847102168842E-3</v>
      </c>
      <c r="WH10" s="8">
        <f t="shared" si="275"/>
        <v>891459</v>
      </c>
      <c r="WI10" s="4">
        <f t="shared" si="276"/>
        <v>279614.06607469311</v>
      </c>
      <c r="WJ10" s="4">
        <f t="shared" si="277"/>
        <v>44680190.593381301</v>
      </c>
      <c r="WK10" s="4">
        <f t="shared" si="278"/>
        <v>1307.1986832821251</v>
      </c>
      <c r="WL10" s="4"/>
      <c r="WM10" s="4"/>
      <c r="WN10" s="4"/>
      <c r="WO10" s="4"/>
      <c r="WQ10" s="1">
        <f t="shared" si="70"/>
        <v>33</v>
      </c>
      <c r="WR10" s="1">
        <f t="shared" si="71"/>
        <v>73</v>
      </c>
      <c r="WS10" s="1">
        <f t="shared" si="72"/>
        <v>45.2</v>
      </c>
      <c r="WT10" s="4" t="s">
        <v>32</v>
      </c>
      <c r="WU10" s="8">
        <f>+SUM(WR244:WR248)</f>
        <v>725339</v>
      </c>
      <c r="WV10" s="8">
        <f>+SUM(WQ244:WQ248)</f>
        <v>361313</v>
      </c>
      <c r="WW10" s="4">
        <f t="shared" si="279"/>
        <v>0.4981298399782722</v>
      </c>
      <c r="WX10" s="4">
        <f t="shared" si="280"/>
        <v>5.8707887294586543E-4</v>
      </c>
      <c r="WY10"/>
      <c r="WZ10" s="4" t="s">
        <v>32</v>
      </c>
      <c r="XA10" s="4">
        <f>+SUM(WR34:WR38)</f>
        <v>3826</v>
      </c>
      <c r="XB10" s="4">
        <f>+SUM(WQ34:WQ38)</f>
        <v>1803</v>
      </c>
      <c r="XC10" s="4">
        <f t="shared" si="281"/>
        <v>0.47124934657605855</v>
      </c>
      <c r="XD10" s="4">
        <f t="shared" si="282"/>
        <v>8.0700895927134191E-3</v>
      </c>
      <c r="XE10" s="8">
        <f t="shared" si="283"/>
        <v>725339</v>
      </c>
      <c r="XF10" s="4">
        <f t="shared" si="284"/>
        <v>341815.52979613171</v>
      </c>
      <c r="XG10" s="4">
        <f t="shared" si="285"/>
        <v>34264055.974120803</v>
      </c>
      <c r="XH10" s="4">
        <f t="shared" si="286"/>
        <v>1905.8447677568695</v>
      </c>
      <c r="XI10" s="4"/>
      <c r="XJ10" s="4"/>
      <c r="XK10" s="4"/>
      <c r="XL10" s="4"/>
      <c r="XN10" s="1">
        <f t="shared" si="73"/>
        <v>15</v>
      </c>
      <c r="XO10" s="1">
        <f t="shared" si="74"/>
        <v>75</v>
      </c>
      <c r="XP10" s="1">
        <f t="shared" si="75"/>
        <v>20</v>
      </c>
      <c r="XQ10" s="4" t="s">
        <v>32</v>
      </c>
      <c r="XR10" s="8">
        <f>+SUM(XO244:XO248)</f>
        <v>701333</v>
      </c>
      <c r="XS10" s="8">
        <f>+SUM(XN244:XN248)</f>
        <v>262609</v>
      </c>
      <c r="XT10" s="4">
        <f t="shared" si="287"/>
        <v>0.37444266846134433</v>
      </c>
      <c r="XU10" s="4">
        <f t="shared" si="288"/>
        <v>5.779151609114579E-4</v>
      </c>
      <c r="XV10"/>
      <c r="XW10" s="4" t="s">
        <v>32</v>
      </c>
      <c r="XX10" s="4">
        <f>+SUM(XO34:XO38)</f>
        <v>3846</v>
      </c>
      <c r="XY10" s="4">
        <f>+SUM(XN34:XN38)</f>
        <v>962</v>
      </c>
      <c r="XZ10" s="4">
        <f t="shared" si="289"/>
        <v>0.25013000520020801</v>
      </c>
      <c r="YA10" s="4">
        <f t="shared" si="290"/>
        <v>6.9834695557120406E-3</v>
      </c>
      <c r="YB10" s="8">
        <f t="shared" si="291"/>
        <v>701333</v>
      </c>
      <c r="YC10" s="4">
        <f t="shared" si="292"/>
        <v>175424.42693707749</v>
      </c>
      <c r="YD10" s="4">
        <f t="shared" si="293"/>
        <v>23987834.126588494</v>
      </c>
      <c r="YE10" s="4">
        <f t="shared" si="294"/>
        <v>1440.1065029023302</v>
      </c>
      <c r="YF10" s="4"/>
      <c r="YG10" s="4"/>
      <c r="YH10" s="4"/>
      <c r="YI10" s="4"/>
      <c r="YK10" s="1">
        <f t="shared" si="76"/>
        <v>10</v>
      </c>
      <c r="YL10" s="1">
        <f t="shared" si="77"/>
        <v>74</v>
      </c>
      <c r="YM10" s="1">
        <f t="shared" si="78"/>
        <v>13.5</v>
      </c>
      <c r="YN10" s="4" t="s">
        <v>32</v>
      </c>
      <c r="YO10" s="8">
        <f>+SUM(YL244:YL248)</f>
        <v>679596</v>
      </c>
      <c r="YP10" s="8">
        <f>+SUM(YK244:YK248)</f>
        <v>77422</v>
      </c>
      <c r="YQ10" s="4">
        <f t="shared" si="295"/>
        <v>0.11392356635412804</v>
      </c>
      <c r="YR10" s="4">
        <f t="shared" si="296"/>
        <v>3.8540466936407231E-4</v>
      </c>
      <c r="YS10"/>
      <c r="YT10" s="4" t="s">
        <v>32</v>
      </c>
      <c r="YU10" s="4">
        <f>+SUM(YL34:YL38)</f>
        <v>3809</v>
      </c>
      <c r="YV10" s="4">
        <f>+SUM(YK34:YK38)</f>
        <v>584</v>
      </c>
      <c r="YW10" s="4">
        <f t="shared" si="297"/>
        <v>0.15332108164872671</v>
      </c>
      <c r="YX10" s="4">
        <f t="shared" si="298"/>
        <v>5.8378754351135417E-3</v>
      </c>
      <c r="YY10" s="8">
        <f t="shared" si="299"/>
        <v>679596</v>
      </c>
      <c r="YZ10" s="4">
        <f t="shared" si="300"/>
        <v>104196.39380414807</v>
      </c>
      <c r="ZA10" s="4">
        <f t="shared" si="301"/>
        <v>15740237.322639724</v>
      </c>
      <c r="ZB10" s="4">
        <f t="shared" si="302"/>
        <v>433.93486424287369</v>
      </c>
      <c r="ZC10" s="4"/>
      <c r="ZD10" s="4"/>
      <c r="ZE10" s="4"/>
      <c r="ZF10" s="4"/>
      <c r="ZH10" s="1">
        <f t="shared" si="79"/>
        <v>15</v>
      </c>
      <c r="ZI10" s="1">
        <f t="shared" si="80"/>
        <v>69</v>
      </c>
      <c r="ZJ10" s="1">
        <f t="shared" si="81"/>
        <v>21.7</v>
      </c>
      <c r="ZK10" s="4" t="s">
        <v>32</v>
      </c>
      <c r="ZL10" s="8">
        <f>+SUM(ZI244:ZI248)</f>
        <v>705907</v>
      </c>
      <c r="ZM10" s="8">
        <f>+SUM(ZH244:ZH248)</f>
        <v>13140</v>
      </c>
      <c r="ZN10" s="4">
        <f t="shared" si="303"/>
        <v>1.8614350048944125E-2</v>
      </c>
      <c r="ZO10" s="4">
        <f t="shared" si="304"/>
        <v>1.6086814197869401E-4</v>
      </c>
      <c r="ZP10"/>
      <c r="ZQ10" s="4" t="s">
        <v>32</v>
      </c>
      <c r="ZR10" s="4">
        <f>+SUM(ZI34:ZI38)</f>
        <v>3703</v>
      </c>
      <c r="ZS10" s="4">
        <f>+SUM(ZH34:ZH38)</f>
        <v>303</v>
      </c>
      <c r="ZT10" s="4">
        <f t="shared" si="305"/>
        <v>8.182554685390224E-2</v>
      </c>
      <c r="ZU10" s="4">
        <f t="shared" si="306"/>
        <v>4.5043300419311894E-3</v>
      </c>
      <c r="ZV10" s="8">
        <f t="shared" si="307"/>
        <v>705907</v>
      </c>
      <c r="ZW10" s="4">
        <f t="shared" si="308"/>
        <v>57761.226302997566</v>
      </c>
      <c r="ZX10" s="4">
        <f t="shared" si="309"/>
        <v>10110098.490911158</v>
      </c>
      <c r="ZY10" s="4">
        <f t="shared" si="310"/>
        <v>68.928938231240096</v>
      </c>
      <c r="ZZ10" s="4"/>
      <c r="AAA10" s="4"/>
      <c r="AAB10" s="4"/>
      <c r="AAC10" s="4"/>
      <c r="AAE10" s="1">
        <f t="shared" si="82"/>
        <v>20</v>
      </c>
      <c r="AAF10" s="1">
        <f t="shared" si="83"/>
        <v>67</v>
      </c>
      <c r="AAG10" s="1">
        <f t="shared" si="84"/>
        <v>29.9</v>
      </c>
      <c r="AAH10" s="4" t="s">
        <v>32</v>
      </c>
      <c r="AAI10" s="8">
        <f>+SUM(AAF244:AAF248)</f>
        <v>782998</v>
      </c>
      <c r="AAJ10" s="8">
        <f>+SUM(AAE244:AAE248)</f>
        <v>144818</v>
      </c>
      <c r="AAK10" s="4">
        <f t="shared" si="311"/>
        <v>0.18495321827131103</v>
      </c>
      <c r="AAL10" s="4">
        <f t="shared" si="312"/>
        <v>4.3877501365121571E-4</v>
      </c>
      <c r="AAM10"/>
      <c r="AAN10" s="4" t="s">
        <v>32</v>
      </c>
      <c r="AAO10" s="4">
        <f>+SUM(AAF34:AAF38)</f>
        <v>3861</v>
      </c>
      <c r="AAP10" s="4">
        <f>+SUM(AAE34:AAE38)</f>
        <v>767</v>
      </c>
      <c r="AAQ10" s="4">
        <f t="shared" si="313"/>
        <v>0.19865319865319866</v>
      </c>
      <c r="AAR10" s="4">
        <f t="shared" si="314"/>
        <v>6.4210807896843839E-3</v>
      </c>
      <c r="AAS10" s="8">
        <f t="shared" si="315"/>
        <v>782998</v>
      </c>
      <c r="AAT10" s="4">
        <f t="shared" si="316"/>
        <v>155545.05723905723</v>
      </c>
      <c r="AAU10" s="4">
        <f t="shared" si="317"/>
        <v>25277701.086911615</v>
      </c>
      <c r="AAV10" s="4">
        <f t="shared" si="318"/>
        <v>714.10437574553191</v>
      </c>
      <c r="AAW10" s="4"/>
      <c r="AAX10" s="4"/>
      <c r="AAY10" s="4"/>
      <c r="AAZ10" s="4"/>
      <c r="ABB10" s="1">
        <f t="shared" si="85"/>
        <v>18</v>
      </c>
      <c r="ABC10" s="1">
        <f t="shared" si="86"/>
        <v>67</v>
      </c>
      <c r="ABD10" s="1">
        <f t="shared" si="87"/>
        <v>26.9</v>
      </c>
      <c r="ABE10" s="4" t="s">
        <v>32</v>
      </c>
      <c r="ABF10" s="8">
        <f>+SUM(ABC244:ABC248)</f>
        <v>822515</v>
      </c>
      <c r="ABG10" s="8">
        <f>+SUM(ABB244:ABB248)</f>
        <v>334069</v>
      </c>
      <c r="ABH10" s="4">
        <f t="shared" si="319"/>
        <v>0.40615551084174756</v>
      </c>
      <c r="ABI10" s="4">
        <f t="shared" si="320"/>
        <v>5.4151516945799864E-4</v>
      </c>
      <c r="ABJ10"/>
      <c r="ABK10" s="4" t="s">
        <v>32</v>
      </c>
      <c r="ABL10" s="4">
        <f>+SUM(ABC34:ABC38)</f>
        <v>3767</v>
      </c>
      <c r="ABM10" s="4">
        <f>+SUM(ABB34:ABB38)</f>
        <v>1343</v>
      </c>
      <c r="ABN10" s="4">
        <f t="shared" si="321"/>
        <v>0.35651712237855054</v>
      </c>
      <c r="ABO10" s="4">
        <f t="shared" si="322"/>
        <v>7.8038854111150101E-3</v>
      </c>
      <c r="ABP10" s="8">
        <f t="shared" si="323"/>
        <v>822515</v>
      </c>
      <c r="ABQ10" s="4">
        <f t="shared" si="324"/>
        <v>293240.6809131935</v>
      </c>
      <c r="ABR10" s="4">
        <f t="shared" si="325"/>
        <v>41201157.875997342</v>
      </c>
      <c r="ABS10" s="4">
        <f t="shared" si="326"/>
        <v>1529.9878093408631</v>
      </c>
      <c r="ABT10" s="4"/>
      <c r="ABU10" s="4"/>
      <c r="ABV10" s="4"/>
      <c r="ABW10" s="4"/>
      <c r="ABY10" s="1">
        <f t="shared" si="88"/>
        <v>37</v>
      </c>
      <c r="ABZ10" s="1">
        <f t="shared" si="89"/>
        <v>64</v>
      </c>
      <c r="ACA10" s="1">
        <f t="shared" si="90"/>
        <v>57.8</v>
      </c>
      <c r="ACB10" s="4" t="s">
        <v>32</v>
      </c>
      <c r="ACC10" s="8">
        <f>+SUM(ABZ244:ABZ248)</f>
        <v>810456</v>
      </c>
      <c r="ACD10" s="8">
        <f>+SUM(ABY244:ABY248)</f>
        <v>170085</v>
      </c>
      <c r="ACE10" s="4">
        <f t="shared" si="327"/>
        <v>0.20986333619591935</v>
      </c>
      <c r="ACF10" s="4">
        <f t="shared" si="328"/>
        <v>4.5232925012268012E-4</v>
      </c>
      <c r="ACG10"/>
      <c r="ACH10" s="4" t="s">
        <v>32</v>
      </c>
      <c r="ACI10" s="4">
        <f>+SUM(ABZ34:ABZ38)</f>
        <v>3640</v>
      </c>
      <c r="ACJ10" s="4">
        <f>+SUM(ABY34:ABY38)</f>
        <v>1242</v>
      </c>
      <c r="ACK10" s="4">
        <f t="shared" si="329"/>
        <v>0.34120879120879122</v>
      </c>
      <c r="ACL10" s="4">
        <f t="shared" si="330"/>
        <v>7.8583851766973745E-3</v>
      </c>
      <c r="ACM10" s="8">
        <f t="shared" si="331"/>
        <v>810456</v>
      </c>
      <c r="ACN10" s="4">
        <f t="shared" si="332"/>
        <v>276534.71208791208</v>
      </c>
      <c r="ACO10" s="4">
        <f t="shared" si="333"/>
        <v>40562574.074279256</v>
      </c>
      <c r="ACP10" s="4">
        <f t="shared" si="334"/>
        <v>763.90254375314646</v>
      </c>
      <c r="ACQ10" s="4"/>
      <c r="ACR10" s="4"/>
      <c r="ACS10" s="4"/>
      <c r="ACT10" s="4"/>
      <c r="ACV10" s="1">
        <f t="shared" si="91"/>
        <v>1</v>
      </c>
      <c r="ACW10" s="1">
        <f t="shared" si="92"/>
        <v>73</v>
      </c>
      <c r="ACX10" s="1">
        <f t="shared" si="93"/>
        <v>1.4</v>
      </c>
      <c r="ACY10" s="4" t="s">
        <v>32</v>
      </c>
      <c r="ACZ10" s="8">
        <f>+SUM(ACW244:ACW248)</f>
        <v>792535</v>
      </c>
      <c r="ADA10" s="8">
        <f>+SUM(ACV244:ACV248)</f>
        <v>80426</v>
      </c>
      <c r="ADB10" s="4">
        <f t="shared" si="335"/>
        <v>0.10147942993053935</v>
      </c>
      <c r="ADC10" s="4">
        <f t="shared" si="336"/>
        <v>3.3919059059423629E-4</v>
      </c>
      <c r="ADD10"/>
      <c r="ADE10" s="4" t="s">
        <v>32</v>
      </c>
      <c r="ADF10" s="4">
        <f>+SUM(ACW34:ACW38)</f>
        <v>3705</v>
      </c>
      <c r="ADG10" s="4">
        <f>+SUM(ACV34:ACV38)</f>
        <v>214</v>
      </c>
      <c r="ADH10" s="4">
        <f t="shared" si="337"/>
        <v>5.7759784075573549E-2</v>
      </c>
      <c r="ADI10" s="4">
        <f t="shared" si="338"/>
        <v>3.8326529262643753E-3</v>
      </c>
      <c r="ADJ10" s="8">
        <f t="shared" si="339"/>
        <v>792535</v>
      </c>
      <c r="ADK10" s="4">
        <f t="shared" si="340"/>
        <v>45776.650472334681</v>
      </c>
      <c r="ADL10" s="4">
        <f t="shared" si="341"/>
        <v>9226476.6406546477</v>
      </c>
      <c r="ADM10" s="4">
        <f t="shared" si="342"/>
        <v>375.98128789264831</v>
      </c>
      <c r="ADN10" s="4"/>
      <c r="ADO10" s="4"/>
      <c r="ADP10" s="4"/>
      <c r="ADQ10" s="4"/>
      <c r="ADS10" s="1">
        <f t="shared" si="94"/>
        <v>9</v>
      </c>
      <c r="ADT10" s="1">
        <f t="shared" si="95"/>
        <v>64</v>
      </c>
      <c r="ADU10" s="1">
        <f t="shared" si="96"/>
        <v>14.1</v>
      </c>
      <c r="ADV10" s="4" t="s">
        <v>32</v>
      </c>
      <c r="ADW10" s="8">
        <f>+SUM(ADT244:ADT248)</f>
        <v>789379</v>
      </c>
      <c r="ADX10" s="8">
        <f>+SUM(ADS244:ADS248)</f>
        <v>48972</v>
      </c>
      <c r="ADY10" s="4">
        <f t="shared" si="343"/>
        <v>6.2038640500950745E-2</v>
      </c>
      <c r="ADZ10" s="4">
        <f t="shared" si="344"/>
        <v>2.7150687151273185E-4</v>
      </c>
      <c r="AEA10"/>
      <c r="AEB10" s="4" t="s">
        <v>32</v>
      </c>
      <c r="AEC10" s="4">
        <f>+SUM(ADT34:ADT38)</f>
        <v>3782</v>
      </c>
      <c r="AED10" s="4">
        <f>+SUM(ADS34:ADS38)</f>
        <v>173</v>
      </c>
      <c r="AEE10" s="4">
        <f t="shared" si="345"/>
        <v>4.5742993125330512E-2</v>
      </c>
      <c r="AEF10" s="4">
        <f t="shared" si="346"/>
        <v>3.3973023992699366E-3</v>
      </c>
      <c r="AEG10" s="8">
        <f t="shared" si="347"/>
        <v>789379</v>
      </c>
      <c r="AEH10" s="4">
        <f t="shared" si="348"/>
        <v>36108.558170280274</v>
      </c>
      <c r="AEI10" s="4">
        <f t="shared" si="349"/>
        <v>7191832.2492758231</v>
      </c>
      <c r="AEJ10" s="4">
        <f t="shared" si="350"/>
        <v>234.63013837459573</v>
      </c>
      <c r="AEK10" s="4"/>
      <c r="AEL10" s="4"/>
      <c r="AEM10" s="4"/>
      <c r="AEN10" s="4"/>
      <c r="AEP10" s="1">
        <f t="shared" si="97"/>
        <v>5</v>
      </c>
      <c r="AEQ10" s="1">
        <f t="shared" si="98"/>
        <v>68</v>
      </c>
      <c r="AER10" s="1">
        <f t="shared" si="99"/>
        <v>7.4</v>
      </c>
      <c r="AES10" s="4" t="s">
        <v>32</v>
      </c>
      <c r="AET10" s="8">
        <f>+SUM(AEQ244:AEQ248)</f>
        <v>798287</v>
      </c>
      <c r="AEU10" s="8">
        <f>+SUM(AEP244:AEP248)</f>
        <v>182268</v>
      </c>
      <c r="AEV10" s="4">
        <f t="shared" si="351"/>
        <v>0.22832389854776541</v>
      </c>
      <c r="AEW10" s="4">
        <f t="shared" si="352"/>
        <v>4.6980072476366031E-4</v>
      </c>
      <c r="AEX10"/>
      <c r="AEY10" s="4" t="s">
        <v>32</v>
      </c>
      <c r="AEZ10" s="4">
        <f>+SUM(AEQ34:AEQ38)</f>
        <v>3686</v>
      </c>
      <c r="AFA10" s="4">
        <f>+SUM(AEP34:AEP38)</f>
        <v>811</v>
      </c>
      <c r="AFB10" s="4">
        <f t="shared" si="353"/>
        <v>0.22002170374389582</v>
      </c>
      <c r="AFC10" s="4">
        <f t="shared" si="354"/>
        <v>6.8233296781144087E-3</v>
      </c>
      <c r="AFD10" s="8">
        <f t="shared" si="355"/>
        <v>798287</v>
      </c>
      <c r="AFE10" s="4">
        <f t="shared" si="356"/>
        <v>175640.46581660336</v>
      </c>
      <c r="AFF10" s="4">
        <f t="shared" si="357"/>
        <v>29669540.776740484</v>
      </c>
      <c r="AFG10" s="4">
        <f t="shared" si="358"/>
        <v>841.60189004706331</v>
      </c>
      <c r="AFH10" s="4"/>
      <c r="AFI10" s="4"/>
      <c r="AFJ10" s="4"/>
      <c r="AFK10" s="4"/>
      <c r="AFM10" s="1">
        <f t="shared" si="100"/>
        <v>43</v>
      </c>
      <c r="AFN10" s="1">
        <f t="shared" si="101"/>
        <v>72</v>
      </c>
      <c r="AFO10" s="1">
        <f t="shared" si="102"/>
        <v>59.7</v>
      </c>
      <c r="AFP10" s="4" t="s">
        <v>32</v>
      </c>
      <c r="AFQ10" s="8">
        <f>+SUM(AFN244:AFN248)</f>
        <v>852785</v>
      </c>
      <c r="AFR10" s="8">
        <f>+SUM(AFM244:AFM248)</f>
        <v>495362</v>
      </c>
      <c r="AFS10" s="4">
        <f t="shared" si="359"/>
        <v>0.58087560170500185</v>
      </c>
      <c r="AFT10" s="4">
        <f t="shared" si="360"/>
        <v>5.3430995125487192E-4</v>
      </c>
      <c r="AFU10"/>
      <c r="AFV10" s="4" t="s">
        <v>32</v>
      </c>
      <c r="AFW10" s="4">
        <f>+SUM(AFN34:AFN38)</f>
        <v>3703</v>
      </c>
      <c r="AFX10" s="4">
        <f>+SUM(AFM34:AFM38)</f>
        <v>1816</v>
      </c>
      <c r="AFY10" s="4">
        <f t="shared" si="361"/>
        <v>0.49041317850391575</v>
      </c>
      <c r="AFZ10" s="4">
        <f t="shared" si="362"/>
        <v>8.2151085076189387E-3</v>
      </c>
      <c r="AGA10" s="8">
        <f t="shared" si="363"/>
        <v>852785</v>
      </c>
      <c r="AGB10" s="4">
        <f t="shared" si="364"/>
        <v>418217.00243046181</v>
      </c>
      <c r="AGC10" s="4">
        <f t="shared" si="365"/>
        <v>49080131.054750331</v>
      </c>
      <c r="AGD10" s="4">
        <f t="shared" si="366"/>
        <v>2150.9823531136217</v>
      </c>
      <c r="AGE10" s="4"/>
      <c r="AGF10" s="4"/>
      <c r="AGG10" s="4"/>
      <c r="AGH10" s="4"/>
    </row>
    <row r="11" spans="1:866" x14ac:dyDescent="0.15">
      <c r="A11" s="20" t="s">
        <v>12</v>
      </c>
      <c r="B11" s="20" t="s">
        <v>13</v>
      </c>
      <c r="C11" s="20">
        <v>47</v>
      </c>
      <c r="D11" s="20" t="s">
        <v>14</v>
      </c>
      <c r="E11" s="20">
        <v>7</v>
      </c>
      <c r="F11" s="20">
        <v>67</v>
      </c>
      <c r="G11" s="20">
        <v>10.4</v>
      </c>
      <c r="H11" s="20">
        <v>0</v>
      </c>
      <c r="I11" s="20">
        <v>75</v>
      </c>
      <c r="J11" s="20">
        <v>0</v>
      </c>
      <c r="K11" s="20">
        <v>6</v>
      </c>
      <c r="L11" s="20">
        <v>74</v>
      </c>
      <c r="M11" s="20">
        <v>8.1</v>
      </c>
      <c r="N11" s="20">
        <v>2</v>
      </c>
      <c r="O11" s="20">
        <v>70</v>
      </c>
      <c r="P11" s="20">
        <v>2.9</v>
      </c>
      <c r="Q11" s="20">
        <v>0</v>
      </c>
      <c r="R11" s="20">
        <v>70</v>
      </c>
      <c r="S11" s="20">
        <v>0</v>
      </c>
      <c r="T11" s="20">
        <v>0</v>
      </c>
      <c r="U11" s="20">
        <v>74</v>
      </c>
      <c r="V11" s="20">
        <v>0</v>
      </c>
      <c r="W11" s="20">
        <v>0</v>
      </c>
      <c r="X11" s="20">
        <v>71</v>
      </c>
      <c r="Y11" s="20">
        <v>0</v>
      </c>
      <c r="Z11" s="20">
        <v>24</v>
      </c>
      <c r="AA11" s="20">
        <v>74</v>
      </c>
      <c r="AB11" s="20">
        <v>32.4</v>
      </c>
      <c r="AC11" s="20">
        <v>31</v>
      </c>
      <c r="AD11" s="20">
        <v>68</v>
      </c>
      <c r="AE11" s="20">
        <v>45.6</v>
      </c>
      <c r="AF11" s="20">
        <v>48</v>
      </c>
      <c r="AG11" s="20">
        <v>69</v>
      </c>
      <c r="AH11" s="20">
        <v>69.599999999999994</v>
      </c>
      <c r="AI11" s="20">
        <v>34</v>
      </c>
      <c r="AJ11" s="20">
        <v>74</v>
      </c>
      <c r="AK11" s="20">
        <v>45.9</v>
      </c>
      <c r="AL11" s="20">
        <v>32</v>
      </c>
      <c r="AM11" s="20">
        <v>71</v>
      </c>
      <c r="AN11" s="20">
        <v>45.1</v>
      </c>
      <c r="AO11" s="20">
        <v>26</v>
      </c>
      <c r="AP11" s="20">
        <v>72</v>
      </c>
      <c r="AQ11" s="20">
        <v>36.1</v>
      </c>
      <c r="AR11" s="20">
        <v>37</v>
      </c>
      <c r="AS11" s="20">
        <v>68</v>
      </c>
      <c r="AT11" s="20">
        <v>54.4</v>
      </c>
      <c r="AU11" s="20">
        <v>29</v>
      </c>
      <c r="AV11" s="20">
        <v>73</v>
      </c>
      <c r="AW11" s="20">
        <v>39.700000000000003</v>
      </c>
      <c r="AX11" s="20">
        <v>3</v>
      </c>
      <c r="AY11" s="20">
        <v>68</v>
      </c>
      <c r="AZ11" s="20">
        <v>4.4000000000000004</v>
      </c>
      <c r="BA11" s="20">
        <v>20</v>
      </c>
      <c r="BB11" s="20">
        <v>72</v>
      </c>
      <c r="BC11" s="20">
        <v>27.8</v>
      </c>
      <c r="BD11" s="20">
        <v>11</v>
      </c>
      <c r="BE11" s="20">
        <v>74</v>
      </c>
      <c r="BF11" s="20">
        <v>14.9</v>
      </c>
      <c r="BG11" s="20">
        <v>20</v>
      </c>
      <c r="BH11" s="20">
        <v>70</v>
      </c>
      <c r="BI11" s="20">
        <v>28.6</v>
      </c>
      <c r="BJ11" s="20">
        <v>31</v>
      </c>
      <c r="BK11" s="20">
        <v>66</v>
      </c>
      <c r="BL11" s="20">
        <v>47</v>
      </c>
      <c r="BM11" s="20">
        <v>18</v>
      </c>
      <c r="BN11" s="20">
        <v>69</v>
      </c>
      <c r="BO11" s="20">
        <v>26.1</v>
      </c>
      <c r="BP11" s="20">
        <v>19</v>
      </c>
      <c r="BQ11" s="20">
        <v>67</v>
      </c>
      <c r="BR11" s="20">
        <v>28.4</v>
      </c>
      <c r="BS11" s="20">
        <v>30</v>
      </c>
      <c r="BT11" s="20">
        <v>70</v>
      </c>
      <c r="BU11" s="20">
        <v>42.9</v>
      </c>
      <c r="BV11" s="20">
        <v>10</v>
      </c>
      <c r="BW11" s="20">
        <v>65</v>
      </c>
      <c r="BX11" s="20">
        <v>15.4</v>
      </c>
      <c r="BY11" s="20">
        <v>20</v>
      </c>
      <c r="BZ11" s="20">
        <v>70</v>
      </c>
      <c r="CA11" s="20">
        <v>28.6</v>
      </c>
      <c r="CB11" s="20">
        <v>10</v>
      </c>
      <c r="CC11" s="20">
        <v>66</v>
      </c>
      <c r="CD11" s="20">
        <v>15.2</v>
      </c>
      <c r="CE11" s="20">
        <v>26</v>
      </c>
      <c r="CF11" s="20">
        <v>74</v>
      </c>
      <c r="CG11" s="20">
        <v>35.1</v>
      </c>
      <c r="CH11" s="20">
        <v>26</v>
      </c>
      <c r="CI11" s="20">
        <v>72</v>
      </c>
      <c r="CJ11" s="20">
        <v>36.1</v>
      </c>
      <c r="CK11" s="20">
        <v>29</v>
      </c>
      <c r="CL11" s="20">
        <v>72</v>
      </c>
      <c r="CM11" s="20">
        <v>40.299999999999997</v>
      </c>
      <c r="CN11" s="20">
        <v>6</v>
      </c>
      <c r="CO11" s="20">
        <v>70</v>
      </c>
      <c r="CP11" s="20">
        <v>8.6</v>
      </c>
      <c r="CQ11" s="20">
        <v>3</v>
      </c>
      <c r="CR11" s="20">
        <v>66</v>
      </c>
      <c r="CS11" s="20">
        <v>4.5</v>
      </c>
      <c r="CT11" s="20">
        <v>8</v>
      </c>
      <c r="CU11" s="20">
        <v>75</v>
      </c>
      <c r="CV11" s="20">
        <v>10.7</v>
      </c>
      <c r="CW11" s="20">
        <v>24</v>
      </c>
      <c r="CX11" s="20">
        <v>70</v>
      </c>
      <c r="CY11" s="20">
        <v>34.299999999999997</v>
      </c>
      <c r="CZ11" s="35"/>
      <c r="DA11" s="1" t="str">
        <f t="shared" si="0"/>
        <v>明細部</v>
      </c>
      <c r="DB11" s="1" t="str">
        <f t="shared" si="1"/>
        <v>保険者（地区）</v>
      </c>
      <c r="DC11" s="1">
        <f t="shared" si="2"/>
        <v>47</v>
      </c>
      <c r="DD11" s="1" t="str">
        <f t="shared" si="3"/>
        <v>男</v>
      </c>
      <c r="DE11" s="1">
        <f t="shared" si="4"/>
        <v>7</v>
      </c>
      <c r="DF11" s="1">
        <f t="shared" si="5"/>
        <v>67</v>
      </c>
      <c r="DG11" s="1">
        <f t="shared" si="6"/>
        <v>10.4</v>
      </c>
      <c r="DH11" s="4" t="s">
        <v>53</v>
      </c>
      <c r="DI11" s="8">
        <f>SUM(DI4:DI8)</f>
        <v>1184464</v>
      </c>
      <c r="DJ11" s="8">
        <f>SUM(DJ4:DJ8)</f>
        <v>282191</v>
      </c>
      <c r="DK11" s="4">
        <f t="shared" si="103"/>
        <v>0.23824362749733213</v>
      </c>
      <c r="DL11" s="4">
        <f t="shared" si="104"/>
        <v>3.9143329330945008E-4</v>
      </c>
      <c r="DM11"/>
      <c r="DN11" s="4" t="s">
        <v>53</v>
      </c>
      <c r="DO11" s="4">
        <f>SUM(DO4:DO8)</f>
        <v>3984</v>
      </c>
      <c r="DP11" s="4">
        <f>SUM(DP4:DP8)</f>
        <v>1024</v>
      </c>
      <c r="DQ11" s="4">
        <f t="shared" si="105"/>
        <v>0.25702811244979917</v>
      </c>
      <c r="DR11" s="4">
        <f t="shared" si="106"/>
        <v>6.9233587985374767E-3</v>
      </c>
      <c r="DS11" s="8">
        <f>SUM(DS4:DS8)</f>
        <v>1184464</v>
      </c>
      <c r="DT11" s="4">
        <f>SUM(DT4:DT8)</f>
        <v>284844.95726891363</v>
      </c>
      <c r="DU11" s="4">
        <f>SUM(DU4:DU8)</f>
        <v>58855608.743413508</v>
      </c>
      <c r="DV11" s="4">
        <f>SUM(DV4:DV8)</f>
        <v>1026.0505439709609</v>
      </c>
      <c r="DW11" s="4"/>
      <c r="DX11" s="4"/>
      <c r="DY11" s="4"/>
      <c r="DZ11" s="4"/>
      <c r="EB11" s="1">
        <f t="shared" si="7"/>
        <v>0</v>
      </c>
      <c r="EC11" s="1">
        <f t="shared" si="8"/>
        <v>75</v>
      </c>
      <c r="ED11" s="1">
        <f t="shared" si="9"/>
        <v>0</v>
      </c>
      <c r="EE11" s="4" t="s">
        <v>53</v>
      </c>
      <c r="EF11" s="8">
        <f>SUM(EF4:EF8)</f>
        <v>1212250</v>
      </c>
      <c r="EG11" s="8">
        <f>SUM(EG4:EG8)</f>
        <v>73756</v>
      </c>
      <c r="EH11" s="4">
        <f t="shared" si="111"/>
        <v>6.0842235512476799E-2</v>
      </c>
      <c r="EI11" s="4">
        <f t="shared" si="112"/>
        <v>2.1710796754926509E-4</v>
      </c>
      <c r="EJ11"/>
      <c r="EK11" s="4" t="s">
        <v>53</v>
      </c>
      <c r="EL11" s="4">
        <f>SUM(EL4:EL8)</f>
        <v>3920</v>
      </c>
      <c r="EM11" s="4">
        <f>SUM(EM4:EM8)</f>
        <v>298</v>
      </c>
      <c r="EN11" s="4">
        <f t="shared" si="113"/>
        <v>7.6020408163265302E-2</v>
      </c>
      <c r="EO11" s="4">
        <f t="shared" si="114"/>
        <v>4.233048598255496E-3</v>
      </c>
      <c r="EP11" s="8">
        <f>SUM(EP4:EP8)</f>
        <v>1212250</v>
      </c>
      <c r="EQ11" s="4">
        <f>SUM(EQ4:EQ8)</f>
        <v>87126.238098425209</v>
      </c>
      <c r="ER11" s="4">
        <f>SUM(ER4:ER8)</f>
        <v>24023515.251153156</v>
      </c>
      <c r="ES11" s="4">
        <f>SUM(ES4:ES8)</f>
        <v>255.50453633798531</v>
      </c>
      <c r="ET11" s="4"/>
      <c r="EU11" s="4"/>
      <c r="EV11" s="4"/>
      <c r="EW11" s="4"/>
      <c r="EY11" s="1">
        <f t="shared" si="10"/>
        <v>6</v>
      </c>
      <c r="EZ11" s="1">
        <f t="shared" si="11"/>
        <v>74</v>
      </c>
      <c r="FA11" s="1">
        <f t="shared" si="12"/>
        <v>8.1</v>
      </c>
      <c r="FB11" s="4" t="s">
        <v>53</v>
      </c>
      <c r="FC11" s="8">
        <f>SUM(FC4:FC8)</f>
        <v>1191155</v>
      </c>
      <c r="FD11" s="8">
        <f>SUM(FD4:FD8)</f>
        <v>136670</v>
      </c>
      <c r="FE11" s="4">
        <f t="shared" si="119"/>
        <v>0.11473737674777841</v>
      </c>
      <c r="FF11" s="4">
        <f t="shared" si="120"/>
        <v>2.9201447736543852E-4</v>
      </c>
      <c r="FG11"/>
      <c r="FH11" s="4" t="s">
        <v>53</v>
      </c>
      <c r="FI11" s="4">
        <f>SUM(FI4:FI8)</f>
        <v>3888</v>
      </c>
      <c r="FJ11" s="4">
        <f>SUM(FJ4:FJ8)</f>
        <v>386</v>
      </c>
      <c r="FK11" s="4">
        <f t="shared" si="121"/>
        <v>9.9279835390946508E-2</v>
      </c>
      <c r="FL11" s="4">
        <f t="shared" si="122"/>
        <v>4.7958140847532615E-3</v>
      </c>
      <c r="FM11" s="8">
        <f>SUM(FM4:FM8)</f>
        <v>1191155</v>
      </c>
      <c r="FN11" s="4">
        <f>SUM(FN4:FN8)</f>
        <v>114163.84184636555</v>
      </c>
      <c r="FO11" s="4">
        <f>SUM(FO4:FO8)</f>
        <v>30861959.349838793</v>
      </c>
      <c r="FP11" s="4">
        <f>SUM(FP4:FP8)</f>
        <v>467.81063714610133</v>
      </c>
      <c r="FQ11" s="4"/>
      <c r="FR11" s="4"/>
      <c r="FS11" s="4"/>
      <c r="FT11" s="4"/>
      <c r="FV11" s="1">
        <f t="shared" si="13"/>
        <v>2</v>
      </c>
      <c r="FW11" s="1">
        <f t="shared" si="14"/>
        <v>70</v>
      </c>
      <c r="FX11" s="1">
        <f t="shared" si="15"/>
        <v>2.9</v>
      </c>
      <c r="FY11" s="4" t="s">
        <v>53</v>
      </c>
      <c r="FZ11" s="8">
        <f>SUM(FZ4:FZ8)</f>
        <v>1124567</v>
      </c>
      <c r="GA11" s="8">
        <f>SUM(GA4:GA8)</f>
        <v>28043</v>
      </c>
      <c r="GB11" s="4">
        <f t="shared" si="127"/>
        <v>2.4936708973320398E-2</v>
      </c>
      <c r="GC11" s="4">
        <f t="shared" si="128"/>
        <v>1.4704264429187848E-4</v>
      </c>
      <c r="GD11"/>
      <c r="GE11" s="4" t="s">
        <v>53</v>
      </c>
      <c r="GF11" s="4">
        <f>SUM(GF4:GF8)</f>
        <v>3781</v>
      </c>
      <c r="GG11" s="4">
        <f>SUM(GG4:GG8)</f>
        <v>74</v>
      </c>
      <c r="GH11" s="4">
        <f t="shared" si="129"/>
        <v>1.9571541920126952E-2</v>
      </c>
      <c r="GI11" s="4">
        <f t="shared" si="130"/>
        <v>2.2527714669854574E-3</v>
      </c>
      <c r="GJ11" s="8">
        <f>SUM(GJ4:GJ8)</f>
        <v>1124567</v>
      </c>
      <c r="GK11" s="4">
        <f>SUM(GK4:GK8)</f>
        <v>21163.13607585862</v>
      </c>
      <c r="GL11" s="4">
        <f>SUM(GL4:GL8)</f>
        <v>6045730.9907632899</v>
      </c>
      <c r="GM11" s="4">
        <f>SUM(GM4:GM8)</f>
        <v>101.53928770177332</v>
      </c>
      <c r="GN11" s="4"/>
      <c r="GO11" s="4"/>
      <c r="GP11" s="4"/>
      <c r="GQ11" s="4"/>
      <c r="GS11" s="1">
        <f t="shared" si="16"/>
        <v>0</v>
      </c>
      <c r="GT11" s="1">
        <f t="shared" si="17"/>
        <v>70</v>
      </c>
      <c r="GU11" s="1">
        <f t="shared" si="18"/>
        <v>0</v>
      </c>
      <c r="GV11" s="4" t="s">
        <v>53</v>
      </c>
      <c r="GW11" s="8">
        <f>SUM(GW4:GW8)</f>
        <v>1118445</v>
      </c>
      <c r="GX11" s="8">
        <f>SUM(GX4:GX8)</f>
        <v>47047</v>
      </c>
      <c r="GY11" s="4">
        <f t="shared" si="135"/>
        <v>4.2064652262739789E-2</v>
      </c>
      <c r="GZ11" s="4">
        <f t="shared" si="136"/>
        <v>1.8981015107929363E-4</v>
      </c>
      <c r="HA11"/>
      <c r="HB11" s="4" t="s">
        <v>53</v>
      </c>
      <c r="HC11" s="4">
        <f>SUM(HC4:HC8)</f>
        <v>3886</v>
      </c>
      <c r="HD11" s="4">
        <f>SUM(HD4:HD8)</f>
        <v>133</v>
      </c>
      <c r="HE11" s="4">
        <f t="shared" si="137"/>
        <v>3.4225424601132266E-2</v>
      </c>
      <c r="HF11" s="4">
        <f t="shared" si="138"/>
        <v>2.9164927978372343E-3</v>
      </c>
      <c r="HG11" s="8">
        <f>SUM(HG4:HG8)</f>
        <v>1118445</v>
      </c>
      <c r="HH11" s="4">
        <f>SUM(HH4:HH8)</f>
        <v>35872.947068349851</v>
      </c>
      <c r="HI11" s="4">
        <f>SUM(HI4:HI8)</f>
        <v>9545231.3189066872</v>
      </c>
      <c r="HJ11" s="4">
        <f>SUM(HJ4:HJ8)</f>
        <v>176.76873173430801</v>
      </c>
      <c r="HK11" s="4"/>
      <c r="HL11" s="4"/>
      <c r="HM11" s="4"/>
      <c r="HN11" s="4"/>
      <c r="HP11" s="1">
        <f t="shared" si="19"/>
        <v>0</v>
      </c>
      <c r="HQ11" s="1">
        <f t="shared" si="20"/>
        <v>74</v>
      </c>
      <c r="HR11" s="1">
        <f t="shared" si="21"/>
        <v>0</v>
      </c>
      <c r="HS11" s="4" t="s">
        <v>53</v>
      </c>
      <c r="HT11" s="8">
        <f>SUM(HT4:HT8)</f>
        <v>1115724</v>
      </c>
      <c r="HU11" s="8">
        <f>SUM(HU4:HU8)</f>
        <v>6981</v>
      </c>
      <c r="HV11" s="4">
        <f t="shared" si="143"/>
        <v>6.2569237553373415E-3</v>
      </c>
      <c r="HW11" s="4">
        <f t="shared" si="144"/>
        <v>7.4651596801930439E-5</v>
      </c>
      <c r="HX11"/>
      <c r="HY11" s="4" t="s">
        <v>53</v>
      </c>
      <c r="HZ11" s="4">
        <f>SUM(HZ4:HZ8)</f>
        <v>3853</v>
      </c>
      <c r="IA11" s="4">
        <f>SUM(IA4:IA8)</f>
        <v>36</v>
      </c>
      <c r="IB11" s="4">
        <f t="shared" si="145"/>
        <v>9.3433688035297179E-3</v>
      </c>
      <c r="IC11" s="4">
        <f t="shared" si="146"/>
        <v>1.5499361827180365E-3</v>
      </c>
      <c r="ID11" s="8">
        <f>SUM(ID4:ID8)</f>
        <v>1115724</v>
      </c>
      <c r="IE11" s="4">
        <f>SUM(IE4:IE8)</f>
        <v>10169.679551765348</v>
      </c>
      <c r="IF11" s="4">
        <f>SUM(IF4:IF8)</f>
        <v>2948164.3308545598</v>
      </c>
      <c r="IG11" s="4">
        <f>SUM(IG4:IG8)</f>
        <v>25.125592981091849</v>
      </c>
      <c r="IH11" s="4"/>
      <c r="II11" s="4"/>
      <c r="IJ11" s="4"/>
      <c r="IK11" s="4"/>
      <c r="IM11" s="1">
        <f t="shared" si="22"/>
        <v>0</v>
      </c>
      <c r="IN11" s="1">
        <f t="shared" si="23"/>
        <v>71</v>
      </c>
      <c r="IO11" s="1">
        <f t="shared" si="24"/>
        <v>0</v>
      </c>
      <c r="IP11" s="4" t="s">
        <v>53</v>
      </c>
      <c r="IQ11" s="8">
        <f>SUM(IQ4:IQ8)</f>
        <v>1084966</v>
      </c>
      <c r="IR11" s="8">
        <f>SUM(IR4:IR8)</f>
        <v>39330</v>
      </c>
      <c r="IS11" s="4">
        <f t="shared" si="151"/>
        <v>3.6249983870462299E-2</v>
      </c>
      <c r="IT11" s="4">
        <f t="shared" si="152"/>
        <v>1.7944362898117234E-4</v>
      </c>
      <c r="IU11"/>
      <c r="IV11" s="4" t="s">
        <v>53</v>
      </c>
      <c r="IW11" s="4">
        <f>SUM(IW4:IW8)</f>
        <v>3924</v>
      </c>
      <c r="IX11" s="4">
        <f>SUM(IX4:IX8)</f>
        <v>27</v>
      </c>
      <c r="IY11" s="4">
        <f t="shared" si="153"/>
        <v>6.8807339449541288E-3</v>
      </c>
      <c r="IZ11" s="4">
        <f t="shared" si="154"/>
        <v>1.319634274750412E-3</v>
      </c>
      <c r="JA11" s="8">
        <f>SUM(JA4:JA8)</f>
        <v>1084966</v>
      </c>
      <c r="JB11" s="4">
        <f>SUM(JB4:JB8)</f>
        <v>7539.3133091587915</v>
      </c>
      <c r="JC11" s="4">
        <f>SUM(JC4:JC8)</f>
        <v>2164233.7539763674</v>
      </c>
      <c r="JD11" s="4">
        <f>SUM(JD4:JD8)</f>
        <v>147.11254481281554</v>
      </c>
      <c r="JE11" s="4"/>
      <c r="JF11" s="4"/>
      <c r="JG11" s="4"/>
      <c r="JH11" s="4"/>
      <c r="JJ11" s="1">
        <f t="shared" si="25"/>
        <v>24</v>
      </c>
      <c r="JK11" s="1">
        <f t="shared" si="26"/>
        <v>74</v>
      </c>
      <c r="JL11" s="1">
        <f t="shared" si="27"/>
        <v>32.4</v>
      </c>
      <c r="JM11" s="4" t="s">
        <v>53</v>
      </c>
      <c r="JN11" s="8">
        <f>SUM(JN4:JN8)</f>
        <v>1187927</v>
      </c>
      <c r="JO11" s="8">
        <f>SUM(JO4:JO8)</f>
        <v>414620</v>
      </c>
      <c r="JP11" s="4">
        <f t="shared" si="159"/>
        <v>0.3490281810245916</v>
      </c>
      <c r="JQ11" s="4">
        <f t="shared" si="160"/>
        <v>4.3733724450994332E-4</v>
      </c>
      <c r="JR11"/>
      <c r="JS11" s="4" t="s">
        <v>53</v>
      </c>
      <c r="JT11" s="4">
        <f>SUM(JT4:JT8)</f>
        <v>3891</v>
      </c>
      <c r="JU11" s="4">
        <f>SUM(JU4:JU8)</f>
        <v>1210</v>
      </c>
      <c r="JV11" s="4">
        <f t="shared" si="161"/>
        <v>0.31097404266255463</v>
      </c>
      <c r="JW11" s="4">
        <f t="shared" si="162"/>
        <v>7.4207746939248843E-3</v>
      </c>
      <c r="JX11" s="8">
        <f>SUM(JX4:JX8)</f>
        <v>1187927</v>
      </c>
      <c r="JY11" s="4">
        <f>SUM(JY4:JY8)</f>
        <v>375858.56898980751</v>
      </c>
      <c r="JZ11" s="4">
        <f>SUM(JZ4:JZ8)</f>
        <v>80150419.668748796</v>
      </c>
      <c r="KA11" s="4">
        <f>SUM(KA4:KA8)</f>
        <v>1330.3362257168301</v>
      </c>
      <c r="KB11" s="4"/>
      <c r="KC11" s="4"/>
      <c r="KD11" s="4"/>
      <c r="KE11" s="4"/>
      <c r="KG11" s="1">
        <f t="shared" si="28"/>
        <v>31</v>
      </c>
      <c r="KH11" s="1">
        <f t="shared" si="29"/>
        <v>68</v>
      </c>
      <c r="KI11" s="1">
        <f t="shared" si="30"/>
        <v>45.6</v>
      </c>
      <c r="KJ11" s="4" t="s">
        <v>53</v>
      </c>
      <c r="KK11" s="8">
        <f>SUM(KK4:KK8)</f>
        <v>1019208</v>
      </c>
      <c r="KL11" s="8">
        <f>SUM(KL4:KL8)</f>
        <v>461630</v>
      </c>
      <c r="KM11" s="4">
        <f t="shared" si="167"/>
        <v>0.45293011828792551</v>
      </c>
      <c r="KN11" s="4">
        <f t="shared" si="168"/>
        <v>4.9306660754132119E-4</v>
      </c>
      <c r="KO11"/>
      <c r="KP11" s="4" t="s">
        <v>53</v>
      </c>
      <c r="KQ11" s="4">
        <f>SUM(KQ4:KQ8)</f>
        <v>3874</v>
      </c>
      <c r="KR11" s="4">
        <f>SUM(KR4:KR8)</f>
        <v>1944</v>
      </c>
      <c r="KS11" s="4">
        <f t="shared" si="169"/>
        <v>0.50180691791430043</v>
      </c>
      <c r="KT11" s="4">
        <f t="shared" si="170"/>
        <v>8.0331774453043653E-3</v>
      </c>
      <c r="KU11" s="8">
        <f>SUM(KU4:KU8)</f>
        <v>1019208</v>
      </c>
      <c r="KV11" s="4">
        <f>SUM(KV4:KV8)</f>
        <v>512133.28954627353</v>
      </c>
      <c r="KW11" s="4">
        <f>SUM(KW4:KW8)</f>
        <v>68784560.973928928</v>
      </c>
      <c r="KX11" s="4">
        <f>SUM(KX4:KX8)</f>
        <v>1752.598728639708</v>
      </c>
      <c r="KY11" s="4"/>
      <c r="KZ11" s="4"/>
      <c r="LA11" s="4"/>
      <c r="LB11" s="4"/>
      <c r="LD11" s="1">
        <f t="shared" si="31"/>
        <v>48</v>
      </c>
      <c r="LE11" s="1">
        <f t="shared" si="32"/>
        <v>69</v>
      </c>
      <c r="LF11" s="1">
        <f t="shared" si="33"/>
        <v>69.599999999999994</v>
      </c>
      <c r="LG11" s="4" t="s">
        <v>53</v>
      </c>
      <c r="LH11" s="8">
        <f>SUM(LH4:LH8)</f>
        <v>1023423</v>
      </c>
      <c r="LI11" s="8">
        <f>SUM(LI4:LI8)</f>
        <v>702558</v>
      </c>
      <c r="LJ11" s="4">
        <f t="shared" si="175"/>
        <v>0.68647861148322831</v>
      </c>
      <c r="LK11" s="4">
        <f t="shared" si="176"/>
        <v>4.5858464161132391E-4</v>
      </c>
      <c r="LL11"/>
      <c r="LM11" s="4" t="s">
        <v>53</v>
      </c>
      <c r="LN11" s="4">
        <f>SUM(LN4:LN8)</f>
        <v>3813</v>
      </c>
      <c r="LO11" s="4">
        <f>SUM(LO4:LO8)</f>
        <v>2420</v>
      </c>
      <c r="LP11" s="4">
        <f t="shared" si="177"/>
        <v>0.63467086283766061</v>
      </c>
      <c r="LQ11" s="4">
        <f t="shared" si="178"/>
        <v>7.7979964526957131E-3</v>
      </c>
      <c r="LR11" s="8">
        <f>SUM(LR4:LR8)</f>
        <v>1023423</v>
      </c>
      <c r="LS11" s="4">
        <f>SUM(LS4:LS8)</f>
        <v>653834.99168984429</v>
      </c>
      <c r="LT11" s="4">
        <f>SUM(LT4:LT8)</f>
        <v>64875438.907115497</v>
      </c>
      <c r="LU11" s="4">
        <f>SUM(LU4:LU8)</f>
        <v>2588.7597470341489</v>
      </c>
      <c r="LV11" s="4"/>
      <c r="LW11" s="4"/>
      <c r="LX11" s="4"/>
      <c r="LY11" s="4"/>
      <c r="MA11" s="1">
        <f t="shared" si="34"/>
        <v>34</v>
      </c>
      <c r="MB11" s="1">
        <f t="shared" si="35"/>
        <v>74</v>
      </c>
      <c r="MC11" s="1">
        <f t="shared" si="36"/>
        <v>45.9</v>
      </c>
      <c r="MD11" s="4" t="s">
        <v>53</v>
      </c>
      <c r="ME11" s="8">
        <f>SUM(ME4:ME8)</f>
        <v>1016249</v>
      </c>
      <c r="MF11" s="8">
        <f>SUM(MF4:MF8)</f>
        <v>544400</v>
      </c>
      <c r="MG11" s="4">
        <f t="shared" si="183"/>
        <v>0.53569548407919709</v>
      </c>
      <c r="MH11" s="4">
        <f t="shared" si="184"/>
        <v>4.9472104000101839E-4</v>
      </c>
      <c r="MI11"/>
      <c r="MJ11" s="4" t="s">
        <v>53</v>
      </c>
      <c r="MK11" s="4">
        <f>SUM(MK4:MK8)</f>
        <v>3886</v>
      </c>
      <c r="ML11" s="4">
        <f>SUM(ML4:ML8)</f>
        <v>2158</v>
      </c>
      <c r="MM11" s="4">
        <f t="shared" si="185"/>
        <v>0.55532681420483787</v>
      </c>
      <c r="MN11" s="4">
        <f t="shared" si="186"/>
        <v>7.9715613871780451E-3</v>
      </c>
      <c r="MO11" s="8">
        <f>SUM(MO4:MO8)</f>
        <v>1016249</v>
      </c>
      <c r="MP11" s="4">
        <f>SUM(MP4:MP8)</f>
        <v>561945.40231646353</v>
      </c>
      <c r="MQ11" s="4">
        <f>SUM(MQ4:MQ8)</f>
        <v>67225458.19457531</v>
      </c>
      <c r="MR11" s="4">
        <f>SUM(MR4:MR8)</f>
        <v>2064.3856415859773</v>
      </c>
      <c r="MS11" s="4"/>
      <c r="MT11" s="4"/>
      <c r="MU11" s="4"/>
      <c r="MV11" s="4"/>
      <c r="MX11" s="1">
        <f t="shared" si="37"/>
        <v>32</v>
      </c>
      <c r="MY11" s="1">
        <f t="shared" si="38"/>
        <v>71</v>
      </c>
      <c r="MZ11" s="1">
        <f t="shared" si="39"/>
        <v>45.1</v>
      </c>
      <c r="NA11" s="4" t="s">
        <v>53</v>
      </c>
      <c r="NB11" s="8">
        <f>SUM(NB4:NB8)</f>
        <v>1035708</v>
      </c>
      <c r="NC11" s="8">
        <f>SUM(NC4:NC8)</f>
        <v>522503</v>
      </c>
      <c r="ND11" s="4">
        <f t="shared" si="191"/>
        <v>0.50448871689704045</v>
      </c>
      <c r="NE11" s="4">
        <f t="shared" si="192"/>
        <v>4.9128537669829099E-4</v>
      </c>
      <c r="NF11"/>
      <c r="NG11" s="4" t="s">
        <v>53</v>
      </c>
      <c r="NH11" s="4">
        <f>SUM(NH4:NH8)</f>
        <v>3883</v>
      </c>
      <c r="NI11" s="4">
        <f>SUM(NI4:NI8)</f>
        <v>1856</v>
      </c>
      <c r="NJ11" s="4">
        <f t="shared" si="193"/>
        <v>0.4779809425701777</v>
      </c>
      <c r="NK11" s="4">
        <f t="shared" si="194"/>
        <v>8.0161304209096264E-3</v>
      </c>
      <c r="NL11" s="8">
        <f>SUM(NL4:NL8)</f>
        <v>1035708</v>
      </c>
      <c r="NM11" s="4">
        <f>SUM(NM4:NM8)</f>
        <v>493893.48929840297</v>
      </c>
      <c r="NN11" s="4">
        <f>SUM(NN4:NN8)</f>
        <v>70599931.099436849</v>
      </c>
      <c r="NO11" s="4">
        <f>SUM(NO4:NO8)</f>
        <v>1955.5720649174582</v>
      </c>
      <c r="NP11" s="4"/>
      <c r="NQ11" s="4"/>
      <c r="NR11" s="4"/>
      <c r="NS11" s="4"/>
      <c r="NU11" s="1">
        <f t="shared" si="40"/>
        <v>26</v>
      </c>
      <c r="NV11" s="1">
        <f t="shared" si="41"/>
        <v>72</v>
      </c>
      <c r="NW11" s="1">
        <f t="shared" si="42"/>
        <v>36.1</v>
      </c>
      <c r="NX11" s="4" t="s">
        <v>53</v>
      </c>
      <c r="NY11" s="8">
        <f>SUM(NY4:NY8)</f>
        <v>997970</v>
      </c>
      <c r="NZ11" s="8">
        <f>SUM(NZ4:NZ8)</f>
        <v>271149</v>
      </c>
      <c r="OA11" s="4">
        <f t="shared" si="199"/>
        <v>0.27170055212080524</v>
      </c>
      <c r="OB11" s="4">
        <f t="shared" si="200"/>
        <v>4.4528852927387398E-4</v>
      </c>
      <c r="OC11"/>
      <c r="OD11" s="4" t="s">
        <v>53</v>
      </c>
      <c r="OE11" s="4">
        <f>SUM(OE4:OE8)</f>
        <v>3868</v>
      </c>
      <c r="OF11" s="4">
        <f>SUM(OF4:OF8)</f>
        <v>882</v>
      </c>
      <c r="OG11" s="4">
        <f t="shared" si="201"/>
        <v>0.2280248190279214</v>
      </c>
      <c r="OH11" s="4">
        <f t="shared" si="202"/>
        <v>6.7460490741974386E-3</v>
      </c>
      <c r="OI11" s="8">
        <f>SUM(OI4:OI8)</f>
        <v>997970</v>
      </c>
      <c r="OJ11" s="4">
        <f>SUM(OJ4:OJ8)</f>
        <v>231466.59933262377</v>
      </c>
      <c r="OK11" s="4">
        <f>SUM(OK4:OK8)</f>
        <v>47183439.049904138</v>
      </c>
      <c r="OL11" s="4">
        <f>SUM(OL4:OL8)</f>
        <v>1023.3627091098904</v>
      </c>
      <c r="OM11" s="4"/>
      <c r="ON11" s="4"/>
      <c r="OO11" s="4"/>
      <c r="OP11" s="4"/>
      <c r="OR11" s="1">
        <f t="shared" si="43"/>
        <v>37</v>
      </c>
      <c r="OS11" s="1">
        <f t="shared" si="44"/>
        <v>68</v>
      </c>
      <c r="OT11" s="1">
        <f t="shared" si="45"/>
        <v>54.4</v>
      </c>
      <c r="OU11" s="4" t="s">
        <v>53</v>
      </c>
      <c r="OV11" s="8">
        <f>SUM(OV4:OV8)</f>
        <v>1022448</v>
      </c>
      <c r="OW11" s="8">
        <f>SUM(OW4:OW8)</f>
        <v>341856</v>
      </c>
      <c r="OX11" s="4">
        <f t="shared" si="207"/>
        <v>0.33435049997652694</v>
      </c>
      <c r="OY11" s="4">
        <f t="shared" si="208"/>
        <v>4.6655535518005042E-4</v>
      </c>
      <c r="OZ11"/>
      <c r="PA11" s="4" t="s">
        <v>53</v>
      </c>
      <c r="PB11" s="4">
        <f>SUM(PB4:PB8)</f>
        <v>3857</v>
      </c>
      <c r="PC11" s="4">
        <f>SUM(PC4:PC8)</f>
        <v>1513</v>
      </c>
      <c r="PD11" s="4">
        <f t="shared" si="209"/>
        <v>0.39227378791807105</v>
      </c>
      <c r="PE11" s="4">
        <f t="shared" si="210"/>
        <v>7.8618329100036861E-3</v>
      </c>
      <c r="PF11" s="8">
        <f>SUM(PF4:PF8)</f>
        <v>1022448</v>
      </c>
      <c r="PG11" s="4">
        <f>SUM(PG4:PG8)</f>
        <v>404533.09581656603</v>
      </c>
      <c r="PH11" s="4">
        <f>SUM(PH4:PH8)</f>
        <v>65992894.274103314</v>
      </c>
      <c r="PI11" s="4">
        <f>SUM(PI4:PI8)</f>
        <v>1265.1318322677232</v>
      </c>
      <c r="PJ11" s="4"/>
      <c r="PK11" s="4"/>
      <c r="PL11" s="4"/>
      <c r="PM11" s="4"/>
      <c r="PO11" s="1">
        <f t="shared" si="46"/>
        <v>29</v>
      </c>
      <c r="PP11" s="1">
        <f t="shared" si="47"/>
        <v>73</v>
      </c>
      <c r="PQ11" s="1">
        <f t="shared" si="48"/>
        <v>39.700000000000003</v>
      </c>
      <c r="PR11" s="4" t="s">
        <v>53</v>
      </c>
      <c r="PS11" s="8">
        <f>SUM(PS4:PS8)</f>
        <v>1007053</v>
      </c>
      <c r="PT11" s="8">
        <f>SUM(PT4:PT8)</f>
        <v>591175</v>
      </c>
      <c r="PU11" s="4">
        <f t="shared" si="215"/>
        <v>0.58703464465127453</v>
      </c>
      <c r="PV11" s="4">
        <f t="shared" si="216"/>
        <v>4.9063950333955663E-4</v>
      </c>
      <c r="PW11"/>
      <c r="PX11" s="4" t="s">
        <v>53</v>
      </c>
      <c r="PY11" s="4">
        <f>SUM(PY4:PY8)</f>
        <v>3856</v>
      </c>
      <c r="PZ11" s="4">
        <f>SUM(PZ4:PZ8)</f>
        <v>2083</v>
      </c>
      <c r="QA11" s="4">
        <f t="shared" si="217"/>
        <v>0.54019709543568462</v>
      </c>
      <c r="QB11" s="4">
        <f t="shared" si="218"/>
        <v>8.0258948376911859E-3</v>
      </c>
      <c r="QC11" s="8">
        <f>SUM(QC4:QC8)</f>
        <v>1007053</v>
      </c>
      <c r="QD11" s="4">
        <f>SUM(QD4:QD8)</f>
        <v>539156.94913577638</v>
      </c>
      <c r="QE11" s="4">
        <f>SUM(QE4:QE8)</f>
        <v>67199474.234030738</v>
      </c>
      <c r="QF11" s="4">
        <f>SUM(QF4:QF8)</f>
        <v>2294.2963699513061</v>
      </c>
      <c r="QG11" s="4"/>
      <c r="QH11" s="4"/>
      <c r="QI11" s="4"/>
      <c r="QJ11" s="4"/>
      <c r="QL11" s="1">
        <f t="shared" si="49"/>
        <v>3</v>
      </c>
      <c r="QM11" s="1">
        <f t="shared" si="50"/>
        <v>68</v>
      </c>
      <c r="QN11" s="1">
        <f t="shared" si="51"/>
        <v>4.4000000000000004</v>
      </c>
      <c r="QO11" s="4" t="s">
        <v>53</v>
      </c>
      <c r="QP11" s="8">
        <f>SUM(QP4:QP8)</f>
        <v>1012953</v>
      </c>
      <c r="QQ11" s="8">
        <f>SUM(QQ4:QQ8)</f>
        <v>67375</v>
      </c>
      <c r="QR11" s="4">
        <f t="shared" si="223"/>
        <v>6.6513451265754683E-2</v>
      </c>
      <c r="QS11" s="4">
        <f t="shared" si="224"/>
        <v>2.4757918344589427E-4</v>
      </c>
      <c r="QT11"/>
      <c r="QU11" s="4" t="s">
        <v>53</v>
      </c>
      <c r="QV11" s="4">
        <f>SUM(QV4:QV8)</f>
        <v>3881</v>
      </c>
      <c r="QW11" s="4">
        <f>SUM(QW4:QW8)</f>
        <v>345</v>
      </c>
      <c r="QX11" s="4">
        <f t="shared" si="225"/>
        <v>8.8894614790002574E-2</v>
      </c>
      <c r="QY11" s="4">
        <f t="shared" si="226"/>
        <v>4.5682536679437676E-3</v>
      </c>
      <c r="QZ11" s="8">
        <f>SUM(QZ4:QZ8)</f>
        <v>1012953</v>
      </c>
      <c r="RA11" s="4">
        <f>SUM(RA4:RA8)</f>
        <v>87609.245157284109</v>
      </c>
      <c r="RB11" s="4">
        <f>SUM(RB4:RB8)</f>
        <v>20929464.906858779</v>
      </c>
      <c r="RC11" s="4">
        <f>SUM(RC4:RC8)</f>
        <v>263.73344381851746</v>
      </c>
      <c r="RD11" s="4"/>
      <c r="RE11" s="4"/>
      <c r="RF11" s="4"/>
      <c r="RG11" s="4"/>
      <c r="RI11" s="1">
        <f t="shared" si="52"/>
        <v>20</v>
      </c>
      <c r="RJ11" s="1">
        <f t="shared" si="53"/>
        <v>72</v>
      </c>
      <c r="RK11" s="1">
        <f t="shared" si="54"/>
        <v>27.8</v>
      </c>
      <c r="RL11" s="4" t="s">
        <v>53</v>
      </c>
      <c r="RM11" s="8">
        <f>SUM(RM4:RM8)</f>
        <v>1032764</v>
      </c>
      <c r="RN11" s="8">
        <f>SUM(RN4:RN8)</f>
        <v>287510</v>
      </c>
      <c r="RO11" s="4">
        <f t="shared" si="231"/>
        <v>0.27838886715648492</v>
      </c>
      <c r="RP11" s="4">
        <f t="shared" si="232"/>
        <v>4.4103900409329992E-4</v>
      </c>
      <c r="RQ11"/>
      <c r="RR11" s="4" t="s">
        <v>53</v>
      </c>
      <c r="RS11" s="4">
        <f>SUM(RS4:RS8)</f>
        <v>3950</v>
      </c>
      <c r="RT11" s="4">
        <f>SUM(RT4:RT8)</f>
        <v>1185</v>
      </c>
      <c r="RU11" s="4">
        <f t="shared" si="233"/>
        <v>0.3</v>
      </c>
      <c r="RV11" s="4">
        <f t="shared" si="234"/>
        <v>7.2914029488175538E-3</v>
      </c>
      <c r="RW11" s="8">
        <f>SUM(RW4:RW8)</f>
        <v>1032764</v>
      </c>
      <c r="RX11" s="4">
        <f>SUM(RX4:RX8)</f>
        <v>316640.28811991302</v>
      </c>
      <c r="RY11" s="4">
        <f>SUM(RY4:RY8)</f>
        <v>59282108.675181746</v>
      </c>
      <c r="RZ11" s="4">
        <f>SUM(RZ4:RZ8)</f>
        <v>1068.6170496663749</v>
      </c>
      <c r="SA11" s="4"/>
      <c r="SB11" s="4"/>
      <c r="SC11" s="4"/>
      <c r="SD11" s="4"/>
      <c r="SE11" s="4"/>
      <c r="SF11" s="1">
        <f t="shared" si="55"/>
        <v>11</v>
      </c>
      <c r="SG11" s="1">
        <f t="shared" si="56"/>
        <v>74</v>
      </c>
      <c r="SH11" s="1">
        <f t="shared" si="57"/>
        <v>14.9</v>
      </c>
      <c r="SI11" s="4" t="s">
        <v>53</v>
      </c>
      <c r="SJ11" s="8">
        <f>SUM(SJ4:SJ8)</f>
        <v>985816</v>
      </c>
      <c r="SK11" s="8">
        <f>SUM(SK4:SK8)</f>
        <v>150618</v>
      </c>
      <c r="SL11" s="4">
        <f t="shared" si="239"/>
        <v>0.15278510391391498</v>
      </c>
      <c r="SM11" s="4">
        <f t="shared" si="240"/>
        <v>3.6235926262222299E-4</v>
      </c>
      <c r="SN11"/>
      <c r="SO11" s="4" t="s">
        <v>53</v>
      </c>
      <c r="SP11" s="4">
        <f>SUM(SP4:SP8)</f>
        <v>3882</v>
      </c>
      <c r="SQ11" s="4">
        <f>SUM(SQ4:SQ8)</f>
        <v>668</v>
      </c>
      <c r="SR11" s="4">
        <f t="shared" si="241"/>
        <v>0.17207624935600205</v>
      </c>
      <c r="SS11" s="4">
        <f t="shared" si="242"/>
        <v>6.0579804975162922E-3</v>
      </c>
      <c r="ST11" s="8">
        <f>SUM(ST4:ST8)</f>
        <v>985816</v>
      </c>
      <c r="SU11" s="4">
        <f>SUM(SU4:SU8)</f>
        <v>177342.32668363792</v>
      </c>
      <c r="SV11" s="4">
        <f>SUM(SV4:SV8)</f>
        <v>38506895.204943858</v>
      </c>
      <c r="SW11" s="4">
        <f>SUM(SW4:SW8)</f>
        <v>571.28936902089777</v>
      </c>
      <c r="SX11" s="4"/>
      <c r="SY11" s="4"/>
      <c r="SZ11" s="4"/>
      <c r="TA11" s="4"/>
      <c r="TC11" s="1">
        <f t="shared" si="58"/>
        <v>20</v>
      </c>
      <c r="TD11" s="1">
        <f t="shared" si="59"/>
        <v>70</v>
      </c>
      <c r="TE11" s="1">
        <f t="shared" si="60"/>
        <v>28.6</v>
      </c>
      <c r="TF11" s="4" t="s">
        <v>53</v>
      </c>
      <c r="TG11" s="8">
        <f>SUM(TG4:TG8)</f>
        <v>1017595</v>
      </c>
      <c r="TH11" s="8">
        <f>SUM(TH4:TH8)</f>
        <v>169974</v>
      </c>
      <c r="TI11" s="4">
        <f t="shared" si="247"/>
        <v>0.16703501884344951</v>
      </c>
      <c r="TJ11" s="4">
        <f t="shared" si="248"/>
        <v>3.6976828139316813E-4</v>
      </c>
      <c r="TK11"/>
      <c r="TL11" s="4" t="s">
        <v>53</v>
      </c>
      <c r="TM11" s="4">
        <f>SUM(TM4:TM8)</f>
        <v>3864</v>
      </c>
      <c r="TN11" s="4">
        <f>SUM(TN4:TN8)</f>
        <v>724</v>
      </c>
      <c r="TO11" s="4">
        <f t="shared" si="249"/>
        <v>0.18737060041407869</v>
      </c>
      <c r="TP11" s="4">
        <f t="shared" si="250"/>
        <v>6.2773801610193402E-3</v>
      </c>
      <c r="TQ11" s="8">
        <f>SUM(TQ4:TQ8)</f>
        <v>1017595</v>
      </c>
      <c r="TR11" s="4">
        <f>SUM(TR4:TR8)</f>
        <v>202975.69512356614</v>
      </c>
      <c r="TS11" s="4">
        <f>SUM(TS4:TS8)</f>
        <v>43768848.390967958</v>
      </c>
      <c r="TT11" s="4">
        <f>SUM(TT4:TT8)</f>
        <v>606.05895771306632</v>
      </c>
      <c r="TU11" s="4"/>
      <c r="TV11" s="4"/>
      <c r="TW11" s="4"/>
      <c r="TX11" s="4"/>
      <c r="TZ11" s="1">
        <f t="shared" si="61"/>
        <v>31</v>
      </c>
      <c r="UA11" s="1">
        <f t="shared" si="62"/>
        <v>66</v>
      </c>
      <c r="UB11" s="1">
        <f t="shared" si="63"/>
        <v>47</v>
      </c>
      <c r="UC11" s="4" t="s">
        <v>53</v>
      </c>
      <c r="UD11" s="8">
        <f>SUM(UD4:UD8)</f>
        <v>1114677</v>
      </c>
      <c r="UE11" s="8">
        <f>SUM(UE4:UE8)</f>
        <v>513717</v>
      </c>
      <c r="UF11" s="4">
        <f t="shared" si="255"/>
        <v>0.46086624196964682</v>
      </c>
      <c r="UG11" s="4">
        <f t="shared" si="256"/>
        <v>4.721295593677057E-4</v>
      </c>
      <c r="UH11"/>
      <c r="UI11" s="4" t="s">
        <v>53</v>
      </c>
      <c r="UJ11" s="4">
        <f>SUM(UJ4:UJ8)</f>
        <v>3948</v>
      </c>
      <c r="UK11" s="4">
        <f>SUM(UK4:UK8)</f>
        <v>1869</v>
      </c>
      <c r="UL11" s="4">
        <f t="shared" si="257"/>
        <v>0.47340425531914893</v>
      </c>
      <c r="UM11" s="4">
        <f t="shared" si="258"/>
        <v>7.9463223631760244E-3</v>
      </c>
      <c r="UN11" s="8">
        <f>SUM(UN4:UN8)</f>
        <v>1114677</v>
      </c>
      <c r="UO11" s="4">
        <f>SUM(UO4:UO8)</f>
        <v>521963.29051018774</v>
      </c>
      <c r="UP11" s="4">
        <f>SUM(UP4:UP8)</f>
        <v>80142556.895003647</v>
      </c>
      <c r="UQ11" s="4">
        <f>SUM(UQ4:UQ8)</f>
        <v>1839.6933299607874</v>
      </c>
      <c r="UR11" s="4"/>
      <c r="US11" s="4"/>
      <c r="UT11" s="4"/>
      <c r="UU11" s="4"/>
      <c r="UW11" s="1">
        <f t="shared" si="64"/>
        <v>18</v>
      </c>
      <c r="UX11" s="1">
        <f t="shared" si="65"/>
        <v>69</v>
      </c>
      <c r="UY11" s="1">
        <f t="shared" si="66"/>
        <v>26.1</v>
      </c>
      <c r="UZ11" s="4" t="s">
        <v>53</v>
      </c>
      <c r="VA11" s="8">
        <f>SUM(VA4:VA8)</f>
        <v>1086406</v>
      </c>
      <c r="VB11" s="8">
        <f>SUM(VB4:VB8)</f>
        <v>263526</v>
      </c>
      <c r="VC11" s="4">
        <f t="shared" si="263"/>
        <v>0.24256677522031359</v>
      </c>
      <c r="VD11" s="4">
        <f t="shared" si="264"/>
        <v>4.1123659568996306E-4</v>
      </c>
      <c r="VE11"/>
      <c r="VF11" s="4" t="s">
        <v>53</v>
      </c>
      <c r="VG11" s="4">
        <f>SUM(VG4:VG8)</f>
        <v>3841</v>
      </c>
      <c r="VH11" s="4">
        <f>SUM(VH4:VH8)</f>
        <v>776</v>
      </c>
      <c r="VI11" s="4">
        <f t="shared" si="265"/>
        <v>0.20203072116636292</v>
      </c>
      <c r="VJ11" s="4">
        <f t="shared" si="266"/>
        <v>6.478577215455663E-3</v>
      </c>
      <c r="VK11" s="8">
        <f>SUM(VK4:VK8)</f>
        <v>1086406</v>
      </c>
      <c r="VL11" s="4">
        <f>SUM(VL4:VL8)</f>
        <v>221338.59126161347</v>
      </c>
      <c r="VM11" s="4">
        <f>SUM(VM4:VM8)</f>
        <v>51173616.075010657</v>
      </c>
      <c r="VN11" s="4">
        <f>SUM(VN4:VN8)</f>
        <v>917.14433646913722</v>
      </c>
      <c r="VO11" s="4"/>
      <c r="VP11" s="4"/>
      <c r="VQ11" s="4"/>
      <c r="VR11" s="4"/>
      <c r="VT11" s="1">
        <f t="shared" si="67"/>
        <v>19</v>
      </c>
      <c r="VU11" s="1">
        <f t="shared" si="68"/>
        <v>67</v>
      </c>
      <c r="VV11" s="1">
        <f t="shared" si="69"/>
        <v>28.4</v>
      </c>
      <c r="VW11" s="4" t="s">
        <v>53</v>
      </c>
      <c r="VX11" s="8">
        <f>SUM(VX4:VX8)</f>
        <v>1106343</v>
      </c>
      <c r="VY11" s="8">
        <f>SUM(VY4:VY8)</f>
        <v>332437</v>
      </c>
      <c r="VZ11" s="4">
        <f t="shared" si="271"/>
        <v>0.30048276167517668</v>
      </c>
      <c r="WA11" s="4">
        <f t="shared" si="272"/>
        <v>4.358771429507807E-4</v>
      </c>
      <c r="WB11"/>
      <c r="WC11" s="4" t="s">
        <v>53</v>
      </c>
      <c r="WD11" s="4">
        <f>SUM(WD4:WD8)</f>
        <v>3849</v>
      </c>
      <c r="WE11" s="4">
        <f>SUM(WE4:WE8)</f>
        <v>1218</v>
      </c>
      <c r="WF11" s="4">
        <f t="shared" si="273"/>
        <v>0.31644583008573657</v>
      </c>
      <c r="WG11" s="4">
        <f t="shared" si="274"/>
        <v>7.4965631114907389E-3</v>
      </c>
      <c r="WH11" s="8">
        <f>SUM(WH4:WH8)</f>
        <v>1106343</v>
      </c>
      <c r="WI11" s="4">
        <f>SUM(WI4:WI8)</f>
        <v>359610.7655023993</v>
      </c>
      <c r="WJ11" s="4">
        <f>SUM(WJ4:WJ8)</f>
        <v>72682090.277144521</v>
      </c>
      <c r="WK11" s="4">
        <f>SUM(WK4:WK8)</f>
        <v>1148.9113416967173</v>
      </c>
      <c r="WL11" s="4"/>
      <c r="WM11" s="4"/>
      <c r="WN11" s="4"/>
      <c r="WO11" s="4"/>
      <c r="WQ11" s="1">
        <f t="shared" si="70"/>
        <v>30</v>
      </c>
      <c r="WR11" s="1">
        <f t="shared" si="71"/>
        <v>70</v>
      </c>
      <c r="WS11" s="1">
        <f t="shared" si="72"/>
        <v>42.9</v>
      </c>
      <c r="WT11" s="4" t="s">
        <v>53</v>
      </c>
      <c r="WU11" s="8">
        <f>SUM(WU4:WU8)</f>
        <v>895626</v>
      </c>
      <c r="WV11" s="8">
        <f>SUM(WV4:WV8)</f>
        <v>353627</v>
      </c>
      <c r="WW11" s="4">
        <f t="shared" si="279"/>
        <v>0.39483780059980395</v>
      </c>
      <c r="WX11" s="4">
        <f t="shared" si="280"/>
        <v>5.1651377942228802E-4</v>
      </c>
      <c r="WY11"/>
      <c r="WZ11" s="4" t="s">
        <v>53</v>
      </c>
      <c r="XA11" s="4">
        <f>SUM(XA4:XA8)</f>
        <v>3930</v>
      </c>
      <c r="XB11" s="4">
        <f>SUM(XB4:XB8)</f>
        <v>1652</v>
      </c>
      <c r="XC11" s="4">
        <f t="shared" si="281"/>
        <v>0.42035623409669209</v>
      </c>
      <c r="XD11" s="4">
        <f t="shared" si="282"/>
        <v>7.8739573089385648E-3</v>
      </c>
      <c r="XE11" s="8">
        <f>SUM(XE4:XE8)</f>
        <v>895626</v>
      </c>
      <c r="XF11" s="4">
        <f>SUM(XF4:XF8)</f>
        <v>380351.79826930427</v>
      </c>
      <c r="XG11" s="4">
        <f>SUM(XG4:XG8)</f>
        <v>51004665.123521589</v>
      </c>
      <c r="XH11" s="4">
        <f>SUM(XH4:XH8)</f>
        <v>1551.8577155558824</v>
      </c>
      <c r="XI11" s="4"/>
      <c r="XJ11" s="4"/>
      <c r="XK11" s="4"/>
      <c r="XL11" s="4"/>
      <c r="XN11" s="1">
        <f t="shared" si="73"/>
        <v>10</v>
      </c>
      <c r="XO11" s="1">
        <f t="shared" si="74"/>
        <v>65</v>
      </c>
      <c r="XP11" s="1">
        <f t="shared" si="75"/>
        <v>15.4</v>
      </c>
      <c r="XQ11" s="4" t="s">
        <v>53</v>
      </c>
      <c r="XR11" s="8">
        <f>SUM(XR4:XR8)</f>
        <v>891173</v>
      </c>
      <c r="XS11" s="8">
        <f>SUM(XS4:XS8)</f>
        <v>297153</v>
      </c>
      <c r="XT11" s="4">
        <f t="shared" si="287"/>
        <v>0.33344030844740585</v>
      </c>
      <c r="XU11" s="4">
        <f t="shared" si="288"/>
        <v>4.9939887892431415E-4</v>
      </c>
      <c r="XV11"/>
      <c r="XW11" s="4" t="s">
        <v>53</v>
      </c>
      <c r="XX11" s="4">
        <f>SUM(XX4:XX8)</f>
        <v>3853</v>
      </c>
      <c r="XY11" s="4">
        <f>SUM(XY4:XY8)</f>
        <v>833</v>
      </c>
      <c r="XZ11" s="4">
        <f t="shared" si="289"/>
        <v>0.21619517259278484</v>
      </c>
      <c r="YA11" s="4">
        <f t="shared" si="290"/>
        <v>6.6317395033248013E-3</v>
      </c>
      <c r="YB11" s="8">
        <f>SUM(YB4:YB8)</f>
        <v>891173</v>
      </c>
      <c r="YC11" s="4">
        <f>SUM(YC4:YC8)</f>
        <v>187841.85741680575</v>
      </c>
      <c r="YD11" s="4">
        <f>SUM(YD4:YD8)</f>
        <v>33911252.317400783</v>
      </c>
      <c r="YE11" s="4">
        <f>SUM(YE4:YE8)</f>
        <v>1294.5141208496493</v>
      </c>
      <c r="YF11" s="4"/>
      <c r="YG11" s="4"/>
      <c r="YH11" s="4"/>
      <c r="YI11" s="4"/>
      <c r="YK11" s="1">
        <f t="shared" si="76"/>
        <v>20</v>
      </c>
      <c r="YL11" s="1">
        <f t="shared" si="77"/>
        <v>70</v>
      </c>
      <c r="YM11" s="1">
        <f t="shared" si="78"/>
        <v>28.6</v>
      </c>
      <c r="YN11" s="4" t="s">
        <v>53</v>
      </c>
      <c r="YO11" s="8">
        <f>SUM(YO4:YO8)</f>
        <v>883628</v>
      </c>
      <c r="YP11" s="8">
        <f>SUM(YP4:YP8)</f>
        <v>170925</v>
      </c>
      <c r="YQ11" s="4">
        <f t="shared" si="295"/>
        <v>0.19343547284603929</v>
      </c>
      <c r="YR11" s="4">
        <f t="shared" si="296"/>
        <v>4.2019693864320013E-4</v>
      </c>
      <c r="YS11"/>
      <c r="YT11" s="4" t="s">
        <v>53</v>
      </c>
      <c r="YU11" s="4">
        <f>SUM(YU4:YU8)</f>
        <v>3958</v>
      </c>
      <c r="YV11" s="4">
        <f>SUM(YV4:YV8)</f>
        <v>759</v>
      </c>
      <c r="YW11" s="4">
        <f t="shared" si="297"/>
        <v>0.1917635169277413</v>
      </c>
      <c r="YX11" s="4">
        <f t="shared" si="298"/>
        <v>6.2576940110829083E-3</v>
      </c>
      <c r="YY11" s="8">
        <f>SUM(YY4:YY8)</f>
        <v>883628</v>
      </c>
      <c r="YZ11" s="4">
        <f>SUM(YZ4:YZ8)</f>
        <v>169760.85261059142</v>
      </c>
      <c r="ZA11" s="4">
        <f>SUM(ZA4:ZA8)</f>
        <v>31702589.58078577</v>
      </c>
      <c r="ZB11" s="4">
        <f>SUM(ZB4:ZB8)</f>
        <v>768.67397524400758</v>
      </c>
      <c r="ZC11" s="4"/>
      <c r="ZD11" s="4"/>
      <c r="ZE11" s="4"/>
      <c r="ZF11" s="4"/>
      <c r="ZH11" s="1">
        <f t="shared" si="79"/>
        <v>10</v>
      </c>
      <c r="ZI11" s="1">
        <f t="shared" si="80"/>
        <v>66</v>
      </c>
      <c r="ZJ11" s="1">
        <f t="shared" si="81"/>
        <v>15.2</v>
      </c>
      <c r="ZK11" s="4" t="s">
        <v>53</v>
      </c>
      <c r="ZL11" s="8">
        <f>SUM(ZL4:ZL8)</f>
        <v>893200</v>
      </c>
      <c r="ZM11" s="8">
        <f>SUM(ZM4:ZM8)</f>
        <v>65839</v>
      </c>
      <c r="ZN11" s="4">
        <f t="shared" si="303"/>
        <v>7.3711374832064483E-2</v>
      </c>
      <c r="ZO11" s="4">
        <f t="shared" si="304"/>
        <v>2.7648149175822558E-4</v>
      </c>
      <c r="ZP11"/>
      <c r="ZQ11" s="4" t="s">
        <v>53</v>
      </c>
      <c r="ZR11" s="4">
        <f>SUM(ZR4:ZR8)</f>
        <v>3917</v>
      </c>
      <c r="ZS11" s="4">
        <f>SUM(ZS4:ZS8)</f>
        <v>693</v>
      </c>
      <c r="ZT11" s="4">
        <f t="shared" si="305"/>
        <v>0.17692111309675773</v>
      </c>
      <c r="ZU11" s="4">
        <f t="shared" si="306"/>
        <v>6.0972468296393917E-3</v>
      </c>
      <c r="ZV11" s="8">
        <f>SUM(ZV4:ZV8)</f>
        <v>893200</v>
      </c>
      <c r="ZW11" s="4">
        <f>SUM(ZW4:ZW8)</f>
        <v>158601.31749502709</v>
      </c>
      <c r="ZX11" s="4">
        <f>SUM(ZX4:ZX8)</f>
        <v>30408699.844477586</v>
      </c>
      <c r="ZY11" s="4">
        <f>SUM(ZY4:ZY8)</f>
        <v>275.4434308117759</v>
      </c>
      <c r="ZZ11" s="4"/>
      <c r="AAA11" s="4"/>
      <c r="AAB11" s="4"/>
      <c r="AAC11" s="4"/>
      <c r="AAE11" s="1">
        <f t="shared" si="82"/>
        <v>26</v>
      </c>
      <c r="AAF11" s="1">
        <f t="shared" si="83"/>
        <v>74</v>
      </c>
      <c r="AAG11" s="1">
        <f t="shared" si="84"/>
        <v>35.1</v>
      </c>
      <c r="AAH11" s="4" t="s">
        <v>53</v>
      </c>
      <c r="AAI11" s="8">
        <f>SUM(AAI4:AAI8)</f>
        <v>1035296</v>
      </c>
      <c r="AAJ11" s="8">
        <f>SUM(AAJ4:AAJ8)</f>
        <v>278046</v>
      </c>
      <c r="AAK11" s="4">
        <f t="shared" si="311"/>
        <v>0.26856667078787128</v>
      </c>
      <c r="AAL11" s="4">
        <f t="shared" si="312"/>
        <v>4.3559327153780208E-4</v>
      </c>
      <c r="AAM11"/>
      <c r="AAN11" s="4" t="s">
        <v>53</v>
      </c>
      <c r="AAO11" s="4">
        <f>SUM(AAO4:AAO8)</f>
        <v>3898</v>
      </c>
      <c r="AAP11" s="4">
        <f>SUM(AAP4:AAP8)</f>
        <v>1079</v>
      </c>
      <c r="AAQ11" s="4">
        <f t="shared" si="313"/>
        <v>0.27680861980502824</v>
      </c>
      <c r="AAR11" s="4">
        <f t="shared" si="314"/>
        <v>7.1663086332543488E-3</v>
      </c>
      <c r="AAS11" s="8">
        <f>SUM(AAS4:AAS8)</f>
        <v>1035296</v>
      </c>
      <c r="AAT11" s="4">
        <f>SUM(AAT4:AAT8)</f>
        <v>293016.89715995954</v>
      </c>
      <c r="AAU11" s="4">
        <f>SUM(AAU4:AAU8)</f>
        <v>56915502.702117093</v>
      </c>
      <c r="AAV11" s="4">
        <f>SUM(AAV4:AAV8)</f>
        <v>1022.8298055241166</v>
      </c>
      <c r="AAW11" s="4"/>
      <c r="AAX11" s="4"/>
      <c r="AAY11" s="4"/>
      <c r="AAZ11" s="4"/>
      <c r="ABB11" s="1">
        <f t="shared" si="85"/>
        <v>26</v>
      </c>
      <c r="ABC11" s="1">
        <f t="shared" si="86"/>
        <v>72</v>
      </c>
      <c r="ABD11" s="1">
        <f t="shared" si="87"/>
        <v>36.1</v>
      </c>
      <c r="ABE11" s="4" t="s">
        <v>53</v>
      </c>
      <c r="ABF11" s="8">
        <f>SUM(ABF4:ABF8)</f>
        <v>1036051</v>
      </c>
      <c r="ABG11" s="8">
        <f>SUM(ABG4:ABG8)</f>
        <v>334694</v>
      </c>
      <c r="ABH11" s="4">
        <f t="shared" si="319"/>
        <v>0.32304780363128843</v>
      </c>
      <c r="ABI11" s="4">
        <f t="shared" si="320"/>
        <v>4.5943262306909742E-4</v>
      </c>
      <c r="ABJ11"/>
      <c r="ABK11" s="4" t="s">
        <v>53</v>
      </c>
      <c r="ABL11" s="4">
        <f>SUM(ABL4:ABL8)</f>
        <v>3891</v>
      </c>
      <c r="ABM11" s="4">
        <f>SUM(ABM4:ABM8)</f>
        <v>977</v>
      </c>
      <c r="ABN11" s="4">
        <f t="shared" si="321"/>
        <v>0.25109226419943459</v>
      </c>
      <c r="ABO11" s="4">
        <f t="shared" si="322"/>
        <v>6.9518470642253262E-3</v>
      </c>
      <c r="ABP11" s="8">
        <f>SUM(ABP4:ABP8)</f>
        <v>1036051</v>
      </c>
      <c r="ABQ11" s="4">
        <f>SUM(ABQ4:ABQ8)</f>
        <v>255943.08239686774</v>
      </c>
      <c r="ABR11" s="4">
        <f>SUM(ABR4:ABR8)</f>
        <v>51354072.733998224</v>
      </c>
      <c r="ABS11" s="4">
        <f>SUM(ABS4:ABS8)</f>
        <v>1266.8843083582797</v>
      </c>
      <c r="ABT11" s="4"/>
      <c r="ABU11" s="4"/>
      <c r="ABV11" s="4"/>
      <c r="ABW11" s="4"/>
      <c r="ABY11" s="1">
        <f t="shared" si="88"/>
        <v>29</v>
      </c>
      <c r="ABZ11" s="1">
        <f t="shared" si="89"/>
        <v>72</v>
      </c>
      <c r="ACA11" s="1">
        <f t="shared" si="90"/>
        <v>40.299999999999997</v>
      </c>
      <c r="ACB11" s="4" t="s">
        <v>53</v>
      </c>
      <c r="ACC11" s="8">
        <f>SUM(ACC4:ACC8)</f>
        <v>1024498</v>
      </c>
      <c r="ACD11" s="8">
        <f>SUM(ACD4:ACD8)</f>
        <v>322576</v>
      </c>
      <c r="ACE11" s="4">
        <f t="shared" si="327"/>
        <v>0.31486249851146608</v>
      </c>
      <c r="ACF11" s="4">
        <f t="shared" si="328"/>
        <v>4.5887434861028366E-4</v>
      </c>
      <c r="ACG11"/>
      <c r="ACH11" s="4" t="s">
        <v>53</v>
      </c>
      <c r="ACI11" s="4">
        <f>SUM(ACI4:ACI8)</f>
        <v>3952</v>
      </c>
      <c r="ACJ11" s="4">
        <f>SUM(ACJ4:ACJ8)</f>
        <v>1787</v>
      </c>
      <c r="ACK11" s="4">
        <f t="shared" si="329"/>
        <v>0.45217611336032387</v>
      </c>
      <c r="ACL11" s="4">
        <f t="shared" si="330"/>
        <v>7.9170943893263571E-3</v>
      </c>
      <c r="ACM11" s="8">
        <f>SUM(ACM4:ACM8)</f>
        <v>1024498</v>
      </c>
      <c r="ACN11" s="4">
        <f>SUM(ACN4:ACN8)</f>
        <v>475260.94271963194</v>
      </c>
      <c r="ACO11" s="4">
        <f>SUM(ACO4:ACO8)</f>
        <v>67280353.164589629</v>
      </c>
      <c r="ACP11" s="4">
        <f>SUM(ACP4:ACP8)</f>
        <v>1217.0358747906664</v>
      </c>
      <c r="ACQ11" s="4"/>
      <c r="ACR11" s="4"/>
      <c r="ACS11" s="4"/>
      <c r="ACT11" s="4"/>
      <c r="ACV11" s="1">
        <f t="shared" si="91"/>
        <v>6</v>
      </c>
      <c r="ACW11" s="1">
        <f t="shared" si="92"/>
        <v>70</v>
      </c>
      <c r="ACX11" s="1">
        <f t="shared" si="93"/>
        <v>8.6</v>
      </c>
      <c r="ACY11" s="4" t="s">
        <v>53</v>
      </c>
      <c r="ACZ11" s="8">
        <f>SUM(ACZ4:ACZ8)</f>
        <v>1031657</v>
      </c>
      <c r="ADA11" s="8">
        <f>SUM(ADA4:ADA8)</f>
        <v>129774</v>
      </c>
      <c r="ADB11" s="4">
        <f t="shared" si="335"/>
        <v>0.12579180871161635</v>
      </c>
      <c r="ADC11" s="4">
        <f t="shared" si="336"/>
        <v>3.2648704409791318E-4</v>
      </c>
      <c r="ADD11"/>
      <c r="ADE11" s="4" t="s">
        <v>53</v>
      </c>
      <c r="ADF11" s="4">
        <f>SUM(ADF4:ADF8)</f>
        <v>3912</v>
      </c>
      <c r="ADG11" s="4">
        <f>SUM(ADG4:ADG8)</f>
        <v>302</v>
      </c>
      <c r="ADH11" s="4">
        <f t="shared" si="337"/>
        <v>7.7198364008179962E-2</v>
      </c>
      <c r="ADI11" s="4">
        <f t="shared" si="338"/>
        <v>4.2673552954311045E-3</v>
      </c>
      <c r="ADJ11" s="8">
        <f>SUM(ADJ4:ADJ8)</f>
        <v>1031657</v>
      </c>
      <c r="ADK11" s="4">
        <f>SUM(ADK4:ADK8)</f>
        <v>81407.387919733213</v>
      </c>
      <c r="ADL11" s="4">
        <f>SUM(ADL4:ADL8)</f>
        <v>20785204.363021668</v>
      </c>
      <c r="ADM11" s="4">
        <f>SUM(ADM4:ADM8)</f>
        <v>483.03761370529691</v>
      </c>
      <c r="ADN11" s="4"/>
      <c r="ADO11" s="4"/>
      <c r="ADP11" s="4"/>
      <c r="ADQ11" s="4"/>
      <c r="ADS11" s="1">
        <f t="shared" si="94"/>
        <v>3</v>
      </c>
      <c r="ADT11" s="1">
        <f t="shared" si="95"/>
        <v>66</v>
      </c>
      <c r="ADU11" s="1">
        <f t="shared" si="96"/>
        <v>4.5</v>
      </c>
      <c r="ADV11" s="4" t="s">
        <v>53</v>
      </c>
      <c r="ADW11" s="8">
        <f>SUM(ADW4:ADW8)</f>
        <v>1030302</v>
      </c>
      <c r="ADX11" s="8">
        <f>SUM(ADX4:ADX8)</f>
        <v>72577</v>
      </c>
      <c r="ADY11" s="4">
        <f t="shared" si="343"/>
        <v>7.0442452795393976E-2</v>
      </c>
      <c r="ADZ11" s="4">
        <f t="shared" si="344"/>
        <v>2.5210014997300987E-4</v>
      </c>
      <c r="AEA11"/>
      <c r="AEB11" s="4" t="s">
        <v>53</v>
      </c>
      <c r="AEC11" s="4">
        <f>SUM(AEC4:AEC8)</f>
        <v>3870</v>
      </c>
      <c r="AED11" s="4">
        <f>SUM(AED4:AED8)</f>
        <v>244</v>
      </c>
      <c r="AEE11" s="4">
        <f t="shared" si="345"/>
        <v>6.3049095607235137E-2</v>
      </c>
      <c r="AEF11" s="4">
        <f t="shared" si="346"/>
        <v>3.9069905926486671E-3</v>
      </c>
      <c r="AEG11" s="8">
        <f>SUM(AEG4:AEG8)</f>
        <v>1030302</v>
      </c>
      <c r="AEH11" s="4">
        <f>SUM(AEH4:AEH8)</f>
        <v>67104.466986139247</v>
      </c>
      <c r="AEI11" s="4">
        <f>SUM(AEI4:AEI8)</f>
        <v>17691569.033498436</v>
      </c>
      <c r="AEJ11" s="4">
        <f>SUM(AEJ4:AEJ8)</f>
        <v>270.2821470007662</v>
      </c>
      <c r="AEK11" s="4"/>
      <c r="AEL11" s="4"/>
      <c r="AEM11" s="4"/>
      <c r="AEN11" s="4"/>
      <c r="AEP11" s="1">
        <f t="shared" si="97"/>
        <v>8</v>
      </c>
      <c r="AEQ11" s="1">
        <f t="shared" si="98"/>
        <v>75</v>
      </c>
      <c r="AER11" s="1">
        <f t="shared" si="99"/>
        <v>10.7</v>
      </c>
      <c r="AES11" s="4" t="s">
        <v>53</v>
      </c>
      <c r="AET11" s="8">
        <f>SUM(AET4:AET8)</f>
        <v>1007603</v>
      </c>
      <c r="AEU11" s="8">
        <f>SUM(AEU4:AEU8)</f>
        <v>147395</v>
      </c>
      <c r="AEV11" s="4">
        <f t="shared" si="351"/>
        <v>0.14628281178202129</v>
      </c>
      <c r="AEW11" s="4">
        <f t="shared" si="352"/>
        <v>3.5205371904496898E-4</v>
      </c>
      <c r="AEX11"/>
      <c r="AEY11" s="4" t="s">
        <v>53</v>
      </c>
      <c r="AEZ11" s="4">
        <f>SUM(AEZ4:AEZ8)</f>
        <v>3929</v>
      </c>
      <c r="AFA11" s="4">
        <f>SUM(AFA4:AFA8)</f>
        <v>600</v>
      </c>
      <c r="AFB11" s="4">
        <f t="shared" si="353"/>
        <v>0.15271061338763045</v>
      </c>
      <c r="AFC11" s="4">
        <f t="shared" si="354"/>
        <v>5.7386465855506297E-3</v>
      </c>
      <c r="AFD11" s="8">
        <f>SUM(AFD4:AFD8)</f>
        <v>1007603</v>
      </c>
      <c r="AFE11" s="4">
        <f>SUM(AFE4:AFE8)</f>
        <v>149629.912740606</v>
      </c>
      <c r="AFF11" s="4">
        <f>SUM(AFF4:AFF8)</f>
        <v>32817157.067530178</v>
      </c>
      <c r="AFG11" s="4">
        <f>SUM(AFG4:AFG8)</f>
        <v>592.52710940347038</v>
      </c>
      <c r="AFH11" s="4"/>
      <c r="AFI11" s="4"/>
      <c r="AFJ11" s="4"/>
      <c r="AFK11" s="4"/>
      <c r="AFM11" s="1">
        <f t="shared" si="100"/>
        <v>24</v>
      </c>
      <c r="AFN11" s="1">
        <f t="shared" si="101"/>
        <v>70</v>
      </c>
      <c r="AFO11" s="1">
        <f t="shared" si="102"/>
        <v>34.299999999999997</v>
      </c>
      <c r="AFP11" s="4" t="s">
        <v>53</v>
      </c>
      <c r="AFQ11" s="8">
        <f>SUM(AFQ4:AFQ8)</f>
        <v>1036973</v>
      </c>
      <c r="AFR11" s="8">
        <f>SUM(AFR4:AFR8)</f>
        <v>596051</v>
      </c>
      <c r="AFS11" s="4">
        <f t="shared" si="359"/>
        <v>0.57479895812137827</v>
      </c>
      <c r="AFT11" s="4">
        <f t="shared" si="360"/>
        <v>4.8548008778939494E-4</v>
      </c>
      <c r="AFU11"/>
      <c r="AFV11" s="4" t="s">
        <v>53</v>
      </c>
      <c r="AFW11" s="4">
        <f>SUM(AFW4:AFW8)</f>
        <v>3933</v>
      </c>
      <c r="AFX11" s="4">
        <f>SUM(AFX4:AFX8)</f>
        <v>1874</v>
      </c>
      <c r="AFY11" s="4">
        <f t="shared" si="361"/>
        <v>0.47648105771675564</v>
      </c>
      <c r="AFZ11" s="4">
        <f t="shared" si="362"/>
        <v>7.9639229012519672E-3</v>
      </c>
      <c r="AGA11" s="8">
        <f>SUM(AGA4:AGA8)</f>
        <v>1036973</v>
      </c>
      <c r="AGB11" s="4">
        <f>SUM(AGB4:AGB8)</f>
        <v>493554.27047395473</v>
      </c>
      <c r="AGC11" s="4">
        <f>SUM(AGC4:AGC8)</f>
        <v>69592776.688173383</v>
      </c>
      <c r="AGD11" s="4">
        <f>SUM(AGD4:AGD8)</f>
        <v>2264.2736787863978</v>
      </c>
      <c r="AGE11" s="4"/>
      <c r="AGF11" s="4"/>
      <c r="AGG11" s="4"/>
      <c r="AGH11" s="4"/>
    </row>
    <row r="12" spans="1:866" x14ac:dyDescent="0.15">
      <c r="A12" s="20" t="s">
        <v>12</v>
      </c>
      <c r="B12" s="20" t="s">
        <v>13</v>
      </c>
      <c r="C12" s="20">
        <v>48</v>
      </c>
      <c r="D12" s="20" t="s">
        <v>14</v>
      </c>
      <c r="E12" s="20">
        <v>18</v>
      </c>
      <c r="F12" s="20">
        <v>70</v>
      </c>
      <c r="G12" s="20">
        <v>25.7</v>
      </c>
      <c r="H12" s="20">
        <v>2</v>
      </c>
      <c r="I12" s="20">
        <v>69</v>
      </c>
      <c r="J12" s="20">
        <v>2.9</v>
      </c>
      <c r="K12" s="20">
        <v>5</v>
      </c>
      <c r="L12" s="20">
        <v>72</v>
      </c>
      <c r="M12" s="20">
        <v>6.9</v>
      </c>
      <c r="N12" s="20">
        <v>0</v>
      </c>
      <c r="O12" s="20">
        <v>75</v>
      </c>
      <c r="P12" s="20">
        <v>0</v>
      </c>
      <c r="Q12" s="20">
        <v>0</v>
      </c>
      <c r="R12" s="20">
        <v>73</v>
      </c>
      <c r="S12" s="20">
        <v>0</v>
      </c>
      <c r="T12" s="20">
        <v>1</v>
      </c>
      <c r="U12" s="20">
        <v>66</v>
      </c>
      <c r="V12" s="20">
        <v>1.5</v>
      </c>
      <c r="W12" s="20">
        <v>1</v>
      </c>
      <c r="X12" s="20">
        <v>75</v>
      </c>
      <c r="Y12" s="20">
        <v>1.3</v>
      </c>
      <c r="Z12" s="20">
        <v>23</v>
      </c>
      <c r="AA12" s="20">
        <v>73</v>
      </c>
      <c r="AB12" s="20">
        <v>31.5</v>
      </c>
      <c r="AC12" s="20">
        <v>37</v>
      </c>
      <c r="AD12" s="20">
        <v>76</v>
      </c>
      <c r="AE12" s="20">
        <v>48.7</v>
      </c>
      <c r="AF12" s="20">
        <v>41</v>
      </c>
      <c r="AG12" s="20">
        <v>68</v>
      </c>
      <c r="AH12" s="20">
        <v>60.3</v>
      </c>
      <c r="AI12" s="20">
        <v>27</v>
      </c>
      <c r="AJ12" s="20">
        <v>73</v>
      </c>
      <c r="AK12" s="20">
        <v>37</v>
      </c>
      <c r="AL12" s="20">
        <v>32</v>
      </c>
      <c r="AM12" s="20">
        <v>73</v>
      </c>
      <c r="AN12" s="20">
        <v>43.8</v>
      </c>
      <c r="AO12" s="20">
        <v>26</v>
      </c>
      <c r="AP12" s="20">
        <v>69</v>
      </c>
      <c r="AQ12" s="20">
        <v>37.700000000000003</v>
      </c>
      <c r="AR12" s="20">
        <v>22</v>
      </c>
      <c r="AS12" s="20">
        <v>72</v>
      </c>
      <c r="AT12" s="20">
        <v>30.6</v>
      </c>
      <c r="AU12" s="20">
        <v>36</v>
      </c>
      <c r="AV12" s="20">
        <v>68</v>
      </c>
      <c r="AW12" s="20">
        <v>52.9</v>
      </c>
      <c r="AX12" s="20">
        <v>12</v>
      </c>
      <c r="AY12" s="20">
        <v>69</v>
      </c>
      <c r="AZ12" s="20">
        <v>17.399999999999999</v>
      </c>
      <c r="BA12" s="20">
        <v>16</v>
      </c>
      <c r="BB12" s="20">
        <v>73</v>
      </c>
      <c r="BC12" s="20">
        <v>21.9</v>
      </c>
      <c r="BD12" s="20">
        <v>23</v>
      </c>
      <c r="BE12" s="20">
        <v>67</v>
      </c>
      <c r="BF12" s="20">
        <v>34.299999999999997</v>
      </c>
      <c r="BG12" s="20">
        <v>19</v>
      </c>
      <c r="BH12" s="20">
        <v>67</v>
      </c>
      <c r="BI12" s="20">
        <v>28.4</v>
      </c>
      <c r="BJ12" s="20">
        <v>33</v>
      </c>
      <c r="BK12" s="20">
        <v>77</v>
      </c>
      <c r="BL12" s="20">
        <v>42.9</v>
      </c>
      <c r="BM12" s="20">
        <v>12</v>
      </c>
      <c r="BN12" s="20">
        <v>70</v>
      </c>
      <c r="BO12" s="20">
        <v>17.100000000000001</v>
      </c>
      <c r="BP12" s="20">
        <v>27</v>
      </c>
      <c r="BQ12" s="20">
        <v>72</v>
      </c>
      <c r="BR12" s="20">
        <v>37.5</v>
      </c>
      <c r="BS12" s="20">
        <v>35</v>
      </c>
      <c r="BT12" s="20">
        <v>74</v>
      </c>
      <c r="BU12" s="20">
        <v>47.3</v>
      </c>
      <c r="BV12" s="20">
        <v>13</v>
      </c>
      <c r="BW12" s="20">
        <v>77</v>
      </c>
      <c r="BX12" s="20">
        <v>16.899999999999999</v>
      </c>
      <c r="BY12" s="20">
        <v>19</v>
      </c>
      <c r="BZ12" s="20">
        <v>70</v>
      </c>
      <c r="CA12" s="20">
        <v>27.1</v>
      </c>
      <c r="CB12" s="20">
        <v>5</v>
      </c>
      <c r="CC12" s="20">
        <v>76</v>
      </c>
      <c r="CD12" s="20">
        <v>6.6</v>
      </c>
      <c r="CE12" s="20">
        <v>27</v>
      </c>
      <c r="CF12" s="20">
        <v>72</v>
      </c>
      <c r="CG12" s="20">
        <v>37.5</v>
      </c>
      <c r="CH12" s="20">
        <v>25</v>
      </c>
      <c r="CI12" s="20">
        <v>68</v>
      </c>
      <c r="CJ12" s="20">
        <v>36.799999999999997</v>
      </c>
      <c r="CK12" s="20">
        <v>18</v>
      </c>
      <c r="CL12" s="20">
        <v>75</v>
      </c>
      <c r="CM12" s="20">
        <v>24</v>
      </c>
      <c r="CN12" s="20">
        <v>10</v>
      </c>
      <c r="CO12" s="20">
        <v>68</v>
      </c>
      <c r="CP12" s="20">
        <v>14.7</v>
      </c>
      <c r="CQ12" s="20">
        <v>6</v>
      </c>
      <c r="CR12" s="20">
        <v>71</v>
      </c>
      <c r="CS12" s="20">
        <v>8.5</v>
      </c>
      <c r="CT12" s="20">
        <v>16</v>
      </c>
      <c r="CU12" s="20">
        <v>74</v>
      </c>
      <c r="CV12" s="20">
        <v>21.6</v>
      </c>
      <c r="CW12" s="20">
        <v>52</v>
      </c>
      <c r="CX12" s="20">
        <v>70</v>
      </c>
      <c r="CY12" s="20">
        <v>74.3</v>
      </c>
      <c r="CZ12" s="35"/>
      <c r="DA12" s="1" t="str">
        <f t="shared" si="0"/>
        <v>明細部</v>
      </c>
      <c r="DB12" s="1" t="str">
        <f t="shared" si="1"/>
        <v>保険者（地区）</v>
      </c>
      <c r="DC12" s="1">
        <f t="shared" si="2"/>
        <v>48</v>
      </c>
      <c r="DD12" s="1" t="str">
        <f t="shared" si="3"/>
        <v>男</v>
      </c>
      <c r="DE12" s="1">
        <f t="shared" si="4"/>
        <v>18</v>
      </c>
      <c r="DF12" s="1">
        <f t="shared" si="5"/>
        <v>70</v>
      </c>
      <c r="DG12" s="1">
        <f t="shared" si="6"/>
        <v>25.7</v>
      </c>
      <c r="DH12" s="4" t="s">
        <v>54</v>
      </c>
      <c r="DI12" s="8">
        <f>+DI9+DI10</f>
        <v>1858589</v>
      </c>
      <c r="DJ12" s="8">
        <f>+DJ9+DJ10</f>
        <v>857755</v>
      </c>
      <c r="DK12" s="4">
        <f t="shared" si="103"/>
        <v>0.46150870364561503</v>
      </c>
      <c r="DL12" s="4">
        <f t="shared" si="104"/>
        <v>3.6566855095879284E-4</v>
      </c>
      <c r="DM12"/>
      <c r="DN12" s="4" t="s">
        <v>54</v>
      </c>
      <c r="DO12" s="4">
        <f>+DO9+DO10</f>
        <v>7794</v>
      </c>
      <c r="DP12" s="4">
        <f>+DP9+DP10</f>
        <v>3562</v>
      </c>
      <c r="DQ12" s="4">
        <f t="shared" si="105"/>
        <v>0.45701821914293045</v>
      </c>
      <c r="DR12" s="4">
        <f t="shared" si="106"/>
        <v>5.6425989653438625E-3</v>
      </c>
      <c r="DS12" s="8">
        <f>+DS9+DS10</f>
        <v>1858589</v>
      </c>
      <c r="DT12" s="4">
        <f>+DT9+DT10</f>
        <v>850936.73350055702</v>
      </c>
      <c r="DU12" s="4">
        <f>+DU9+DU10</f>
        <v>111099992.77277112</v>
      </c>
      <c r="DV12" s="4">
        <f>+DV9+DV10</f>
        <v>3574.7740129185986</v>
      </c>
      <c r="DW12" s="4"/>
      <c r="DX12" s="4"/>
      <c r="DY12" s="4"/>
      <c r="DZ12" s="4"/>
      <c r="EB12" s="1">
        <f t="shared" si="7"/>
        <v>2</v>
      </c>
      <c r="EC12" s="1">
        <f t="shared" si="8"/>
        <v>69</v>
      </c>
      <c r="ED12" s="1">
        <f t="shared" si="9"/>
        <v>2.9</v>
      </c>
      <c r="EE12" s="4" t="s">
        <v>54</v>
      </c>
      <c r="EF12" s="8">
        <f>+EF9+EF10</f>
        <v>1870002</v>
      </c>
      <c r="EG12" s="8">
        <f>+EG9+EG10</f>
        <v>212794</v>
      </c>
      <c r="EH12" s="4">
        <f t="shared" si="111"/>
        <v>0.11379346118346398</v>
      </c>
      <c r="EI12" s="4">
        <f t="shared" si="112"/>
        <v>2.322229261809687E-4</v>
      </c>
      <c r="EJ12"/>
      <c r="EK12" s="4" t="s">
        <v>54</v>
      </c>
      <c r="EL12" s="4">
        <f>+EL9+EL10</f>
        <v>7677</v>
      </c>
      <c r="EM12" s="4">
        <f>+EM9+EM10</f>
        <v>928</v>
      </c>
      <c r="EN12" s="4">
        <f t="shared" si="113"/>
        <v>0.12088055229907516</v>
      </c>
      <c r="EO12" s="4">
        <f t="shared" si="114"/>
        <v>3.7205435399637709E-3</v>
      </c>
      <c r="EP12" s="8">
        <f>+EP9+EP10</f>
        <v>1870002</v>
      </c>
      <c r="EQ12" s="4">
        <f>+EQ9+EQ10</f>
        <v>228579.22606526851</v>
      </c>
      <c r="ER12" s="4">
        <f>+ER9+ER10</f>
        <v>49875050.812596433</v>
      </c>
      <c r="ES12" s="4">
        <f>+ES9+ES10</f>
        <v>868.78066816278806</v>
      </c>
      <c r="ET12" s="4"/>
      <c r="EU12" s="4"/>
      <c r="EV12" s="4"/>
      <c r="EW12" s="4"/>
      <c r="EY12" s="1">
        <f t="shared" si="10"/>
        <v>5</v>
      </c>
      <c r="EZ12" s="1">
        <f t="shared" si="11"/>
        <v>72</v>
      </c>
      <c r="FA12" s="1">
        <f t="shared" si="12"/>
        <v>6.9</v>
      </c>
      <c r="FB12" s="4" t="s">
        <v>54</v>
      </c>
      <c r="FC12" s="8">
        <f>+FC9+FC10</f>
        <v>1762998</v>
      </c>
      <c r="FD12" s="8">
        <f>+FD9+FD10</f>
        <v>371379</v>
      </c>
      <c r="FE12" s="4">
        <f t="shared" si="119"/>
        <v>0.21065196897557456</v>
      </c>
      <c r="FF12" s="4">
        <f t="shared" si="120"/>
        <v>3.071079907220859E-4</v>
      </c>
      <c r="FG12"/>
      <c r="FH12" s="4" t="s">
        <v>54</v>
      </c>
      <c r="FI12" s="4">
        <f>+FI9+FI10</f>
        <v>7824</v>
      </c>
      <c r="FJ12" s="4">
        <f>+FJ9+FJ10</f>
        <v>1146</v>
      </c>
      <c r="FK12" s="4">
        <f t="shared" si="121"/>
        <v>0.1464723926380368</v>
      </c>
      <c r="FL12" s="4">
        <f t="shared" si="122"/>
        <v>3.9973507144444595E-3</v>
      </c>
      <c r="FM12" s="8">
        <f>+FM9+FM10</f>
        <v>1762998</v>
      </c>
      <c r="FN12" s="4">
        <f>+FN9+FN10</f>
        <v>256329.7433929111</v>
      </c>
      <c r="FO12" s="4">
        <f>+FO9+FO10</f>
        <v>49213888.2943618</v>
      </c>
      <c r="FP12" s="4">
        <f>+FP9+FP10</f>
        <v>1642.1250336463622</v>
      </c>
      <c r="FQ12" s="4"/>
      <c r="FR12" s="4"/>
      <c r="FS12" s="4"/>
      <c r="FT12" s="4"/>
      <c r="FV12" s="1">
        <f t="shared" si="13"/>
        <v>0</v>
      </c>
      <c r="FW12" s="1">
        <f t="shared" si="14"/>
        <v>75</v>
      </c>
      <c r="FX12" s="1">
        <f t="shared" si="15"/>
        <v>0</v>
      </c>
      <c r="FY12" s="4" t="s">
        <v>54</v>
      </c>
      <c r="FZ12" s="8">
        <f>+FZ9+FZ10</f>
        <v>1724810</v>
      </c>
      <c r="GA12" s="8">
        <f>+GA9+GA10</f>
        <v>102057</v>
      </c>
      <c r="GB12" s="4">
        <f t="shared" si="127"/>
        <v>5.9169995535740171E-2</v>
      </c>
      <c r="GC12" s="4">
        <f t="shared" si="128"/>
        <v>1.7965351432685286E-4</v>
      </c>
      <c r="GD12"/>
      <c r="GE12" s="4" t="s">
        <v>54</v>
      </c>
      <c r="GF12" s="4">
        <f>+GF9+GF10</f>
        <v>7747</v>
      </c>
      <c r="GG12" s="4">
        <f>+GG9+GG10</f>
        <v>389</v>
      </c>
      <c r="GH12" s="4">
        <f t="shared" si="129"/>
        <v>5.0212985671872983E-2</v>
      </c>
      <c r="GI12" s="4">
        <f t="shared" si="130"/>
        <v>2.4811576427022433E-3</v>
      </c>
      <c r="GJ12" s="8">
        <f>+GJ9+GJ10</f>
        <v>1724810</v>
      </c>
      <c r="GK12" s="4">
        <f>+GK9+GK10</f>
        <v>86581.426282968721</v>
      </c>
      <c r="GL12" s="4">
        <f>+GL9+GL10</f>
        <v>18439914.746849887</v>
      </c>
      <c r="GM12" s="4">
        <f>+GM9+GM10</f>
        <v>452.70127348931578</v>
      </c>
      <c r="GN12" s="4"/>
      <c r="GO12" s="4"/>
      <c r="GP12" s="4"/>
      <c r="GQ12" s="4"/>
      <c r="GS12" s="1">
        <f t="shared" si="16"/>
        <v>0</v>
      </c>
      <c r="GT12" s="1">
        <f t="shared" si="17"/>
        <v>73</v>
      </c>
      <c r="GU12" s="1">
        <f t="shared" si="18"/>
        <v>0</v>
      </c>
      <c r="GV12" s="4" t="s">
        <v>54</v>
      </c>
      <c r="GW12" s="8">
        <f>+GW9+GW10</f>
        <v>1840849</v>
      </c>
      <c r="GX12" s="8">
        <f>+GX9+GX10</f>
        <v>169364</v>
      </c>
      <c r="GY12" s="4">
        <f t="shared" si="135"/>
        <v>9.2003200697069673E-2</v>
      </c>
      <c r="GZ12" s="4">
        <f t="shared" si="136"/>
        <v>2.130269473293883E-4</v>
      </c>
      <c r="HA12"/>
      <c r="HB12" s="4" t="s">
        <v>54</v>
      </c>
      <c r="HC12" s="4">
        <f>+HC9+HC10</f>
        <v>7907</v>
      </c>
      <c r="HD12" s="4">
        <f>+HD9+HD10</f>
        <v>579</v>
      </c>
      <c r="HE12" s="4">
        <f t="shared" si="137"/>
        <v>7.3226255216896421E-2</v>
      </c>
      <c r="HF12" s="4">
        <f t="shared" si="138"/>
        <v>2.9296409938899264E-3</v>
      </c>
      <c r="HG12" s="8">
        <f>+HG9+HG10</f>
        <v>1840849</v>
      </c>
      <c r="HH12" s="4">
        <f>+HH9+HH10</f>
        <v>135591.69885868498</v>
      </c>
      <c r="HI12" s="4">
        <f>+HI9+HI10</f>
        <v>29545599.012824636</v>
      </c>
      <c r="HJ12" s="4">
        <f>+HJ9+HJ10</f>
        <v>720.82151847502098</v>
      </c>
      <c r="HK12" s="4"/>
      <c r="HL12" s="4"/>
      <c r="HM12" s="4"/>
      <c r="HN12" s="4"/>
      <c r="HP12" s="1">
        <f t="shared" si="19"/>
        <v>1</v>
      </c>
      <c r="HQ12" s="1">
        <f t="shared" si="20"/>
        <v>66</v>
      </c>
      <c r="HR12" s="1">
        <f t="shared" si="21"/>
        <v>1.5</v>
      </c>
      <c r="HS12" s="4" t="s">
        <v>54</v>
      </c>
      <c r="HT12" s="8">
        <f>+HT9+HT10</f>
        <v>1787126</v>
      </c>
      <c r="HU12" s="8">
        <f>+HU9+HU10</f>
        <v>14864</v>
      </c>
      <c r="HV12" s="4">
        <f t="shared" si="143"/>
        <v>8.3172647032162261E-3</v>
      </c>
      <c r="HW12" s="4">
        <f t="shared" si="144"/>
        <v>6.7935855908602964E-5</v>
      </c>
      <c r="HX12"/>
      <c r="HY12" s="4" t="s">
        <v>54</v>
      </c>
      <c r="HZ12" s="4">
        <f>+HZ9+HZ10</f>
        <v>7947</v>
      </c>
      <c r="IA12" s="4">
        <f>+IA9+IA10</f>
        <v>67</v>
      </c>
      <c r="IB12" s="4">
        <f t="shared" si="145"/>
        <v>8.4308544104693597E-3</v>
      </c>
      <c r="IC12" s="4">
        <f t="shared" si="146"/>
        <v>1.025641748932587E-3</v>
      </c>
      <c r="ID12" s="8">
        <f>+ID9+ID10</f>
        <v>1787126</v>
      </c>
      <c r="IE12" s="4">
        <f>+IE9+IE10</f>
        <v>14920.647787440212</v>
      </c>
      <c r="IF12" s="4">
        <f>+IF9+IF10</f>
        <v>3314738.021881585</v>
      </c>
      <c r="IG12" s="4">
        <f>+IG9+IG10</f>
        <v>65.795314081295516</v>
      </c>
      <c r="IH12" s="4"/>
      <c r="II12" s="4"/>
      <c r="IJ12" s="4"/>
      <c r="IK12" s="4"/>
      <c r="IM12" s="1">
        <f t="shared" si="22"/>
        <v>1</v>
      </c>
      <c r="IN12" s="1">
        <f t="shared" si="23"/>
        <v>75</v>
      </c>
      <c r="IO12" s="1">
        <f t="shared" si="24"/>
        <v>1.3</v>
      </c>
      <c r="IP12" s="4" t="s">
        <v>54</v>
      </c>
      <c r="IQ12" s="8">
        <f>+IQ9+IQ10</f>
        <v>1745600</v>
      </c>
      <c r="IR12" s="8">
        <f>+IR9+IR10</f>
        <v>95864</v>
      </c>
      <c r="IS12" s="4">
        <f t="shared" si="151"/>
        <v>5.4917506874427133E-2</v>
      </c>
      <c r="IT12" s="4">
        <f t="shared" si="152"/>
        <v>1.7243201331817545E-4</v>
      </c>
      <c r="IU12"/>
      <c r="IV12" s="4" t="s">
        <v>54</v>
      </c>
      <c r="IW12" s="4">
        <f>+IW9+IW10</f>
        <v>7967</v>
      </c>
      <c r="IX12" s="4">
        <f>+IX9+IX10</f>
        <v>61</v>
      </c>
      <c r="IY12" s="4">
        <f t="shared" si="153"/>
        <v>7.6565834065520271E-3</v>
      </c>
      <c r="IZ12" s="4">
        <f t="shared" si="154"/>
        <v>9.7656486869806321E-4</v>
      </c>
      <c r="JA12" s="8">
        <f>+JA9+JA10</f>
        <v>1745600</v>
      </c>
      <c r="JB12" s="4">
        <f>+JB9+JB10</f>
        <v>13675.253566759769</v>
      </c>
      <c r="JC12" s="4">
        <f>+JC9+JC10</f>
        <v>3089377.7524813581</v>
      </c>
      <c r="JD12" s="4">
        <f>+JD9+JD10</f>
        <v>430.92288309254695</v>
      </c>
      <c r="JE12" s="4"/>
      <c r="JF12" s="4"/>
      <c r="JG12" s="4"/>
      <c r="JH12" s="4"/>
      <c r="JJ12" s="1">
        <f t="shared" si="25"/>
        <v>23</v>
      </c>
      <c r="JK12" s="1">
        <f t="shared" si="26"/>
        <v>73</v>
      </c>
      <c r="JL12" s="1">
        <f t="shared" si="27"/>
        <v>31.5</v>
      </c>
      <c r="JM12" s="4" t="s">
        <v>54</v>
      </c>
      <c r="JN12" s="8">
        <f>+JN9+JN10</f>
        <v>1815359</v>
      </c>
      <c r="JO12" s="8">
        <f>+JO9+JO10</f>
        <v>365002</v>
      </c>
      <c r="JP12" s="4">
        <f t="shared" si="159"/>
        <v>0.20106326076550149</v>
      </c>
      <c r="JQ12" s="4">
        <f t="shared" si="160"/>
        <v>2.9746871389036648E-4</v>
      </c>
      <c r="JR12"/>
      <c r="JS12" s="4" t="s">
        <v>54</v>
      </c>
      <c r="JT12" s="4">
        <f>+JT9+JT10</f>
        <v>7940</v>
      </c>
      <c r="JU12" s="4">
        <f>+JU9+JU10</f>
        <v>1395</v>
      </c>
      <c r="JV12" s="4">
        <f t="shared" si="161"/>
        <v>0.1756926952141058</v>
      </c>
      <c r="JW12" s="4">
        <f t="shared" si="162"/>
        <v>4.2708190930729924E-3</v>
      </c>
      <c r="JX12" s="8">
        <f>+JX9+JX10</f>
        <v>1815359</v>
      </c>
      <c r="JY12" s="4">
        <f>+JY9+JY10</f>
        <v>316010.08133449662</v>
      </c>
      <c r="JZ12" s="4">
        <f>+JZ9+JZ10</f>
        <v>59894018.644770823</v>
      </c>
      <c r="KA12" s="4">
        <f>+KA9+KA10</f>
        <v>1624.320542723272</v>
      </c>
      <c r="KB12" s="4"/>
      <c r="KC12" s="4"/>
      <c r="KD12" s="4"/>
      <c r="KE12" s="4"/>
      <c r="KG12" s="1">
        <f t="shared" si="28"/>
        <v>37</v>
      </c>
      <c r="KH12" s="1">
        <f t="shared" si="29"/>
        <v>76</v>
      </c>
      <c r="KI12" s="1">
        <f t="shared" si="30"/>
        <v>48.7</v>
      </c>
      <c r="KJ12" s="4" t="s">
        <v>54</v>
      </c>
      <c r="KK12" s="8">
        <f>+KK9+KK10</f>
        <v>1599583</v>
      </c>
      <c r="KL12" s="8">
        <f>+KL9+KL10</f>
        <v>569554</v>
      </c>
      <c r="KM12" s="4">
        <f t="shared" si="167"/>
        <v>0.35606404919282086</v>
      </c>
      <c r="KN12" s="4">
        <f t="shared" si="168"/>
        <v>3.7860122026666797E-4</v>
      </c>
      <c r="KO12"/>
      <c r="KP12" s="4" t="s">
        <v>54</v>
      </c>
      <c r="KQ12" s="4">
        <f>+KQ9+KQ10</f>
        <v>7767</v>
      </c>
      <c r="KR12" s="4">
        <f>+KR9+KR10</f>
        <v>3248</v>
      </c>
      <c r="KS12" s="4">
        <f t="shared" si="169"/>
        <v>0.41817947727565341</v>
      </c>
      <c r="KT12" s="4">
        <f t="shared" si="170"/>
        <v>5.596921596597036E-3</v>
      </c>
      <c r="KU12" s="8">
        <f>+KU9+KU10</f>
        <v>1599583</v>
      </c>
      <c r="KV12" s="4">
        <f>+KV9+KV10</f>
        <v>665387.18117688899</v>
      </c>
      <c r="KW12" s="4">
        <f>+KW9+KW10</f>
        <v>80317258.878590181</v>
      </c>
      <c r="KX12" s="4">
        <f>+KX9+KX10</f>
        <v>2784.1175919817097</v>
      </c>
      <c r="KY12" s="4"/>
      <c r="KZ12" s="4"/>
      <c r="LA12" s="4"/>
      <c r="LB12" s="4"/>
      <c r="LD12" s="1">
        <f t="shared" si="31"/>
        <v>41</v>
      </c>
      <c r="LE12" s="1">
        <f t="shared" si="32"/>
        <v>68</v>
      </c>
      <c r="LF12" s="1">
        <f t="shared" si="33"/>
        <v>60.3</v>
      </c>
      <c r="LG12" s="4" t="s">
        <v>54</v>
      </c>
      <c r="LH12" s="8">
        <f>+LH9+LH10</f>
        <v>1534660</v>
      </c>
      <c r="LI12" s="8">
        <f>+LI9+LI10</f>
        <v>756365</v>
      </c>
      <c r="LJ12" s="4">
        <f t="shared" si="175"/>
        <v>0.49285509493959573</v>
      </c>
      <c r="LK12" s="4">
        <f t="shared" si="176"/>
        <v>4.0357064768887488E-4</v>
      </c>
      <c r="LL12"/>
      <c r="LM12" s="4" t="s">
        <v>54</v>
      </c>
      <c r="LN12" s="4">
        <f>+LN9+LN10</f>
        <v>7920</v>
      </c>
      <c r="LO12" s="4">
        <f>+LO9+LO10</f>
        <v>3487</v>
      </c>
      <c r="LP12" s="4">
        <f t="shared" si="177"/>
        <v>0.44027777777777777</v>
      </c>
      <c r="LQ12" s="4">
        <f t="shared" si="178"/>
        <v>5.5781099059478267E-3</v>
      </c>
      <c r="LR12" s="8">
        <f>+LR9+LR10</f>
        <v>1534660</v>
      </c>
      <c r="LS12" s="4">
        <f>+LS9+LS10</f>
        <v>672586.73638656246</v>
      </c>
      <c r="LT12" s="4">
        <f>+LT9+LT10</f>
        <v>73727238.611621693</v>
      </c>
      <c r="LU12" s="4">
        <f>+LU9+LU10</f>
        <v>3932.2204214295843</v>
      </c>
      <c r="LV12" s="4"/>
      <c r="LW12" s="4"/>
      <c r="LX12" s="4"/>
      <c r="LY12" s="4"/>
      <c r="MA12" s="1">
        <f t="shared" si="34"/>
        <v>27</v>
      </c>
      <c r="MB12" s="1">
        <f t="shared" si="35"/>
        <v>73</v>
      </c>
      <c r="MC12" s="1">
        <f t="shared" si="36"/>
        <v>37</v>
      </c>
      <c r="MD12" s="4" t="s">
        <v>54</v>
      </c>
      <c r="ME12" s="8">
        <f>+ME9+ME10</f>
        <v>1542029</v>
      </c>
      <c r="MF12" s="8">
        <f>+MF9+MF10</f>
        <v>618653</v>
      </c>
      <c r="MG12" s="4">
        <f t="shared" si="183"/>
        <v>0.40119414096622047</v>
      </c>
      <c r="MH12" s="4">
        <f t="shared" si="184"/>
        <v>3.9470628412492751E-4</v>
      </c>
      <c r="MI12"/>
      <c r="MJ12" s="4" t="s">
        <v>54</v>
      </c>
      <c r="MK12" s="4">
        <f>+MK9+MK10</f>
        <v>7886</v>
      </c>
      <c r="ML12" s="4">
        <f>+ML9+ML10</f>
        <v>3378</v>
      </c>
      <c r="MM12" s="4">
        <f t="shared" si="185"/>
        <v>0.42835404514329189</v>
      </c>
      <c r="MN12" s="4">
        <f t="shared" si="186"/>
        <v>5.5723272959201731E-3</v>
      </c>
      <c r="MO12" s="8">
        <f>+MO9+MO10</f>
        <v>1542029</v>
      </c>
      <c r="MP12" s="4">
        <f>+MP9+MP10</f>
        <v>658251.41203436162</v>
      </c>
      <c r="MQ12" s="4">
        <f>+MQ9+MQ10</f>
        <v>73580301.102313146</v>
      </c>
      <c r="MR12" s="4">
        <f>+MR9+MR10</f>
        <v>3171.6228019977716</v>
      </c>
      <c r="MS12" s="4"/>
      <c r="MT12" s="4"/>
      <c r="MU12" s="4"/>
      <c r="MV12" s="4"/>
      <c r="MX12" s="1">
        <f t="shared" si="37"/>
        <v>32</v>
      </c>
      <c r="MY12" s="1">
        <f t="shared" si="38"/>
        <v>73</v>
      </c>
      <c r="MZ12" s="1">
        <f t="shared" si="39"/>
        <v>43.8</v>
      </c>
      <c r="NA12" s="4" t="s">
        <v>54</v>
      </c>
      <c r="NB12" s="8">
        <f>+NB9+NB10</f>
        <v>1543659</v>
      </c>
      <c r="NC12" s="8">
        <f>+NC9+NC10</f>
        <v>762542</v>
      </c>
      <c r="ND12" s="4">
        <f t="shared" si="191"/>
        <v>0.49398345100828617</v>
      </c>
      <c r="NE12" s="4">
        <f t="shared" si="192"/>
        <v>4.0240454333373486E-4</v>
      </c>
      <c r="NF12"/>
      <c r="NG12" s="4" t="s">
        <v>54</v>
      </c>
      <c r="NH12" s="4">
        <f>+NH9+NH10</f>
        <v>7932</v>
      </c>
      <c r="NI12" s="4">
        <f>+NI9+NI10</f>
        <v>3603</v>
      </c>
      <c r="NJ12" s="4">
        <f t="shared" si="193"/>
        <v>0.45423600605143721</v>
      </c>
      <c r="NK12" s="4">
        <f t="shared" si="194"/>
        <v>5.5905156255384256E-3</v>
      </c>
      <c r="NL12" s="8">
        <f>+NL9+NL10</f>
        <v>1543659</v>
      </c>
      <c r="NM12" s="4">
        <f>+NM9+NM10</f>
        <v>703162.49178839382</v>
      </c>
      <c r="NN12" s="4">
        <f>+NN9+NN10</f>
        <v>75505419.279038221</v>
      </c>
      <c r="NO12" s="4">
        <f>+NO9+NO10</f>
        <v>3929.6965679316309</v>
      </c>
      <c r="NP12" s="4"/>
      <c r="NQ12" s="4"/>
      <c r="NR12" s="4"/>
      <c r="NS12" s="4"/>
      <c r="NU12" s="1">
        <f t="shared" si="40"/>
        <v>26</v>
      </c>
      <c r="NV12" s="1">
        <f t="shared" si="41"/>
        <v>69</v>
      </c>
      <c r="NW12" s="1">
        <f t="shared" si="42"/>
        <v>37.700000000000003</v>
      </c>
      <c r="NX12" s="4" t="s">
        <v>54</v>
      </c>
      <c r="NY12" s="8">
        <f>+NY9+NY10</f>
        <v>1535165</v>
      </c>
      <c r="NZ12" s="8">
        <f>+NZ9+NZ10</f>
        <v>270633</v>
      </c>
      <c r="OA12" s="4">
        <f t="shared" si="199"/>
        <v>0.17628919366973583</v>
      </c>
      <c r="OB12" s="4">
        <f t="shared" si="200"/>
        <v>3.0755493300163318E-4</v>
      </c>
      <c r="OC12"/>
      <c r="OD12" s="4" t="s">
        <v>54</v>
      </c>
      <c r="OE12" s="4">
        <f>+OE9+OE10</f>
        <v>7737</v>
      </c>
      <c r="OF12" s="4">
        <f>+OF9+OF10</f>
        <v>1279</v>
      </c>
      <c r="OG12" s="4">
        <f t="shared" si="201"/>
        <v>0.16530955150575158</v>
      </c>
      <c r="OH12" s="4">
        <f t="shared" si="202"/>
        <v>4.2230419669242415E-3</v>
      </c>
      <c r="OI12" s="8">
        <f>+OI9+OI10</f>
        <v>1535165</v>
      </c>
      <c r="OJ12" s="4">
        <f>+OJ9+OJ10</f>
        <v>252958.19999966543</v>
      </c>
      <c r="OK12" s="4">
        <f>+OK9+OK10</f>
        <v>41922389.499544784</v>
      </c>
      <c r="OL12" s="4">
        <f>+OL9+OL10</f>
        <v>1367.391310703772</v>
      </c>
      <c r="OM12" s="4"/>
      <c r="ON12" s="4"/>
      <c r="OO12" s="4"/>
      <c r="OP12" s="4"/>
      <c r="OR12" s="1">
        <f t="shared" si="43"/>
        <v>22</v>
      </c>
      <c r="OS12" s="1">
        <f t="shared" si="44"/>
        <v>72</v>
      </c>
      <c r="OT12" s="1">
        <f t="shared" si="45"/>
        <v>30.6</v>
      </c>
      <c r="OU12" s="4" t="s">
        <v>54</v>
      </c>
      <c r="OV12" s="8">
        <f>+OV9+OV10</f>
        <v>1564823</v>
      </c>
      <c r="OW12" s="8">
        <f>+OW9+OW10</f>
        <v>392194</v>
      </c>
      <c r="OX12" s="4">
        <f t="shared" si="207"/>
        <v>0.2506315410752526</v>
      </c>
      <c r="OY12" s="4">
        <f t="shared" si="208"/>
        <v>3.4644393009475099E-4</v>
      </c>
      <c r="OZ12"/>
      <c r="PA12" s="4" t="s">
        <v>54</v>
      </c>
      <c r="PB12" s="4">
        <f>+PB9+PB10</f>
        <v>7876</v>
      </c>
      <c r="PC12" s="4">
        <f>+PC9+PC10</f>
        <v>2575</v>
      </c>
      <c r="PD12" s="4">
        <f t="shared" si="209"/>
        <v>0.32694261046216355</v>
      </c>
      <c r="PE12" s="4">
        <f t="shared" si="210"/>
        <v>5.2857784694623055E-3</v>
      </c>
      <c r="PF12" s="8">
        <f>+PF9+PF10</f>
        <v>1564823</v>
      </c>
      <c r="PG12" s="4">
        <f>+PG9+PG10</f>
        <v>507553.90471646737</v>
      </c>
      <c r="PH12" s="4">
        <f>+PH9+PH10</f>
        <v>68366766.650187761</v>
      </c>
      <c r="PI12" s="4">
        <f>+PI9+PI10</f>
        <v>1995.3914144866944</v>
      </c>
      <c r="PJ12" s="4"/>
      <c r="PK12" s="4"/>
      <c r="PL12" s="4"/>
      <c r="PM12" s="4"/>
      <c r="PO12" s="1">
        <f t="shared" si="46"/>
        <v>36</v>
      </c>
      <c r="PP12" s="1">
        <f t="shared" si="47"/>
        <v>68</v>
      </c>
      <c r="PQ12" s="1">
        <f t="shared" si="48"/>
        <v>52.9</v>
      </c>
      <c r="PR12" s="4" t="s">
        <v>54</v>
      </c>
      <c r="PS12" s="8">
        <f>+PS9+PS10</f>
        <v>1526057</v>
      </c>
      <c r="PT12" s="8">
        <f>+PT9+PT10</f>
        <v>1019031</v>
      </c>
      <c r="PU12" s="4">
        <f t="shared" si="215"/>
        <v>0.66775421887911135</v>
      </c>
      <c r="PV12" s="4">
        <f t="shared" si="216"/>
        <v>3.8128759864447314E-4</v>
      </c>
      <c r="PW12"/>
      <c r="PX12" s="4" t="s">
        <v>54</v>
      </c>
      <c r="PY12" s="4">
        <f>+PY9+PY10</f>
        <v>7758</v>
      </c>
      <c r="PZ12" s="4">
        <f>+PZ9+PZ10</f>
        <v>4521</v>
      </c>
      <c r="QA12" s="4">
        <f t="shared" si="217"/>
        <v>0.58275328692962103</v>
      </c>
      <c r="QB12" s="4">
        <f t="shared" si="218"/>
        <v>5.5984001957279416E-3</v>
      </c>
      <c r="QC12" s="8">
        <f>+QC9+QC10</f>
        <v>1526057</v>
      </c>
      <c r="QD12" s="4">
        <f>+QD9+QD10</f>
        <v>890635.28371315147</v>
      </c>
      <c r="QE12" s="4">
        <f>+QE9+QE10</f>
        <v>73034872.534352988</v>
      </c>
      <c r="QF12" s="4">
        <f>+QF9+QF10</f>
        <v>5167.3034443769011</v>
      </c>
      <c r="QG12" s="4"/>
      <c r="QH12" s="4"/>
      <c r="QI12" s="4"/>
      <c r="QJ12" s="4"/>
      <c r="QL12" s="1">
        <f t="shared" si="49"/>
        <v>12</v>
      </c>
      <c r="QM12" s="1">
        <f t="shared" si="50"/>
        <v>69</v>
      </c>
      <c r="QN12" s="1">
        <f t="shared" si="51"/>
        <v>17.399999999999999</v>
      </c>
      <c r="QO12" s="4" t="s">
        <v>54</v>
      </c>
      <c r="QP12" s="8">
        <f>+QP9+QP10</f>
        <v>1538863</v>
      </c>
      <c r="QQ12" s="8">
        <f>+QQ9+QQ10</f>
        <v>141252</v>
      </c>
      <c r="QR12" s="4">
        <f t="shared" si="223"/>
        <v>9.1789847439310707E-2</v>
      </c>
      <c r="QS12" s="4">
        <f t="shared" si="224"/>
        <v>2.3275044573709648E-4</v>
      </c>
      <c r="QT12"/>
      <c r="QU12" s="4" t="s">
        <v>54</v>
      </c>
      <c r="QV12" s="4">
        <f>+QV9+QV10</f>
        <v>7741</v>
      </c>
      <c r="QW12" s="4">
        <f>+QW9+QW10</f>
        <v>728</v>
      </c>
      <c r="QX12" s="4">
        <f t="shared" si="225"/>
        <v>9.4044697067562327E-2</v>
      </c>
      <c r="QY12" s="4">
        <f t="shared" si="226"/>
        <v>3.317584611652746E-3</v>
      </c>
      <c r="QZ12" s="8">
        <f>+QZ9+QZ10</f>
        <v>1538863</v>
      </c>
      <c r="RA12" s="4">
        <f>+RA9+RA10</f>
        <v>146189.6294016898</v>
      </c>
      <c r="RB12" s="4">
        <f>+RB9+RB10</f>
        <v>26775128.474228874</v>
      </c>
      <c r="RC12" s="4">
        <f>+RC9+RC10</f>
        <v>708.01287098287969</v>
      </c>
      <c r="RD12" s="4"/>
      <c r="RE12" s="4"/>
      <c r="RF12" s="4"/>
      <c r="RG12" s="4"/>
      <c r="RI12" s="1">
        <f t="shared" si="52"/>
        <v>16</v>
      </c>
      <c r="RJ12" s="1">
        <f t="shared" si="53"/>
        <v>73</v>
      </c>
      <c r="RK12" s="1">
        <f t="shared" si="54"/>
        <v>21.9</v>
      </c>
      <c r="RL12" s="4" t="s">
        <v>54</v>
      </c>
      <c r="RM12" s="8">
        <f>+RM9+RM10</f>
        <v>1558114</v>
      </c>
      <c r="RN12" s="8">
        <f>+RN9+RN10</f>
        <v>281734</v>
      </c>
      <c r="RO12" s="4">
        <f t="shared" si="231"/>
        <v>0.18081732145401427</v>
      </c>
      <c r="RP12" s="4">
        <f t="shared" si="232"/>
        <v>3.0832644900334198E-4</v>
      </c>
      <c r="RQ12"/>
      <c r="RR12" s="4" t="s">
        <v>54</v>
      </c>
      <c r="RS12" s="4">
        <f>+RS9+RS10</f>
        <v>7785</v>
      </c>
      <c r="RT12" s="4">
        <f>+RT9+RT10</f>
        <v>1665</v>
      </c>
      <c r="RU12" s="4">
        <f t="shared" si="233"/>
        <v>0.2138728323699422</v>
      </c>
      <c r="RV12" s="4">
        <f t="shared" si="234"/>
        <v>4.6472378926995369E-3</v>
      </c>
      <c r="RW12" s="8">
        <f>+RW9+RW10</f>
        <v>1558114</v>
      </c>
      <c r="RX12" s="4">
        <f>+RX9+RX10</f>
        <v>332651.80425001984</v>
      </c>
      <c r="RY12" s="4">
        <f>+RY9+RY10</f>
        <v>52833174.121777818</v>
      </c>
      <c r="RZ12" s="4">
        <f>+RZ9+RZ10</f>
        <v>1410.1373450661279</v>
      </c>
      <c r="SA12" s="4"/>
      <c r="SB12" s="4"/>
      <c r="SC12" s="4"/>
      <c r="SD12" s="4"/>
      <c r="SE12" s="4"/>
      <c r="SF12" s="1">
        <f t="shared" si="55"/>
        <v>23</v>
      </c>
      <c r="SG12" s="1">
        <f t="shared" si="56"/>
        <v>67</v>
      </c>
      <c r="SH12" s="1">
        <f t="shared" si="57"/>
        <v>34.299999999999997</v>
      </c>
      <c r="SI12" s="4" t="s">
        <v>54</v>
      </c>
      <c r="SJ12" s="8">
        <f>+SJ9+SJ10</f>
        <v>1523033</v>
      </c>
      <c r="SK12" s="8">
        <f>+SK9+SK10</f>
        <v>131553</v>
      </c>
      <c r="SL12" s="4">
        <f t="shared" si="239"/>
        <v>8.6375672752986965E-2</v>
      </c>
      <c r="SM12" s="4">
        <f t="shared" si="240"/>
        <v>2.2762758580211897E-4</v>
      </c>
      <c r="SN12"/>
      <c r="SO12" s="4" t="s">
        <v>54</v>
      </c>
      <c r="SP12" s="4">
        <f>+SP9+SP10</f>
        <v>7775</v>
      </c>
      <c r="SQ12" s="4">
        <f>+SQ9+SQ10</f>
        <v>755</v>
      </c>
      <c r="SR12" s="4">
        <f t="shared" si="241"/>
        <v>9.7106109324758841E-2</v>
      </c>
      <c r="SS12" s="4">
        <f t="shared" si="242"/>
        <v>3.3580830708623711E-3</v>
      </c>
      <c r="ST12" s="8">
        <f>+ST9+ST10</f>
        <v>1523033</v>
      </c>
      <c r="SU12" s="4">
        <f>+SU9+SU10</f>
        <v>147132.77685726737</v>
      </c>
      <c r="SV12" s="4">
        <f>+SV9+SV10</f>
        <v>25985953.943913549</v>
      </c>
      <c r="SW12" s="4">
        <f>+SW9+SW10</f>
        <v>676.37750459438871</v>
      </c>
      <c r="SX12" s="4"/>
      <c r="SY12" s="4"/>
      <c r="SZ12" s="4"/>
      <c r="TA12" s="4"/>
      <c r="TC12" s="1">
        <f t="shared" si="58"/>
        <v>19</v>
      </c>
      <c r="TD12" s="1">
        <f t="shared" si="59"/>
        <v>67</v>
      </c>
      <c r="TE12" s="1">
        <f t="shared" si="60"/>
        <v>28.4</v>
      </c>
      <c r="TF12" s="4" t="s">
        <v>54</v>
      </c>
      <c r="TG12" s="8">
        <f>+TG9+TG10</f>
        <v>1518097</v>
      </c>
      <c r="TH12" s="8">
        <f>+TH9+TH10</f>
        <v>84406</v>
      </c>
      <c r="TI12" s="4">
        <f t="shared" si="247"/>
        <v>5.5599872735404919E-2</v>
      </c>
      <c r="TJ12" s="4">
        <f t="shared" si="248"/>
        <v>1.8597953443596626E-4</v>
      </c>
      <c r="TK12"/>
      <c r="TL12" s="4" t="s">
        <v>54</v>
      </c>
      <c r="TM12" s="4">
        <f>+TM9+TM10</f>
        <v>7844</v>
      </c>
      <c r="TN12" s="4">
        <f>+TN9+TN10</f>
        <v>533</v>
      </c>
      <c r="TO12" s="4">
        <f t="shared" si="249"/>
        <v>6.795002549719531E-2</v>
      </c>
      <c r="TP12" s="4">
        <f t="shared" si="250"/>
        <v>2.8414866435104115E-3</v>
      </c>
      <c r="TQ12" s="8">
        <f>+TQ9+TQ10</f>
        <v>1518097</v>
      </c>
      <c r="TR12" s="4">
        <f>+TR9+TR10</f>
        <v>101444.38119207065</v>
      </c>
      <c r="TS12" s="4">
        <f>+TS9+TS10</f>
        <v>18154479.001227621</v>
      </c>
      <c r="TT12" s="4">
        <f>+TT9+TT10</f>
        <v>445.73968959516134</v>
      </c>
      <c r="TU12" s="4"/>
      <c r="TV12" s="4"/>
      <c r="TW12" s="4"/>
      <c r="TX12" s="4"/>
      <c r="TZ12" s="1">
        <f t="shared" si="61"/>
        <v>33</v>
      </c>
      <c r="UA12" s="1">
        <f t="shared" si="62"/>
        <v>77</v>
      </c>
      <c r="UB12" s="1">
        <f t="shared" si="63"/>
        <v>42.9</v>
      </c>
      <c r="UC12" s="4" t="s">
        <v>54</v>
      </c>
      <c r="UD12" s="8">
        <f>+UD9+UD10</f>
        <v>1717943</v>
      </c>
      <c r="UE12" s="8">
        <f>+UE9+UE10</f>
        <v>808180</v>
      </c>
      <c r="UF12" s="4">
        <f t="shared" si="255"/>
        <v>0.47043470010355409</v>
      </c>
      <c r="UG12" s="4">
        <f t="shared" si="256"/>
        <v>3.808071194064971E-4</v>
      </c>
      <c r="UH12"/>
      <c r="UI12" s="4" t="s">
        <v>54</v>
      </c>
      <c r="UJ12" s="4">
        <f>+UJ9+UJ10</f>
        <v>7842</v>
      </c>
      <c r="UK12" s="4">
        <f>+UK9+UK10</f>
        <v>4002</v>
      </c>
      <c r="UL12" s="4">
        <f t="shared" si="257"/>
        <v>0.51032899770466722</v>
      </c>
      <c r="UM12" s="4">
        <f t="shared" si="258"/>
        <v>5.6449993647389556E-3</v>
      </c>
      <c r="UN12" s="8">
        <f>+UN9+UN10</f>
        <v>1717943</v>
      </c>
      <c r="UO12" s="4">
        <f>+UO9+UO10</f>
        <v>873620.66078951699</v>
      </c>
      <c r="UP12" s="4">
        <f>+UP9+UP10</f>
        <v>94378718.151366055</v>
      </c>
      <c r="UQ12" s="4">
        <f>+UQ9+UQ10</f>
        <v>3695.2912728139272</v>
      </c>
      <c r="UR12" s="4"/>
      <c r="US12" s="4"/>
      <c r="UT12" s="4"/>
      <c r="UU12" s="4"/>
      <c r="UW12" s="1">
        <f t="shared" si="64"/>
        <v>12</v>
      </c>
      <c r="UX12" s="1">
        <f t="shared" si="65"/>
        <v>70</v>
      </c>
      <c r="UY12" s="1">
        <f t="shared" si="66"/>
        <v>17.100000000000001</v>
      </c>
      <c r="UZ12" s="4" t="s">
        <v>54</v>
      </c>
      <c r="VA12" s="8">
        <f>+VA9+VA10</f>
        <v>1677971</v>
      </c>
      <c r="VB12" s="8">
        <f>+VB9+VB10</f>
        <v>378114</v>
      </c>
      <c r="VC12" s="4">
        <f t="shared" si="263"/>
        <v>0.22534000885593375</v>
      </c>
      <c r="VD12" s="4">
        <f t="shared" si="264"/>
        <v>3.2253919034461431E-4</v>
      </c>
      <c r="VE12"/>
      <c r="VF12" s="4" t="s">
        <v>54</v>
      </c>
      <c r="VG12" s="4">
        <f>+VG9+VG10</f>
        <v>7612</v>
      </c>
      <c r="VH12" s="4">
        <f>+VH9+VH10</f>
        <v>1466</v>
      </c>
      <c r="VI12" s="4">
        <f t="shared" si="265"/>
        <v>0.19259064634787179</v>
      </c>
      <c r="VJ12" s="4">
        <f t="shared" si="266"/>
        <v>4.5197570795006059E-3</v>
      </c>
      <c r="VK12" s="8">
        <f>+VK9+VK10</f>
        <v>1677971</v>
      </c>
      <c r="VL12" s="4">
        <f>+VL9+VL10</f>
        <v>323617.88956787431</v>
      </c>
      <c r="VM12" s="4">
        <f>+VM9+VM10</f>
        <v>58195317.139210045</v>
      </c>
      <c r="VN12" s="4">
        <f>+VN9+VN10</f>
        <v>1718.7237777293253</v>
      </c>
      <c r="VO12" s="4"/>
      <c r="VP12" s="4"/>
      <c r="VQ12" s="4"/>
      <c r="VR12" s="4"/>
      <c r="VT12" s="1">
        <f t="shared" si="67"/>
        <v>27</v>
      </c>
      <c r="VU12" s="1">
        <f t="shared" si="68"/>
        <v>72</v>
      </c>
      <c r="VV12" s="1">
        <f t="shared" si="69"/>
        <v>37.5</v>
      </c>
      <c r="VW12" s="4" t="s">
        <v>54</v>
      </c>
      <c r="VX12" s="8">
        <f>+VX9+VX10</f>
        <v>1673475</v>
      </c>
      <c r="VY12" s="8">
        <f>+VY9+VY10</f>
        <v>538603</v>
      </c>
      <c r="VZ12" s="4">
        <f t="shared" si="271"/>
        <v>0.32184705478121872</v>
      </c>
      <c r="WA12" s="4">
        <f t="shared" si="272"/>
        <v>3.6114281700928396E-4</v>
      </c>
      <c r="WB12"/>
      <c r="WC12" s="4" t="s">
        <v>54</v>
      </c>
      <c r="WD12" s="4">
        <f>+WD9+WD10</f>
        <v>7915</v>
      </c>
      <c r="WE12" s="4">
        <f>+WE9+WE10</f>
        <v>2273</v>
      </c>
      <c r="WF12" s="4">
        <f t="shared" si="273"/>
        <v>0.28717624763108024</v>
      </c>
      <c r="WG12" s="4">
        <f t="shared" si="274"/>
        <v>5.0855728509866709E-3</v>
      </c>
      <c r="WH12" s="8">
        <f>+WH9+WH10</f>
        <v>1673475</v>
      </c>
      <c r="WI12" s="4">
        <f>+WI9+WI10</f>
        <v>484783.21732285758</v>
      </c>
      <c r="WJ12" s="4">
        <f>+WJ9+WJ10</f>
        <v>73645236.691911012</v>
      </c>
      <c r="WK12" s="4">
        <f>+WK9+WK10</f>
        <v>2531.2180179248944</v>
      </c>
      <c r="WL12" s="4"/>
      <c r="WM12" s="4"/>
      <c r="WN12" s="4"/>
      <c r="WO12" s="4"/>
      <c r="WQ12" s="1">
        <f t="shared" si="70"/>
        <v>35</v>
      </c>
      <c r="WR12" s="1">
        <f t="shared" si="71"/>
        <v>74</v>
      </c>
      <c r="WS12" s="1">
        <f t="shared" si="72"/>
        <v>47.3</v>
      </c>
      <c r="WT12" s="4" t="s">
        <v>54</v>
      </c>
      <c r="WU12" s="8">
        <f>+WU9+WU10</f>
        <v>1374992</v>
      </c>
      <c r="WV12" s="8">
        <f>+WV9+WV10</f>
        <v>638717</v>
      </c>
      <c r="WW12" s="4">
        <f t="shared" si="279"/>
        <v>0.46452415723146023</v>
      </c>
      <c r="WX12" s="4">
        <f t="shared" si="280"/>
        <v>4.253280332435179E-4</v>
      </c>
      <c r="WY12"/>
      <c r="WZ12" s="4" t="s">
        <v>54</v>
      </c>
      <c r="XA12" s="4">
        <f>+XA9+XA10</f>
        <v>7925</v>
      </c>
      <c r="XB12" s="4">
        <f>+XB9+XB10</f>
        <v>3364</v>
      </c>
      <c r="XC12" s="4">
        <f t="shared" si="281"/>
        <v>0.42447949526813883</v>
      </c>
      <c r="XD12" s="4">
        <f t="shared" si="282"/>
        <v>5.552123569805569E-3</v>
      </c>
      <c r="XE12" s="8">
        <f>+XE9+XE10</f>
        <v>1374992</v>
      </c>
      <c r="XF12" s="4">
        <f>+XF9+XF10</f>
        <v>589219.36804936419</v>
      </c>
      <c r="XG12" s="4">
        <f>+XG9+XG10</f>
        <v>58542657.23059693</v>
      </c>
      <c r="XH12" s="4">
        <f>+XH9+XH10</f>
        <v>3656.1314531104354</v>
      </c>
      <c r="XI12" s="4"/>
      <c r="XJ12" s="4"/>
      <c r="XK12" s="4"/>
      <c r="XL12" s="4"/>
      <c r="XN12" s="1">
        <f t="shared" si="73"/>
        <v>13</v>
      </c>
      <c r="XO12" s="1">
        <f t="shared" si="74"/>
        <v>77</v>
      </c>
      <c r="XP12" s="1">
        <f t="shared" si="75"/>
        <v>16.899999999999999</v>
      </c>
      <c r="XQ12" s="4" t="s">
        <v>54</v>
      </c>
      <c r="XR12" s="8">
        <f>+XR9+XR10</f>
        <v>1353027</v>
      </c>
      <c r="XS12" s="8">
        <f>+XS9+XS10</f>
        <v>498720</v>
      </c>
      <c r="XT12" s="4">
        <f t="shared" si="287"/>
        <v>0.3685957486435969</v>
      </c>
      <c r="XU12" s="4">
        <f t="shared" si="288"/>
        <v>4.1473976781111706E-4</v>
      </c>
      <c r="XV12"/>
      <c r="XW12" s="4" t="s">
        <v>54</v>
      </c>
      <c r="XX12" s="4">
        <f>+XX9+XX10</f>
        <v>7898</v>
      </c>
      <c r="XY12" s="4">
        <f>+XY9+XY10</f>
        <v>2038</v>
      </c>
      <c r="XZ12" s="4">
        <f t="shared" si="289"/>
        <v>0.25804001012914662</v>
      </c>
      <c r="YA12" s="4">
        <f t="shared" si="290"/>
        <v>4.9235143012294385E-3</v>
      </c>
      <c r="YB12" s="8">
        <f>+YB9+YB10</f>
        <v>1353027</v>
      </c>
      <c r="YC12" s="4">
        <f>+YC9+YC10</f>
        <v>348480.38547607057</v>
      </c>
      <c r="YD12" s="4">
        <f>+YD9+YD10</f>
        <v>44429878.810265899</v>
      </c>
      <c r="YE12" s="4">
        <f>+YE9+YE10</f>
        <v>2908.1601784003401</v>
      </c>
      <c r="YF12" s="4"/>
      <c r="YG12" s="4"/>
      <c r="YH12" s="4"/>
      <c r="YI12" s="4"/>
      <c r="YK12" s="1">
        <f t="shared" si="76"/>
        <v>19</v>
      </c>
      <c r="YL12" s="1">
        <f t="shared" si="77"/>
        <v>70</v>
      </c>
      <c r="YM12" s="1">
        <f t="shared" si="78"/>
        <v>27.1</v>
      </c>
      <c r="YN12" s="4" t="s">
        <v>54</v>
      </c>
      <c r="YO12" s="8">
        <f>+YO9+YO10</f>
        <v>1342407</v>
      </c>
      <c r="YP12" s="8">
        <f>+YP9+YP10</f>
        <v>174673</v>
      </c>
      <c r="YQ12" s="4">
        <f t="shared" si="295"/>
        <v>0.13011925593355816</v>
      </c>
      <c r="YR12" s="4">
        <f t="shared" si="296"/>
        <v>2.9037454357542212E-4</v>
      </c>
      <c r="YS12"/>
      <c r="YT12" s="4" t="s">
        <v>54</v>
      </c>
      <c r="YU12" s="4">
        <f>+YU9+YU10</f>
        <v>7811</v>
      </c>
      <c r="YV12" s="4">
        <f>+YV9+YV10</f>
        <v>1443</v>
      </c>
      <c r="YW12" s="4">
        <f t="shared" si="297"/>
        <v>0.18473946997823582</v>
      </c>
      <c r="YX12" s="4">
        <f t="shared" si="298"/>
        <v>4.391114242730987E-3</v>
      </c>
      <c r="YY12" s="8">
        <f>+YY9+YY10</f>
        <v>1342407</v>
      </c>
      <c r="YZ12" s="4">
        <f>+YZ9+YZ10</f>
        <v>246463.9222899052</v>
      </c>
      <c r="ZA12" s="4">
        <f>+ZA9+ZA10</f>
        <v>34245093.185140342</v>
      </c>
      <c r="ZB12" s="4">
        <f>+ZB9+ZB10</f>
        <v>1021.1286525173591</v>
      </c>
      <c r="ZC12" s="4"/>
      <c r="ZD12" s="4"/>
      <c r="ZE12" s="4"/>
      <c r="ZF12" s="4"/>
      <c r="ZH12" s="1">
        <f t="shared" si="79"/>
        <v>5</v>
      </c>
      <c r="ZI12" s="1">
        <f t="shared" si="80"/>
        <v>76</v>
      </c>
      <c r="ZJ12" s="1">
        <f t="shared" si="81"/>
        <v>6.6</v>
      </c>
      <c r="ZK12" s="4" t="s">
        <v>54</v>
      </c>
      <c r="ZL12" s="8">
        <f>+ZL9+ZL10</f>
        <v>1358931</v>
      </c>
      <c r="ZM12" s="8">
        <f>+ZM9+ZM10</f>
        <v>34142</v>
      </c>
      <c r="ZN12" s="4">
        <f t="shared" si="303"/>
        <v>2.5124160093485247E-2</v>
      </c>
      <c r="ZO12" s="4">
        <f t="shared" si="304"/>
        <v>1.3425229756595312E-4</v>
      </c>
      <c r="ZP12"/>
      <c r="ZQ12" s="4" t="s">
        <v>54</v>
      </c>
      <c r="ZR12" s="4">
        <f>+ZR9+ZR10</f>
        <v>7814</v>
      </c>
      <c r="ZS12" s="4">
        <f>+ZS9+ZS10</f>
        <v>840</v>
      </c>
      <c r="ZT12" s="4">
        <f t="shared" si="305"/>
        <v>0.10749936012285641</v>
      </c>
      <c r="ZU12" s="4">
        <f t="shared" si="306"/>
        <v>3.5040516914661749E-3</v>
      </c>
      <c r="ZV12" s="8">
        <f>+ZV9+ZV10</f>
        <v>1358931</v>
      </c>
      <c r="ZW12" s="4">
        <f>+ZW9+ZW10</f>
        <v>143062.58558297809</v>
      </c>
      <c r="ZX12" s="4">
        <f>+ZX9+ZX10</f>
        <v>21890082.180387609</v>
      </c>
      <c r="ZY12" s="4">
        <f>+ZY9+ZY10</f>
        <v>201.14340814352511</v>
      </c>
      <c r="ZZ12" s="4"/>
      <c r="AAA12" s="4"/>
      <c r="AAB12" s="4"/>
      <c r="AAC12" s="4"/>
      <c r="AAE12" s="1">
        <f t="shared" si="82"/>
        <v>27</v>
      </c>
      <c r="AAF12" s="1">
        <f t="shared" si="83"/>
        <v>72</v>
      </c>
      <c r="AAG12" s="1">
        <f t="shared" si="84"/>
        <v>37.5</v>
      </c>
      <c r="AAH12" s="4" t="s">
        <v>54</v>
      </c>
      <c r="AAI12" s="8">
        <f>+AAI9+AAI10</f>
        <v>1532733</v>
      </c>
      <c r="AAJ12" s="8">
        <f>+AAJ9+AAJ10</f>
        <v>283409</v>
      </c>
      <c r="AAK12" s="4">
        <f t="shared" si="311"/>
        <v>0.18490435059465674</v>
      </c>
      <c r="AAL12" s="4">
        <f t="shared" si="312"/>
        <v>3.1357728705290287E-4</v>
      </c>
      <c r="AAM12"/>
      <c r="AAN12" s="4" t="s">
        <v>54</v>
      </c>
      <c r="AAO12" s="4">
        <f>+AAO9+AAO10</f>
        <v>7946</v>
      </c>
      <c r="AAP12" s="4">
        <f>+AAP9+AAP10</f>
        <v>1677</v>
      </c>
      <c r="AAQ12" s="4">
        <f t="shared" si="313"/>
        <v>0.21104958469670274</v>
      </c>
      <c r="AAR12" s="4">
        <f t="shared" si="314"/>
        <v>4.5776525404159661E-3</v>
      </c>
      <c r="AAS12" s="8">
        <f>+AAS9+AAS10</f>
        <v>1532733</v>
      </c>
      <c r="AAT12" s="4">
        <f>+AAT9+AAT10</f>
        <v>322560.68759401439</v>
      </c>
      <c r="AAU12" s="4">
        <f>+AAU9+AAU10</f>
        <v>49102240.338150322</v>
      </c>
      <c r="AAV12" s="4">
        <f>+AAV9+AAV10</f>
        <v>1469.2301668583918</v>
      </c>
      <c r="AAW12" s="4"/>
      <c r="AAX12" s="4"/>
      <c r="AAY12" s="4"/>
      <c r="AAZ12" s="4"/>
      <c r="ABB12" s="1">
        <f t="shared" si="85"/>
        <v>25</v>
      </c>
      <c r="ABC12" s="1">
        <f t="shared" si="86"/>
        <v>68</v>
      </c>
      <c r="ABD12" s="1">
        <f t="shared" si="87"/>
        <v>36.799999999999997</v>
      </c>
      <c r="ABE12" s="4" t="s">
        <v>54</v>
      </c>
      <c r="ABF12" s="8">
        <f>+ABF9+ABF10</f>
        <v>1556220</v>
      </c>
      <c r="ABG12" s="8">
        <f>+ABG9+ABG10</f>
        <v>619341</v>
      </c>
      <c r="ABH12" s="4">
        <f t="shared" si="319"/>
        <v>0.39797779234298492</v>
      </c>
      <c r="ABI12" s="4">
        <f t="shared" si="320"/>
        <v>3.9237396133721334E-4</v>
      </c>
      <c r="ABJ12"/>
      <c r="ABK12" s="4" t="s">
        <v>54</v>
      </c>
      <c r="ABL12" s="4">
        <f>+ABL9+ABL10</f>
        <v>7849</v>
      </c>
      <c r="ABM12" s="4">
        <f>+ABM9+ABM10</f>
        <v>2587</v>
      </c>
      <c r="ABN12" s="4">
        <f t="shared" si="321"/>
        <v>0.32959612689514589</v>
      </c>
      <c r="ABO12" s="4">
        <f t="shared" si="322"/>
        <v>5.3058154815906061E-3</v>
      </c>
      <c r="ABP12" s="8">
        <f>+ABP9+ABP10</f>
        <v>1556220</v>
      </c>
      <c r="ABQ12" s="4">
        <f>+ABQ9+ABQ10</f>
        <v>516839.16694945027</v>
      </c>
      <c r="ABR12" s="4">
        <f>+ABR9+ABR10</f>
        <v>69143108.939085454</v>
      </c>
      <c r="ABS12" s="4">
        <f>+ABS9+ABS10</f>
        <v>3117.1111136661711</v>
      </c>
      <c r="ABT12" s="4"/>
      <c r="ABU12" s="4"/>
      <c r="ABV12" s="4"/>
      <c r="ABW12" s="4"/>
      <c r="ABY12" s="1">
        <f t="shared" si="88"/>
        <v>18</v>
      </c>
      <c r="ABZ12" s="1">
        <f t="shared" si="89"/>
        <v>75</v>
      </c>
      <c r="ACA12" s="1">
        <f t="shared" si="90"/>
        <v>24</v>
      </c>
      <c r="ACB12" s="4" t="s">
        <v>54</v>
      </c>
      <c r="ACC12" s="8">
        <f>+ACC9+ACC10</f>
        <v>1559112</v>
      </c>
      <c r="ACD12" s="8">
        <f>+ACD9+ACD10</f>
        <v>350254</v>
      </c>
      <c r="ACE12" s="4">
        <f t="shared" si="327"/>
        <v>0.22464967237760983</v>
      </c>
      <c r="ACF12" s="4">
        <f t="shared" si="328"/>
        <v>3.3424369604124907E-4</v>
      </c>
      <c r="ACG12"/>
      <c r="ACH12" s="4" t="s">
        <v>54</v>
      </c>
      <c r="ACI12" s="4">
        <f>+ACI9+ACI10</f>
        <v>7751</v>
      </c>
      <c r="ACJ12" s="4">
        <f>+ACJ9+ACJ10</f>
        <v>2790</v>
      </c>
      <c r="ACK12" s="4">
        <f t="shared" si="329"/>
        <v>0.35995355438007998</v>
      </c>
      <c r="ACL12" s="4">
        <f t="shared" si="330"/>
        <v>5.4519279756511003E-3</v>
      </c>
      <c r="ACM12" s="8">
        <f>+ACM9+ACM10</f>
        <v>1559112</v>
      </c>
      <c r="ACN12" s="4">
        <f>+ACN9+ACN10</f>
        <v>558441.66611369653</v>
      </c>
      <c r="ACO12" s="4">
        <f>+ACO9+ACO10</f>
        <v>72569336.868011177</v>
      </c>
      <c r="ACP12" s="4">
        <f>+ACP9+ACP10</f>
        <v>1753.2417850068064</v>
      </c>
      <c r="ACQ12" s="4"/>
      <c r="ACR12" s="4"/>
      <c r="ACS12" s="4"/>
      <c r="ACT12" s="4"/>
      <c r="ACV12" s="1">
        <f t="shared" si="91"/>
        <v>10</v>
      </c>
      <c r="ACW12" s="1">
        <f t="shared" si="92"/>
        <v>68</v>
      </c>
      <c r="ACX12" s="1">
        <f t="shared" si="93"/>
        <v>14.7</v>
      </c>
      <c r="ACY12" s="4" t="s">
        <v>54</v>
      </c>
      <c r="ACZ12" s="8">
        <f>+ACZ9+ACZ10</f>
        <v>1569648</v>
      </c>
      <c r="ADA12" s="8">
        <f>+ADA9+ADA10</f>
        <v>163787</v>
      </c>
      <c r="ADB12" s="4">
        <f t="shared" si="335"/>
        <v>0.10434632478109741</v>
      </c>
      <c r="ADC12" s="4">
        <f t="shared" si="336"/>
        <v>2.4400992939940924E-4</v>
      </c>
      <c r="ADD12"/>
      <c r="ADE12" s="4" t="s">
        <v>54</v>
      </c>
      <c r="ADF12" s="4">
        <f>+ADF9+ADF10</f>
        <v>7853</v>
      </c>
      <c r="ADG12" s="4">
        <f>+ADG9+ADG10</f>
        <v>451</v>
      </c>
      <c r="ADH12" s="4">
        <f t="shared" si="337"/>
        <v>5.743028142111295E-2</v>
      </c>
      <c r="ADI12" s="4">
        <f t="shared" si="338"/>
        <v>2.6254842366724949E-3</v>
      </c>
      <c r="ADJ12" s="8">
        <f>+ADJ9+ADJ10</f>
        <v>1569648</v>
      </c>
      <c r="ADK12" s="4">
        <f>+ADK9+ADK10</f>
        <v>90177.754859991372</v>
      </c>
      <c r="ADL12" s="4">
        <f>+ADL9+ADL10</f>
        <v>17069585.937463105</v>
      </c>
      <c r="ADM12" s="4">
        <f>+ADM9+ADM10</f>
        <v>820.93772022616997</v>
      </c>
      <c r="ADN12" s="4"/>
      <c r="ADO12" s="4"/>
      <c r="ADP12" s="4"/>
      <c r="ADQ12" s="4"/>
      <c r="ADS12" s="1">
        <f t="shared" si="94"/>
        <v>6</v>
      </c>
      <c r="ADT12" s="1">
        <f t="shared" si="95"/>
        <v>71</v>
      </c>
      <c r="ADU12" s="1">
        <f t="shared" si="96"/>
        <v>8.5</v>
      </c>
      <c r="ADV12" s="4" t="s">
        <v>54</v>
      </c>
      <c r="ADW12" s="8">
        <f>+ADW9+ADW10</f>
        <v>1500939</v>
      </c>
      <c r="ADX12" s="8">
        <f>+ADX9+ADX10</f>
        <v>100775</v>
      </c>
      <c r="ADY12" s="4">
        <f t="shared" si="343"/>
        <v>6.7141302877731873E-2</v>
      </c>
      <c r="ADZ12" s="4">
        <f t="shared" si="344"/>
        <v>2.0427785714350192E-4</v>
      </c>
      <c r="AEA12"/>
      <c r="AEB12" s="4" t="s">
        <v>54</v>
      </c>
      <c r="AEC12" s="4">
        <f>+AEC9+AEC10</f>
        <v>7679</v>
      </c>
      <c r="AED12" s="4">
        <f>+AED9+AED10</f>
        <v>376</v>
      </c>
      <c r="AEE12" s="4">
        <f t="shared" si="345"/>
        <v>4.8964708946477406E-2</v>
      </c>
      <c r="AEF12" s="4">
        <f t="shared" si="346"/>
        <v>2.4625642559028466E-3</v>
      </c>
      <c r="AEG12" s="8">
        <f>+AEG9+AEG10</f>
        <v>1500939</v>
      </c>
      <c r="AEH12" s="4">
        <f>+AEH9+AEH10</f>
        <v>73174.680828735494</v>
      </c>
      <c r="AEI12" s="4">
        <f>+AEI9+AEI10</f>
        <v>13607247.386540065</v>
      </c>
      <c r="AEJ12" s="4">
        <f>+AEJ9+AEJ10</f>
        <v>518.33958100768359</v>
      </c>
      <c r="AEK12" s="4"/>
      <c r="AEL12" s="4"/>
      <c r="AEM12" s="4"/>
      <c r="AEN12" s="4"/>
      <c r="AEP12" s="1">
        <f t="shared" si="97"/>
        <v>16</v>
      </c>
      <c r="AEQ12" s="1">
        <f t="shared" si="98"/>
        <v>74</v>
      </c>
      <c r="AER12" s="1">
        <f t="shared" si="99"/>
        <v>21.6</v>
      </c>
      <c r="AES12" s="4" t="s">
        <v>54</v>
      </c>
      <c r="AET12" s="8">
        <f>+AET9+AET10</f>
        <v>1519991</v>
      </c>
      <c r="AEU12" s="8">
        <f>+AEU9+AEU10</f>
        <v>346997</v>
      </c>
      <c r="AEV12" s="4">
        <f t="shared" si="351"/>
        <v>0.22828885171030619</v>
      </c>
      <c r="AEW12" s="4">
        <f t="shared" si="352"/>
        <v>3.4044677981872218E-4</v>
      </c>
      <c r="AEX12"/>
      <c r="AEY12" s="4" t="s">
        <v>54</v>
      </c>
      <c r="AEZ12" s="4">
        <f>+AEZ9+AEZ10</f>
        <v>7789</v>
      </c>
      <c r="AFA12" s="4">
        <f>+AFA9+AFA10</f>
        <v>1602</v>
      </c>
      <c r="AFB12" s="4">
        <f t="shared" si="353"/>
        <v>0.20567466940557197</v>
      </c>
      <c r="AFC12" s="4">
        <f t="shared" si="354"/>
        <v>4.579823678229537E-3</v>
      </c>
      <c r="AFD12" s="8">
        <f>+AFD9+AFD10</f>
        <v>1519991</v>
      </c>
      <c r="AFE12" s="4">
        <f>+AFE9+AFE10</f>
        <v>314774.7246516021</v>
      </c>
      <c r="AFF12" s="4">
        <f>+AFF9+AFF10</f>
        <v>49424697.773252681</v>
      </c>
      <c r="AFG12" s="4">
        <f>+AFG9+AFG10</f>
        <v>1778.1119925267503</v>
      </c>
      <c r="AFH12" s="4"/>
      <c r="AFI12" s="4"/>
      <c r="AFJ12" s="4"/>
      <c r="AFK12" s="4"/>
      <c r="AFM12" s="1">
        <f t="shared" si="100"/>
        <v>52</v>
      </c>
      <c r="AFN12" s="1">
        <f t="shared" si="101"/>
        <v>70</v>
      </c>
      <c r="AFO12" s="1">
        <f t="shared" si="102"/>
        <v>74.3</v>
      </c>
      <c r="AFP12" s="4" t="s">
        <v>54</v>
      </c>
      <c r="AFQ12" s="8">
        <f>+AFQ9+AFQ10</f>
        <v>1657471</v>
      </c>
      <c r="AFR12" s="8">
        <f>+AFR9+AFR10</f>
        <v>946341</v>
      </c>
      <c r="AFS12" s="4">
        <f t="shared" si="359"/>
        <v>0.57095478593592286</v>
      </c>
      <c r="AFT12" s="4">
        <f t="shared" si="360"/>
        <v>3.8444075415248552E-4</v>
      </c>
      <c r="AFU12"/>
      <c r="AFV12" s="4" t="s">
        <v>54</v>
      </c>
      <c r="AFW12" s="4">
        <f>+AFW9+AFW10</f>
        <v>7873</v>
      </c>
      <c r="AFX12" s="4">
        <f>+AFX9+AFX10</f>
        <v>3806</v>
      </c>
      <c r="AFY12" s="4">
        <f t="shared" si="361"/>
        <v>0.48342436174266479</v>
      </c>
      <c r="AFZ12" s="4">
        <f t="shared" si="362"/>
        <v>5.6319799626826338E-3</v>
      </c>
      <c r="AGA12" s="8">
        <f>+AGA9+AGA10</f>
        <v>1657471</v>
      </c>
      <c r="AGB12" s="4">
        <f>+AGB9+AGB10</f>
        <v>802227.82737050974</v>
      </c>
      <c r="AGC12" s="4">
        <f>+AGC9+AGC10</f>
        <v>87819656.475990444</v>
      </c>
      <c r="AGD12" s="4">
        <f>+AGD9+AGD10</f>
        <v>4488.0211856520273</v>
      </c>
      <c r="AGE12" s="4"/>
      <c r="AGF12" s="4"/>
      <c r="AGG12" s="4"/>
      <c r="AGH12" s="4"/>
    </row>
    <row r="13" spans="1:866" x14ac:dyDescent="0.15">
      <c r="A13" s="20" t="s">
        <v>12</v>
      </c>
      <c r="B13" s="20" t="s">
        <v>13</v>
      </c>
      <c r="C13" s="20">
        <v>49</v>
      </c>
      <c r="D13" s="20" t="s">
        <v>14</v>
      </c>
      <c r="E13" s="20">
        <v>19</v>
      </c>
      <c r="F13" s="20">
        <v>103</v>
      </c>
      <c r="G13" s="20">
        <v>18.399999999999999</v>
      </c>
      <c r="H13" s="20">
        <v>5</v>
      </c>
      <c r="I13" s="20">
        <v>93</v>
      </c>
      <c r="J13" s="20">
        <v>5.4</v>
      </c>
      <c r="K13" s="20">
        <v>8</v>
      </c>
      <c r="L13" s="20">
        <v>93</v>
      </c>
      <c r="M13" s="20">
        <v>8.6</v>
      </c>
      <c r="N13" s="20">
        <v>3</v>
      </c>
      <c r="O13" s="20">
        <v>103</v>
      </c>
      <c r="P13" s="20">
        <v>2.9</v>
      </c>
      <c r="Q13" s="20">
        <v>2</v>
      </c>
      <c r="R13" s="20">
        <v>95</v>
      </c>
      <c r="S13" s="20">
        <v>2.1</v>
      </c>
      <c r="T13" s="20">
        <v>1</v>
      </c>
      <c r="U13" s="20">
        <v>95</v>
      </c>
      <c r="V13" s="20">
        <v>1.1000000000000001</v>
      </c>
      <c r="W13" s="20">
        <v>1</v>
      </c>
      <c r="X13" s="20">
        <v>98</v>
      </c>
      <c r="Y13" s="20">
        <v>1</v>
      </c>
      <c r="Z13" s="20">
        <v>37</v>
      </c>
      <c r="AA13" s="20">
        <v>94</v>
      </c>
      <c r="AB13" s="20">
        <v>39.4</v>
      </c>
      <c r="AC13" s="20">
        <v>48</v>
      </c>
      <c r="AD13" s="20">
        <v>100</v>
      </c>
      <c r="AE13" s="20">
        <v>48</v>
      </c>
      <c r="AF13" s="20">
        <v>63</v>
      </c>
      <c r="AG13" s="20">
        <v>91</v>
      </c>
      <c r="AH13" s="20">
        <v>69.2</v>
      </c>
      <c r="AI13" s="20">
        <v>53</v>
      </c>
      <c r="AJ13" s="20">
        <v>97</v>
      </c>
      <c r="AK13" s="20">
        <v>54.6</v>
      </c>
      <c r="AL13" s="20">
        <v>43</v>
      </c>
      <c r="AM13" s="20">
        <v>90</v>
      </c>
      <c r="AN13" s="20">
        <v>47.8</v>
      </c>
      <c r="AO13" s="20">
        <v>19</v>
      </c>
      <c r="AP13" s="20">
        <v>98</v>
      </c>
      <c r="AQ13" s="20">
        <v>19.399999999999999</v>
      </c>
      <c r="AR13" s="20">
        <v>48</v>
      </c>
      <c r="AS13" s="20">
        <v>95</v>
      </c>
      <c r="AT13" s="20">
        <v>50.5</v>
      </c>
      <c r="AU13" s="20">
        <v>45</v>
      </c>
      <c r="AV13" s="20">
        <v>96</v>
      </c>
      <c r="AW13" s="20">
        <v>46.9</v>
      </c>
      <c r="AX13" s="20">
        <v>6</v>
      </c>
      <c r="AY13" s="20">
        <v>101</v>
      </c>
      <c r="AZ13" s="20">
        <v>5.9</v>
      </c>
      <c r="BA13" s="20">
        <v>28</v>
      </c>
      <c r="BB13" s="20">
        <v>99</v>
      </c>
      <c r="BC13" s="20">
        <v>28.3</v>
      </c>
      <c r="BD13" s="20">
        <v>19</v>
      </c>
      <c r="BE13" s="20">
        <v>98</v>
      </c>
      <c r="BF13" s="20">
        <v>19.399999999999999</v>
      </c>
      <c r="BG13" s="20">
        <v>22</v>
      </c>
      <c r="BH13" s="20">
        <v>102</v>
      </c>
      <c r="BI13" s="20">
        <v>21.6</v>
      </c>
      <c r="BJ13" s="20">
        <v>29</v>
      </c>
      <c r="BK13" s="20">
        <v>90</v>
      </c>
      <c r="BL13" s="20">
        <v>32.200000000000003</v>
      </c>
      <c r="BM13" s="20">
        <v>29</v>
      </c>
      <c r="BN13" s="20">
        <v>90</v>
      </c>
      <c r="BO13" s="20">
        <v>32.200000000000003</v>
      </c>
      <c r="BP13" s="20">
        <v>38</v>
      </c>
      <c r="BQ13" s="20">
        <v>97</v>
      </c>
      <c r="BR13" s="20">
        <v>39.200000000000003</v>
      </c>
      <c r="BS13" s="20">
        <v>54</v>
      </c>
      <c r="BT13" s="20">
        <v>93</v>
      </c>
      <c r="BU13" s="20">
        <v>58.1</v>
      </c>
      <c r="BV13" s="20">
        <v>5</v>
      </c>
      <c r="BW13" s="20">
        <v>99</v>
      </c>
      <c r="BX13" s="20">
        <v>5.0999999999999996</v>
      </c>
      <c r="BY13" s="20">
        <v>18</v>
      </c>
      <c r="BZ13" s="20">
        <v>96</v>
      </c>
      <c r="CA13" s="20">
        <v>18.8</v>
      </c>
      <c r="CB13" s="20">
        <v>19</v>
      </c>
      <c r="CC13" s="20">
        <v>94</v>
      </c>
      <c r="CD13" s="20">
        <v>20.2</v>
      </c>
      <c r="CE13" s="20">
        <v>39</v>
      </c>
      <c r="CF13" s="20">
        <v>96</v>
      </c>
      <c r="CG13" s="20">
        <v>40.6</v>
      </c>
      <c r="CH13" s="20">
        <v>14</v>
      </c>
      <c r="CI13" s="20">
        <v>102</v>
      </c>
      <c r="CJ13" s="20">
        <v>13.7</v>
      </c>
      <c r="CK13" s="20">
        <v>53</v>
      </c>
      <c r="CL13" s="20">
        <v>91</v>
      </c>
      <c r="CM13" s="20">
        <v>58.2</v>
      </c>
      <c r="CN13" s="20">
        <v>11</v>
      </c>
      <c r="CO13" s="20">
        <v>89</v>
      </c>
      <c r="CP13" s="20">
        <v>12.4</v>
      </c>
      <c r="CQ13" s="20">
        <v>6</v>
      </c>
      <c r="CR13" s="20">
        <v>90</v>
      </c>
      <c r="CS13" s="20">
        <v>6.7</v>
      </c>
      <c r="CT13" s="20">
        <v>15</v>
      </c>
      <c r="CU13" s="20">
        <v>90</v>
      </c>
      <c r="CV13" s="20">
        <v>16.7</v>
      </c>
      <c r="CW13" s="20">
        <v>49</v>
      </c>
      <c r="CX13" s="20">
        <v>97</v>
      </c>
      <c r="CY13" s="20">
        <v>50.5</v>
      </c>
      <c r="CZ13" s="35"/>
      <c r="DA13" s="1" t="str">
        <f t="shared" si="0"/>
        <v>明細部</v>
      </c>
      <c r="DB13" s="1" t="str">
        <f t="shared" si="1"/>
        <v>保険者（地区）</v>
      </c>
      <c r="DC13" s="1">
        <f t="shared" si="2"/>
        <v>49</v>
      </c>
      <c r="DD13" s="1" t="str">
        <f t="shared" si="3"/>
        <v>男</v>
      </c>
      <c r="DE13" s="1">
        <f t="shared" si="4"/>
        <v>19</v>
      </c>
      <c r="DF13" s="1">
        <f t="shared" si="5"/>
        <v>103</v>
      </c>
      <c r="DG13" s="1">
        <f t="shared" si="6"/>
        <v>18.399999999999999</v>
      </c>
      <c r="DH13" s="4" t="s">
        <v>55</v>
      </c>
      <c r="DI13" s="8">
        <f>+DI11+DI12</f>
        <v>3043053</v>
      </c>
      <c r="DJ13" s="8">
        <f>+DJ11+DJ12</f>
        <v>1139946</v>
      </c>
      <c r="DK13" s="4">
        <f t="shared" si="103"/>
        <v>0.37460602887954958</v>
      </c>
      <c r="DL13" s="4">
        <f t="shared" si="104"/>
        <v>2.7746580506613346E-4</v>
      </c>
      <c r="DM13"/>
      <c r="DN13" s="4" t="s">
        <v>55</v>
      </c>
      <c r="DO13" s="4">
        <f>+DO11+DO12</f>
        <v>11778</v>
      </c>
      <c r="DP13" s="4">
        <f>+DP11+DP12</f>
        <v>4586</v>
      </c>
      <c r="DQ13" s="4">
        <f t="shared" si="105"/>
        <v>0.38937001188656817</v>
      </c>
      <c r="DR13" s="4">
        <f t="shared" si="106"/>
        <v>4.4929805607270678E-3</v>
      </c>
      <c r="DS13" s="8">
        <f>+DS11+DS12</f>
        <v>3043053</v>
      </c>
      <c r="DT13" s="4">
        <f>+DT11+DT12</f>
        <v>1135781.6907694708</v>
      </c>
      <c r="DU13" s="4">
        <f>+DU11+DU12</f>
        <v>169955601.51618463</v>
      </c>
      <c r="DV13" s="4">
        <f>+DV11+DV12</f>
        <v>4600.82455688956</v>
      </c>
      <c r="DW13" s="4"/>
      <c r="DX13" s="4"/>
      <c r="DY13" s="4"/>
      <c r="DZ13" s="4"/>
      <c r="EB13" s="1">
        <f t="shared" si="7"/>
        <v>5</v>
      </c>
      <c r="EC13" s="1">
        <f t="shared" si="8"/>
        <v>93</v>
      </c>
      <c r="ED13" s="1">
        <f t="shared" si="9"/>
        <v>5.4</v>
      </c>
      <c r="EE13" s="4" t="s">
        <v>55</v>
      </c>
      <c r="EF13" s="8">
        <f>+EF11+EF12</f>
        <v>3082252</v>
      </c>
      <c r="EG13" s="8">
        <f>+EG11+EG12</f>
        <v>286550</v>
      </c>
      <c r="EH13" s="4">
        <f t="shared" si="111"/>
        <v>9.2967739172527097E-2</v>
      </c>
      <c r="EI13" s="4">
        <f t="shared" si="112"/>
        <v>1.6540301830740225E-4</v>
      </c>
      <c r="EJ13"/>
      <c r="EK13" s="4" t="s">
        <v>55</v>
      </c>
      <c r="EL13" s="4">
        <f>+EL11+EL12</f>
        <v>11597</v>
      </c>
      <c r="EM13" s="4">
        <f>+EM11+EM12</f>
        <v>1226</v>
      </c>
      <c r="EN13" s="4">
        <f t="shared" si="113"/>
        <v>0.10571699577476934</v>
      </c>
      <c r="EO13" s="4">
        <f t="shared" si="114"/>
        <v>2.8552034944706092E-3</v>
      </c>
      <c r="EP13" s="8">
        <f>+EP11+EP12</f>
        <v>3082252</v>
      </c>
      <c r="EQ13" s="4">
        <f>+EQ11+EQ12</f>
        <v>315705.46416369372</v>
      </c>
      <c r="ER13" s="4">
        <f>+ER11+ER12</f>
        <v>73898566.063749582</v>
      </c>
      <c r="ES13" s="4">
        <f>+ES11+ES12</f>
        <v>1124.2852045007735</v>
      </c>
      <c r="ET13" s="4"/>
      <c r="EU13" s="4"/>
      <c r="EV13" s="4"/>
      <c r="EW13" s="4"/>
      <c r="EY13" s="1">
        <f t="shared" si="10"/>
        <v>8</v>
      </c>
      <c r="EZ13" s="1">
        <f t="shared" si="11"/>
        <v>93</v>
      </c>
      <c r="FA13" s="1">
        <f t="shared" si="12"/>
        <v>8.6</v>
      </c>
      <c r="FB13" s="4" t="s">
        <v>55</v>
      </c>
      <c r="FC13" s="8">
        <f>+FC11+FC12</f>
        <v>2954153</v>
      </c>
      <c r="FD13" s="8">
        <f>+FD11+FD12</f>
        <v>508049</v>
      </c>
      <c r="FE13" s="4">
        <f t="shared" si="119"/>
        <v>0.17197789010928005</v>
      </c>
      <c r="FF13" s="4">
        <f t="shared" si="120"/>
        <v>2.1955371136044501E-4</v>
      </c>
      <c r="FG13"/>
      <c r="FH13" s="4" t="s">
        <v>55</v>
      </c>
      <c r="FI13" s="4">
        <f>+FI11+FI12</f>
        <v>11712</v>
      </c>
      <c r="FJ13" s="4">
        <f>+FJ11+FJ12</f>
        <v>1532</v>
      </c>
      <c r="FK13" s="4">
        <f t="shared" si="121"/>
        <v>0.13080601092896174</v>
      </c>
      <c r="FL13" s="4">
        <f t="shared" si="122"/>
        <v>3.1157074739128544E-3</v>
      </c>
      <c r="FM13" s="8">
        <f>+FM11+FM12</f>
        <v>2954153</v>
      </c>
      <c r="FN13" s="4">
        <f>+FN11+FN12</f>
        <v>370493.58523927664</v>
      </c>
      <c r="FO13" s="4">
        <f>+FO11+FO12</f>
        <v>80075847.644200593</v>
      </c>
      <c r="FP13" s="4">
        <f>+FP11+FP12</f>
        <v>2109.9356707924635</v>
      </c>
      <c r="FQ13" s="4"/>
      <c r="FR13" s="4"/>
      <c r="FS13" s="4"/>
      <c r="FT13" s="4"/>
      <c r="FV13" s="1">
        <f t="shared" si="13"/>
        <v>3</v>
      </c>
      <c r="FW13" s="1">
        <f t="shared" si="14"/>
        <v>103</v>
      </c>
      <c r="FX13" s="1">
        <f t="shared" si="15"/>
        <v>2.9</v>
      </c>
      <c r="FY13" s="4" t="s">
        <v>55</v>
      </c>
      <c r="FZ13" s="8">
        <f>+FZ11+FZ12</f>
        <v>2849377</v>
      </c>
      <c r="GA13" s="8">
        <f>+GA11+GA12</f>
        <v>130100</v>
      </c>
      <c r="GB13" s="4">
        <f t="shared" si="127"/>
        <v>4.5659103726884857E-2</v>
      </c>
      <c r="GC13" s="4">
        <f t="shared" si="128"/>
        <v>1.2366320597094436E-4</v>
      </c>
      <c r="GD13"/>
      <c r="GE13" s="4" t="s">
        <v>55</v>
      </c>
      <c r="GF13" s="4">
        <f>+GF11+GF12</f>
        <v>11528</v>
      </c>
      <c r="GG13" s="4">
        <f>+GG11+GG12</f>
        <v>463</v>
      </c>
      <c r="GH13" s="4">
        <f t="shared" si="129"/>
        <v>4.0163081193615544E-2</v>
      </c>
      <c r="GI13" s="4">
        <f t="shared" si="130"/>
        <v>1.8286696325862638E-3</v>
      </c>
      <c r="GJ13" s="8">
        <f>+GJ11+GJ12</f>
        <v>2849377</v>
      </c>
      <c r="GK13" s="4">
        <f>+GK11+GK12</f>
        <v>107744.56235882734</v>
      </c>
      <c r="GL13" s="4">
        <f>+GL11+GL12</f>
        <v>24485645.737613179</v>
      </c>
      <c r="GM13" s="4">
        <f>+GM11+GM12</f>
        <v>554.24056119108911</v>
      </c>
      <c r="GN13" s="4"/>
      <c r="GO13" s="4"/>
      <c r="GP13" s="4"/>
      <c r="GQ13" s="4"/>
      <c r="GS13" s="1">
        <f t="shared" si="16"/>
        <v>2</v>
      </c>
      <c r="GT13" s="1">
        <f t="shared" si="17"/>
        <v>95</v>
      </c>
      <c r="GU13" s="1">
        <f t="shared" si="18"/>
        <v>2.1</v>
      </c>
      <c r="GV13" s="4" t="s">
        <v>55</v>
      </c>
      <c r="GW13" s="8">
        <f>+GW11+GW12</f>
        <v>2959294</v>
      </c>
      <c r="GX13" s="8">
        <f>+GX11+GX12</f>
        <v>216411</v>
      </c>
      <c r="GY13" s="4">
        <f t="shared" si="135"/>
        <v>7.312926664265193E-2</v>
      </c>
      <c r="GZ13" s="4">
        <f t="shared" si="136"/>
        <v>1.5134258126338432E-4</v>
      </c>
      <c r="HA13"/>
      <c r="HB13" s="4" t="s">
        <v>55</v>
      </c>
      <c r="HC13" s="4">
        <f>+HC11+HC12</f>
        <v>11793</v>
      </c>
      <c r="HD13" s="4">
        <f>+HD11+HD12</f>
        <v>712</v>
      </c>
      <c r="HE13" s="4">
        <f t="shared" si="137"/>
        <v>6.0374798609344527E-2</v>
      </c>
      <c r="HF13" s="4">
        <f t="shared" si="138"/>
        <v>2.193274687349922E-3</v>
      </c>
      <c r="HG13" s="8">
        <f>+HG11+HG12</f>
        <v>2959294</v>
      </c>
      <c r="HH13" s="4">
        <f>+HH11+HH12</f>
        <v>171464.64592703484</v>
      </c>
      <c r="HI13" s="4">
        <f>+HI11+HI12</f>
        <v>39090830.331731319</v>
      </c>
      <c r="HJ13" s="4">
        <f>+HJ11+HJ12</f>
        <v>897.59025020932904</v>
      </c>
      <c r="HK13" s="4"/>
      <c r="HL13" s="4"/>
      <c r="HM13" s="4"/>
      <c r="HN13" s="4"/>
      <c r="HP13" s="1">
        <f t="shared" si="19"/>
        <v>1</v>
      </c>
      <c r="HQ13" s="1">
        <f t="shared" si="20"/>
        <v>95</v>
      </c>
      <c r="HR13" s="1">
        <f t="shared" si="21"/>
        <v>1.1000000000000001</v>
      </c>
      <c r="HS13" s="4" t="s">
        <v>55</v>
      </c>
      <c r="HT13" s="8">
        <f>+HT11+HT12</f>
        <v>2902850</v>
      </c>
      <c r="HU13" s="8">
        <f>+HU11+HU12</f>
        <v>21845</v>
      </c>
      <c r="HV13" s="4">
        <f t="shared" si="143"/>
        <v>7.5253630053223556E-3</v>
      </c>
      <c r="HW13" s="4">
        <f t="shared" si="144"/>
        <v>5.072372485306375E-5</v>
      </c>
      <c r="HX13"/>
      <c r="HY13" s="4" t="s">
        <v>55</v>
      </c>
      <c r="HZ13" s="4">
        <f>+HZ11+HZ12</f>
        <v>11800</v>
      </c>
      <c r="IA13" s="4">
        <f>+IA11+IA12</f>
        <v>103</v>
      </c>
      <c r="IB13" s="4">
        <f t="shared" si="145"/>
        <v>8.7288135593220333E-3</v>
      </c>
      <c r="IC13" s="4">
        <f t="shared" si="146"/>
        <v>8.5631360944817111E-4</v>
      </c>
      <c r="ID13" s="8">
        <f>+ID11+ID12</f>
        <v>2902850</v>
      </c>
      <c r="IE13" s="4">
        <f>+IE11+IE12</f>
        <v>25090.32733920556</v>
      </c>
      <c r="IF13" s="4">
        <f>+IF11+IF12</f>
        <v>6262902.3527361453</v>
      </c>
      <c r="IG13" s="4">
        <f>+IG11+IG12</f>
        <v>90.920907062387357</v>
      </c>
      <c r="IH13" s="4"/>
      <c r="II13" s="4"/>
      <c r="IJ13" s="4"/>
      <c r="IK13" s="4"/>
      <c r="IM13" s="1">
        <f t="shared" si="22"/>
        <v>1</v>
      </c>
      <c r="IN13" s="1">
        <f t="shared" si="23"/>
        <v>98</v>
      </c>
      <c r="IO13" s="1">
        <f t="shared" si="24"/>
        <v>1</v>
      </c>
      <c r="IP13" s="4" t="s">
        <v>55</v>
      </c>
      <c r="IQ13" s="8">
        <f>+IQ11+IQ12</f>
        <v>2830566</v>
      </c>
      <c r="IR13" s="8">
        <f>+IR11+IR12</f>
        <v>135194</v>
      </c>
      <c r="IS13" s="4">
        <f t="shared" si="151"/>
        <v>4.7762179012960662E-2</v>
      </c>
      <c r="IT13" s="4">
        <f t="shared" si="152"/>
        <v>1.2675880507204054E-4</v>
      </c>
      <c r="IU13"/>
      <c r="IV13" s="4" t="s">
        <v>55</v>
      </c>
      <c r="IW13" s="4">
        <f>+IW11+IW12</f>
        <v>11891</v>
      </c>
      <c r="IX13" s="4">
        <f>+IX11+IX12</f>
        <v>88</v>
      </c>
      <c r="IY13" s="4">
        <f t="shared" si="153"/>
        <v>7.4005550416281225E-3</v>
      </c>
      <c r="IZ13" s="4">
        <f t="shared" si="154"/>
        <v>7.859772415677056E-4</v>
      </c>
      <c r="JA13" s="8">
        <f>+JA11+JA12</f>
        <v>2830566</v>
      </c>
      <c r="JB13" s="4">
        <f>+JB11+JB12</f>
        <v>21214.566875918561</v>
      </c>
      <c r="JC13" s="4">
        <f>+JC11+JC12</f>
        <v>5253611.5064577255</v>
      </c>
      <c r="JD13" s="4">
        <f>+JD11+JD12</f>
        <v>578.03542790536244</v>
      </c>
      <c r="JE13" s="4"/>
      <c r="JF13" s="4"/>
      <c r="JG13" s="4"/>
      <c r="JH13" s="4"/>
      <c r="JJ13" s="1">
        <f t="shared" si="25"/>
        <v>37</v>
      </c>
      <c r="JK13" s="1">
        <f t="shared" si="26"/>
        <v>94</v>
      </c>
      <c r="JL13" s="1">
        <f t="shared" si="27"/>
        <v>39.4</v>
      </c>
      <c r="JM13" s="4" t="s">
        <v>55</v>
      </c>
      <c r="JN13" s="8">
        <f>+JN11+JN12</f>
        <v>3003286</v>
      </c>
      <c r="JO13" s="8">
        <f>+JO11+JO12</f>
        <v>779622</v>
      </c>
      <c r="JP13" s="4">
        <f t="shared" si="159"/>
        <v>0.25958966278935808</v>
      </c>
      <c r="JQ13" s="4">
        <f t="shared" si="160"/>
        <v>2.5297732039079727E-4</v>
      </c>
      <c r="JR13"/>
      <c r="JS13" s="4" t="s">
        <v>55</v>
      </c>
      <c r="JT13" s="4">
        <f>+JT11+JT12</f>
        <v>11831</v>
      </c>
      <c r="JU13" s="4">
        <f>+JU11+JU12</f>
        <v>2605</v>
      </c>
      <c r="JV13" s="4">
        <f t="shared" si="161"/>
        <v>0.22018426168540275</v>
      </c>
      <c r="JW13" s="4">
        <f t="shared" si="162"/>
        <v>3.8095914855679845E-3</v>
      </c>
      <c r="JX13" s="8">
        <f>+JX11+JX12</f>
        <v>3003286</v>
      </c>
      <c r="JY13" s="4">
        <f>+JY11+JY12</f>
        <v>691868.65032430412</v>
      </c>
      <c r="JZ13" s="4">
        <f>+JZ11+JZ12</f>
        <v>140044438.31351963</v>
      </c>
      <c r="KA13" s="4">
        <f>+KA11+KA12</f>
        <v>2954.656768440102</v>
      </c>
      <c r="KB13" s="4"/>
      <c r="KC13" s="4"/>
      <c r="KD13" s="4"/>
      <c r="KE13" s="4"/>
      <c r="KG13" s="1">
        <f t="shared" si="28"/>
        <v>48</v>
      </c>
      <c r="KH13" s="1">
        <f t="shared" si="29"/>
        <v>100</v>
      </c>
      <c r="KI13" s="1">
        <f t="shared" si="30"/>
        <v>48</v>
      </c>
      <c r="KJ13" s="4" t="s">
        <v>55</v>
      </c>
      <c r="KK13" s="8">
        <f>+KK11+KK12</f>
        <v>2618791</v>
      </c>
      <c r="KL13" s="8">
        <f>+KL11+KL12</f>
        <v>1031184</v>
      </c>
      <c r="KM13" s="4">
        <f t="shared" si="167"/>
        <v>0.3937633816520677</v>
      </c>
      <c r="KN13" s="4">
        <f t="shared" si="168"/>
        <v>3.0191752724903324E-4</v>
      </c>
      <c r="KO13"/>
      <c r="KP13" s="4" t="s">
        <v>55</v>
      </c>
      <c r="KQ13" s="4">
        <f>+KQ11+KQ12</f>
        <v>11641</v>
      </c>
      <c r="KR13" s="4">
        <f>+KR11+KR12</f>
        <v>5192</v>
      </c>
      <c r="KS13" s="4">
        <f t="shared" si="169"/>
        <v>0.44600979297311227</v>
      </c>
      <c r="KT13" s="4">
        <f t="shared" si="170"/>
        <v>4.6071048535331442E-3</v>
      </c>
      <c r="KU13" s="8">
        <f>+KU11+KU12</f>
        <v>2618791</v>
      </c>
      <c r="KV13" s="4">
        <f>+KV11+KV12</f>
        <v>1177520.4707231624</v>
      </c>
      <c r="KW13" s="4">
        <f>+KW11+KW12</f>
        <v>149101819.85251909</v>
      </c>
      <c r="KX13" s="4">
        <f>+KX11+KX12</f>
        <v>4536.7163206214173</v>
      </c>
      <c r="KY13" s="4"/>
      <c r="KZ13" s="4"/>
      <c r="LA13" s="4"/>
      <c r="LB13" s="4"/>
      <c r="LD13" s="1">
        <f t="shared" si="31"/>
        <v>63</v>
      </c>
      <c r="LE13" s="1">
        <f t="shared" si="32"/>
        <v>91</v>
      </c>
      <c r="LF13" s="1">
        <f t="shared" si="33"/>
        <v>69.2</v>
      </c>
      <c r="LG13" s="4" t="s">
        <v>55</v>
      </c>
      <c r="LH13" s="8">
        <f>+LH11+LH12</f>
        <v>2558083</v>
      </c>
      <c r="LI13" s="8">
        <f>+LI11+LI12</f>
        <v>1458923</v>
      </c>
      <c r="LJ13" s="4">
        <f t="shared" si="175"/>
        <v>0.57031886768333939</v>
      </c>
      <c r="LK13" s="4">
        <f t="shared" si="176"/>
        <v>3.095100075575436E-4</v>
      </c>
      <c r="LL13"/>
      <c r="LM13" s="4" t="s">
        <v>55</v>
      </c>
      <c r="LN13" s="4">
        <f>+LN11+LN12</f>
        <v>11733</v>
      </c>
      <c r="LO13" s="4">
        <f>+LO11+LO12</f>
        <v>5907</v>
      </c>
      <c r="LP13" s="4">
        <f t="shared" si="177"/>
        <v>0.50345180260802869</v>
      </c>
      <c r="LQ13" s="4">
        <f t="shared" si="178"/>
        <v>4.6158864803581322E-3</v>
      </c>
      <c r="LR13" s="8">
        <f>+LR11+LR12</f>
        <v>2558083</v>
      </c>
      <c r="LS13" s="4">
        <f>+LS11+LS12</f>
        <v>1326421.7280764068</v>
      </c>
      <c r="LT13" s="4">
        <f>+LT11+LT12</f>
        <v>138602677.5187372</v>
      </c>
      <c r="LU13" s="4">
        <f>+LU11+LU12</f>
        <v>6520.9801684637332</v>
      </c>
      <c r="LV13" s="4"/>
      <c r="LW13" s="4"/>
      <c r="LX13" s="4"/>
      <c r="LY13" s="4"/>
      <c r="MA13" s="1">
        <f t="shared" si="34"/>
        <v>53</v>
      </c>
      <c r="MB13" s="1">
        <f t="shared" si="35"/>
        <v>97</v>
      </c>
      <c r="MC13" s="1">
        <f t="shared" si="36"/>
        <v>54.6</v>
      </c>
      <c r="MD13" s="4" t="s">
        <v>55</v>
      </c>
      <c r="ME13" s="8">
        <f>+ME11+ME12</f>
        <v>2558278</v>
      </c>
      <c r="MF13" s="8">
        <f>+MF11+MF12</f>
        <v>1163053</v>
      </c>
      <c r="MG13" s="4">
        <f t="shared" si="183"/>
        <v>0.45462338338523023</v>
      </c>
      <c r="MH13" s="4">
        <f t="shared" si="184"/>
        <v>3.1131516258349847E-4</v>
      </c>
      <c r="MI13"/>
      <c r="MJ13" s="4" t="s">
        <v>55</v>
      </c>
      <c r="MK13" s="4">
        <f>+MK11+MK12</f>
        <v>11772</v>
      </c>
      <c r="ML13" s="4">
        <f>+ML11+ML12</f>
        <v>5536</v>
      </c>
      <c r="MM13" s="4">
        <f t="shared" si="185"/>
        <v>0.47026843357118586</v>
      </c>
      <c r="MN13" s="4">
        <f t="shared" si="186"/>
        <v>4.6001894097947591E-3</v>
      </c>
      <c r="MO13" s="8">
        <f>+MO11+MO12</f>
        <v>2558278</v>
      </c>
      <c r="MP13" s="4">
        <f>+MP11+MP12</f>
        <v>1220196.8143508253</v>
      </c>
      <c r="MQ13" s="4">
        <f>+MQ11+MQ12</f>
        <v>140805759.29688847</v>
      </c>
      <c r="MR13" s="4">
        <f>+MR11+MR12</f>
        <v>5236.0084435837489</v>
      </c>
      <c r="MS13" s="4"/>
      <c r="MT13" s="4"/>
      <c r="MU13" s="4"/>
      <c r="MV13" s="4"/>
      <c r="MX13" s="1">
        <f t="shared" si="37"/>
        <v>43</v>
      </c>
      <c r="MY13" s="1">
        <f t="shared" si="38"/>
        <v>90</v>
      </c>
      <c r="MZ13" s="1">
        <f t="shared" si="39"/>
        <v>47.8</v>
      </c>
      <c r="NA13" s="4" t="s">
        <v>55</v>
      </c>
      <c r="NB13" s="8">
        <f>+NB11+NB12</f>
        <v>2579367</v>
      </c>
      <c r="NC13" s="8">
        <f>+NC11+NC12</f>
        <v>1285045</v>
      </c>
      <c r="ND13" s="4">
        <f t="shared" si="191"/>
        <v>0.49820169056981811</v>
      </c>
      <c r="NE13" s="4">
        <f t="shared" si="192"/>
        <v>3.1132258348693623E-4</v>
      </c>
      <c r="NF13"/>
      <c r="NG13" s="4" t="s">
        <v>55</v>
      </c>
      <c r="NH13" s="4">
        <f>+NH11+NH12</f>
        <v>11815</v>
      </c>
      <c r="NI13" s="4">
        <f>+NI11+NI12</f>
        <v>5459</v>
      </c>
      <c r="NJ13" s="4">
        <f t="shared" si="193"/>
        <v>0.46203977994075329</v>
      </c>
      <c r="NK13" s="4">
        <f t="shared" si="194"/>
        <v>4.5866743054577648E-3</v>
      </c>
      <c r="NL13" s="8">
        <f>+NL11+NL12</f>
        <v>2579367</v>
      </c>
      <c r="NM13" s="4">
        <f>+NM11+NM12</f>
        <v>1197055.9810867968</v>
      </c>
      <c r="NN13" s="4">
        <f>+NN11+NN12</f>
        <v>146105350.37847507</v>
      </c>
      <c r="NO13" s="4">
        <f>+NO11+NO12</f>
        <v>5885.268632849089</v>
      </c>
      <c r="NP13" s="4"/>
      <c r="NQ13" s="4"/>
      <c r="NR13" s="4"/>
      <c r="NS13" s="4"/>
      <c r="NU13" s="1">
        <f t="shared" si="40"/>
        <v>19</v>
      </c>
      <c r="NV13" s="1">
        <f t="shared" si="41"/>
        <v>98</v>
      </c>
      <c r="NW13" s="1">
        <f t="shared" si="42"/>
        <v>19.399999999999999</v>
      </c>
      <c r="NX13" s="4" t="s">
        <v>55</v>
      </c>
      <c r="NY13" s="8">
        <f>+NY11+NY12</f>
        <v>2533135</v>
      </c>
      <c r="NZ13" s="8">
        <f>+NZ11+NZ12</f>
        <v>541782</v>
      </c>
      <c r="OA13" s="4">
        <f t="shared" si="199"/>
        <v>0.21387806019023858</v>
      </c>
      <c r="OB13" s="4">
        <f t="shared" si="200"/>
        <v>2.576314685320816E-4</v>
      </c>
      <c r="OC13"/>
      <c r="OD13" s="4" t="s">
        <v>55</v>
      </c>
      <c r="OE13" s="4">
        <f>+OE11+OE12</f>
        <v>11605</v>
      </c>
      <c r="OF13" s="4">
        <f>+OF11+OF12</f>
        <v>2161</v>
      </c>
      <c r="OG13" s="4">
        <f t="shared" si="201"/>
        <v>0.18621283929340801</v>
      </c>
      <c r="OH13" s="4">
        <f t="shared" si="202"/>
        <v>3.6135798467098585E-3</v>
      </c>
      <c r="OI13" s="8">
        <f>+OI11+OI12</f>
        <v>2533135</v>
      </c>
      <c r="OJ13" s="4">
        <f>+OJ11+OJ12</f>
        <v>484424.7993322892</v>
      </c>
      <c r="OK13" s="4">
        <f>+OK11+OK12</f>
        <v>89105828.549448922</v>
      </c>
      <c r="OL13" s="4">
        <f>+OL11+OL12</f>
        <v>2390.7540198136621</v>
      </c>
      <c r="OM13" s="4"/>
      <c r="ON13" s="4"/>
      <c r="OO13" s="4"/>
      <c r="OP13" s="4"/>
      <c r="OR13" s="1">
        <f t="shared" si="43"/>
        <v>48</v>
      </c>
      <c r="OS13" s="1">
        <f t="shared" si="44"/>
        <v>95</v>
      </c>
      <c r="OT13" s="1">
        <f t="shared" si="45"/>
        <v>50.5</v>
      </c>
      <c r="OU13" s="4" t="s">
        <v>55</v>
      </c>
      <c r="OV13" s="8">
        <f>+OV11+OV12</f>
        <v>2587271</v>
      </c>
      <c r="OW13" s="8">
        <f>+OW11+OW12</f>
        <v>734050</v>
      </c>
      <c r="OX13" s="4">
        <f t="shared" si="207"/>
        <v>0.28371593080121876</v>
      </c>
      <c r="OY13" s="4">
        <f t="shared" si="208"/>
        <v>2.8026156765995568E-4</v>
      </c>
      <c r="OZ13"/>
      <c r="PA13" s="4" t="s">
        <v>55</v>
      </c>
      <c r="PB13" s="4">
        <f>+PB11+PB12</f>
        <v>11733</v>
      </c>
      <c r="PC13" s="4">
        <f>+PC11+PC12</f>
        <v>4088</v>
      </c>
      <c r="PD13" s="4">
        <f t="shared" si="209"/>
        <v>0.34841898917582886</v>
      </c>
      <c r="PE13" s="4">
        <f t="shared" si="210"/>
        <v>4.3987631932627782E-3</v>
      </c>
      <c r="PF13" s="8">
        <f>+PF11+PF12</f>
        <v>2587271</v>
      </c>
      <c r="PG13" s="4">
        <f>+PG11+PG12</f>
        <v>912087.0005330334</v>
      </c>
      <c r="PH13" s="4">
        <f>+PH11+PH12</f>
        <v>134359660.92429107</v>
      </c>
      <c r="PI13" s="4">
        <f>+PI11+PI12</f>
        <v>3260.5232467544174</v>
      </c>
      <c r="PJ13" s="4"/>
      <c r="PK13" s="4"/>
      <c r="PL13" s="4"/>
      <c r="PM13" s="4"/>
      <c r="PO13" s="1">
        <f t="shared" si="46"/>
        <v>45</v>
      </c>
      <c r="PP13" s="1">
        <f t="shared" si="47"/>
        <v>96</v>
      </c>
      <c r="PQ13" s="1">
        <f t="shared" si="48"/>
        <v>46.9</v>
      </c>
      <c r="PR13" s="4" t="s">
        <v>55</v>
      </c>
      <c r="PS13" s="8">
        <f>+PS11+PS12</f>
        <v>2533110</v>
      </c>
      <c r="PT13" s="8">
        <f>+PT11+PT12</f>
        <v>1610206</v>
      </c>
      <c r="PU13" s="4">
        <f t="shared" si="215"/>
        <v>0.63566367034988613</v>
      </c>
      <c r="PV13" s="4">
        <f t="shared" si="216"/>
        <v>3.0236945028134886E-4</v>
      </c>
      <c r="PW13"/>
      <c r="PX13" s="4" t="s">
        <v>55</v>
      </c>
      <c r="PY13" s="4">
        <f>+PY11+PY12</f>
        <v>11614</v>
      </c>
      <c r="PZ13" s="4">
        <f>+PZ11+PZ12</f>
        <v>6604</v>
      </c>
      <c r="QA13" s="4">
        <f t="shared" si="217"/>
        <v>0.56862407439297402</v>
      </c>
      <c r="QB13" s="4">
        <f t="shared" si="218"/>
        <v>4.5956787492519293E-3</v>
      </c>
      <c r="QC13" s="8">
        <f>+QC11+QC12</f>
        <v>2533110</v>
      </c>
      <c r="QD13" s="4">
        <f>+QD11+QD12</f>
        <v>1429792.2328489278</v>
      </c>
      <c r="QE13" s="4">
        <f>+QE11+QE12</f>
        <v>140234346.76838374</v>
      </c>
      <c r="QF13" s="4">
        <f>+QF11+QF12</f>
        <v>7461.5998143282068</v>
      </c>
      <c r="QG13" s="4"/>
      <c r="QH13" s="4"/>
      <c r="QI13" s="4"/>
      <c r="QJ13" s="4"/>
      <c r="QL13" s="1">
        <f t="shared" si="49"/>
        <v>6</v>
      </c>
      <c r="QM13" s="1">
        <f t="shared" si="50"/>
        <v>101</v>
      </c>
      <c r="QN13" s="1">
        <f t="shared" si="51"/>
        <v>5.9</v>
      </c>
      <c r="QO13" s="4" t="s">
        <v>55</v>
      </c>
      <c r="QP13" s="8">
        <f>+QP11+QP12</f>
        <v>2551816</v>
      </c>
      <c r="QQ13" s="8">
        <f>+QQ11+QQ12</f>
        <v>208627</v>
      </c>
      <c r="QR13" s="4">
        <f t="shared" si="223"/>
        <v>8.1756286503415612E-2</v>
      </c>
      <c r="QS13" s="4">
        <f t="shared" si="224"/>
        <v>1.7152004511906008E-4</v>
      </c>
      <c r="QT13"/>
      <c r="QU13" s="4" t="s">
        <v>55</v>
      </c>
      <c r="QV13" s="4">
        <f>+QV11+QV12</f>
        <v>11622</v>
      </c>
      <c r="QW13" s="4">
        <f>+QW11+QW12</f>
        <v>1073</v>
      </c>
      <c r="QX13" s="4">
        <f t="shared" si="225"/>
        <v>9.232490104973326E-2</v>
      </c>
      <c r="QY13" s="4">
        <f t="shared" si="226"/>
        <v>2.6852467553869822E-3</v>
      </c>
      <c r="QZ13" s="8">
        <f>+QZ11+QZ12</f>
        <v>2551816</v>
      </c>
      <c r="RA13" s="4">
        <f>+RA11+RA12</f>
        <v>233798.87455897391</v>
      </c>
      <c r="RB13" s="4">
        <f>+RB11+RB12</f>
        <v>47704593.381087653</v>
      </c>
      <c r="RC13" s="4">
        <f>+RC11+RC12</f>
        <v>971.74631480139715</v>
      </c>
      <c r="RD13" s="4"/>
      <c r="RE13" s="4"/>
      <c r="RF13" s="4"/>
      <c r="RG13" s="4"/>
      <c r="RI13" s="1">
        <f t="shared" si="52"/>
        <v>28</v>
      </c>
      <c r="RJ13" s="1">
        <f t="shared" si="53"/>
        <v>99</v>
      </c>
      <c r="RK13" s="1">
        <f t="shared" si="54"/>
        <v>28.3</v>
      </c>
      <c r="RL13" s="4" t="s">
        <v>55</v>
      </c>
      <c r="RM13" s="8">
        <f>+RM11+RM12</f>
        <v>2590878</v>
      </c>
      <c r="RN13" s="8">
        <f>+RN11+RN12</f>
        <v>569244</v>
      </c>
      <c r="RO13" s="4">
        <f t="shared" si="231"/>
        <v>0.21971084705648047</v>
      </c>
      <c r="RP13" s="4">
        <f t="shared" si="232"/>
        <v>2.5723499586275544E-4</v>
      </c>
      <c r="RQ13"/>
      <c r="RR13" s="4" t="s">
        <v>55</v>
      </c>
      <c r="RS13" s="4">
        <f>+RS11+RS12</f>
        <v>11735</v>
      </c>
      <c r="RT13" s="4">
        <f>+RT11+RT12</f>
        <v>2850</v>
      </c>
      <c r="RU13" s="4">
        <f t="shared" si="233"/>
        <v>0.24286322965487858</v>
      </c>
      <c r="RV13" s="4">
        <f t="shared" si="234"/>
        <v>3.9584622275827012E-3</v>
      </c>
      <c r="RW13" s="8">
        <f>+RW11+RW12</f>
        <v>2590878</v>
      </c>
      <c r="RX13" s="4">
        <f>+RX11+RX12</f>
        <v>649292.09236993291</v>
      </c>
      <c r="RY13" s="4">
        <f>+RY11+RY12</f>
        <v>112115282.79695956</v>
      </c>
      <c r="RZ13" s="4">
        <f>+RZ11+RZ12</f>
        <v>2478.754394732503</v>
      </c>
      <c r="SA13" s="4"/>
      <c r="SB13" s="4"/>
      <c r="SC13" s="4"/>
      <c r="SD13" s="4"/>
      <c r="SE13" s="4"/>
      <c r="SF13" s="1">
        <f t="shared" si="55"/>
        <v>19</v>
      </c>
      <c r="SG13" s="1">
        <f t="shared" si="56"/>
        <v>98</v>
      </c>
      <c r="SH13" s="1">
        <f t="shared" si="57"/>
        <v>19.399999999999999</v>
      </c>
      <c r="SI13" s="4" t="s">
        <v>55</v>
      </c>
      <c r="SJ13" s="8">
        <f>+SJ11+SJ12</f>
        <v>2508849</v>
      </c>
      <c r="SK13" s="8">
        <f>+SK11+SK12</f>
        <v>282171</v>
      </c>
      <c r="SL13" s="4">
        <f t="shared" si="239"/>
        <v>0.11247030012567516</v>
      </c>
      <c r="SM13" s="4">
        <f t="shared" si="240"/>
        <v>1.9946794476609239E-4</v>
      </c>
      <c r="SN13"/>
      <c r="SO13" s="4" t="s">
        <v>55</v>
      </c>
      <c r="SP13" s="4">
        <f>+SP11+SP12</f>
        <v>11657</v>
      </c>
      <c r="SQ13" s="4">
        <f>+SQ11+SQ12</f>
        <v>1423</v>
      </c>
      <c r="SR13" s="4">
        <f t="shared" si="241"/>
        <v>0.12207257441880415</v>
      </c>
      <c r="SS13" s="4">
        <f t="shared" si="242"/>
        <v>3.0321100622323072E-3</v>
      </c>
      <c r="ST13" s="8">
        <f>+ST11+ST12</f>
        <v>2508849</v>
      </c>
      <c r="SU13" s="4">
        <f>+SU11+SU12</f>
        <v>324475.10354090529</v>
      </c>
      <c r="SV13" s="4">
        <f>+SV11+SV12</f>
        <v>64492849.148857407</v>
      </c>
      <c r="SW13" s="4">
        <f>+SW11+SW12</f>
        <v>1247.6668736152865</v>
      </c>
      <c r="SX13" s="4"/>
      <c r="SY13" s="4"/>
      <c r="SZ13" s="4"/>
      <c r="TA13" s="4"/>
      <c r="TC13" s="1">
        <f t="shared" si="58"/>
        <v>22</v>
      </c>
      <c r="TD13" s="1">
        <f t="shared" si="59"/>
        <v>102</v>
      </c>
      <c r="TE13" s="1">
        <f t="shared" si="60"/>
        <v>21.6</v>
      </c>
      <c r="TF13" s="4" t="s">
        <v>55</v>
      </c>
      <c r="TG13" s="8">
        <f>+TG11+TG12</f>
        <v>2535692</v>
      </c>
      <c r="TH13" s="8">
        <f>+TH11+TH12</f>
        <v>254380</v>
      </c>
      <c r="TI13" s="4">
        <f t="shared" si="247"/>
        <v>0.1003197549229165</v>
      </c>
      <c r="TJ13" s="4">
        <f t="shared" si="248"/>
        <v>1.8866401532542228E-4</v>
      </c>
      <c r="TK13"/>
      <c r="TL13" s="4" t="s">
        <v>55</v>
      </c>
      <c r="TM13" s="4">
        <f>+TM11+TM12</f>
        <v>11708</v>
      </c>
      <c r="TN13" s="4">
        <f>+TN11+TN12</f>
        <v>1257</v>
      </c>
      <c r="TO13" s="4">
        <f t="shared" si="249"/>
        <v>0.10736248718824735</v>
      </c>
      <c r="TP13" s="4">
        <f t="shared" si="250"/>
        <v>2.861030529289856E-3</v>
      </c>
      <c r="TQ13" s="8">
        <f>+TQ11+TQ12</f>
        <v>2535692</v>
      </c>
      <c r="TR13" s="4">
        <f>+TR11+TR12</f>
        <v>304420.0763156368</v>
      </c>
      <c r="TS13" s="4">
        <f>+TS11+TS12</f>
        <v>61923327.392195582</v>
      </c>
      <c r="TT13" s="4">
        <f>+TT11+TT12</f>
        <v>1051.7986473082276</v>
      </c>
      <c r="TU13" s="4"/>
      <c r="TV13" s="4"/>
      <c r="TW13" s="4"/>
      <c r="TX13" s="4"/>
      <c r="TZ13" s="1">
        <f t="shared" si="61"/>
        <v>29</v>
      </c>
      <c r="UA13" s="1">
        <f t="shared" si="62"/>
        <v>90</v>
      </c>
      <c r="UB13" s="1">
        <f t="shared" si="63"/>
        <v>32.200000000000003</v>
      </c>
      <c r="UC13" s="4" t="s">
        <v>55</v>
      </c>
      <c r="UD13" s="8">
        <f>+UD11+UD12</f>
        <v>2832620</v>
      </c>
      <c r="UE13" s="8">
        <f>+UE11+UE12</f>
        <v>1321897</v>
      </c>
      <c r="UF13" s="4">
        <f t="shared" si="255"/>
        <v>0.46666937323043683</v>
      </c>
      <c r="UG13" s="4">
        <f t="shared" si="256"/>
        <v>2.9642085338788481E-4</v>
      </c>
      <c r="UH13"/>
      <c r="UI13" s="4" t="s">
        <v>55</v>
      </c>
      <c r="UJ13" s="4">
        <f>+UJ11+UJ12</f>
        <v>11790</v>
      </c>
      <c r="UK13" s="4">
        <f>+UK11+UK12</f>
        <v>5871</v>
      </c>
      <c r="UL13" s="4">
        <f t="shared" si="257"/>
        <v>0.49796437659033077</v>
      </c>
      <c r="UM13" s="4">
        <f t="shared" si="258"/>
        <v>4.6047865372033248E-3</v>
      </c>
      <c r="UN13" s="8">
        <f>+UN11+UN12</f>
        <v>2832620</v>
      </c>
      <c r="UO13" s="4">
        <f>+UO11+UO12</f>
        <v>1395583.9512997046</v>
      </c>
      <c r="UP13" s="4">
        <f>+UP11+UP12</f>
        <v>174521275.0463697</v>
      </c>
      <c r="UQ13" s="4">
        <f>+UQ11+UQ12</f>
        <v>5534.9846027747144</v>
      </c>
      <c r="UR13" s="4"/>
      <c r="US13" s="4"/>
      <c r="UT13" s="4"/>
      <c r="UU13" s="4"/>
      <c r="UW13" s="1">
        <f t="shared" si="64"/>
        <v>29</v>
      </c>
      <c r="UX13" s="1">
        <f t="shared" si="65"/>
        <v>90</v>
      </c>
      <c r="UY13" s="1">
        <f t="shared" si="66"/>
        <v>32.200000000000003</v>
      </c>
      <c r="UZ13" s="4" t="s">
        <v>55</v>
      </c>
      <c r="VA13" s="8">
        <f>+VA11+VA12</f>
        <v>2764377</v>
      </c>
      <c r="VB13" s="8">
        <f>+VB11+VB12</f>
        <v>641640</v>
      </c>
      <c r="VC13" s="4">
        <f t="shared" si="263"/>
        <v>0.23211016442402754</v>
      </c>
      <c r="VD13" s="4">
        <f t="shared" si="264"/>
        <v>2.5392058129065925E-4</v>
      </c>
      <c r="VE13"/>
      <c r="VF13" s="4" t="s">
        <v>55</v>
      </c>
      <c r="VG13" s="4">
        <f>+VG11+VG12</f>
        <v>11453</v>
      </c>
      <c r="VH13" s="4">
        <f>+VH11+VH12</f>
        <v>2242</v>
      </c>
      <c r="VI13" s="4">
        <f t="shared" si="265"/>
        <v>0.19575657033091767</v>
      </c>
      <c r="VJ13" s="4">
        <f t="shared" si="266"/>
        <v>3.7075951399928365E-3</v>
      </c>
      <c r="VK13" s="8">
        <f>+VK11+VK12</f>
        <v>2764377</v>
      </c>
      <c r="VL13" s="4">
        <f>+VL11+VL12</f>
        <v>544956.48082948779</v>
      </c>
      <c r="VM13" s="4">
        <f>+VM11+VM12</f>
        <v>109368933.2142207</v>
      </c>
      <c r="VN13" s="4">
        <f>+VN11+VN12</f>
        <v>2635.8681141984625</v>
      </c>
      <c r="VO13" s="4"/>
      <c r="VP13" s="4"/>
      <c r="VQ13" s="4"/>
      <c r="VR13" s="4"/>
      <c r="VT13" s="1">
        <f t="shared" si="67"/>
        <v>38</v>
      </c>
      <c r="VU13" s="1">
        <f t="shared" si="68"/>
        <v>97</v>
      </c>
      <c r="VV13" s="1">
        <f t="shared" si="69"/>
        <v>39.200000000000003</v>
      </c>
      <c r="VW13" s="4" t="s">
        <v>55</v>
      </c>
      <c r="VX13" s="8">
        <f>+VX11+VX12</f>
        <v>2779818</v>
      </c>
      <c r="VY13" s="8">
        <f>+VY11+VY12</f>
        <v>871040</v>
      </c>
      <c r="VZ13" s="4">
        <f t="shared" si="271"/>
        <v>0.31334425491165246</v>
      </c>
      <c r="WA13" s="4">
        <f t="shared" si="272"/>
        <v>2.7820966663800111E-4</v>
      </c>
      <c r="WB13"/>
      <c r="WC13" s="4" t="s">
        <v>55</v>
      </c>
      <c r="WD13" s="4">
        <f>+WD11+WD12</f>
        <v>11764</v>
      </c>
      <c r="WE13" s="4">
        <f>+WE11+WE12</f>
        <v>3491</v>
      </c>
      <c r="WF13" s="4">
        <f t="shared" si="273"/>
        <v>0.2967528051683101</v>
      </c>
      <c r="WG13" s="4">
        <f t="shared" si="274"/>
        <v>4.211859862129682E-3</v>
      </c>
      <c r="WH13" s="8">
        <f>+WH11+WH12</f>
        <v>2779818</v>
      </c>
      <c r="WI13" s="4">
        <f>+WI11+WI12</f>
        <v>844393.98282525688</v>
      </c>
      <c r="WJ13" s="4">
        <f>+WJ11+WJ12</f>
        <v>146327326.96905553</v>
      </c>
      <c r="WK13" s="4">
        <f>+WK11+WK12</f>
        <v>3680.1293596216119</v>
      </c>
      <c r="WL13" s="4"/>
      <c r="WM13" s="4"/>
      <c r="WN13" s="4"/>
      <c r="WO13" s="4"/>
      <c r="WQ13" s="1">
        <f t="shared" si="70"/>
        <v>54</v>
      </c>
      <c r="WR13" s="1">
        <f t="shared" si="71"/>
        <v>93</v>
      </c>
      <c r="WS13" s="1">
        <f t="shared" si="72"/>
        <v>58.1</v>
      </c>
      <c r="WT13" s="4" t="s">
        <v>55</v>
      </c>
      <c r="WU13" s="8">
        <f>+WU11+WU12</f>
        <v>2270618</v>
      </c>
      <c r="WV13" s="8">
        <f>+WV11+WV12</f>
        <v>992344</v>
      </c>
      <c r="WW13" s="4">
        <f t="shared" si="279"/>
        <v>0.43703696526672475</v>
      </c>
      <c r="WX13" s="4">
        <f t="shared" si="280"/>
        <v>3.2917510845070834E-4</v>
      </c>
      <c r="WY13"/>
      <c r="WZ13" s="4" t="s">
        <v>55</v>
      </c>
      <c r="XA13" s="4">
        <f>+XA11+XA12</f>
        <v>11855</v>
      </c>
      <c r="XB13" s="4">
        <f>+XB11+XB12</f>
        <v>5016</v>
      </c>
      <c r="XC13" s="4">
        <f t="shared" si="281"/>
        <v>0.42311261071277939</v>
      </c>
      <c r="XD13" s="4">
        <f t="shared" si="282"/>
        <v>4.5375636313846959E-3</v>
      </c>
      <c r="XE13" s="8">
        <f>+XE11+XE12</f>
        <v>2270618</v>
      </c>
      <c r="XF13" s="4">
        <f>+XF11+XF12</f>
        <v>969571.16631866852</v>
      </c>
      <c r="XG13" s="4">
        <f>+XG11+XG12</f>
        <v>109547322.35411853</v>
      </c>
      <c r="XH13" s="4">
        <f>+XH11+XH12</f>
        <v>5207.9891686663177</v>
      </c>
      <c r="XI13" s="4"/>
      <c r="XJ13" s="4"/>
      <c r="XK13" s="4"/>
      <c r="XL13" s="4"/>
      <c r="XN13" s="1">
        <f t="shared" si="73"/>
        <v>5</v>
      </c>
      <c r="XO13" s="1">
        <f t="shared" si="74"/>
        <v>99</v>
      </c>
      <c r="XP13" s="1">
        <f t="shared" si="75"/>
        <v>5.0999999999999996</v>
      </c>
      <c r="XQ13" s="4" t="s">
        <v>55</v>
      </c>
      <c r="XR13" s="8">
        <f>+XR11+XR12</f>
        <v>2244200</v>
      </c>
      <c r="XS13" s="8">
        <f>+XS11+XS12</f>
        <v>795873</v>
      </c>
      <c r="XT13" s="4">
        <f t="shared" si="287"/>
        <v>0.3546355048569646</v>
      </c>
      <c r="XU13" s="4">
        <f t="shared" si="288"/>
        <v>3.1934701581513251E-4</v>
      </c>
      <c r="XV13"/>
      <c r="XW13" s="4" t="s">
        <v>55</v>
      </c>
      <c r="XX13" s="4">
        <f>+XX11+XX12</f>
        <v>11751</v>
      </c>
      <c r="XY13" s="4">
        <f>+XY11+XY12</f>
        <v>2871</v>
      </c>
      <c r="XZ13" s="4">
        <f t="shared" si="289"/>
        <v>0.24431963237171306</v>
      </c>
      <c r="YA13" s="4">
        <f t="shared" si="290"/>
        <v>3.963791844199563E-3</v>
      </c>
      <c r="YB13" s="8">
        <f>+YB11+YB12</f>
        <v>2244200</v>
      </c>
      <c r="YC13" s="4">
        <f>+YC11+YC12</f>
        <v>536322.24289287627</v>
      </c>
      <c r="YD13" s="4">
        <f>+YD11+YD12</f>
        <v>78341131.127666682</v>
      </c>
      <c r="YE13" s="4">
        <f>+YE11+YE12</f>
        <v>4202.6742992499894</v>
      </c>
      <c r="YF13" s="4"/>
      <c r="YG13" s="4"/>
      <c r="YH13" s="4"/>
      <c r="YI13" s="4"/>
      <c r="YK13" s="1">
        <f t="shared" si="76"/>
        <v>18</v>
      </c>
      <c r="YL13" s="1">
        <f t="shared" si="77"/>
        <v>96</v>
      </c>
      <c r="YM13" s="1">
        <f t="shared" si="78"/>
        <v>18.8</v>
      </c>
      <c r="YN13" s="4" t="s">
        <v>55</v>
      </c>
      <c r="YO13" s="8">
        <f>+YO11+YO12</f>
        <v>2226035</v>
      </c>
      <c r="YP13" s="8">
        <f>+YP11+YP12</f>
        <v>345598</v>
      </c>
      <c r="YQ13" s="4">
        <f t="shared" si="295"/>
        <v>0.15525272513684646</v>
      </c>
      <c r="YR13" s="4">
        <f t="shared" si="296"/>
        <v>2.4272640380216498E-4</v>
      </c>
      <c r="YS13"/>
      <c r="YT13" s="4" t="s">
        <v>55</v>
      </c>
      <c r="YU13" s="4">
        <f>+YU11+YU12</f>
        <v>11769</v>
      </c>
      <c r="YV13" s="4">
        <f>+YV11+YV12</f>
        <v>2202</v>
      </c>
      <c r="YW13" s="4">
        <f t="shared" si="297"/>
        <v>0.18710170787662503</v>
      </c>
      <c r="YX13" s="4">
        <f t="shared" si="298"/>
        <v>3.5949031950464317E-3</v>
      </c>
      <c r="YY13" s="8">
        <f>+YY11+YY12</f>
        <v>2226035</v>
      </c>
      <c r="YZ13" s="4">
        <f>+YZ11+YZ12</f>
        <v>416224.77490049659</v>
      </c>
      <c r="ZA13" s="4">
        <f>+ZA11+ZA12</f>
        <v>65947682.765926108</v>
      </c>
      <c r="ZB13" s="4">
        <f>+ZB11+ZB12</f>
        <v>1789.8026277613667</v>
      </c>
      <c r="ZC13" s="4"/>
      <c r="ZD13" s="4"/>
      <c r="ZE13" s="4"/>
      <c r="ZF13" s="4"/>
      <c r="ZH13" s="1">
        <f t="shared" si="79"/>
        <v>19</v>
      </c>
      <c r="ZI13" s="1">
        <f t="shared" si="80"/>
        <v>94</v>
      </c>
      <c r="ZJ13" s="1">
        <f t="shared" si="81"/>
        <v>20.2</v>
      </c>
      <c r="ZK13" s="4" t="s">
        <v>55</v>
      </c>
      <c r="ZL13" s="8">
        <f>+ZL11+ZL12</f>
        <v>2252131</v>
      </c>
      <c r="ZM13" s="8">
        <f>+ZM11+ZM12</f>
        <v>99981</v>
      </c>
      <c r="ZN13" s="4">
        <f t="shared" si="303"/>
        <v>4.4393953992907159E-2</v>
      </c>
      <c r="ZO13" s="4">
        <f t="shared" si="304"/>
        <v>1.372475289258395E-4</v>
      </c>
      <c r="ZP13"/>
      <c r="ZQ13" s="4" t="s">
        <v>55</v>
      </c>
      <c r="ZR13" s="4">
        <f>+ZR11+ZR12</f>
        <v>11731</v>
      </c>
      <c r="ZS13" s="4">
        <f>+ZS11+ZS12</f>
        <v>1533</v>
      </c>
      <c r="ZT13" s="4">
        <f t="shared" si="305"/>
        <v>0.13067939647088911</v>
      </c>
      <c r="ZU13" s="4">
        <f t="shared" si="306"/>
        <v>3.1119028406782346E-3</v>
      </c>
      <c r="ZV13" s="8">
        <f>+ZV11+ZV12</f>
        <v>2252131</v>
      </c>
      <c r="ZW13" s="4">
        <f>+ZW11+ZW12</f>
        <v>301663.90307800518</v>
      </c>
      <c r="ZX13" s="4">
        <f>+ZX11+ZX12</f>
        <v>52298782.024865195</v>
      </c>
      <c r="ZY13" s="4">
        <f>+ZY11+ZY12</f>
        <v>476.586838955301</v>
      </c>
      <c r="ZZ13" s="4"/>
      <c r="AAA13" s="4"/>
      <c r="AAB13" s="4"/>
      <c r="AAC13" s="4"/>
      <c r="AAE13" s="1">
        <f t="shared" si="82"/>
        <v>39</v>
      </c>
      <c r="AAF13" s="1">
        <f t="shared" si="83"/>
        <v>96</v>
      </c>
      <c r="AAG13" s="1">
        <f t="shared" si="84"/>
        <v>40.6</v>
      </c>
      <c r="AAH13" s="4" t="s">
        <v>55</v>
      </c>
      <c r="AAI13" s="8">
        <f>+AAI11+AAI12</f>
        <v>2568029</v>
      </c>
      <c r="AAJ13" s="8">
        <f>+AAJ11+AAJ12</f>
        <v>561455</v>
      </c>
      <c r="AAK13" s="4">
        <f t="shared" si="311"/>
        <v>0.21863265562811013</v>
      </c>
      <c r="AAL13" s="4">
        <f t="shared" si="312"/>
        <v>2.5792009584628991E-4</v>
      </c>
      <c r="AAM13"/>
      <c r="AAN13" s="4" t="s">
        <v>55</v>
      </c>
      <c r="AAO13" s="4">
        <f>+AAO11+AAO12</f>
        <v>11844</v>
      </c>
      <c r="AAP13" s="4">
        <f>+AAP11+AAP12</f>
        <v>2756</v>
      </c>
      <c r="AAQ13" s="4">
        <f t="shared" si="313"/>
        <v>0.23269165822357313</v>
      </c>
      <c r="AAR13" s="4">
        <f t="shared" si="314"/>
        <v>3.8826314468112634E-3</v>
      </c>
      <c r="AAS13" s="8">
        <f>+AAS11+AAS12</f>
        <v>2568029</v>
      </c>
      <c r="AAT13" s="4">
        <f>+AAT11+AAT12</f>
        <v>615577.58475397388</v>
      </c>
      <c r="AAU13" s="4">
        <f>+AAU11+AAU12</f>
        <v>106017743.04026741</v>
      </c>
      <c r="AAV13" s="4">
        <f>+AAV11+AAV12</f>
        <v>2492.0599723825085</v>
      </c>
      <c r="AAW13" s="4"/>
      <c r="AAX13" s="4"/>
      <c r="AAY13" s="4"/>
      <c r="AAZ13" s="4"/>
      <c r="ABB13" s="1">
        <f t="shared" si="85"/>
        <v>14</v>
      </c>
      <c r="ABC13" s="1">
        <f t="shared" si="86"/>
        <v>102</v>
      </c>
      <c r="ABD13" s="1">
        <f t="shared" si="87"/>
        <v>13.7</v>
      </c>
      <c r="ABE13" s="4" t="s">
        <v>55</v>
      </c>
      <c r="ABF13" s="8">
        <f>+ABF11+ABF12</f>
        <v>2592271</v>
      </c>
      <c r="ABG13" s="8">
        <f>+ABG11+ABG12</f>
        <v>954035</v>
      </c>
      <c r="ABH13" s="4">
        <f t="shared" si="319"/>
        <v>0.36803058013610462</v>
      </c>
      <c r="ABI13" s="4">
        <f t="shared" si="320"/>
        <v>2.9953652310586498E-4</v>
      </c>
      <c r="ABJ13"/>
      <c r="ABK13" s="4" t="s">
        <v>55</v>
      </c>
      <c r="ABL13" s="4">
        <f>+ABL11+ABL12</f>
        <v>11740</v>
      </c>
      <c r="ABM13" s="4">
        <f>+ABM11+ABM12</f>
        <v>3564</v>
      </c>
      <c r="ABN13" s="4">
        <f t="shared" si="321"/>
        <v>0.30357751277683137</v>
      </c>
      <c r="ABO13" s="4">
        <f t="shared" si="322"/>
        <v>4.2436264114979793E-3</v>
      </c>
      <c r="ABP13" s="8">
        <f>+ABP11+ABP12</f>
        <v>2592271</v>
      </c>
      <c r="ABQ13" s="4">
        <f>+ABQ11+ABQ12</f>
        <v>772782.24934631796</v>
      </c>
      <c r="ABR13" s="4">
        <f>+ABR11+ABR12</f>
        <v>120497181.67308368</v>
      </c>
      <c r="ABS13" s="4">
        <f>+ABS11+ABS12</f>
        <v>4383.9954220244508</v>
      </c>
      <c r="ABT13" s="4"/>
      <c r="ABU13" s="4"/>
      <c r="ABV13" s="4"/>
      <c r="ABW13" s="4"/>
      <c r="ABY13" s="1">
        <f t="shared" si="88"/>
        <v>53</v>
      </c>
      <c r="ABZ13" s="1">
        <f t="shared" si="89"/>
        <v>91</v>
      </c>
      <c r="ACA13" s="1">
        <f t="shared" si="90"/>
        <v>58.2</v>
      </c>
      <c r="ACB13" s="4" t="s">
        <v>55</v>
      </c>
      <c r="ACC13" s="8">
        <f>+ACC11+ACC12</f>
        <v>2583610</v>
      </c>
      <c r="ACD13" s="8">
        <f>+ACD11+ACD12</f>
        <v>672830</v>
      </c>
      <c r="ACE13" s="4">
        <f t="shared" si="327"/>
        <v>0.26042243217823124</v>
      </c>
      <c r="ACF13" s="4">
        <f t="shared" si="328"/>
        <v>2.7303453456824288E-4</v>
      </c>
      <c r="ACG13"/>
      <c r="ACH13" s="4" t="s">
        <v>55</v>
      </c>
      <c r="ACI13" s="4">
        <f>+ACI11+ACI12</f>
        <v>11703</v>
      </c>
      <c r="ACJ13" s="4">
        <f>+ACJ11+ACJ12</f>
        <v>4577</v>
      </c>
      <c r="ACK13" s="4">
        <f t="shared" si="329"/>
        <v>0.39109630009399299</v>
      </c>
      <c r="ACL13" s="4">
        <f t="shared" si="330"/>
        <v>4.5109452670312666E-3</v>
      </c>
      <c r="ACM13" s="8">
        <f>+ACM11+ACM12</f>
        <v>2583610</v>
      </c>
      <c r="ACN13" s="4">
        <f>+ACN11+ACN12</f>
        <v>1033702.6088333285</v>
      </c>
      <c r="ACO13" s="4">
        <f>+ACO11+ACO12</f>
        <v>139849690.03260082</v>
      </c>
      <c r="ACP13" s="4">
        <f>+ACP11+ACP12</f>
        <v>2970.2776597974726</v>
      </c>
      <c r="ACQ13" s="4"/>
      <c r="ACR13" s="4"/>
      <c r="ACS13" s="4"/>
      <c r="ACT13" s="4"/>
      <c r="ACV13" s="1">
        <f t="shared" si="91"/>
        <v>11</v>
      </c>
      <c r="ACW13" s="1">
        <f t="shared" si="92"/>
        <v>89</v>
      </c>
      <c r="ACX13" s="1">
        <f t="shared" si="93"/>
        <v>12.4</v>
      </c>
      <c r="ACY13" s="4" t="s">
        <v>55</v>
      </c>
      <c r="ACZ13" s="8">
        <f>+ACZ11+ACZ12</f>
        <v>2601305</v>
      </c>
      <c r="ADA13" s="8">
        <f>+ADA11+ADA12</f>
        <v>293561</v>
      </c>
      <c r="ADB13" s="4">
        <f t="shared" si="335"/>
        <v>0.11285143418399611</v>
      </c>
      <c r="ADC13" s="4">
        <f t="shared" si="336"/>
        <v>1.9618061014428355E-4</v>
      </c>
      <c r="ADD13"/>
      <c r="ADE13" s="4" t="s">
        <v>55</v>
      </c>
      <c r="ADF13" s="4">
        <f>+ADF11+ADF12</f>
        <v>11765</v>
      </c>
      <c r="ADG13" s="4">
        <f>+ADG11+ADG12</f>
        <v>753</v>
      </c>
      <c r="ADH13" s="4">
        <f t="shared" si="337"/>
        <v>6.4003399915002118E-2</v>
      </c>
      <c r="ADI13" s="4">
        <f t="shared" si="338"/>
        <v>2.2565382118634432E-3</v>
      </c>
      <c r="ADJ13" s="8">
        <f>+ADJ11+ADJ12</f>
        <v>2601305</v>
      </c>
      <c r="ADK13" s="4">
        <f>+ADK11+ADK12</f>
        <v>171585.14277972459</v>
      </c>
      <c r="ADL13" s="4">
        <f>+ADL11+ADL12</f>
        <v>37854790.300484776</v>
      </c>
      <c r="ADM13" s="4">
        <f>+ADM11+ADM12</f>
        <v>1303.9753339314668</v>
      </c>
      <c r="ADN13" s="4"/>
      <c r="ADO13" s="4"/>
      <c r="ADP13" s="4"/>
      <c r="ADQ13" s="4"/>
      <c r="ADS13" s="1">
        <f t="shared" si="94"/>
        <v>6</v>
      </c>
      <c r="ADT13" s="1">
        <f t="shared" si="95"/>
        <v>90</v>
      </c>
      <c r="ADU13" s="1">
        <f t="shared" si="96"/>
        <v>6.7</v>
      </c>
      <c r="ADV13" s="4" t="s">
        <v>55</v>
      </c>
      <c r="ADW13" s="8">
        <f>+ADW11+ADW12</f>
        <v>2531241</v>
      </c>
      <c r="ADX13" s="8">
        <f>+ADX11+ADX12</f>
        <v>173352</v>
      </c>
      <c r="ADY13" s="4">
        <f t="shared" si="343"/>
        <v>6.8484984242906943E-2</v>
      </c>
      <c r="ADZ13" s="4">
        <f t="shared" si="344"/>
        <v>1.5875443324586051E-4</v>
      </c>
      <c r="AEA13"/>
      <c r="AEB13" s="4" t="s">
        <v>55</v>
      </c>
      <c r="AEC13" s="4">
        <f>+AEC11+AEC12</f>
        <v>11549</v>
      </c>
      <c r="AED13" s="4">
        <f>+AED11+AED12</f>
        <v>620</v>
      </c>
      <c r="AEE13" s="4">
        <f t="shared" si="345"/>
        <v>5.3684301671140355E-2</v>
      </c>
      <c r="AEF13" s="4">
        <f t="shared" si="346"/>
        <v>2.097343119806055E-3</v>
      </c>
      <c r="AEG13" s="8">
        <f>+AEG11+AEG12</f>
        <v>2531241</v>
      </c>
      <c r="AEH13" s="4">
        <f>+AEH11+AEH12</f>
        <v>140279.14781487474</v>
      </c>
      <c r="AEI13" s="4">
        <f>+AEI11+AEI12</f>
        <v>31298816.420038499</v>
      </c>
      <c r="AEJ13" s="4">
        <f>+AEJ11+AEJ12</f>
        <v>788.62172800844974</v>
      </c>
      <c r="AEK13" s="4"/>
      <c r="AEL13" s="4"/>
      <c r="AEM13" s="4"/>
      <c r="AEN13" s="4"/>
      <c r="AEP13" s="1">
        <f t="shared" si="97"/>
        <v>15</v>
      </c>
      <c r="AEQ13" s="1">
        <f t="shared" si="98"/>
        <v>90</v>
      </c>
      <c r="AER13" s="1">
        <f t="shared" si="99"/>
        <v>16.7</v>
      </c>
      <c r="AES13" s="4" t="s">
        <v>55</v>
      </c>
      <c r="AET13" s="8">
        <f>+AET11+AET12</f>
        <v>2527594</v>
      </c>
      <c r="AEU13" s="8">
        <f>+AEU11+AEU12</f>
        <v>494392</v>
      </c>
      <c r="AEV13" s="4">
        <f t="shared" si="351"/>
        <v>0.19559786896154999</v>
      </c>
      <c r="AEW13" s="4">
        <f t="shared" si="352"/>
        <v>2.4949681606098266E-4</v>
      </c>
      <c r="AEX13"/>
      <c r="AEY13" s="4" t="s">
        <v>55</v>
      </c>
      <c r="AEZ13" s="4">
        <f>+AEZ11+AEZ12</f>
        <v>11718</v>
      </c>
      <c r="AFA13" s="4">
        <f>+AFA11+AFA12</f>
        <v>2202</v>
      </c>
      <c r="AFB13" s="4">
        <f t="shared" si="353"/>
        <v>0.18791602662570406</v>
      </c>
      <c r="AFC13" s="4">
        <f t="shared" si="354"/>
        <v>3.6087403328312522E-3</v>
      </c>
      <c r="AFD13" s="8">
        <f>+AFD11+AFD12</f>
        <v>2527594</v>
      </c>
      <c r="AFE13" s="4">
        <f>+AFE11+AFE12</f>
        <v>464404.6373922081</v>
      </c>
      <c r="AFF13" s="4">
        <f>+AFF11+AFF12</f>
        <v>82241854.840782851</v>
      </c>
      <c r="AFG13" s="4">
        <f>+AFG11+AFG12</f>
        <v>2370.6391019302209</v>
      </c>
      <c r="AFH13" s="4"/>
      <c r="AFI13" s="4"/>
      <c r="AFJ13" s="4"/>
      <c r="AFK13" s="4"/>
      <c r="AFM13" s="1">
        <f t="shared" si="100"/>
        <v>49</v>
      </c>
      <c r="AFN13" s="1">
        <f t="shared" si="101"/>
        <v>97</v>
      </c>
      <c r="AFO13" s="1">
        <f t="shared" si="102"/>
        <v>50.5</v>
      </c>
      <c r="AFP13" s="4" t="s">
        <v>55</v>
      </c>
      <c r="AFQ13" s="8">
        <f>+AFQ11+AFQ12</f>
        <v>2694444</v>
      </c>
      <c r="AFR13" s="8">
        <f>+AFR11+AFR12</f>
        <v>1542392</v>
      </c>
      <c r="AFS13" s="4">
        <f t="shared" si="359"/>
        <v>0.57243423875203936</v>
      </c>
      <c r="AFT13" s="4">
        <f t="shared" si="360"/>
        <v>3.0139058419491912E-4</v>
      </c>
      <c r="AFU13"/>
      <c r="AFV13" s="4" t="s">
        <v>55</v>
      </c>
      <c r="AFW13" s="4">
        <f>+AFW11+AFW12</f>
        <v>11806</v>
      </c>
      <c r="AFX13" s="4">
        <f>+AFX11+AFX12</f>
        <v>5680</v>
      </c>
      <c r="AFY13" s="4">
        <f t="shared" si="361"/>
        <v>0.48111129933931901</v>
      </c>
      <c r="AFZ13" s="4">
        <f t="shared" si="362"/>
        <v>4.5984185220824562E-3</v>
      </c>
      <c r="AGA13" s="8">
        <f>+AGA11+AGA12</f>
        <v>2694444</v>
      </c>
      <c r="AGB13" s="4">
        <f>+AGB11+AGB12</f>
        <v>1295782.0978444645</v>
      </c>
      <c r="AGC13" s="4">
        <f>+AGC11+AGC12</f>
        <v>157412433.16416383</v>
      </c>
      <c r="AGD13" s="4">
        <f>+AGD11+AGD12</f>
        <v>6752.2948644384251</v>
      </c>
      <c r="AGE13" s="4"/>
      <c r="AGF13" s="4"/>
      <c r="AGG13" s="4"/>
      <c r="AGH13" s="4"/>
    </row>
    <row r="14" spans="1:866" x14ac:dyDescent="0.15">
      <c r="A14" s="20" t="s">
        <v>12</v>
      </c>
      <c r="B14" s="20" t="s">
        <v>13</v>
      </c>
      <c r="C14" s="20">
        <v>50</v>
      </c>
      <c r="D14" s="20" t="s">
        <v>14</v>
      </c>
      <c r="E14" s="20">
        <v>12</v>
      </c>
      <c r="F14" s="20">
        <v>68</v>
      </c>
      <c r="G14" s="20">
        <v>17.600000000000001</v>
      </c>
      <c r="H14" s="20">
        <v>7</v>
      </c>
      <c r="I14" s="20">
        <v>64</v>
      </c>
      <c r="J14" s="20">
        <v>10.9</v>
      </c>
      <c r="K14" s="20">
        <v>4</v>
      </c>
      <c r="L14" s="20">
        <v>61</v>
      </c>
      <c r="M14" s="20">
        <v>6.6</v>
      </c>
      <c r="N14" s="20">
        <v>0</v>
      </c>
      <c r="O14" s="20">
        <v>62</v>
      </c>
      <c r="P14" s="20">
        <v>0</v>
      </c>
      <c r="Q14" s="20">
        <v>2</v>
      </c>
      <c r="R14" s="20">
        <v>67</v>
      </c>
      <c r="S14" s="20">
        <v>3</v>
      </c>
      <c r="T14" s="20">
        <v>1</v>
      </c>
      <c r="U14" s="20">
        <v>69</v>
      </c>
      <c r="V14" s="20">
        <v>1.4</v>
      </c>
      <c r="W14" s="20">
        <v>0</v>
      </c>
      <c r="X14" s="20">
        <v>61</v>
      </c>
      <c r="Y14" s="20">
        <v>0</v>
      </c>
      <c r="Z14" s="20">
        <v>25</v>
      </c>
      <c r="AA14" s="20">
        <v>62</v>
      </c>
      <c r="AB14" s="20">
        <v>40.299999999999997</v>
      </c>
      <c r="AC14" s="20">
        <v>23</v>
      </c>
      <c r="AD14" s="20">
        <v>69</v>
      </c>
      <c r="AE14" s="20">
        <v>33.299999999999997</v>
      </c>
      <c r="AF14" s="20">
        <v>44</v>
      </c>
      <c r="AG14" s="20">
        <v>65</v>
      </c>
      <c r="AH14" s="20">
        <v>67.7</v>
      </c>
      <c r="AI14" s="20">
        <v>35</v>
      </c>
      <c r="AJ14" s="20">
        <v>61</v>
      </c>
      <c r="AK14" s="20">
        <v>57.4</v>
      </c>
      <c r="AL14" s="20">
        <v>32</v>
      </c>
      <c r="AM14" s="20">
        <v>69</v>
      </c>
      <c r="AN14" s="20">
        <v>46.4</v>
      </c>
      <c r="AO14" s="20">
        <v>15</v>
      </c>
      <c r="AP14" s="20">
        <v>64</v>
      </c>
      <c r="AQ14" s="20">
        <v>23.4</v>
      </c>
      <c r="AR14" s="20">
        <v>35</v>
      </c>
      <c r="AS14" s="20">
        <v>68</v>
      </c>
      <c r="AT14" s="20">
        <v>51.5</v>
      </c>
      <c r="AU14" s="20">
        <v>32</v>
      </c>
      <c r="AV14" s="20">
        <v>67</v>
      </c>
      <c r="AW14" s="20">
        <v>47.8</v>
      </c>
      <c r="AX14" s="20">
        <v>1</v>
      </c>
      <c r="AY14" s="20">
        <v>69</v>
      </c>
      <c r="AZ14" s="20">
        <v>1.4</v>
      </c>
      <c r="BA14" s="20">
        <v>26</v>
      </c>
      <c r="BB14" s="20">
        <v>67</v>
      </c>
      <c r="BC14" s="20">
        <v>38.799999999999997</v>
      </c>
      <c r="BD14" s="20">
        <v>34</v>
      </c>
      <c r="BE14" s="20">
        <v>66</v>
      </c>
      <c r="BF14" s="20">
        <v>51.5</v>
      </c>
      <c r="BG14" s="20">
        <v>20</v>
      </c>
      <c r="BH14" s="20">
        <v>69</v>
      </c>
      <c r="BI14" s="20">
        <v>29</v>
      </c>
      <c r="BJ14" s="20">
        <v>32</v>
      </c>
      <c r="BK14" s="20">
        <v>66</v>
      </c>
      <c r="BL14" s="20">
        <v>48.5</v>
      </c>
      <c r="BM14" s="20">
        <v>14</v>
      </c>
      <c r="BN14" s="20">
        <v>70</v>
      </c>
      <c r="BO14" s="20">
        <v>20</v>
      </c>
      <c r="BP14" s="20">
        <v>21</v>
      </c>
      <c r="BQ14" s="20">
        <v>65</v>
      </c>
      <c r="BR14" s="20">
        <v>32.299999999999997</v>
      </c>
      <c r="BS14" s="20">
        <v>28</v>
      </c>
      <c r="BT14" s="20">
        <v>62</v>
      </c>
      <c r="BU14" s="20">
        <v>45.2</v>
      </c>
      <c r="BV14" s="20">
        <v>7</v>
      </c>
      <c r="BW14" s="20">
        <v>61</v>
      </c>
      <c r="BX14" s="20">
        <v>11.5</v>
      </c>
      <c r="BY14" s="20">
        <v>15</v>
      </c>
      <c r="BZ14" s="20">
        <v>66</v>
      </c>
      <c r="CA14" s="20">
        <v>22.7</v>
      </c>
      <c r="CB14" s="20">
        <v>18</v>
      </c>
      <c r="CC14" s="20">
        <v>65</v>
      </c>
      <c r="CD14" s="20">
        <v>27.7</v>
      </c>
      <c r="CE14" s="20">
        <v>32</v>
      </c>
      <c r="CF14" s="20">
        <v>65</v>
      </c>
      <c r="CG14" s="20">
        <v>49.2</v>
      </c>
      <c r="CH14" s="20">
        <v>18</v>
      </c>
      <c r="CI14" s="20">
        <v>64</v>
      </c>
      <c r="CJ14" s="20">
        <v>28.1</v>
      </c>
      <c r="CK14" s="20">
        <v>29</v>
      </c>
      <c r="CL14" s="20">
        <v>62</v>
      </c>
      <c r="CM14" s="20">
        <v>46.8</v>
      </c>
      <c r="CN14" s="20">
        <v>3</v>
      </c>
      <c r="CO14" s="20">
        <v>61</v>
      </c>
      <c r="CP14" s="20">
        <v>4.9000000000000004</v>
      </c>
      <c r="CQ14" s="20">
        <v>8</v>
      </c>
      <c r="CR14" s="20">
        <v>63</v>
      </c>
      <c r="CS14" s="20">
        <v>12.7</v>
      </c>
      <c r="CT14" s="20">
        <v>13</v>
      </c>
      <c r="CU14" s="20">
        <v>68</v>
      </c>
      <c r="CV14" s="20">
        <v>19.100000000000001</v>
      </c>
      <c r="CW14" s="20">
        <v>33</v>
      </c>
      <c r="CX14" s="20">
        <v>61</v>
      </c>
      <c r="CY14" s="20">
        <v>54.1</v>
      </c>
      <c r="CZ14" s="35"/>
      <c r="DA14" s="1" t="str">
        <f t="shared" si="0"/>
        <v>明細部</v>
      </c>
      <c r="DB14" s="1" t="str">
        <f t="shared" si="1"/>
        <v>保険者（地区）</v>
      </c>
      <c r="DC14" s="1">
        <f t="shared" si="2"/>
        <v>50</v>
      </c>
      <c r="DD14" s="1" t="str">
        <f t="shared" si="3"/>
        <v>男</v>
      </c>
      <c r="DE14" s="1">
        <f t="shared" si="4"/>
        <v>12</v>
      </c>
      <c r="DF14" s="1">
        <f t="shared" si="5"/>
        <v>68</v>
      </c>
      <c r="DG14" s="1">
        <f t="shared" si="6"/>
        <v>17.600000000000001</v>
      </c>
      <c r="DH14"/>
      <c r="DI14"/>
      <c r="DJ14"/>
      <c r="DK14"/>
      <c r="DL14"/>
      <c r="DM14" s="4"/>
      <c r="DN14" s="4" t="s">
        <v>56</v>
      </c>
      <c r="DO14" s="4"/>
      <c r="DP14" s="4"/>
      <c r="DQ14" s="4">
        <f>+DT11/DS11</f>
        <v>0.24048426737234194</v>
      </c>
      <c r="DR14" s="4">
        <f>SQRT(DU11)/DS11</f>
        <v>6.4769726390904959E-3</v>
      </c>
      <c r="DS14" s="24">
        <f>(DQ14-DK11)/SQRT(DR14^2+DL11^2)</f>
        <v>0.34530935714865774</v>
      </c>
      <c r="DT14" s="7">
        <f>2*(1-NORMDIST(ABS(DS14),0,1,1))</f>
        <v>0.72986181283815199</v>
      </c>
      <c r="DU14" s="4" t="s">
        <v>37</v>
      </c>
      <c r="DV14" s="4">
        <f>+DP11/DV11*100</f>
        <v>99.800151758311529</v>
      </c>
      <c r="DW14" s="4">
        <f>(1-1/9/DP11-1.96/3/SQRT(DP11))^3*DV14</f>
        <v>93.780174720132251</v>
      </c>
      <c r="DX14" s="4">
        <f>(DP11+1)/DP11*(1-1/9/(DP11+1)+1.96/3/SQRT(DP11+1))^3*DV14</f>
        <v>106.1051843889375</v>
      </c>
      <c r="DY14" s="4">
        <f>(ABS(DP11-DV11)-0.5)/SQRT(DV11)</f>
        <v>4.8406057145601949E-2</v>
      </c>
      <c r="DZ14" s="7">
        <f>2*(1-NORMDIST(ABS(DY14),0,1,1))</f>
        <v>0.96139263206161618</v>
      </c>
      <c r="EB14" s="1">
        <f t="shared" si="7"/>
        <v>7</v>
      </c>
      <c r="EC14" s="1">
        <f t="shared" si="8"/>
        <v>64</v>
      </c>
      <c r="ED14" s="1">
        <f t="shared" si="9"/>
        <v>10.9</v>
      </c>
      <c r="EE14"/>
      <c r="EF14"/>
      <c r="EG14"/>
      <c r="EH14"/>
      <c r="EI14"/>
      <c r="EJ14" s="4"/>
      <c r="EK14" s="4" t="s">
        <v>56</v>
      </c>
      <c r="EL14" s="4"/>
      <c r="EM14" s="4"/>
      <c r="EN14" s="4">
        <f>+EQ11/EP11</f>
        <v>7.1871510083254445E-2</v>
      </c>
      <c r="EO14" s="4">
        <f>SQRT(ER11)/EP11</f>
        <v>4.0432080125716169E-3</v>
      </c>
      <c r="EP14" s="24">
        <f>(EN14-EH11)/SQRT(EO14^2+EI11^2)</f>
        <v>2.7239281623584488</v>
      </c>
      <c r="EQ14" s="7">
        <f>2*(1-NORMDIST(ABS(EP14),0,1,1))</f>
        <v>6.4510536691910758E-3</v>
      </c>
      <c r="ER14" s="4" t="s">
        <v>37</v>
      </c>
      <c r="ES14" s="4">
        <f>+EM11/ES11*100</f>
        <v>116.63198010926938</v>
      </c>
      <c r="ET14" s="4">
        <f>(1-1/9/EM11-1.96/3/SQRT(EM11))^3*ES14</f>
        <v>103.76374385362479</v>
      </c>
      <c r="EU14" s="4">
        <f>(EM11+1)/EM11*(1-1/9/(EM11+1)+1.96/3/SQRT(EM11+1))^3*ES14</f>
        <v>130.65496388956038</v>
      </c>
      <c r="EV14" s="4">
        <f>(ABS(EM11-ES11)-0.5)/SQRT(ES11)</f>
        <v>2.6272601163045044</v>
      </c>
      <c r="EW14" s="7">
        <f>2*(1-NORMDIST(ABS(EV14),0,1,1))</f>
        <v>8.6075507936738127E-3</v>
      </c>
      <c r="EY14" s="1">
        <f t="shared" si="10"/>
        <v>4</v>
      </c>
      <c r="EZ14" s="1">
        <f t="shared" si="11"/>
        <v>61</v>
      </c>
      <c r="FA14" s="1">
        <f t="shared" si="12"/>
        <v>6.6</v>
      </c>
      <c r="FB14"/>
      <c r="FC14"/>
      <c r="FD14"/>
      <c r="FE14"/>
      <c r="FF14"/>
      <c r="FG14" s="4"/>
      <c r="FH14" s="4" t="s">
        <v>56</v>
      </c>
      <c r="FI14" s="4"/>
      <c r="FJ14" s="4"/>
      <c r="FK14" s="4">
        <f>+FN11/FM11</f>
        <v>9.5842977485185013E-2</v>
      </c>
      <c r="FL14" s="4">
        <f>SQRT(FO11)/FM11</f>
        <v>4.6638381366079515E-3</v>
      </c>
      <c r="FM14" s="24">
        <f>(FK14-FE11)/SQRT(FL14^2+FF11^2)</f>
        <v>-4.0433375212999279</v>
      </c>
      <c r="FN14" s="7">
        <f>2*(1-NORMDIST(ABS(FM14),0,1,1))</f>
        <v>5.2695677442926581E-5</v>
      </c>
      <c r="FO14" s="4" t="s">
        <v>37</v>
      </c>
      <c r="FP14" s="4">
        <f>+FJ11/FP11*100</f>
        <v>82.512018613943752</v>
      </c>
      <c r="FQ14" s="4">
        <f>(1-1/9/FJ11-1.96/3/SQRT(FJ11))^3*FP14</f>
        <v>74.484627192159763</v>
      </c>
      <c r="FR14" s="4">
        <f>(FJ11+1)/FJ11*(1-1/9/(FJ11+1)+1.96/3/SQRT(FJ11+1))^3*FP14</f>
        <v>91.168663384120507</v>
      </c>
      <c r="FS14" s="4">
        <f>(ABS(FJ11-FP11)-0.5)/SQRT(FP11)</f>
        <v>3.7593461647378641</v>
      </c>
      <c r="FT14" s="7">
        <f>2*(1-NORMDIST(ABS(FS14),0,1,1))</f>
        <v>1.703579897831542E-4</v>
      </c>
      <c r="FV14" s="1">
        <f t="shared" si="13"/>
        <v>0</v>
      </c>
      <c r="FW14" s="1">
        <f t="shared" si="14"/>
        <v>62</v>
      </c>
      <c r="FX14" s="1">
        <f t="shared" si="15"/>
        <v>0</v>
      </c>
      <c r="FY14"/>
      <c r="FZ14"/>
      <c r="GA14"/>
      <c r="GB14"/>
      <c r="GC14"/>
      <c r="GD14" s="4"/>
      <c r="GE14" s="4" t="s">
        <v>56</v>
      </c>
      <c r="GF14" s="4"/>
      <c r="GG14" s="4"/>
      <c r="GH14" s="4">
        <f>+GK11/GJ11</f>
        <v>1.8818919704969662E-2</v>
      </c>
      <c r="GI14" s="4">
        <f>SQRT(GL11)/GJ11</f>
        <v>2.186447603903954E-3</v>
      </c>
      <c r="GJ14" s="24">
        <f>(GH14-GB11)/SQRT(GI14^2+GC11^2)</f>
        <v>-2.7917436518927423</v>
      </c>
      <c r="GK14" s="7">
        <f>2*(1-NORMDIST(ABS(GJ14),0,1,1))</f>
        <v>5.2424871166276699E-3</v>
      </c>
      <c r="GL14" s="4" t="s">
        <v>37</v>
      </c>
      <c r="GM14" s="4">
        <f>+GG11/GM11*100</f>
        <v>72.878194908499083</v>
      </c>
      <c r="GN14" s="4">
        <f>(1-1/9/GG11-1.96/3/SQRT(GG11))^3*GM14</f>
        <v>57.222576043760156</v>
      </c>
      <c r="GO14" s="4">
        <f>(GG11+1)/GG11*(1-1/9/(GG11+1)+1.96/3/SQRT(GG11+1))^3*GM14</f>
        <v>91.493491313072312</v>
      </c>
      <c r="GP14" s="4">
        <f>(ABS(GG11-GM11)-0.5)/SQRT(GM11)</f>
        <v>2.6833553593080013</v>
      </c>
      <c r="GQ14" s="7">
        <f>2*(1-NORMDIST(ABS(GP14),0,1,1))</f>
        <v>7.2887496224587345E-3</v>
      </c>
      <c r="GS14" s="1">
        <f t="shared" si="16"/>
        <v>2</v>
      </c>
      <c r="GT14" s="1">
        <f t="shared" si="17"/>
        <v>67</v>
      </c>
      <c r="GU14" s="1">
        <f t="shared" si="18"/>
        <v>3</v>
      </c>
      <c r="GV14"/>
      <c r="GW14"/>
      <c r="GX14"/>
      <c r="GY14"/>
      <c r="GZ14"/>
      <c r="HA14" s="4"/>
      <c r="HB14" s="4" t="s">
        <v>56</v>
      </c>
      <c r="HC14" s="4"/>
      <c r="HD14" s="4"/>
      <c r="HE14" s="4">
        <f>+HH11/HG11</f>
        <v>3.2073948265985232E-2</v>
      </c>
      <c r="HF14" s="4">
        <f>SQRT(HI11)/HG11</f>
        <v>2.7623493128851448E-3</v>
      </c>
      <c r="HG14" s="24">
        <f>(HE14-GY11)/SQRT(HF14^2+GZ11^2)</f>
        <v>-3.6082335775522769</v>
      </c>
      <c r="HH14" s="7">
        <f>2*(1-NORMDIST(ABS(HG14),0,1,1))</f>
        <v>3.0828887802325511E-4</v>
      </c>
      <c r="HI14" s="4" t="s">
        <v>37</v>
      </c>
      <c r="HJ14" s="4">
        <f>+HD11/HJ11*100</f>
        <v>75.239550963065952</v>
      </c>
      <c r="HK14" s="4">
        <f>(1-1/9/HD11-1.96/3/SQRT(HD11))^3*HJ14</f>
        <v>62.995392493837294</v>
      </c>
      <c r="HL14" s="4">
        <f>(HD11+1)/HD11*(1-1/9/(HD11+1)+1.96/3/SQRT(HD11+1))^3*HJ14</f>
        <v>89.168221934215111</v>
      </c>
      <c r="HM14" s="4">
        <f>(ABS(HD11-HJ11)-0.5)/SQRT(HJ11)</f>
        <v>3.2544038320543622</v>
      </c>
      <c r="HN14" s="7">
        <f>2*(1-NORMDIST(ABS(HM14),0,1,1))</f>
        <v>1.1363062503944032E-3</v>
      </c>
      <c r="HP14" s="1">
        <f t="shared" si="19"/>
        <v>1</v>
      </c>
      <c r="HQ14" s="1">
        <f t="shared" si="20"/>
        <v>69</v>
      </c>
      <c r="HR14" s="1">
        <f t="shared" si="21"/>
        <v>1.4</v>
      </c>
      <c r="HS14"/>
      <c r="HT14"/>
      <c r="HU14"/>
      <c r="HV14"/>
      <c r="HW14"/>
      <c r="HX14" s="4"/>
      <c r="HY14" s="4" t="s">
        <v>56</v>
      </c>
      <c r="HZ14" s="4"/>
      <c r="IA14" s="4"/>
      <c r="IB14" s="4">
        <f>+IE11/ID11</f>
        <v>9.1148703010469866E-3</v>
      </c>
      <c r="IC14" s="4">
        <f>SQRT(IF11)/ID11</f>
        <v>1.5389307181936582E-3</v>
      </c>
      <c r="ID14" s="24">
        <f>(IB14-HV11)/SQRT(IC14^2+HW11^2)</f>
        <v>1.8549177815768731</v>
      </c>
      <c r="IE14" s="7">
        <f>2*(1-NORMDIST(ABS(ID14),0,1,1))</f>
        <v>6.360796833825999E-2</v>
      </c>
      <c r="IF14" s="4" t="s">
        <v>37</v>
      </c>
      <c r="IG14" s="4">
        <f>+IA11/IG11*100</f>
        <v>143.28020049951314</v>
      </c>
      <c r="IH14" s="4">
        <f>(1-1/9/IA11-1.96/3/SQRT(IA11))^3*IG14</f>
        <v>100.33704459608796</v>
      </c>
      <c r="II14" s="4">
        <f>(IA11+1)/IA11*(1-1/9/(IA11+1)+1.96/3/SQRT(IA11+1))^3*IG14</f>
        <v>198.36713107120013</v>
      </c>
      <c r="IJ14" s="4">
        <f>(ABS(IA11-IG11)-0.5)/SQRT(IG11)</f>
        <v>2.0696891481198385</v>
      </c>
      <c r="IK14" s="7">
        <f>2*(1-NORMDIST(ABS(IJ14),0,1,1))</f>
        <v>3.8481463630543056E-2</v>
      </c>
      <c r="IM14" s="1">
        <f t="shared" si="22"/>
        <v>0</v>
      </c>
      <c r="IN14" s="1">
        <f t="shared" si="23"/>
        <v>61</v>
      </c>
      <c r="IO14" s="1">
        <f t="shared" si="24"/>
        <v>0</v>
      </c>
      <c r="IP14"/>
      <c r="IQ14"/>
      <c r="IR14"/>
      <c r="IS14"/>
      <c r="IT14"/>
      <c r="IU14" s="4"/>
      <c r="IV14" s="4" t="s">
        <v>56</v>
      </c>
      <c r="IW14" s="4"/>
      <c r="IX14" s="4"/>
      <c r="IY14" s="4">
        <f>+JB11/JA11</f>
        <v>6.9488936143241274E-3</v>
      </c>
      <c r="IZ14" s="4">
        <f>SQRT(JC11)/JA11</f>
        <v>1.3559258934519854E-3</v>
      </c>
      <c r="JA14" s="24">
        <f>(IY14-IS11)/SQRT(IZ14^2+IT11^2)</f>
        <v>-21.422869350499212</v>
      </c>
      <c r="JB14" s="7">
        <f>2*(1-NORMDIST(ABS(JA14),0,1,1))</f>
        <v>0</v>
      </c>
      <c r="JC14" s="4" t="s">
        <v>37</v>
      </c>
      <c r="JD14" s="4">
        <f>+IX11/JD11*100</f>
        <v>18.353295454411803</v>
      </c>
      <c r="JE14" s="4">
        <f>(1-1/9/IX11-1.96/3/SQRT(IX11))^3*JD14</f>
        <v>12.09198222810365</v>
      </c>
      <c r="JF14" s="4">
        <f>(IX11+1)/IX11*(1-1/9/(IX11+1)+1.96/3/SQRT(IX11+1))^3*JD14</f>
        <v>26.704274311048522</v>
      </c>
      <c r="JG14" s="4">
        <f>(ABS(IX11-JD11)-0.5)/SQRT(JD11)</f>
        <v>9.8617020295311892</v>
      </c>
      <c r="JH14" s="7">
        <f>2*(1-NORMDIST(ABS(JG14),0,1,1))</f>
        <v>0</v>
      </c>
      <c r="JJ14" s="1">
        <f t="shared" si="25"/>
        <v>25</v>
      </c>
      <c r="JK14" s="1">
        <f t="shared" si="26"/>
        <v>62</v>
      </c>
      <c r="JL14" s="1">
        <f t="shared" si="27"/>
        <v>40.299999999999997</v>
      </c>
      <c r="JM14"/>
      <c r="JN14"/>
      <c r="JO14"/>
      <c r="JP14"/>
      <c r="JQ14"/>
      <c r="JR14" s="4"/>
      <c r="JS14" s="4" t="s">
        <v>56</v>
      </c>
      <c r="JT14" s="4"/>
      <c r="JU14" s="4"/>
      <c r="JV14" s="4">
        <f>+JY11/JX11</f>
        <v>0.31639870883464011</v>
      </c>
      <c r="JW14" s="4">
        <f>SQRT(JZ11)/JX11</f>
        <v>7.5363862225622281E-3</v>
      </c>
      <c r="JX14" s="24">
        <f>(JV14-JP11)/SQRT(JW14^2+JQ11^2)</f>
        <v>-4.3223197226753465</v>
      </c>
      <c r="JY14" s="7">
        <f>2*(1-NORMDIST(ABS(JX14),0,1,1))</f>
        <v>1.5439722835353109E-5</v>
      </c>
      <c r="JZ14" s="4" t="s">
        <v>37</v>
      </c>
      <c r="KA14" s="4">
        <f>+JU11/KA11*100</f>
        <v>90.954450206601805</v>
      </c>
      <c r="KB14" s="4">
        <f>(1-1/9/JU11-1.96/3/SQRT(JU11))^3*KA14</f>
        <v>85.901059322076875</v>
      </c>
      <c r="KC14" s="4">
        <f>(JU11+1)/JU11*(1-1/9/(JU11+1)+1.96/3/SQRT(JU11+1))^3*KA14</f>
        <v>96.22751451772524</v>
      </c>
      <c r="KD14" s="4">
        <f>(ABS(JU11-KA11)-0.5)/SQRT(KA11)</f>
        <v>3.2855449534583623</v>
      </c>
      <c r="KE14" s="7">
        <f>2*(1-NORMDIST(ABS(KD14),0,1,1))</f>
        <v>1.0178529914672829E-3</v>
      </c>
      <c r="KG14" s="1">
        <f t="shared" si="28"/>
        <v>23</v>
      </c>
      <c r="KH14" s="1">
        <f t="shared" si="29"/>
        <v>69</v>
      </c>
      <c r="KI14" s="1">
        <f t="shared" si="30"/>
        <v>33.299999999999997</v>
      </c>
      <c r="KJ14"/>
      <c r="KK14"/>
      <c r="KL14"/>
      <c r="KM14"/>
      <c r="KN14"/>
      <c r="KO14" s="4"/>
      <c r="KP14" s="4" t="s">
        <v>56</v>
      </c>
      <c r="KQ14" s="4"/>
      <c r="KR14" s="4"/>
      <c r="KS14" s="4">
        <f>+KV11/KU11</f>
        <v>0.50248162254051532</v>
      </c>
      <c r="KT14" s="4">
        <f>SQRT(KW11)/KU11</f>
        <v>8.1373437209829608E-3</v>
      </c>
      <c r="KU14" s="24">
        <f>(KS14-KM11)/SQRT(KT14^2+KN11^2)</f>
        <v>6.078247522400047</v>
      </c>
      <c r="KV14" s="7">
        <f>2*(1-NORMDIST(ABS(KU14),0,1,1))</f>
        <v>1.2150309647296353E-9</v>
      </c>
      <c r="KW14" s="4" t="s">
        <v>37</v>
      </c>
      <c r="KX14" s="4">
        <f>+KR11/KX11*100</f>
        <v>110.92099795763571</v>
      </c>
      <c r="KY14" s="4">
        <f>(1-1/9/KR11-1.96/3/SQRT(KR11))^3*KX14</f>
        <v>106.04439400445565</v>
      </c>
      <c r="KZ14" s="4">
        <f>(KR11+1)/KR11*(1-1/9/(KR11+1)+1.96/3/SQRT(KR11+1))^3*KX14</f>
        <v>115.9640128872944</v>
      </c>
      <c r="LA14" s="4">
        <f>(ABS(KR11-KX11)-0.5)/SQRT(KX11)</f>
        <v>4.56002868432713</v>
      </c>
      <c r="LB14" s="7">
        <f>2*(1-NORMDIST(ABS(LA14),0,1,1))</f>
        <v>5.1146633905929662E-6</v>
      </c>
      <c r="LD14" s="1">
        <f t="shared" si="31"/>
        <v>44</v>
      </c>
      <c r="LE14" s="1">
        <f t="shared" si="32"/>
        <v>65</v>
      </c>
      <c r="LF14" s="1">
        <f t="shared" si="33"/>
        <v>67.7</v>
      </c>
      <c r="LG14"/>
      <c r="LH14"/>
      <c r="LI14"/>
      <c r="LJ14"/>
      <c r="LK14"/>
      <c r="LL14" s="4"/>
      <c r="LM14" s="4" t="s">
        <v>56</v>
      </c>
      <c r="LN14" s="4"/>
      <c r="LO14" s="4"/>
      <c r="LP14" s="4">
        <f>+LS11/LR11</f>
        <v>0.63887072275085111</v>
      </c>
      <c r="LQ14" s="4">
        <f>SQRT(LT11)/LR11</f>
        <v>7.8701857324116904E-3</v>
      </c>
      <c r="LR14" s="24">
        <f>(LP14-LJ11)/SQRT(LQ14^2+LK11^2)</f>
        <v>-6.038901206562862</v>
      </c>
      <c r="LS14" s="7">
        <f>2*(1-NORMDIST(ABS(LR14),0,1,1))</f>
        <v>1.5516721241226605E-9</v>
      </c>
      <c r="LT14" s="4" t="s">
        <v>37</v>
      </c>
      <c r="LU14" s="4">
        <f>+LO11/LU11*100</f>
        <v>93.481057976604788</v>
      </c>
      <c r="LV14" s="4">
        <f>(1-1/9/LO11-1.96/3/SQRT(LO11))^3*LU14</f>
        <v>89.793233722543249</v>
      </c>
      <c r="LW14" s="4">
        <f>(LO11+1)/LO11*(1-1/9/(LO11+1)+1.96/3/SQRT(LO11+1))^3*LU14</f>
        <v>97.281454784956821</v>
      </c>
      <c r="LX14" s="4">
        <f>(ABS(LO11-LU11)-0.5)/SQRT(LU11)</f>
        <v>3.3070012426806747</v>
      </c>
      <c r="LY14" s="7">
        <f>2*(1-NORMDIST(ABS(LX14),0,1,1))</f>
        <v>9.4300473682595864E-4</v>
      </c>
      <c r="MA14" s="1">
        <f t="shared" si="34"/>
        <v>35</v>
      </c>
      <c r="MB14" s="1">
        <f t="shared" si="35"/>
        <v>61</v>
      </c>
      <c r="MC14" s="1">
        <f t="shared" si="36"/>
        <v>57.4</v>
      </c>
      <c r="MD14"/>
      <c r="ME14"/>
      <c r="MF14"/>
      <c r="MG14"/>
      <c r="MH14"/>
      <c r="MI14" s="4"/>
      <c r="MJ14" s="4" t="s">
        <v>56</v>
      </c>
      <c r="MK14" s="4"/>
      <c r="ML14" s="4"/>
      <c r="MM14" s="4">
        <f>+MP11/MO11</f>
        <v>0.55296034959588003</v>
      </c>
      <c r="MN14" s="4">
        <f>SQRT(MQ11)/MO11</f>
        <v>8.0680160635841283E-3</v>
      </c>
      <c r="MO14" s="24">
        <f>(MM14-MG11)/SQRT(MN14^2+MH11^2)</f>
        <v>2.1359028939982432</v>
      </c>
      <c r="MP14" s="7">
        <f>2*(1-NORMDIST(ABS(MO14),0,1,1))</f>
        <v>3.2687329672641985E-2</v>
      </c>
      <c r="MQ14" s="4" t="s">
        <v>37</v>
      </c>
      <c r="MR14" s="4">
        <f>+ML11/MR11*100</f>
        <v>104.53473210277238</v>
      </c>
      <c r="MS14" s="4">
        <f>(1-1/9/ML11-1.96/3/SQRT(ML11))^3*MR14</f>
        <v>100.17024417060958</v>
      </c>
      <c r="MT14" s="4">
        <f>(ML11+1)/ML11*(1-1/9/(ML11+1)+1.96/3/SQRT(ML11+1))^3*MR14</f>
        <v>109.04044349501299</v>
      </c>
      <c r="MU14" s="4">
        <f>(ABS(ML11-MR11)-0.5)/SQRT(MR11)</f>
        <v>2.0493740859544292</v>
      </c>
      <c r="MV14" s="7">
        <f>2*(1-NORMDIST(ABS(MU14),0,1,1))</f>
        <v>4.0425549229763158E-2</v>
      </c>
      <c r="MX14" s="1">
        <f t="shared" si="37"/>
        <v>32</v>
      </c>
      <c r="MY14" s="1">
        <f t="shared" si="38"/>
        <v>69</v>
      </c>
      <c r="MZ14" s="1">
        <f t="shared" si="39"/>
        <v>46.4</v>
      </c>
      <c r="NA14"/>
      <c r="NB14"/>
      <c r="NC14"/>
      <c r="ND14"/>
      <c r="NE14"/>
      <c r="NF14" s="4"/>
      <c r="NG14" s="4" t="s">
        <v>56</v>
      </c>
      <c r="NH14" s="4"/>
      <c r="NI14" s="4"/>
      <c r="NJ14" s="4">
        <f>+NM11/NL11</f>
        <v>0.47686557340331731</v>
      </c>
      <c r="NK14" s="4">
        <f>SQRT(NN11)/NL11</f>
        <v>8.1126886293984308E-3</v>
      </c>
      <c r="NL14" s="24">
        <f>(NJ14-ND11)/SQRT(NK14^2+NE11^2)</f>
        <v>-3.3987046019539564</v>
      </c>
      <c r="NM14" s="7">
        <f>2*(1-NORMDIST(ABS(NL14),0,1,1))</f>
        <v>6.7705799968864611E-4</v>
      </c>
      <c r="NN14" s="4" t="s">
        <v>37</v>
      </c>
      <c r="NO14" s="4">
        <f>+NI11/NO11*100</f>
        <v>94.908289666038925</v>
      </c>
      <c r="NP14" s="4">
        <f>(1-1/9/NI11-1.96/3/SQRT(NI11))^3*NO14</f>
        <v>90.639022081937455</v>
      </c>
      <c r="NQ14" s="4">
        <f>(NI11+1)/NI11*(1-1/9/(NI11+1)+1.96/3/SQRT(NI11+1))^3*NO14</f>
        <v>99.326722410909724</v>
      </c>
      <c r="NR14" s="4">
        <f>(ABS(NI11-NO11)-0.5)/SQRT(NO11)</f>
        <v>2.2403419059667811</v>
      </c>
      <c r="NS14" s="7">
        <f>2*(1-NORMDIST(ABS(NR14),0,1,1))</f>
        <v>2.5068734653034941E-2</v>
      </c>
      <c r="NU14" s="1">
        <f t="shared" si="40"/>
        <v>15</v>
      </c>
      <c r="NV14" s="1">
        <f t="shared" si="41"/>
        <v>64</v>
      </c>
      <c r="NW14" s="1">
        <f t="shared" si="42"/>
        <v>23.4</v>
      </c>
      <c r="NX14"/>
      <c r="NY14"/>
      <c r="NZ14"/>
      <c r="OA14"/>
      <c r="OB14"/>
      <c r="OC14" s="4"/>
      <c r="OD14" s="4" t="s">
        <v>56</v>
      </c>
      <c r="OE14" s="4"/>
      <c r="OF14" s="4"/>
      <c r="OG14" s="4">
        <f>+OJ11/OI11</f>
        <v>0.23193743232023384</v>
      </c>
      <c r="OH14" s="4">
        <f>SQRT(OK11)/OI11</f>
        <v>6.8829927146556854E-3</v>
      </c>
      <c r="OI14" s="24">
        <f>(OG14-OA11)/SQRT(OH14^2+OB11^2)</f>
        <v>-5.7649588045663194</v>
      </c>
      <c r="OJ14" s="7">
        <f>2*(1-NORMDIST(ABS(OI14),0,1,1))</f>
        <v>8.1677788976719512E-9</v>
      </c>
      <c r="OK14" s="4" t="s">
        <v>37</v>
      </c>
      <c r="OL14" s="4">
        <f>+OF11/OL11*100</f>
        <v>86.18645101570624</v>
      </c>
      <c r="OM14" s="4">
        <f>(1-1/9/OF11-1.96/3/SQRT(OF11))^3*OL14</f>
        <v>80.591496836882797</v>
      </c>
      <c r="ON14" s="4">
        <f>(OF11+1)/OF11*(1-1/9/(OF11+1)+1.96/3/SQRT(OF11+1))^3*OL14</f>
        <v>92.067438036182949</v>
      </c>
      <c r="OO14" s="4">
        <f>(ABS(OF11-OL11)-0.5)/SQRT(OL11)</f>
        <v>4.4033300888348217</v>
      </c>
      <c r="OP14" s="7">
        <f>2*(1-NORMDIST(ABS(OO14),0,1,1))</f>
        <v>1.0660177943266902E-5</v>
      </c>
      <c r="OR14" s="1">
        <f t="shared" si="43"/>
        <v>35</v>
      </c>
      <c r="OS14" s="1">
        <f t="shared" si="44"/>
        <v>68</v>
      </c>
      <c r="OT14" s="1">
        <f t="shared" si="45"/>
        <v>51.5</v>
      </c>
      <c r="OU14"/>
      <c r="OV14"/>
      <c r="OW14"/>
      <c r="OX14"/>
      <c r="OY14"/>
      <c r="OZ14" s="4"/>
      <c r="PA14" s="4" t="s">
        <v>56</v>
      </c>
      <c r="PB14" s="4"/>
      <c r="PC14" s="4"/>
      <c r="PD14" s="4">
        <f>+PG11/PF11</f>
        <v>0.39565151070427645</v>
      </c>
      <c r="PE14" s="4">
        <f>SQRT(PH11)/PF11</f>
        <v>7.9452461794309662E-3</v>
      </c>
      <c r="PF14" s="24">
        <f>(PD14-OX11)/SQRT(PE14^2+OY11^2)</f>
        <v>7.7021646671661346</v>
      </c>
      <c r="PG14" s="7">
        <f>2*(1-NORMDIST(ABS(PF14),0,1,1))</f>
        <v>1.3322676295501878E-14</v>
      </c>
      <c r="PH14" s="4" t="s">
        <v>37</v>
      </c>
      <c r="PI14" s="4">
        <f>+PC11/PI11*100</f>
        <v>119.59227974589636</v>
      </c>
      <c r="PJ14" s="4">
        <f>(1-1/9/PC11-1.96/3/SQRT(PC11))^3*PI14</f>
        <v>113.64131485531341</v>
      </c>
      <c r="PK14" s="4">
        <f>(PC11+1)/PC11*(1-1/9/(PC11+1)+1.96/3/SQRT(PC11+1))^3*PI14</f>
        <v>125.77400735771364</v>
      </c>
      <c r="PL14" s="4">
        <f>(ABS(PC11-PI11)-0.5)/SQRT(PI11)</f>
        <v>6.9546602816773939</v>
      </c>
      <c r="PM14" s="7">
        <f>2*(1-NORMDIST(ABS(PL14),0,1,1))</f>
        <v>3.5340619319867983E-12</v>
      </c>
      <c r="PO14" s="1">
        <f t="shared" si="46"/>
        <v>32</v>
      </c>
      <c r="PP14" s="1">
        <f t="shared" si="47"/>
        <v>67</v>
      </c>
      <c r="PQ14" s="1">
        <f t="shared" si="48"/>
        <v>47.8</v>
      </c>
      <c r="PR14"/>
      <c r="PS14"/>
      <c r="PT14"/>
      <c r="PU14"/>
      <c r="PV14"/>
      <c r="PW14" s="4"/>
      <c r="PX14" s="4" t="s">
        <v>56</v>
      </c>
      <c r="PY14" s="4"/>
      <c r="PZ14" s="4"/>
      <c r="QA14" s="4">
        <f>+QD11/QC11</f>
        <v>0.53538090759451229</v>
      </c>
      <c r="QB14" s="4">
        <f>SQRT(QE11)/QC11</f>
        <v>8.1401163039725513E-3</v>
      </c>
      <c r="QC14" s="24">
        <f>(QA14-PU11)/SQRT(QB14^2+PV11^2)</f>
        <v>-6.334081891403903</v>
      </c>
      <c r="QD14" s="7">
        <f>2*(1-NORMDIST(ABS(QC14),0,1,1))</f>
        <v>2.3875879051615811E-10</v>
      </c>
      <c r="QE14" s="4" t="s">
        <v>37</v>
      </c>
      <c r="QF14" s="4">
        <f>+PZ11/QF11*100</f>
        <v>90.790362887781981</v>
      </c>
      <c r="QG14" s="4">
        <f>(1-1/9/PZ11-1.96/3/SQRT(PZ11))^3*QF14</f>
        <v>86.932813673201764</v>
      </c>
      <c r="QH14" s="4">
        <f>(PZ11+1)/PZ11*(1-1/9/(PZ11+1)+1.96/3/SQRT(PZ11+1))^3*QF14</f>
        <v>94.774999853542894</v>
      </c>
      <c r="QI14" s="4">
        <f>(ABS(PZ11-QF11)-0.5)/SQRT(QF11)</f>
        <v>4.4008682664393373</v>
      </c>
      <c r="QJ14" s="7">
        <f>2*(1-NORMDIST(ABS(QI14),0,1,1))</f>
        <v>1.0781857030739417E-5</v>
      </c>
      <c r="QL14" s="1">
        <f t="shared" si="49"/>
        <v>1</v>
      </c>
      <c r="QM14" s="1">
        <f t="shared" si="50"/>
        <v>69</v>
      </c>
      <c r="QN14" s="1">
        <f t="shared" si="51"/>
        <v>1.4</v>
      </c>
      <c r="QO14"/>
      <c r="QP14"/>
      <c r="QQ14"/>
      <c r="QR14"/>
      <c r="QS14"/>
      <c r="QT14" s="4"/>
      <c r="QU14" s="4" t="s">
        <v>56</v>
      </c>
      <c r="QV14" s="4"/>
      <c r="QW14" s="4"/>
      <c r="QX14" s="4">
        <f>+RA11/QZ11</f>
        <v>8.6488953739496416E-2</v>
      </c>
      <c r="QY14" s="4">
        <f>SQRT(RB11)/QZ11</f>
        <v>4.5163726373360835E-3</v>
      </c>
      <c r="QZ14" s="24">
        <f>(QX14-QR11)/SQRT(QY14^2+QS11^2)</f>
        <v>4.416277854910148</v>
      </c>
      <c r="RA14" s="7">
        <f>2*(1-NORMDIST(ABS(QZ14),0,1,1))</f>
        <v>1.0041499421742373E-5</v>
      </c>
      <c r="RB14" s="4" t="s">
        <v>37</v>
      </c>
      <c r="RC14" s="4">
        <f>+QW11/RC11*100</f>
        <v>130.81389868681364</v>
      </c>
      <c r="RD14" s="4">
        <f>(1-1/9/QW11-1.96/3/SQRT(QW11))^3*RC14</f>
        <v>117.37227483628475</v>
      </c>
      <c r="RE14" s="4">
        <f>(QW11+1)/QW11*(1-1/9/(QW11+1)+1.96/3/SQRT(QW11+1))^3*RC14</f>
        <v>145.37275899195853</v>
      </c>
      <c r="RF14" s="4">
        <f>(ABS(QW11-RC11)-0.5)/SQRT(RC11)</f>
        <v>4.9733492967977284</v>
      </c>
      <c r="RG14" s="7">
        <f>2*(1-NORMDIST(ABS(RF14),0,1,1))</f>
        <v>6.580593450156158E-7</v>
      </c>
      <c r="RI14" s="1">
        <f t="shared" si="52"/>
        <v>26</v>
      </c>
      <c r="RJ14" s="1">
        <f t="shared" si="53"/>
        <v>67</v>
      </c>
      <c r="RK14" s="1">
        <f t="shared" si="54"/>
        <v>38.799999999999997</v>
      </c>
      <c r="RL14"/>
      <c r="RM14"/>
      <c r="RN14"/>
      <c r="RO14"/>
      <c r="RP14"/>
      <c r="RQ14" s="4"/>
      <c r="RR14" s="4" t="s">
        <v>56</v>
      </c>
      <c r="RS14" s="4"/>
      <c r="RT14" s="4"/>
      <c r="RU14" s="4">
        <f>+RX11/RW11</f>
        <v>0.30659500923726335</v>
      </c>
      <c r="RV14" s="4">
        <f>SQRT(RY11)/RW11</f>
        <v>7.4552245810842032E-3</v>
      </c>
      <c r="RW14" s="24">
        <f>(RU14-RO11)/SQRT(RV14^2+RP11^2)</f>
        <v>3.7768029970921697</v>
      </c>
      <c r="RX14" s="7">
        <f>2*(1-NORMDIST(ABS(RW14),0,1,1))</f>
        <v>1.5885427977901934E-4</v>
      </c>
      <c r="RY14" s="4" t="s">
        <v>37</v>
      </c>
      <c r="RZ14" s="4">
        <f>+RT11/RZ11*100</f>
        <v>110.89098759653517</v>
      </c>
      <c r="SA14" s="4">
        <f>(1-1/9/RT11-1.96/3/SQRT(RT11))^3*RZ14</f>
        <v>104.66620926527276</v>
      </c>
      <c r="SB14" s="4">
        <f>(RT11+1)/RT11*(1-1/9/(RT11+1)+1.96/3/SQRT(RT11+1))^3*RZ14</f>
        <v>117.38926774146601</v>
      </c>
      <c r="SC14" s="4">
        <f>(ABS(RT11-RZ11)-0.5)/SQRT(RZ11)</f>
        <v>3.5449367775155984</v>
      </c>
      <c r="SD14" s="7">
        <f>2*(1-NORMDIST(ABS(SC14),0,1,1))</f>
        <v>3.9270726761087005E-4</v>
      </c>
      <c r="SE14" s="7"/>
      <c r="SF14" s="1">
        <f t="shared" si="55"/>
        <v>34</v>
      </c>
      <c r="SG14" s="1">
        <f t="shared" si="56"/>
        <v>66</v>
      </c>
      <c r="SH14" s="1">
        <f t="shared" si="57"/>
        <v>51.5</v>
      </c>
      <c r="SI14"/>
      <c r="SJ14"/>
      <c r="SK14"/>
      <c r="SL14"/>
      <c r="SM14"/>
      <c r="SN14" s="4"/>
      <c r="SO14" s="4" t="s">
        <v>56</v>
      </c>
      <c r="SP14" s="4"/>
      <c r="SQ14" s="4"/>
      <c r="SR14" s="4">
        <f>+SU11/ST11</f>
        <v>0.17989394236210196</v>
      </c>
      <c r="SS14" s="4">
        <f>SQRT(SV11)/ST11</f>
        <v>6.2946761155918789E-3</v>
      </c>
      <c r="ST14" s="24">
        <f>(SR14-SL11)/SQRT(SS14^2+SM11^2)</f>
        <v>4.2995115332634972</v>
      </c>
      <c r="SU14" s="7">
        <f>2*(1-NORMDIST(ABS(ST14),0,1,1))</f>
        <v>1.7117496827978584E-5</v>
      </c>
      <c r="SV14" s="4" t="s">
        <v>37</v>
      </c>
      <c r="SW14" s="4">
        <f>+SQ11/SW11*100</f>
        <v>116.92848427143838</v>
      </c>
      <c r="SX14" s="4">
        <f>(1-1/9/SQ11-1.96/3/SQRT(SQ11))^3*SW14</f>
        <v>108.2280841824704</v>
      </c>
      <c r="SY14" s="4">
        <f>(SQ11+1)/SQ11*(1-1/9/(SQ11+1)+1.96/3/SQRT(SQ11+1))^3*SW14</f>
        <v>126.14210812633306</v>
      </c>
      <c r="SZ14" s="4">
        <f>(ABS(SQ11-SW11)-0.5)/SQRT(SW11)</f>
        <v>4.0252697695924136</v>
      </c>
      <c r="TA14" s="7">
        <f>2*(1-NORMDIST(ABS(SZ14),0,1,1))</f>
        <v>5.6910036063673175E-5</v>
      </c>
      <c r="TC14" s="1">
        <f t="shared" si="58"/>
        <v>20</v>
      </c>
      <c r="TD14" s="1">
        <f t="shared" si="59"/>
        <v>69</v>
      </c>
      <c r="TE14" s="1">
        <f t="shared" si="60"/>
        <v>29</v>
      </c>
      <c r="TF14"/>
      <c r="TG14"/>
      <c r="TH14"/>
      <c r="TI14"/>
      <c r="TJ14"/>
      <c r="TK14" s="4"/>
      <c r="TL14" s="4" t="s">
        <v>56</v>
      </c>
      <c r="TM14" s="4"/>
      <c r="TN14" s="4"/>
      <c r="TO14" s="4">
        <f>+TR11/TQ11</f>
        <v>0.19946608928263812</v>
      </c>
      <c r="TP14" s="4">
        <f>SQRT(TS11)/TQ11</f>
        <v>6.501410609002293E-3</v>
      </c>
      <c r="TQ14" s="24">
        <f>(TO14-TI11)/SQRT(TP14^2+TJ11^2)</f>
        <v>4.9802643900400927</v>
      </c>
      <c r="TR14" s="7">
        <f>2*(1-NORMDIST(ABS(TQ14),0,1,1))</f>
        <v>6.3497465019324295E-7</v>
      </c>
      <c r="TS14" s="4" t="s">
        <v>37</v>
      </c>
      <c r="TT14" s="4">
        <f>+TN11/TT11*100</f>
        <v>119.46032490501888</v>
      </c>
      <c r="TU14" s="4">
        <f>(1-1/9/TN11-1.96/3/SQRT(TN11))^3*TT14</f>
        <v>110.91572225440643</v>
      </c>
      <c r="TV14" s="4">
        <f>(TN11+1)/TN11*(1-1/9/(TN11+1)+1.96/3/SQRT(TN11+1))^3*TT14</f>
        <v>128.48846505435418</v>
      </c>
      <c r="TW14" s="4">
        <f>(ABS(TN11-TT11)-0.5)/SQRT(TT11)</f>
        <v>4.7704841764201165</v>
      </c>
      <c r="TX14" s="7">
        <f>2*(1-NORMDIST(ABS(TW14),0,1,1))</f>
        <v>1.8378362343085541E-6</v>
      </c>
      <c r="TZ14" s="1">
        <f t="shared" si="61"/>
        <v>32</v>
      </c>
      <c r="UA14" s="1">
        <f t="shared" si="62"/>
        <v>66</v>
      </c>
      <c r="UB14" s="1">
        <f t="shared" si="63"/>
        <v>48.5</v>
      </c>
      <c r="UC14"/>
      <c r="UD14"/>
      <c r="UE14"/>
      <c r="UF14"/>
      <c r="UG14"/>
      <c r="UH14" s="4"/>
      <c r="UI14" s="4" t="s">
        <v>56</v>
      </c>
      <c r="UJ14" s="4"/>
      <c r="UK14" s="4"/>
      <c r="UL14" s="4">
        <f>+UO11/UN11</f>
        <v>0.46826416128635268</v>
      </c>
      <c r="UM14" s="4">
        <f>SQRT(UP11)/UN11</f>
        <v>8.0312391263719588E-3</v>
      </c>
      <c r="UN14" s="24">
        <f>(UL14-UF11)/SQRT(UM14^2+UG11^2)</f>
        <v>0.91955539089286331</v>
      </c>
      <c r="UO14" s="7">
        <f>2*(1-NORMDIST(ABS(UN14),0,1,1))</f>
        <v>0.35780514728410795</v>
      </c>
      <c r="UP14" s="4" t="s">
        <v>37</v>
      </c>
      <c r="UQ14" s="4">
        <f>+UK11/UQ11*100</f>
        <v>101.59301931261757</v>
      </c>
      <c r="UR14" s="4">
        <f>(1-1/9/UK11-1.96/3/SQRT(UK11))^3*UQ14</f>
        <v>97.038791770282586</v>
      </c>
      <c r="US14" s="4">
        <f>(UK11+1)/UK11*(1-1/9/(UK11+1)+1.96/3/SQRT(UK11+1))^3*UQ14</f>
        <v>106.30580337779196</v>
      </c>
      <c r="UT14" s="4">
        <f>(ABS(UK11-UQ11)-0.5)/SQRT(UQ11)</f>
        <v>0.67161492888243335</v>
      </c>
      <c r="UU14" s="7">
        <f>2*(1-NORMDIST(ABS(UT14),0,1,1))</f>
        <v>0.5018288717627819</v>
      </c>
      <c r="UW14" s="1">
        <f t="shared" si="64"/>
        <v>14</v>
      </c>
      <c r="UX14" s="1">
        <f t="shared" si="65"/>
        <v>70</v>
      </c>
      <c r="UY14" s="1">
        <f t="shared" si="66"/>
        <v>20</v>
      </c>
      <c r="UZ14"/>
      <c r="VA14"/>
      <c r="VB14"/>
      <c r="VC14"/>
      <c r="VD14"/>
      <c r="VE14" s="4"/>
      <c r="VF14" s="4" t="s">
        <v>56</v>
      </c>
      <c r="VG14" s="4"/>
      <c r="VH14" s="4"/>
      <c r="VI14" s="4">
        <f>+VL11/VK11</f>
        <v>0.20373469150723897</v>
      </c>
      <c r="VJ14" s="4">
        <f>SQRT(VM11)/VK11</f>
        <v>6.5846227447391758E-3</v>
      </c>
      <c r="VK14" s="24">
        <f>(VI14-VC11)/SQRT(VJ14^2+VD11^2)</f>
        <v>-5.8859214147109995</v>
      </c>
      <c r="VL14" s="7">
        <f>2*(1-NORMDIST(ABS(VK14),0,1,1))</f>
        <v>3.9584238109569014E-9</v>
      </c>
      <c r="VM14" s="4" t="s">
        <v>37</v>
      </c>
      <c r="VN14" s="4">
        <f>+VH11/VN11*100</f>
        <v>84.610455425966975</v>
      </c>
      <c r="VO14" s="4">
        <f>(1-1/9/VH11-1.96/3/SQRT(VH11))^3*VN14</f>
        <v>78.761147739398339</v>
      </c>
      <c r="VP14" s="4">
        <f>(VH11+1)/VH11*(1-1/9/(VH11+1)+1.96/3/SQRT(VH11+1))^3*VN14</f>
        <v>90.779156805188492</v>
      </c>
      <c r="VQ14" s="4">
        <f>(ABS(VH11-VN11)-0.5)/SQRT(VN11)</f>
        <v>4.6441196920547592</v>
      </c>
      <c r="VR14" s="7">
        <f>2*(1-NORMDIST(ABS(VQ14),0,1,1))</f>
        <v>3.4152953167776445E-6</v>
      </c>
      <c r="VT14" s="1">
        <f t="shared" si="67"/>
        <v>21</v>
      </c>
      <c r="VU14" s="1">
        <f t="shared" si="68"/>
        <v>65</v>
      </c>
      <c r="VV14" s="1">
        <f t="shared" si="69"/>
        <v>32.299999999999997</v>
      </c>
      <c r="VW14"/>
      <c r="VX14"/>
      <c r="VY14"/>
      <c r="VZ14"/>
      <c r="WA14"/>
      <c r="WB14" s="4"/>
      <c r="WC14" s="4" t="s">
        <v>56</v>
      </c>
      <c r="WD14" s="4"/>
      <c r="WE14" s="4"/>
      <c r="WF14" s="4">
        <f>+WI11/WH11</f>
        <v>0.32504455264090731</v>
      </c>
      <c r="WG14" s="4">
        <f>SQRT(WJ11)/WH11</f>
        <v>7.7059096380665375E-3</v>
      </c>
      <c r="WH14" s="24">
        <f>(WF14-VZ11)/SQRT(WG14^2+WA11^2)</f>
        <v>3.1823098877192169</v>
      </c>
      <c r="WI14" s="7">
        <f>2*(1-NORMDIST(ABS(WH14),0,1,1))</f>
        <v>1.4610540016963824E-3</v>
      </c>
      <c r="WJ14" s="4" t="s">
        <v>37</v>
      </c>
      <c r="WK14" s="4">
        <f>+WE11/WK11*100</f>
        <v>106.01340206122887</v>
      </c>
      <c r="WL14" s="4">
        <f>(1-1/9/WE11-1.96/3/SQRT(WE11))^3*WK14</f>
        <v>100.14244281486964</v>
      </c>
      <c r="WM14" s="4">
        <f>(WE11+1)/WE11*(1-1/9/(WE11+1)+1.96/3/SQRT(WE11+1))^3*WK14</f>
        <v>112.1387154576605</v>
      </c>
      <c r="WN14" s="4">
        <f>(ABS(WE11-WK11)-0.5)/SQRT(WK11)</f>
        <v>2.0235272123615142</v>
      </c>
      <c r="WO14" s="7">
        <f>2*(1-NORMDIST(ABS(WN14),0,1,1))</f>
        <v>4.3018820900259769E-2</v>
      </c>
      <c r="WQ14" s="1">
        <f t="shared" si="70"/>
        <v>28</v>
      </c>
      <c r="WR14" s="1">
        <f t="shared" si="71"/>
        <v>62</v>
      </c>
      <c r="WS14" s="1">
        <f t="shared" si="72"/>
        <v>45.2</v>
      </c>
      <c r="WT14"/>
      <c r="WU14"/>
      <c r="WV14"/>
      <c r="WW14"/>
      <c r="WX14"/>
      <c r="WY14" s="4"/>
      <c r="WZ14" s="4" t="s">
        <v>56</v>
      </c>
      <c r="XA14" s="4"/>
      <c r="XB14" s="4"/>
      <c r="XC14" s="4">
        <f>+XF11/XE11</f>
        <v>0.42467703960057462</v>
      </c>
      <c r="XD14" s="4">
        <f>SQRT(XG11)/XE11</f>
        <v>7.9740372042032201E-3</v>
      </c>
      <c r="XE14" s="24">
        <f>(XC14-WW11)/SQRT(XD14^2+WX11^2)</f>
        <v>3.7342234396976193</v>
      </c>
      <c r="XF14" s="7">
        <f>2*(1-NORMDIST(ABS(XE14),0,1,1))</f>
        <v>1.8829527311736705E-4</v>
      </c>
      <c r="XG14" s="4" t="s">
        <v>37</v>
      </c>
      <c r="XH14" s="4">
        <f>+XB11/XH11*100</f>
        <v>106.45305838546197</v>
      </c>
      <c r="XI14" s="4">
        <f>(1-1/9/XB11-1.96/3/SQRT(XB11))^3*XH14</f>
        <v>101.38089088312178</v>
      </c>
      <c r="XJ14" s="4">
        <f>(XB11+1)/XB11*(1-1/9/(XB11+1)+1.96/3/SQRT(XB11+1))^3*XH14</f>
        <v>111.71328317138095</v>
      </c>
      <c r="XK14" s="4">
        <f>(ABS(XB11-XH11)-0.5)/SQRT(XH11)</f>
        <v>2.5294012329211486</v>
      </c>
      <c r="XL14" s="7">
        <f>2*(1-NORMDIST(ABS(XK14),0,1,1))</f>
        <v>1.1425732675599098E-2</v>
      </c>
      <c r="XN14" s="1">
        <f t="shared" si="73"/>
        <v>7</v>
      </c>
      <c r="XO14" s="1">
        <f t="shared" si="74"/>
        <v>61</v>
      </c>
      <c r="XP14" s="1">
        <f t="shared" si="75"/>
        <v>11.5</v>
      </c>
      <c r="XQ14"/>
      <c r="XR14"/>
      <c r="XS14"/>
      <c r="XT14"/>
      <c r="XU14"/>
      <c r="XV14" s="4"/>
      <c r="XW14" s="4" t="s">
        <v>56</v>
      </c>
      <c r="XX14" s="4"/>
      <c r="XY14" s="4"/>
      <c r="XZ14" s="4">
        <f>+YC11/YB11</f>
        <v>0.21078046284706309</v>
      </c>
      <c r="YA14" s="4">
        <f>SQRT(YD11)/YB11</f>
        <v>6.5344628611561893E-3</v>
      </c>
      <c r="YB14" s="24">
        <f>(XZ14-XT11)/SQRT(YA14^2+XU11^2)</f>
        <v>-18.716639995039685</v>
      </c>
      <c r="YC14" s="7">
        <f>2*(1-NORMDIST(ABS(YB14),0,1,1))</f>
        <v>0</v>
      </c>
      <c r="YD14" s="4" t="s">
        <v>37</v>
      </c>
      <c r="YE14" s="4">
        <f>+XY11/YE11*100</f>
        <v>64.348467628399732</v>
      </c>
      <c r="YF14" s="4">
        <f>(1-1/9/XY11-1.96/3/SQRT(XY11))^3*YE14</f>
        <v>60.052144640003988</v>
      </c>
      <c r="YG14" s="4">
        <f>(XY11+1)/XY11*(1-1/9/(XY11+1)+1.96/3/SQRT(XY11+1))^3*YE14</f>
        <v>68.870983245327821</v>
      </c>
      <c r="YH14" s="4">
        <f>(ABS(XY11-YE11)-0.5)/SQRT(YE11)</f>
        <v>12.813295204324101</v>
      </c>
      <c r="YI14" s="7">
        <f>2*(1-NORMDIST(ABS(YH14),0,1,1))</f>
        <v>0</v>
      </c>
      <c r="YK14" s="1">
        <f t="shared" si="76"/>
        <v>15</v>
      </c>
      <c r="YL14" s="1">
        <f t="shared" si="77"/>
        <v>66</v>
      </c>
      <c r="YM14" s="1">
        <f t="shared" si="78"/>
        <v>22.7</v>
      </c>
      <c r="YN14"/>
      <c r="YO14"/>
      <c r="YP14"/>
      <c r="YQ14"/>
      <c r="YR14"/>
      <c r="YS14" s="4"/>
      <c r="YT14" s="4" t="s">
        <v>56</v>
      </c>
      <c r="YU14" s="4"/>
      <c r="YV14" s="4"/>
      <c r="YW14" s="4">
        <f>+YZ11/YY11</f>
        <v>0.1921180096268921</v>
      </c>
      <c r="YX14" s="4">
        <f>SQRT(ZA11)/YY11</f>
        <v>6.3720312944967172E-3</v>
      </c>
      <c r="YY14" s="24">
        <f>(YW14-YQ11)/SQRT(YX14^2+YR11^2)</f>
        <v>-0.20630908790090027</v>
      </c>
      <c r="YZ14" s="7">
        <f>2*(1-NORMDIST(ABS(YY14),0,1,1))</f>
        <v>0.8365494801161879</v>
      </c>
      <c r="ZA14" s="4" t="s">
        <v>37</v>
      </c>
      <c r="ZB14" s="4">
        <f>+YV11/ZB11*100</f>
        <v>98.741472255394541</v>
      </c>
      <c r="ZC14" s="4">
        <f>(1-1/9/YV11-1.96/3/SQRT(YV11))^3*ZB14</f>
        <v>91.840605914509936</v>
      </c>
      <c r="ZD14" s="4">
        <f>(YV11+1)/YV11*(1-1/9/(YV11+1)+1.96/3/SQRT(YV11+1))^3*ZB14</f>
        <v>106.02347373629155</v>
      </c>
      <c r="ZE14" s="4">
        <f>(ABS(YV11-ZB11)-0.5)/SQRT(ZB11)</f>
        <v>0.33089215829618257</v>
      </c>
      <c r="ZF14" s="7">
        <f>2*(1-NORMDIST(ABS(ZE14),0,1,1))</f>
        <v>0.74072594541662351</v>
      </c>
      <c r="ZH14" s="1">
        <f t="shared" si="79"/>
        <v>18</v>
      </c>
      <c r="ZI14" s="1">
        <f t="shared" si="80"/>
        <v>65</v>
      </c>
      <c r="ZJ14" s="1">
        <f t="shared" si="81"/>
        <v>27.7</v>
      </c>
      <c r="ZK14"/>
      <c r="ZL14"/>
      <c r="ZM14"/>
      <c r="ZN14"/>
      <c r="ZO14"/>
      <c r="ZP14" s="4"/>
      <c r="ZQ14" s="4" t="s">
        <v>56</v>
      </c>
      <c r="ZR14" s="4"/>
      <c r="ZS14" s="4"/>
      <c r="ZT14" s="4">
        <f>+ZW11/ZV11</f>
        <v>0.17756529052286957</v>
      </c>
      <c r="ZU14" s="4">
        <f>SQRT(ZX11)/ZV11</f>
        <v>6.1737666656046276E-3</v>
      </c>
      <c r="ZV14" s="24">
        <f>(ZT14-ZN11)/SQRT(ZU14^2+ZO11^2)</f>
        <v>16.804964620944023</v>
      </c>
      <c r="ZW14" s="7">
        <f>2*(1-NORMDIST(ABS(ZV14),0,1,1))</f>
        <v>0</v>
      </c>
      <c r="ZX14" s="4" t="s">
        <v>37</v>
      </c>
      <c r="ZY14" s="4">
        <f>+ZS11/ZY11*100</f>
        <v>251.59431029363017</v>
      </c>
      <c r="ZZ14" s="4">
        <f>(1-1/9/ZS11-1.96/3/SQRT(ZS11))^3*ZY14</f>
        <v>233.20803340244339</v>
      </c>
      <c r="AAA14" s="4">
        <f>(ZS11+1)/ZS11*(1-1/9/(ZS11+1)+1.96/3/SQRT(ZS11+1))^3*ZY14</f>
        <v>271.04480369459344</v>
      </c>
      <c r="AAB14" s="4">
        <f>(ABS(ZS11-ZY11)-0.5)/SQRT(ZY11)</f>
        <v>25.129205432545589</v>
      </c>
      <c r="AAC14" s="7">
        <f>2*(1-NORMDIST(ABS(AAB14),0,1,1))</f>
        <v>0</v>
      </c>
      <c r="AAE14" s="1">
        <f t="shared" si="82"/>
        <v>32</v>
      </c>
      <c r="AAF14" s="1">
        <f t="shared" si="83"/>
        <v>65</v>
      </c>
      <c r="AAG14" s="1">
        <f t="shared" si="84"/>
        <v>49.2</v>
      </c>
      <c r="AAH14"/>
      <c r="AAI14"/>
      <c r="AAJ14"/>
      <c r="AAK14"/>
      <c r="AAL14"/>
      <c r="AAM14" s="4"/>
      <c r="AAN14" s="4" t="s">
        <v>56</v>
      </c>
      <c r="AAO14" s="4"/>
      <c r="AAP14" s="4"/>
      <c r="AAQ14" s="4">
        <f>+AAT11/AAS11</f>
        <v>0.28302717016192425</v>
      </c>
      <c r="AAR14" s="4">
        <f>SQRT(AAU11)/AAS11</f>
        <v>7.2870332635273736E-3</v>
      </c>
      <c r="AAS14" s="24">
        <f>(AAQ14-AAK11)/SQRT(AAR14^2+AAL11^2)</f>
        <v>1.9808792614258808</v>
      </c>
      <c r="AAT14" s="7">
        <f>2*(1-NORMDIST(ABS(AAS14),0,1,1))</f>
        <v>4.7604815308665893E-2</v>
      </c>
      <c r="AAU14" s="4" t="s">
        <v>37</v>
      </c>
      <c r="AAV14" s="4">
        <f>+AAP11/AAV11*100</f>
        <v>105.49164623210218</v>
      </c>
      <c r="AAW14" s="4">
        <f>(1-1/9/AAP11-1.96/3/SQRT(AAP11))^3*AAV14</f>
        <v>99.290177195927896</v>
      </c>
      <c r="AAX14" s="4">
        <f>(AAP11+1)/AAP11*(1-1/9/(AAP11+1)+1.96/3/SQRT(AAP11+1))^3*AAV14</f>
        <v>111.97899221072819</v>
      </c>
      <c r="AAY14" s="4">
        <f>(ABS(AAP11-AAV11)-0.5)/SQRT(AAV11)</f>
        <v>1.740688463257742</v>
      </c>
      <c r="AAZ14" s="7">
        <f>2*(1-NORMDIST(ABS(AAY14),0,1,1))</f>
        <v>8.1738201608557048E-2</v>
      </c>
      <c r="ABB14" s="1">
        <f t="shared" si="85"/>
        <v>18</v>
      </c>
      <c r="ABC14" s="1">
        <f t="shared" si="86"/>
        <v>64</v>
      </c>
      <c r="ABD14" s="1">
        <f t="shared" si="87"/>
        <v>28.1</v>
      </c>
      <c r="ABE14"/>
      <c r="ABF14"/>
      <c r="ABG14"/>
      <c r="ABH14"/>
      <c r="ABI14"/>
      <c r="ABJ14" s="4"/>
      <c r="ABK14" s="4" t="s">
        <v>56</v>
      </c>
      <c r="ABL14" s="4"/>
      <c r="ABM14" s="4"/>
      <c r="ABN14" s="4">
        <f>+ABQ11/ABP11</f>
        <v>0.24703714623784712</v>
      </c>
      <c r="ABO14" s="4">
        <f>SQRT(ABR11)/ABP11</f>
        <v>6.916817415625773E-3</v>
      </c>
      <c r="ABP14" s="24">
        <f>(ABN14-ABH11)/SQRT(ABO14^2+ABI11^2)</f>
        <v>-10.96509100335585</v>
      </c>
      <c r="ABQ14" s="7">
        <f>2*(1-NORMDIST(ABS(ABP14),0,1,1))</f>
        <v>0</v>
      </c>
      <c r="ABR14" s="4" t="s">
        <v>37</v>
      </c>
      <c r="ABS14" s="4">
        <f>+ABM11/ABS11*100</f>
        <v>77.118328292033809</v>
      </c>
      <c r="ABT14" s="4">
        <f>(1-1/9/ABM11-1.96/3/SQRT(ABM11))^3*ABS14</f>
        <v>72.357703046213643</v>
      </c>
      <c r="ABU14" s="4">
        <f>(ABM11+1)/ABM11*(1-1/9/(ABM11+1)+1.96/3/SQRT(ABM11+1))^3*ABS14</f>
        <v>82.109876927237323</v>
      </c>
      <c r="ABV14" s="4">
        <f>(ABS(ABM11-ABS11)-0.5)/SQRT(ABS11)</f>
        <v>8.1302986654172091</v>
      </c>
      <c r="ABW14" s="7">
        <f>2*(1-NORMDIST(ABS(ABV14),0,1,1))</f>
        <v>4.4408920985006262E-16</v>
      </c>
      <c r="ABY14" s="1">
        <f t="shared" si="88"/>
        <v>29</v>
      </c>
      <c r="ABZ14" s="1">
        <f t="shared" si="89"/>
        <v>62</v>
      </c>
      <c r="ACA14" s="1">
        <f t="shared" si="90"/>
        <v>46.8</v>
      </c>
      <c r="ACB14"/>
      <c r="ACC14"/>
      <c r="ACD14"/>
      <c r="ACE14"/>
      <c r="ACF14"/>
      <c r="ACG14" s="4"/>
      <c r="ACH14" s="4" t="s">
        <v>56</v>
      </c>
      <c r="ACI14" s="4"/>
      <c r="ACJ14" s="4"/>
      <c r="ACK14" s="4">
        <f>+ACN11/ACM11</f>
        <v>0.46389640850409852</v>
      </c>
      <c r="ACL14" s="4">
        <f>SQRT(ACO11)/ACM11</f>
        <v>8.0063213298215436E-3</v>
      </c>
      <c r="ACM14" s="24">
        <f>(ACK14-ACE11)/SQRT(ACL14^2+ACF11^2)</f>
        <v>18.584031902006597</v>
      </c>
      <c r="ACN14" s="7">
        <f>2*(1-NORMDIST(ABS(ACM14),0,1,1))</f>
        <v>0</v>
      </c>
      <c r="ACO14" s="4" t="s">
        <v>37</v>
      </c>
      <c r="ACP14" s="4">
        <f>+ACJ11/ACP11*100</f>
        <v>146.83215482923779</v>
      </c>
      <c r="ACQ14" s="4">
        <f>(1-1/9/ACJ11-1.96/3/SQRT(ACJ11))^3*ACP14</f>
        <v>140.10235474120768</v>
      </c>
      <c r="ACR14" s="4">
        <f>(ACJ11+1)/ACJ11*(1-1/9/(ACJ11+1)+1.96/3/SQRT(ACJ11+1))^3*ACP14</f>
        <v>153.80167362943209</v>
      </c>
      <c r="ACS14" s="4">
        <f>(ABS(ACJ11-ACP11)-0.5)/SQRT(ACP11)</f>
        <v>16.323552476650722</v>
      </c>
      <c r="ACT14" s="7">
        <f>2*(1-NORMDIST(ABS(ACS14),0,1,1))</f>
        <v>0</v>
      </c>
      <c r="ACV14" s="1">
        <f t="shared" si="91"/>
        <v>3</v>
      </c>
      <c r="ACW14" s="1">
        <f t="shared" si="92"/>
        <v>61</v>
      </c>
      <c r="ACX14" s="1">
        <f t="shared" si="93"/>
        <v>4.9000000000000004</v>
      </c>
      <c r="ACY14"/>
      <c r="ACZ14"/>
      <c r="ADA14"/>
      <c r="ADB14"/>
      <c r="ADC14"/>
      <c r="ADD14" s="4"/>
      <c r="ADE14" s="4" t="s">
        <v>56</v>
      </c>
      <c r="ADF14" s="4"/>
      <c r="ADG14" s="4"/>
      <c r="ADH14" s="4">
        <f>+ADK11/ADJ11</f>
        <v>7.8909354484807653E-2</v>
      </c>
      <c r="ADI14" s="4">
        <f>SQRT(ADL11)/ADJ11</f>
        <v>4.4191813100945849E-3</v>
      </c>
      <c r="ADJ14" s="24">
        <f>(ADH14-ADB11)/SQRT(ADI14^2+ADC11^2)</f>
        <v>-10.580020547749482</v>
      </c>
      <c r="ADK14" s="7">
        <f>2*(1-NORMDIST(ABS(ADJ14),0,1,1))</f>
        <v>0</v>
      </c>
      <c r="ADL14" s="4" t="s">
        <v>37</v>
      </c>
      <c r="ADM14" s="4">
        <f>+ADG11/ADM11*100</f>
        <v>62.521011083052294</v>
      </c>
      <c r="ADN14" s="4">
        <f>(1-1/9/ADG11-1.96/3/SQRT(ADG11))^3*ADM14</f>
        <v>55.667444292086699</v>
      </c>
      <c r="ADO14" s="4">
        <f>(ADG11+1)/ADG11*(1-1/9/(ADG11+1)+1.96/3/SQRT(ADG11+1))^3*ADM14</f>
        <v>69.985309829157785</v>
      </c>
      <c r="ADP14" s="4">
        <f>(ABS(ADG11-ADM11)-0.5)/SQRT(ADM11)</f>
        <v>8.214426020421886</v>
      </c>
      <c r="ADQ14" s="7">
        <f>2*(1-NORMDIST(ABS(ADP14),0,1,1))</f>
        <v>2.2204460492503131E-16</v>
      </c>
      <c r="ADS14" s="1">
        <f t="shared" si="94"/>
        <v>8</v>
      </c>
      <c r="ADT14" s="1">
        <f t="shared" si="95"/>
        <v>63</v>
      </c>
      <c r="ADU14" s="1">
        <f t="shared" si="96"/>
        <v>12.7</v>
      </c>
      <c r="ADV14"/>
      <c r="ADW14"/>
      <c r="ADX14"/>
      <c r="ADY14"/>
      <c r="ADZ14"/>
      <c r="AEA14" s="4"/>
      <c r="AEB14" s="4" t="s">
        <v>56</v>
      </c>
      <c r="AEC14" s="4"/>
      <c r="AED14" s="4"/>
      <c r="AEE14" s="4">
        <f>+AEH11/AEG11</f>
        <v>6.5130871323300588E-2</v>
      </c>
      <c r="AEF14" s="4">
        <f>SQRT(AEI11)/AEG11</f>
        <v>4.0824289289604215E-3</v>
      </c>
      <c r="AEG14" s="24">
        <f>(AEE14-ADY11)/SQRT(AEF14^2+ADZ11^2)</f>
        <v>-1.298609951312742</v>
      </c>
      <c r="AEH14" s="7">
        <f>2*(1-NORMDIST(ABS(AEG14),0,1,1))</f>
        <v>0.1940778211116081</v>
      </c>
      <c r="AEI14" s="4" t="s">
        <v>37</v>
      </c>
      <c r="AEJ14" s="4">
        <f>+AED11/AEJ11*100</f>
        <v>90.276032918781084</v>
      </c>
      <c r="AEK14" s="4">
        <f>(1-1/9/AED11-1.96/3/SQRT(AED11))^3*AEJ14</f>
        <v>79.302542399942098</v>
      </c>
      <c r="AEL14" s="4">
        <f>(AED11+1)/AED11*(1-1/9/(AED11+1)+1.96/3/SQRT(AED11+1))^3*AEJ14</f>
        <v>102.34328174264685</v>
      </c>
      <c r="AEM14" s="4">
        <f>(ABS(AED11-AEJ11)-0.5)/SQRT(AEJ11)</f>
        <v>1.5682323205231916</v>
      </c>
      <c r="AEN14" s="7">
        <f>2*(1-NORMDIST(ABS(AEM14),0,1,1))</f>
        <v>0.11682692413217532</v>
      </c>
      <c r="AEP14" s="1">
        <f t="shared" si="97"/>
        <v>13</v>
      </c>
      <c r="AEQ14" s="1">
        <f t="shared" si="98"/>
        <v>68</v>
      </c>
      <c r="AER14" s="1">
        <f t="shared" si="99"/>
        <v>19.100000000000001</v>
      </c>
      <c r="AES14"/>
      <c r="AET14"/>
      <c r="AEU14"/>
      <c r="AEV14"/>
      <c r="AEW14"/>
      <c r="AEX14" s="4"/>
      <c r="AEY14" s="4" t="s">
        <v>56</v>
      </c>
      <c r="AEZ14" s="4"/>
      <c r="AFA14" s="4"/>
      <c r="AFB14" s="4">
        <f>+AFE11/AFD11</f>
        <v>0.14850086069672877</v>
      </c>
      <c r="AFC14" s="4">
        <f>SQRT(AFF11)/AFD11</f>
        <v>5.6854000101752289E-3</v>
      </c>
      <c r="AFD14" s="24">
        <f>(AFB14-AEV11)/SQRT(AFC14^2+AEW11^2)</f>
        <v>0.38938485825519137</v>
      </c>
      <c r="AFE14" s="7">
        <f>2*(1-NORMDIST(ABS(AFD14),0,1,1))</f>
        <v>0.69699147133196449</v>
      </c>
      <c r="AFF14" s="4" t="s">
        <v>37</v>
      </c>
      <c r="AFG14" s="4">
        <f>+AFA11/AFG11*100</f>
        <v>101.26118965325537</v>
      </c>
      <c r="AFH14" s="4">
        <f>(1-1/9/AFA11-1.96/3/SQRT(AFA11))^3*AFG14</f>
        <v>93.319514297319387</v>
      </c>
      <c r="AFI14" s="4">
        <f>(AFA11+1)/AFA11*(1-1/9/(AFA11+1)+1.96/3/SQRT(AFA11+1))^3*AFG14</f>
        <v>109.6980400684939</v>
      </c>
      <c r="AFJ14" s="4">
        <f>(ABS(AFA11-AFG11)-0.5)/SQRT(AFG11)</f>
        <v>0.28645653787883052</v>
      </c>
      <c r="AFK14" s="7">
        <f>2*(1-NORMDIST(ABS(AFJ14),0,1,1))</f>
        <v>0.7745284770271037</v>
      </c>
      <c r="AFM14" s="1">
        <f t="shared" si="100"/>
        <v>33</v>
      </c>
      <c r="AFN14" s="1">
        <f t="shared" si="101"/>
        <v>61</v>
      </c>
      <c r="AFO14" s="1">
        <f t="shared" si="102"/>
        <v>54.1</v>
      </c>
      <c r="AFP14"/>
      <c r="AFQ14"/>
      <c r="AFR14"/>
      <c r="AFS14"/>
      <c r="AFT14"/>
      <c r="AFU14" s="4"/>
      <c r="AFV14" s="4" t="s">
        <v>56</v>
      </c>
      <c r="AFW14" s="4"/>
      <c r="AFX14" s="4"/>
      <c r="AFY14" s="4">
        <f>+AGB11/AGA11</f>
        <v>0.47595672257036076</v>
      </c>
      <c r="AFZ14" s="4">
        <f>SQRT(AGC11)/AGA11</f>
        <v>8.044788553314107E-3</v>
      </c>
      <c r="AGA14" s="24">
        <f>(AFY14-AFS11)/SQRT(AFZ14^2+AFT11^2)</f>
        <v>-12.264181241486163</v>
      </c>
      <c r="AGB14" s="7">
        <f>2*(1-NORMDIST(ABS(AGA14),0,1,1))</f>
        <v>0</v>
      </c>
      <c r="AGC14" s="4" t="s">
        <v>37</v>
      </c>
      <c r="AGD14" s="4">
        <f>+AFX11/AGD11*100</f>
        <v>82.763846859908909</v>
      </c>
      <c r="AGE14" s="4">
        <f>(1-1/9/AFX11-1.96/3/SQRT(AFX11))^3*AGD14</f>
        <v>79.058592842117847</v>
      </c>
      <c r="AGF14" s="4">
        <f>(AFX11+1)/AFX11*(1-1/9/(AFX11+1)+1.96/3/SQRT(AFX11+1))^3*AGD14</f>
        <v>86.597924696565045</v>
      </c>
      <c r="AGG14" s="4">
        <f>(ABS(AFX11-AGD11)-0.5)/SQRT(AGD11)</f>
        <v>8.1912097897912073</v>
      </c>
      <c r="AGH14" s="7">
        <f>2*(1-NORMDIST(ABS(AGG14),0,1,1))</f>
        <v>2.2204460492503131E-16</v>
      </c>
    </row>
    <row r="15" spans="1:866" x14ac:dyDescent="0.15">
      <c r="A15" s="20" t="s">
        <v>12</v>
      </c>
      <c r="B15" s="20" t="s">
        <v>13</v>
      </c>
      <c r="C15" s="20">
        <v>51</v>
      </c>
      <c r="D15" s="20" t="s">
        <v>14</v>
      </c>
      <c r="E15" s="20">
        <v>15</v>
      </c>
      <c r="F15" s="20">
        <v>87</v>
      </c>
      <c r="G15" s="20">
        <v>17.2</v>
      </c>
      <c r="H15" s="20">
        <v>8</v>
      </c>
      <c r="I15" s="20">
        <v>93</v>
      </c>
      <c r="J15" s="20">
        <v>8.6</v>
      </c>
      <c r="K15" s="20">
        <v>11</v>
      </c>
      <c r="L15" s="20">
        <v>87</v>
      </c>
      <c r="M15" s="20">
        <v>12.6</v>
      </c>
      <c r="N15" s="20">
        <v>0</v>
      </c>
      <c r="O15" s="20">
        <v>82</v>
      </c>
      <c r="P15" s="20">
        <v>0</v>
      </c>
      <c r="Q15" s="20">
        <v>3</v>
      </c>
      <c r="R15" s="20">
        <v>86</v>
      </c>
      <c r="S15" s="20">
        <v>3.5</v>
      </c>
      <c r="T15" s="20">
        <v>1</v>
      </c>
      <c r="U15" s="20">
        <v>92</v>
      </c>
      <c r="V15" s="20">
        <v>1.1000000000000001</v>
      </c>
      <c r="W15" s="20">
        <v>1</v>
      </c>
      <c r="X15" s="20">
        <v>92</v>
      </c>
      <c r="Y15" s="20">
        <v>1.1000000000000001</v>
      </c>
      <c r="Z15" s="20">
        <v>31</v>
      </c>
      <c r="AA15" s="20">
        <v>83</v>
      </c>
      <c r="AB15" s="20">
        <v>37.299999999999997</v>
      </c>
      <c r="AC15" s="20">
        <v>39</v>
      </c>
      <c r="AD15" s="20">
        <v>87</v>
      </c>
      <c r="AE15" s="20">
        <v>44.8</v>
      </c>
      <c r="AF15" s="20">
        <v>54</v>
      </c>
      <c r="AG15" s="20">
        <v>81</v>
      </c>
      <c r="AH15" s="20">
        <v>66.7</v>
      </c>
      <c r="AI15" s="20">
        <v>36</v>
      </c>
      <c r="AJ15" s="20">
        <v>84</v>
      </c>
      <c r="AK15" s="20">
        <v>42.9</v>
      </c>
      <c r="AL15" s="20">
        <v>42</v>
      </c>
      <c r="AM15" s="20">
        <v>85</v>
      </c>
      <c r="AN15" s="20">
        <v>49.4</v>
      </c>
      <c r="AO15" s="20">
        <v>13</v>
      </c>
      <c r="AP15" s="20">
        <v>86</v>
      </c>
      <c r="AQ15" s="20">
        <v>15.1</v>
      </c>
      <c r="AR15" s="20">
        <v>33</v>
      </c>
      <c r="AS15" s="20">
        <v>94</v>
      </c>
      <c r="AT15" s="20">
        <v>35.1</v>
      </c>
      <c r="AU15" s="20">
        <v>49</v>
      </c>
      <c r="AV15" s="20">
        <v>89</v>
      </c>
      <c r="AW15" s="20">
        <v>55.1</v>
      </c>
      <c r="AX15" s="20">
        <v>9</v>
      </c>
      <c r="AY15" s="20">
        <v>90</v>
      </c>
      <c r="AZ15" s="20">
        <v>10</v>
      </c>
      <c r="BA15" s="20">
        <v>33</v>
      </c>
      <c r="BB15" s="20">
        <v>92</v>
      </c>
      <c r="BC15" s="20">
        <v>35.9</v>
      </c>
      <c r="BD15" s="20">
        <v>10</v>
      </c>
      <c r="BE15" s="20">
        <v>92</v>
      </c>
      <c r="BF15" s="20">
        <v>10.9</v>
      </c>
      <c r="BG15" s="20">
        <v>20</v>
      </c>
      <c r="BH15" s="20">
        <v>92</v>
      </c>
      <c r="BI15" s="20">
        <v>21.7</v>
      </c>
      <c r="BJ15" s="20">
        <v>33</v>
      </c>
      <c r="BK15" s="20">
        <v>88</v>
      </c>
      <c r="BL15" s="20">
        <v>37.5</v>
      </c>
      <c r="BM15" s="20">
        <v>23</v>
      </c>
      <c r="BN15" s="20">
        <v>82</v>
      </c>
      <c r="BO15" s="20">
        <v>28</v>
      </c>
      <c r="BP15" s="20">
        <v>31</v>
      </c>
      <c r="BQ15" s="20">
        <v>89</v>
      </c>
      <c r="BR15" s="20">
        <v>34.799999999999997</v>
      </c>
      <c r="BS15" s="20">
        <v>45</v>
      </c>
      <c r="BT15" s="20">
        <v>86</v>
      </c>
      <c r="BU15" s="20">
        <v>52.3</v>
      </c>
      <c r="BV15" s="20">
        <v>14</v>
      </c>
      <c r="BW15" s="20">
        <v>89</v>
      </c>
      <c r="BX15" s="20">
        <v>15.7</v>
      </c>
      <c r="BY15" s="20">
        <v>7</v>
      </c>
      <c r="BZ15" s="20">
        <v>92</v>
      </c>
      <c r="CA15" s="20">
        <v>7.6</v>
      </c>
      <c r="CB15" s="20">
        <v>23</v>
      </c>
      <c r="CC15" s="20">
        <v>88</v>
      </c>
      <c r="CD15" s="20">
        <v>26.1</v>
      </c>
      <c r="CE15" s="20">
        <v>23</v>
      </c>
      <c r="CF15" s="20">
        <v>90</v>
      </c>
      <c r="CG15" s="20">
        <v>25.6</v>
      </c>
      <c r="CH15" s="20">
        <v>18</v>
      </c>
      <c r="CI15" s="20">
        <v>80</v>
      </c>
      <c r="CJ15" s="20">
        <v>22.5</v>
      </c>
      <c r="CK15" s="20">
        <v>39</v>
      </c>
      <c r="CL15" s="20">
        <v>85</v>
      </c>
      <c r="CM15" s="20">
        <v>45.9</v>
      </c>
      <c r="CN15" s="20">
        <v>10</v>
      </c>
      <c r="CO15" s="20">
        <v>88</v>
      </c>
      <c r="CP15" s="20">
        <v>11.4</v>
      </c>
      <c r="CQ15" s="20">
        <v>5</v>
      </c>
      <c r="CR15" s="20">
        <v>83</v>
      </c>
      <c r="CS15" s="20">
        <v>6</v>
      </c>
      <c r="CT15" s="20">
        <v>15</v>
      </c>
      <c r="CU15" s="20">
        <v>85</v>
      </c>
      <c r="CV15" s="20">
        <v>17.600000000000001</v>
      </c>
      <c r="CW15" s="20">
        <v>42</v>
      </c>
      <c r="CX15" s="20">
        <v>94</v>
      </c>
      <c r="CY15" s="20">
        <v>44.7</v>
      </c>
      <c r="CZ15" s="35"/>
      <c r="DA15" s="1" t="str">
        <f t="shared" si="0"/>
        <v>明細部</v>
      </c>
      <c r="DB15" s="1" t="str">
        <f t="shared" si="1"/>
        <v>保険者（地区）</v>
      </c>
      <c r="DC15" s="1">
        <f t="shared" si="2"/>
        <v>51</v>
      </c>
      <c r="DD15" s="1" t="str">
        <f t="shared" si="3"/>
        <v>男</v>
      </c>
      <c r="DE15" s="1">
        <f t="shared" si="4"/>
        <v>15</v>
      </c>
      <c r="DF15" s="1">
        <f t="shared" si="5"/>
        <v>87</v>
      </c>
      <c r="DG15" s="1">
        <f t="shared" si="6"/>
        <v>17.2</v>
      </c>
      <c r="DH15" s="4"/>
      <c r="DI15" s="4"/>
      <c r="DJ15" s="4"/>
      <c r="DK15" s="4"/>
      <c r="DL15" s="4"/>
      <c r="DM15" s="4"/>
      <c r="DN15" s="4" t="s">
        <v>57</v>
      </c>
      <c r="DO15" s="4"/>
      <c r="DP15" s="4"/>
      <c r="DQ15" s="4">
        <f>+DT12/DS12</f>
        <v>0.45784018602313747</v>
      </c>
      <c r="DR15" s="4">
        <f>SQRT(DU12)/DS12</f>
        <v>5.6711828874519178E-3</v>
      </c>
      <c r="DS15" s="24">
        <f>(DQ15-DK12)/SQRT(DR15^2+DL12^2)</f>
        <v>-0.64552943123428408</v>
      </c>
      <c r="DT15" s="7">
        <f>2*(1-NORMDIST(ABS(DS15),0,1,1))</f>
        <v>0.51858415202385832</v>
      </c>
      <c r="DU15" s="4" t="s">
        <v>39</v>
      </c>
      <c r="DV15" s="4">
        <f>+DP12/DV12*100</f>
        <v>99.642662364881375</v>
      </c>
      <c r="DW15" s="4">
        <f>(1-1/9/DP12-1.96/3/SQRT(DP12))^3*DV15</f>
        <v>96.396921775062751</v>
      </c>
      <c r="DX15" s="4">
        <f>(DP12+1)/DP12*(1-1/9/(DP12+1)+1.96/3/SQRT(DP12+1))^3*DV15</f>
        <v>102.96982797195409</v>
      </c>
      <c r="DY15" s="4">
        <f>(ABS(DP12-DV12)-0.5)/SQRT(DV12)</f>
        <v>0.20528739321398401</v>
      </c>
      <c r="DZ15" s="7">
        <f>2*(1-NORMDIST(ABS(DY15),0,1,1))</f>
        <v>0.83734759306966211</v>
      </c>
      <c r="EB15" s="1">
        <f t="shared" si="7"/>
        <v>8</v>
      </c>
      <c r="EC15" s="1">
        <f t="shared" si="8"/>
        <v>93</v>
      </c>
      <c r="ED15" s="1">
        <f t="shared" si="9"/>
        <v>8.6</v>
      </c>
      <c r="EE15" s="4"/>
      <c r="EF15" s="4"/>
      <c r="EG15" s="4"/>
      <c r="EH15" s="4"/>
      <c r="EI15" s="4"/>
      <c r="EJ15" s="4"/>
      <c r="EK15" s="4" t="s">
        <v>57</v>
      </c>
      <c r="EL15" s="4"/>
      <c r="EM15" s="4"/>
      <c r="EN15" s="4">
        <f>+EQ12/EP12</f>
        <v>0.12223474951645426</v>
      </c>
      <c r="EO15" s="4">
        <f>SQRT(ER12)/EP12</f>
        <v>3.7765879626891741E-3</v>
      </c>
      <c r="EP15" s="24">
        <f>(EN15-EH12)/SQRT(EO15^2+EI12^2)</f>
        <v>2.2309489716728428</v>
      </c>
      <c r="EQ15" s="7">
        <f>2*(1-NORMDIST(ABS(EP15),0,1,1))</f>
        <v>2.5684509319565452E-2</v>
      </c>
      <c r="ER15" s="4" t="s">
        <v>39</v>
      </c>
      <c r="ES15" s="4">
        <f>+EM12/ES12*100</f>
        <v>106.81637310858254</v>
      </c>
      <c r="ET15" s="4">
        <f>(1-1/9/EM12-1.96/3/SQRT(EM12))^3*ES15</f>
        <v>100.05339665535287</v>
      </c>
      <c r="EU15" s="4">
        <f>(EM12+1)/EM12*(1-1/9/(EM12+1)+1.96/3/SQRT(EM12+1))^3*ES15</f>
        <v>113.91618227322353</v>
      </c>
      <c r="EV15" s="4">
        <f>(ABS(EM12-ES12)-0.5)/SQRT(ES12)</f>
        <v>1.992168325963942</v>
      </c>
      <c r="EW15" s="7">
        <f>2*(1-NORMDIST(ABS(EV15),0,1,1))</f>
        <v>4.6352592250869851E-2</v>
      </c>
      <c r="EY15" s="1">
        <f t="shared" si="10"/>
        <v>11</v>
      </c>
      <c r="EZ15" s="1">
        <f t="shared" si="11"/>
        <v>87</v>
      </c>
      <c r="FA15" s="1">
        <f t="shared" si="12"/>
        <v>12.6</v>
      </c>
      <c r="FB15" s="4"/>
      <c r="FC15" s="4"/>
      <c r="FD15" s="4"/>
      <c r="FE15" s="4"/>
      <c r="FF15" s="4"/>
      <c r="FG15" s="4"/>
      <c r="FH15" s="4" t="s">
        <v>57</v>
      </c>
      <c r="FI15" s="4"/>
      <c r="FJ15" s="4"/>
      <c r="FK15" s="4">
        <f>+FN12/FM12</f>
        <v>0.14539423379545019</v>
      </c>
      <c r="FL15" s="4">
        <f>SQRT(FO12)/FM12</f>
        <v>3.9791656595835776E-3</v>
      </c>
      <c r="FM15" s="24">
        <f>(FK15-FE12)/SQRT(FL15^2+FF12^2)</f>
        <v>-16.351227301110992</v>
      </c>
      <c r="FN15" s="7">
        <f>2*(1-NORMDIST(ABS(FM15),0,1,1))</f>
        <v>0</v>
      </c>
      <c r="FO15" s="4" t="s">
        <v>39</v>
      </c>
      <c r="FP15" s="4">
        <f>+FJ12/FP12*100</f>
        <v>69.787621315003676</v>
      </c>
      <c r="FQ15" s="4">
        <f>(1-1/9/FJ12-1.96/3/SQRT(FJ12))^3*FP15</f>
        <v>65.805013330908693</v>
      </c>
      <c r="FR15" s="4">
        <f>(FJ12+1)/FJ12*(1-1/9/(FJ12+1)+1.96/3/SQRT(FJ12+1))^3*FP15</f>
        <v>73.948240173029959</v>
      </c>
      <c r="FS15" s="4">
        <f>(ABS(FJ12-FP12)-0.5)/SQRT(FP12)</f>
        <v>12.230666472895546</v>
      </c>
      <c r="FT15" s="7">
        <f>2*(1-NORMDIST(ABS(FS15),0,1,1))</f>
        <v>0</v>
      </c>
      <c r="FV15" s="1">
        <f t="shared" si="13"/>
        <v>0</v>
      </c>
      <c r="FW15" s="1">
        <f t="shared" si="14"/>
        <v>82</v>
      </c>
      <c r="FX15" s="1">
        <f t="shared" si="15"/>
        <v>0</v>
      </c>
      <c r="FY15" s="4"/>
      <c r="FZ15" s="4"/>
      <c r="GA15" s="4"/>
      <c r="GB15" s="4"/>
      <c r="GC15" s="4"/>
      <c r="GD15" s="4"/>
      <c r="GE15" s="4" t="s">
        <v>57</v>
      </c>
      <c r="GF15" s="4"/>
      <c r="GG15" s="4"/>
      <c r="GH15" s="4">
        <f>+GK12/GJ12</f>
        <v>5.0197660196177392E-2</v>
      </c>
      <c r="GI15" s="4">
        <f>SQRT(GL12)/GJ12</f>
        <v>2.4896494014515604E-3</v>
      </c>
      <c r="GJ15" s="24">
        <f>(GH15-GB12)/SQRT(GI15^2+GC12^2)</f>
        <v>-3.5945086449213717</v>
      </c>
      <c r="GK15" s="7">
        <f>2*(1-NORMDIST(ABS(GJ15),0,1,1))</f>
        <v>3.2500435428506336E-4</v>
      </c>
      <c r="GL15" s="4" t="s">
        <v>39</v>
      </c>
      <c r="GM15" s="4">
        <f>+GG12/GM12*100</f>
        <v>85.928629491514073</v>
      </c>
      <c r="GN15" s="4">
        <f>(1-1/9/GG12-1.96/3/SQRT(GG12))^3*GM15</f>
        <v>77.600318027601972</v>
      </c>
      <c r="GO15" s="4">
        <f>(GG12+1)/GG12*(1-1/9/(GG12+1)+1.96/3/SQRT(GG12+1))^3*GM15</f>
        <v>94.907154684650919</v>
      </c>
      <c r="GP15" s="4">
        <f>(ABS(GG12-GM12)-0.5)/SQRT(GM12)</f>
        <v>2.9704344373795082</v>
      </c>
      <c r="GQ15" s="7">
        <f>2*(1-NORMDIST(ABS(GP15),0,1,1))</f>
        <v>2.9737887418730402E-3</v>
      </c>
      <c r="GS15" s="1">
        <f t="shared" si="16"/>
        <v>3</v>
      </c>
      <c r="GT15" s="1">
        <f t="shared" si="17"/>
        <v>86</v>
      </c>
      <c r="GU15" s="1">
        <f t="shared" si="18"/>
        <v>3.5</v>
      </c>
      <c r="GV15" s="4"/>
      <c r="GW15" s="4"/>
      <c r="GX15" s="4"/>
      <c r="GY15" s="4"/>
      <c r="GZ15" s="4"/>
      <c r="HA15" s="4"/>
      <c r="HB15" s="4" t="s">
        <v>57</v>
      </c>
      <c r="HC15" s="4"/>
      <c r="HD15" s="4"/>
      <c r="HE15" s="4">
        <f>+HH12/HG12</f>
        <v>7.3657154312322726E-2</v>
      </c>
      <c r="HF15" s="4">
        <f>SQRT(HI12)/HG12</f>
        <v>2.9527605762857678E-3</v>
      </c>
      <c r="HG15" s="24">
        <f>(HE15-GY12)/SQRT(HF15^2+GZ12^2)</f>
        <v>-6.1970778847008781</v>
      </c>
      <c r="HH15" s="7">
        <f>2*(1-NORMDIST(ABS(HG15),0,1,1))</f>
        <v>5.7521032381657733E-10</v>
      </c>
      <c r="HI15" s="4" t="s">
        <v>39</v>
      </c>
      <c r="HJ15" s="4">
        <f>+HD12/HJ12*100</f>
        <v>80.325015993548533</v>
      </c>
      <c r="HK15" s="4">
        <f>(1-1/9/HD12-1.96/3/SQRT(HD12))^3*HJ15</f>
        <v>73.914439772384029</v>
      </c>
      <c r="HL15" s="4">
        <f>(HD12+1)/HD12*(1-1/9/(HD12+1)+1.96/3/SQRT(HD12+1))^3*HJ15</f>
        <v>87.142732143631136</v>
      </c>
      <c r="HM15" s="4">
        <f>(ABS(HD12-HJ12)-0.5)/SQRT(HJ12)</f>
        <v>5.2637399312747588</v>
      </c>
      <c r="HN15" s="7">
        <f>2*(1-NORMDIST(ABS(HM15),0,1,1))</f>
        <v>1.4115408619730374E-7</v>
      </c>
      <c r="HP15" s="1">
        <f t="shared" si="19"/>
        <v>1</v>
      </c>
      <c r="HQ15" s="1">
        <f t="shared" si="20"/>
        <v>92</v>
      </c>
      <c r="HR15" s="1">
        <f t="shared" si="21"/>
        <v>1.1000000000000001</v>
      </c>
      <c r="HS15" s="4"/>
      <c r="HT15" s="4"/>
      <c r="HU15" s="4"/>
      <c r="HV15" s="4"/>
      <c r="HW15" s="4"/>
      <c r="HX15" s="4"/>
      <c r="HY15" s="4" t="s">
        <v>57</v>
      </c>
      <c r="HZ15" s="4"/>
      <c r="IA15" s="4"/>
      <c r="IB15" s="4">
        <f>+IE12/ID12</f>
        <v>8.3489624052474256E-3</v>
      </c>
      <c r="IC15" s="4">
        <f>SQRT(IF12)/ID12</f>
        <v>1.0187542458680373E-3</v>
      </c>
      <c r="ID15" s="24">
        <f>(IB15-HV12)/SQRT(IC15^2+HW12^2)</f>
        <v>3.1045227827148848E-2</v>
      </c>
      <c r="IE15" s="7">
        <f>2*(1-NORMDIST(ABS(ID15),0,1,1))</f>
        <v>0.97523347044966879</v>
      </c>
      <c r="IF15" s="4" t="s">
        <v>39</v>
      </c>
      <c r="IG15" s="4">
        <f>+IA12/IG12*100</f>
        <v>101.83096005471756</v>
      </c>
      <c r="IH15" s="4">
        <f>(1-1/9/IA12-1.96/3/SQRT(IA12))^3*IG15</f>
        <v>78.91357618802958</v>
      </c>
      <c r="II15" s="4">
        <f>(IA12+1)/IA12*(1-1/9/(IA12+1)+1.96/3/SQRT(IA12+1))^3*IG15</f>
        <v>129.32420747002016</v>
      </c>
      <c r="IJ15" s="4">
        <f>(ABS(IA12-IG12)-0.5)/SQRT(IG12)</f>
        <v>8.6875658833298355E-2</v>
      </c>
      <c r="IK15" s="7">
        <f>2*(1-NORMDIST(ABS(IJ15),0,1,1))</f>
        <v>0.93077034778979773</v>
      </c>
      <c r="IM15" s="1">
        <f t="shared" si="22"/>
        <v>1</v>
      </c>
      <c r="IN15" s="1">
        <f t="shared" si="23"/>
        <v>92</v>
      </c>
      <c r="IO15" s="1">
        <f t="shared" si="24"/>
        <v>1.1000000000000001</v>
      </c>
      <c r="IP15" s="4"/>
      <c r="IQ15" s="4"/>
      <c r="IR15" s="4"/>
      <c r="IS15" s="4"/>
      <c r="IT15" s="4"/>
      <c r="IU15" s="4"/>
      <c r="IV15" s="4" t="s">
        <v>57</v>
      </c>
      <c r="IW15" s="4"/>
      <c r="IX15" s="4"/>
      <c r="IY15" s="4">
        <f>+JB12/JA12</f>
        <v>7.8341278453023435E-3</v>
      </c>
      <c r="IZ15" s="4">
        <f>SQRT(JC12)/JA12</f>
        <v>1.0069102784661947E-3</v>
      </c>
      <c r="JA15" s="24">
        <f>(IY15-IS12)/SQRT(IZ15^2+IT12^2)</f>
        <v>-46.08932603611634</v>
      </c>
      <c r="JB15" s="7">
        <f>2*(1-NORMDIST(ABS(JA15),0,1,1))</f>
        <v>0</v>
      </c>
      <c r="JC15" s="4" t="s">
        <v>39</v>
      </c>
      <c r="JD15" s="4">
        <f>+IX12/JD12*100</f>
        <v>14.155665060585646</v>
      </c>
      <c r="JE15" s="4">
        <f>(1-1/9/IX12-1.96/3/SQRT(IX12))^3*JD15</f>
        <v>10.827319063384042</v>
      </c>
      <c r="JF15" s="4">
        <f>(IX12+1)/IX12*(1-1/9/(IX12+1)+1.96/3/SQRT(IX12+1))^3*JD15</f>
        <v>18.183928344603082</v>
      </c>
      <c r="JG15" s="4">
        <f>(ABS(IX12-JD12)-0.5)/SQRT(JD12)</f>
        <v>17.796066295120319</v>
      </c>
      <c r="JH15" s="7">
        <f>2*(1-NORMDIST(ABS(JG15),0,1,1))</f>
        <v>0</v>
      </c>
      <c r="JJ15" s="1">
        <f t="shared" si="25"/>
        <v>31</v>
      </c>
      <c r="JK15" s="1">
        <f t="shared" si="26"/>
        <v>83</v>
      </c>
      <c r="JL15" s="1">
        <f t="shared" si="27"/>
        <v>37.299999999999997</v>
      </c>
      <c r="JM15" s="4"/>
      <c r="JN15" s="4"/>
      <c r="JO15" s="4"/>
      <c r="JP15" s="4"/>
      <c r="JQ15" s="4"/>
      <c r="JR15" s="4"/>
      <c r="JS15" s="4" t="s">
        <v>57</v>
      </c>
      <c r="JT15" s="4"/>
      <c r="JU15" s="4"/>
      <c r="JV15" s="4">
        <f>+JY12/JX12</f>
        <v>0.17407580612677526</v>
      </c>
      <c r="JW15" s="4">
        <f>SQRT(JZ12)/JX12</f>
        <v>4.263136163007158E-3</v>
      </c>
      <c r="JX15" s="24">
        <f>(JV15-JP12)/SQRT(JW15^2+JQ12^2)</f>
        <v>-6.3150680500495531</v>
      </c>
      <c r="JY15" s="7">
        <f>2*(1-NORMDIST(ABS(JX15),0,1,1))</f>
        <v>2.7004265490404578E-10</v>
      </c>
      <c r="JZ15" s="4" t="s">
        <v>39</v>
      </c>
      <c r="KA15" s="4">
        <f>+JU12/KA12*100</f>
        <v>85.882063503377111</v>
      </c>
      <c r="KB15" s="4">
        <f>(1-1/9/JU12-1.96/3/SQRT(JU12))^3*KA15</f>
        <v>81.43379799204763</v>
      </c>
      <c r="KC15" s="4">
        <f>(JU12+1)/JU12*(1-1/9/(JU12+1)+1.96/3/SQRT(JU12+1))^3*KA15</f>
        <v>90.510126313795311</v>
      </c>
      <c r="KD15" s="4">
        <f>(ABS(JU12-KA12)-0.5)/SQRT(KA12)</f>
        <v>5.6775261462123066</v>
      </c>
      <c r="KE15" s="7">
        <f>2*(1-NORMDIST(ABS(KD15),0,1,1))</f>
        <v>1.3665664377882081E-8</v>
      </c>
      <c r="KG15" s="1">
        <f t="shared" si="28"/>
        <v>39</v>
      </c>
      <c r="KH15" s="1">
        <f t="shared" si="29"/>
        <v>87</v>
      </c>
      <c r="KI15" s="1">
        <f t="shared" si="30"/>
        <v>44.8</v>
      </c>
      <c r="KJ15" s="4"/>
      <c r="KK15" s="4"/>
      <c r="KL15" s="4"/>
      <c r="KM15" s="4"/>
      <c r="KN15" s="4"/>
      <c r="KO15" s="4"/>
      <c r="KP15" s="4" t="s">
        <v>57</v>
      </c>
      <c r="KQ15" s="4"/>
      <c r="KR15" s="4"/>
      <c r="KS15" s="4">
        <f>+KV12/KU12</f>
        <v>0.41597540182465614</v>
      </c>
      <c r="KT15" s="4">
        <f>SQRT(KW12)/KU12</f>
        <v>5.6027037495794962E-3</v>
      </c>
      <c r="KU15" s="24">
        <f>(KS15-KM12)/SQRT(KT15^2+KN12^2)</f>
        <v>10.668961638392</v>
      </c>
      <c r="KV15" s="7">
        <f>2*(1-NORMDIST(ABS(KU15),0,1,1))</f>
        <v>0</v>
      </c>
      <c r="KW15" s="4" t="s">
        <v>39</v>
      </c>
      <c r="KX15" s="4">
        <f>+KR12/KX12*100</f>
        <v>116.66173904989779</v>
      </c>
      <c r="KY15" s="4">
        <f>(1-1/9/KR12-1.96/3/SQRT(KR12))^3*KX15</f>
        <v>112.68371422492521</v>
      </c>
      <c r="KZ15" s="4">
        <f>(KR12+1)/KR12*(1-1/9/(KR12+1)+1.96/3/SQRT(KR12+1))^3*KX15</f>
        <v>120.74434027426807</v>
      </c>
      <c r="LA15" s="4">
        <f>(ABS(KR12-KX12)-0.5)/SQRT(KX12)</f>
        <v>8.7820469554055816</v>
      </c>
      <c r="LB15" s="7">
        <f>2*(1-NORMDIST(ABS(LA15),0,1,1))</f>
        <v>0</v>
      </c>
      <c r="LD15" s="1">
        <f t="shared" si="31"/>
        <v>54</v>
      </c>
      <c r="LE15" s="1">
        <f t="shared" si="32"/>
        <v>81</v>
      </c>
      <c r="LF15" s="1">
        <f t="shared" si="33"/>
        <v>66.7</v>
      </c>
      <c r="LG15" s="4"/>
      <c r="LH15" s="4"/>
      <c r="LI15" s="4"/>
      <c r="LJ15" s="4"/>
      <c r="LK15" s="4"/>
      <c r="LL15" s="4"/>
      <c r="LM15" s="4" t="s">
        <v>57</v>
      </c>
      <c r="LN15" s="4"/>
      <c r="LO15" s="4"/>
      <c r="LP15" s="4">
        <f>+LS12/LR12</f>
        <v>0.43826432981022667</v>
      </c>
      <c r="LQ15" s="4">
        <f>SQRT(LT12)/LR12</f>
        <v>5.5950221528717125E-3</v>
      </c>
      <c r="LR15" s="24">
        <f>(LP15-LJ12)/SQRT(LQ15^2+LK12^2)</f>
        <v>-9.7317407334905219</v>
      </c>
      <c r="LS15" s="7">
        <f>2*(1-NORMDIST(ABS(LR15),0,1,1))</f>
        <v>0</v>
      </c>
      <c r="LT15" s="4" t="s">
        <v>39</v>
      </c>
      <c r="LU15" s="4">
        <f>+LO12/LU12*100</f>
        <v>88.677633150897435</v>
      </c>
      <c r="LV15" s="4">
        <f>(1-1/9/LO12-1.96/3/SQRT(LO12))^3*LU15</f>
        <v>85.758422559086085</v>
      </c>
      <c r="LW15" s="4">
        <f>(LO12+1)/LO12*(1-1/9/(LO12+1)+1.96/3/SQRT(LO12+1))^3*LU15</f>
        <v>91.670871503012151</v>
      </c>
      <c r="LX15" s="4">
        <f>(ABS(LO12-LU12)-0.5)/SQRT(LU12)</f>
        <v>7.0919905040967022</v>
      </c>
      <c r="LY15" s="7">
        <f>2*(1-NORMDIST(ABS(LX15),0,1,1))</f>
        <v>1.3220535777236364E-12</v>
      </c>
      <c r="MA15" s="1">
        <f t="shared" si="34"/>
        <v>36</v>
      </c>
      <c r="MB15" s="1">
        <f t="shared" si="35"/>
        <v>84</v>
      </c>
      <c r="MC15" s="1">
        <f t="shared" si="36"/>
        <v>42.9</v>
      </c>
      <c r="MD15" s="4"/>
      <c r="ME15" s="4"/>
      <c r="MF15" s="4"/>
      <c r="MG15" s="4"/>
      <c r="MH15" s="4"/>
      <c r="MI15" s="4"/>
      <c r="MJ15" s="4" t="s">
        <v>57</v>
      </c>
      <c r="MK15" s="4"/>
      <c r="ML15" s="4"/>
      <c r="MM15" s="4">
        <f>+MP12/MO12</f>
        <v>0.42687356206294541</v>
      </c>
      <c r="MN15" s="4">
        <f>SQRT(MQ12)/MO12</f>
        <v>5.5627333057157004E-3</v>
      </c>
      <c r="MO15" s="24">
        <f>(MM15-MG12)/SQRT(MN15^2+MH12^2)</f>
        <v>4.6047543484314177</v>
      </c>
      <c r="MP15" s="7">
        <f>2*(1-NORMDIST(ABS(MO15),0,1,1))</f>
        <v>4.1295302508626008E-6</v>
      </c>
      <c r="MQ15" s="4" t="s">
        <v>39</v>
      </c>
      <c r="MR15" s="4">
        <f>+ML12/MR12*100</f>
        <v>106.50699061288857</v>
      </c>
      <c r="MS15" s="4">
        <f>(1-1/9/ML12-1.96/3/SQRT(ML12))^3*MR15</f>
        <v>102.94520383653993</v>
      </c>
      <c r="MT15" s="4">
        <f>(ML12+1)/ML12*(1-1/9/(ML12+1)+1.96/3/SQRT(ML12+1))^3*MR15</f>
        <v>110.16056631030409</v>
      </c>
      <c r="MU15" s="4">
        <f>(ABS(ML12-MR12)-0.5)/SQRT(MR12)</f>
        <v>3.6556741948674683</v>
      </c>
      <c r="MV15" s="7">
        <f>2*(1-NORMDIST(ABS(MU15),0,1,1))</f>
        <v>2.5650696037549103E-4</v>
      </c>
      <c r="MX15" s="1">
        <f t="shared" si="37"/>
        <v>42</v>
      </c>
      <c r="MY15" s="1">
        <f t="shared" si="38"/>
        <v>85</v>
      </c>
      <c r="MZ15" s="1">
        <f t="shared" si="39"/>
        <v>49.4</v>
      </c>
      <c r="NA15" s="4"/>
      <c r="NB15" s="4"/>
      <c r="NC15" s="4"/>
      <c r="ND15" s="4"/>
      <c r="NE15" s="4"/>
      <c r="NF15" s="4"/>
      <c r="NG15" s="4" t="s">
        <v>57</v>
      </c>
      <c r="NH15" s="4"/>
      <c r="NI15" s="4"/>
      <c r="NJ15" s="4">
        <f>+NM12/NL12</f>
        <v>0.45551672473544597</v>
      </c>
      <c r="NK15" s="4">
        <f>SQRT(NN12)/NL12</f>
        <v>5.6290835199755687E-3</v>
      </c>
      <c r="NL15" s="24">
        <f>(NJ15-ND12)/SQRT(NK15^2+NE12^2)</f>
        <v>-6.816173912531208</v>
      </c>
      <c r="NM15" s="7">
        <f>2*(1-NORMDIST(ABS(NL15),0,1,1))</f>
        <v>9.3496321795782933E-12</v>
      </c>
      <c r="NN15" s="4" t="s">
        <v>39</v>
      </c>
      <c r="NO15" s="4">
        <f>+NI12/NO12*100</f>
        <v>91.686468349804798</v>
      </c>
      <c r="NP15" s="4">
        <f>(1-1/9/NI12-1.96/3/SQRT(NI12))^3*NO15</f>
        <v>88.716793546912044</v>
      </c>
      <c r="NQ15" s="4">
        <f>(NI12+1)/NI12*(1-1/9/(NI12+1)+1.96/3/SQRT(NI12+1))^3*NO15</f>
        <v>94.730211653880474</v>
      </c>
      <c r="NR15" s="4">
        <f>(ABS(NI12-NO12)-0.5)/SQRT(NO12)</f>
        <v>5.2035517559393138</v>
      </c>
      <c r="NS15" s="7">
        <f>2*(1-NORMDIST(ABS(NR15),0,1,1))</f>
        <v>1.9551526819761023E-7</v>
      </c>
      <c r="NU15" s="1">
        <f t="shared" si="40"/>
        <v>13</v>
      </c>
      <c r="NV15" s="1">
        <f t="shared" si="41"/>
        <v>86</v>
      </c>
      <c r="NW15" s="1">
        <f t="shared" si="42"/>
        <v>15.1</v>
      </c>
      <c r="NX15" s="4"/>
      <c r="NY15" s="4"/>
      <c r="NZ15" s="4"/>
      <c r="OA15" s="4"/>
      <c r="OB15" s="4"/>
      <c r="OC15" s="4"/>
      <c r="OD15" s="4" t="s">
        <v>57</v>
      </c>
      <c r="OE15" s="4"/>
      <c r="OF15" s="4"/>
      <c r="OG15" s="4">
        <f>+OJ12/OI12</f>
        <v>0.16477590356715105</v>
      </c>
      <c r="OH15" s="4">
        <f>SQRT(OK12)/OI12</f>
        <v>4.2176249130122965E-3</v>
      </c>
      <c r="OI15" s="24">
        <f>(OG15-OA12)/SQRT(OH15^2+OB12^2)</f>
        <v>-2.7225750943261446</v>
      </c>
      <c r="OJ15" s="7">
        <f>2*(1-NORMDIST(ABS(OI15),0,1,1))</f>
        <v>6.477531010720794E-3</v>
      </c>
      <c r="OK15" s="4" t="s">
        <v>39</v>
      </c>
      <c r="OL15" s="4">
        <f>+OF12/OL12*100</f>
        <v>93.535770630407285</v>
      </c>
      <c r="OM15" s="4">
        <f>(1-1/9/OF12-1.96/3/SQRT(OF12))^3*OL15</f>
        <v>88.479120371904386</v>
      </c>
      <c r="ON15" s="4">
        <f>(OF12+1)/OF12*(1-1/9/(OF12+1)+1.96/3/SQRT(OF12+1))^3*OL15</f>
        <v>98.80608572373913</v>
      </c>
      <c r="OO15" s="4">
        <f>(ABS(OF12-OL12)-0.5)/SQRT(OL12)</f>
        <v>2.3768377317084797</v>
      </c>
      <c r="OP15" s="7">
        <f>2*(1-NORMDIST(ABS(OO15),0,1,1))</f>
        <v>1.7461767885656121E-2</v>
      </c>
      <c r="OR15" s="1">
        <f t="shared" si="43"/>
        <v>33</v>
      </c>
      <c r="OS15" s="1">
        <f t="shared" si="44"/>
        <v>94</v>
      </c>
      <c r="OT15" s="1">
        <f t="shared" si="45"/>
        <v>35.1</v>
      </c>
      <c r="OU15" s="4"/>
      <c r="OV15" s="4"/>
      <c r="OW15" s="4"/>
      <c r="OX15" s="4"/>
      <c r="OY15" s="4"/>
      <c r="OZ15" s="4"/>
      <c r="PA15" s="4" t="s">
        <v>57</v>
      </c>
      <c r="PB15" s="4"/>
      <c r="PC15" s="4"/>
      <c r="PD15" s="4">
        <f>+PG12/PF12</f>
        <v>0.32435227799979127</v>
      </c>
      <c r="PE15" s="4">
        <f>SQRT(PH12)/PF12</f>
        <v>5.2839329687643776E-3</v>
      </c>
      <c r="PF15" s="24">
        <f>(PD15-OX12)/SQRT(PE15^2+OY12^2)</f>
        <v>13.921976221730311</v>
      </c>
      <c r="PG15" s="7">
        <f>2*(1-NORMDIST(ABS(PF15),0,1,1))</f>
        <v>0</v>
      </c>
      <c r="PH15" s="4" t="s">
        <v>39</v>
      </c>
      <c r="PI15" s="4">
        <f>+PC12/PI12*100</f>
        <v>129.04736290360393</v>
      </c>
      <c r="PJ15" s="4">
        <f>(1-1/9/PC12-1.96/3/SQRT(PC12))^3*PI15</f>
        <v>124.11054248952327</v>
      </c>
      <c r="PK15" s="4">
        <f>(PC12+1)/PC12*(1-1/9/(PC12+1)+1.96/3/SQRT(PC12+1))^3*PI15</f>
        <v>134.13020125830181</v>
      </c>
      <c r="PL15" s="4">
        <f>(ABS(PC12-PI12)-0.5)/SQRT(PI12)</f>
        <v>12.964206914198844</v>
      </c>
      <c r="PM15" s="7">
        <f>2*(1-NORMDIST(ABS(PL15),0,1,1))</f>
        <v>0</v>
      </c>
      <c r="PO15" s="1">
        <f t="shared" si="46"/>
        <v>49</v>
      </c>
      <c r="PP15" s="1">
        <f t="shared" si="47"/>
        <v>89</v>
      </c>
      <c r="PQ15" s="1">
        <f t="shared" si="48"/>
        <v>55.1</v>
      </c>
      <c r="PR15" s="4"/>
      <c r="PS15" s="4"/>
      <c r="PT15" s="4"/>
      <c r="PU15" s="4"/>
      <c r="PV15" s="4"/>
      <c r="PW15" s="4"/>
      <c r="PX15" s="4" t="s">
        <v>57</v>
      </c>
      <c r="PY15" s="4"/>
      <c r="PZ15" s="4"/>
      <c r="QA15" s="4">
        <f>+QD12/QC12</f>
        <v>0.58361862218328109</v>
      </c>
      <c r="QB15" s="4">
        <f>SQRT(QE12)/QC12</f>
        <v>5.6000819513085023E-3</v>
      </c>
      <c r="QC15" s="24">
        <f>(QA15-PU12)/SQRT(QB15^2+PV12^2)</f>
        <v>-14.989290973868963</v>
      </c>
      <c r="QD15" s="7">
        <f>2*(1-NORMDIST(ABS(QC15),0,1,1))</f>
        <v>0</v>
      </c>
      <c r="QE15" s="4" t="s">
        <v>39</v>
      </c>
      <c r="QF15" s="4">
        <f>+PZ12/QF12*100</f>
        <v>87.492442599239766</v>
      </c>
      <c r="QG15" s="4">
        <f>(1-1/9/PZ12-1.96/3/SQRT(PZ12))^3*QF15</f>
        <v>84.960411666483978</v>
      </c>
      <c r="QH15" s="4">
        <f>(PZ12+1)/PZ12*(1-1/9/(PZ12+1)+1.96/3/SQRT(PZ12+1))^3*QF15</f>
        <v>90.080768424268626</v>
      </c>
      <c r="QI15" s="4">
        <f>(ABS(PZ12-QF12)-0.5)/SQRT(QF12)</f>
        <v>8.9839716771402216</v>
      </c>
      <c r="QJ15" s="7">
        <f>2*(1-NORMDIST(ABS(QI15),0,1,1))</f>
        <v>0</v>
      </c>
      <c r="QL15" s="1">
        <f t="shared" si="49"/>
        <v>9</v>
      </c>
      <c r="QM15" s="1">
        <f t="shared" si="50"/>
        <v>90</v>
      </c>
      <c r="QN15" s="1">
        <f t="shared" si="51"/>
        <v>10</v>
      </c>
      <c r="QO15" s="4"/>
      <c r="QP15" s="4"/>
      <c r="QQ15" s="4"/>
      <c r="QR15" s="4"/>
      <c r="QS15" s="4"/>
      <c r="QT15" s="4"/>
      <c r="QU15" s="4" t="s">
        <v>57</v>
      </c>
      <c r="QV15" s="4"/>
      <c r="QW15" s="4"/>
      <c r="QX15" s="4">
        <f>+RA12/QZ12</f>
        <v>9.4998469260544838E-2</v>
      </c>
      <c r="QY15" s="4">
        <f>SQRT(RB12)/QZ12</f>
        <v>3.3625273383374597E-3</v>
      </c>
      <c r="QZ15" s="24">
        <f>(QX15-QR12)/SQRT(QY15^2+QS12^2)</f>
        <v>0.95195141817636719</v>
      </c>
      <c r="RA15" s="7">
        <f>2*(1-NORMDIST(ABS(QZ15),0,1,1))</f>
        <v>0.34112162084836339</v>
      </c>
      <c r="RB15" s="4" t="s">
        <v>39</v>
      </c>
      <c r="RC15" s="4">
        <f>+QW12/RC12*100</f>
        <v>102.82298950150069</v>
      </c>
      <c r="RD15" s="4">
        <f>(1-1/9/QW12-1.96/3/SQRT(QW12))^3*RC15</f>
        <v>95.488259853591771</v>
      </c>
      <c r="RE15" s="4">
        <f>(QW12+1)/QW12*(1-1/9/(QW12+1)+1.96/3/SQRT(QW12+1))^3*RC15</f>
        <v>110.5716132908903</v>
      </c>
      <c r="RF15" s="4">
        <f>(ABS(QW12-RC12)-0.5)/SQRT(RC12)</f>
        <v>0.73236449921823987</v>
      </c>
      <c r="RG15" s="7">
        <f>2*(1-NORMDIST(ABS(RF15),0,1,1))</f>
        <v>0.46394612105012811</v>
      </c>
      <c r="RI15" s="1">
        <f t="shared" si="52"/>
        <v>33</v>
      </c>
      <c r="RJ15" s="1">
        <f t="shared" si="53"/>
        <v>92</v>
      </c>
      <c r="RK15" s="1">
        <f t="shared" si="54"/>
        <v>35.9</v>
      </c>
      <c r="RL15" s="4"/>
      <c r="RM15" s="4"/>
      <c r="RN15" s="4"/>
      <c r="RO15" s="4"/>
      <c r="RP15" s="4"/>
      <c r="RQ15" s="4"/>
      <c r="RR15" s="4" t="s">
        <v>57</v>
      </c>
      <c r="RS15" s="4"/>
      <c r="RT15" s="4"/>
      <c r="RU15" s="4">
        <f>+RX12/RW12</f>
        <v>0.2134964477888138</v>
      </c>
      <c r="RV15" s="4">
        <f>SQRT(RY12)/RW12</f>
        <v>4.6650265709157522E-3</v>
      </c>
      <c r="RW15" s="24">
        <f>(RU15-RO12)/SQRT(RV15^2+RP12^2)</f>
        <v>6.9898815324468639</v>
      </c>
      <c r="RX15" s="7">
        <f>2*(1-NORMDIST(ABS(RW15),0,1,1))</f>
        <v>2.7511326550211379E-12</v>
      </c>
      <c r="RY15" s="4" t="s">
        <v>39</v>
      </c>
      <c r="RZ15" s="4">
        <f>+RT12/RZ12*100</f>
        <v>118.07360508716407</v>
      </c>
      <c r="SA15" s="4">
        <f>(1-1/9/RT12-1.96/3/SQRT(RT12))^3*RZ15</f>
        <v>112.46949350476385</v>
      </c>
      <c r="SB15" s="4">
        <f>(RT12+1)/RT12*(1-1/9/(RT12+1)+1.96/3/SQRT(RT12+1))^3*RZ15</f>
        <v>123.88466730352904</v>
      </c>
      <c r="SC15" s="4">
        <f>(ABS(RT12-RZ12)-0.5)/SQRT(RZ12)</f>
        <v>6.7736482787515202</v>
      </c>
      <c r="SD15" s="7">
        <f>2*(1-NORMDIST(ABS(SC15),0,1,1))</f>
        <v>1.2557510586930221E-11</v>
      </c>
      <c r="SE15" s="7"/>
      <c r="SF15" s="1">
        <f t="shared" si="55"/>
        <v>10</v>
      </c>
      <c r="SG15" s="1">
        <f t="shared" si="56"/>
        <v>92</v>
      </c>
      <c r="SH15" s="1">
        <f t="shared" si="57"/>
        <v>10.9</v>
      </c>
      <c r="SI15" s="4"/>
      <c r="SJ15" s="4"/>
      <c r="SK15" s="4"/>
      <c r="SL15" s="4"/>
      <c r="SM15" s="4"/>
      <c r="SN15" s="4"/>
      <c r="SO15" s="4" t="s">
        <v>57</v>
      </c>
      <c r="SP15" s="4"/>
      <c r="SQ15" s="4"/>
      <c r="SR15" s="4">
        <f>+SU12/ST12</f>
        <v>9.6605114174983311E-2</v>
      </c>
      <c r="SS15" s="4">
        <f>SQRT(SV12)/ST12</f>
        <v>3.3470331886479685E-3</v>
      </c>
      <c r="ST15" s="24">
        <f>(SR15-SL12)/SQRT(SS15^2+SM12^2)</f>
        <v>3.049227787583765</v>
      </c>
      <c r="SU15" s="7">
        <f>2*(1-NORMDIST(ABS(ST15),0,1,1))</f>
        <v>2.294304487103993E-3</v>
      </c>
      <c r="SV15" s="4" t="s">
        <v>39</v>
      </c>
      <c r="SW15" s="4">
        <f>+SQ12/SW12*100</f>
        <v>111.62405533471427</v>
      </c>
      <c r="SX15" s="4">
        <f>(1-1/9/SQ12-1.96/3/SQRT(SQ12))^3*SW15</f>
        <v>103.80258374231491</v>
      </c>
      <c r="SY15" s="4">
        <f>(SQ12+1)/SQ12*(1-1/9/(SQ12+1)+1.96/3/SQRT(SQ12+1))^3*SW15</f>
        <v>119.87868432611333</v>
      </c>
      <c r="SZ15" s="4">
        <f>(ABS(SQ12-SW12)-0.5)/SQRT(SW12)</f>
        <v>3.0038727393502485</v>
      </c>
      <c r="TA15" s="7">
        <f>2*(1-NORMDIST(ABS(SZ15),0,1,1))</f>
        <v>2.6656679988767973E-3</v>
      </c>
      <c r="TC15" s="1">
        <f t="shared" si="58"/>
        <v>20</v>
      </c>
      <c r="TD15" s="1">
        <f t="shared" si="59"/>
        <v>92</v>
      </c>
      <c r="TE15" s="1">
        <f t="shared" si="60"/>
        <v>21.7</v>
      </c>
      <c r="TF15" s="4"/>
      <c r="TG15" s="4"/>
      <c r="TH15" s="4"/>
      <c r="TI15" s="4"/>
      <c r="TJ15" s="4"/>
      <c r="TK15" s="4"/>
      <c r="TL15" s="4" t="s">
        <v>57</v>
      </c>
      <c r="TM15" s="4"/>
      <c r="TN15" s="4"/>
      <c r="TO15" s="4">
        <f>+TR12/TQ12</f>
        <v>6.6823385588714451E-2</v>
      </c>
      <c r="TP15" s="4">
        <f>SQRT(TS12)/TQ12</f>
        <v>2.8066765944550006E-3</v>
      </c>
      <c r="TQ15" s="24">
        <f>(TO15-TI12)/SQRT(TP15^2+TJ12^2)</f>
        <v>3.9901118333897529</v>
      </c>
      <c r="TR15" s="7">
        <f>2*(1-NORMDIST(ABS(TQ15),0,1,1))</f>
        <v>6.6042148786360499E-5</v>
      </c>
      <c r="TS15" s="4" t="s">
        <v>39</v>
      </c>
      <c r="TT15" s="4">
        <f>+TN12/TT12*100</f>
        <v>119.57651796367786</v>
      </c>
      <c r="TU15" s="4">
        <f>(1-1/9/TN12-1.96/3/SQRT(TN12))^3*TT15</f>
        <v>109.63880598894541</v>
      </c>
      <c r="TV15" s="4">
        <f>(TN12+1)/TN12*(1-1/9/(TN12+1)+1.96/3/SQRT(TN12+1))^3*TT15</f>
        <v>130.17300915142445</v>
      </c>
      <c r="TW15" s="4">
        <f>(ABS(TN12-TT12)-0.5)/SQRT(TT12)</f>
        <v>4.1094191837042358</v>
      </c>
      <c r="TX15" s="7">
        <f>2*(1-NORMDIST(ABS(TW15),0,1,1))</f>
        <v>3.9665549595779837E-5</v>
      </c>
      <c r="TZ15" s="1">
        <f t="shared" si="61"/>
        <v>33</v>
      </c>
      <c r="UA15" s="1">
        <f t="shared" si="62"/>
        <v>88</v>
      </c>
      <c r="UB15" s="1">
        <f t="shared" si="63"/>
        <v>37.5</v>
      </c>
      <c r="UC15" s="4"/>
      <c r="UD15" s="4"/>
      <c r="UE15" s="4"/>
      <c r="UF15" s="4"/>
      <c r="UG15" s="4"/>
      <c r="UH15" s="4"/>
      <c r="UI15" s="4" t="s">
        <v>57</v>
      </c>
      <c r="UJ15" s="4"/>
      <c r="UK15" s="4"/>
      <c r="UL15" s="4">
        <f>+UO12/UN12</f>
        <v>0.50852715182606001</v>
      </c>
      <c r="UM15" s="4">
        <f>SQRT(UP12)/UN12</f>
        <v>5.654943720284196E-3</v>
      </c>
      <c r="UN15" s="24">
        <f>(UL15-UF12)/SQRT(UM15^2+UG12^2)</f>
        <v>6.7209111770002963</v>
      </c>
      <c r="UO15" s="7">
        <f>2*(1-NORMDIST(ABS(UN15),0,1,1))</f>
        <v>1.8059109763157721E-11</v>
      </c>
      <c r="UP15" s="4" t="s">
        <v>39</v>
      </c>
      <c r="UQ15" s="4">
        <f>+UK12/UQ12*100</f>
        <v>108.29998786408296</v>
      </c>
      <c r="UR15" s="4">
        <f>(1-1/9/UK12-1.96/3/SQRT(UK12))^3*UQ15</f>
        <v>104.97027414826347</v>
      </c>
      <c r="US15" s="4">
        <f>(UK12+1)/UK12*(1-1/9/(UK12+1)+1.96/3/SQRT(UK12+1))^3*UQ15</f>
        <v>111.70844606377645</v>
      </c>
      <c r="UT15" s="4">
        <f>(ABS(UK12-UQ12)-0.5)/SQRT(UQ12)</f>
        <v>5.0372467588507233</v>
      </c>
      <c r="UU15" s="7">
        <f>2*(1-NORMDIST(ABS(UT15),0,1,1))</f>
        <v>4.7227577670838627E-7</v>
      </c>
      <c r="UW15" s="1">
        <f t="shared" si="64"/>
        <v>23</v>
      </c>
      <c r="UX15" s="1">
        <f t="shared" si="65"/>
        <v>82</v>
      </c>
      <c r="UY15" s="1">
        <f t="shared" si="66"/>
        <v>28</v>
      </c>
      <c r="UZ15" s="4"/>
      <c r="VA15" s="4"/>
      <c r="VB15" s="4"/>
      <c r="VC15" s="4"/>
      <c r="VD15" s="4"/>
      <c r="VE15" s="4"/>
      <c r="VF15" s="4" t="s">
        <v>57</v>
      </c>
      <c r="VG15" s="4"/>
      <c r="VH15" s="4"/>
      <c r="VI15" s="4">
        <f>+VL12/VK12</f>
        <v>0.19286262370915488</v>
      </c>
      <c r="VJ15" s="4">
        <f>SQRT(VM12)/VK12</f>
        <v>4.5463154767083147E-3</v>
      </c>
      <c r="VK15" s="24">
        <f>(VI15-VC12)/SQRT(VJ15^2+VD12^2)</f>
        <v>-7.1257614346581528</v>
      </c>
      <c r="VL15" s="7">
        <f>2*(1-NORMDIST(ABS(VK15),0,1,1))</f>
        <v>1.035171948160496E-12</v>
      </c>
      <c r="VM15" s="4" t="s">
        <v>39</v>
      </c>
      <c r="VN15" s="4">
        <f>+VH12/VN12*100</f>
        <v>85.295846778636601</v>
      </c>
      <c r="VO15" s="4">
        <f>(1-1/9/VH12-1.96/3/SQRT(VH12))^3*VN15</f>
        <v>80.984857154998153</v>
      </c>
      <c r="VP15" s="4">
        <f>(VH12+1)/VH12*(1-1/9/(VH12+1)+1.96/3/SQRT(VH12+1))^3*VN15</f>
        <v>89.77672110216082</v>
      </c>
      <c r="VQ15" s="4">
        <f>(ABS(VH12-VN12)-0.5)/SQRT(VN12)</f>
        <v>6.083912838682755</v>
      </c>
      <c r="VR15" s="7">
        <f>2*(1-NORMDIST(ABS(VQ15),0,1,1))</f>
        <v>1.1728438220615089E-9</v>
      </c>
      <c r="VT15" s="1">
        <f t="shared" si="67"/>
        <v>31</v>
      </c>
      <c r="VU15" s="1">
        <f t="shared" si="68"/>
        <v>89</v>
      </c>
      <c r="VV15" s="1">
        <f t="shared" si="69"/>
        <v>34.799999999999997</v>
      </c>
      <c r="VW15" s="4"/>
      <c r="VX15" s="4"/>
      <c r="VY15" s="4"/>
      <c r="VZ15" s="4"/>
      <c r="WA15" s="4"/>
      <c r="WB15" s="4"/>
      <c r="WC15" s="4" t="s">
        <v>57</v>
      </c>
      <c r="WD15" s="4"/>
      <c r="WE15" s="4"/>
      <c r="WF15" s="4">
        <f>+WI12/WH12</f>
        <v>0.28968656079287564</v>
      </c>
      <c r="WG15" s="4">
        <f>SQRT(WJ12)/WH12</f>
        <v>5.1280600519088785E-3</v>
      </c>
      <c r="WH15" s="24">
        <f>(WF15-VZ12)/SQRT(WG15^2+WA12^2)</f>
        <v>-6.2559791755571101</v>
      </c>
      <c r="WI15" s="7">
        <f>2*(1-NORMDIST(ABS(WH15),0,1,1))</f>
        <v>3.9502956461490157E-10</v>
      </c>
      <c r="WJ15" s="4" t="s">
        <v>39</v>
      </c>
      <c r="WK15" s="4">
        <f>+WE12/WK12*100</f>
        <v>89.798665460805196</v>
      </c>
      <c r="WL15" s="4">
        <f>(1-1/9/WE12-1.96/3/SQRT(WE12))^3*WK15</f>
        <v>86.144515586023886</v>
      </c>
      <c r="WM15" s="4">
        <f>(WE12+1)/WE12*(1-1/9/(WE12+1)+1.96/3/SQRT(WE12+1))^3*WK15</f>
        <v>93.567971804825447</v>
      </c>
      <c r="WN15" s="4">
        <f>(ABS(WE12-WK12)-0.5)/SQRT(WK12)</f>
        <v>5.1224768686919955</v>
      </c>
      <c r="WO15" s="7">
        <f>2*(1-NORMDIST(ABS(WN15),0,1,1))</f>
        <v>3.0154809760318813E-7</v>
      </c>
      <c r="WQ15" s="1">
        <f t="shared" si="70"/>
        <v>45</v>
      </c>
      <c r="WR15" s="1">
        <f t="shared" si="71"/>
        <v>86</v>
      </c>
      <c r="WS15" s="1">
        <f t="shared" si="72"/>
        <v>52.3</v>
      </c>
      <c r="WT15" s="4"/>
      <c r="WU15" s="4"/>
      <c r="WV15" s="4"/>
      <c r="WW15" s="4"/>
      <c r="WX15" s="4"/>
      <c r="WY15" s="4"/>
      <c r="WZ15" s="4" t="s">
        <v>57</v>
      </c>
      <c r="XA15" s="4"/>
      <c r="XB15" s="4"/>
      <c r="XC15" s="4">
        <f>+XF12/XE12</f>
        <v>0.42852567000343578</v>
      </c>
      <c r="XD15" s="4">
        <f>SQRT(XG12)/XE12</f>
        <v>5.5646268142840669E-3</v>
      </c>
      <c r="XE15" s="24">
        <f>(XC15-WW12)/SQRT(XD15^2+WX12^2)</f>
        <v>-6.4503500207044207</v>
      </c>
      <c r="XF15" s="7">
        <f>2*(1-NORMDIST(ABS(XE15),0,1,1))</f>
        <v>1.1159206891875328E-10</v>
      </c>
      <c r="XG15" s="4" t="s">
        <v>39</v>
      </c>
      <c r="XH15" s="4">
        <f>+XB12/XH12*100</f>
        <v>92.009820848703185</v>
      </c>
      <c r="XI15" s="4">
        <f>(1-1/9/XB12-1.96/3/SQRT(XB12))^3*XH15</f>
        <v>88.926503648277574</v>
      </c>
      <c r="XJ15" s="4">
        <f>(XB12+1)/XB12*(1-1/9/(XB12+1)+1.96/3/SQRT(XB12+1))^3*XH15</f>
        <v>95.172764101227244</v>
      </c>
      <c r="XK15" s="4">
        <f>(ABS(XB12-XH12)-0.5)/SQRT(XH12)</f>
        <v>4.8230688412651634</v>
      </c>
      <c r="XL15" s="7">
        <f>2*(1-NORMDIST(ABS(XK15),0,1,1))</f>
        <v>1.4136615247295481E-6</v>
      </c>
      <c r="XN15" s="1">
        <f t="shared" si="73"/>
        <v>14</v>
      </c>
      <c r="XO15" s="1">
        <f t="shared" si="74"/>
        <v>89</v>
      </c>
      <c r="XP15" s="1">
        <f t="shared" si="75"/>
        <v>15.7</v>
      </c>
      <c r="XQ15" s="4"/>
      <c r="XR15" s="4"/>
      <c r="XS15" s="4"/>
      <c r="XT15" s="4"/>
      <c r="XU15" s="4"/>
      <c r="XV15" s="4"/>
      <c r="XW15" s="4" t="s">
        <v>57</v>
      </c>
      <c r="XX15" s="4"/>
      <c r="XY15" s="4"/>
      <c r="XZ15" s="4">
        <f>+YC12/YB12</f>
        <v>0.25755612081360579</v>
      </c>
      <c r="YA15" s="4">
        <f>SQRT(YD12)/YB12</f>
        <v>4.9264162168120643E-3</v>
      </c>
      <c r="YB15" s="24">
        <f>(XZ15-XT12)/SQRT(YA15^2+XU12^2)</f>
        <v>-22.460183872203341</v>
      </c>
      <c r="YC15" s="7">
        <f>2*(1-NORMDIST(ABS(YB15),0,1,1))</f>
        <v>0</v>
      </c>
      <c r="YD15" s="4" t="s">
        <v>39</v>
      </c>
      <c r="YE15" s="4">
        <f>+XY12/YE12*100</f>
        <v>70.078670877097977</v>
      </c>
      <c r="YF15" s="4">
        <f>(1-1/9/XY12-1.96/3/SQRT(XY12))^3*YE15</f>
        <v>67.068794048377512</v>
      </c>
      <c r="YG15" s="4">
        <f>(XY12+1)/XY12*(1-1/9/(XY12+1)+1.96/3/SQRT(XY12+1))^3*YE15</f>
        <v>73.188817393903264</v>
      </c>
      <c r="YH15" s="4">
        <f>(ABS(XY12-YE12)-0.5)/SQRT(YE12)</f>
        <v>16.126511202035349</v>
      </c>
      <c r="YI15" s="7">
        <f>2*(1-NORMDIST(ABS(YH15),0,1,1))</f>
        <v>0</v>
      </c>
      <c r="YK15" s="1">
        <f t="shared" si="76"/>
        <v>7</v>
      </c>
      <c r="YL15" s="1">
        <f t="shared" si="77"/>
        <v>92</v>
      </c>
      <c r="YM15" s="1">
        <f t="shared" si="78"/>
        <v>7.6</v>
      </c>
      <c r="YN15" s="4"/>
      <c r="YO15" s="4"/>
      <c r="YP15" s="4"/>
      <c r="YQ15" s="4"/>
      <c r="YR15" s="4"/>
      <c r="YS15" s="4"/>
      <c r="YT15" s="4" t="s">
        <v>57</v>
      </c>
      <c r="YU15" s="4"/>
      <c r="YV15" s="4"/>
      <c r="YW15" s="4">
        <f>+YZ12/YY12</f>
        <v>0.18359850797105884</v>
      </c>
      <c r="YX15" s="4">
        <f>SQRT(ZA12)/YY12</f>
        <v>4.359282038054732E-3</v>
      </c>
      <c r="YY15" s="24">
        <f>(YW15-YQ12)/SQRT(YX15^2+YR12^2)</f>
        <v>12.240777686196846</v>
      </c>
      <c r="YZ15" s="7">
        <f>2*(1-NORMDIST(ABS(YY15),0,1,1))</f>
        <v>0</v>
      </c>
      <c r="ZA15" s="4" t="s">
        <v>39</v>
      </c>
      <c r="ZB15" s="4">
        <f>+YV12/ZB12*100</f>
        <v>141.31422093020441</v>
      </c>
      <c r="ZC15" s="4">
        <f>(1-1/9/YV12-1.96/3/SQRT(YV12))^3*ZB15</f>
        <v>134.11601387103741</v>
      </c>
      <c r="ZD15" s="4">
        <f>(YV12+1)/YV12*(1-1/9/(YV12+1)+1.96/3/SQRT(YV12+1))^3*ZB15</f>
        <v>148.7983909325539</v>
      </c>
      <c r="ZE15" s="4">
        <f>(ABS(YV12-ZB12)-0.5)/SQRT(ZB12)</f>
        <v>13.186355188528749</v>
      </c>
      <c r="ZF15" s="7">
        <f>2*(1-NORMDIST(ABS(ZE15),0,1,1))</f>
        <v>0</v>
      </c>
      <c r="ZH15" s="1">
        <f t="shared" si="79"/>
        <v>23</v>
      </c>
      <c r="ZI15" s="1">
        <f t="shared" si="80"/>
        <v>88</v>
      </c>
      <c r="ZJ15" s="1">
        <f t="shared" si="81"/>
        <v>26.1</v>
      </c>
      <c r="ZK15" s="4"/>
      <c r="ZL15" s="4"/>
      <c r="ZM15" s="4"/>
      <c r="ZN15" s="4"/>
      <c r="ZO15" s="4"/>
      <c r="ZP15" s="4"/>
      <c r="ZQ15" s="4" t="s">
        <v>57</v>
      </c>
      <c r="ZR15" s="4"/>
      <c r="ZS15" s="4"/>
      <c r="ZT15" s="4">
        <f>+ZW12/ZV12</f>
        <v>0.1052758275313302</v>
      </c>
      <c r="ZU15" s="4">
        <f>SQRT(ZX12)/ZV12</f>
        <v>3.4429149151428335E-3</v>
      </c>
      <c r="ZV15" s="24">
        <f>(ZT15-ZN12)/SQRT(ZU15^2+ZO12^2)</f>
        <v>23.262497878981055</v>
      </c>
      <c r="ZW15" s="7">
        <f>2*(1-NORMDIST(ABS(ZV15),0,1,1))</f>
        <v>0</v>
      </c>
      <c r="ZX15" s="4" t="s">
        <v>39</v>
      </c>
      <c r="ZY15" s="4">
        <f>+ZS12/ZY12*100</f>
        <v>417.61249237689225</v>
      </c>
      <c r="ZZ15" s="4">
        <f>(1-1/9/ZS12-1.96/3/SQRT(ZS12))^3*ZY15</f>
        <v>389.84438526319269</v>
      </c>
      <c r="AAA15" s="4">
        <f>(ZS12+1)/ZS12*(1-1/9/(ZS12+1)+1.96/3/SQRT(ZS12+1))^3*ZY15</f>
        <v>446.83625541206811</v>
      </c>
      <c r="AAB15" s="4">
        <f>(ABS(ZS12-ZY12)-0.5)/SQRT(ZY12)</f>
        <v>45.010148434325046</v>
      </c>
      <c r="AAC15" s="7">
        <f>2*(1-NORMDIST(ABS(AAB15),0,1,1))</f>
        <v>0</v>
      </c>
      <c r="AAE15" s="1">
        <f t="shared" si="82"/>
        <v>23</v>
      </c>
      <c r="AAF15" s="1">
        <f t="shared" si="83"/>
        <v>90</v>
      </c>
      <c r="AAG15" s="1">
        <f t="shared" si="84"/>
        <v>25.6</v>
      </c>
      <c r="AAH15" s="4"/>
      <c r="AAI15" s="4"/>
      <c r="AAJ15" s="4"/>
      <c r="AAK15" s="4"/>
      <c r="AAL15" s="4"/>
      <c r="AAM15" s="4"/>
      <c r="AAN15" s="4" t="s">
        <v>57</v>
      </c>
      <c r="AAO15" s="4"/>
      <c r="AAP15" s="4"/>
      <c r="AAQ15" s="4">
        <f>+AAT12/AAS12</f>
        <v>0.21044806081294942</v>
      </c>
      <c r="AAR15" s="4">
        <f>SQRT(AAU12)/AAS12</f>
        <v>4.5717676045544751E-3</v>
      </c>
      <c r="AAS15" s="24">
        <f>(AAQ15-AAK12)/SQRT(AAR15^2+AAL12^2)</f>
        <v>5.5741755453296591</v>
      </c>
      <c r="AAT15" s="7">
        <f>2*(1-NORMDIST(ABS(AAS15),0,1,1))</f>
        <v>2.4870485448857949E-8</v>
      </c>
      <c r="AAU15" s="4" t="s">
        <v>39</v>
      </c>
      <c r="AAV15" s="4">
        <f>+AAP12/AAV12*100</f>
        <v>114.14140805357107</v>
      </c>
      <c r="AAW15" s="4">
        <f>(1-1/9/AAP12-1.96/3/SQRT(AAP12))^3*AAV15</f>
        <v>108.74311362110942</v>
      </c>
      <c r="AAX15" s="4">
        <f>(AAP12+1)/AAP12*(1-1/9/(AAP12+1)+1.96/3/SQRT(AAP12+1))^3*AAV15</f>
        <v>119.73832371562801</v>
      </c>
      <c r="AAY15" s="4">
        <f>(ABS(AAP12-AAV12)-0.5)/SQRT(AAV12)</f>
        <v>5.407433401659298</v>
      </c>
      <c r="AAZ15" s="7">
        <f>2*(1-NORMDIST(ABS(AAY15),0,1,1))</f>
        <v>6.3934304073143267E-8</v>
      </c>
      <c r="ABB15" s="1">
        <f t="shared" si="85"/>
        <v>18</v>
      </c>
      <c r="ABC15" s="1">
        <f t="shared" si="86"/>
        <v>80</v>
      </c>
      <c r="ABD15" s="1">
        <f t="shared" si="87"/>
        <v>22.5</v>
      </c>
      <c r="ABE15" s="4"/>
      <c r="ABF15" s="4"/>
      <c r="ABG15" s="4"/>
      <c r="ABH15" s="4"/>
      <c r="ABI15" s="4"/>
      <c r="ABJ15" s="4"/>
      <c r="ABK15" s="4" t="s">
        <v>57</v>
      </c>
      <c r="ABL15" s="4"/>
      <c r="ABM15" s="4"/>
      <c r="ABN15" s="4">
        <f>+ABQ12/ABP12</f>
        <v>0.33211189095979377</v>
      </c>
      <c r="ABO15" s="4">
        <f>SQRT(ABR12)/ABP12</f>
        <v>5.343224959758649E-3</v>
      </c>
      <c r="ABP15" s="24">
        <f>(ABN15-ABH12)/SQRT(ABO15^2+ABI12^2)</f>
        <v>-12.293890794468476</v>
      </c>
      <c r="ABQ15" s="7">
        <f>2*(1-NORMDIST(ABS(ABP15),0,1,1))</f>
        <v>0</v>
      </c>
      <c r="ABR15" s="4" t="s">
        <v>39</v>
      </c>
      <c r="ABS15" s="4">
        <f>+ABM12/ABS12*100</f>
        <v>82.993512443555971</v>
      </c>
      <c r="ABT15" s="4">
        <f>(1-1/9/ABM12-1.96/3/SQRT(ABM12))^3*ABS15</f>
        <v>79.825823704095171</v>
      </c>
      <c r="ABU15" s="4">
        <f>(ABM12+1)/ABM12*(1-1/9/(ABM12+1)+1.96/3/SQRT(ABM12+1))^3*ABS15</f>
        <v>86.254671864334057</v>
      </c>
      <c r="ABV15" s="4">
        <f>(ABS(ABM12-ABS12)-0.5)/SQRT(ABS12)</f>
        <v>9.4859525566948939</v>
      </c>
      <c r="ABW15" s="7">
        <f>2*(1-NORMDIST(ABS(ABV15),0,1,1))</f>
        <v>0</v>
      </c>
      <c r="ABY15" s="1">
        <f t="shared" si="88"/>
        <v>39</v>
      </c>
      <c r="ABZ15" s="1">
        <f t="shared" si="89"/>
        <v>85</v>
      </c>
      <c r="ACA15" s="1">
        <f t="shared" si="90"/>
        <v>45.9</v>
      </c>
      <c r="ACB15" s="4"/>
      <c r="ACC15" s="4"/>
      <c r="ACD15" s="4"/>
      <c r="ACE15" s="4"/>
      <c r="ACF15" s="4"/>
      <c r="ACG15" s="4"/>
      <c r="ACH15" s="4" t="s">
        <v>57</v>
      </c>
      <c r="ACI15" s="4"/>
      <c r="ACJ15" s="4"/>
      <c r="ACK15" s="4">
        <f>+ACN12/ACM12</f>
        <v>0.35817931368220918</v>
      </c>
      <c r="ACL15" s="4">
        <f>SQRT(ACO12)/ACM12</f>
        <v>5.4638562277911683E-3</v>
      </c>
      <c r="ACM15" s="24">
        <f>(ACK15-ACE12)/SQRT(ACL15^2+ACF12^2)</f>
        <v>24.393118515342866</v>
      </c>
      <c r="ACN15" s="7">
        <f>2*(1-NORMDIST(ABS(ACM15),0,1,1))</f>
        <v>0</v>
      </c>
      <c r="ACO15" s="4" t="s">
        <v>39</v>
      </c>
      <c r="ACP15" s="4">
        <f>+ACJ12/ACP12*100</f>
        <v>159.13378427660328</v>
      </c>
      <c r="ACQ15" s="4">
        <f>(1-1/9/ACJ12-1.96/3/SQRT(ACJ12))^3*ACP15</f>
        <v>153.28302509655725</v>
      </c>
      <c r="ACR15" s="4">
        <f>(ACJ12+1)/ACJ12*(1-1/9/(ACJ12+1)+1.96/3/SQRT(ACJ12+1))^3*ACP15</f>
        <v>165.15068579269919</v>
      </c>
      <c r="ACS15" s="4">
        <f>(ABS(ACJ12-ACP12)-0.5)/SQRT(ACP12)</f>
        <v>24.748397343550728</v>
      </c>
      <c r="ACT15" s="7">
        <f>2*(1-NORMDIST(ABS(ACS15),0,1,1))</f>
        <v>0</v>
      </c>
      <c r="ACV15" s="1">
        <f t="shared" si="91"/>
        <v>10</v>
      </c>
      <c r="ACW15" s="1">
        <f t="shared" si="92"/>
        <v>88</v>
      </c>
      <c r="ACX15" s="1">
        <f t="shared" si="93"/>
        <v>11.4</v>
      </c>
      <c r="ACY15" s="4"/>
      <c r="ACZ15" s="4"/>
      <c r="ADA15" s="4"/>
      <c r="ADB15" s="4"/>
      <c r="ADC15" s="4"/>
      <c r="ADD15" s="4"/>
      <c r="ADE15" s="4" t="s">
        <v>57</v>
      </c>
      <c r="ADF15" s="4"/>
      <c r="ADG15" s="4"/>
      <c r="ADH15" s="4">
        <f>+ADK12/ADJ12</f>
        <v>5.7450941140938204E-2</v>
      </c>
      <c r="ADI15" s="4">
        <f>SQRT(ADL12)/ADJ12</f>
        <v>2.6321414370108279E-3</v>
      </c>
      <c r="ADJ15" s="24">
        <f>(ADH15-ADB12)/SQRT(ADI15^2+ADC12^2)</f>
        <v>-17.740370089942488</v>
      </c>
      <c r="ADK15" s="7">
        <f>2*(1-NORMDIST(ABS(ADJ15),0,1,1))</f>
        <v>0</v>
      </c>
      <c r="ADL15" s="4" t="s">
        <v>39</v>
      </c>
      <c r="ADM15" s="4">
        <f>+ADG12/ADM12*100</f>
        <v>54.937175974292984</v>
      </c>
      <c r="ADN15" s="4">
        <f>(1-1/9/ADG12-1.96/3/SQRT(ADG12))^3*ADM15</f>
        <v>49.983120669655719</v>
      </c>
      <c r="ADO15" s="4">
        <f>(ADG12+1)/ADG12*(1-1/9/(ADG12+1)+1.96/3/SQRT(ADG12+1))^3*ADM15</f>
        <v>60.249365972711551</v>
      </c>
      <c r="ADP15" s="4">
        <f>(ABS(ADG12-ADM12)-0.5)/SQRT(ADM12)</f>
        <v>12.893954403509211</v>
      </c>
      <c r="ADQ15" s="7">
        <f>2*(1-NORMDIST(ABS(ADP15),0,1,1))</f>
        <v>0</v>
      </c>
      <c r="ADS15" s="1">
        <f t="shared" si="94"/>
        <v>5</v>
      </c>
      <c r="ADT15" s="1">
        <f t="shared" si="95"/>
        <v>83</v>
      </c>
      <c r="ADU15" s="1">
        <f t="shared" si="96"/>
        <v>6</v>
      </c>
      <c r="ADV15" s="4"/>
      <c r="ADW15" s="4"/>
      <c r="ADX15" s="4"/>
      <c r="ADY15" s="4"/>
      <c r="ADZ15" s="4"/>
      <c r="AEA15" s="4"/>
      <c r="AEB15" s="4" t="s">
        <v>57</v>
      </c>
      <c r="AEC15" s="4"/>
      <c r="AED15" s="4"/>
      <c r="AEE15" s="4">
        <f>+AEH12/AEG12</f>
        <v>4.8752601423998905E-2</v>
      </c>
      <c r="AEF15" s="4">
        <f>SQRT(AEI12)/AEG12</f>
        <v>2.4576616796849241E-3</v>
      </c>
      <c r="AEG15" s="24">
        <f>(AEE15-ADY12)/SQRT(AEF15^2+ADZ12^2)</f>
        <v>-7.4564809098018943</v>
      </c>
      <c r="AEH15" s="7">
        <f>2*(1-NORMDIST(ABS(AEG15),0,1,1))</f>
        <v>8.8817841970012523E-14</v>
      </c>
      <c r="AEI15" s="4" t="s">
        <v>39</v>
      </c>
      <c r="AEJ15" s="4">
        <f>+AED12/AEJ12*100</f>
        <v>72.53931858127315</v>
      </c>
      <c r="AEK15" s="4">
        <f>(1-1/9/AED12-1.96/3/SQRT(AED12))^3*AEJ15</f>
        <v>65.391337929008387</v>
      </c>
      <c r="AEL15" s="4">
        <f>(AED12+1)/AED12*(1-1/9/(AED12+1)+1.96/3/SQRT(AED12+1))^3*AEJ15</f>
        <v>80.255335673908348</v>
      </c>
      <c r="AEM15" s="4">
        <f>(ABS(AED12-AEJ12)-0.5)/SQRT(AEJ12)</f>
        <v>6.230031650672605</v>
      </c>
      <c r="AEN15" s="7">
        <f>2*(1-NORMDIST(ABS(AEM15),0,1,1))</f>
        <v>4.6634096584341478E-10</v>
      </c>
      <c r="AEP15" s="1">
        <f t="shared" si="97"/>
        <v>15</v>
      </c>
      <c r="AEQ15" s="1">
        <f t="shared" si="98"/>
        <v>85</v>
      </c>
      <c r="AER15" s="1">
        <f t="shared" si="99"/>
        <v>17.600000000000001</v>
      </c>
      <c r="AES15" s="4"/>
      <c r="AET15" s="4"/>
      <c r="AEU15" s="4"/>
      <c r="AEV15" s="4"/>
      <c r="AEW15" s="4"/>
      <c r="AEX15" s="4"/>
      <c r="AEY15" s="4" t="s">
        <v>57</v>
      </c>
      <c r="AEZ15" s="4"/>
      <c r="AFA15" s="4"/>
      <c r="AFB15" s="4">
        <f>+AFE12/AFD12</f>
        <v>0.20708986082917735</v>
      </c>
      <c r="AFC15" s="4">
        <f>SQRT(AFF12)/AFD12</f>
        <v>4.6252050878634269E-3</v>
      </c>
      <c r="AFD15" s="24">
        <f>(AFB15-AEV12)/SQRT(AFC15^2+AEW12^2)</f>
        <v>-4.5709963245297009</v>
      </c>
      <c r="AFE15" s="7">
        <f>2*(1-NORMDIST(ABS(AFD15),0,1,1))</f>
        <v>4.8541079702424383E-6</v>
      </c>
      <c r="AFF15" s="4" t="s">
        <v>39</v>
      </c>
      <c r="AFG15" s="4">
        <f>+AFA12/AFG12*100</f>
        <v>90.095562413001346</v>
      </c>
      <c r="AFH15" s="4">
        <f>(1-1/9/AFA12-1.96/3/SQRT(AFA12))^3*AFG15</f>
        <v>85.737122874550053</v>
      </c>
      <c r="AFI15" s="4">
        <f>(AFA12+1)/AFA12*(1-1/9/(AFA12+1)+1.96/3/SQRT(AFA12+1))^3*AFG15</f>
        <v>94.61815082192966</v>
      </c>
      <c r="AFJ15" s="4">
        <f>(ABS(AFA12-AFG12)-0.5)/SQRT(AFG12)</f>
        <v>4.1646126597475801</v>
      </c>
      <c r="AFK15" s="7">
        <f>2*(1-NORMDIST(ABS(AFJ15),0,1,1))</f>
        <v>3.1188159556938544E-5</v>
      </c>
      <c r="AFM15" s="1">
        <f t="shared" si="100"/>
        <v>42</v>
      </c>
      <c r="AFN15" s="1">
        <f t="shared" si="101"/>
        <v>94</v>
      </c>
      <c r="AFO15" s="1">
        <f t="shared" si="102"/>
        <v>44.7</v>
      </c>
      <c r="AFP15" s="4"/>
      <c r="AFQ15" s="4"/>
      <c r="AFR15" s="4"/>
      <c r="AFS15" s="4"/>
      <c r="AFT15" s="4"/>
      <c r="AFU15" s="4"/>
      <c r="AFV15" s="4" t="s">
        <v>57</v>
      </c>
      <c r="AFW15" s="4"/>
      <c r="AFX15" s="4"/>
      <c r="AFY15" s="4">
        <f>+AGB12/AGA12</f>
        <v>0.48400715751316903</v>
      </c>
      <c r="AFZ15" s="4">
        <f>SQRT(AGC12)/AGA12</f>
        <v>5.65392350616314E-3</v>
      </c>
      <c r="AGA15" s="24">
        <f>(AFY15-AFS12)/SQRT(AFZ15^2+AFT12^2)</f>
        <v>-15.34285473257836</v>
      </c>
      <c r="AGB15" s="7">
        <f>2*(1-NORMDIST(ABS(AGA15),0,1,1))</f>
        <v>0</v>
      </c>
      <c r="AGC15" s="4" t="s">
        <v>39</v>
      </c>
      <c r="AGD15" s="4">
        <f>+AFX12/AGD12*100</f>
        <v>84.803521252697877</v>
      </c>
      <c r="AGE15" s="4">
        <f>(1-1/9/AFX12-1.96/3/SQRT(AFX12))^3*AGD15</f>
        <v>82.13044672652245</v>
      </c>
      <c r="AGF15" s="4">
        <f>(AFX12+1)/AFX12*(1-1/9/(AFX12+1)+1.96/3/SQRT(AFX12+1))^3*AGD15</f>
        <v>87.54144015094171</v>
      </c>
      <c r="AGG15" s="4">
        <f>(ABS(AFX12-AGD12)-0.5)/SQRT(AGD12)</f>
        <v>10.173067160206509</v>
      </c>
      <c r="AGH15" s="7">
        <f>2*(1-NORMDIST(ABS(AGG15),0,1,1))</f>
        <v>0</v>
      </c>
    </row>
    <row r="16" spans="1:866" x14ac:dyDescent="0.15">
      <c r="A16" s="20" t="s">
        <v>12</v>
      </c>
      <c r="B16" s="20" t="s">
        <v>13</v>
      </c>
      <c r="C16" s="20">
        <v>52</v>
      </c>
      <c r="D16" s="20" t="s">
        <v>14</v>
      </c>
      <c r="E16" s="20">
        <v>14</v>
      </c>
      <c r="F16" s="20">
        <v>94</v>
      </c>
      <c r="G16" s="20">
        <v>14.9</v>
      </c>
      <c r="H16" s="20">
        <v>6</v>
      </c>
      <c r="I16" s="20">
        <v>94</v>
      </c>
      <c r="J16" s="20">
        <v>6.4</v>
      </c>
      <c r="K16" s="20">
        <v>5</v>
      </c>
      <c r="L16" s="20">
        <v>92</v>
      </c>
      <c r="M16" s="20">
        <v>5.4</v>
      </c>
      <c r="N16" s="20">
        <v>1</v>
      </c>
      <c r="O16" s="20">
        <v>91</v>
      </c>
      <c r="P16" s="20">
        <v>1.1000000000000001</v>
      </c>
      <c r="Q16" s="20">
        <v>2</v>
      </c>
      <c r="R16" s="20">
        <v>96</v>
      </c>
      <c r="S16" s="20">
        <v>2.1</v>
      </c>
      <c r="T16" s="20">
        <v>0</v>
      </c>
      <c r="U16" s="20">
        <v>97</v>
      </c>
      <c r="V16" s="20">
        <v>0</v>
      </c>
      <c r="W16" s="20">
        <v>1</v>
      </c>
      <c r="X16" s="20">
        <v>91</v>
      </c>
      <c r="Y16" s="20">
        <v>1.1000000000000001</v>
      </c>
      <c r="Z16" s="20">
        <v>23</v>
      </c>
      <c r="AA16" s="20">
        <v>98</v>
      </c>
      <c r="AB16" s="20">
        <v>23.5</v>
      </c>
      <c r="AC16" s="20">
        <v>52</v>
      </c>
      <c r="AD16" s="20">
        <v>94</v>
      </c>
      <c r="AE16" s="20">
        <v>55.3</v>
      </c>
      <c r="AF16" s="20">
        <v>58</v>
      </c>
      <c r="AG16" s="20">
        <v>91</v>
      </c>
      <c r="AH16" s="20">
        <v>63.7</v>
      </c>
      <c r="AI16" s="20">
        <v>48</v>
      </c>
      <c r="AJ16" s="20">
        <v>101</v>
      </c>
      <c r="AK16" s="20">
        <v>47.5</v>
      </c>
      <c r="AL16" s="20">
        <v>47</v>
      </c>
      <c r="AM16" s="20">
        <v>101</v>
      </c>
      <c r="AN16" s="20">
        <v>46.5</v>
      </c>
      <c r="AO16" s="20">
        <v>29</v>
      </c>
      <c r="AP16" s="20">
        <v>92</v>
      </c>
      <c r="AQ16" s="20">
        <v>31.5</v>
      </c>
      <c r="AR16" s="20">
        <v>37</v>
      </c>
      <c r="AS16" s="20">
        <v>98</v>
      </c>
      <c r="AT16" s="20">
        <v>37.799999999999997</v>
      </c>
      <c r="AU16" s="20">
        <v>52</v>
      </c>
      <c r="AV16" s="20">
        <v>100</v>
      </c>
      <c r="AW16" s="20">
        <v>52</v>
      </c>
      <c r="AX16" s="20">
        <v>6</v>
      </c>
      <c r="AY16" s="20">
        <v>90</v>
      </c>
      <c r="AZ16" s="20">
        <v>6.7</v>
      </c>
      <c r="BA16" s="20">
        <v>34</v>
      </c>
      <c r="BB16" s="20">
        <v>90</v>
      </c>
      <c r="BC16" s="20">
        <v>37.799999999999997</v>
      </c>
      <c r="BD16" s="20">
        <v>24</v>
      </c>
      <c r="BE16" s="20">
        <v>96</v>
      </c>
      <c r="BF16" s="20">
        <v>25</v>
      </c>
      <c r="BG16" s="20">
        <v>22</v>
      </c>
      <c r="BH16" s="20">
        <v>99</v>
      </c>
      <c r="BI16" s="20">
        <v>22.2</v>
      </c>
      <c r="BJ16" s="20">
        <v>46</v>
      </c>
      <c r="BK16" s="20">
        <v>99</v>
      </c>
      <c r="BL16" s="20">
        <v>46.5</v>
      </c>
      <c r="BM16" s="20">
        <v>17</v>
      </c>
      <c r="BN16" s="20">
        <v>100</v>
      </c>
      <c r="BO16" s="20">
        <v>17</v>
      </c>
      <c r="BP16" s="20">
        <v>36</v>
      </c>
      <c r="BQ16" s="20">
        <v>94</v>
      </c>
      <c r="BR16" s="20">
        <v>38.299999999999997</v>
      </c>
      <c r="BS16" s="20">
        <v>46</v>
      </c>
      <c r="BT16" s="20">
        <v>101</v>
      </c>
      <c r="BU16" s="20">
        <v>45.5</v>
      </c>
      <c r="BV16" s="20">
        <v>17</v>
      </c>
      <c r="BW16" s="20">
        <v>94</v>
      </c>
      <c r="BX16" s="20">
        <v>18.100000000000001</v>
      </c>
      <c r="BY16" s="20">
        <v>24</v>
      </c>
      <c r="BZ16" s="20">
        <v>92</v>
      </c>
      <c r="CA16" s="20">
        <v>26.1</v>
      </c>
      <c r="CB16" s="20">
        <v>14</v>
      </c>
      <c r="CC16" s="20">
        <v>90</v>
      </c>
      <c r="CD16" s="20">
        <v>15.6</v>
      </c>
      <c r="CE16" s="20">
        <v>37</v>
      </c>
      <c r="CF16" s="20">
        <v>89</v>
      </c>
      <c r="CG16" s="20">
        <v>41.6</v>
      </c>
      <c r="CH16" s="20">
        <v>28</v>
      </c>
      <c r="CI16" s="20">
        <v>96</v>
      </c>
      <c r="CJ16" s="20">
        <v>29.2</v>
      </c>
      <c r="CK16" s="20">
        <v>43</v>
      </c>
      <c r="CL16" s="20">
        <v>102</v>
      </c>
      <c r="CM16" s="20">
        <v>42.2</v>
      </c>
      <c r="CN16" s="20">
        <v>7</v>
      </c>
      <c r="CO16" s="20">
        <v>91</v>
      </c>
      <c r="CP16" s="20">
        <v>7.7</v>
      </c>
      <c r="CQ16" s="20">
        <v>13</v>
      </c>
      <c r="CR16" s="20">
        <v>89</v>
      </c>
      <c r="CS16" s="20">
        <v>14.6</v>
      </c>
      <c r="CT16" s="20">
        <v>8</v>
      </c>
      <c r="CU16" s="20">
        <v>89</v>
      </c>
      <c r="CV16" s="20">
        <v>9</v>
      </c>
      <c r="CW16" s="20">
        <v>42</v>
      </c>
      <c r="CX16" s="20">
        <v>97</v>
      </c>
      <c r="CY16" s="20">
        <v>43.3</v>
      </c>
      <c r="CZ16" s="35"/>
      <c r="DA16" s="1" t="str">
        <f t="shared" si="0"/>
        <v>明細部</v>
      </c>
      <c r="DB16" s="1" t="str">
        <f t="shared" si="1"/>
        <v>保険者（地区）</v>
      </c>
      <c r="DC16" s="1">
        <f t="shared" si="2"/>
        <v>52</v>
      </c>
      <c r="DD16" s="1" t="str">
        <f t="shared" si="3"/>
        <v>男</v>
      </c>
      <c r="DE16" s="1">
        <f t="shared" si="4"/>
        <v>14</v>
      </c>
      <c r="DF16" s="1">
        <f t="shared" si="5"/>
        <v>94</v>
      </c>
      <c r="DG16" s="1">
        <f t="shared" si="6"/>
        <v>14.9</v>
      </c>
      <c r="DH16" s="4"/>
      <c r="DI16" s="4"/>
      <c r="DJ16" s="4"/>
      <c r="DK16" s="4"/>
      <c r="DL16" s="4"/>
      <c r="DM16" s="4"/>
      <c r="DN16" s="4" t="s">
        <v>58</v>
      </c>
      <c r="DO16" s="4"/>
      <c r="DP16" s="4"/>
      <c r="DQ16" s="4">
        <f>+DT13/DS13</f>
        <v>0.3732375646331072</v>
      </c>
      <c r="DR16" s="4">
        <f>SQRT(DU13)/DS13</f>
        <v>4.2840864405228321E-3</v>
      </c>
      <c r="DS16" s="24">
        <f>(DQ16-DK13)/SQRT(DR16^2+DL13^2)</f>
        <v>-0.3187617954601189</v>
      </c>
      <c r="DT16" s="7">
        <f>2*(1-NORMDIST(ABS(DS16),0,1,1))</f>
        <v>0.74990715092994509</v>
      </c>
      <c r="DU16" s="4" t="s">
        <v>41</v>
      </c>
      <c r="DV16" s="4">
        <f>+DP13/DV13*100</f>
        <v>99.677784781700467</v>
      </c>
      <c r="DW16" s="4">
        <f>(1-1/9/DP13-1.96/3/SQRT(DP13))^3*DV16</f>
        <v>96.813477941680162</v>
      </c>
      <c r="DX16" s="4">
        <f>(DP13+1)/DP13*(1-1/9/(DP13+1)+1.96/3/SQRT(DP13+1))^3*DV16</f>
        <v>102.60531561307828</v>
      </c>
      <c r="DY16" s="4">
        <f>(ABS(DP13-DV13)-0.5)/SQRT(DV13)</f>
        <v>0.21118514210649794</v>
      </c>
      <c r="DZ16" s="7">
        <f>2*(1-NORMDIST(ABS(DY16),0,1,1))</f>
        <v>0.83274280418536106</v>
      </c>
      <c r="EB16" s="1">
        <f t="shared" si="7"/>
        <v>6</v>
      </c>
      <c r="EC16" s="1">
        <f t="shared" si="8"/>
        <v>94</v>
      </c>
      <c r="ED16" s="1">
        <f t="shared" si="9"/>
        <v>6.4</v>
      </c>
      <c r="EE16" s="4"/>
      <c r="EF16" s="4"/>
      <c r="EG16" s="4"/>
      <c r="EH16" s="4"/>
      <c r="EI16" s="4"/>
      <c r="EJ16" s="4"/>
      <c r="EK16" s="4" t="s">
        <v>58</v>
      </c>
      <c r="EL16" s="4"/>
      <c r="EM16" s="4"/>
      <c r="EN16" s="4">
        <f>+EQ13/EP13</f>
        <v>0.10242688273499173</v>
      </c>
      <c r="EO16" s="4">
        <f>SQRT(ER13)/EP13</f>
        <v>2.7890086590930544E-3</v>
      </c>
      <c r="EP16" s="24">
        <f>(EN16-EH13)/SQRT(EO16^2+EI13^2)</f>
        <v>3.385630522504516</v>
      </c>
      <c r="EQ16" s="7">
        <f>2*(1-NORMDIST(ABS(EP16),0,1,1))</f>
        <v>7.1014928527879384E-4</v>
      </c>
      <c r="ER16" s="4" t="s">
        <v>41</v>
      </c>
      <c r="ES16" s="4">
        <f>+EM13/ES13*100</f>
        <v>109.04706342234502</v>
      </c>
      <c r="ET16" s="4">
        <f>(1-1/9/EM13-1.96/3/SQRT(EM13))^3*ES16</f>
        <v>103.02755826741722</v>
      </c>
      <c r="EU16" s="4">
        <f>(EM13+1)/EM13*(1-1/9/(EM13+1)+1.96/3/SQRT(EM13+1))^3*ES16</f>
        <v>115.32648599551848</v>
      </c>
      <c r="EV16" s="4">
        <f>(ABS(EM13-ES13)-0.5)/SQRT(ES13)</f>
        <v>3.0186012966283386</v>
      </c>
      <c r="EW16" s="7">
        <f>2*(1-NORMDIST(ABS(EV16),0,1,1))</f>
        <v>2.5394449038074196E-3</v>
      </c>
      <c r="EY16" s="1">
        <f t="shared" si="10"/>
        <v>5</v>
      </c>
      <c r="EZ16" s="1">
        <f t="shared" si="11"/>
        <v>92</v>
      </c>
      <c r="FA16" s="1">
        <f t="shared" si="12"/>
        <v>5.4</v>
      </c>
      <c r="FB16" s="4"/>
      <c r="FC16" s="4"/>
      <c r="FD16" s="4"/>
      <c r="FE16" s="4"/>
      <c r="FF16" s="4"/>
      <c r="FG16" s="4"/>
      <c r="FH16" s="4" t="s">
        <v>58</v>
      </c>
      <c r="FI16" s="4"/>
      <c r="FJ16" s="4"/>
      <c r="FK16" s="4">
        <f>+FN13/FM13</f>
        <v>0.12541448775309763</v>
      </c>
      <c r="FL16" s="4">
        <f>SQRT(FO13)/FM13</f>
        <v>3.0291291336976287E-3</v>
      </c>
      <c r="FM16" s="24">
        <f>(FK16-FE13)/SQRT(FL16^2+FF13^2)</f>
        <v>-15.331658201070899</v>
      </c>
      <c r="FN16" s="7">
        <f>2*(1-NORMDIST(ABS(FM16),0,1,1))</f>
        <v>0</v>
      </c>
      <c r="FO16" s="4" t="s">
        <v>41</v>
      </c>
      <c r="FP16" s="4">
        <f>+FJ13/FP13*100</f>
        <v>72.608848753412531</v>
      </c>
      <c r="FQ16" s="4">
        <f>(1-1/9/FJ13-1.96/3/SQRT(FJ13))^3*FP16</f>
        <v>69.01799148867282</v>
      </c>
      <c r="FR16" s="4">
        <f>(FJ13+1)/FJ13*(1-1/9/(FJ13+1)+1.96/3/SQRT(FJ13+1))^3*FP16</f>
        <v>76.338065577667962</v>
      </c>
      <c r="FS16" s="4">
        <f>(ABS(FJ13-FP13)-0.5)/SQRT(FP13)</f>
        <v>12.570976122374203</v>
      </c>
      <c r="FT16" s="7">
        <f>2*(1-NORMDIST(ABS(FS16),0,1,1))</f>
        <v>0</v>
      </c>
      <c r="FV16" s="1">
        <f t="shared" si="13"/>
        <v>1</v>
      </c>
      <c r="FW16" s="1">
        <f t="shared" si="14"/>
        <v>91</v>
      </c>
      <c r="FX16" s="1">
        <f t="shared" si="15"/>
        <v>1.1000000000000001</v>
      </c>
      <c r="FY16" s="4"/>
      <c r="FZ16" s="4"/>
      <c r="GA16" s="4"/>
      <c r="GB16" s="4"/>
      <c r="GC16" s="4"/>
      <c r="GD16" s="4"/>
      <c r="GE16" s="4" t="s">
        <v>58</v>
      </c>
      <c r="GF16" s="4"/>
      <c r="GG16" s="4"/>
      <c r="GH16" s="4">
        <f>+GK13/GJ13</f>
        <v>3.7813375470787947E-2</v>
      </c>
      <c r="GI16" s="4">
        <f>SQRT(GL13)/GJ13</f>
        <v>1.7366242713377888E-3</v>
      </c>
      <c r="GJ16" s="24">
        <f>(GH16-GB13)/SQRT(GI16^2+GC13^2)</f>
        <v>-4.5063932290310849</v>
      </c>
      <c r="GK16" s="7">
        <f>2*(1-NORMDIST(ABS(GJ16),0,1,1))</f>
        <v>6.5938840778656527E-6</v>
      </c>
      <c r="GL16" s="4" t="s">
        <v>41</v>
      </c>
      <c r="GM16" s="4">
        <f>+GG13/GM13*100</f>
        <v>83.537732966528324</v>
      </c>
      <c r="GN16" s="4">
        <f>(1-1/9/GG13-1.96/3/SQRT(GG13))^3*GM16</f>
        <v>76.100543575084814</v>
      </c>
      <c r="GO16" s="4">
        <f>(GG13+1)/GG13*(1-1/9/(GG13+1)+1.96/3/SQRT(GG13+1))^3*GM16</f>
        <v>91.505282963684934</v>
      </c>
      <c r="GP16" s="4">
        <f>(ABS(GG13-GM13)-0.5)/SQRT(GM13)</f>
        <v>3.854360287188149</v>
      </c>
      <c r="GQ16" s="7">
        <f>2*(1-NORMDIST(ABS(GP16),0,1,1))</f>
        <v>1.1603262043768936E-4</v>
      </c>
      <c r="GS16" s="1">
        <f t="shared" si="16"/>
        <v>2</v>
      </c>
      <c r="GT16" s="1">
        <f t="shared" si="17"/>
        <v>96</v>
      </c>
      <c r="GU16" s="1">
        <f t="shared" si="18"/>
        <v>2.1</v>
      </c>
      <c r="GV16" s="4"/>
      <c r="GW16" s="4"/>
      <c r="GX16" s="4"/>
      <c r="GY16" s="4"/>
      <c r="GZ16" s="4"/>
      <c r="HA16" s="4"/>
      <c r="HB16" s="4" t="s">
        <v>58</v>
      </c>
      <c r="HC16" s="4"/>
      <c r="HD16" s="4"/>
      <c r="HE16" s="4">
        <f>+HH13/HG13</f>
        <v>5.7941064972603207E-2</v>
      </c>
      <c r="HF16" s="4">
        <f>SQRT(HI13)/HG13</f>
        <v>2.1127559531943477E-3</v>
      </c>
      <c r="HG16" s="24">
        <f>(HE16-GY13)/SQRT(HF16^2+GZ13^2)</f>
        <v>-7.1704371266406612</v>
      </c>
      <c r="HH16" s="7">
        <f>2*(1-NORMDIST(ABS(HG16),0,1,1))</f>
        <v>7.4762418478258041E-13</v>
      </c>
      <c r="HI16" s="4" t="s">
        <v>41</v>
      </c>
      <c r="HJ16" s="4">
        <f>+HD13/HJ13*100</f>
        <v>79.32349976327761</v>
      </c>
      <c r="HK16" s="4">
        <f>(1-1/9/HD13-1.96/3/SQRT(HD13))^3*HJ16</f>
        <v>73.603027617397629</v>
      </c>
      <c r="HL16" s="4">
        <f>(HD13+1)/HD13*(1-1/9/(HD13+1)+1.96/3/SQRT(HD13+1))^3*HJ16</f>
        <v>85.370493153500448</v>
      </c>
      <c r="HM16" s="4">
        <f>(ABS(HD13-HJ13)-0.5)/SQRT(HJ13)</f>
        <v>6.177951282182697</v>
      </c>
      <c r="HN16" s="7">
        <f>2*(1-NORMDIST(ABS(HM16),0,1,1))</f>
        <v>6.4938743271625299E-10</v>
      </c>
      <c r="HP16" s="1">
        <f t="shared" si="19"/>
        <v>0</v>
      </c>
      <c r="HQ16" s="1">
        <f t="shared" si="20"/>
        <v>97</v>
      </c>
      <c r="HR16" s="1">
        <f t="shared" si="21"/>
        <v>0</v>
      </c>
      <c r="HS16" s="4"/>
      <c r="HT16" s="4"/>
      <c r="HU16" s="4"/>
      <c r="HV16" s="4"/>
      <c r="HW16" s="4"/>
      <c r="HX16" s="4"/>
      <c r="HY16" s="4" t="s">
        <v>58</v>
      </c>
      <c r="HZ16" s="4"/>
      <c r="IA16" s="4"/>
      <c r="IB16" s="4">
        <f>+IE13/ID13</f>
        <v>8.6433426939750788E-3</v>
      </c>
      <c r="IC16" s="4">
        <f>SQRT(IF13)/ID13</f>
        <v>8.6211107709817652E-4</v>
      </c>
      <c r="ID16" s="24">
        <f>(IB16-HV13)/SQRT(IC16^2+HW13^2)</f>
        <v>1.2945543147336349</v>
      </c>
      <c r="IE16" s="7">
        <f>2*(1-NORMDIST(ABS(ID16),0,1,1))</f>
        <v>0.19547402097370359</v>
      </c>
      <c r="IF16" s="4" t="s">
        <v>41</v>
      </c>
      <c r="IG16" s="4">
        <f>+IA13/IG13*100</f>
        <v>113.28527544201062</v>
      </c>
      <c r="IH16" s="4">
        <f>(1-1/9/IA13-1.96/3/SQRT(IA13))^3*IG16</f>
        <v>92.464724230348935</v>
      </c>
      <c r="II16" s="4">
        <f>(IA13+1)/IA13*(1-1/9/(IA13+1)+1.96/3/SQRT(IA13+1))^3*IG16</f>
        <v>137.39304537979217</v>
      </c>
      <c r="IJ16" s="4">
        <f>(ABS(IA13-IG13)-0.5)/SQRT(IG13)</f>
        <v>1.2143465962590749</v>
      </c>
      <c r="IK16" s="7">
        <f>2*(1-NORMDIST(ABS(IJ16),0,1,1))</f>
        <v>0.22461539917988516</v>
      </c>
      <c r="IM16" s="1">
        <f t="shared" si="22"/>
        <v>1</v>
      </c>
      <c r="IN16" s="1">
        <f t="shared" si="23"/>
        <v>91</v>
      </c>
      <c r="IO16" s="1">
        <f t="shared" si="24"/>
        <v>1.1000000000000001</v>
      </c>
      <c r="IP16" s="4"/>
      <c r="IQ16" s="4"/>
      <c r="IR16" s="4"/>
      <c r="IS16" s="4"/>
      <c r="IT16" s="4"/>
      <c r="IU16" s="4"/>
      <c r="IV16" s="4" t="s">
        <v>58</v>
      </c>
      <c r="IW16" s="4"/>
      <c r="IX16" s="4"/>
      <c r="IY16" s="4">
        <f>+JB13/JA13</f>
        <v>7.4948144208326394E-3</v>
      </c>
      <c r="IZ16" s="4">
        <f>SQRT(JC13)/JA13</f>
        <v>8.0975882820270666E-4</v>
      </c>
      <c r="JA16" s="24">
        <f>(IY16-IS13)/SQRT(IZ16^2+IT13^2)</f>
        <v>-49.129301743250146</v>
      </c>
      <c r="JB16" s="7">
        <f>2*(1-NORMDIST(ABS(JA16),0,1,1))</f>
        <v>0</v>
      </c>
      <c r="JC16" s="4" t="s">
        <v>41</v>
      </c>
      <c r="JD16" s="4">
        <f>+IX13/JD13*100</f>
        <v>15.223980356859304</v>
      </c>
      <c r="JE16" s="4">
        <f>(1-1/9/IX13-1.96/3/SQRT(IX13))^3*JD16</f>
        <v>12.209675033782812</v>
      </c>
      <c r="JF16" s="4">
        <f>(IX13+1)/IX13*(1-1/9/(IX13+1)+1.96/3/SQRT(IX13+1))^3*JD16</f>
        <v>18.756642837807217</v>
      </c>
      <c r="JG16" s="4">
        <f>(ABS(IX13-JD13)-0.5)/SQRT(JD13)</f>
        <v>20.361365448378191</v>
      </c>
      <c r="JH16" s="7">
        <f>2*(1-NORMDIST(ABS(JG16),0,1,1))</f>
        <v>0</v>
      </c>
      <c r="JJ16" s="1">
        <f t="shared" si="25"/>
        <v>23</v>
      </c>
      <c r="JK16" s="1">
        <f t="shared" si="26"/>
        <v>98</v>
      </c>
      <c r="JL16" s="1">
        <f t="shared" si="27"/>
        <v>23.5</v>
      </c>
      <c r="JM16" s="4"/>
      <c r="JN16" s="4"/>
      <c r="JO16" s="4"/>
      <c r="JP16" s="4"/>
      <c r="JQ16" s="4"/>
      <c r="JR16" s="4"/>
      <c r="JS16" s="4" t="s">
        <v>58</v>
      </c>
      <c r="JT16" s="4"/>
      <c r="JU16" s="4"/>
      <c r="JV16" s="4">
        <f>+JY13/JX13</f>
        <v>0.23037055089801775</v>
      </c>
      <c r="JW16" s="4">
        <f>SQRT(JZ13)/JX13</f>
        <v>3.9403630818689974E-3</v>
      </c>
      <c r="JX16" s="24">
        <f>(JV16-JP13)/SQRT(JW16^2+JQ13^2)</f>
        <v>-7.4000995882605256</v>
      </c>
      <c r="JY16" s="7">
        <f>2*(1-NORMDIST(ABS(JX16),0,1,1))</f>
        <v>1.3611334281904419E-13</v>
      </c>
      <c r="JZ16" s="4" t="s">
        <v>41</v>
      </c>
      <c r="KA16" s="4">
        <f>+JU13/KA13*100</f>
        <v>88.165909076988939</v>
      </c>
      <c r="KB16" s="4">
        <f>(1-1/9/JU13-1.96/3/SQRT(JU13))^3*KA16</f>
        <v>84.812334983871679</v>
      </c>
      <c r="KC16" s="4">
        <f>(JU13+1)/JU13*(1-1/9/(JU13+1)+1.96/3/SQRT(JU13+1))^3*KA16</f>
        <v>91.618090863515121</v>
      </c>
      <c r="KD16" s="4">
        <f>(ABS(JU13-KA13)-0.5)/SQRT(KA13)</f>
        <v>6.4234292709292449</v>
      </c>
      <c r="KE16" s="7">
        <f>2*(1-NORMDIST(ABS(KD16),0,1,1))</f>
        <v>1.3323808722986996E-10</v>
      </c>
      <c r="KG16" s="1">
        <f t="shared" si="28"/>
        <v>52</v>
      </c>
      <c r="KH16" s="1">
        <f t="shared" si="29"/>
        <v>94</v>
      </c>
      <c r="KI16" s="1">
        <f t="shared" si="30"/>
        <v>55.3</v>
      </c>
      <c r="KJ16" s="4"/>
      <c r="KK16" s="4"/>
      <c r="KL16" s="4"/>
      <c r="KM16" s="4"/>
      <c r="KN16" s="4"/>
      <c r="KO16" s="4"/>
      <c r="KP16" s="4" t="s">
        <v>58</v>
      </c>
      <c r="KQ16" s="4"/>
      <c r="KR16" s="4"/>
      <c r="KS16" s="4">
        <f>+KV13/KU13</f>
        <v>0.44964278200252039</v>
      </c>
      <c r="KT16" s="4">
        <f>SQRT(KW13)/KU13</f>
        <v>4.6627339131400164E-3</v>
      </c>
      <c r="KU16" s="24">
        <f>(KS16-KM13)/SQRT(KT16^2+KN13^2)</f>
        <v>11.959212182364855</v>
      </c>
      <c r="KV16" s="7">
        <f>2*(1-NORMDIST(ABS(KU16),0,1,1))</f>
        <v>0</v>
      </c>
      <c r="KW16" s="4" t="s">
        <v>41</v>
      </c>
      <c r="KX16" s="4">
        <f>+KR13/KX13*100</f>
        <v>114.44400824446579</v>
      </c>
      <c r="KY16" s="4">
        <f>(1-1/9/KR13-1.96/3/SQRT(KR13))^3*KX16</f>
        <v>111.35191513470141</v>
      </c>
      <c r="KZ16" s="4">
        <f>(KR13+1)/KR13*(1-1/9/(KR13+1)+1.96/3/SQRT(KR13+1))^3*KX16</f>
        <v>117.60019968951663</v>
      </c>
      <c r="LA16" s="4">
        <f>(ABS(KR13-KX13)-0.5)/SQRT(KX13)</f>
        <v>9.721360177340042</v>
      </c>
      <c r="LB16" s="7">
        <f>2*(1-NORMDIST(ABS(LA16),0,1,1))</f>
        <v>0</v>
      </c>
      <c r="LD16" s="1">
        <f t="shared" si="31"/>
        <v>58</v>
      </c>
      <c r="LE16" s="1">
        <f t="shared" si="32"/>
        <v>91</v>
      </c>
      <c r="LF16" s="1">
        <f t="shared" si="33"/>
        <v>63.7</v>
      </c>
      <c r="LG16" s="4"/>
      <c r="LH16" s="4"/>
      <c r="LI16" s="4"/>
      <c r="LJ16" s="4"/>
      <c r="LK16" s="4"/>
      <c r="LL16" s="4"/>
      <c r="LM16" s="4" t="s">
        <v>58</v>
      </c>
      <c r="LN16" s="4"/>
      <c r="LO16" s="4"/>
      <c r="LP16" s="4">
        <f>+LS13/LR13</f>
        <v>0.51852177121555743</v>
      </c>
      <c r="LQ16" s="4">
        <f>SQRT(LT13)/LR13</f>
        <v>4.6022603009696428E-3</v>
      </c>
      <c r="LR16" s="24">
        <f>(LP16-LJ13)/SQRT(LQ16^2+LK13^2)</f>
        <v>-11.229342772028208</v>
      </c>
      <c r="LS16" s="7">
        <f>2*(1-NORMDIST(ABS(LR16),0,1,1))</f>
        <v>0</v>
      </c>
      <c r="LT16" s="4" t="s">
        <v>41</v>
      </c>
      <c r="LU16" s="4">
        <f>+LO13/LU13*100</f>
        <v>90.584541700755096</v>
      </c>
      <c r="LV16" s="4">
        <f>(1-1/9/LO13-1.96/3/SQRT(LO13))^3*LU16</f>
        <v>88.289019936559427</v>
      </c>
      <c r="LW16" s="4">
        <f>(LO13+1)/LO13*(1-1/9/(LO13+1)+1.96/3/SQRT(LO13+1))^3*LU16</f>
        <v>92.924644415641325</v>
      </c>
      <c r="LX16" s="4">
        <f>(ABS(LO13-LU13)-0.5)/SQRT(LU13)</f>
        <v>7.597034321505916</v>
      </c>
      <c r="LY16" s="7">
        <f>2*(1-NORMDIST(ABS(LX16),0,1,1))</f>
        <v>3.0198066269804258E-14</v>
      </c>
      <c r="MA16" s="1">
        <f t="shared" si="34"/>
        <v>48</v>
      </c>
      <c r="MB16" s="1">
        <f t="shared" si="35"/>
        <v>101</v>
      </c>
      <c r="MC16" s="1">
        <f t="shared" si="36"/>
        <v>47.5</v>
      </c>
      <c r="MD16" s="4"/>
      <c r="ME16" s="4"/>
      <c r="MF16" s="4"/>
      <c r="MG16" s="4"/>
      <c r="MH16" s="4"/>
      <c r="MI16" s="4"/>
      <c r="MJ16" s="4" t="s">
        <v>58</v>
      </c>
      <c r="MK16" s="4"/>
      <c r="ML16" s="4"/>
      <c r="MM16" s="4">
        <f>+MP13/MO13</f>
        <v>0.4769602108726359</v>
      </c>
      <c r="MN16" s="4">
        <f>SQRT(MQ13)/MO13</f>
        <v>4.638338858870915E-3</v>
      </c>
      <c r="MO16" s="24">
        <f>(MM16-MG13)/SQRT(MN16^2+MH13^2)</f>
        <v>4.804885117735294</v>
      </c>
      <c r="MP16" s="7">
        <f>2*(1-NORMDIST(ABS(MO16),0,1,1))</f>
        <v>1.5484038671242928E-6</v>
      </c>
      <c r="MQ16" s="4" t="s">
        <v>41</v>
      </c>
      <c r="MR16" s="4">
        <f>+ML13/MR13*100</f>
        <v>105.72939405366817</v>
      </c>
      <c r="MS16" s="4">
        <f>(1-1/9/ML13-1.96/3/SQRT(ML13))^3*MR16</f>
        <v>102.96234077920101</v>
      </c>
      <c r="MT16" s="4">
        <f>(ML13+1)/ML13*(1-1/9/(ML13+1)+1.96/3/SQRT(ML13+1))^3*MR16</f>
        <v>108.55197689593187</v>
      </c>
      <c r="MU16" s="4">
        <f>(ABS(ML13-MR13)-0.5)/SQRT(MR13)</f>
        <v>4.1388950458518412</v>
      </c>
      <c r="MV16" s="7">
        <f>2*(1-NORMDIST(ABS(MU16),0,1,1))</f>
        <v>3.489825436142624E-5</v>
      </c>
      <c r="MX16" s="1">
        <f t="shared" si="37"/>
        <v>47</v>
      </c>
      <c r="MY16" s="1">
        <f t="shared" si="38"/>
        <v>101</v>
      </c>
      <c r="MZ16" s="1">
        <f t="shared" si="39"/>
        <v>46.5</v>
      </c>
      <c r="NA16" s="4"/>
      <c r="NB16" s="4"/>
      <c r="NC16" s="4"/>
      <c r="ND16" s="4"/>
      <c r="NE16" s="4"/>
      <c r="NF16" s="4"/>
      <c r="NG16" s="4" t="s">
        <v>58</v>
      </c>
      <c r="NH16" s="4"/>
      <c r="NI16" s="4"/>
      <c r="NJ16" s="4">
        <f>+NM13/NL13</f>
        <v>0.46408905017657309</v>
      </c>
      <c r="NK16" s="4">
        <f>SQRT(NN13)/NL13</f>
        <v>4.6861903006205526E-3</v>
      </c>
      <c r="NL16" s="24">
        <f>(NJ16-ND13)/SQRT(NK16^2+NE13^2)</f>
        <v>-7.2633863978547559</v>
      </c>
      <c r="NM16" s="7">
        <f>2*(1-NORMDIST(ABS(NL16),0,1,1))</f>
        <v>3.7747582837255322E-13</v>
      </c>
      <c r="NN16" s="4" t="s">
        <v>41</v>
      </c>
      <c r="NO16" s="4">
        <f>+NI13/NO13*100</f>
        <v>92.757023350304905</v>
      </c>
      <c r="NP16" s="4">
        <f>(1-1/9/NI13-1.96/3/SQRT(NI13))^3*NO16</f>
        <v>90.312523404200832</v>
      </c>
      <c r="NQ16" s="4">
        <f>(NI13+1)/NI13*(1-1/9/(NI13+1)+1.96/3/SQRT(NI13+1))^3*NO16</f>
        <v>95.250928430843189</v>
      </c>
      <c r="NR16" s="4">
        <f>(ABS(NI13-NO13)-0.5)/SQRT(NO13)</f>
        <v>5.5499684913233187</v>
      </c>
      <c r="NS16" s="7">
        <f>2*(1-NORMDIST(ABS(NR16),0,1,1))</f>
        <v>2.8572108901059323E-8</v>
      </c>
      <c r="NU16" s="1">
        <f t="shared" si="40"/>
        <v>29</v>
      </c>
      <c r="NV16" s="1">
        <f t="shared" si="41"/>
        <v>92</v>
      </c>
      <c r="NW16" s="1">
        <f t="shared" si="42"/>
        <v>31.5</v>
      </c>
      <c r="NX16" s="4"/>
      <c r="NY16" s="4"/>
      <c r="NZ16" s="4"/>
      <c r="OA16" s="4"/>
      <c r="OB16" s="4"/>
      <c r="OC16" s="4"/>
      <c r="OD16" s="4" t="s">
        <v>58</v>
      </c>
      <c r="OE16" s="4"/>
      <c r="OF16" s="4"/>
      <c r="OG16" s="4">
        <f>+OJ13/OI13</f>
        <v>0.19123528723589117</v>
      </c>
      <c r="OH16" s="4">
        <f>SQRT(OK13)/OI13</f>
        <v>3.7264450444153795E-3</v>
      </c>
      <c r="OI16" s="24">
        <f>(OG16-OA13)/SQRT(OH16^2+OB13^2)</f>
        <v>-6.0617698932425714</v>
      </c>
      <c r="OJ16" s="7">
        <f>2*(1-NORMDIST(ABS(OI16),0,1,1))</f>
        <v>1.3463172798822143E-9</v>
      </c>
      <c r="OK16" s="4" t="s">
        <v>41</v>
      </c>
      <c r="OL16" s="4">
        <f>+OF13/OL13*100</f>
        <v>90.389892983153104</v>
      </c>
      <c r="OM16" s="4">
        <f>(1-1/9/OF13-1.96/3/SQRT(OF13))^3*OL16</f>
        <v>86.618566875090238</v>
      </c>
      <c r="ON16" s="4">
        <f>(OF13+1)/OF13*(1-1/9/(OF13+1)+1.96/3/SQRT(OF13+1))^3*OL16</f>
        <v>94.283163143122962</v>
      </c>
      <c r="OO16" s="4">
        <f>(ABS(OF13-OL13)-0.5)/SQRT(OL13)</f>
        <v>4.6886683268228708</v>
      </c>
      <c r="OP16" s="7">
        <f>2*(1-NORMDIST(ABS(OO16),0,1,1))</f>
        <v>2.7498866783659537E-6</v>
      </c>
      <c r="OR16" s="1">
        <f t="shared" si="43"/>
        <v>37</v>
      </c>
      <c r="OS16" s="1">
        <f t="shared" si="44"/>
        <v>98</v>
      </c>
      <c r="OT16" s="1">
        <f t="shared" si="45"/>
        <v>37.799999999999997</v>
      </c>
      <c r="OU16" s="4"/>
      <c r="OV16" s="4"/>
      <c r="OW16" s="4"/>
      <c r="OX16" s="4"/>
      <c r="OY16" s="4"/>
      <c r="OZ16" s="4"/>
      <c r="PA16" s="4" t="s">
        <v>58</v>
      </c>
      <c r="PB16" s="4"/>
      <c r="PC16" s="4"/>
      <c r="PD16" s="4">
        <f>+PG13/PF13</f>
        <v>0.35252859114218549</v>
      </c>
      <c r="PE16" s="4">
        <f>SQRT(PH13)/PF13</f>
        <v>4.4801497324626904E-3</v>
      </c>
      <c r="PF16" s="24">
        <f>(PD16-OX13)/SQRT(PE16^2+OY13^2)</f>
        <v>15.329490391829312</v>
      </c>
      <c r="PG16" s="7">
        <f>2*(1-NORMDIST(ABS(PF16),0,1,1))</f>
        <v>0</v>
      </c>
      <c r="PH16" s="4" t="s">
        <v>41</v>
      </c>
      <c r="PI16" s="4">
        <f>+PC13/PI13*100</f>
        <v>125.37864908858624</v>
      </c>
      <c r="PJ16" s="4">
        <f>(1-1/9/PC13-1.96/3/SQRT(PC13))^3*PI16</f>
        <v>121.56429764948058</v>
      </c>
      <c r="PK16" s="4">
        <f>(PC13+1)/PC13*(1-1/9/(PC13+1)+1.96/3/SQRT(PC13+1))^3*PI16</f>
        <v>129.28224004952432</v>
      </c>
      <c r="PL16" s="4">
        <f>(ABS(PC13-PI13)-0.5)/SQRT(PI13)</f>
        <v>14.482703880137406</v>
      </c>
      <c r="PM16" s="7">
        <f>2*(1-NORMDIST(ABS(PL16),0,1,1))</f>
        <v>0</v>
      </c>
      <c r="PO16" s="1">
        <f t="shared" si="46"/>
        <v>52</v>
      </c>
      <c r="PP16" s="1">
        <f t="shared" si="47"/>
        <v>100</v>
      </c>
      <c r="PQ16" s="1">
        <f t="shared" si="48"/>
        <v>52</v>
      </c>
      <c r="PR16" s="4"/>
      <c r="PS16" s="4"/>
      <c r="PT16" s="4"/>
      <c r="PU16" s="4"/>
      <c r="PV16" s="4"/>
      <c r="PW16" s="4"/>
      <c r="PX16" s="4" t="s">
        <v>58</v>
      </c>
      <c r="PY16" s="4"/>
      <c r="PZ16" s="4"/>
      <c r="QA16" s="4">
        <f>+QD13/QC13</f>
        <v>0.56444143082966303</v>
      </c>
      <c r="QB16" s="4">
        <f>SQRT(QE13)/QC13</f>
        <v>4.6749088606215386E-3</v>
      </c>
      <c r="QC16" s="24">
        <f>(QA16-PU13)/SQRT(QB16^2+PV13^2)</f>
        <v>-15.2032332245769</v>
      </c>
      <c r="QD16" s="7">
        <f>2*(1-NORMDIST(ABS(QC16),0,1,1))</f>
        <v>0</v>
      </c>
      <c r="QE16" s="4" t="s">
        <v>41</v>
      </c>
      <c r="QF16" s="4">
        <f>+PZ13/QF13*100</f>
        <v>88.506488746804763</v>
      </c>
      <c r="QG16" s="4">
        <f>(1-1/9/PZ13-1.96/3/SQRT(PZ13))^3*QF16</f>
        <v>86.384553918519188</v>
      </c>
      <c r="QH16" s="4">
        <f>(PZ13+1)/PZ13*(1-1/9/(PZ13+1)+1.96/3/SQRT(PZ13+1))^3*QF16</f>
        <v>90.66737537099921</v>
      </c>
      <c r="QI16" s="4">
        <f>(ABS(PZ13-QF13)-0.5)/SQRT(QF13)</f>
        <v>9.9223701583614101</v>
      </c>
      <c r="QJ16" s="7">
        <f>2*(1-NORMDIST(ABS(QI16),0,1,1))</f>
        <v>0</v>
      </c>
      <c r="QL16" s="1">
        <f t="shared" si="49"/>
        <v>6</v>
      </c>
      <c r="QM16" s="1">
        <f t="shared" si="50"/>
        <v>90</v>
      </c>
      <c r="QN16" s="1">
        <f t="shared" si="51"/>
        <v>6.7</v>
      </c>
      <c r="QO16" s="4"/>
      <c r="QP16" s="4"/>
      <c r="QQ16" s="4"/>
      <c r="QR16" s="4"/>
      <c r="QS16" s="4"/>
      <c r="QT16" s="4"/>
      <c r="QU16" s="4" t="s">
        <v>58</v>
      </c>
      <c r="QV16" s="4"/>
      <c r="QW16" s="4"/>
      <c r="QX16" s="4">
        <f>+RA13/QZ13</f>
        <v>9.1620584932053842E-2</v>
      </c>
      <c r="QY16" s="4">
        <f>SQRT(RB13)/QZ13</f>
        <v>2.706641541344808E-3</v>
      </c>
      <c r="QZ16" s="24">
        <f>(QX16-QR13)/SQRT(QY16^2+QS13^2)</f>
        <v>3.6371833436085872</v>
      </c>
      <c r="RA16" s="7">
        <f>2*(1-NORMDIST(ABS(QZ16),0,1,1))</f>
        <v>2.7563573631073091E-4</v>
      </c>
      <c r="RB16" s="4" t="s">
        <v>41</v>
      </c>
      <c r="RC16" s="4">
        <f>+QW13/RC13*100</f>
        <v>110.41976528815516</v>
      </c>
      <c r="RD16" s="4">
        <f>(1-1/9/QW13-1.96/3/SQRT(QW13))^3*RC16</f>
        <v>103.9107407809861</v>
      </c>
      <c r="RE16" s="4">
        <f>(QW13+1)/QW13*(1-1/9/(QW13+1)+1.96/3/SQRT(QW13+1))^3*RC16</f>
        <v>117.22970338747933</v>
      </c>
      <c r="RF16" s="4">
        <f>(ABS(QW13-RC13)-0.5)/SQRT(RC13)</f>
        <v>3.2320977644885378</v>
      </c>
      <c r="RG16" s="7">
        <f>2*(1-NORMDIST(ABS(RF16),0,1,1))</f>
        <v>1.2288500564152649E-3</v>
      </c>
      <c r="RI16" s="1">
        <f t="shared" si="52"/>
        <v>34</v>
      </c>
      <c r="RJ16" s="1">
        <f t="shared" si="53"/>
        <v>90</v>
      </c>
      <c r="RK16" s="1">
        <f t="shared" si="54"/>
        <v>37.799999999999997</v>
      </c>
      <c r="RL16" s="4"/>
      <c r="RM16" s="4"/>
      <c r="RN16" s="4"/>
      <c r="RO16" s="4"/>
      <c r="RP16" s="4"/>
      <c r="RQ16" s="4"/>
      <c r="RR16" s="4" t="s">
        <v>58</v>
      </c>
      <c r="RS16" s="4"/>
      <c r="RT16" s="4"/>
      <c r="RU16" s="4">
        <f>+RX13/RW13</f>
        <v>0.25060697275978755</v>
      </c>
      <c r="RV16" s="4">
        <f>SQRT(RY13)/RW13</f>
        <v>4.0868193884923383E-3</v>
      </c>
      <c r="RW16" s="24">
        <f>(RU16-RO13)/SQRT(RV16^2+RP13^2)</f>
        <v>7.5450129693255024</v>
      </c>
      <c r="RX16" s="7">
        <f>2*(1-NORMDIST(ABS(RW16),0,1,1))</f>
        <v>4.5297099404706387E-14</v>
      </c>
      <c r="RY16" s="4" t="s">
        <v>41</v>
      </c>
      <c r="RZ16" s="4">
        <f>+RT13/RZ13*100</f>
        <v>114.97710326026716</v>
      </c>
      <c r="SA16" s="4">
        <f>(1-1/9/RT13-1.96/3/SQRT(RT13))^3*RZ16</f>
        <v>110.7941447057659</v>
      </c>
      <c r="SB16" s="4">
        <f>(RT13+1)/RT13*(1-1/9/(RT13+1)+1.96/3/SQRT(RT13+1))^3*RZ16</f>
        <v>119.27756769391721</v>
      </c>
      <c r="SC16" s="4">
        <f>(ABS(RT13-RZ13)-0.5)/SQRT(RZ13)</f>
        <v>7.446621211974076</v>
      </c>
      <c r="SD16" s="7">
        <f>2*(1-NORMDIST(ABS(SC16),0,1,1))</f>
        <v>9.5701224722688494E-14</v>
      </c>
      <c r="SE16" s="7"/>
      <c r="SF16" s="1">
        <f t="shared" si="55"/>
        <v>24</v>
      </c>
      <c r="SG16" s="1">
        <f t="shared" si="56"/>
        <v>96</v>
      </c>
      <c r="SH16" s="1">
        <f t="shared" si="57"/>
        <v>25</v>
      </c>
      <c r="SI16" s="4"/>
      <c r="SJ16" s="4"/>
      <c r="SK16" s="4"/>
      <c r="SL16" s="4"/>
      <c r="SM16" s="4"/>
      <c r="SN16" s="4"/>
      <c r="SO16" s="4" t="s">
        <v>58</v>
      </c>
      <c r="SP16" s="4"/>
      <c r="SQ16" s="4"/>
      <c r="SR16" s="4">
        <f>+SU13/ST13</f>
        <v>0.12933225695962783</v>
      </c>
      <c r="SS16" s="4">
        <f>SQRT(SV13)/ST13</f>
        <v>3.2009674544854149E-3</v>
      </c>
      <c r="ST16" s="24">
        <f>(SR16-SL13)/SQRT(SS16^2+SM13^2)</f>
        <v>5.2575708417455216</v>
      </c>
      <c r="SU16" s="7">
        <f>2*(1-NORMDIST(ABS(ST16),0,1,1))</f>
        <v>1.4597067132804398E-7</v>
      </c>
      <c r="SV16" s="4" t="s">
        <v>41</v>
      </c>
      <c r="SW16" s="4">
        <f>+SQ13/SW13*100</f>
        <v>114.05287982654069</v>
      </c>
      <c r="SX16" s="4">
        <f>(1-1/9/SQ13-1.96/3/SQRT(SQ13))^3*SW16</f>
        <v>108.20314862437989</v>
      </c>
      <c r="SY16" s="4">
        <f>(SQ13+1)/SQ13*(1-1/9/(SQ13+1)+1.96/3/SQRT(SQ13+1))^3*SW16</f>
        <v>120.13666614072085</v>
      </c>
      <c r="SZ16" s="4">
        <f>(ABS(SQ13-SW13)-0.5)/SQRT(SW13)</f>
        <v>4.9496489898469953</v>
      </c>
      <c r="TA16" s="7">
        <f>2*(1-NORMDIST(ABS(SZ16),0,1,1))</f>
        <v>7.4347445200295681E-7</v>
      </c>
      <c r="TC16" s="1">
        <f t="shared" si="58"/>
        <v>22</v>
      </c>
      <c r="TD16" s="1">
        <f t="shared" si="59"/>
        <v>99</v>
      </c>
      <c r="TE16" s="1">
        <f t="shared" si="60"/>
        <v>22.2</v>
      </c>
      <c r="TF16" s="4"/>
      <c r="TG16" s="4"/>
      <c r="TH16" s="4"/>
      <c r="TI16" s="4"/>
      <c r="TJ16" s="4"/>
      <c r="TK16" s="4"/>
      <c r="TL16" s="4" t="s">
        <v>58</v>
      </c>
      <c r="TM16" s="4"/>
      <c r="TN16" s="4"/>
      <c r="TO16" s="4">
        <f>+TR13/TQ13</f>
        <v>0.12005404296564283</v>
      </c>
      <c r="TP16" s="4">
        <f>SQRT(TS13)/TQ13</f>
        <v>3.1033491655870584E-3</v>
      </c>
      <c r="TQ16" s="24">
        <f>(TO16-TI13)/SQRT(TP16^2+TJ13^2)</f>
        <v>6.3473106215109256</v>
      </c>
      <c r="TR16" s="7">
        <f>2*(1-NORMDIST(ABS(TQ16),0,1,1))</f>
        <v>2.1911139569397164E-10</v>
      </c>
      <c r="TS16" s="4" t="s">
        <v>41</v>
      </c>
      <c r="TT16" s="4">
        <f>+TN13/TT13*100</f>
        <v>119.50956613387224</v>
      </c>
      <c r="TU16" s="4">
        <f>(1-1/9/TN13-1.96/3/SQRT(TN13))^3*TT16</f>
        <v>112.99323443036118</v>
      </c>
      <c r="TV16" s="4">
        <f>(TN13+1)/TN13*(1-1/9/(TN13+1)+1.96/3/SQRT(TN13+1))^3*TT16</f>
        <v>126.30369532058691</v>
      </c>
      <c r="TW16" s="4">
        <f>(ABS(TN13-TT13)-0.5)/SQRT(TT13)</f>
        <v>6.3118171422928659</v>
      </c>
      <c r="TX16" s="7">
        <f>2*(1-NORMDIST(ABS(TW16),0,1,1))</f>
        <v>2.7577806704925933E-10</v>
      </c>
      <c r="TZ16" s="1">
        <f t="shared" si="61"/>
        <v>46</v>
      </c>
      <c r="UA16" s="1">
        <f t="shared" si="62"/>
        <v>99</v>
      </c>
      <c r="UB16" s="1">
        <f t="shared" si="63"/>
        <v>46.5</v>
      </c>
      <c r="UC16" s="4"/>
      <c r="UD16" s="4"/>
      <c r="UE16" s="4"/>
      <c r="UF16" s="4"/>
      <c r="UG16" s="4"/>
      <c r="UH16" s="4"/>
      <c r="UI16" s="4" t="s">
        <v>58</v>
      </c>
      <c r="UJ16" s="4"/>
      <c r="UK16" s="4"/>
      <c r="UL16" s="4">
        <f>+UO13/UN13</f>
        <v>0.49268308184638415</v>
      </c>
      <c r="UM16" s="4">
        <f>SQRT(UP13)/UN13</f>
        <v>4.6637565439277516E-3</v>
      </c>
      <c r="UN16" s="24">
        <f>(UL16-UF13)/SQRT(UM16^2+UG13^2)</f>
        <v>5.5666121605696741</v>
      </c>
      <c r="UO16" s="7">
        <f>2*(1-NORMDIST(ABS(UN16),0,1,1))</f>
        <v>2.5973961870207063E-8</v>
      </c>
      <c r="UP16" s="4" t="s">
        <v>41</v>
      </c>
      <c r="UQ16" s="4">
        <f>+UK13/UQ13*100</f>
        <v>106.07075577151271</v>
      </c>
      <c r="UR16" s="4">
        <f>(1-1/9/UK13-1.96/3/SQRT(UK13))^3*UQ16</f>
        <v>103.37461860396525</v>
      </c>
      <c r="US16" s="4">
        <f>(UK13+1)/UK13*(1-1/9/(UK13+1)+1.96/3/SQRT(UK13+1))^3*UQ16</f>
        <v>108.81941618842488</v>
      </c>
      <c r="UT16" s="4">
        <f>(ABS(UK13-UQ13)-0.5)/SQRT(UQ13)</f>
        <v>4.509768478509093</v>
      </c>
      <c r="UU16" s="7">
        <f>2*(1-NORMDIST(ABS(UT16),0,1,1))</f>
        <v>6.4898414053882192E-6</v>
      </c>
      <c r="UW16" s="1">
        <f t="shared" si="64"/>
        <v>17</v>
      </c>
      <c r="UX16" s="1">
        <f t="shared" si="65"/>
        <v>100</v>
      </c>
      <c r="UY16" s="1">
        <f t="shared" si="66"/>
        <v>17</v>
      </c>
      <c r="UZ16" s="4"/>
      <c r="VA16" s="4"/>
      <c r="VB16" s="4"/>
      <c r="VC16" s="4"/>
      <c r="VD16" s="4"/>
      <c r="VE16" s="4"/>
      <c r="VF16" s="4" t="s">
        <v>58</v>
      </c>
      <c r="VG16" s="4"/>
      <c r="VH16" s="4"/>
      <c r="VI16" s="4">
        <f>+VL13/VK13</f>
        <v>0.19713536931810957</v>
      </c>
      <c r="VJ16" s="4">
        <f>SQRT(VM13)/VK13</f>
        <v>3.7831165140704585E-3</v>
      </c>
      <c r="VK16" s="24">
        <f>(VI16-VC13)/SQRT(VJ16^2+VD13^2)</f>
        <v>-9.2242147845267368</v>
      </c>
      <c r="VL16" s="7">
        <f>2*(1-NORMDIST(ABS(VK16),0,1,1))</f>
        <v>0</v>
      </c>
      <c r="VM16" s="4" t="s">
        <v>41</v>
      </c>
      <c r="VN16" s="4">
        <f>+VH13/VN13*100</f>
        <v>85.057366410829189</v>
      </c>
      <c r="VO16" s="4">
        <f>(1-1/9/VH13-1.96/3/SQRT(VH13))^3*VN16</f>
        <v>81.572553497781541</v>
      </c>
      <c r="VP16" s="4">
        <f>(VH13+1)/VH13*(1-1/9/(VH13+1)+1.96/3/SQRT(VH13+1))^3*VN16</f>
        <v>88.65276913647088</v>
      </c>
      <c r="VQ16" s="4">
        <f>(ABS(VH13-VN13)-0.5)/SQRT(VN13)</f>
        <v>7.661914750163592</v>
      </c>
      <c r="VR16" s="7">
        <f>2*(1-NORMDIST(ABS(VQ16),0,1,1))</f>
        <v>1.8207657603852567E-14</v>
      </c>
      <c r="VT16" s="1">
        <f t="shared" si="67"/>
        <v>36</v>
      </c>
      <c r="VU16" s="1">
        <f t="shared" si="68"/>
        <v>94</v>
      </c>
      <c r="VV16" s="1">
        <f t="shared" si="69"/>
        <v>38.299999999999997</v>
      </c>
      <c r="VW16" s="4"/>
      <c r="VX16" s="4"/>
      <c r="VY16" s="4"/>
      <c r="VZ16" s="4"/>
      <c r="WA16" s="4"/>
      <c r="WB16" s="4"/>
      <c r="WC16" s="4" t="s">
        <v>58</v>
      </c>
      <c r="WD16" s="4"/>
      <c r="WE16" s="4"/>
      <c r="WF16" s="4">
        <f>+WI13/WH13</f>
        <v>0.30375872910573892</v>
      </c>
      <c r="WG16" s="4">
        <f>SQRT(WJ13)/WH13</f>
        <v>4.3515738356450862E-3</v>
      </c>
      <c r="WH16" s="24">
        <f>(WF16-VZ13)/SQRT(WG16^2+WA13^2)</f>
        <v>-2.198284085946268</v>
      </c>
      <c r="WI16" s="7">
        <f>2*(1-NORMDIST(ABS(WH16),0,1,1))</f>
        <v>2.7928867751362274E-2</v>
      </c>
      <c r="WJ16" s="4" t="s">
        <v>41</v>
      </c>
      <c r="WK16" s="4">
        <f>+WE13/WK13*100</f>
        <v>94.860795881342113</v>
      </c>
      <c r="WL16" s="4">
        <f>(1-1/9/WE13-1.96/3/SQRT(WE13))^3*WK16</f>
        <v>91.73981425914441</v>
      </c>
      <c r="WM16" s="4">
        <f>(WE13+1)/WE13*(1-1/9/(WE13+1)+1.96/3/SQRT(WE13+1))^3*WK16</f>
        <v>98.060875953179092</v>
      </c>
      <c r="WN16" s="4">
        <f>(ABS(WE13-WK13)-0.5)/SQRT(WK13)</f>
        <v>3.1094082605012208</v>
      </c>
      <c r="WO16" s="7">
        <f>2*(1-NORMDIST(ABS(WN16),0,1,1))</f>
        <v>1.8746249001149184E-3</v>
      </c>
      <c r="WQ16" s="1">
        <f t="shared" si="70"/>
        <v>46</v>
      </c>
      <c r="WR16" s="1">
        <f t="shared" si="71"/>
        <v>101</v>
      </c>
      <c r="WS16" s="1">
        <f t="shared" si="72"/>
        <v>45.5</v>
      </c>
      <c r="WT16" s="4"/>
      <c r="WU16" s="4"/>
      <c r="WV16" s="4"/>
      <c r="WW16" s="4"/>
      <c r="WX16" s="4"/>
      <c r="WY16" s="4"/>
      <c r="WZ16" s="4" t="s">
        <v>58</v>
      </c>
      <c r="XA16" s="4"/>
      <c r="XB16" s="4"/>
      <c r="XC16" s="4">
        <f>+XF13/XE13</f>
        <v>0.42700761040327723</v>
      </c>
      <c r="XD16" s="4">
        <f>SQRT(XG13)/XE13</f>
        <v>4.6095317105412231E-3</v>
      </c>
      <c r="XE16" s="24">
        <f>(XC16-WW13)/SQRT(XD16^2+WX13^2)</f>
        <v>-2.1702593211273689</v>
      </c>
      <c r="XF16" s="7">
        <f>2*(1-NORMDIST(ABS(XE16),0,1,1))</f>
        <v>2.9987206415859058E-2</v>
      </c>
      <c r="XG16" s="4" t="s">
        <v>41</v>
      </c>
      <c r="XH16" s="4">
        <f>+XB13/XH13*100</f>
        <v>96.313564363355169</v>
      </c>
      <c r="XI16" s="4">
        <f>(1-1/9/XB13-1.96/3/SQRT(XB13))^3*XH16</f>
        <v>93.666379337406497</v>
      </c>
      <c r="XJ16" s="4">
        <f>(XB13+1)/XB13*(1-1/9/(XB13+1)+1.96/3/SQRT(XB13+1))^3*XH16</f>
        <v>99.016590418315289</v>
      </c>
      <c r="XK16" s="4">
        <f>(ABS(XB13-XH13)-0.5)/SQRT(XH13)</f>
        <v>2.6534394244110526</v>
      </c>
      <c r="XL16" s="7">
        <f>2*(1-NORMDIST(ABS(XK16),0,1,1))</f>
        <v>7.9676070226275542E-3</v>
      </c>
      <c r="XN16" s="1">
        <f t="shared" si="73"/>
        <v>17</v>
      </c>
      <c r="XO16" s="1">
        <f t="shared" si="74"/>
        <v>94</v>
      </c>
      <c r="XP16" s="1">
        <f t="shared" si="75"/>
        <v>18.100000000000001</v>
      </c>
      <c r="XQ16" s="4"/>
      <c r="XR16" s="4"/>
      <c r="XS16" s="4"/>
      <c r="XT16" s="4"/>
      <c r="XU16" s="4"/>
      <c r="XV16" s="4"/>
      <c r="XW16" s="4" t="s">
        <v>58</v>
      </c>
      <c r="XX16" s="4"/>
      <c r="XY16" s="4"/>
      <c r="XZ16" s="4">
        <f>+YC13/YB13</f>
        <v>0.23898148244045819</v>
      </c>
      <c r="YA16" s="4">
        <f>SQRT(YD13)/YB13</f>
        <v>3.943967802999996E-3</v>
      </c>
      <c r="YB16" s="24">
        <f>(XZ16-XT13)/SQRT(YA16^2+XU13^2)</f>
        <v>-29.22862227255985</v>
      </c>
      <c r="YC16" s="7">
        <f>2*(1-NORMDIST(ABS(YB16),0,1,1))</f>
        <v>0</v>
      </c>
      <c r="YD16" s="4" t="s">
        <v>41</v>
      </c>
      <c r="YE16" s="4">
        <f>+XY13/YE13*100</f>
        <v>68.313644969165452</v>
      </c>
      <c r="YF16" s="4">
        <f>(1-1/9/XY13-1.96/3/SQRT(XY13))^3*YE16</f>
        <v>65.837362886231475</v>
      </c>
      <c r="YG16" s="4">
        <f>(XY13+1)/XY13*(1-1/9/(XY13+1)+1.96/3/SQRT(XY13+1))^3*YE16</f>
        <v>70.859230910267527</v>
      </c>
      <c r="YH16" s="4">
        <f>(ABS(XY13-YE13)-0.5)/SQRT(YE13)</f>
        <v>20.53392905048505</v>
      </c>
      <c r="YI16" s="7">
        <f>2*(1-NORMDIST(ABS(YH16),0,1,1))</f>
        <v>0</v>
      </c>
      <c r="YK16" s="1">
        <f t="shared" si="76"/>
        <v>24</v>
      </c>
      <c r="YL16" s="1">
        <f t="shared" si="77"/>
        <v>92</v>
      </c>
      <c r="YM16" s="1">
        <f t="shared" si="78"/>
        <v>26.1</v>
      </c>
      <c r="YN16" s="4"/>
      <c r="YO16" s="4"/>
      <c r="YP16" s="4"/>
      <c r="YQ16" s="4"/>
      <c r="YR16" s="4"/>
      <c r="YS16" s="4"/>
      <c r="YT16" s="4" t="s">
        <v>58</v>
      </c>
      <c r="YU16" s="4"/>
      <c r="YV16" s="4"/>
      <c r="YW16" s="4">
        <f>+YZ13/YY13</f>
        <v>0.18698033719168683</v>
      </c>
      <c r="YX16" s="4">
        <f>SQRT(ZA13)/YY13</f>
        <v>3.6481087957365298E-3</v>
      </c>
      <c r="YY16" s="24">
        <f>(YW16-YQ13)/SQRT(YX16^2+YR13^2)</f>
        <v>8.6778160556797967</v>
      </c>
      <c r="YZ16" s="7">
        <f>2*(1-NORMDIST(ABS(YY16),0,1,1))</f>
        <v>0</v>
      </c>
      <c r="ZA16" s="4" t="s">
        <v>41</v>
      </c>
      <c r="ZB16" s="4">
        <f>+YV13/ZB13*100</f>
        <v>123.03032557026681</v>
      </c>
      <c r="ZC16" s="4">
        <f>(1-1/9/YV13-1.96/3/SQRT(YV13))^3*ZB16</f>
        <v>117.94465666107465</v>
      </c>
      <c r="ZD16" s="4">
        <f>(YV13+1)/YV13*(1-1/9/(YV13+1)+1.96/3/SQRT(YV13+1))^3*ZB16</f>
        <v>128.27887204779208</v>
      </c>
      <c r="ZE16" s="4">
        <f>(ABS(YV13-ZB13)-0.5)/SQRT(ZB13)</f>
        <v>9.7314044846129644</v>
      </c>
      <c r="ZF16" s="7">
        <f>2*(1-NORMDIST(ABS(ZE16),0,1,1))</f>
        <v>0</v>
      </c>
      <c r="ZH16" s="1">
        <f t="shared" si="79"/>
        <v>14</v>
      </c>
      <c r="ZI16" s="1">
        <f t="shared" si="80"/>
        <v>90</v>
      </c>
      <c r="ZJ16" s="1">
        <f t="shared" si="81"/>
        <v>15.6</v>
      </c>
      <c r="ZK16" s="4"/>
      <c r="ZL16" s="4"/>
      <c r="ZM16" s="4"/>
      <c r="ZN16" s="4"/>
      <c r="ZO16" s="4"/>
      <c r="ZP16" s="4"/>
      <c r="ZQ16" s="4" t="s">
        <v>58</v>
      </c>
      <c r="ZR16" s="4"/>
      <c r="ZS16" s="4"/>
      <c r="ZT16" s="4">
        <f>+ZW13/ZV13</f>
        <v>0.13394598408263336</v>
      </c>
      <c r="ZU16" s="4">
        <f>SQRT(ZX13)/ZV13</f>
        <v>3.2110874915337842E-3</v>
      </c>
      <c r="ZV16" s="24">
        <f>(ZT16-ZN13)/SQRT(ZU16^2+ZO13^2)</f>
        <v>27.862941390146283</v>
      </c>
      <c r="ZW16" s="7">
        <f>2*(1-NORMDIST(ABS(ZV16),0,1,1))</f>
        <v>0</v>
      </c>
      <c r="ZX16" s="4" t="s">
        <v>41</v>
      </c>
      <c r="ZY16" s="4">
        <f>+ZS13/ZY13*100</f>
        <v>321.66226061978597</v>
      </c>
      <c r="ZZ16" s="4">
        <f>(1-1/9/ZS13-1.96/3/SQRT(ZS13))^3*ZY16</f>
        <v>305.75963655893838</v>
      </c>
      <c r="AAA16" s="4">
        <f>(ZS13+1)/ZS13*(1-1/9/(ZS13+1)+1.96/3/SQRT(ZS13+1))^3*ZY16</f>
        <v>338.17742564614611</v>
      </c>
      <c r="AAB16" s="4">
        <f>(ABS(ZS13-ZY13)-0.5)/SQRT(ZY13)</f>
        <v>48.367894271032675</v>
      </c>
      <c r="AAC16" s="7">
        <f>2*(1-NORMDIST(ABS(AAB16),0,1,1))</f>
        <v>0</v>
      </c>
      <c r="AAE16" s="1">
        <f t="shared" si="82"/>
        <v>37</v>
      </c>
      <c r="AAF16" s="1">
        <f t="shared" si="83"/>
        <v>89</v>
      </c>
      <c r="AAG16" s="1">
        <f t="shared" si="84"/>
        <v>41.6</v>
      </c>
      <c r="AAH16" s="4"/>
      <c r="AAI16" s="4"/>
      <c r="AAJ16" s="4"/>
      <c r="AAK16" s="4"/>
      <c r="AAL16" s="4"/>
      <c r="AAM16" s="4"/>
      <c r="AAN16" s="4" t="s">
        <v>58</v>
      </c>
      <c r="AAO16" s="4"/>
      <c r="AAP16" s="4"/>
      <c r="AAQ16" s="4">
        <f>+AAT13/AAS13</f>
        <v>0.23970819050484785</v>
      </c>
      <c r="AAR16" s="4">
        <f>SQRT(AAU13)/AAS13</f>
        <v>4.0094920201991088E-3</v>
      </c>
      <c r="AAS16" s="24">
        <f>(AAQ16-AAK13)/SQRT(AAR16^2+AAL13^2)</f>
        <v>5.245568325466861</v>
      </c>
      <c r="AAT16" s="7">
        <f>2*(1-NORMDIST(ABS(AAS16),0,1,1))</f>
        <v>1.5580130630077349E-7</v>
      </c>
      <c r="AAU16" s="4" t="s">
        <v>41</v>
      </c>
      <c r="AAV16" s="4">
        <f>+AAP13/AAV13*100</f>
        <v>110.59123899675474</v>
      </c>
      <c r="AAW16" s="4">
        <f>(1-1/9/AAP13-1.96/3/SQRT(AAP13))^3*AAV16</f>
        <v>106.50043909135843</v>
      </c>
      <c r="AAX16" s="4">
        <f>(AAP13+1)/AAP13*(1-1/9/(AAP13+1)+1.96/3/SQRT(AAP13+1))^3*AAV16</f>
        <v>114.79892974877865</v>
      </c>
      <c r="AAY16" s="4">
        <f>(ABS(AAP13-AAV13)-0.5)/SQRT(AAV13)</f>
        <v>5.2771874196123125</v>
      </c>
      <c r="AAZ16" s="7">
        <f>2*(1-NORMDIST(ABS(AAY16),0,1,1))</f>
        <v>1.3118170261172679E-7</v>
      </c>
      <c r="ABB16" s="1">
        <f t="shared" si="85"/>
        <v>28</v>
      </c>
      <c r="ABC16" s="1">
        <f t="shared" si="86"/>
        <v>96</v>
      </c>
      <c r="ABD16" s="1">
        <f t="shared" si="87"/>
        <v>29.2</v>
      </c>
      <c r="ABE16" s="4"/>
      <c r="ABF16" s="4"/>
      <c r="ABG16" s="4"/>
      <c r="ABH16" s="4"/>
      <c r="ABI16" s="4"/>
      <c r="ABJ16" s="4"/>
      <c r="ABK16" s="4" t="s">
        <v>58</v>
      </c>
      <c r="ABL16" s="4"/>
      <c r="ABM16" s="4"/>
      <c r="ABN16" s="4">
        <f>+ABQ13/ABP13</f>
        <v>0.29811013175177981</v>
      </c>
      <c r="ABO16" s="4">
        <f>SQRT(ABR13)/ABP13</f>
        <v>4.2345575860031869E-3</v>
      </c>
      <c r="ABP16" s="24">
        <f>(ABN16-ABH13)/SQRT(ABO16^2+ABI13^2)</f>
        <v>-16.470711131937399</v>
      </c>
      <c r="ABQ16" s="7">
        <f>2*(1-NORMDIST(ABS(ABP16),0,1,1))</f>
        <v>0</v>
      </c>
      <c r="ABR16" s="4" t="s">
        <v>41</v>
      </c>
      <c r="ABS16" s="4">
        <f>+ABM13/ABS13*100</f>
        <v>81.295705330691433</v>
      </c>
      <c r="ABT16" s="4">
        <f>(1-1/9/ABM13-1.96/3/SQRT(ABM13))^3*ABS16</f>
        <v>78.648331952719801</v>
      </c>
      <c r="ABU16" s="4">
        <f>(ABM13+1)/ABM13*(1-1/9/(ABM13+1)+1.96/3/SQRT(ABM13+1))^3*ABS16</f>
        <v>84.009473754791827</v>
      </c>
      <c r="ABV16" s="4">
        <f>(ABS(ABM13-ABS13)-0.5)/SQRT(ABS13)</f>
        <v>12.376888707959184</v>
      </c>
      <c r="ABW16" s="7">
        <f>2*(1-NORMDIST(ABS(ABV16),0,1,1))</f>
        <v>0</v>
      </c>
      <c r="ABY16" s="1">
        <f t="shared" si="88"/>
        <v>43</v>
      </c>
      <c r="ABZ16" s="1">
        <f t="shared" si="89"/>
        <v>102</v>
      </c>
      <c r="ACA16" s="1">
        <f t="shared" si="90"/>
        <v>42.2</v>
      </c>
      <c r="ACB16" s="4"/>
      <c r="ACC16" s="4"/>
      <c r="ACD16" s="4"/>
      <c r="ACE16" s="4"/>
      <c r="ACF16" s="4"/>
      <c r="ACG16" s="4"/>
      <c r="ACH16" s="4" t="s">
        <v>58</v>
      </c>
      <c r="ACI16" s="4"/>
      <c r="ACJ16" s="4"/>
      <c r="ACK16" s="4">
        <f>+ACN13/ACM13</f>
        <v>0.40010009592520873</v>
      </c>
      <c r="ACL16" s="4">
        <f>SQRT(ACO13)/ACM13</f>
        <v>4.5772411877105235E-3</v>
      </c>
      <c r="ACM16" s="24">
        <f>(ACK16-ACE13)/SQRT(ACL16^2+ACF13^2)</f>
        <v>30.461542287972431</v>
      </c>
      <c r="ACN16" s="7">
        <f>2*(1-NORMDIST(ABS(ACM16),0,1,1))</f>
        <v>0</v>
      </c>
      <c r="ACO16" s="4" t="s">
        <v>41</v>
      </c>
      <c r="ACP16" s="4">
        <f>+ACJ13/ACP13*100</f>
        <v>154.0933382070443</v>
      </c>
      <c r="ACQ16" s="4">
        <f>(1-1/9/ACJ13-1.96/3/SQRT(ACJ13))^3*ACP16</f>
        <v>149.66104469050484</v>
      </c>
      <c r="ACR16" s="4">
        <f>(ACJ13+1)/ACJ13*(1-1/9/(ACJ13+1)+1.96/3/SQRT(ACJ13+1))^3*ACP16</f>
        <v>158.62356327687536</v>
      </c>
      <c r="ACS16" s="4">
        <f>(ABS(ACJ13-ACP13)-0.5)/SQRT(ACP13)</f>
        <v>29.471832320353531</v>
      </c>
      <c r="ACT16" s="7">
        <f>2*(1-NORMDIST(ABS(ACS16),0,1,1))</f>
        <v>0</v>
      </c>
      <c r="ACV16" s="1">
        <f t="shared" si="91"/>
        <v>7</v>
      </c>
      <c r="ACW16" s="1">
        <f t="shared" si="92"/>
        <v>91</v>
      </c>
      <c r="ACX16" s="1">
        <f t="shared" si="93"/>
        <v>7.7</v>
      </c>
      <c r="ACY16" s="4"/>
      <c r="ACZ16" s="4"/>
      <c r="ADA16" s="4"/>
      <c r="ADB16" s="4"/>
      <c r="ADC16" s="4"/>
      <c r="ADD16" s="4"/>
      <c r="ADE16" s="4" t="s">
        <v>58</v>
      </c>
      <c r="ADF16" s="4"/>
      <c r="ADG16" s="4"/>
      <c r="ADH16" s="4">
        <f>+ADK13/ADJ13</f>
        <v>6.5961178246966262E-2</v>
      </c>
      <c r="ADI16" s="4">
        <f>SQRT(ADL13)/ADJ13</f>
        <v>2.3652069509765825E-3</v>
      </c>
      <c r="ADJ16" s="24">
        <f>(ADH16-ADB13)/SQRT(ADI16^2+ADC13^2)</f>
        <v>-19.757166014844262</v>
      </c>
      <c r="ADK16" s="7">
        <f>2*(1-NORMDIST(ABS(ADJ16),0,1,1))</f>
        <v>0</v>
      </c>
      <c r="ADL16" s="4" t="s">
        <v>41</v>
      </c>
      <c r="ADM16" s="4">
        <f>+ADG13/ADM13*100</f>
        <v>57.74649108811866</v>
      </c>
      <c r="ADN16" s="4">
        <f>(1-1/9/ADG13-1.96/3/SQRT(ADG13))^3*ADM16</f>
        <v>53.694935295157549</v>
      </c>
      <c r="ADO16" s="4">
        <f>(ADG13+1)/ADG13*(1-1/9/(ADG13+1)+1.96/3/SQRT(ADG13+1))^3*ADM16</f>
        <v>62.022731021349401</v>
      </c>
      <c r="ADP16" s="4">
        <f>(ABS(ADG13-ADM13)-0.5)/SQRT(ADM13)</f>
        <v>15.244148662923077</v>
      </c>
      <c r="ADQ16" s="7">
        <f>2*(1-NORMDIST(ABS(ADP16),0,1,1))</f>
        <v>0</v>
      </c>
      <c r="ADS16" s="1">
        <f t="shared" si="94"/>
        <v>13</v>
      </c>
      <c r="ADT16" s="1">
        <f t="shared" si="95"/>
        <v>89</v>
      </c>
      <c r="ADU16" s="1">
        <f t="shared" si="96"/>
        <v>14.6</v>
      </c>
      <c r="ADV16" s="4"/>
      <c r="ADW16" s="4"/>
      <c r="ADX16" s="4"/>
      <c r="ADY16" s="4"/>
      <c r="ADZ16" s="4"/>
      <c r="AEA16" s="4"/>
      <c r="AEB16" s="4" t="s">
        <v>58</v>
      </c>
      <c r="AEC16" s="4"/>
      <c r="AED16" s="4"/>
      <c r="AEE16" s="4">
        <f>+AEH13/AEG13</f>
        <v>5.5419119639289478E-2</v>
      </c>
      <c r="AEF16" s="4">
        <f>SQRT(AEI13)/AEG13</f>
        <v>2.210194332842396E-3</v>
      </c>
      <c r="AEG16" s="24">
        <f>(AEE16-ADY13)/SQRT(AEF16^2+ADZ13^2)</f>
        <v>-5.8964449028824459</v>
      </c>
      <c r="AEH16" s="7">
        <f>2*(1-NORMDIST(ABS(AEG16),0,1,1))</f>
        <v>3.7141669739781946E-9</v>
      </c>
      <c r="AEI16" s="4" t="s">
        <v>41</v>
      </c>
      <c r="AEJ16" s="4">
        <f>+AED13/AEJ13*100</f>
        <v>78.618173704866138</v>
      </c>
      <c r="AEK16" s="4">
        <f>(1-1/9/AED13-1.96/3/SQRT(AED13))^3*AEJ16</f>
        <v>72.550589783469036</v>
      </c>
      <c r="AEL16" s="4">
        <f>(AED13+1)/AED13*(1-1/9/(AED13+1)+1.96/3/SQRT(AED13+1))^3*AEJ16</f>
        <v>85.057724009944693</v>
      </c>
      <c r="AEM16" s="4">
        <f>(ABS(AED13-AEJ13)-0.5)/SQRT(AEJ13)</f>
        <v>5.9867272966482616</v>
      </c>
      <c r="AEN16" s="7">
        <f>2*(1-NORMDIST(ABS(AEM16),0,1,1))</f>
        <v>2.1410531125809484E-9</v>
      </c>
      <c r="AEP16" s="1">
        <f t="shared" si="97"/>
        <v>8</v>
      </c>
      <c r="AEQ16" s="1">
        <f t="shared" si="98"/>
        <v>89</v>
      </c>
      <c r="AER16" s="1">
        <f t="shared" si="99"/>
        <v>9</v>
      </c>
      <c r="AES16" s="4"/>
      <c r="AET16" s="4"/>
      <c r="AEU16" s="4"/>
      <c r="AEV16" s="4"/>
      <c r="AEW16" s="4"/>
      <c r="AEX16" s="4"/>
      <c r="AEY16" s="4" t="s">
        <v>58</v>
      </c>
      <c r="AEZ16" s="4"/>
      <c r="AFA16" s="4"/>
      <c r="AFB16" s="4">
        <f>+AFE13/AFD13</f>
        <v>0.18373387394977519</v>
      </c>
      <c r="AFC16" s="4">
        <f>SQRT(AFF13)/AFD13</f>
        <v>3.5878901062934504E-3</v>
      </c>
      <c r="AFD16" s="24">
        <f>(AFB16-AEV13)/SQRT(AFC16^2+AEW13^2)</f>
        <v>-3.298711336471404</v>
      </c>
      <c r="AFE16" s="7">
        <f>2*(1-NORMDIST(ABS(AFD16),0,1,1))</f>
        <v>9.7129736041345893E-4</v>
      </c>
      <c r="AFF16" s="4" t="s">
        <v>41</v>
      </c>
      <c r="AFG16" s="4">
        <f>+AFA13/AFG13*100</f>
        <v>92.886344370473267</v>
      </c>
      <c r="AFH16" s="4">
        <f>(1-1/9/AFA13-1.96/3/SQRT(AFA13))^3*AFG16</f>
        <v>89.04672847525535</v>
      </c>
      <c r="AFI16" s="4">
        <f>(AFA13+1)/AFA13*(1-1/9/(AFA13+1)+1.96/3/SQRT(AFA13+1))^3*AFG16</f>
        <v>96.848930775866521</v>
      </c>
      <c r="AFJ16" s="4">
        <f>(ABS(AFA13-AFG13)-0.5)/SQRT(AFG13)</f>
        <v>3.4533134622477362</v>
      </c>
      <c r="AFK16" s="7">
        <f>2*(1-NORMDIST(ABS(AFJ16),0,1,1))</f>
        <v>5.5374513260031399E-4</v>
      </c>
      <c r="AFM16" s="1">
        <f t="shared" si="100"/>
        <v>42</v>
      </c>
      <c r="AFN16" s="1">
        <f t="shared" si="101"/>
        <v>97</v>
      </c>
      <c r="AFO16" s="1">
        <f t="shared" si="102"/>
        <v>43.3</v>
      </c>
      <c r="AFP16" s="4"/>
      <c r="AFQ16" s="4"/>
      <c r="AFR16" s="4"/>
      <c r="AFS16" s="4"/>
      <c r="AFT16" s="4"/>
      <c r="AFU16" s="4"/>
      <c r="AFV16" s="4" t="s">
        <v>58</v>
      </c>
      <c r="AFW16" s="4"/>
      <c r="AFX16" s="4"/>
      <c r="AFY16" s="4">
        <f>+AGB13/AGA13</f>
        <v>0.48090889914374335</v>
      </c>
      <c r="AFZ16" s="4">
        <f>SQRT(AGC13)/AGA13</f>
        <v>4.6564007887010218E-3</v>
      </c>
      <c r="AGA16" s="24">
        <f>(AFY16-AFS13)/SQRT(AFZ16^2+AFT13^2)</f>
        <v>-19.614767483075937</v>
      </c>
      <c r="AGB16" s="7">
        <f>2*(1-NORMDIST(ABS(AGA16),0,1,1))</f>
        <v>0</v>
      </c>
      <c r="AGC16" s="4" t="s">
        <v>41</v>
      </c>
      <c r="AGD16" s="4">
        <f>+AFX13/AGD13*100</f>
        <v>84.119549190812691</v>
      </c>
      <c r="AGE16" s="4">
        <f>(1-1/9/AFX13-1.96/3/SQRT(AFX13))^3*AGD16</f>
        <v>81.94595249494057</v>
      </c>
      <c r="AGF16" s="4">
        <f>(AFX13+1)/AFX13*(1-1/9/(AFX13+1)+1.96/3/SQRT(AFX13+1))^3*AGD16</f>
        <v>86.336203334029747</v>
      </c>
      <c r="AGG16" s="4">
        <f>(ABS(AFX13-AGD13)-0.5)/SQRT(AGD13)</f>
        <v>13.043254616580304</v>
      </c>
      <c r="AGH16" s="7">
        <f>2*(1-NORMDIST(ABS(AGG16),0,1,1))</f>
        <v>0</v>
      </c>
    </row>
    <row r="17" spans="1:866" x14ac:dyDescent="0.15">
      <c r="A17" s="20" t="s">
        <v>12</v>
      </c>
      <c r="B17" s="20" t="s">
        <v>13</v>
      </c>
      <c r="C17" s="20">
        <v>53</v>
      </c>
      <c r="D17" s="20" t="s">
        <v>14</v>
      </c>
      <c r="E17" s="20">
        <v>22</v>
      </c>
      <c r="F17" s="20">
        <v>106</v>
      </c>
      <c r="G17" s="20">
        <v>20.8</v>
      </c>
      <c r="H17" s="20">
        <v>7</v>
      </c>
      <c r="I17" s="20">
        <v>92</v>
      </c>
      <c r="J17" s="20">
        <v>7.6</v>
      </c>
      <c r="K17" s="20">
        <v>12</v>
      </c>
      <c r="L17" s="20">
        <v>105</v>
      </c>
      <c r="M17" s="20">
        <v>11.4</v>
      </c>
      <c r="N17" s="20">
        <v>0</v>
      </c>
      <c r="O17" s="20">
        <v>94</v>
      </c>
      <c r="P17" s="20">
        <v>0</v>
      </c>
      <c r="Q17" s="20">
        <v>2</v>
      </c>
      <c r="R17" s="20">
        <v>90</v>
      </c>
      <c r="S17" s="20">
        <v>2.2000000000000002</v>
      </c>
      <c r="T17" s="20">
        <v>1</v>
      </c>
      <c r="U17" s="20">
        <v>94</v>
      </c>
      <c r="V17" s="20">
        <v>1.1000000000000001</v>
      </c>
      <c r="W17" s="20">
        <v>0</v>
      </c>
      <c r="X17" s="20">
        <v>93</v>
      </c>
      <c r="Y17" s="20">
        <v>0</v>
      </c>
      <c r="Z17" s="20">
        <v>33</v>
      </c>
      <c r="AA17" s="20">
        <v>100</v>
      </c>
      <c r="AB17" s="20">
        <v>33</v>
      </c>
      <c r="AC17" s="20">
        <v>43</v>
      </c>
      <c r="AD17" s="20">
        <v>103</v>
      </c>
      <c r="AE17" s="20">
        <v>41.7</v>
      </c>
      <c r="AF17" s="20">
        <v>59</v>
      </c>
      <c r="AG17" s="20">
        <v>90</v>
      </c>
      <c r="AH17" s="20">
        <v>65.599999999999994</v>
      </c>
      <c r="AI17" s="20">
        <v>54</v>
      </c>
      <c r="AJ17" s="20">
        <v>103</v>
      </c>
      <c r="AK17" s="20">
        <v>52.4</v>
      </c>
      <c r="AL17" s="20">
        <v>42</v>
      </c>
      <c r="AM17" s="20">
        <v>98</v>
      </c>
      <c r="AN17" s="20">
        <v>42.9</v>
      </c>
      <c r="AO17" s="20">
        <v>32</v>
      </c>
      <c r="AP17" s="20">
        <v>100</v>
      </c>
      <c r="AQ17" s="20">
        <v>32</v>
      </c>
      <c r="AR17" s="20">
        <v>25</v>
      </c>
      <c r="AS17" s="20">
        <v>95</v>
      </c>
      <c r="AT17" s="20">
        <v>26.3</v>
      </c>
      <c r="AU17" s="20">
        <v>61</v>
      </c>
      <c r="AV17" s="20">
        <v>90</v>
      </c>
      <c r="AW17" s="20">
        <v>67.8</v>
      </c>
      <c r="AX17" s="20">
        <v>10</v>
      </c>
      <c r="AY17" s="20">
        <v>92</v>
      </c>
      <c r="AZ17" s="20">
        <v>10.9</v>
      </c>
      <c r="BA17" s="20">
        <v>29</v>
      </c>
      <c r="BB17" s="20">
        <v>97</v>
      </c>
      <c r="BC17" s="20">
        <v>29.9</v>
      </c>
      <c r="BD17" s="20">
        <v>17</v>
      </c>
      <c r="BE17" s="20">
        <v>88</v>
      </c>
      <c r="BF17" s="20">
        <v>19.3</v>
      </c>
      <c r="BG17" s="20">
        <v>17</v>
      </c>
      <c r="BH17" s="20">
        <v>102</v>
      </c>
      <c r="BI17" s="20">
        <v>16.7</v>
      </c>
      <c r="BJ17" s="20">
        <v>34</v>
      </c>
      <c r="BK17" s="20">
        <v>97</v>
      </c>
      <c r="BL17" s="20">
        <v>35.1</v>
      </c>
      <c r="BM17" s="20">
        <v>12</v>
      </c>
      <c r="BN17" s="20">
        <v>98</v>
      </c>
      <c r="BO17" s="20">
        <v>12.2</v>
      </c>
      <c r="BP17" s="20">
        <v>53</v>
      </c>
      <c r="BQ17" s="20">
        <v>89</v>
      </c>
      <c r="BR17" s="20">
        <v>59.6</v>
      </c>
      <c r="BS17" s="20">
        <v>50</v>
      </c>
      <c r="BT17" s="20">
        <v>101</v>
      </c>
      <c r="BU17" s="20">
        <v>49.5</v>
      </c>
      <c r="BV17" s="20">
        <v>16</v>
      </c>
      <c r="BW17" s="20">
        <v>97</v>
      </c>
      <c r="BX17" s="20">
        <v>16.5</v>
      </c>
      <c r="BY17" s="20">
        <v>18</v>
      </c>
      <c r="BZ17" s="20">
        <v>97</v>
      </c>
      <c r="CA17" s="20">
        <v>18.600000000000001</v>
      </c>
      <c r="CB17" s="20">
        <v>11</v>
      </c>
      <c r="CC17" s="20">
        <v>98</v>
      </c>
      <c r="CD17" s="20">
        <v>11.2</v>
      </c>
      <c r="CE17" s="20">
        <v>27</v>
      </c>
      <c r="CF17" s="20">
        <v>102</v>
      </c>
      <c r="CG17" s="20">
        <v>26.5</v>
      </c>
      <c r="CH17" s="20">
        <v>19</v>
      </c>
      <c r="CI17" s="20">
        <v>96</v>
      </c>
      <c r="CJ17" s="20">
        <v>19.8</v>
      </c>
      <c r="CK17" s="20">
        <v>51</v>
      </c>
      <c r="CL17" s="20">
        <v>102</v>
      </c>
      <c r="CM17" s="20">
        <v>50</v>
      </c>
      <c r="CN17" s="20">
        <v>7</v>
      </c>
      <c r="CO17" s="20">
        <v>95</v>
      </c>
      <c r="CP17" s="20">
        <v>7.4</v>
      </c>
      <c r="CQ17" s="20">
        <v>9</v>
      </c>
      <c r="CR17" s="20">
        <v>98</v>
      </c>
      <c r="CS17" s="20">
        <v>9.1999999999999993</v>
      </c>
      <c r="CT17" s="20">
        <v>10</v>
      </c>
      <c r="CU17" s="20">
        <v>92</v>
      </c>
      <c r="CV17" s="20">
        <v>10.9</v>
      </c>
      <c r="CW17" s="20">
        <v>50</v>
      </c>
      <c r="CX17" s="20">
        <v>90</v>
      </c>
      <c r="CY17" s="20">
        <v>55.6</v>
      </c>
      <c r="CZ17" s="35"/>
      <c r="DA17" s="1" t="str">
        <f t="shared" si="0"/>
        <v>明細部</v>
      </c>
      <c r="DB17" s="1" t="str">
        <f t="shared" si="1"/>
        <v>保険者（地区）</v>
      </c>
      <c r="DC17" s="1">
        <f t="shared" si="2"/>
        <v>53</v>
      </c>
      <c r="DD17" s="1" t="str">
        <f t="shared" si="3"/>
        <v>男</v>
      </c>
      <c r="DE17" s="1">
        <f t="shared" si="4"/>
        <v>22</v>
      </c>
      <c r="DF17" s="1">
        <f t="shared" si="5"/>
        <v>106</v>
      </c>
      <c r="DG17" s="1">
        <f t="shared" si="6"/>
        <v>20.8</v>
      </c>
      <c r="DH17" s="4"/>
      <c r="DI17" s="4"/>
      <c r="DJ17" s="4"/>
      <c r="DK17" s="4"/>
      <c r="DL17" s="4"/>
      <c r="DM17" s="4"/>
      <c r="DN17" s="4"/>
      <c r="DO17" s="4"/>
      <c r="DP17" s="4"/>
      <c r="DQ17" s="4"/>
      <c r="DR17" s="4"/>
      <c r="DS17" s="4" t="s">
        <v>59</v>
      </c>
      <c r="DT17" s="4" t="s">
        <v>60</v>
      </c>
      <c r="DU17" s="4"/>
      <c r="DV17" s="4"/>
      <c r="DW17" s="4" t="s">
        <v>61</v>
      </c>
      <c r="DX17" s="4" t="s">
        <v>62</v>
      </c>
      <c r="DY17" s="4" t="s">
        <v>59</v>
      </c>
      <c r="DZ17" s="4" t="s">
        <v>60</v>
      </c>
      <c r="EB17" s="1">
        <f t="shared" si="7"/>
        <v>7</v>
      </c>
      <c r="EC17" s="1">
        <f t="shared" si="8"/>
        <v>92</v>
      </c>
      <c r="ED17" s="1">
        <f t="shared" si="9"/>
        <v>7.6</v>
      </c>
      <c r="EE17" s="4"/>
      <c r="EF17" s="4"/>
      <c r="EG17" s="4"/>
      <c r="EH17" s="4"/>
      <c r="EI17" s="4"/>
      <c r="EJ17" s="4"/>
      <c r="EK17" s="4"/>
      <c r="EL17" s="4"/>
      <c r="EM17" s="4"/>
      <c r="EN17" s="4"/>
      <c r="EO17" s="4"/>
      <c r="EP17" s="4" t="s">
        <v>59</v>
      </c>
      <c r="EQ17" s="4" t="s">
        <v>60</v>
      </c>
      <c r="ER17" s="4"/>
      <c r="ES17" s="4"/>
      <c r="ET17" s="4" t="s">
        <v>61</v>
      </c>
      <c r="EU17" s="4" t="s">
        <v>62</v>
      </c>
      <c r="EV17" s="4" t="s">
        <v>59</v>
      </c>
      <c r="EW17" s="4" t="s">
        <v>60</v>
      </c>
      <c r="EY17" s="1">
        <f t="shared" si="10"/>
        <v>12</v>
      </c>
      <c r="EZ17" s="1">
        <f t="shared" si="11"/>
        <v>105</v>
      </c>
      <c r="FA17" s="1">
        <f t="shared" si="12"/>
        <v>11.4</v>
      </c>
      <c r="FB17" s="4"/>
      <c r="FC17" s="4"/>
      <c r="FD17" s="4"/>
      <c r="FE17" s="4"/>
      <c r="FF17" s="4"/>
      <c r="FG17" s="4"/>
      <c r="FH17" s="4"/>
      <c r="FI17" s="4"/>
      <c r="FJ17" s="4"/>
      <c r="FK17" s="4"/>
      <c r="FL17" s="4"/>
      <c r="FM17" s="4" t="s">
        <v>59</v>
      </c>
      <c r="FN17" s="4" t="s">
        <v>60</v>
      </c>
      <c r="FO17" s="4"/>
      <c r="FP17" s="4"/>
      <c r="FQ17" s="4" t="s">
        <v>61</v>
      </c>
      <c r="FR17" s="4" t="s">
        <v>62</v>
      </c>
      <c r="FS17" s="4" t="s">
        <v>59</v>
      </c>
      <c r="FT17" s="4" t="s">
        <v>60</v>
      </c>
      <c r="FV17" s="1">
        <f t="shared" si="13"/>
        <v>0</v>
      </c>
      <c r="FW17" s="1">
        <f t="shared" si="14"/>
        <v>94</v>
      </c>
      <c r="FX17" s="1">
        <f t="shared" si="15"/>
        <v>0</v>
      </c>
      <c r="FY17" s="4"/>
      <c r="FZ17" s="4"/>
      <c r="GA17" s="4"/>
      <c r="GB17" s="4"/>
      <c r="GC17" s="4"/>
      <c r="GD17" s="4"/>
      <c r="GE17" s="4"/>
      <c r="GF17" s="4"/>
      <c r="GG17" s="4"/>
      <c r="GH17" s="4"/>
      <c r="GI17" s="4"/>
      <c r="GJ17" s="4" t="s">
        <v>59</v>
      </c>
      <c r="GK17" s="4" t="s">
        <v>60</v>
      </c>
      <c r="GL17" s="4"/>
      <c r="GM17" s="4"/>
      <c r="GN17" s="4" t="s">
        <v>61</v>
      </c>
      <c r="GO17" s="4" t="s">
        <v>62</v>
      </c>
      <c r="GP17" s="4" t="s">
        <v>59</v>
      </c>
      <c r="GQ17" s="4" t="s">
        <v>60</v>
      </c>
      <c r="GS17" s="1">
        <f t="shared" si="16"/>
        <v>2</v>
      </c>
      <c r="GT17" s="1">
        <f t="shared" si="17"/>
        <v>90</v>
      </c>
      <c r="GU17" s="1">
        <f t="shared" si="18"/>
        <v>2.2000000000000002</v>
      </c>
      <c r="GV17" s="4"/>
      <c r="GW17" s="4"/>
      <c r="GX17" s="4"/>
      <c r="GY17" s="4"/>
      <c r="GZ17" s="4"/>
      <c r="HA17" s="4"/>
      <c r="HB17" s="4"/>
      <c r="HC17" s="4"/>
      <c r="HD17" s="4"/>
      <c r="HE17" s="4"/>
      <c r="HF17" s="4"/>
      <c r="HG17" s="4" t="s">
        <v>59</v>
      </c>
      <c r="HH17" s="4" t="s">
        <v>60</v>
      </c>
      <c r="HI17" s="4"/>
      <c r="HJ17" s="4"/>
      <c r="HK17" s="4" t="s">
        <v>61</v>
      </c>
      <c r="HL17" s="4" t="s">
        <v>62</v>
      </c>
      <c r="HM17" s="4" t="s">
        <v>59</v>
      </c>
      <c r="HN17" s="4" t="s">
        <v>60</v>
      </c>
      <c r="HP17" s="1">
        <f t="shared" si="19"/>
        <v>1</v>
      </c>
      <c r="HQ17" s="1">
        <f t="shared" si="20"/>
        <v>94</v>
      </c>
      <c r="HR17" s="1">
        <f t="shared" si="21"/>
        <v>1.1000000000000001</v>
      </c>
      <c r="HS17" s="4"/>
      <c r="HT17" s="4"/>
      <c r="HU17" s="4"/>
      <c r="HV17" s="4"/>
      <c r="HW17" s="4"/>
      <c r="HX17" s="4"/>
      <c r="HY17" s="4"/>
      <c r="HZ17" s="4"/>
      <c r="IA17" s="4"/>
      <c r="IB17" s="4"/>
      <c r="IC17" s="4"/>
      <c r="ID17" s="4" t="s">
        <v>59</v>
      </c>
      <c r="IE17" s="4" t="s">
        <v>60</v>
      </c>
      <c r="IF17" s="4"/>
      <c r="IG17" s="4"/>
      <c r="IH17" s="4" t="s">
        <v>61</v>
      </c>
      <c r="II17" s="4" t="s">
        <v>62</v>
      </c>
      <c r="IJ17" s="4" t="s">
        <v>59</v>
      </c>
      <c r="IK17" s="4" t="s">
        <v>60</v>
      </c>
      <c r="IM17" s="1">
        <f t="shared" si="22"/>
        <v>0</v>
      </c>
      <c r="IN17" s="1">
        <f t="shared" si="23"/>
        <v>93</v>
      </c>
      <c r="IO17" s="1">
        <f t="shared" si="24"/>
        <v>0</v>
      </c>
      <c r="IP17" s="4"/>
      <c r="IQ17" s="4"/>
      <c r="IR17" s="4"/>
      <c r="IS17" s="4"/>
      <c r="IT17" s="4"/>
      <c r="IU17" s="4"/>
      <c r="IV17" s="4"/>
      <c r="IW17" s="4"/>
      <c r="IX17" s="4"/>
      <c r="IY17" s="4"/>
      <c r="IZ17" s="4"/>
      <c r="JA17" s="4" t="s">
        <v>59</v>
      </c>
      <c r="JB17" s="4" t="s">
        <v>60</v>
      </c>
      <c r="JC17" s="4"/>
      <c r="JD17" s="4"/>
      <c r="JE17" s="4" t="s">
        <v>61</v>
      </c>
      <c r="JF17" s="4" t="s">
        <v>62</v>
      </c>
      <c r="JG17" s="4" t="s">
        <v>59</v>
      </c>
      <c r="JH17" s="4" t="s">
        <v>60</v>
      </c>
      <c r="JJ17" s="1">
        <f t="shared" si="25"/>
        <v>33</v>
      </c>
      <c r="JK17" s="1">
        <f t="shared" si="26"/>
        <v>100</v>
      </c>
      <c r="JL17" s="1">
        <f t="shared" si="27"/>
        <v>33</v>
      </c>
      <c r="JM17" s="4"/>
      <c r="JN17" s="4"/>
      <c r="JO17" s="4"/>
      <c r="JP17" s="4"/>
      <c r="JQ17" s="4"/>
      <c r="JR17" s="4"/>
      <c r="JS17" s="4"/>
      <c r="JT17" s="4"/>
      <c r="JU17" s="4"/>
      <c r="JV17" s="4"/>
      <c r="JW17" s="4"/>
      <c r="JX17" s="4" t="s">
        <v>59</v>
      </c>
      <c r="JY17" s="4" t="s">
        <v>60</v>
      </c>
      <c r="JZ17" s="4"/>
      <c r="KA17" s="4"/>
      <c r="KB17" s="4" t="s">
        <v>61</v>
      </c>
      <c r="KC17" s="4" t="s">
        <v>62</v>
      </c>
      <c r="KD17" s="4" t="s">
        <v>59</v>
      </c>
      <c r="KE17" s="4" t="s">
        <v>60</v>
      </c>
      <c r="KG17" s="1">
        <f t="shared" si="28"/>
        <v>43</v>
      </c>
      <c r="KH17" s="1">
        <f t="shared" si="29"/>
        <v>103</v>
      </c>
      <c r="KI17" s="1">
        <f t="shared" si="30"/>
        <v>41.7</v>
      </c>
      <c r="KJ17" s="4"/>
      <c r="KK17" s="4"/>
      <c r="KL17" s="4"/>
      <c r="KM17" s="4"/>
      <c r="KN17" s="4"/>
      <c r="KO17" s="4"/>
      <c r="KP17" s="4"/>
      <c r="KQ17" s="4"/>
      <c r="KR17" s="4"/>
      <c r="KS17" s="4"/>
      <c r="KT17" s="4"/>
      <c r="KU17" s="4" t="s">
        <v>59</v>
      </c>
      <c r="KV17" s="4" t="s">
        <v>60</v>
      </c>
      <c r="KW17" s="4"/>
      <c r="KX17" s="4"/>
      <c r="KY17" s="4" t="s">
        <v>61</v>
      </c>
      <c r="KZ17" s="4" t="s">
        <v>62</v>
      </c>
      <c r="LA17" s="4" t="s">
        <v>59</v>
      </c>
      <c r="LB17" s="4" t="s">
        <v>60</v>
      </c>
      <c r="LD17" s="1">
        <f t="shared" si="31"/>
        <v>59</v>
      </c>
      <c r="LE17" s="1">
        <f t="shared" si="32"/>
        <v>90</v>
      </c>
      <c r="LF17" s="1">
        <f t="shared" si="33"/>
        <v>65.599999999999994</v>
      </c>
      <c r="LG17" s="4"/>
      <c r="LH17" s="4"/>
      <c r="LI17" s="4"/>
      <c r="LJ17" s="4"/>
      <c r="LK17" s="4"/>
      <c r="LL17" s="4"/>
      <c r="LM17" s="4"/>
      <c r="LN17" s="4"/>
      <c r="LO17" s="4"/>
      <c r="LP17" s="4"/>
      <c r="LQ17" s="4"/>
      <c r="LR17" s="4" t="s">
        <v>59</v>
      </c>
      <c r="LS17" s="4" t="s">
        <v>60</v>
      </c>
      <c r="LT17" s="4"/>
      <c r="LU17" s="4"/>
      <c r="LV17" s="4" t="s">
        <v>61</v>
      </c>
      <c r="LW17" s="4" t="s">
        <v>62</v>
      </c>
      <c r="LX17" s="4" t="s">
        <v>59</v>
      </c>
      <c r="LY17" s="4" t="s">
        <v>60</v>
      </c>
      <c r="MA17" s="1">
        <f t="shared" si="34"/>
        <v>54</v>
      </c>
      <c r="MB17" s="1">
        <f t="shared" si="35"/>
        <v>103</v>
      </c>
      <c r="MC17" s="1">
        <f t="shared" si="36"/>
        <v>52.4</v>
      </c>
      <c r="MD17" s="4"/>
      <c r="ME17" s="4"/>
      <c r="MF17" s="4"/>
      <c r="MG17" s="4"/>
      <c r="MH17" s="4"/>
      <c r="MI17" s="4"/>
      <c r="MJ17" s="4"/>
      <c r="MK17" s="4"/>
      <c r="ML17" s="4"/>
      <c r="MM17" s="4"/>
      <c r="MN17" s="4"/>
      <c r="MO17" s="4" t="s">
        <v>59</v>
      </c>
      <c r="MP17" s="4" t="s">
        <v>60</v>
      </c>
      <c r="MQ17" s="4"/>
      <c r="MR17" s="4"/>
      <c r="MS17" s="4" t="s">
        <v>61</v>
      </c>
      <c r="MT17" s="4" t="s">
        <v>62</v>
      </c>
      <c r="MU17" s="4" t="s">
        <v>59</v>
      </c>
      <c r="MV17" s="4" t="s">
        <v>60</v>
      </c>
      <c r="MX17" s="1">
        <f t="shared" si="37"/>
        <v>42</v>
      </c>
      <c r="MY17" s="1">
        <f t="shared" si="38"/>
        <v>98</v>
      </c>
      <c r="MZ17" s="1">
        <f t="shared" si="39"/>
        <v>42.9</v>
      </c>
      <c r="NA17" s="4"/>
      <c r="NB17" s="4"/>
      <c r="NC17" s="4"/>
      <c r="ND17" s="4"/>
      <c r="NE17" s="4"/>
      <c r="NF17" s="4"/>
      <c r="NG17" s="4"/>
      <c r="NH17" s="4"/>
      <c r="NI17" s="4"/>
      <c r="NJ17" s="4"/>
      <c r="NK17" s="4"/>
      <c r="NL17" s="4" t="s">
        <v>59</v>
      </c>
      <c r="NM17" s="4" t="s">
        <v>60</v>
      </c>
      <c r="NN17" s="4"/>
      <c r="NO17" s="4"/>
      <c r="NP17" s="4" t="s">
        <v>61</v>
      </c>
      <c r="NQ17" s="4" t="s">
        <v>62</v>
      </c>
      <c r="NR17" s="4" t="s">
        <v>59</v>
      </c>
      <c r="NS17" s="4" t="s">
        <v>60</v>
      </c>
      <c r="NU17" s="1">
        <f t="shared" si="40"/>
        <v>32</v>
      </c>
      <c r="NV17" s="1">
        <f t="shared" si="41"/>
        <v>100</v>
      </c>
      <c r="NW17" s="1">
        <f t="shared" si="42"/>
        <v>32</v>
      </c>
      <c r="NX17" s="4"/>
      <c r="NY17" s="4"/>
      <c r="NZ17" s="4"/>
      <c r="OA17" s="4"/>
      <c r="OB17" s="4"/>
      <c r="OC17" s="4"/>
      <c r="OD17" s="4"/>
      <c r="OE17" s="4"/>
      <c r="OF17" s="4"/>
      <c r="OG17" s="4"/>
      <c r="OH17" s="4"/>
      <c r="OI17" s="4" t="s">
        <v>59</v>
      </c>
      <c r="OJ17" s="4" t="s">
        <v>60</v>
      </c>
      <c r="OK17" s="4"/>
      <c r="OL17" s="4"/>
      <c r="OM17" s="4" t="s">
        <v>61</v>
      </c>
      <c r="ON17" s="4" t="s">
        <v>62</v>
      </c>
      <c r="OO17" s="4" t="s">
        <v>59</v>
      </c>
      <c r="OP17" s="4" t="s">
        <v>60</v>
      </c>
      <c r="OR17" s="1">
        <f t="shared" si="43"/>
        <v>25</v>
      </c>
      <c r="OS17" s="1">
        <f t="shared" si="44"/>
        <v>95</v>
      </c>
      <c r="OT17" s="1">
        <f t="shared" si="45"/>
        <v>26.3</v>
      </c>
      <c r="OU17" s="4"/>
      <c r="OV17" s="4"/>
      <c r="OW17" s="4"/>
      <c r="OX17" s="4"/>
      <c r="OY17" s="4"/>
      <c r="OZ17" s="4"/>
      <c r="PA17" s="4"/>
      <c r="PB17" s="4"/>
      <c r="PC17" s="4"/>
      <c r="PD17" s="4"/>
      <c r="PE17" s="4"/>
      <c r="PF17" s="4" t="s">
        <v>59</v>
      </c>
      <c r="PG17" s="4" t="s">
        <v>60</v>
      </c>
      <c r="PH17" s="4"/>
      <c r="PI17" s="4"/>
      <c r="PJ17" s="4" t="s">
        <v>61</v>
      </c>
      <c r="PK17" s="4" t="s">
        <v>62</v>
      </c>
      <c r="PL17" s="4" t="s">
        <v>59</v>
      </c>
      <c r="PM17" s="4" t="s">
        <v>60</v>
      </c>
      <c r="PO17" s="1">
        <f t="shared" si="46"/>
        <v>61</v>
      </c>
      <c r="PP17" s="1">
        <f t="shared" si="47"/>
        <v>90</v>
      </c>
      <c r="PQ17" s="1">
        <f t="shared" si="48"/>
        <v>67.8</v>
      </c>
      <c r="PR17" s="4"/>
      <c r="PS17" s="4"/>
      <c r="PT17" s="4"/>
      <c r="PU17" s="4"/>
      <c r="PV17" s="4"/>
      <c r="PW17" s="4"/>
      <c r="PX17" s="4"/>
      <c r="PY17" s="4"/>
      <c r="PZ17" s="4"/>
      <c r="QA17" s="4"/>
      <c r="QB17" s="4"/>
      <c r="QC17" s="4" t="s">
        <v>59</v>
      </c>
      <c r="QD17" s="4" t="s">
        <v>60</v>
      </c>
      <c r="QE17" s="4"/>
      <c r="QF17" s="4"/>
      <c r="QG17" s="4" t="s">
        <v>61</v>
      </c>
      <c r="QH17" s="4" t="s">
        <v>62</v>
      </c>
      <c r="QI17" s="4" t="s">
        <v>59</v>
      </c>
      <c r="QJ17" s="4" t="s">
        <v>60</v>
      </c>
      <c r="QL17" s="1">
        <f t="shared" si="49"/>
        <v>10</v>
      </c>
      <c r="QM17" s="1">
        <f t="shared" si="50"/>
        <v>92</v>
      </c>
      <c r="QN17" s="1">
        <f t="shared" si="51"/>
        <v>10.9</v>
      </c>
      <c r="QO17" s="4"/>
      <c r="QP17" s="4"/>
      <c r="QQ17" s="4"/>
      <c r="QR17" s="4"/>
      <c r="QS17" s="4"/>
      <c r="QT17" s="4"/>
      <c r="QU17" s="4"/>
      <c r="QV17" s="4"/>
      <c r="QW17" s="4"/>
      <c r="QX17" s="4"/>
      <c r="QY17" s="4"/>
      <c r="QZ17" s="4" t="s">
        <v>59</v>
      </c>
      <c r="RA17" s="4" t="s">
        <v>60</v>
      </c>
      <c r="RB17" s="4"/>
      <c r="RC17" s="4"/>
      <c r="RD17" s="4" t="s">
        <v>61</v>
      </c>
      <c r="RE17" s="4" t="s">
        <v>62</v>
      </c>
      <c r="RF17" s="4" t="s">
        <v>59</v>
      </c>
      <c r="RG17" s="4" t="s">
        <v>60</v>
      </c>
      <c r="RI17" s="1">
        <f t="shared" si="52"/>
        <v>29</v>
      </c>
      <c r="RJ17" s="1">
        <f t="shared" si="53"/>
        <v>97</v>
      </c>
      <c r="RK17" s="1">
        <f t="shared" si="54"/>
        <v>29.9</v>
      </c>
      <c r="RL17" s="4"/>
      <c r="RM17" s="4"/>
      <c r="RN17" s="4"/>
      <c r="RO17" s="4"/>
      <c r="RP17" s="4"/>
      <c r="RQ17" s="4"/>
      <c r="RR17" s="4"/>
      <c r="RS17" s="4"/>
      <c r="RT17" s="4"/>
      <c r="RU17" s="4"/>
      <c r="RV17" s="4"/>
      <c r="RW17" s="4" t="s">
        <v>59</v>
      </c>
      <c r="RX17" s="4" t="s">
        <v>60</v>
      </c>
      <c r="RY17" s="4"/>
      <c r="RZ17" s="4"/>
      <c r="SA17" s="4" t="s">
        <v>61</v>
      </c>
      <c r="SB17" s="4" t="s">
        <v>62</v>
      </c>
      <c r="SC17" s="4" t="s">
        <v>59</v>
      </c>
      <c r="SD17" s="4" t="s">
        <v>60</v>
      </c>
      <c r="SE17" s="4"/>
      <c r="SF17" s="1">
        <f t="shared" si="55"/>
        <v>17</v>
      </c>
      <c r="SG17" s="1">
        <f t="shared" si="56"/>
        <v>88</v>
      </c>
      <c r="SH17" s="1">
        <f t="shared" si="57"/>
        <v>19.3</v>
      </c>
      <c r="SI17" s="4"/>
      <c r="SJ17" s="4"/>
      <c r="SK17" s="4"/>
      <c r="SL17" s="4"/>
      <c r="SM17" s="4"/>
      <c r="SN17" s="4"/>
      <c r="SO17" s="4"/>
      <c r="SP17" s="4"/>
      <c r="SQ17" s="4"/>
      <c r="SR17" s="4"/>
      <c r="SS17" s="4"/>
      <c r="ST17" s="4" t="s">
        <v>59</v>
      </c>
      <c r="SU17" s="4" t="s">
        <v>60</v>
      </c>
      <c r="SV17" s="4"/>
      <c r="SW17" s="4"/>
      <c r="SX17" s="4" t="s">
        <v>61</v>
      </c>
      <c r="SY17" s="4" t="s">
        <v>62</v>
      </c>
      <c r="SZ17" s="4" t="s">
        <v>59</v>
      </c>
      <c r="TA17" s="4" t="s">
        <v>60</v>
      </c>
      <c r="TC17" s="1">
        <f t="shared" si="58"/>
        <v>17</v>
      </c>
      <c r="TD17" s="1">
        <f t="shared" si="59"/>
        <v>102</v>
      </c>
      <c r="TE17" s="1">
        <f t="shared" si="60"/>
        <v>16.7</v>
      </c>
      <c r="TF17" s="4"/>
      <c r="TG17" s="4"/>
      <c r="TH17" s="4"/>
      <c r="TI17" s="4"/>
      <c r="TJ17" s="4"/>
      <c r="TK17" s="4"/>
      <c r="TL17" s="4"/>
      <c r="TM17" s="4"/>
      <c r="TN17" s="4"/>
      <c r="TO17" s="4"/>
      <c r="TP17" s="4"/>
      <c r="TQ17" s="4" t="s">
        <v>59</v>
      </c>
      <c r="TR17" s="4" t="s">
        <v>60</v>
      </c>
      <c r="TS17" s="4"/>
      <c r="TT17" s="4"/>
      <c r="TU17" s="4" t="s">
        <v>61</v>
      </c>
      <c r="TV17" s="4" t="s">
        <v>62</v>
      </c>
      <c r="TW17" s="4" t="s">
        <v>59</v>
      </c>
      <c r="TX17" s="4" t="s">
        <v>60</v>
      </c>
      <c r="TZ17" s="1">
        <f t="shared" si="61"/>
        <v>34</v>
      </c>
      <c r="UA17" s="1">
        <f t="shared" si="62"/>
        <v>97</v>
      </c>
      <c r="UB17" s="1">
        <f t="shared" si="63"/>
        <v>35.1</v>
      </c>
      <c r="UC17" s="4"/>
      <c r="UD17" s="4"/>
      <c r="UE17" s="4"/>
      <c r="UF17" s="4"/>
      <c r="UG17" s="4"/>
      <c r="UH17" s="4"/>
      <c r="UI17" s="4"/>
      <c r="UJ17" s="4"/>
      <c r="UK17" s="4"/>
      <c r="UL17" s="4"/>
      <c r="UM17" s="4"/>
      <c r="UN17" s="4" t="s">
        <v>59</v>
      </c>
      <c r="UO17" s="4" t="s">
        <v>60</v>
      </c>
      <c r="UP17" s="4"/>
      <c r="UQ17" s="4"/>
      <c r="UR17" s="4" t="s">
        <v>61</v>
      </c>
      <c r="US17" s="4" t="s">
        <v>62</v>
      </c>
      <c r="UT17" s="4" t="s">
        <v>59</v>
      </c>
      <c r="UU17" s="4" t="s">
        <v>60</v>
      </c>
      <c r="UW17" s="1">
        <f t="shared" si="64"/>
        <v>12</v>
      </c>
      <c r="UX17" s="1">
        <f t="shared" si="65"/>
        <v>98</v>
      </c>
      <c r="UY17" s="1">
        <f t="shared" si="66"/>
        <v>12.2</v>
      </c>
      <c r="UZ17" s="4"/>
      <c r="VA17" s="4"/>
      <c r="VB17" s="4"/>
      <c r="VC17" s="4"/>
      <c r="VD17" s="4"/>
      <c r="VE17" s="4"/>
      <c r="VF17" s="4"/>
      <c r="VG17" s="4"/>
      <c r="VH17" s="4"/>
      <c r="VI17" s="4"/>
      <c r="VJ17" s="4"/>
      <c r="VK17" s="4" t="s">
        <v>59</v>
      </c>
      <c r="VL17" s="4" t="s">
        <v>60</v>
      </c>
      <c r="VM17" s="4"/>
      <c r="VN17" s="4"/>
      <c r="VO17" s="4" t="s">
        <v>61</v>
      </c>
      <c r="VP17" s="4" t="s">
        <v>62</v>
      </c>
      <c r="VQ17" s="4" t="s">
        <v>59</v>
      </c>
      <c r="VR17" s="4" t="s">
        <v>60</v>
      </c>
      <c r="VT17" s="1">
        <f t="shared" si="67"/>
        <v>53</v>
      </c>
      <c r="VU17" s="1">
        <f t="shared" si="68"/>
        <v>89</v>
      </c>
      <c r="VV17" s="1">
        <f t="shared" si="69"/>
        <v>59.6</v>
      </c>
      <c r="VW17" s="4"/>
      <c r="VX17" s="4"/>
      <c r="VY17" s="4"/>
      <c r="VZ17" s="4"/>
      <c r="WA17" s="4"/>
      <c r="WB17" s="4"/>
      <c r="WC17" s="4"/>
      <c r="WD17" s="4"/>
      <c r="WE17" s="4"/>
      <c r="WF17" s="4"/>
      <c r="WG17" s="4"/>
      <c r="WH17" s="4" t="s">
        <v>59</v>
      </c>
      <c r="WI17" s="4" t="s">
        <v>60</v>
      </c>
      <c r="WJ17" s="4"/>
      <c r="WK17" s="4"/>
      <c r="WL17" s="4" t="s">
        <v>61</v>
      </c>
      <c r="WM17" s="4" t="s">
        <v>62</v>
      </c>
      <c r="WN17" s="4" t="s">
        <v>59</v>
      </c>
      <c r="WO17" s="4" t="s">
        <v>60</v>
      </c>
      <c r="WQ17" s="1">
        <f t="shared" si="70"/>
        <v>50</v>
      </c>
      <c r="WR17" s="1">
        <f t="shared" si="71"/>
        <v>101</v>
      </c>
      <c r="WS17" s="1">
        <f t="shared" si="72"/>
        <v>49.5</v>
      </c>
      <c r="WT17" s="4"/>
      <c r="WU17" s="4"/>
      <c r="WV17" s="4"/>
      <c r="WW17" s="4"/>
      <c r="WX17" s="4"/>
      <c r="WY17" s="4"/>
      <c r="WZ17" s="4"/>
      <c r="XA17" s="4"/>
      <c r="XB17" s="4"/>
      <c r="XC17" s="4"/>
      <c r="XD17" s="4"/>
      <c r="XE17" s="4" t="s">
        <v>59</v>
      </c>
      <c r="XF17" s="4" t="s">
        <v>60</v>
      </c>
      <c r="XG17" s="4"/>
      <c r="XH17" s="4"/>
      <c r="XI17" s="4" t="s">
        <v>61</v>
      </c>
      <c r="XJ17" s="4" t="s">
        <v>62</v>
      </c>
      <c r="XK17" s="4" t="s">
        <v>59</v>
      </c>
      <c r="XL17" s="4" t="s">
        <v>60</v>
      </c>
      <c r="XN17" s="1">
        <f t="shared" si="73"/>
        <v>16</v>
      </c>
      <c r="XO17" s="1">
        <f t="shared" si="74"/>
        <v>97</v>
      </c>
      <c r="XP17" s="1">
        <f t="shared" si="75"/>
        <v>16.5</v>
      </c>
      <c r="XQ17" s="4"/>
      <c r="XR17" s="4"/>
      <c r="XS17" s="4"/>
      <c r="XT17" s="4"/>
      <c r="XU17" s="4"/>
      <c r="XV17" s="4"/>
      <c r="XW17" s="4"/>
      <c r="XX17" s="4"/>
      <c r="XY17" s="4"/>
      <c r="XZ17" s="4"/>
      <c r="YA17" s="4"/>
      <c r="YB17" s="4" t="s">
        <v>59</v>
      </c>
      <c r="YC17" s="4" t="s">
        <v>60</v>
      </c>
      <c r="YD17" s="4"/>
      <c r="YE17" s="4"/>
      <c r="YF17" s="4" t="s">
        <v>61</v>
      </c>
      <c r="YG17" s="4" t="s">
        <v>62</v>
      </c>
      <c r="YH17" s="4" t="s">
        <v>59</v>
      </c>
      <c r="YI17" s="4" t="s">
        <v>60</v>
      </c>
      <c r="YK17" s="1">
        <f t="shared" si="76"/>
        <v>18</v>
      </c>
      <c r="YL17" s="1">
        <f t="shared" si="77"/>
        <v>97</v>
      </c>
      <c r="YM17" s="1">
        <f t="shared" si="78"/>
        <v>18.600000000000001</v>
      </c>
      <c r="YN17" s="4"/>
      <c r="YO17" s="4"/>
      <c r="YP17" s="4"/>
      <c r="YQ17" s="4"/>
      <c r="YR17" s="4"/>
      <c r="YS17" s="4"/>
      <c r="YT17" s="4"/>
      <c r="YU17" s="4"/>
      <c r="YV17" s="4"/>
      <c r="YW17" s="4"/>
      <c r="YX17" s="4"/>
      <c r="YY17" s="4" t="s">
        <v>59</v>
      </c>
      <c r="YZ17" s="4" t="s">
        <v>60</v>
      </c>
      <c r="ZA17" s="4"/>
      <c r="ZB17" s="4"/>
      <c r="ZC17" s="4" t="s">
        <v>61</v>
      </c>
      <c r="ZD17" s="4" t="s">
        <v>62</v>
      </c>
      <c r="ZE17" s="4" t="s">
        <v>59</v>
      </c>
      <c r="ZF17" s="4" t="s">
        <v>60</v>
      </c>
      <c r="ZH17" s="1">
        <f t="shared" si="79"/>
        <v>11</v>
      </c>
      <c r="ZI17" s="1">
        <f t="shared" si="80"/>
        <v>98</v>
      </c>
      <c r="ZJ17" s="1">
        <f t="shared" si="81"/>
        <v>11.2</v>
      </c>
      <c r="ZK17" s="4"/>
      <c r="ZL17" s="4"/>
      <c r="ZM17" s="4"/>
      <c r="ZN17" s="4"/>
      <c r="ZO17" s="4"/>
      <c r="ZP17" s="4"/>
      <c r="ZQ17" s="4"/>
      <c r="ZR17" s="4"/>
      <c r="ZS17" s="4"/>
      <c r="ZT17" s="4"/>
      <c r="ZU17" s="4"/>
      <c r="ZV17" s="4" t="s">
        <v>59</v>
      </c>
      <c r="ZW17" s="4" t="s">
        <v>60</v>
      </c>
      <c r="ZX17" s="4"/>
      <c r="ZY17" s="4"/>
      <c r="ZZ17" s="4" t="s">
        <v>61</v>
      </c>
      <c r="AAA17" s="4" t="s">
        <v>62</v>
      </c>
      <c r="AAB17" s="4" t="s">
        <v>59</v>
      </c>
      <c r="AAC17" s="4" t="s">
        <v>60</v>
      </c>
      <c r="AAE17" s="1">
        <f t="shared" si="82"/>
        <v>27</v>
      </c>
      <c r="AAF17" s="1">
        <f t="shared" si="83"/>
        <v>102</v>
      </c>
      <c r="AAG17" s="1">
        <f t="shared" si="84"/>
        <v>26.5</v>
      </c>
      <c r="AAH17" s="4"/>
      <c r="AAI17" s="4"/>
      <c r="AAJ17" s="4"/>
      <c r="AAK17" s="4"/>
      <c r="AAL17" s="4"/>
      <c r="AAM17" s="4"/>
      <c r="AAN17" s="4"/>
      <c r="AAO17" s="4"/>
      <c r="AAP17" s="4"/>
      <c r="AAQ17" s="4"/>
      <c r="AAR17" s="4"/>
      <c r="AAS17" s="4" t="s">
        <v>59</v>
      </c>
      <c r="AAT17" s="4" t="s">
        <v>60</v>
      </c>
      <c r="AAU17" s="4"/>
      <c r="AAV17" s="4"/>
      <c r="AAW17" s="4" t="s">
        <v>61</v>
      </c>
      <c r="AAX17" s="4" t="s">
        <v>62</v>
      </c>
      <c r="AAY17" s="4" t="s">
        <v>59</v>
      </c>
      <c r="AAZ17" s="4" t="s">
        <v>60</v>
      </c>
      <c r="ABB17" s="1">
        <f t="shared" si="85"/>
        <v>19</v>
      </c>
      <c r="ABC17" s="1">
        <f t="shared" si="86"/>
        <v>96</v>
      </c>
      <c r="ABD17" s="1">
        <f t="shared" si="87"/>
        <v>19.8</v>
      </c>
      <c r="ABE17" s="4"/>
      <c r="ABF17" s="4"/>
      <c r="ABG17" s="4"/>
      <c r="ABH17" s="4"/>
      <c r="ABI17" s="4"/>
      <c r="ABJ17" s="4"/>
      <c r="ABK17" s="4"/>
      <c r="ABL17" s="4"/>
      <c r="ABM17" s="4"/>
      <c r="ABN17" s="4"/>
      <c r="ABO17" s="4"/>
      <c r="ABP17" s="4" t="s">
        <v>59</v>
      </c>
      <c r="ABQ17" s="4" t="s">
        <v>60</v>
      </c>
      <c r="ABR17" s="4"/>
      <c r="ABS17" s="4"/>
      <c r="ABT17" s="4" t="s">
        <v>61</v>
      </c>
      <c r="ABU17" s="4" t="s">
        <v>62</v>
      </c>
      <c r="ABV17" s="4" t="s">
        <v>59</v>
      </c>
      <c r="ABW17" s="4" t="s">
        <v>60</v>
      </c>
      <c r="ABY17" s="1">
        <f t="shared" si="88"/>
        <v>51</v>
      </c>
      <c r="ABZ17" s="1">
        <f t="shared" si="89"/>
        <v>102</v>
      </c>
      <c r="ACA17" s="1">
        <f t="shared" si="90"/>
        <v>50</v>
      </c>
      <c r="ACB17" s="4"/>
      <c r="ACC17" s="4"/>
      <c r="ACD17" s="4"/>
      <c r="ACE17" s="4"/>
      <c r="ACF17" s="4"/>
      <c r="ACG17" s="4"/>
      <c r="ACH17" s="4"/>
      <c r="ACI17" s="4"/>
      <c r="ACJ17" s="4"/>
      <c r="ACK17" s="4"/>
      <c r="ACL17" s="4"/>
      <c r="ACM17" s="4" t="s">
        <v>59</v>
      </c>
      <c r="ACN17" s="4" t="s">
        <v>60</v>
      </c>
      <c r="ACO17" s="4"/>
      <c r="ACP17" s="4"/>
      <c r="ACQ17" s="4" t="s">
        <v>61</v>
      </c>
      <c r="ACR17" s="4" t="s">
        <v>62</v>
      </c>
      <c r="ACS17" s="4" t="s">
        <v>59</v>
      </c>
      <c r="ACT17" s="4" t="s">
        <v>60</v>
      </c>
      <c r="ACV17" s="1">
        <f t="shared" si="91"/>
        <v>7</v>
      </c>
      <c r="ACW17" s="1">
        <f t="shared" si="92"/>
        <v>95</v>
      </c>
      <c r="ACX17" s="1">
        <f t="shared" si="93"/>
        <v>7.4</v>
      </c>
      <c r="ACY17" s="4"/>
      <c r="ACZ17" s="4"/>
      <c r="ADA17" s="4"/>
      <c r="ADB17" s="4"/>
      <c r="ADC17" s="4"/>
      <c r="ADD17" s="4"/>
      <c r="ADE17" s="4"/>
      <c r="ADF17" s="4"/>
      <c r="ADG17" s="4"/>
      <c r="ADH17" s="4"/>
      <c r="ADI17" s="4"/>
      <c r="ADJ17" s="4" t="s">
        <v>59</v>
      </c>
      <c r="ADK17" s="4" t="s">
        <v>60</v>
      </c>
      <c r="ADL17" s="4"/>
      <c r="ADM17" s="4"/>
      <c r="ADN17" s="4" t="s">
        <v>61</v>
      </c>
      <c r="ADO17" s="4" t="s">
        <v>62</v>
      </c>
      <c r="ADP17" s="4" t="s">
        <v>59</v>
      </c>
      <c r="ADQ17" s="4" t="s">
        <v>60</v>
      </c>
      <c r="ADS17" s="1">
        <f t="shared" si="94"/>
        <v>9</v>
      </c>
      <c r="ADT17" s="1">
        <f t="shared" si="95"/>
        <v>98</v>
      </c>
      <c r="ADU17" s="1">
        <f t="shared" si="96"/>
        <v>9.1999999999999993</v>
      </c>
      <c r="ADV17" s="4"/>
      <c r="ADW17" s="4"/>
      <c r="ADX17" s="4"/>
      <c r="ADY17" s="4"/>
      <c r="ADZ17" s="4"/>
      <c r="AEA17" s="4"/>
      <c r="AEB17" s="4"/>
      <c r="AEC17" s="4"/>
      <c r="AED17" s="4"/>
      <c r="AEE17" s="4"/>
      <c r="AEF17" s="4"/>
      <c r="AEG17" s="4" t="s">
        <v>59</v>
      </c>
      <c r="AEH17" s="4" t="s">
        <v>60</v>
      </c>
      <c r="AEI17" s="4"/>
      <c r="AEJ17" s="4"/>
      <c r="AEK17" s="4" t="s">
        <v>61</v>
      </c>
      <c r="AEL17" s="4" t="s">
        <v>62</v>
      </c>
      <c r="AEM17" s="4" t="s">
        <v>59</v>
      </c>
      <c r="AEN17" s="4" t="s">
        <v>60</v>
      </c>
      <c r="AEP17" s="1">
        <f t="shared" si="97"/>
        <v>10</v>
      </c>
      <c r="AEQ17" s="1">
        <f t="shared" si="98"/>
        <v>92</v>
      </c>
      <c r="AER17" s="1">
        <f t="shared" si="99"/>
        <v>10.9</v>
      </c>
      <c r="AES17" s="4"/>
      <c r="AET17" s="4"/>
      <c r="AEU17" s="4"/>
      <c r="AEV17" s="4"/>
      <c r="AEW17" s="4"/>
      <c r="AEX17" s="4"/>
      <c r="AEY17" s="4"/>
      <c r="AEZ17" s="4"/>
      <c r="AFA17" s="4"/>
      <c r="AFB17" s="4"/>
      <c r="AFC17" s="4"/>
      <c r="AFD17" s="4" t="s">
        <v>59</v>
      </c>
      <c r="AFE17" s="4" t="s">
        <v>60</v>
      </c>
      <c r="AFF17" s="4"/>
      <c r="AFG17" s="4"/>
      <c r="AFH17" s="4" t="s">
        <v>61</v>
      </c>
      <c r="AFI17" s="4" t="s">
        <v>62</v>
      </c>
      <c r="AFJ17" s="4" t="s">
        <v>59</v>
      </c>
      <c r="AFK17" s="4" t="s">
        <v>60</v>
      </c>
      <c r="AFM17" s="1">
        <f t="shared" si="100"/>
        <v>50</v>
      </c>
      <c r="AFN17" s="1">
        <f t="shared" si="101"/>
        <v>90</v>
      </c>
      <c r="AFO17" s="1">
        <f t="shared" si="102"/>
        <v>55.6</v>
      </c>
      <c r="AFP17" s="4"/>
      <c r="AFQ17" s="4"/>
      <c r="AFR17" s="4"/>
      <c r="AFS17" s="4"/>
      <c r="AFT17" s="4"/>
      <c r="AFU17" s="4"/>
      <c r="AFV17" s="4"/>
      <c r="AFW17" s="4"/>
      <c r="AFX17" s="4"/>
      <c r="AFY17" s="4"/>
      <c r="AFZ17" s="4"/>
      <c r="AGA17" s="4" t="s">
        <v>59</v>
      </c>
      <c r="AGB17" s="4" t="s">
        <v>60</v>
      </c>
      <c r="AGC17" s="4"/>
      <c r="AGD17" s="4"/>
      <c r="AGE17" s="4" t="s">
        <v>61</v>
      </c>
      <c r="AGF17" s="4" t="s">
        <v>62</v>
      </c>
      <c r="AGG17" s="4" t="s">
        <v>59</v>
      </c>
      <c r="AGH17" s="4" t="s">
        <v>60</v>
      </c>
    </row>
    <row r="18" spans="1:866" x14ac:dyDescent="0.15">
      <c r="A18" s="20" t="s">
        <v>12</v>
      </c>
      <c r="B18" s="20" t="s">
        <v>13</v>
      </c>
      <c r="C18" s="20">
        <v>54</v>
      </c>
      <c r="D18" s="20" t="s">
        <v>14</v>
      </c>
      <c r="E18" s="20">
        <v>17</v>
      </c>
      <c r="F18" s="20">
        <v>116</v>
      </c>
      <c r="G18" s="20">
        <v>14.7</v>
      </c>
      <c r="H18" s="20">
        <v>8</v>
      </c>
      <c r="I18" s="20">
        <v>114</v>
      </c>
      <c r="J18" s="20">
        <v>7</v>
      </c>
      <c r="K18" s="20">
        <v>10</v>
      </c>
      <c r="L18" s="20">
        <v>122</v>
      </c>
      <c r="M18" s="20">
        <v>8.1999999999999993</v>
      </c>
      <c r="N18" s="20">
        <v>3</v>
      </c>
      <c r="O18" s="20">
        <v>106</v>
      </c>
      <c r="P18" s="20">
        <v>2.8</v>
      </c>
      <c r="Q18" s="20">
        <v>6</v>
      </c>
      <c r="R18" s="20">
        <v>115</v>
      </c>
      <c r="S18" s="20">
        <v>5.2</v>
      </c>
      <c r="T18" s="20">
        <v>1</v>
      </c>
      <c r="U18" s="20">
        <v>117</v>
      </c>
      <c r="V18" s="20">
        <v>0.9</v>
      </c>
      <c r="W18" s="20">
        <v>0</v>
      </c>
      <c r="X18" s="20">
        <v>121</v>
      </c>
      <c r="Y18" s="20">
        <v>0</v>
      </c>
      <c r="Z18" s="20">
        <v>31</v>
      </c>
      <c r="AA18" s="20">
        <v>123</v>
      </c>
      <c r="AB18" s="20">
        <v>25.2</v>
      </c>
      <c r="AC18" s="20">
        <v>55</v>
      </c>
      <c r="AD18" s="20">
        <v>119</v>
      </c>
      <c r="AE18" s="20">
        <v>46.2</v>
      </c>
      <c r="AF18" s="20">
        <v>82</v>
      </c>
      <c r="AG18" s="20">
        <v>118</v>
      </c>
      <c r="AH18" s="20">
        <v>69.5</v>
      </c>
      <c r="AI18" s="20">
        <v>70</v>
      </c>
      <c r="AJ18" s="20">
        <v>106</v>
      </c>
      <c r="AK18" s="20">
        <v>66</v>
      </c>
      <c r="AL18" s="20">
        <v>65</v>
      </c>
      <c r="AM18" s="20">
        <v>116</v>
      </c>
      <c r="AN18" s="20">
        <v>56</v>
      </c>
      <c r="AO18" s="20">
        <v>15</v>
      </c>
      <c r="AP18" s="20">
        <v>122</v>
      </c>
      <c r="AQ18" s="20">
        <v>12.3</v>
      </c>
      <c r="AR18" s="20">
        <v>43</v>
      </c>
      <c r="AS18" s="20">
        <v>114</v>
      </c>
      <c r="AT18" s="20">
        <v>37.700000000000003</v>
      </c>
      <c r="AU18" s="20">
        <v>70</v>
      </c>
      <c r="AV18" s="20">
        <v>111</v>
      </c>
      <c r="AW18" s="20">
        <v>63.1</v>
      </c>
      <c r="AX18" s="20">
        <v>4</v>
      </c>
      <c r="AY18" s="20">
        <v>116</v>
      </c>
      <c r="AZ18" s="20">
        <v>3.4</v>
      </c>
      <c r="BA18" s="20">
        <v>48</v>
      </c>
      <c r="BB18" s="20">
        <v>110</v>
      </c>
      <c r="BC18" s="20">
        <v>43.6</v>
      </c>
      <c r="BD18" s="20">
        <v>31</v>
      </c>
      <c r="BE18" s="20">
        <v>108</v>
      </c>
      <c r="BF18" s="20">
        <v>28.7</v>
      </c>
      <c r="BG18" s="20">
        <v>24</v>
      </c>
      <c r="BH18" s="20">
        <v>113</v>
      </c>
      <c r="BI18" s="20">
        <v>21.2</v>
      </c>
      <c r="BJ18" s="20">
        <v>66</v>
      </c>
      <c r="BK18" s="20">
        <v>113</v>
      </c>
      <c r="BL18" s="20">
        <v>58.4</v>
      </c>
      <c r="BM18" s="20">
        <v>14</v>
      </c>
      <c r="BN18" s="20">
        <v>118</v>
      </c>
      <c r="BO18" s="20">
        <v>11.9</v>
      </c>
      <c r="BP18" s="20">
        <v>33</v>
      </c>
      <c r="BQ18" s="20">
        <v>113</v>
      </c>
      <c r="BR18" s="20">
        <v>29.2</v>
      </c>
      <c r="BS18" s="20">
        <v>36</v>
      </c>
      <c r="BT18" s="20">
        <v>118</v>
      </c>
      <c r="BU18" s="20">
        <v>30.5</v>
      </c>
      <c r="BV18" s="20">
        <v>29</v>
      </c>
      <c r="BW18" s="20">
        <v>122</v>
      </c>
      <c r="BX18" s="20">
        <v>23.8</v>
      </c>
      <c r="BY18" s="20">
        <v>28</v>
      </c>
      <c r="BZ18" s="20">
        <v>106</v>
      </c>
      <c r="CA18" s="20">
        <v>26.4</v>
      </c>
      <c r="CB18" s="20">
        <v>19</v>
      </c>
      <c r="CC18" s="20">
        <v>122</v>
      </c>
      <c r="CD18" s="20">
        <v>15.6</v>
      </c>
      <c r="CE18" s="20">
        <v>49</v>
      </c>
      <c r="CF18" s="20">
        <v>115</v>
      </c>
      <c r="CG18" s="20">
        <v>42.6</v>
      </c>
      <c r="CH18" s="20">
        <v>28</v>
      </c>
      <c r="CI18" s="20">
        <v>110</v>
      </c>
      <c r="CJ18" s="20">
        <v>25.5</v>
      </c>
      <c r="CK18" s="20">
        <v>67</v>
      </c>
      <c r="CL18" s="20">
        <v>122</v>
      </c>
      <c r="CM18" s="20">
        <v>54.9</v>
      </c>
      <c r="CN18" s="20">
        <v>9</v>
      </c>
      <c r="CO18" s="20">
        <v>122</v>
      </c>
      <c r="CP18" s="20">
        <v>7.4</v>
      </c>
      <c r="CQ18" s="20">
        <v>2</v>
      </c>
      <c r="CR18" s="20">
        <v>111</v>
      </c>
      <c r="CS18" s="20">
        <v>1.8</v>
      </c>
      <c r="CT18" s="20">
        <v>13</v>
      </c>
      <c r="CU18" s="20">
        <v>122</v>
      </c>
      <c r="CV18" s="20">
        <v>10.7</v>
      </c>
      <c r="CW18" s="20">
        <v>61</v>
      </c>
      <c r="CX18" s="20">
        <v>108</v>
      </c>
      <c r="CY18" s="20">
        <v>56.5</v>
      </c>
      <c r="CZ18" s="35"/>
      <c r="DA18" s="1" t="str">
        <f t="shared" si="0"/>
        <v>明細部</v>
      </c>
      <c r="DB18" s="1" t="str">
        <f t="shared" si="1"/>
        <v>保険者（地区）</v>
      </c>
      <c r="DC18" s="1">
        <f t="shared" si="2"/>
        <v>54</v>
      </c>
      <c r="DD18" s="1" t="str">
        <f t="shared" si="3"/>
        <v>男</v>
      </c>
      <c r="DE18" s="1">
        <f t="shared" si="4"/>
        <v>17</v>
      </c>
      <c r="DF18" s="1">
        <f t="shared" si="5"/>
        <v>116</v>
      </c>
      <c r="DG18" s="1">
        <f t="shared" si="6"/>
        <v>14.7</v>
      </c>
      <c r="DH18" s="4"/>
      <c r="DI18" s="4"/>
      <c r="DJ18" s="4"/>
      <c r="DK18" s="4"/>
      <c r="DL18" s="4"/>
      <c r="DM18" s="4"/>
      <c r="DN18" s="4"/>
      <c r="DO18" s="4"/>
      <c r="DP18" s="4"/>
      <c r="DQ18" s="4"/>
      <c r="DR18" s="4"/>
      <c r="DS18" s="4"/>
      <c r="DT18" s="4"/>
      <c r="DU18" s="4"/>
      <c r="DV18" s="4"/>
      <c r="DW18" s="4"/>
      <c r="DX18" s="4"/>
      <c r="DY18" s="4"/>
      <c r="DZ18" s="4"/>
      <c r="EB18" s="1">
        <f t="shared" si="7"/>
        <v>8</v>
      </c>
      <c r="EC18" s="1">
        <f t="shared" si="8"/>
        <v>114</v>
      </c>
      <c r="ED18" s="1">
        <f t="shared" si="9"/>
        <v>7</v>
      </c>
      <c r="EE18" s="4"/>
      <c r="EF18" s="4"/>
      <c r="EG18" s="4"/>
      <c r="EH18" s="4"/>
      <c r="EI18" s="4"/>
      <c r="EJ18" s="4"/>
      <c r="EK18" s="4"/>
      <c r="EL18" s="4"/>
      <c r="EM18" s="4"/>
      <c r="EN18" s="4"/>
      <c r="EO18" s="4"/>
      <c r="EP18" s="4"/>
      <c r="EQ18" s="4"/>
      <c r="ER18" s="4"/>
      <c r="ES18" s="4"/>
      <c r="ET18" s="4"/>
      <c r="EU18" s="4"/>
      <c r="EV18" s="4"/>
      <c r="EW18" s="4"/>
      <c r="EY18" s="1">
        <f t="shared" si="10"/>
        <v>10</v>
      </c>
      <c r="EZ18" s="1">
        <f t="shared" si="11"/>
        <v>122</v>
      </c>
      <c r="FA18" s="1">
        <f t="shared" si="12"/>
        <v>8.1999999999999993</v>
      </c>
      <c r="FB18" s="4"/>
      <c r="FC18" s="4"/>
      <c r="FD18" s="4"/>
      <c r="FE18" s="4"/>
      <c r="FF18" s="4"/>
      <c r="FG18" s="4"/>
      <c r="FH18" s="4"/>
      <c r="FI18" s="4"/>
      <c r="FJ18" s="4"/>
      <c r="FK18" s="4"/>
      <c r="FL18" s="4"/>
      <c r="FM18" s="4"/>
      <c r="FN18" s="4"/>
      <c r="FO18" s="4"/>
      <c r="FP18" s="4"/>
      <c r="FQ18" s="4"/>
      <c r="FR18" s="4"/>
      <c r="FS18" s="4"/>
      <c r="FT18" s="4"/>
      <c r="FV18" s="1">
        <f t="shared" si="13"/>
        <v>3</v>
      </c>
      <c r="FW18" s="1">
        <f t="shared" si="14"/>
        <v>106</v>
      </c>
      <c r="FX18" s="1">
        <f t="shared" si="15"/>
        <v>2.8</v>
      </c>
      <c r="FY18" s="4"/>
      <c r="FZ18" s="4"/>
      <c r="GA18" s="4"/>
      <c r="GB18" s="4"/>
      <c r="GC18" s="4"/>
      <c r="GD18" s="4"/>
      <c r="GE18" s="4"/>
      <c r="GF18" s="4"/>
      <c r="GG18" s="4"/>
      <c r="GH18" s="4"/>
      <c r="GI18" s="4"/>
      <c r="GJ18" s="4"/>
      <c r="GK18" s="4"/>
      <c r="GL18" s="4"/>
      <c r="GM18" s="4"/>
      <c r="GN18" s="4"/>
      <c r="GO18" s="4"/>
      <c r="GP18" s="4"/>
      <c r="GQ18" s="4"/>
      <c r="GS18" s="1">
        <f t="shared" si="16"/>
        <v>6</v>
      </c>
      <c r="GT18" s="1">
        <f t="shared" si="17"/>
        <v>115</v>
      </c>
      <c r="GU18" s="1">
        <f t="shared" si="18"/>
        <v>5.2</v>
      </c>
      <c r="GV18" s="4"/>
      <c r="GW18" s="4"/>
      <c r="GX18" s="4"/>
      <c r="GY18" s="4"/>
      <c r="GZ18" s="4"/>
      <c r="HA18" s="4"/>
      <c r="HB18" s="4"/>
      <c r="HC18" s="4"/>
      <c r="HD18" s="4"/>
      <c r="HE18" s="4"/>
      <c r="HF18" s="4"/>
      <c r="HG18" s="4"/>
      <c r="HH18" s="4"/>
      <c r="HI18" s="4"/>
      <c r="HJ18" s="4"/>
      <c r="HK18" s="4"/>
      <c r="HL18" s="4"/>
      <c r="HM18" s="4"/>
      <c r="HN18" s="4"/>
      <c r="HP18" s="1">
        <f t="shared" si="19"/>
        <v>1</v>
      </c>
      <c r="HQ18" s="1">
        <f t="shared" si="20"/>
        <v>117</v>
      </c>
      <c r="HR18" s="1">
        <f t="shared" si="21"/>
        <v>0.9</v>
      </c>
      <c r="HS18" s="4"/>
      <c r="HT18" s="4"/>
      <c r="HU18" s="4"/>
      <c r="HV18" s="4"/>
      <c r="HW18" s="4"/>
      <c r="HX18" s="4"/>
      <c r="HY18" s="4"/>
      <c r="HZ18" s="4"/>
      <c r="IA18" s="4"/>
      <c r="IB18" s="4"/>
      <c r="IC18" s="4"/>
      <c r="ID18" s="4"/>
      <c r="IE18" s="4"/>
      <c r="IF18" s="4"/>
      <c r="IG18" s="4"/>
      <c r="IH18" s="4"/>
      <c r="II18" s="4"/>
      <c r="IJ18" s="4"/>
      <c r="IK18" s="4"/>
      <c r="IM18" s="1">
        <f t="shared" si="22"/>
        <v>0</v>
      </c>
      <c r="IN18" s="1">
        <f t="shared" si="23"/>
        <v>121</v>
      </c>
      <c r="IO18" s="1">
        <f t="shared" si="24"/>
        <v>0</v>
      </c>
      <c r="IP18" s="4"/>
      <c r="IQ18" s="4"/>
      <c r="IR18" s="4"/>
      <c r="IS18" s="4"/>
      <c r="IT18" s="4"/>
      <c r="IU18" s="4"/>
      <c r="IV18" s="4"/>
      <c r="IW18" s="4"/>
      <c r="IX18" s="4"/>
      <c r="IY18" s="4"/>
      <c r="IZ18" s="4"/>
      <c r="JA18" s="4"/>
      <c r="JB18" s="4"/>
      <c r="JC18" s="4"/>
      <c r="JD18" s="4"/>
      <c r="JE18" s="4"/>
      <c r="JF18" s="4"/>
      <c r="JG18" s="4"/>
      <c r="JH18" s="4"/>
      <c r="JJ18" s="1">
        <f t="shared" si="25"/>
        <v>31</v>
      </c>
      <c r="JK18" s="1">
        <f t="shared" si="26"/>
        <v>123</v>
      </c>
      <c r="JL18" s="1">
        <f t="shared" si="27"/>
        <v>25.2</v>
      </c>
      <c r="JM18" s="4"/>
      <c r="JN18" s="4"/>
      <c r="JO18" s="4"/>
      <c r="JP18" s="4"/>
      <c r="JQ18" s="4"/>
      <c r="JR18" s="4"/>
      <c r="JS18" s="4"/>
      <c r="JT18" s="4"/>
      <c r="JU18" s="4"/>
      <c r="JV18" s="4"/>
      <c r="JW18" s="4"/>
      <c r="JX18" s="4"/>
      <c r="JY18" s="4"/>
      <c r="JZ18" s="4"/>
      <c r="KA18" s="4"/>
      <c r="KB18" s="4"/>
      <c r="KC18" s="4"/>
      <c r="KD18" s="4"/>
      <c r="KE18" s="4"/>
      <c r="KG18" s="1">
        <f t="shared" si="28"/>
        <v>55</v>
      </c>
      <c r="KH18" s="1">
        <f t="shared" si="29"/>
        <v>119</v>
      </c>
      <c r="KI18" s="1">
        <f t="shared" si="30"/>
        <v>46.2</v>
      </c>
      <c r="KJ18" s="4"/>
      <c r="KK18" s="4"/>
      <c r="KL18" s="4"/>
      <c r="KM18" s="4"/>
      <c r="KN18" s="4"/>
      <c r="KO18" s="4"/>
      <c r="KP18" s="4"/>
      <c r="KQ18" s="4"/>
      <c r="KR18" s="4"/>
      <c r="KS18" s="4"/>
      <c r="KT18" s="4"/>
      <c r="KU18" s="4"/>
      <c r="KV18" s="4"/>
      <c r="KW18" s="4"/>
      <c r="KX18" s="4"/>
      <c r="KY18" s="4"/>
      <c r="KZ18" s="4"/>
      <c r="LA18" s="4"/>
      <c r="LB18" s="4"/>
      <c r="LD18" s="1">
        <f t="shared" si="31"/>
        <v>82</v>
      </c>
      <c r="LE18" s="1">
        <f t="shared" si="32"/>
        <v>118</v>
      </c>
      <c r="LF18" s="1">
        <f t="shared" si="33"/>
        <v>69.5</v>
      </c>
      <c r="LG18" s="4"/>
      <c r="LH18" s="4"/>
      <c r="LI18" s="4"/>
      <c r="LJ18" s="4"/>
      <c r="LK18" s="4"/>
      <c r="LL18" s="4"/>
      <c r="LM18" s="4"/>
      <c r="LN18" s="4"/>
      <c r="LO18" s="4"/>
      <c r="LP18" s="4"/>
      <c r="LQ18" s="4"/>
      <c r="LR18" s="4"/>
      <c r="LS18" s="4"/>
      <c r="LT18" s="4"/>
      <c r="LU18" s="4"/>
      <c r="LV18" s="4"/>
      <c r="LW18" s="4"/>
      <c r="LX18" s="4"/>
      <c r="LY18" s="4"/>
      <c r="MA18" s="1">
        <f t="shared" si="34"/>
        <v>70</v>
      </c>
      <c r="MB18" s="1">
        <f t="shared" si="35"/>
        <v>106</v>
      </c>
      <c r="MC18" s="1">
        <f t="shared" si="36"/>
        <v>66</v>
      </c>
      <c r="MD18" s="4"/>
      <c r="ME18" s="4"/>
      <c r="MF18" s="4"/>
      <c r="MG18" s="4"/>
      <c r="MH18" s="4"/>
      <c r="MI18" s="4"/>
      <c r="MJ18" s="4"/>
      <c r="MK18" s="4"/>
      <c r="ML18" s="4"/>
      <c r="MM18" s="4"/>
      <c r="MN18" s="4"/>
      <c r="MO18" s="4"/>
      <c r="MP18" s="4"/>
      <c r="MQ18" s="4"/>
      <c r="MR18" s="4"/>
      <c r="MS18" s="4"/>
      <c r="MT18" s="4"/>
      <c r="MU18" s="4"/>
      <c r="MV18" s="4"/>
      <c r="MX18" s="1">
        <f t="shared" si="37"/>
        <v>65</v>
      </c>
      <c r="MY18" s="1">
        <f t="shared" si="38"/>
        <v>116</v>
      </c>
      <c r="MZ18" s="1">
        <f t="shared" si="39"/>
        <v>56</v>
      </c>
      <c r="NA18" s="4"/>
      <c r="NB18" s="4"/>
      <c r="NC18" s="4"/>
      <c r="ND18" s="4"/>
      <c r="NE18" s="4"/>
      <c r="NF18" s="4"/>
      <c r="NG18" s="4"/>
      <c r="NH18" s="4"/>
      <c r="NI18" s="4"/>
      <c r="NJ18" s="4"/>
      <c r="NK18" s="4"/>
      <c r="NL18" s="4"/>
      <c r="NM18" s="4"/>
      <c r="NN18" s="4"/>
      <c r="NO18" s="4"/>
      <c r="NP18" s="4"/>
      <c r="NQ18" s="4"/>
      <c r="NR18" s="4"/>
      <c r="NS18" s="4"/>
      <c r="NU18" s="1">
        <f t="shared" si="40"/>
        <v>15</v>
      </c>
      <c r="NV18" s="1">
        <f t="shared" si="41"/>
        <v>122</v>
      </c>
      <c r="NW18" s="1">
        <f t="shared" si="42"/>
        <v>12.3</v>
      </c>
      <c r="NX18" s="4"/>
      <c r="NY18" s="4"/>
      <c r="NZ18" s="4"/>
      <c r="OA18" s="4"/>
      <c r="OB18" s="4"/>
      <c r="OC18" s="4"/>
      <c r="OD18" s="4"/>
      <c r="OE18" s="4"/>
      <c r="OF18" s="4"/>
      <c r="OG18" s="4"/>
      <c r="OH18" s="4"/>
      <c r="OI18" s="4"/>
      <c r="OJ18" s="4"/>
      <c r="OK18" s="4"/>
      <c r="OL18" s="4"/>
      <c r="OM18" s="4"/>
      <c r="ON18" s="4"/>
      <c r="OO18" s="4"/>
      <c r="OP18" s="4"/>
      <c r="OR18" s="1">
        <f t="shared" si="43"/>
        <v>43</v>
      </c>
      <c r="OS18" s="1">
        <f t="shared" si="44"/>
        <v>114</v>
      </c>
      <c r="OT18" s="1">
        <f t="shared" si="45"/>
        <v>37.700000000000003</v>
      </c>
      <c r="OU18" s="4"/>
      <c r="OV18" s="4"/>
      <c r="OW18" s="4"/>
      <c r="OX18" s="4"/>
      <c r="OY18" s="4"/>
      <c r="OZ18" s="4"/>
      <c r="PA18" s="4"/>
      <c r="PB18" s="4"/>
      <c r="PC18" s="4"/>
      <c r="PD18" s="4"/>
      <c r="PE18" s="4"/>
      <c r="PF18" s="4"/>
      <c r="PG18" s="4"/>
      <c r="PH18" s="4"/>
      <c r="PI18" s="4"/>
      <c r="PJ18" s="4"/>
      <c r="PK18" s="4"/>
      <c r="PL18" s="4"/>
      <c r="PM18" s="4"/>
      <c r="PO18" s="1">
        <f t="shared" si="46"/>
        <v>70</v>
      </c>
      <c r="PP18" s="1">
        <f t="shared" si="47"/>
        <v>111</v>
      </c>
      <c r="PQ18" s="1">
        <f t="shared" si="48"/>
        <v>63.1</v>
      </c>
      <c r="PR18" s="4"/>
      <c r="PS18" s="4"/>
      <c r="PT18" s="4"/>
      <c r="PU18" s="4"/>
      <c r="PV18" s="4"/>
      <c r="PW18" s="4"/>
      <c r="PX18" s="4"/>
      <c r="PY18" s="4"/>
      <c r="PZ18" s="4"/>
      <c r="QA18" s="4"/>
      <c r="QB18" s="4"/>
      <c r="QC18" s="4"/>
      <c r="QD18" s="4"/>
      <c r="QE18" s="4"/>
      <c r="QF18" s="4"/>
      <c r="QG18" s="4"/>
      <c r="QH18" s="4"/>
      <c r="QI18" s="4"/>
      <c r="QJ18" s="4"/>
      <c r="QL18" s="1">
        <f t="shared" si="49"/>
        <v>4</v>
      </c>
      <c r="QM18" s="1">
        <f t="shared" si="50"/>
        <v>116</v>
      </c>
      <c r="QN18" s="1">
        <f t="shared" si="51"/>
        <v>3.4</v>
      </c>
      <c r="QO18" s="4"/>
      <c r="QP18" s="4"/>
      <c r="QQ18" s="4"/>
      <c r="QR18" s="4"/>
      <c r="QS18" s="4"/>
      <c r="QT18" s="4"/>
      <c r="QU18" s="4"/>
      <c r="QV18" s="4"/>
      <c r="QW18" s="4"/>
      <c r="QX18" s="4"/>
      <c r="QY18" s="4"/>
      <c r="QZ18" s="4"/>
      <c r="RA18" s="4"/>
      <c r="RB18" s="4"/>
      <c r="RC18" s="4"/>
      <c r="RD18" s="4"/>
      <c r="RE18" s="4"/>
      <c r="RF18" s="4"/>
      <c r="RG18" s="4"/>
      <c r="RI18" s="1">
        <f t="shared" si="52"/>
        <v>48</v>
      </c>
      <c r="RJ18" s="1">
        <f t="shared" si="53"/>
        <v>110</v>
      </c>
      <c r="RK18" s="1">
        <f t="shared" si="54"/>
        <v>43.6</v>
      </c>
      <c r="RL18" s="4"/>
      <c r="RM18" s="4"/>
      <c r="RN18" s="4"/>
      <c r="RO18" s="4"/>
      <c r="RP18" s="4"/>
      <c r="RQ18" s="4"/>
      <c r="RR18" s="4"/>
      <c r="RS18" s="4"/>
      <c r="RT18" s="4"/>
      <c r="RU18" s="4"/>
      <c r="RV18" s="4"/>
      <c r="RW18" s="4"/>
      <c r="RX18" s="4"/>
      <c r="RY18" s="4"/>
      <c r="RZ18" s="4"/>
      <c r="SA18" s="4"/>
      <c r="SB18" s="4"/>
      <c r="SC18" s="4"/>
      <c r="SD18" s="4"/>
      <c r="SE18" s="4"/>
      <c r="SF18" s="1">
        <f t="shared" si="55"/>
        <v>31</v>
      </c>
      <c r="SG18" s="1">
        <f t="shared" si="56"/>
        <v>108</v>
      </c>
      <c r="SH18" s="1">
        <f t="shared" si="57"/>
        <v>28.7</v>
      </c>
      <c r="SI18" s="4"/>
      <c r="SJ18" s="4"/>
      <c r="SK18" s="4"/>
      <c r="SL18" s="4"/>
      <c r="SM18" s="4"/>
      <c r="SN18" s="4"/>
      <c r="SO18" s="4"/>
      <c r="SP18" s="4"/>
      <c r="SQ18" s="4"/>
      <c r="SR18" s="4"/>
      <c r="SS18" s="4"/>
      <c r="ST18" s="4"/>
      <c r="SU18" s="4"/>
      <c r="SV18" s="4"/>
      <c r="SW18" s="4"/>
      <c r="SX18" s="4"/>
      <c r="SY18" s="4"/>
      <c r="SZ18" s="4"/>
      <c r="TA18" s="4"/>
      <c r="TC18" s="1">
        <f t="shared" si="58"/>
        <v>24</v>
      </c>
      <c r="TD18" s="1">
        <f t="shared" si="59"/>
        <v>113</v>
      </c>
      <c r="TE18" s="1">
        <f t="shared" si="60"/>
        <v>21.2</v>
      </c>
      <c r="TF18" s="4"/>
      <c r="TG18" s="4"/>
      <c r="TH18" s="4"/>
      <c r="TI18" s="4"/>
      <c r="TJ18" s="4"/>
      <c r="TK18" s="4"/>
      <c r="TL18" s="4"/>
      <c r="TM18" s="4"/>
      <c r="TN18" s="4"/>
      <c r="TO18" s="4"/>
      <c r="TP18" s="4"/>
      <c r="TQ18" s="4"/>
      <c r="TR18" s="4"/>
      <c r="TS18" s="4"/>
      <c r="TT18" s="4"/>
      <c r="TU18" s="4"/>
      <c r="TV18" s="4"/>
      <c r="TW18" s="4"/>
      <c r="TX18" s="4"/>
      <c r="TZ18" s="1">
        <f t="shared" si="61"/>
        <v>66</v>
      </c>
      <c r="UA18" s="1">
        <f t="shared" si="62"/>
        <v>113</v>
      </c>
      <c r="UB18" s="1">
        <f t="shared" si="63"/>
        <v>58.4</v>
      </c>
      <c r="UC18" s="4"/>
      <c r="UD18" s="4"/>
      <c r="UE18" s="4"/>
      <c r="UF18" s="4"/>
      <c r="UG18" s="4"/>
      <c r="UH18" s="4"/>
      <c r="UI18" s="4"/>
      <c r="UJ18" s="4"/>
      <c r="UK18" s="4"/>
      <c r="UL18" s="4"/>
      <c r="UM18" s="4"/>
      <c r="UN18" s="4"/>
      <c r="UO18" s="4"/>
      <c r="UP18" s="4"/>
      <c r="UQ18" s="4"/>
      <c r="UR18" s="4"/>
      <c r="US18" s="4"/>
      <c r="UT18" s="4"/>
      <c r="UU18" s="4"/>
      <c r="UW18" s="1">
        <f t="shared" si="64"/>
        <v>14</v>
      </c>
      <c r="UX18" s="1">
        <f t="shared" si="65"/>
        <v>118</v>
      </c>
      <c r="UY18" s="1">
        <f t="shared" si="66"/>
        <v>11.9</v>
      </c>
      <c r="UZ18" s="4"/>
      <c r="VA18" s="4"/>
      <c r="VB18" s="4"/>
      <c r="VC18" s="4"/>
      <c r="VD18" s="4"/>
      <c r="VE18" s="4"/>
      <c r="VF18" s="4"/>
      <c r="VG18" s="4"/>
      <c r="VH18" s="4"/>
      <c r="VI18" s="4"/>
      <c r="VJ18" s="4"/>
      <c r="VK18" s="4"/>
      <c r="VL18" s="4"/>
      <c r="VM18" s="4"/>
      <c r="VN18" s="4"/>
      <c r="VO18" s="4"/>
      <c r="VP18" s="4"/>
      <c r="VQ18" s="4"/>
      <c r="VR18" s="4"/>
      <c r="VT18" s="1">
        <f t="shared" si="67"/>
        <v>33</v>
      </c>
      <c r="VU18" s="1">
        <f t="shared" si="68"/>
        <v>113</v>
      </c>
      <c r="VV18" s="1">
        <f t="shared" si="69"/>
        <v>29.2</v>
      </c>
      <c r="VW18" s="4"/>
      <c r="VX18" s="4"/>
      <c r="VY18" s="4"/>
      <c r="VZ18" s="4"/>
      <c r="WA18" s="4"/>
      <c r="WB18" s="4"/>
      <c r="WC18" s="4"/>
      <c r="WD18" s="4"/>
      <c r="WE18" s="4"/>
      <c r="WF18" s="4"/>
      <c r="WG18" s="4"/>
      <c r="WH18" s="4"/>
      <c r="WI18" s="4"/>
      <c r="WJ18" s="4"/>
      <c r="WK18" s="4"/>
      <c r="WL18" s="4"/>
      <c r="WM18" s="4"/>
      <c r="WN18" s="4"/>
      <c r="WO18" s="4"/>
      <c r="WQ18" s="1">
        <f t="shared" si="70"/>
        <v>36</v>
      </c>
      <c r="WR18" s="1">
        <f t="shared" si="71"/>
        <v>118</v>
      </c>
      <c r="WS18" s="1">
        <f t="shared" si="72"/>
        <v>30.5</v>
      </c>
      <c r="WT18" s="4"/>
      <c r="WU18" s="4"/>
      <c r="WV18" s="4"/>
      <c r="WW18" s="4"/>
      <c r="WX18" s="4"/>
      <c r="WY18" s="4"/>
      <c r="WZ18" s="4"/>
      <c r="XA18" s="4"/>
      <c r="XB18" s="4"/>
      <c r="XC18" s="4"/>
      <c r="XD18" s="4"/>
      <c r="XE18" s="4"/>
      <c r="XF18" s="4"/>
      <c r="XG18" s="4"/>
      <c r="XH18" s="4"/>
      <c r="XI18" s="4"/>
      <c r="XJ18" s="4"/>
      <c r="XK18" s="4"/>
      <c r="XL18" s="4"/>
      <c r="XN18" s="1">
        <f t="shared" si="73"/>
        <v>29</v>
      </c>
      <c r="XO18" s="1">
        <f t="shared" si="74"/>
        <v>122</v>
      </c>
      <c r="XP18" s="1">
        <f t="shared" si="75"/>
        <v>23.8</v>
      </c>
      <c r="XQ18" s="4"/>
      <c r="XR18" s="4"/>
      <c r="XS18" s="4"/>
      <c r="XT18" s="4"/>
      <c r="XU18" s="4"/>
      <c r="XV18" s="4"/>
      <c r="XW18" s="4"/>
      <c r="XX18" s="4"/>
      <c r="XY18" s="4"/>
      <c r="XZ18" s="4"/>
      <c r="YA18" s="4"/>
      <c r="YB18" s="4"/>
      <c r="YC18" s="4"/>
      <c r="YD18" s="4"/>
      <c r="YE18" s="4"/>
      <c r="YF18" s="4"/>
      <c r="YG18" s="4"/>
      <c r="YH18" s="4"/>
      <c r="YI18" s="4"/>
      <c r="YK18" s="1">
        <f t="shared" si="76"/>
        <v>28</v>
      </c>
      <c r="YL18" s="1">
        <f t="shared" si="77"/>
        <v>106</v>
      </c>
      <c r="YM18" s="1">
        <f t="shared" si="78"/>
        <v>26.4</v>
      </c>
      <c r="YN18" s="4"/>
      <c r="YO18" s="4"/>
      <c r="YP18" s="4"/>
      <c r="YQ18" s="4"/>
      <c r="YR18" s="4"/>
      <c r="YS18" s="4"/>
      <c r="YT18" s="4"/>
      <c r="YU18" s="4"/>
      <c r="YV18" s="4"/>
      <c r="YW18" s="4"/>
      <c r="YX18" s="4"/>
      <c r="YY18" s="4"/>
      <c r="YZ18" s="4"/>
      <c r="ZA18" s="4"/>
      <c r="ZB18" s="4"/>
      <c r="ZC18" s="4"/>
      <c r="ZD18" s="4"/>
      <c r="ZE18" s="4"/>
      <c r="ZF18" s="4"/>
      <c r="ZH18" s="1">
        <f t="shared" si="79"/>
        <v>19</v>
      </c>
      <c r="ZI18" s="1">
        <f t="shared" si="80"/>
        <v>122</v>
      </c>
      <c r="ZJ18" s="1">
        <f t="shared" si="81"/>
        <v>15.6</v>
      </c>
      <c r="ZK18" s="4"/>
      <c r="ZL18" s="4"/>
      <c r="ZM18" s="4"/>
      <c r="ZN18" s="4"/>
      <c r="ZO18" s="4"/>
      <c r="ZP18" s="4"/>
      <c r="ZQ18" s="4"/>
      <c r="ZR18" s="4"/>
      <c r="ZS18" s="4"/>
      <c r="ZT18" s="4"/>
      <c r="ZU18" s="4"/>
      <c r="ZV18" s="4"/>
      <c r="ZW18" s="4"/>
      <c r="ZX18" s="4"/>
      <c r="ZY18" s="4"/>
      <c r="ZZ18" s="4"/>
      <c r="AAA18" s="4"/>
      <c r="AAB18" s="4"/>
      <c r="AAC18" s="4"/>
      <c r="AAE18" s="1">
        <f t="shared" si="82"/>
        <v>49</v>
      </c>
      <c r="AAF18" s="1">
        <f t="shared" si="83"/>
        <v>115</v>
      </c>
      <c r="AAG18" s="1">
        <f t="shared" si="84"/>
        <v>42.6</v>
      </c>
      <c r="AAH18" s="4"/>
      <c r="AAI18" s="4"/>
      <c r="AAJ18" s="4"/>
      <c r="AAK18" s="4"/>
      <c r="AAL18" s="4"/>
      <c r="AAM18" s="4"/>
      <c r="AAN18" s="4"/>
      <c r="AAO18" s="4"/>
      <c r="AAP18" s="4"/>
      <c r="AAQ18" s="4"/>
      <c r="AAR18" s="4"/>
      <c r="AAS18" s="4"/>
      <c r="AAT18" s="4"/>
      <c r="AAU18" s="4"/>
      <c r="AAV18" s="4"/>
      <c r="AAW18" s="4"/>
      <c r="AAX18" s="4"/>
      <c r="AAY18" s="4"/>
      <c r="AAZ18" s="4"/>
      <c r="ABB18" s="1">
        <f t="shared" si="85"/>
        <v>28</v>
      </c>
      <c r="ABC18" s="1">
        <f t="shared" si="86"/>
        <v>110</v>
      </c>
      <c r="ABD18" s="1">
        <f t="shared" si="87"/>
        <v>25.5</v>
      </c>
      <c r="ABE18" s="4"/>
      <c r="ABF18" s="4"/>
      <c r="ABG18" s="4"/>
      <c r="ABH18" s="4"/>
      <c r="ABI18" s="4"/>
      <c r="ABJ18" s="4"/>
      <c r="ABK18" s="4"/>
      <c r="ABL18" s="4"/>
      <c r="ABM18" s="4"/>
      <c r="ABN18" s="4"/>
      <c r="ABO18" s="4"/>
      <c r="ABP18" s="4"/>
      <c r="ABQ18" s="4"/>
      <c r="ABR18" s="4"/>
      <c r="ABS18" s="4"/>
      <c r="ABT18" s="4"/>
      <c r="ABU18" s="4"/>
      <c r="ABV18" s="4"/>
      <c r="ABW18" s="4"/>
      <c r="ABY18" s="1">
        <f t="shared" si="88"/>
        <v>67</v>
      </c>
      <c r="ABZ18" s="1">
        <f t="shared" si="89"/>
        <v>122</v>
      </c>
      <c r="ACA18" s="1">
        <f t="shared" si="90"/>
        <v>54.9</v>
      </c>
      <c r="ACB18" s="4"/>
      <c r="ACC18" s="4"/>
      <c r="ACD18" s="4"/>
      <c r="ACE18" s="4"/>
      <c r="ACF18" s="4"/>
      <c r="ACG18" s="4"/>
      <c r="ACH18" s="4"/>
      <c r="ACI18" s="4"/>
      <c r="ACJ18" s="4"/>
      <c r="ACK18" s="4"/>
      <c r="ACL18" s="4"/>
      <c r="ACM18" s="4"/>
      <c r="ACN18" s="4"/>
      <c r="ACO18" s="4"/>
      <c r="ACP18" s="4"/>
      <c r="ACQ18" s="4"/>
      <c r="ACR18" s="4"/>
      <c r="ACS18" s="4"/>
      <c r="ACT18" s="4"/>
      <c r="ACV18" s="1">
        <f t="shared" si="91"/>
        <v>9</v>
      </c>
      <c r="ACW18" s="1">
        <f t="shared" si="92"/>
        <v>122</v>
      </c>
      <c r="ACX18" s="1">
        <f t="shared" si="93"/>
        <v>7.4</v>
      </c>
      <c r="ACY18" s="4"/>
      <c r="ACZ18" s="4"/>
      <c r="ADA18" s="4"/>
      <c r="ADB18" s="4"/>
      <c r="ADC18" s="4"/>
      <c r="ADD18" s="4"/>
      <c r="ADE18" s="4"/>
      <c r="ADF18" s="4"/>
      <c r="ADG18" s="4"/>
      <c r="ADH18" s="4"/>
      <c r="ADI18" s="4"/>
      <c r="ADJ18" s="4"/>
      <c r="ADK18" s="4"/>
      <c r="ADL18" s="4"/>
      <c r="ADM18" s="4"/>
      <c r="ADN18" s="4"/>
      <c r="ADO18" s="4"/>
      <c r="ADP18" s="4"/>
      <c r="ADQ18" s="4"/>
      <c r="ADS18" s="1">
        <f t="shared" si="94"/>
        <v>2</v>
      </c>
      <c r="ADT18" s="1">
        <f t="shared" si="95"/>
        <v>111</v>
      </c>
      <c r="ADU18" s="1">
        <f t="shared" si="96"/>
        <v>1.8</v>
      </c>
      <c r="ADV18" s="4"/>
      <c r="ADW18" s="4"/>
      <c r="ADX18" s="4"/>
      <c r="ADY18" s="4"/>
      <c r="ADZ18" s="4"/>
      <c r="AEA18" s="4"/>
      <c r="AEB18" s="4"/>
      <c r="AEC18" s="4"/>
      <c r="AED18" s="4"/>
      <c r="AEE18" s="4"/>
      <c r="AEF18" s="4"/>
      <c r="AEG18" s="4"/>
      <c r="AEH18" s="4"/>
      <c r="AEI18" s="4"/>
      <c r="AEJ18" s="4"/>
      <c r="AEK18" s="4"/>
      <c r="AEL18" s="4"/>
      <c r="AEM18" s="4"/>
      <c r="AEN18" s="4"/>
      <c r="AEP18" s="1">
        <f t="shared" si="97"/>
        <v>13</v>
      </c>
      <c r="AEQ18" s="1">
        <f t="shared" si="98"/>
        <v>122</v>
      </c>
      <c r="AER18" s="1">
        <f t="shared" si="99"/>
        <v>10.7</v>
      </c>
      <c r="AES18" s="4"/>
      <c r="AET18" s="4"/>
      <c r="AEU18" s="4"/>
      <c r="AEV18" s="4"/>
      <c r="AEW18" s="4"/>
      <c r="AEX18" s="4"/>
      <c r="AEY18" s="4"/>
      <c r="AEZ18" s="4"/>
      <c r="AFA18" s="4"/>
      <c r="AFB18" s="4"/>
      <c r="AFC18" s="4"/>
      <c r="AFD18" s="4"/>
      <c r="AFE18" s="4"/>
      <c r="AFF18" s="4"/>
      <c r="AFG18" s="4"/>
      <c r="AFH18" s="4"/>
      <c r="AFI18" s="4"/>
      <c r="AFJ18" s="4"/>
      <c r="AFK18" s="4"/>
      <c r="AFM18" s="1">
        <f t="shared" si="100"/>
        <v>61</v>
      </c>
      <c r="AFN18" s="1">
        <f t="shared" si="101"/>
        <v>108</v>
      </c>
      <c r="AFO18" s="1">
        <f t="shared" si="102"/>
        <v>56.5</v>
      </c>
      <c r="AFP18" s="4"/>
      <c r="AFQ18" s="4"/>
      <c r="AFR18" s="4"/>
      <c r="AFS18" s="4"/>
      <c r="AFT18" s="4"/>
      <c r="AFU18" s="4"/>
      <c r="AFV18" s="4"/>
      <c r="AFW18" s="4"/>
      <c r="AFX18" s="4"/>
      <c r="AFY18" s="4"/>
      <c r="AFZ18" s="4"/>
      <c r="AGA18" s="4"/>
      <c r="AGB18" s="4"/>
      <c r="AGC18" s="4"/>
      <c r="AGD18" s="4"/>
      <c r="AGE18" s="4"/>
      <c r="AGF18" s="4"/>
      <c r="AGG18" s="4"/>
      <c r="AGH18" s="4"/>
    </row>
    <row r="19" spans="1:866" x14ac:dyDescent="0.15">
      <c r="A19" s="20" t="s">
        <v>12</v>
      </c>
      <c r="B19" s="20" t="s">
        <v>13</v>
      </c>
      <c r="C19" s="20">
        <v>55</v>
      </c>
      <c r="D19" s="20" t="s">
        <v>14</v>
      </c>
      <c r="E19" s="20">
        <v>41</v>
      </c>
      <c r="F19" s="20">
        <v>110</v>
      </c>
      <c r="G19" s="20">
        <v>37.299999999999997</v>
      </c>
      <c r="H19" s="20">
        <v>13</v>
      </c>
      <c r="I19" s="20">
        <v>117</v>
      </c>
      <c r="J19" s="20">
        <v>11.1</v>
      </c>
      <c r="K19" s="20">
        <v>4</v>
      </c>
      <c r="L19" s="20">
        <v>108</v>
      </c>
      <c r="M19" s="20">
        <v>3.7</v>
      </c>
      <c r="N19" s="20">
        <v>5</v>
      </c>
      <c r="O19" s="20">
        <v>107</v>
      </c>
      <c r="P19" s="20">
        <v>4.7</v>
      </c>
      <c r="Q19" s="20">
        <v>3</v>
      </c>
      <c r="R19" s="20">
        <v>111</v>
      </c>
      <c r="S19" s="20">
        <v>2.7</v>
      </c>
      <c r="T19" s="20">
        <v>0</v>
      </c>
      <c r="U19" s="20">
        <v>113</v>
      </c>
      <c r="V19" s="20">
        <v>0</v>
      </c>
      <c r="W19" s="20">
        <v>2</v>
      </c>
      <c r="X19" s="20">
        <v>119</v>
      </c>
      <c r="Y19" s="20">
        <v>1.7</v>
      </c>
      <c r="Z19" s="20">
        <v>24</v>
      </c>
      <c r="AA19" s="20">
        <v>109</v>
      </c>
      <c r="AB19" s="20">
        <v>22</v>
      </c>
      <c r="AC19" s="20">
        <v>67</v>
      </c>
      <c r="AD19" s="20">
        <v>111</v>
      </c>
      <c r="AE19" s="20">
        <v>60.4</v>
      </c>
      <c r="AF19" s="20">
        <v>67</v>
      </c>
      <c r="AG19" s="20">
        <v>106</v>
      </c>
      <c r="AH19" s="20">
        <v>63.2</v>
      </c>
      <c r="AI19" s="20">
        <v>65</v>
      </c>
      <c r="AJ19" s="20">
        <v>106</v>
      </c>
      <c r="AK19" s="20">
        <v>61.3</v>
      </c>
      <c r="AL19" s="20">
        <v>55</v>
      </c>
      <c r="AM19" s="20">
        <v>108</v>
      </c>
      <c r="AN19" s="20">
        <v>50.9</v>
      </c>
      <c r="AO19" s="20">
        <v>23</v>
      </c>
      <c r="AP19" s="20">
        <v>111</v>
      </c>
      <c r="AQ19" s="20">
        <v>20.7</v>
      </c>
      <c r="AR19" s="20">
        <v>51</v>
      </c>
      <c r="AS19" s="20">
        <v>108</v>
      </c>
      <c r="AT19" s="20">
        <v>47.2</v>
      </c>
      <c r="AU19" s="20">
        <v>57</v>
      </c>
      <c r="AV19" s="20">
        <v>106</v>
      </c>
      <c r="AW19" s="20">
        <v>53.8</v>
      </c>
      <c r="AX19" s="20">
        <v>9</v>
      </c>
      <c r="AY19" s="20">
        <v>111</v>
      </c>
      <c r="AZ19" s="20">
        <v>8.1</v>
      </c>
      <c r="BA19" s="20">
        <v>31</v>
      </c>
      <c r="BB19" s="20">
        <v>107</v>
      </c>
      <c r="BC19" s="20">
        <v>29</v>
      </c>
      <c r="BD19" s="20">
        <v>14</v>
      </c>
      <c r="BE19" s="20">
        <v>114</v>
      </c>
      <c r="BF19" s="20">
        <v>12.3</v>
      </c>
      <c r="BG19" s="20">
        <v>13</v>
      </c>
      <c r="BH19" s="20">
        <v>114</v>
      </c>
      <c r="BI19" s="20">
        <v>11.4</v>
      </c>
      <c r="BJ19" s="20">
        <v>37</v>
      </c>
      <c r="BK19" s="20">
        <v>117</v>
      </c>
      <c r="BL19" s="20">
        <v>31.6</v>
      </c>
      <c r="BM19" s="20">
        <v>27</v>
      </c>
      <c r="BN19" s="20">
        <v>108</v>
      </c>
      <c r="BO19" s="20">
        <v>25</v>
      </c>
      <c r="BP19" s="20">
        <v>47</v>
      </c>
      <c r="BQ19" s="20">
        <v>107</v>
      </c>
      <c r="BR19" s="20">
        <v>43.9</v>
      </c>
      <c r="BS19" s="20">
        <v>62</v>
      </c>
      <c r="BT19" s="20">
        <v>113</v>
      </c>
      <c r="BU19" s="20">
        <v>54.9</v>
      </c>
      <c r="BV19" s="20">
        <v>18</v>
      </c>
      <c r="BW19" s="20">
        <v>103</v>
      </c>
      <c r="BX19" s="20">
        <v>17.5</v>
      </c>
      <c r="BY19" s="20">
        <v>14</v>
      </c>
      <c r="BZ19" s="20">
        <v>109</v>
      </c>
      <c r="CA19" s="20">
        <v>12.8</v>
      </c>
      <c r="CB19" s="20">
        <v>17</v>
      </c>
      <c r="CC19" s="20">
        <v>118</v>
      </c>
      <c r="CD19" s="20">
        <v>14.4</v>
      </c>
      <c r="CE19" s="20">
        <v>32</v>
      </c>
      <c r="CF19" s="20">
        <v>116</v>
      </c>
      <c r="CG19" s="20">
        <v>27.6</v>
      </c>
      <c r="CH19" s="20">
        <v>20</v>
      </c>
      <c r="CI19" s="20">
        <v>108</v>
      </c>
      <c r="CJ19" s="20">
        <v>18.5</v>
      </c>
      <c r="CK19" s="20">
        <v>51</v>
      </c>
      <c r="CL19" s="20">
        <v>111</v>
      </c>
      <c r="CM19" s="20">
        <v>45.9</v>
      </c>
      <c r="CN19" s="20">
        <v>8</v>
      </c>
      <c r="CO19" s="20">
        <v>104</v>
      </c>
      <c r="CP19" s="20">
        <v>7.7</v>
      </c>
      <c r="CQ19" s="20">
        <v>9</v>
      </c>
      <c r="CR19" s="20">
        <v>118</v>
      </c>
      <c r="CS19" s="20">
        <v>7.6</v>
      </c>
      <c r="CT19" s="20">
        <v>19</v>
      </c>
      <c r="CU19" s="20">
        <v>103</v>
      </c>
      <c r="CV19" s="20">
        <v>18.399999999999999</v>
      </c>
      <c r="CW19" s="20">
        <v>28</v>
      </c>
      <c r="CX19" s="20">
        <v>110</v>
      </c>
      <c r="CY19" s="20">
        <v>25.5</v>
      </c>
      <c r="CZ19" s="35"/>
      <c r="DA19" s="1" t="str">
        <f t="shared" si="0"/>
        <v>明細部</v>
      </c>
      <c r="DB19" s="1" t="str">
        <f t="shared" si="1"/>
        <v>保険者（地区）</v>
      </c>
      <c r="DC19" s="1">
        <f t="shared" si="2"/>
        <v>55</v>
      </c>
      <c r="DD19" s="1" t="str">
        <f t="shared" si="3"/>
        <v>男</v>
      </c>
      <c r="DE19" s="1">
        <f t="shared" si="4"/>
        <v>41</v>
      </c>
      <c r="DF19" s="1">
        <f t="shared" si="5"/>
        <v>110</v>
      </c>
      <c r="DG19" s="1">
        <f t="shared" si="6"/>
        <v>37.299999999999997</v>
      </c>
      <c r="DH19" s="1" t="str">
        <f>+DH2</f>
        <v>国・男</v>
      </c>
      <c r="DN19" s="3" t="str">
        <f>+$DB74&amp;"・"&amp;$DD74</f>
        <v>県・男</v>
      </c>
      <c r="DO19" s="4"/>
      <c r="DP19" s="4"/>
      <c r="DQ19" s="4"/>
      <c r="DR19" s="4"/>
      <c r="DS19" s="4" t="s">
        <v>46</v>
      </c>
      <c r="DT19" s="4"/>
      <c r="DU19" s="4"/>
      <c r="DV19" s="4" t="s">
        <v>47</v>
      </c>
      <c r="DW19" s="4"/>
      <c r="DX19" s="4"/>
      <c r="DY19" s="4"/>
      <c r="DZ19" s="4"/>
      <c r="EB19" s="1">
        <f t="shared" si="7"/>
        <v>13</v>
      </c>
      <c r="EC19" s="1">
        <f t="shared" si="8"/>
        <v>117</v>
      </c>
      <c r="ED19" s="1">
        <f t="shared" si="9"/>
        <v>11.1</v>
      </c>
      <c r="EE19" s="1" t="str">
        <f>+EE2</f>
        <v>国・男</v>
      </c>
      <c r="EK19" s="3" t="str">
        <f>+$DB74&amp;"・"&amp;$DD74</f>
        <v>県・男</v>
      </c>
      <c r="EL19" s="4"/>
      <c r="EM19" s="4"/>
      <c r="EN19" s="4"/>
      <c r="EO19" s="4"/>
      <c r="EP19" s="4" t="s">
        <v>46</v>
      </c>
      <c r="EQ19" s="4"/>
      <c r="ER19" s="4"/>
      <c r="ES19" s="4" t="s">
        <v>47</v>
      </c>
      <c r="ET19" s="4"/>
      <c r="EU19" s="4"/>
      <c r="EV19" s="4"/>
      <c r="EW19" s="4"/>
      <c r="EY19" s="1">
        <f t="shared" si="10"/>
        <v>4</v>
      </c>
      <c r="EZ19" s="1">
        <f t="shared" si="11"/>
        <v>108</v>
      </c>
      <c r="FA19" s="1">
        <f t="shared" si="12"/>
        <v>3.7</v>
      </c>
      <c r="FB19" s="1" t="str">
        <f>+FB2</f>
        <v>国・男</v>
      </c>
      <c r="FH19" s="3" t="str">
        <f>+$DB74&amp;"・"&amp;$DD74</f>
        <v>県・男</v>
      </c>
      <c r="FI19" s="4"/>
      <c r="FJ19" s="4"/>
      <c r="FK19" s="4"/>
      <c r="FL19" s="4"/>
      <c r="FM19" s="4" t="s">
        <v>46</v>
      </c>
      <c r="FN19" s="4"/>
      <c r="FO19" s="4"/>
      <c r="FP19" s="4" t="s">
        <v>47</v>
      </c>
      <c r="FQ19" s="4"/>
      <c r="FR19" s="4"/>
      <c r="FS19" s="4"/>
      <c r="FT19" s="4"/>
      <c r="FV19" s="1">
        <f t="shared" si="13"/>
        <v>5</v>
      </c>
      <c r="FW19" s="1">
        <f t="shared" si="14"/>
        <v>107</v>
      </c>
      <c r="FX19" s="1">
        <f t="shared" si="15"/>
        <v>4.7</v>
      </c>
      <c r="FY19" s="1" t="str">
        <f>+FY2</f>
        <v>国・男</v>
      </c>
      <c r="GE19" s="3" t="str">
        <f>+$DB74&amp;"・"&amp;$DD74</f>
        <v>県・男</v>
      </c>
      <c r="GF19" s="4"/>
      <c r="GG19" s="4"/>
      <c r="GH19" s="4"/>
      <c r="GI19" s="4"/>
      <c r="GJ19" s="4" t="s">
        <v>46</v>
      </c>
      <c r="GK19" s="4"/>
      <c r="GL19" s="4"/>
      <c r="GM19" s="4" t="s">
        <v>47</v>
      </c>
      <c r="GN19" s="4"/>
      <c r="GO19" s="4"/>
      <c r="GP19" s="4"/>
      <c r="GQ19" s="4"/>
      <c r="GS19" s="1">
        <f t="shared" si="16"/>
        <v>3</v>
      </c>
      <c r="GT19" s="1">
        <f t="shared" si="17"/>
        <v>111</v>
      </c>
      <c r="GU19" s="1">
        <f t="shared" si="18"/>
        <v>2.7</v>
      </c>
      <c r="GV19" s="1" t="str">
        <f>+GV2</f>
        <v>国・男</v>
      </c>
      <c r="HB19" s="3" t="str">
        <f>+$DB74&amp;"・"&amp;$DD74</f>
        <v>県・男</v>
      </c>
      <c r="HC19" s="4"/>
      <c r="HD19" s="4"/>
      <c r="HE19" s="4"/>
      <c r="HF19" s="4"/>
      <c r="HG19" s="4" t="s">
        <v>46</v>
      </c>
      <c r="HH19" s="4"/>
      <c r="HI19" s="4"/>
      <c r="HJ19" s="4" t="s">
        <v>47</v>
      </c>
      <c r="HK19" s="4"/>
      <c r="HL19" s="4"/>
      <c r="HM19" s="4"/>
      <c r="HN19" s="4"/>
      <c r="HP19" s="1">
        <f t="shared" si="19"/>
        <v>0</v>
      </c>
      <c r="HQ19" s="1">
        <f t="shared" si="20"/>
        <v>113</v>
      </c>
      <c r="HR19" s="1">
        <f t="shared" si="21"/>
        <v>0</v>
      </c>
      <c r="HS19" s="1" t="str">
        <f>+HS2</f>
        <v>国・男</v>
      </c>
      <c r="HY19" s="3" t="str">
        <f>+$DB74&amp;"・"&amp;$DD74</f>
        <v>県・男</v>
      </c>
      <c r="HZ19" s="4"/>
      <c r="IA19" s="4"/>
      <c r="IB19" s="4"/>
      <c r="IC19" s="4"/>
      <c r="ID19" s="4" t="s">
        <v>46</v>
      </c>
      <c r="IE19" s="4"/>
      <c r="IF19" s="4"/>
      <c r="IG19" s="4" t="s">
        <v>47</v>
      </c>
      <c r="IH19" s="4"/>
      <c r="II19" s="4"/>
      <c r="IJ19" s="4"/>
      <c r="IK19" s="4"/>
      <c r="IM19" s="1">
        <f t="shared" si="22"/>
        <v>2</v>
      </c>
      <c r="IN19" s="1">
        <f t="shared" si="23"/>
        <v>119</v>
      </c>
      <c r="IO19" s="1">
        <f t="shared" si="24"/>
        <v>1.7</v>
      </c>
      <c r="IP19" s="1" t="str">
        <f>+IP2</f>
        <v>国・男</v>
      </c>
      <c r="IV19" s="3" t="str">
        <f>+$DB74&amp;"・"&amp;$DD74</f>
        <v>県・男</v>
      </c>
      <c r="IW19" s="4"/>
      <c r="IX19" s="4"/>
      <c r="IY19" s="4"/>
      <c r="IZ19" s="4"/>
      <c r="JA19" s="4" t="s">
        <v>46</v>
      </c>
      <c r="JB19" s="4"/>
      <c r="JC19" s="4"/>
      <c r="JD19" s="4" t="s">
        <v>47</v>
      </c>
      <c r="JE19" s="4"/>
      <c r="JF19" s="4"/>
      <c r="JG19" s="4"/>
      <c r="JH19" s="4"/>
      <c r="JJ19" s="1">
        <f t="shared" si="25"/>
        <v>24</v>
      </c>
      <c r="JK19" s="1">
        <f t="shared" si="26"/>
        <v>109</v>
      </c>
      <c r="JL19" s="1">
        <f t="shared" si="27"/>
        <v>22</v>
      </c>
      <c r="JM19" s="1" t="str">
        <f>+JM2</f>
        <v>国・男</v>
      </c>
      <c r="JS19" s="3" t="str">
        <f>+$DB74&amp;"・"&amp;$DD74</f>
        <v>県・男</v>
      </c>
      <c r="JT19" s="4"/>
      <c r="JU19" s="4"/>
      <c r="JV19" s="4"/>
      <c r="JW19" s="4"/>
      <c r="JX19" s="4" t="s">
        <v>46</v>
      </c>
      <c r="JY19" s="4"/>
      <c r="JZ19" s="4"/>
      <c r="KA19" s="4" t="s">
        <v>47</v>
      </c>
      <c r="KB19" s="4"/>
      <c r="KC19" s="4"/>
      <c r="KD19" s="4"/>
      <c r="KE19" s="4"/>
      <c r="KG19" s="1">
        <f t="shared" si="28"/>
        <v>67</v>
      </c>
      <c r="KH19" s="1">
        <f t="shared" si="29"/>
        <v>111</v>
      </c>
      <c r="KI19" s="1">
        <f t="shared" si="30"/>
        <v>60.4</v>
      </c>
      <c r="KJ19" s="1" t="str">
        <f>+KJ2</f>
        <v>国・男</v>
      </c>
      <c r="KP19" s="3" t="str">
        <f>+$DB74&amp;"・"&amp;$DD74</f>
        <v>県・男</v>
      </c>
      <c r="KQ19" s="4"/>
      <c r="KR19" s="4"/>
      <c r="KS19" s="4"/>
      <c r="KT19" s="4"/>
      <c r="KU19" s="4" t="s">
        <v>46</v>
      </c>
      <c r="KV19" s="4"/>
      <c r="KW19" s="4"/>
      <c r="KX19" s="4" t="s">
        <v>47</v>
      </c>
      <c r="KY19" s="4"/>
      <c r="KZ19" s="4"/>
      <c r="LA19" s="4"/>
      <c r="LB19" s="4"/>
      <c r="LD19" s="1">
        <f t="shared" si="31"/>
        <v>67</v>
      </c>
      <c r="LE19" s="1">
        <f t="shared" si="32"/>
        <v>106</v>
      </c>
      <c r="LF19" s="1">
        <f t="shared" si="33"/>
        <v>63.2</v>
      </c>
      <c r="LG19" s="1" t="str">
        <f>+LG2</f>
        <v>国・男</v>
      </c>
      <c r="LM19" s="3" t="str">
        <f>+$DB74&amp;"・"&amp;$DD74</f>
        <v>県・男</v>
      </c>
      <c r="LN19" s="4"/>
      <c r="LO19" s="4"/>
      <c r="LP19" s="4"/>
      <c r="LQ19" s="4"/>
      <c r="LR19" s="4" t="s">
        <v>46</v>
      </c>
      <c r="LS19" s="4"/>
      <c r="LT19" s="4"/>
      <c r="LU19" s="4" t="s">
        <v>47</v>
      </c>
      <c r="LV19" s="4"/>
      <c r="LW19" s="4"/>
      <c r="LX19" s="4"/>
      <c r="LY19" s="4"/>
      <c r="MA19" s="1">
        <f t="shared" si="34"/>
        <v>65</v>
      </c>
      <c r="MB19" s="1">
        <f t="shared" si="35"/>
        <v>106</v>
      </c>
      <c r="MC19" s="1">
        <f t="shared" si="36"/>
        <v>61.3</v>
      </c>
      <c r="MD19" s="1" t="str">
        <f>+MD2</f>
        <v>国・男</v>
      </c>
      <c r="MJ19" s="3" t="str">
        <f>+$DB74&amp;"・"&amp;$DD74</f>
        <v>県・男</v>
      </c>
      <c r="MK19" s="4"/>
      <c r="ML19" s="4"/>
      <c r="MM19" s="4"/>
      <c r="MN19" s="4"/>
      <c r="MO19" s="4" t="s">
        <v>46</v>
      </c>
      <c r="MP19" s="4"/>
      <c r="MQ19" s="4"/>
      <c r="MR19" s="4" t="s">
        <v>47</v>
      </c>
      <c r="MS19" s="4"/>
      <c r="MT19" s="4"/>
      <c r="MU19" s="4"/>
      <c r="MV19" s="4"/>
      <c r="MX19" s="1">
        <f t="shared" si="37"/>
        <v>55</v>
      </c>
      <c r="MY19" s="1">
        <f t="shared" si="38"/>
        <v>108</v>
      </c>
      <c r="MZ19" s="1">
        <f t="shared" si="39"/>
        <v>50.9</v>
      </c>
      <c r="NA19" s="1" t="str">
        <f>+NA2</f>
        <v>国・男</v>
      </c>
      <c r="NG19" s="3" t="str">
        <f>+$DB74&amp;"・"&amp;$DD74</f>
        <v>県・男</v>
      </c>
      <c r="NH19" s="4"/>
      <c r="NI19" s="4"/>
      <c r="NJ19" s="4"/>
      <c r="NK19" s="4"/>
      <c r="NL19" s="4" t="s">
        <v>46</v>
      </c>
      <c r="NM19" s="4"/>
      <c r="NN19" s="4"/>
      <c r="NO19" s="4" t="s">
        <v>47</v>
      </c>
      <c r="NP19" s="4"/>
      <c r="NQ19" s="4"/>
      <c r="NR19" s="4"/>
      <c r="NS19" s="4"/>
      <c r="NU19" s="1">
        <f t="shared" si="40"/>
        <v>23</v>
      </c>
      <c r="NV19" s="1">
        <f t="shared" si="41"/>
        <v>111</v>
      </c>
      <c r="NW19" s="1">
        <f t="shared" si="42"/>
        <v>20.7</v>
      </c>
      <c r="NX19" s="1" t="str">
        <f>+NX2</f>
        <v>国・男</v>
      </c>
      <c r="OD19" s="3" t="str">
        <f>+$DB74&amp;"・"&amp;$DD74</f>
        <v>県・男</v>
      </c>
      <c r="OE19" s="4"/>
      <c r="OF19" s="4"/>
      <c r="OG19" s="4"/>
      <c r="OH19" s="4"/>
      <c r="OI19" s="4" t="s">
        <v>46</v>
      </c>
      <c r="OJ19" s="4"/>
      <c r="OK19" s="4"/>
      <c r="OL19" s="4" t="s">
        <v>47</v>
      </c>
      <c r="OM19" s="4"/>
      <c r="ON19" s="4"/>
      <c r="OO19" s="4"/>
      <c r="OP19" s="4"/>
      <c r="OR19" s="1">
        <f t="shared" si="43"/>
        <v>51</v>
      </c>
      <c r="OS19" s="1">
        <f t="shared" si="44"/>
        <v>108</v>
      </c>
      <c r="OT19" s="1">
        <f t="shared" si="45"/>
        <v>47.2</v>
      </c>
      <c r="OU19" s="1" t="str">
        <f>+OU2</f>
        <v>国・男</v>
      </c>
      <c r="PA19" s="3" t="str">
        <f>+$DB74&amp;"・"&amp;$DD74</f>
        <v>県・男</v>
      </c>
      <c r="PB19" s="4"/>
      <c r="PC19" s="4"/>
      <c r="PD19" s="4"/>
      <c r="PE19" s="4"/>
      <c r="PF19" s="4" t="s">
        <v>46</v>
      </c>
      <c r="PG19" s="4"/>
      <c r="PH19" s="4"/>
      <c r="PI19" s="4" t="s">
        <v>47</v>
      </c>
      <c r="PJ19" s="4"/>
      <c r="PK19" s="4"/>
      <c r="PL19" s="4"/>
      <c r="PM19" s="4"/>
      <c r="PO19" s="1">
        <f t="shared" si="46"/>
        <v>57</v>
      </c>
      <c r="PP19" s="1">
        <f t="shared" si="47"/>
        <v>106</v>
      </c>
      <c r="PQ19" s="1">
        <f t="shared" si="48"/>
        <v>53.8</v>
      </c>
      <c r="PR19" s="1" t="str">
        <f>+PR2</f>
        <v>国・男</v>
      </c>
      <c r="PX19" s="3" t="str">
        <f>+$DB74&amp;"・"&amp;$DD74</f>
        <v>県・男</v>
      </c>
      <c r="PY19" s="4"/>
      <c r="PZ19" s="4"/>
      <c r="QA19" s="4"/>
      <c r="QB19" s="4"/>
      <c r="QC19" s="4" t="s">
        <v>46</v>
      </c>
      <c r="QD19" s="4"/>
      <c r="QE19" s="4"/>
      <c r="QF19" s="4" t="s">
        <v>47</v>
      </c>
      <c r="QG19" s="4"/>
      <c r="QH19" s="4"/>
      <c r="QI19" s="4"/>
      <c r="QJ19" s="4"/>
      <c r="QL19" s="1">
        <f t="shared" si="49"/>
        <v>9</v>
      </c>
      <c r="QM19" s="1">
        <f t="shared" si="50"/>
        <v>111</v>
      </c>
      <c r="QN19" s="1">
        <f t="shared" si="51"/>
        <v>8.1</v>
      </c>
      <c r="QO19" s="1" t="str">
        <f>+QO2</f>
        <v>国・男</v>
      </c>
      <c r="QU19" s="3" t="str">
        <f>+$DB74&amp;"・"&amp;$DD74</f>
        <v>県・男</v>
      </c>
      <c r="QV19" s="4"/>
      <c r="QW19" s="4"/>
      <c r="QX19" s="4"/>
      <c r="QY19" s="4"/>
      <c r="QZ19" s="4" t="s">
        <v>46</v>
      </c>
      <c r="RA19" s="4"/>
      <c r="RB19" s="4"/>
      <c r="RC19" s="4" t="s">
        <v>47</v>
      </c>
      <c r="RD19" s="4"/>
      <c r="RE19" s="4"/>
      <c r="RF19" s="4"/>
      <c r="RG19" s="4"/>
      <c r="RI19" s="1">
        <f t="shared" si="52"/>
        <v>31</v>
      </c>
      <c r="RJ19" s="1">
        <f t="shared" si="53"/>
        <v>107</v>
      </c>
      <c r="RK19" s="1">
        <f t="shared" si="54"/>
        <v>29</v>
      </c>
      <c r="RL19" s="1" t="str">
        <f>+RL2</f>
        <v>国・男</v>
      </c>
      <c r="RR19" s="3" t="str">
        <f>+$DB74&amp;"・"&amp;$DD74</f>
        <v>県・男</v>
      </c>
      <c r="RS19" s="4"/>
      <c r="RT19" s="4"/>
      <c r="RU19" s="4"/>
      <c r="RV19" s="4"/>
      <c r="RW19" s="4" t="s">
        <v>46</v>
      </c>
      <c r="RX19" s="4"/>
      <c r="RY19" s="4"/>
      <c r="RZ19" s="4" t="s">
        <v>47</v>
      </c>
      <c r="SA19" s="4"/>
      <c r="SB19" s="4"/>
      <c r="SC19" s="4"/>
      <c r="SD19" s="4"/>
      <c r="SE19" s="4"/>
      <c r="SF19" s="1">
        <f t="shared" si="55"/>
        <v>14</v>
      </c>
      <c r="SG19" s="1">
        <f t="shared" si="56"/>
        <v>114</v>
      </c>
      <c r="SH19" s="1">
        <f t="shared" si="57"/>
        <v>12.3</v>
      </c>
      <c r="SI19" s="1" t="str">
        <f>+SI2</f>
        <v>国・男</v>
      </c>
      <c r="SO19" s="3" t="str">
        <f>+$DB74&amp;"・"&amp;$DD74</f>
        <v>県・男</v>
      </c>
      <c r="SP19" s="4"/>
      <c r="SQ19" s="4"/>
      <c r="SR19" s="4"/>
      <c r="SS19" s="4"/>
      <c r="ST19" s="4" t="s">
        <v>46</v>
      </c>
      <c r="SU19" s="4"/>
      <c r="SV19" s="4"/>
      <c r="SW19" s="4" t="s">
        <v>47</v>
      </c>
      <c r="SX19" s="4"/>
      <c r="SY19" s="4"/>
      <c r="SZ19" s="4"/>
      <c r="TA19" s="4"/>
      <c r="TC19" s="1">
        <f t="shared" si="58"/>
        <v>13</v>
      </c>
      <c r="TD19" s="1">
        <f t="shared" si="59"/>
        <v>114</v>
      </c>
      <c r="TE19" s="1">
        <f t="shared" si="60"/>
        <v>11.4</v>
      </c>
      <c r="TF19" s="1" t="str">
        <f>+TF2</f>
        <v>国・男</v>
      </c>
      <c r="TL19" s="3" t="str">
        <f>+$DB74&amp;"・"&amp;$DD74</f>
        <v>県・男</v>
      </c>
      <c r="TM19" s="4"/>
      <c r="TN19" s="4"/>
      <c r="TO19" s="4"/>
      <c r="TP19" s="4"/>
      <c r="TQ19" s="4" t="s">
        <v>46</v>
      </c>
      <c r="TR19" s="4"/>
      <c r="TS19" s="4"/>
      <c r="TT19" s="4" t="s">
        <v>47</v>
      </c>
      <c r="TU19" s="4"/>
      <c r="TV19" s="4"/>
      <c r="TW19" s="4"/>
      <c r="TX19" s="4"/>
      <c r="TZ19" s="1">
        <f t="shared" si="61"/>
        <v>37</v>
      </c>
      <c r="UA19" s="1">
        <f t="shared" si="62"/>
        <v>117</v>
      </c>
      <c r="UB19" s="1">
        <f t="shared" si="63"/>
        <v>31.6</v>
      </c>
      <c r="UC19" s="1" t="str">
        <f>+UC2</f>
        <v>国・男</v>
      </c>
      <c r="UI19" s="3" t="str">
        <f>+$DB74&amp;"・"&amp;$DD74</f>
        <v>県・男</v>
      </c>
      <c r="UJ19" s="4"/>
      <c r="UK19" s="4"/>
      <c r="UL19" s="4"/>
      <c r="UM19" s="4"/>
      <c r="UN19" s="4" t="s">
        <v>46</v>
      </c>
      <c r="UO19" s="4"/>
      <c r="UP19" s="4"/>
      <c r="UQ19" s="4" t="s">
        <v>47</v>
      </c>
      <c r="UR19" s="4"/>
      <c r="US19" s="4"/>
      <c r="UT19" s="4"/>
      <c r="UU19" s="4"/>
      <c r="UW19" s="1">
        <f t="shared" si="64"/>
        <v>27</v>
      </c>
      <c r="UX19" s="1">
        <f t="shared" si="65"/>
        <v>108</v>
      </c>
      <c r="UY19" s="1">
        <f t="shared" si="66"/>
        <v>25</v>
      </c>
      <c r="UZ19" s="1" t="str">
        <f>+UZ2</f>
        <v>国・男</v>
      </c>
      <c r="VF19" s="3" t="str">
        <f>+$DB74&amp;"・"&amp;$DD74</f>
        <v>県・男</v>
      </c>
      <c r="VG19" s="4"/>
      <c r="VH19" s="4"/>
      <c r="VI19" s="4"/>
      <c r="VJ19" s="4"/>
      <c r="VK19" s="4" t="s">
        <v>46</v>
      </c>
      <c r="VL19" s="4"/>
      <c r="VM19" s="4"/>
      <c r="VN19" s="4" t="s">
        <v>47</v>
      </c>
      <c r="VO19" s="4"/>
      <c r="VP19" s="4"/>
      <c r="VQ19" s="4"/>
      <c r="VR19" s="4"/>
      <c r="VT19" s="1">
        <f t="shared" si="67"/>
        <v>47</v>
      </c>
      <c r="VU19" s="1">
        <f t="shared" si="68"/>
        <v>107</v>
      </c>
      <c r="VV19" s="1">
        <f t="shared" si="69"/>
        <v>43.9</v>
      </c>
      <c r="VW19" s="1" t="str">
        <f>+VW2</f>
        <v>国・男</v>
      </c>
      <c r="WC19" s="3" t="str">
        <f>+$DB74&amp;"・"&amp;$DD74</f>
        <v>県・男</v>
      </c>
      <c r="WD19" s="4"/>
      <c r="WE19" s="4"/>
      <c r="WF19" s="4"/>
      <c r="WG19" s="4"/>
      <c r="WH19" s="4" t="s">
        <v>46</v>
      </c>
      <c r="WI19" s="4"/>
      <c r="WJ19" s="4"/>
      <c r="WK19" s="4" t="s">
        <v>47</v>
      </c>
      <c r="WL19" s="4"/>
      <c r="WM19" s="4"/>
      <c r="WN19" s="4"/>
      <c r="WO19" s="4"/>
      <c r="WQ19" s="1">
        <f t="shared" si="70"/>
        <v>62</v>
      </c>
      <c r="WR19" s="1">
        <f t="shared" si="71"/>
        <v>113</v>
      </c>
      <c r="WS19" s="1">
        <f t="shared" si="72"/>
        <v>54.9</v>
      </c>
      <c r="WT19" s="1" t="str">
        <f>+WT2</f>
        <v>国・男</v>
      </c>
      <c r="WZ19" s="3" t="str">
        <f>+$DB74&amp;"・"&amp;$DD74</f>
        <v>県・男</v>
      </c>
      <c r="XA19" s="4"/>
      <c r="XB19" s="4"/>
      <c r="XC19" s="4"/>
      <c r="XD19" s="4"/>
      <c r="XE19" s="4" t="s">
        <v>46</v>
      </c>
      <c r="XF19" s="4"/>
      <c r="XG19" s="4"/>
      <c r="XH19" s="4" t="s">
        <v>47</v>
      </c>
      <c r="XI19" s="4"/>
      <c r="XJ19" s="4"/>
      <c r="XK19" s="4"/>
      <c r="XL19" s="4"/>
      <c r="XN19" s="1">
        <f t="shared" si="73"/>
        <v>18</v>
      </c>
      <c r="XO19" s="1">
        <f t="shared" si="74"/>
        <v>103</v>
      </c>
      <c r="XP19" s="1">
        <f t="shared" si="75"/>
        <v>17.5</v>
      </c>
      <c r="XQ19" s="1" t="str">
        <f>+XQ2</f>
        <v>国・男</v>
      </c>
      <c r="XW19" s="3" t="str">
        <f>+$DB74&amp;"・"&amp;$DD74</f>
        <v>県・男</v>
      </c>
      <c r="XX19" s="4"/>
      <c r="XY19" s="4"/>
      <c r="XZ19" s="4"/>
      <c r="YA19" s="4"/>
      <c r="YB19" s="4" t="s">
        <v>46</v>
      </c>
      <c r="YC19" s="4"/>
      <c r="YD19" s="4"/>
      <c r="YE19" s="4" t="s">
        <v>47</v>
      </c>
      <c r="YF19" s="4"/>
      <c r="YG19" s="4"/>
      <c r="YH19" s="4"/>
      <c r="YI19" s="4"/>
      <c r="YK19" s="1">
        <f t="shared" si="76"/>
        <v>14</v>
      </c>
      <c r="YL19" s="1">
        <f t="shared" si="77"/>
        <v>109</v>
      </c>
      <c r="YM19" s="1">
        <f t="shared" si="78"/>
        <v>12.8</v>
      </c>
      <c r="YN19" s="1" t="str">
        <f>+YN2</f>
        <v>国・男</v>
      </c>
      <c r="YT19" s="3" t="str">
        <f>+$DB74&amp;"・"&amp;$DD74</f>
        <v>県・男</v>
      </c>
      <c r="YU19" s="4"/>
      <c r="YV19" s="4"/>
      <c r="YW19" s="4"/>
      <c r="YX19" s="4"/>
      <c r="YY19" s="4" t="s">
        <v>46</v>
      </c>
      <c r="YZ19" s="4"/>
      <c r="ZA19" s="4"/>
      <c r="ZB19" s="4" t="s">
        <v>47</v>
      </c>
      <c r="ZC19" s="4"/>
      <c r="ZD19" s="4"/>
      <c r="ZE19" s="4"/>
      <c r="ZF19" s="4"/>
      <c r="ZH19" s="1">
        <f t="shared" si="79"/>
        <v>17</v>
      </c>
      <c r="ZI19" s="1">
        <f t="shared" si="80"/>
        <v>118</v>
      </c>
      <c r="ZJ19" s="1">
        <f t="shared" si="81"/>
        <v>14.4</v>
      </c>
      <c r="ZK19" s="1" t="str">
        <f>+ZK2</f>
        <v>国・男</v>
      </c>
      <c r="ZQ19" s="3" t="str">
        <f>+$DB74&amp;"・"&amp;$DD74</f>
        <v>県・男</v>
      </c>
      <c r="ZR19" s="4"/>
      <c r="ZS19" s="4"/>
      <c r="ZT19" s="4"/>
      <c r="ZU19" s="4"/>
      <c r="ZV19" s="4" t="s">
        <v>46</v>
      </c>
      <c r="ZW19" s="4"/>
      <c r="ZX19" s="4"/>
      <c r="ZY19" s="4" t="s">
        <v>47</v>
      </c>
      <c r="ZZ19" s="4"/>
      <c r="AAA19" s="4"/>
      <c r="AAB19" s="4"/>
      <c r="AAC19" s="4"/>
      <c r="AAE19" s="1">
        <f t="shared" si="82"/>
        <v>32</v>
      </c>
      <c r="AAF19" s="1">
        <f t="shared" si="83"/>
        <v>116</v>
      </c>
      <c r="AAG19" s="1">
        <f t="shared" si="84"/>
        <v>27.6</v>
      </c>
      <c r="AAH19" s="1" t="str">
        <f>+AAH2</f>
        <v>国・男</v>
      </c>
      <c r="AAN19" s="3" t="str">
        <f>+$DB74&amp;"・"&amp;$DD74</f>
        <v>県・男</v>
      </c>
      <c r="AAO19" s="4"/>
      <c r="AAP19" s="4"/>
      <c r="AAQ19" s="4"/>
      <c r="AAR19" s="4"/>
      <c r="AAS19" s="4" t="s">
        <v>46</v>
      </c>
      <c r="AAT19" s="4"/>
      <c r="AAU19" s="4"/>
      <c r="AAV19" s="4" t="s">
        <v>47</v>
      </c>
      <c r="AAW19" s="4"/>
      <c r="AAX19" s="4"/>
      <c r="AAY19" s="4"/>
      <c r="AAZ19" s="4"/>
      <c r="ABB19" s="1">
        <f t="shared" si="85"/>
        <v>20</v>
      </c>
      <c r="ABC19" s="1">
        <f t="shared" si="86"/>
        <v>108</v>
      </c>
      <c r="ABD19" s="1">
        <f t="shared" si="87"/>
        <v>18.5</v>
      </c>
      <c r="ABE19" s="1" t="str">
        <f>+ABE2</f>
        <v>国・男</v>
      </c>
      <c r="ABK19" s="3" t="str">
        <f>+$DB74&amp;"・"&amp;$DD74</f>
        <v>県・男</v>
      </c>
      <c r="ABL19" s="4"/>
      <c r="ABM19" s="4"/>
      <c r="ABN19" s="4"/>
      <c r="ABO19" s="4"/>
      <c r="ABP19" s="4" t="s">
        <v>46</v>
      </c>
      <c r="ABQ19" s="4"/>
      <c r="ABR19" s="4"/>
      <c r="ABS19" s="4" t="s">
        <v>47</v>
      </c>
      <c r="ABT19" s="4"/>
      <c r="ABU19" s="4"/>
      <c r="ABV19" s="4"/>
      <c r="ABW19" s="4"/>
      <c r="ABY19" s="1">
        <f t="shared" si="88"/>
        <v>51</v>
      </c>
      <c r="ABZ19" s="1">
        <f t="shared" si="89"/>
        <v>111</v>
      </c>
      <c r="ACA19" s="1">
        <f t="shared" si="90"/>
        <v>45.9</v>
      </c>
      <c r="ACB19" s="1" t="str">
        <f>+ACB2</f>
        <v>国・男</v>
      </c>
      <c r="ACH19" s="3" t="str">
        <f>+$DB74&amp;"・"&amp;$DD74</f>
        <v>県・男</v>
      </c>
      <c r="ACI19" s="4"/>
      <c r="ACJ19" s="4"/>
      <c r="ACK19" s="4"/>
      <c r="ACL19" s="4"/>
      <c r="ACM19" s="4" t="s">
        <v>46</v>
      </c>
      <c r="ACN19" s="4"/>
      <c r="ACO19" s="4"/>
      <c r="ACP19" s="4" t="s">
        <v>47</v>
      </c>
      <c r="ACQ19" s="4"/>
      <c r="ACR19" s="4"/>
      <c r="ACS19" s="4"/>
      <c r="ACT19" s="4"/>
      <c r="ACV19" s="1">
        <f t="shared" si="91"/>
        <v>8</v>
      </c>
      <c r="ACW19" s="1">
        <f t="shared" si="92"/>
        <v>104</v>
      </c>
      <c r="ACX19" s="1">
        <f t="shared" si="93"/>
        <v>7.7</v>
      </c>
      <c r="ACY19" s="1" t="str">
        <f>+ACY2</f>
        <v>国・男</v>
      </c>
      <c r="ADE19" s="3" t="str">
        <f>+$DB74&amp;"・"&amp;$DD74</f>
        <v>県・男</v>
      </c>
      <c r="ADF19" s="4"/>
      <c r="ADG19" s="4"/>
      <c r="ADH19" s="4"/>
      <c r="ADI19" s="4"/>
      <c r="ADJ19" s="4" t="s">
        <v>46</v>
      </c>
      <c r="ADK19" s="4"/>
      <c r="ADL19" s="4"/>
      <c r="ADM19" s="4" t="s">
        <v>47</v>
      </c>
      <c r="ADN19" s="4"/>
      <c r="ADO19" s="4"/>
      <c r="ADP19" s="4"/>
      <c r="ADQ19" s="4"/>
      <c r="ADS19" s="1">
        <f t="shared" si="94"/>
        <v>9</v>
      </c>
      <c r="ADT19" s="1">
        <f t="shared" si="95"/>
        <v>118</v>
      </c>
      <c r="ADU19" s="1">
        <f t="shared" si="96"/>
        <v>7.6</v>
      </c>
      <c r="ADV19" s="1" t="str">
        <f>+ADV2</f>
        <v>国・男</v>
      </c>
      <c r="AEB19" s="3" t="str">
        <f>+$DB74&amp;"・"&amp;$DD74</f>
        <v>県・男</v>
      </c>
      <c r="AEC19" s="4"/>
      <c r="AED19" s="4"/>
      <c r="AEE19" s="4"/>
      <c r="AEF19" s="4"/>
      <c r="AEG19" s="4" t="s">
        <v>46</v>
      </c>
      <c r="AEH19" s="4"/>
      <c r="AEI19" s="4"/>
      <c r="AEJ19" s="4" t="s">
        <v>47</v>
      </c>
      <c r="AEK19" s="4"/>
      <c r="AEL19" s="4"/>
      <c r="AEM19" s="4"/>
      <c r="AEN19" s="4"/>
      <c r="AEP19" s="1">
        <f t="shared" si="97"/>
        <v>19</v>
      </c>
      <c r="AEQ19" s="1">
        <f t="shared" si="98"/>
        <v>103</v>
      </c>
      <c r="AER19" s="1">
        <f t="shared" si="99"/>
        <v>18.399999999999999</v>
      </c>
      <c r="AES19" s="1" t="str">
        <f>+AES2</f>
        <v>国・男</v>
      </c>
      <c r="AEY19" s="3" t="str">
        <f>+$DB74&amp;"・"&amp;$DD74</f>
        <v>県・男</v>
      </c>
      <c r="AEZ19" s="4"/>
      <c r="AFA19" s="4"/>
      <c r="AFB19" s="4"/>
      <c r="AFC19" s="4"/>
      <c r="AFD19" s="4" t="s">
        <v>46</v>
      </c>
      <c r="AFE19" s="4"/>
      <c r="AFF19" s="4"/>
      <c r="AFG19" s="4" t="s">
        <v>47</v>
      </c>
      <c r="AFH19" s="4"/>
      <c r="AFI19" s="4"/>
      <c r="AFJ19" s="4"/>
      <c r="AFK19" s="4"/>
      <c r="AFM19" s="1">
        <f t="shared" si="100"/>
        <v>28</v>
      </c>
      <c r="AFN19" s="1">
        <f t="shared" si="101"/>
        <v>110</v>
      </c>
      <c r="AFO19" s="1">
        <f t="shared" si="102"/>
        <v>25.5</v>
      </c>
      <c r="AFP19" s="1" t="str">
        <f>+AFP2</f>
        <v>国・男</v>
      </c>
      <c r="AFV19" s="3" t="str">
        <f>+$DB74&amp;"・"&amp;$DD74</f>
        <v>県・男</v>
      </c>
      <c r="AFW19" s="4"/>
      <c r="AFX19" s="4"/>
      <c r="AFY19" s="4"/>
      <c r="AFZ19" s="4"/>
      <c r="AGA19" s="4" t="s">
        <v>46</v>
      </c>
      <c r="AGB19" s="4"/>
      <c r="AGC19" s="4"/>
      <c r="AGD19" s="4" t="s">
        <v>47</v>
      </c>
      <c r="AGE19" s="4"/>
      <c r="AGF19" s="4"/>
      <c r="AGG19" s="4"/>
      <c r="AGH19" s="4"/>
    </row>
    <row r="20" spans="1:866" x14ac:dyDescent="0.15">
      <c r="A20" s="20" t="s">
        <v>12</v>
      </c>
      <c r="B20" s="20" t="s">
        <v>13</v>
      </c>
      <c r="C20" s="20">
        <v>56</v>
      </c>
      <c r="D20" s="20" t="s">
        <v>14</v>
      </c>
      <c r="E20" s="20">
        <v>34</v>
      </c>
      <c r="F20" s="20">
        <v>144</v>
      </c>
      <c r="G20" s="20">
        <v>23.6</v>
      </c>
      <c r="H20" s="20">
        <v>3</v>
      </c>
      <c r="I20" s="20">
        <v>149</v>
      </c>
      <c r="J20" s="20">
        <v>2</v>
      </c>
      <c r="K20" s="20">
        <v>17</v>
      </c>
      <c r="L20" s="20">
        <v>143</v>
      </c>
      <c r="M20" s="20">
        <v>11.9</v>
      </c>
      <c r="N20" s="20">
        <v>3</v>
      </c>
      <c r="O20" s="20">
        <v>131</v>
      </c>
      <c r="P20" s="20">
        <v>2.2999999999999998</v>
      </c>
      <c r="Q20" s="20">
        <v>2</v>
      </c>
      <c r="R20" s="20">
        <v>133</v>
      </c>
      <c r="S20" s="20">
        <v>1.5</v>
      </c>
      <c r="T20" s="20">
        <v>1</v>
      </c>
      <c r="U20" s="20">
        <v>135</v>
      </c>
      <c r="V20" s="20">
        <v>0.7</v>
      </c>
      <c r="W20" s="20">
        <v>1</v>
      </c>
      <c r="X20" s="20">
        <v>134</v>
      </c>
      <c r="Y20" s="20">
        <v>0.7</v>
      </c>
      <c r="Z20" s="20">
        <v>42</v>
      </c>
      <c r="AA20" s="20">
        <v>141</v>
      </c>
      <c r="AB20" s="20">
        <v>29.8</v>
      </c>
      <c r="AC20" s="20">
        <v>76</v>
      </c>
      <c r="AD20" s="20">
        <v>134</v>
      </c>
      <c r="AE20" s="20">
        <v>56.7</v>
      </c>
      <c r="AF20" s="20">
        <v>104</v>
      </c>
      <c r="AG20" s="20">
        <v>133</v>
      </c>
      <c r="AH20" s="20">
        <v>78.2</v>
      </c>
      <c r="AI20" s="20">
        <v>77</v>
      </c>
      <c r="AJ20" s="20">
        <v>145</v>
      </c>
      <c r="AK20" s="20">
        <v>53.1</v>
      </c>
      <c r="AL20" s="20">
        <v>55</v>
      </c>
      <c r="AM20" s="20">
        <v>133</v>
      </c>
      <c r="AN20" s="20">
        <v>41.4</v>
      </c>
      <c r="AO20" s="20">
        <v>41</v>
      </c>
      <c r="AP20" s="20">
        <v>139</v>
      </c>
      <c r="AQ20" s="20">
        <v>29.5</v>
      </c>
      <c r="AR20" s="20">
        <v>50</v>
      </c>
      <c r="AS20" s="20">
        <v>139</v>
      </c>
      <c r="AT20" s="20">
        <v>36</v>
      </c>
      <c r="AU20" s="20">
        <v>84</v>
      </c>
      <c r="AV20" s="20">
        <v>139</v>
      </c>
      <c r="AW20" s="20">
        <v>60.4</v>
      </c>
      <c r="AX20" s="20">
        <v>9</v>
      </c>
      <c r="AY20" s="20">
        <v>136</v>
      </c>
      <c r="AZ20" s="20">
        <v>6.6</v>
      </c>
      <c r="BA20" s="20">
        <v>34</v>
      </c>
      <c r="BB20" s="20">
        <v>148</v>
      </c>
      <c r="BC20" s="20">
        <v>23</v>
      </c>
      <c r="BD20" s="20">
        <v>19</v>
      </c>
      <c r="BE20" s="20">
        <v>137</v>
      </c>
      <c r="BF20" s="20">
        <v>13.9</v>
      </c>
      <c r="BG20" s="20">
        <v>15</v>
      </c>
      <c r="BH20" s="20">
        <v>147</v>
      </c>
      <c r="BI20" s="20">
        <v>10.199999999999999</v>
      </c>
      <c r="BJ20" s="20">
        <v>49</v>
      </c>
      <c r="BK20" s="20">
        <v>144</v>
      </c>
      <c r="BL20" s="20">
        <v>34</v>
      </c>
      <c r="BM20" s="20">
        <v>40</v>
      </c>
      <c r="BN20" s="20">
        <v>138</v>
      </c>
      <c r="BO20" s="20">
        <v>29</v>
      </c>
      <c r="BP20" s="20">
        <v>48</v>
      </c>
      <c r="BQ20" s="20">
        <v>134</v>
      </c>
      <c r="BR20" s="20">
        <v>35.799999999999997</v>
      </c>
      <c r="BS20" s="20">
        <v>68</v>
      </c>
      <c r="BT20" s="20">
        <v>135</v>
      </c>
      <c r="BU20" s="20">
        <v>50.4</v>
      </c>
      <c r="BV20" s="20">
        <v>26</v>
      </c>
      <c r="BW20" s="20">
        <v>148</v>
      </c>
      <c r="BX20" s="20">
        <v>17.600000000000001</v>
      </c>
      <c r="BY20" s="20">
        <v>27</v>
      </c>
      <c r="BZ20" s="20">
        <v>149</v>
      </c>
      <c r="CA20" s="20">
        <v>18.100000000000001</v>
      </c>
      <c r="CB20" s="20">
        <v>20</v>
      </c>
      <c r="CC20" s="20">
        <v>141</v>
      </c>
      <c r="CD20" s="20">
        <v>14.2</v>
      </c>
      <c r="CE20" s="20">
        <v>47</v>
      </c>
      <c r="CF20" s="20">
        <v>137</v>
      </c>
      <c r="CG20" s="20">
        <v>34.299999999999997</v>
      </c>
      <c r="CH20" s="20">
        <v>36</v>
      </c>
      <c r="CI20" s="20">
        <v>145</v>
      </c>
      <c r="CJ20" s="20">
        <v>24.8</v>
      </c>
      <c r="CK20" s="20">
        <v>71</v>
      </c>
      <c r="CL20" s="20">
        <v>129</v>
      </c>
      <c r="CM20" s="20">
        <v>55</v>
      </c>
      <c r="CN20" s="20">
        <v>6</v>
      </c>
      <c r="CO20" s="20">
        <v>148</v>
      </c>
      <c r="CP20" s="20">
        <v>4.0999999999999996</v>
      </c>
      <c r="CQ20" s="20">
        <v>7</v>
      </c>
      <c r="CR20" s="20">
        <v>136</v>
      </c>
      <c r="CS20" s="20">
        <v>5.0999999999999996</v>
      </c>
      <c r="CT20" s="20">
        <v>18</v>
      </c>
      <c r="CU20" s="20">
        <v>147</v>
      </c>
      <c r="CV20" s="20">
        <v>12.2</v>
      </c>
      <c r="CW20" s="20">
        <v>57</v>
      </c>
      <c r="CX20" s="20">
        <v>148</v>
      </c>
      <c r="CY20" s="20">
        <v>38.5</v>
      </c>
      <c r="CZ20" s="35"/>
      <c r="DA20" s="1" t="str">
        <f t="shared" si="0"/>
        <v>明細部</v>
      </c>
      <c r="DB20" s="1" t="str">
        <f t="shared" si="1"/>
        <v>保険者（地区）</v>
      </c>
      <c r="DC20" s="1">
        <f t="shared" si="2"/>
        <v>56</v>
      </c>
      <c r="DD20" s="1" t="str">
        <f t="shared" si="3"/>
        <v>男</v>
      </c>
      <c r="DE20" s="1">
        <f t="shared" si="4"/>
        <v>34</v>
      </c>
      <c r="DF20" s="1">
        <f t="shared" si="5"/>
        <v>144</v>
      </c>
      <c r="DG20" s="1">
        <f t="shared" si="6"/>
        <v>23.6</v>
      </c>
      <c r="DI20" s="1" t="str">
        <f t="shared" ref="DI20:DL30" si="367">+DI3</f>
        <v>質問票総回答数（服薬_高血圧症）</v>
      </c>
      <c r="DJ20" s="1" t="str">
        <f t="shared" si="367"/>
        <v>質問票有所見者数（服薬_高血圧症）</v>
      </c>
      <c r="DK20" s="1" t="str">
        <f t="shared" si="367"/>
        <v>服薬_高血圧症</v>
      </c>
      <c r="DL20" s="1" t="str">
        <f t="shared" si="367"/>
        <v>標準誤差</v>
      </c>
      <c r="DN20" s="4"/>
      <c r="DO20" s="5" t="str">
        <f>+DF$3</f>
        <v>質問票総回答数（服薬_高血圧症）</v>
      </c>
      <c r="DP20" s="6" t="str">
        <f>+DE$3</f>
        <v>質問票有所見者数（服薬_高血圧症）</v>
      </c>
      <c r="DQ20" s="6" t="str">
        <f>+DG$3</f>
        <v>服薬_高血圧症</v>
      </c>
      <c r="DR20" s="4" t="s">
        <v>48</v>
      </c>
      <c r="DS20" s="4" t="s">
        <v>49</v>
      </c>
      <c r="DT20" s="4" t="s">
        <v>50</v>
      </c>
      <c r="DU20" s="4" t="s">
        <v>51</v>
      </c>
      <c r="DV20" s="4" t="s">
        <v>52</v>
      </c>
      <c r="DW20" s="4"/>
      <c r="DX20" s="4"/>
      <c r="DY20" s="4"/>
      <c r="DZ20" s="4"/>
      <c r="EB20" s="1">
        <f t="shared" si="7"/>
        <v>3</v>
      </c>
      <c r="EC20" s="1">
        <f t="shared" si="8"/>
        <v>149</v>
      </c>
      <c r="ED20" s="1">
        <f t="shared" si="9"/>
        <v>2</v>
      </c>
      <c r="EF20" s="1" t="str">
        <f t="shared" ref="EF20:EI20" si="368">+EF3</f>
        <v>質問票総回答数（服薬_糖尿病）</v>
      </c>
      <c r="EG20" s="1" t="str">
        <f t="shared" si="368"/>
        <v>質問票有所見者数（服薬_糖尿病）</v>
      </c>
      <c r="EH20" s="1" t="str">
        <f t="shared" si="368"/>
        <v>服薬_糖尿病</v>
      </c>
      <c r="EI20" s="1" t="str">
        <f t="shared" si="368"/>
        <v>標準誤差</v>
      </c>
      <c r="EK20" s="4"/>
      <c r="EL20" s="5" t="str">
        <f>+EC$3</f>
        <v>質問票総回答数（服薬_糖尿病）</v>
      </c>
      <c r="EM20" s="6" t="str">
        <f>+EB$3</f>
        <v>質問票有所見者数（服薬_糖尿病）</v>
      </c>
      <c r="EN20" s="6" t="str">
        <f>+ED$3</f>
        <v>服薬_糖尿病</v>
      </c>
      <c r="EO20" s="4" t="s">
        <v>48</v>
      </c>
      <c r="EP20" s="4" t="s">
        <v>49</v>
      </c>
      <c r="EQ20" s="4" t="s">
        <v>50</v>
      </c>
      <c r="ER20" s="4" t="s">
        <v>51</v>
      </c>
      <c r="ES20" s="4" t="s">
        <v>52</v>
      </c>
      <c r="ET20" s="4"/>
      <c r="EU20" s="4"/>
      <c r="EV20" s="4"/>
      <c r="EW20" s="4"/>
      <c r="EY20" s="1">
        <f t="shared" si="10"/>
        <v>17</v>
      </c>
      <c r="EZ20" s="1">
        <f t="shared" si="11"/>
        <v>143</v>
      </c>
      <c r="FA20" s="1">
        <f t="shared" si="12"/>
        <v>11.9</v>
      </c>
      <c r="FC20" s="1" t="str">
        <f t="shared" ref="FC20:FF20" si="369">+FC3</f>
        <v>質問票総回答数（服薬_脂質異常症）</v>
      </c>
      <c r="FD20" s="1" t="str">
        <f t="shared" si="369"/>
        <v>質問票有所見者数（服薬_脂質異常症）</v>
      </c>
      <c r="FE20" s="1" t="str">
        <f t="shared" si="369"/>
        <v>服薬_脂質異常症</v>
      </c>
      <c r="FF20" s="1" t="str">
        <f t="shared" si="369"/>
        <v>標準誤差</v>
      </c>
      <c r="FH20" s="4"/>
      <c r="FI20" s="5" t="str">
        <f>+EZ$3</f>
        <v>質問票総回答数（服薬_脂質異常症）</v>
      </c>
      <c r="FJ20" s="6" t="str">
        <f>+EY$3</f>
        <v>質問票有所見者数（服薬_脂質異常症）</v>
      </c>
      <c r="FK20" s="6" t="str">
        <f>+FA$3</f>
        <v>服薬_脂質異常症</v>
      </c>
      <c r="FL20" s="4" t="s">
        <v>48</v>
      </c>
      <c r="FM20" s="4" t="s">
        <v>49</v>
      </c>
      <c r="FN20" s="4" t="s">
        <v>50</v>
      </c>
      <c r="FO20" s="4" t="s">
        <v>51</v>
      </c>
      <c r="FP20" s="4" t="s">
        <v>52</v>
      </c>
      <c r="FQ20" s="4"/>
      <c r="FR20" s="4"/>
      <c r="FS20" s="4"/>
      <c r="FT20" s="4"/>
      <c r="FV20" s="1">
        <f t="shared" si="13"/>
        <v>3</v>
      </c>
      <c r="FW20" s="1">
        <f t="shared" si="14"/>
        <v>131</v>
      </c>
      <c r="FX20" s="1">
        <f t="shared" si="15"/>
        <v>2.2999999999999998</v>
      </c>
      <c r="FZ20" s="1" t="str">
        <f t="shared" ref="FZ20:GC20" si="370">+FZ3</f>
        <v>質問票総回答数（既往歴_脳卒中）</v>
      </c>
      <c r="GA20" s="1" t="str">
        <f t="shared" si="370"/>
        <v>質問票有所見者数（既往歴_脳卒中）</v>
      </c>
      <c r="GB20" s="1" t="str">
        <f t="shared" si="370"/>
        <v>既往歴_脳卒中</v>
      </c>
      <c r="GC20" s="1" t="str">
        <f t="shared" si="370"/>
        <v>標準誤差</v>
      </c>
      <c r="GE20" s="4"/>
      <c r="GF20" s="5" t="str">
        <f>+FW$3</f>
        <v>質問票総回答数（既往歴_脳卒中）</v>
      </c>
      <c r="GG20" s="6" t="str">
        <f>+FV$3</f>
        <v>質問票有所見者数（既往歴_脳卒中）</v>
      </c>
      <c r="GH20" s="6" t="str">
        <f>+FX$3</f>
        <v>既往歴_脳卒中</v>
      </c>
      <c r="GI20" s="4" t="s">
        <v>48</v>
      </c>
      <c r="GJ20" s="4" t="s">
        <v>49</v>
      </c>
      <c r="GK20" s="4" t="s">
        <v>50</v>
      </c>
      <c r="GL20" s="4" t="s">
        <v>51</v>
      </c>
      <c r="GM20" s="4" t="s">
        <v>52</v>
      </c>
      <c r="GN20" s="4"/>
      <c r="GO20" s="4"/>
      <c r="GP20" s="4"/>
      <c r="GQ20" s="4"/>
      <c r="GS20" s="1">
        <f t="shared" si="16"/>
        <v>2</v>
      </c>
      <c r="GT20" s="1">
        <f t="shared" si="17"/>
        <v>133</v>
      </c>
      <c r="GU20" s="1">
        <f t="shared" si="18"/>
        <v>1.5</v>
      </c>
      <c r="GW20" s="1" t="str">
        <f t="shared" ref="GW20:GZ20" si="371">+GW3</f>
        <v>質問票総回答数（既往歴_心臓病）</v>
      </c>
      <c r="GX20" s="1" t="str">
        <f t="shared" si="371"/>
        <v>質問票有所見者数（既往歴_心臓病）</v>
      </c>
      <c r="GY20" s="1" t="str">
        <f t="shared" si="371"/>
        <v>既往歴_心臓病</v>
      </c>
      <c r="GZ20" s="1" t="str">
        <f t="shared" si="371"/>
        <v>標準誤差</v>
      </c>
      <c r="HB20" s="4"/>
      <c r="HC20" s="5" t="str">
        <f>+GT$3</f>
        <v>質問票総回答数（既往歴_心臓病）</v>
      </c>
      <c r="HD20" s="6" t="str">
        <f>+GS$3</f>
        <v>質問票有所見者数（既往歴_心臓病）</v>
      </c>
      <c r="HE20" s="6" t="str">
        <f>+GU$3</f>
        <v>既往歴_心臓病</v>
      </c>
      <c r="HF20" s="4" t="s">
        <v>48</v>
      </c>
      <c r="HG20" s="4" t="s">
        <v>49</v>
      </c>
      <c r="HH20" s="4" t="s">
        <v>50</v>
      </c>
      <c r="HI20" s="4" t="s">
        <v>51</v>
      </c>
      <c r="HJ20" s="4" t="s">
        <v>52</v>
      </c>
      <c r="HK20" s="4"/>
      <c r="HL20" s="4"/>
      <c r="HM20" s="4"/>
      <c r="HN20" s="4"/>
      <c r="HP20" s="1">
        <f t="shared" si="19"/>
        <v>1</v>
      </c>
      <c r="HQ20" s="1">
        <f t="shared" si="20"/>
        <v>135</v>
      </c>
      <c r="HR20" s="1">
        <f t="shared" si="21"/>
        <v>0.7</v>
      </c>
      <c r="HT20" s="1" t="str">
        <f t="shared" ref="HT20:HW20" si="372">+HT3</f>
        <v>質問票総回答数（既往歴_腎不全）</v>
      </c>
      <c r="HU20" s="1" t="str">
        <f t="shared" si="372"/>
        <v>質問票有所見者数（既往歴_腎不全）</v>
      </c>
      <c r="HV20" s="1" t="str">
        <f t="shared" si="372"/>
        <v>既往歴_腎不全</v>
      </c>
      <c r="HW20" s="1" t="str">
        <f t="shared" si="372"/>
        <v>標準誤差</v>
      </c>
      <c r="HY20" s="4"/>
      <c r="HZ20" s="5" t="str">
        <f>+HQ$3</f>
        <v>質問票総回答数（既往歴_腎不全）</v>
      </c>
      <c r="IA20" s="6" t="str">
        <f>+HP$3</f>
        <v>質問票有所見者数（既往歴_腎不全）</v>
      </c>
      <c r="IB20" s="6" t="str">
        <f>+HR$3</f>
        <v>既往歴_腎不全</v>
      </c>
      <c r="IC20" s="4" t="s">
        <v>48</v>
      </c>
      <c r="ID20" s="4" t="s">
        <v>49</v>
      </c>
      <c r="IE20" s="4" t="s">
        <v>50</v>
      </c>
      <c r="IF20" s="4" t="s">
        <v>51</v>
      </c>
      <c r="IG20" s="4" t="s">
        <v>52</v>
      </c>
      <c r="IH20" s="4"/>
      <c r="II20" s="4"/>
      <c r="IJ20" s="4"/>
      <c r="IK20" s="4"/>
      <c r="IM20" s="1">
        <f t="shared" si="22"/>
        <v>1</v>
      </c>
      <c r="IN20" s="1">
        <f t="shared" si="23"/>
        <v>134</v>
      </c>
      <c r="IO20" s="1">
        <f t="shared" si="24"/>
        <v>0.7</v>
      </c>
      <c r="IQ20" s="1" t="str">
        <f t="shared" ref="IQ20:IT20" si="373">+IQ3</f>
        <v>質問票総回答数（既往歴_貧血）</v>
      </c>
      <c r="IR20" s="1" t="str">
        <f t="shared" si="373"/>
        <v>質問票有所見者数（既往歴_貧血）</v>
      </c>
      <c r="IS20" s="1" t="str">
        <f t="shared" si="373"/>
        <v>既往歴_貧血</v>
      </c>
      <c r="IT20" s="1" t="str">
        <f t="shared" si="373"/>
        <v>標準誤差</v>
      </c>
      <c r="IV20" s="4"/>
      <c r="IW20" s="5" t="str">
        <f>+IN$3</f>
        <v>質問票総回答数（既往歴_貧血）</v>
      </c>
      <c r="IX20" s="6" t="str">
        <f>+IM$3</f>
        <v>質問票有所見者数（既往歴_貧血）</v>
      </c>
      <c r="IY20" s="6" t="str">
        <f>+IO$3</f>
        <v>既往歴_貧血</v>
      </c>
      <c r="IZ20" s="4" t="s">
        <v>48</v>
      </c>
      <c r="JA20" s="4" t="s">
        <v>49</v>
      </c>
      <c r="JB20" s="4" t="s">
        <v>50</v>
      </c>
      <c r="JC20" s="4" t="s">
        <v>51</v>
      </c>
      <c r="JD20" s="4" t="s">
        <v>52</v>
      </c>
      <c r="JE20" s="4"/>
      <c r="JF20" s="4"/>
      <c r="JG20" s="4"/>
      <c r="JH20" s="4"/>
      <c r="JJ20" s="1">
        <f t="shared" si="25"/>
        <v>42</v>
      </c>
      <c r="JK20" s="1">
        <f t="shared" si="26"/>
        <v>141</v>
      </c>
      <c r="JL20" s="1">
        <f t="shared" si="27"/>
        <v>29.8</v>
      </c>
      <c r="JN20" s="1" t="str">
        <f t="shared" ref="JN20:JQ20" si="374">+JN3</f>
        <v>質問票総回答数（喫煙）</v>
      </c>
      <c r="JO20" s="1" t="str">
        <f t="shared" si="374"/>
        <v>質問票有所見者数（喫煙）</v>
      </c>
      <c r="JP20" s="1" t="str">
        <f t="shared" si="374"/>
        <v>喫煙</v>
      </c>
      <c r="JQ20" s="1" t="str">
        <f t="shared" si="374"/>
        <v>標準誤差</v>
      </c>
      <c r="JS20" s="4"/>
      <c r="JT20" s="5" t="str">
        <f>+JK$3</f>
        <v>質問票総回答数（喫煙）</v>
      </c>
      <c r="JU20" s="6" t="str">
        <f>+JJ$3</f>
        <v>質問票有所見者数（喫煙）</v>
      </c>
      <c r="JV20" s="6" t="str">
        <f>+JL$3</f>
        <v>喫煙</v>
      </c>
      <c r="JW20" s="4" t="s">
        <v>48</v>
      </c>
      <c r="JX20" s="4" t="s">
        <v>49</v>
      </c>
      <c r="JY20" s="4" t="s">
        <v>50</v>
      </c>
      <c r="JZ20" s="4" t="s">
        <v>51</v>
      </c>
      <c r="KA20" s="4" t="s">
        <v>52</v>
      </c>
      <c r="KB20" s="4"/>
      <c r="KC20" s="4"/>
      <c r="KD20" s="4"/>
      <c r="KE20" s="4"/>
      <c r="KG20" s="1">
        <f t="shared" si="28"/>
        <v>76</v>
      </c>
      <c r="KH20" s="1">
        <f t="shared" si="29"/>
        <v>134</v>
      </c>
      <c r="KI20" s="1">
        <f t="shared" si="30"/>
        <v>56.7</v>
      </c>
      <c r="KK20" s="1" t="str">
        <f t="shared" ref="KK20:KN20" si="375">+KK3</f>
        <v>質問票総回答数（２０歳時体重から１０kg以上増加）</v>
      </c>
      <c r="KL20" s="1" t="str">
        <f t="shared" si="375"/>
        <v>質問票有所見者数（２０歳時体重から１０kg以上増加）</v>
      </c>
      <c r="KM20" s="1" t="str">
        <f t="shared" si="375"/>
        <v>２０歳時体重から１０kg以上増加</v>
      </c>
      <c r="KN20" s="1" t="str">
        <f t="shared" si="375"/>
        <v>標準誤差</v>
      </c>
      <c r="KP20" s="4"/>
      <c r="KQ20" s="5" t="str">
        <f>+KH$3</f>
        <v>質問票総回答数（２０歳時体重から１０kg以上増加）</v>
      </c>
      <c r="KR20" s="6" t="str">
        <f>+KG$3</f>
        <v>質問票有所見者数（２０歳時体重から１０kg以上増加）</v>
      </c>
      <c r="KS20" s="6" t="str">
        <f>+KI$3</f>
        <v>２０歳時体重から１０kg以上増加</v>
      </c>
      <c r="KT20" s="4" t="s">
        <v>48</v>
      </c>
      <c r="KU20" s="4" t="s">
        <v>49</v>
      </c>
      <c r="KV20" s="4" t="s">
        <v>50</v>
      </c>
      <c r="KW20" s="4" t="s">
        <v>51</v>
      </c>
      <c r="KX20" s="4" t="s">
        <v>52</v>
      </c>
      <c r="KY20" s="4"/>
      <c r="KZ20" s="4"/>
      <c r="LA20" s="4"/>
      <c r="LB20" s="4"/>
      <c r="LD20" s="1">
        <f t="shared" si="31"/>
        <v>104</v>
      </c>
      <c r="LE20" s="1">
        <f t="shared" si="32"/>
        <v>133</v>
      </c>
      <c r="LF20" s="1">
        <f t="shared" si="33"/>
        <v>78.2</v>
      </c>
      <c r="LH20" s="1" t="str">
        <f t="shared" ref="LH20:LK20" si="376">+LH3</f>
        <v>質問票総回答数（１回３０分以上の運動習慣なし）</v>
      </c>
      <c r="LI20" s="1" t="str">
        <f t="shared" si="376"/>
        <v>質問票有所見者数（１回３０分以上の運動習慣なし）</v>
      </c>
      <c r="LJ20" s="1" t="str">
        <f t="shared" si="376"/>
        <v>１回３０分以上の運動習慣なし</v>
      </c>
      <c r="LK20" s="1" t="str">
        <f t="shared" si="376"/>
        <v>標準誤差</v>
      </c>
      <c r="LM20" s="4"/>
      <c r="LN20" s="5" t="str">
        <f>+LE$3</f>
        <v>質問票総回答数（１回３０分以上の運動習慣なし）</v>
      </c>
      <c r="LO20" s="6" t="str">
        <f>+LD$3</f>
        <v>質問票有所見者数（１回３０分以上の運動習慣なし）</v>
      </c>
      <c r="LP20" s="6" t="str">
        <f>+LF$3</f>
        <v>１回３０分以上の運動習慣なし</v>
      </c>
      <c r="LQ20" s="4" t="s">
        <v>48</v>
      </c>
      <c r="LR20" s="4" t="s">
        <v>49</v>
      </c>
      <c r="LS20" s="4" t="s">
        <v>50</v>
      </c>
      <c r="LT20" s="4" t="s">
        <v>51</v>
      </c>
      <c r="LU20" s="4" t="s">
        <v>52</v>
      </c>
      <c r="LV20" s="4"/>
      <c r="LW20" s="4"/>
      <c r="LX20" s="4"/>
      <c r="LY20" s="4"/>
      <c r="MA20" s="1">
        <f t="shared" si="34"/>
        <v>77</v>
      </c>
      <c r="MB20" s="1">
        <f t="shared" si="35"/>
        <v>145</v>
      </c>
      <c r="MC20" s="1">
        <f t="shared" si="36"/>
        <v>53.1</v>
      </c>
      <c r="ME20" s="1" t="str">
        <f t="shared" ref="ME20:MH20" si="377">+ME3</f>
        <v>質問票総回答数（１日１時間以上運動なし）</v>
      </c>
      <c r="MF20" s="1" t="str">
        <f t="shared" si="377"/>
        <v>質問票有所見者数（１日１時間以上運動なし）</v>
      </c>
      <c r="MG20" s="1" t="str">
        <f t="shared" si="377"/>
        <v>１日１時間以上運動なし</v>
      </c>
      <c r="MH20" s="1" t="str">
        <f t="shared" si="377"/>
        <v>標準誤差</v>
      </c>
      <c r="MJ20" s="4"/>
      <c r="MK20" s="5" t="str">
        <f>+MB$3</f>
        <v>質問票総回答数（１日１時間以上運動なし）</v>
      </c>
      <c r="ML20" s="6" t="str">
        <f>+MA$3</f>
        <v>質問票有所見者数（１日１時間以上運動なし）</v>
      </c>
      <c r="MM20" s="6" t="str">
        <f>+MC$3</f>
        <v>１日１時間以上運動なし</v>
      </c>
      <c r="MN20" s="4" t="s">
        <v>48</v>
      </c>
      <c r="MO20" s="4" t="s">
        <v>49</v>
      </c>
      <c r="MP20" s="4" t="s">
        <v>50</v>
      </c>
      <c r="MQ20" s="4" t="s">
        <v>51</v>
      </c>
      <c r="MR20" s="4" t="s">
        <v>52</v>
      </c>
      <c r="MS20" s="4"/>
      <c r="MT20" s="4"/>
      <c r="MU20" s="4"/>
      <c r="MV20" s="4"/>
      <c r="MX20" s="1">
        <f t="shared" si="37"/>
        <v>55</v>
      </c>
      <c r="MY20" s="1">
        <f t="shared" si="38"/>
        <v>133</v>
      </c>
      <c r="MZ20" s="1">
        <f t="shared" si="39"/>
        <v>41.4</v>
      </c>
      <c r="NB20" s="1" t="str">
        <f t="shared" ref="NB20:NE20" si="378">+NB3</f>
        <v>質問票総回答数（歩行速度遅い）</v>
      </c>
      <c r="NC20" s="1" t="str">
        <f t="shared" si="378"/>
        <v>質問票有所見者数（歩行速度遅い）</v>
      </c>
      <c r="ND20" s="1" t="str">
        <f t="shared" si="378"/>
        <v>歩行速度遅い</v>
      </c>
      <c r="NE20" s="1" t="str">
        <f t="shared" si="378"/>
        <v>標準誤差</v>
      </c>
      <c r="NG20" s="4"/>
      <c r="NH20" s="5" t="str">
        <f>+MY$3</f>
        <v>質問票総回答数（歩行速度遅い）</v>
      </c>
      <c r="NI20" s="6" t="str">
        <f>+MX$3</f>
        <v>質問票有所見者数（歩行速度遅い）</v>
      </c>
      <c r="NJ20" s="6" t="str">
        <f>+MZ$3</f>
        <v>歩行速度遅い</v>
      </c>
      <c r="NK20" s="4" t="s">
        <v>48</v>
      </c>
      <c r="NL20" s="4" t="s">
        <v>49</v>
      </c>
      <c r="NM20" s="4" t="s">
        <v>50</v>
      </c>
      <c r="NN20" s="4" t="s">
        <v>51</v>
      </c>
      <c r="NO20" s="4" t="s">
        <v>52</v>
      </c>
      <c r="NP20" s="4"/>
      <c r="NQ20" s="4"/>
      <c r="NR20" s="4"/>
      <c r="NS20" s="4"/>
      <c r="NU20" s="1">
        <f t="shared" si="40"/>
        <v>41</v>
      </c>
      <c r="NV20" s="1">
        <f t="shared" si="41"/>
        <v>139</v>
      </c>
      <c r="NW20" s="1">
        <f t="shared" si="42"/>
        <v>29.5</v>
      </c>
      <c r="NY20" s="1" t="str">
        <f t="shared" ref="NY20:OB20" si="379">+NY3</f>
        <v>質問票総回答数（１年間で体重増減３kg以上）</v>
      </c>
      <c r="NZ20" s="1" t="str">
        <f t="shared" si="379"/>
        <v>質問票有所見者数（１年間で体重増減３kg以上）</v>
      </c>
      <c r="OA20" s="1" t="str">
        <f t="shared" si="379"/>
        <v>１年間で体重増減３kg以上</v>
      </c>
      <c r="OB20" s="1" t="str">
        <f t="shared" si="379"/>
        <v>標準誤差</v>
      </c>
      <c r="OD20" s="4"/>
      <c r="OE20" s="5" t="str">
        <f>+NV$3</f>
        <v>質問票総回答数（１年間で体重増減３kg以上）</v>
      </c>
      <c r="OF20" s="6" t="str">
        <f>+NU$3</f>
        <v>質問票有所見者数（１年間で体重増減３kg以上）</v>
      </c>
      <c r="OG20" s="6" t="str">
        <f>+NW$3</f>
        <v>１年間で体重増減３kg以上</v>
      </c>
      <c r="OH20" s="4" t="s">
        <v>48</v>
      </c>
      <c r="OI20" s="4" t="s">
        <v>49</v>
      </c>
      <c r="OJ20" s="4" t="s">
        <v>50</v>
      </c>
      <c r="OK20" s="4" t="s">
        <v>51</v>
      </c>
      <c r="OL20" s="4" t="s">
        <v>52</v>
      </c>
      <c r="OM20" s="4"/>
      <c r="ON20" s="4"/>
      <c r="OO20" s="4"/>
      <c r="OP20" s="4"/>
      <c r="OR20" s="1">
        <f t="shared" si="43"/>
        <v>50</v>
      </c>
      <c r="OS20" s="1">
        <f t="shared" si="44"/>
        <v>139</v>
      </c>
      <c r="OT20" s="1">
        <f t="shared" si="45"/>
        <v>36</v>
      </c>
      <c r="OV20" s="1" t="str">
        <f t="shared" ref="OV20:OY20" si="380">+OV3</f>
        <v>質問票総回答数（食べる速度が速い）</v>
      </c>
      <c r="OW20" s="1" t="str">
        <f t="shared" si="380"/>
        <v>質問票有所見者数（食べる速度が速い）</v>
      </c>
      <c r="OX20" s="1" t="str">
        <f t="shared" si="380"/>
        <v>食べる速度が速い</v>
      </c>
      <c r="OY20" s="1" t="str">
        <f t="shared" si="380"/>
        <v>標準誤差</v>
      </c>
      <c r="PA20" s="4"/>
      <c r="PB20" s="5" t="str">
        <f>+OS$3</f>
        <v>質問票総回答数（食べる速度が速い）</v>
      </c>
      <c r="PC20" s="6" t="str">
        <f>+OR$3</f>
        <v>質問票有所見者数（食べる速度が速い）</v>
      </c>
      <c r="PD20" s="6" t="str">
        <f>+OT$3</f>
        <v>食べる速度が速い</v>
      </c>
      <c r="PE20" s="4" t="s">
        <v>48</v>
      </c>
      <c r="PF20" s="4" t="s">
        <v>49</v>
      </c>
      <c r="PG20" s="4" t="s">
        <v>50</v>
      </c>
      <c r="PH20" s="4" t="s">
        <v>51</v>
      </c>
      <c r="PI20" s="4" t="s">
        <v>52</v>
      </c>
      <c r="PJ20" s="4"/>
      <c r="PK20" s="4"/>
      <c r="PL20" s="4"/>
      <c r="PM20" s="4"/>
      <c r="PO20" s="1">
        <f t="shared" si="46"/>
        <v>84</v>
      </c>
      <c r="PP20" s="1">
        <f t="shared" si="47"/>
        <v>139</v>
      </c>
      <c r="PQ20" s="1">
        <f t="shared" si="48"/>
        <v>60.4</v>
      </c>
      <c r="PS20" s="1" t="str">
        <f t="shared" ref="PS20:PV20" si="381">+PS3</f>
        <v>質問票総回答数（食べる速度が普通）</v>
      </c>
      <c r="PT20" s="1" t="str">
        <f t="shared" si="381"/>
        <v>質問票有所見者数（食べる速度が普通）</v>
      </c>
      <c r="PU20" s="1" t="str">
        <f t="shared" si="381"/>
        <v>食べる速度が普通</v>
      </c>
      <c r="PV20" s="1" t="str">
        <f t="shared" si="381"/>
        <v>標準誤差</v>
      </c>
      <c r="PX20" s="4"/>
      <c r="PY20" s="5" t="str">
        <f>+PP$3</f>
        <v>質問票総回答数（食べる速度が普通）</v>
      </c>
      <c r="PZ20" s="6" t="str">
        <f>+PO$3</f>
        <v>質問票有所見者数（食べる速度が普通）</v>
      </c>
      <c r="QA20" s="6" t="str">
        <f>+PQ$3</f>
        <v>食べる速度が普通</v>
      </c>
      <c r="QB20" s="4" t="s">
        <v>48</v>
      </c>
      <c r="QC20" s="4" t="s">
        <v>49</v>
      </c>
      <c r="QD20" s="4" t="s">
        <v>50</v>
      </c>
      <c r="QE20" s="4" t="s">
        <v>51</v>
      </c>
      <c r="QF20" s="4" t="s">
        <v>52</v>
      </c>
      <c r="QG20" s="4"/>
      <c r="QH20" s="4"/>
      <c r="QI20" s="4"/>
      <c r="QJ20" s="4"/>
      <c r="QL20" s="1">
        <f t="shared" si="49"/>
        <v>9</v>
      </c>
      <c r="QM20" s="1">
        <f t="shared" si="50"/>
        <v>136</v>
      </c>
      <c r="QN20" s="1">
        <f t="shared" si="51"/>
        <v>6.6</v>
      </c>
      <c r="QP20" s="1" t="str">
        <f t="shared" ref="QP20:QS20" si="382">+QP3</f>
        <v>質問票総回答数（食べる速度が遅い）</v>
      </c>
      <c r="QQ20" s="1" t="str">
        <f t="shared" si="382"/>
        <v>質問票有所見者数（食べる速度が遅い）</v>
      </c>
      <c r="QR20" s="1" t="str">
        <f t="shared" si="382"/>
        <v>食べる速度が遅い</v>
      </c>
      <c r="QS20" s="1" t="str">
        <f t="shared" si="382"/>
        <v>標準誤差</v>
      </c>
      <c r="QU20" s="4"/>
      <c r="QV20" s="5" t="str">
        <f>+QM$3</f>
        <v>質問票総回答数（食べる速度が遅い）</v>
      </c>
      <c r="QW20" s="6" t="str">
        <f>+QL$3</f>
        <v>質問票有所見者数（食べる速度が遅い）</v>
      </c>
      <c r="QX20" s="6" t="str">
        <f>+QN$3</f>
        <v>食べる速度が遅い</v>
      </c>
      <c r="QY20" s="4" t="s">
        <v>48</v>
      </c>
      <c r="QZ20" s="4" t="s">
        <v>49</v>
      </c>
      <c r="RA20" s="4" t="s">
        <v>50</v>
      </c>
      <c r="RB20" s="4" t="s">
        <v>51</v>
      </c>
      <c r="RC20" s="4" t="s">
        <v>52</v>
      </c>
      <c r="RD20" s="4"/>
      <c r="RE20" s="4"/>
      <c r="RF20" s="4"/>
      <c r="RG20" s="4"/>
      <c r="RI20" s="1">
        <f t="shared" si="52"/>
        <v>34</v>
      </c>
      <c r="RJ20" s="1">
        <f t="shared" si="53"/>
        <v>148</v>
      </c>
      <c r="RK20" s="1">
        <f t="shared" si="54"/>
        <v>23</v>
      </c>
      <c r="RM20" s="1" t="str">
        <f t="shared" ref="RM20:RP20" si="383">+RM3</f>
        <v>質問票総回答数（週３回以上就寝前夕食）</v>
      </c>
      <c r="RN20" s="1" t="str">
        <f t="shared" si="383"/>
        <v>質問票有所見者数（週３回以上就寝前夕食）</v>
      </c>
      <c r="RO20" s="1" t="str">
        <f t="shared" si="383"/>
        <v>週３回以上就寝前夕食</v>
      </c>
      <c r="RP20" s="1" t="str">
        <f t="shared" si="383"/>
        <v>標準誤差</v>
      </c>
      <c r="RR20" s="4"/>
      <c r="RS20" s="5" t="str">
        <f>+RJ$3</f>
        <v>質問票総回答数（週３回以上就寝前夕食）</v>
      </c>
      <c r="RT20" s="6" t="str">
        <f>+RI$3</f>
        <v>質問票有所見者数（週３回以上就寝前夕食）</v>
      </c>
      <c r="RU20" s="6" t="str">
        <f>+RK$3</f>
        <v>週３回以上就寝前夕食</v>
      </c>
      <c r="RV20" s="4" t="s">
        <v>48</v>
      </c>
      <c r="RW20" s="4" t="s">
        <v>49</v>
      </c>
      <c r="RX20" s="4" t="s">
        <v>50</v>
      </c>
      <c r="RY20" s="4" t="s">
        <v>51</v>
      </c>
      <c r="RZ20" s="4" t="s">
        <v>52</v>
      </c>
      <c r="SA20" s="4"/>
      <c r="SB20" s="4"/>
      <c r="SC20" s="4"/>
      <c r="SD20" s="4"/>
      <c r="SE20" s="4"/>
      <c r="SF20" s="1">
        <f t="shared" si="55"/>
        <v>19</v>
      </c>
      <c r="SG20" s="1">
        <f t="shared" si="56"/>
        <v>137</v>
      </c>
      <c r="SH20" s="1">
        <f t="shared" si="57"/>
        <v>13.9</v>
      </c>
      <c r="SJ20" s="1" t="str">
        <f t="shared" ref="SJ20:SM20" si="384">+SJ3</f>
        <v>質問票総回答数（週３回以上夕食後間食）</v>
      </c>
      <c r="SK20" s="1" t="str">
        <f t="shared" si="384"/>
        <v>質問票有所見者数（週３回以上夕食後間食）</v>
      </c>
      <c r="SL20" s="1" t="str">
        <f t="shared" si="384"/>
        <v>週３回以上夕食後間食</v>
      </c>
      <c r="SM20" s="1" t="str">
        <f t="shared" si="384"/>
        <v>標準誤差</v>
      </c>
      <c r="SO20" s="4"/>
      <c r="SP20" s="5" t="str">
        <f>+SG$3</f>
        <v>質問票総回答数（週３回以上夕食後間食）</v>
      </c>
      <c r="SQ20" s="6" t="str">
        <f>+SF$3</f>
        <v>質問票有所見者数（週３回以上夕食後間食）</v>
      </c>
      <c r="SR20" s="6" t="str">
        <f>+SH$3</f>
        <v>週３回以上夕食後間食</v>
      </c>
      <c r="SS20" s="4" t="s">
        <v>48</v>
      </c>
      <c r="ST20" s="4" t="s">
        <v>49</v>
      </c>
      <c r="SU20" s="4" t="s">
        <v>50</v>
      </c>
      <c r="SV20" s="4" t="s">
        <v>51</v>
      </c>
      <c r="SW20" s="4" t="s">
        <v>52</v>
      </c>
      <c r="SX20" s="4"/>
      <c r="SY20" s="4"/>
      <c r="SZ20" s="4"/>
      <c r="TA20" s="4"/>
      <c r="TC20" s="1">
        <f t="shared" si="58"/>
        <v>15</v>
      </c>
      <c r="TD20" s="1">
        <f t="shared" si="59"/>
        <v>147</v>
      </c>
      <c r="TE20" s="1">
        <f t="shared" si="60"/>
        <v>10.199999999999999</v>
      </c>
      <c r="TG20" s="1" t="str">
        <f t="shared" ref="TG20:TJ20" si="385">+TG3</f>
        <v>質問票総回答数（週３回以上朝食を抜く）</v>
      </c>
      <c r="TH20" s="1" t="str">
        <f t="shared" si="385"/>
        <v>質問票有所見者数（週３回以上朝食を抜く）</v>
      </c>
      <c r="TI20" s="1" t="str">
        <f t="shared" si="385"/>
        <v>週３回以上朝食を抜く</v>
      </c>
      <c r="TJ20" s="1" t="str">
        <f t="shared" si="385"/>
        <v>標準誤差</v>
      </c>
      <c r="TL20" s="4"/>
      <c r="TM20" s="5" t="str">
        <f>+TD$3</f>
        <v>質問票総回答数（週３回以上朝食を抜く）</v>
      </c>
      <c r="TN20" s="6" t="str">
        <f>+TC$3</f>
        <v>質問票有所見者数（週３回以上朝食を抜く）</v>
      </c>
      <c r="TO20" s="6" t="str">
        <f>+TE$3</f>
        <v>週３回以上朝食を抜く</v>
      </c>
      <c r="TP20" s="4" t="s">
        <v>48</v>
      </c>
      <c r="TQ20" s="4" t="s">
        <v>49</v>
      </c>
      <c r="TR20" s="4" t="s">
        <v>50</v>
      </c>
      <c r="TS20" s="4" t="s">
        <v>51</v>
      </c>
      <c r="TT20" s="4" t="s">
        <v>52</v>
      </c>
      <c r="TU20" s="4"/>
      <c r="TV20" s="4"/>
      <c r="TW20" s="4"/>
      <c r="TX20" s="4"/>
      <c r="TZ20" s="1">
        <f t="shared" si="61"/>
        <v>49</v>
      </c>
      <c r="UA20" s="1">
        <f t="shared" si="62"/>
        <v>144</v>
      </c>
      <c r="UB20" s="1">
        <f t="shared" si="63"/>
        <v>34</v>
      </c>
      <c r="UD20" s="1" t="str">
        <f t="shared" ref="UD20:UG20" si="386">+UD3</f>
        <v>質問票総回答数（毎日飲酒）</v>
      </c>
      <c r="UE20" s="1" t="str">
        <f t="shared" si="386"/>
        <v>質問票有所見者数（毎日飲酒）</v>
      </c>
      <c r="UF20" s="1" t="str">
        <f t="shared" si="386"/>
        <v>毎日飲酒</v>
      </c>
      <c r="UG20" s="1" t="str">
        <f t="shared" si="386"/>
        <v>標準誤差</v>
      </c>
      <c r="UI20" s="4"/>
      <c r="UJ20" s="5" t="str">
        <f>+UA$3</f>
        <v>質問票総回答数（毎日飲酒）</v>
      </c>
      <c r="UK20" s="6" t="str">
        <f>+TZ$3</f>
        <v>質問票有所見者数（毎日飲酒）</v>
      </c>
      <c r="UL20" s="6" t="str">
        <f>+UB$3</f>
        <v>毎日飲酒</v>
      </c>
      <c r="UM20" s="4" t="s">
        <v>48</v>
      </c>
      <c r="UN20" s="4" t="s">
        <v>49</v>
      </c>
      <c r="UO20" s="4" t="s">
        <v>50</v>
      </c>
      <c r="UP20" s="4" t="s">
        <v>51</v>
      </c>
      <c r="UQ20" s="4" t="s">
        <v>52</v>
      </c>
      <c r="UR20" s="4"/>
      <c r="US20" s="4"/>
      <c r="UT20" s="4"/>
      <c r="UU20" s="4"/>
      <c r="UW20" s="1">
        <f t="shared" si="64"/>
        <v>40</v>
      </c>
      <c r="UX20" s="1">
        <f t="shared" si="65"/>
        <v>138</v>
      </c>
      <c r="UY20" s="1">
        <f t="shared" si="66"/>
        <v>29</v>
      </c>
      <c r="VA20" s="1" t="str">
        <f t="shared" ref="VA20:VD20" si="387">+VA3</f>
        <v>質問票総回答数（時々飲酒）</v>
      </c>
      <c r="VB20" s="1" t="str">
        <f t="shared" si="387"/>
        <v>質問票有所見者数（時々飲酒）</v>
      </c>
      <c r="VC20" s="1" t="str">
        <f t="shared" si="387"/>
        <v>時々飲酒</v>
      </c>
      <c r="VD20" s="1" t="str">
        <f t="shared" si="387"/>
        <v>標準誤差</v>
      </c>
      <c r="VF20" s="4"/>
      <c r="VG20" s="5" t="str">
        <f>+UX$3</f>
        <v>質問票総回答数（時々飲酒）</v>
      </c>
      <c r="VH20" s="6" t="str">
        <f>+UW$3</f>
        <v>質問票有所見者数（時々飲酒）</v>
      </c>
      <c r="VI20" s="6" t="str">
        <f>+UY$3</f>
        <v>時々飲酒</v>
      </c>
      <c r="VJ20" s="4" t="s">
        <v>48</v>
      </c>
      <c r="VK20" s="4" t="s">
        <v>49</v>
      </c>
      <c r="VL20" s="4" t="s">
        <v>50</v>
      </c>
      <c r="VM20" s="4" t="s">
        <v>51</v>
      </c>
      <c r="VN20" s="4" t="s">
        <v>52</v>
      </c>
      <c r="VO20" s="4"/>
      <c r="VP20" s="4"/>
      <c r="VQ20" s="4"/>
      <c r="VR20" s="4"/>
      <c r="VT20" s="1">
        <f t="shared" si="67"/>
        <v>48</v>
      </c>
      <c r="VU20" s="1">
        <f t="shared" si="68"/>
        <v>134</v>
      </c>
      <c r="VV20" s="1">
        <f t="shared" si="69"/>
        <v>35.799999999999997</v>
      </c>
      <c r="VX20" s="1" t="str">
        <f t="shared" ref="VX20:WA20" si="388">+VX3</f>
        <v>質問票総回答数（飲まない）</v>
      </c>
      <c r="VY20" s="1" t="str">
        <f t="shared" si="388"/>
        <v>質問票有所見者数（飲まない）</v>
      </c>
      <c r="VZ20" s="1" t="str">
        <f t="shared" si="388"/>
        <v>飲まない</v>
      </c>
      <c r="WA20" s="1" t="str">
        <f t="shared" si="388"/>
        <v>標準誤差</v>
      </c>
      <c r="WC20" s="4"/>
      <c r="WD20" s="5" t="str">
        <f>+VU$3</f>
        <v>質問票総回答数（飲まない）</v>
      </c>
      <c r="WE20" s="6" t="str">
        <f>+VT$3</f>
        <v>質問票有所見者数（飲まない）</v>
      </c>
      <c r="WF20" s="6" t="str">
        <f>+VV$3</f>
        <v>飲まない</v>
      </c>
      <c r="WG20" s="4" t="s">
        <v>48</v>
      </c>
      <c r="WH20" s="4" t="s">
        <v>49</v>
      </c>
      <c r="WI20" s="4" t="s">
        <v>50</v>
      </c>
      <c r="WJ20" s="4" t="s">
        <v>51</v>
      </c>
      <c r="WK20" s="4" t="s">
        <v>52</v>
      </c>
      <c r="WL20" s="4"/>
      <c r="WM20" s="4"/>
      <c r="WN20" s="4"/>
      <c r="WO20" s="4"/>
      <c r="WQ20" s="1">
        <f t="shared" si="70"/>
        <v>68</v>
      </c>
      <c r="WR20" s="1">
        <f t="shared" si="71"/>
        <v>135</v>
      </c>
      <c r="WS20" s="1">
        <f t="shared" si="72"/>
        <v>50.4</v>
      </c>
      <c r="WU20" s="1" t="str">
        <f t="shared" ref="WU20:WX20" si="389">+WU3</f>
        <v>質問票総回答数（１合未満）</v>
      </c>
      <c r="WV20" s="1" t="str">
        <f t="shared" si="389"/>
        <v>質問票有所見者数（１合未満）</v>
      </c>
      <c r="WW20" s="1" t="str">
        <f t="shared" si="389"/>
        <v>１日飲酒量（１合未満）</v>
      </c>
      <c r="WX20" s="1" t="str">
        <f t="shared" si="389"/>
        <v>標準誤差</v>
      </c>
      <c r="WZ20" s="4"/>
      <c r="XA20" s="5" t="str">
        <f>+WR$3</f>
        <v>質問票総回答数（１合未満）</v>
      </c>
      <c r="XB20" s="6" t="str">
        <f>+WQ$3</f>
        <v>質問票有所見者数（１合未満）</v>
      </c>
      <c r="XC20" s="6" t="str">
        <f>+WS$3</f>
        <v>１日飲酒量（１合未満）</v>
      </c>
      <c r="XD20" s="4" t="s">
        <v>48</v>
      </c>
      <c r="XE20" s="4" t="s">
        <v>49</v>
      </c>
      <c r="XF20" s="4" t="s">
        <v>50</v>
      </c>
      <c r="XG20" s="4" t="s">
        <v>51</v>
      </c>
      <c r="XH20" s="4" t="s">
        <v>52</v>
      </c>
      <c r="XI20" s="4"/>
      <c r="XJ20" s="4"/>
      <c r="XK20" s="4"/>
      <c r="XL20" s="4"/>
      <c r="XN20" s="1">
        <f t="shared" si="73"/>
        <v>26</v>
      </c>
      <c r="XO20" s="1">
        <f t="shared" si="74"/>
        <v>148</v>
      </c>
      <c r="XP20" s="1">
        <f t="shared" si="75"/>
        <v>17.600000000000001</v>
      </c>
      <c r="XR20" s="1" t="str">
        <f t="shared" ref="XR20:XU20" si="390">+XR3</f>
        <v>質問票総回答数（１～２合）</v>
      </c>
      <c r="XS20" s="1" t="str">
        <f t="shared" si="390"/>
        <v>質問票有所見者数（１～２合）</v>
      </c>
      <c r="XT20" s="1" t="str">
        <f t="shared" si="390"/>
        <v>１日飲酒量（１～２合）</v>
      </c>
      <c r="XU20" s="1" t="str">
        <f t="shared" si="390"/>
        <v>標準誤差</v>
      </c>
      <c r="XW20" s="4"/>
      <c r="XX20" s="5" t="str">
        <f>+XO$3</f>
        <v>質問票総回答数（１～２合）</v>
      </c>
      <c r="XY20" s="6" t="str">
        <f>+XN$3</f>
        <v>質問票有所見者数（１～２合）</v>
      </c>
      <c r="XZ20" s="6" t="str">
        <f>+XP$3</f>
        <v>１日飲酒量（１～２合）</v>
      </c>
      <c r="YA20" s="4" t="s">
        <v>48</v>
      </c>
      <c r="YB20" s="4" t="s">
        <v>49</v>
      </c>
      <c r="YC20" s="4" t="s">
        <v>50</v>
      </c>
      <c r="YD20" s="4" t="s">
        <v>51</v>
      </c>
      <c r="YE20" s="4" t="s">
        <v>52</v>
      </c>
      <c r="YF20" s="4"/>
      <c r="YG20" s="4"/>
      <c r="YH20" s="4"/>
      <c r="YI20" s="4"/>
      <c r="YK20" s="1">
        <f t="shared" si="76"/>
        <v>27</v>
      </c>
      <c r="YL20" s="1">
        <f t="shared" si="77"/>
        <v>149</v>
      </c>
      <c r="YM20" s="1">
        <f t="shared" si="78"/>
        <v>18.100000000000001</v>
      </c>
      <c r="YO20" s="1" t="str">
        <f t="shared" ref="YO20:YR20" si="391">+YO3</f>
        <v>質問票総回答数（２～３合）</v>
      </c>
      <c r="YP20" s="1" t="str">
        <f t="shared" si="391"/>
        <v>質問票有所見者数（２～３合）</v>
      </c>
      <c r="YQ20" s="1" t="str">
        <f t="shared" si="391"/>
        <v>１日飲酒量（２～３合）</v>
      </c>
      <c r="YR20" s="1" t="str">
        <f t="shared" si="391"/>
        <v>標準誤差</v>
      </c>
      <c r="YT20" s="4"/>
      <c r="YU20" s="5" t="str">
        <f>+YL$3</f>
        <v>質問票総回答数（２～３合）</v>
      </c>
      <c r="YV20" s="6" t="str">
        <f>+YK$3</f>
        <v>質問票有所見者数（２～３合）</v>
      </c>
      <c r="YW20" s="6" t="str">
        <f>+YM$3</f>
        <v>１日飲酒量（２～３合）</v>
      </c>
      <c r="YX20" s="4" t="s">
        <v>48</v>
      </c>
      <c r="YY20" s="4" t="s">
        <v>49</v>
      </c>
      <c r="YZ20" s="4" t="s">
        <v>50</v>
      </c>
      <c r="ZA20" s="4" t="s">
        <v>51</v>
      </c>
      <c r="ZB20" s="4" t="s">
        <v>52</v>
      </c>
      <c r="ZC20" s="4"/>
      <c r="ZD20" s="4"/>
      <c r="ZE20" s="4"/>
      <c r="ZF20" s="4"/>
      <c r="ZH20" s="1">
        <f t="shared" si="79"/>
        <v>20</v>
      </c>
      <c r="ZI20" s="1">
        <f t="shared" si="80"/>
        <v>141</v>
      </c>
      <c r="ZJ20" s="1">
        <f t="shared" si="81"/>
        <v>14.2</v>
      </c>
      <c r="ZL20" s="1" t="str">
        <f t="shared" ref="ZL20:ZO20" si="392">+ZL3</f>
        <v>質問票総回答数（３合以上）</v>
      </c>
      <c r="ZM20" s="1" t="str">
        <f t="shared" si="392"/>
        <v>質問票有所見者数（３合以上）</v>
      </c>
      <c r="ZN20" s="1" t="str">
        <f t="shared" si="392"/>
        <v>１日飲酒量（３合以上）</v>
      </c>
      <c r="ZO20" s="1" t="str">
        <f t="shared" si="392"/>
        <v>標準誤差</v>
      </c>
      <c r="ZQ20" s="4"/>
      <c r="ZR20" s="5" t="str">
        <f>+ZI$3</f>
        <v>質問票総回答数（３合以上）</v>
      </c>
      <c r="ZS20" s="6" t="str">
        <f>+ZH$3</f>
        <v>質問票有所見者数（３合以上）</v>
      </c>
      <c r="ZT20" s="6" t="str">
        <f>+ZJ$3</f>
        <v>１日飲酒量（３合以上）</v>
      </c>
      <c r="ZU20" s="4" t="s">
        <v>48</v>
      </c>
      <c r="ZV20" s="4" t="s">
        <v>49</v>
      </c>
      <c r="ZW20" s="4" t="s">
        <v>50</v>
      </c>
      <c r="ZX20" s="4" t="s">
        <v>51</v>
      </c>
      <c r="ZY20" s="4" t="s">
        <v>52</v>
      </c>
      <c r="ZZ20" s="4"/>
      <c r="AAA20" s="4"/>
      <c r="AAB20" s="4"/>
      <c r="AAC20" s="4"/>
      <c r="AAE20" s="1">
        <f t="shared" si="82"/>
        <v>47</v>
      </c>
      <c r="AAF20" s="1">
        <f t="shared" si="83"/>
        <v>137</v>
      </c>
      <c r="AAG20" s="1">
        <f t="shared" si="84"/>
        <v>34.299999999999997</v>
      </c>
      <c r="AAI20" s="1" t="str">
        <f t="shared" ref="AAI20:AAL20" si="393">+AAI3</f>
        <v>質問票総回答数（睡眠不足）</v>
      </c>
      <c r="AAJ20" s="1" t="str">
        <f t="shared" si="393"/>
        <v>質問票有所見者数（睡眠不足）</v>
      </c>
      <c r="AAK20" s="1" t="str">
        <f t="shared" si="393"/>
        <v>睡眠不足</v>
      </c>
      <c r="AAL20" s="1" t="str">
        <f t="shared" si="393"/>
        <v>標準誤差</v>
      </c>
      <c r="AAN20" s="4"/>
      <c r="AAO20" s="5" t="str">
        <f>+AAF$3</f>
        <v>質問票総回答数（睡眠不足）</v>
      </c>
      <c r="AAP20" s="6" t="str">
        <f>+AAE$3</f>
        <v>質問票有所見者数（睡眠不足）</v>
      </c>
      <c r="AAQ20" s="6" t="str">
        <f>+AAG$3</f>
        <v>睡眠不足</v>
      </c>
      <c r="AAR20" s="4" t="s">
        <v>48</v>
      </c>
      <c r="AAS20" s="4" t="s">
        <v>49</v>
      </c>
      <c r="AAT20" s="4" t="s">
        <v>50</v>
      </c>
      <c r="AAU20" s="4" t="s">
        <v>51</v>
      </c>
      <c r="AAV20" s="4" t="s">
        <v>52</v>
      </c>
      <c r="AAW20" s="4"/>
      <c r="AAX20" s="4"/>
      <c r="AAY20" s="4"/>
      <c r="AAZ20" s="4"/>
      <c r="ABB20" s="1">
        <f t="shared" si="85"/>
        <v>36</v>
      </c>
      <c r="ABC20" s="1">
        <f t="shared" si="86"/>
        <v>145</v>
      </c>
      <c r="ABD20" s="1">
        <f t="shared" si="87"/>
        <v>24.8</v>
      </c>
      <c r="ABF20" s="1" t="str">
        <f t="shared" ref="ABF20:ABI20" si="394">+ABF3</f>
        <v>質問票総回答数（改善意欲なし）</v>
      </c>
      <c r="ABG20" s="1" t="str">
        <f t="shared" si="394"/>
        <v>質問票有所見者数（改善意欲なし）</v>
      </c>
      <c r="ABH20" s="1" t="str">
        <f t="shared" si="394"/>
        <v>改善意欲なし</v>
      </c>
      <c r="ABI20" s="1" t="str">
        <f t="shared" si="394"/>
        <v>標準誤差</v>
      </c>
      <c r="ABK20" s="4"/>
      <c r="ABL20" s="5" t="str">
        <f>+ABC$3</f>
        <v>質問票総回答数（改善意欲なし）</v>
      </c>
      <c r="ABM20" s="6" t="str">
        <f>+ABB$3</f>
        <v>質問票有所見者数（改善意欲なし）</v>
      </c>
      <c r="ABN20" s="6" t="str">
        <f>+ABD$3</f>
        <v>改善意欲なし</v>
      </c>
      <c r="ABO20" s="4" t="s">
        <v>48</v>
      </c>
      <c r="ABP20" s="4" t="s">
        <v>49</v>
      </c>
      <c r="ABQ20" s="4" t="s">
        <v>50</v>
      </c>
      <c r="ABR20" s="4" t="s">
        <v>51</v>
      </c>
      <c r="ABS20" s="4" t="s">
        <v>52</v>
      </c>
      <c r="ABT20" s="4"/>
      <c r="ABU20" s="4"/>
      <c r="ABV20" s="4"/>
      <c r="ABW20" s="4"/>
      <c r="ABY20" s="1">
        <f t="shared" si="88"/>
        <v>71</v>
      </c>
      <c r="ABZ20" s="1">
        <f t="shared" si="89"/>
        <v>129</v>
      </c>
      <c r="ACA20" s="1">
        <f t="shared" si="90"/>
        <v>55</v>
      </c>
      <c r="ACC20" s="1" t="str">
        <f t="shared" ref="ACC20:ACF20" si="395">+ACC3</f>
        <v>質問票総回答数（改善意欲あり）</v>
      </c>
      <c r="ACD20" s="1" t="str">
        <f t="shared" si="395"/>
        <v>質問票有所見者数（改善意欲あり）</v>
      </c>
      <c r="ACE20" s="1" t="str">
        <f t="shared" si="395"/>
        <v>改善意欲あり</v>
      </c>
      <c r="ACF20" s="1" t="str">
        <f t="shared" si="395"/>
        <v>標準誤差</v>
      </c>
      <c r="ACH20" s="4"/>
      <c r="ACI20" s="5" t="str">
        <f>+ABZ$3</f>
        <v>質問票総回答数（改善意欲あり）</v>
      </c>
      <c r="ACJ20" s="6" t="str">
        <f>+ABY$3</f>
        <v>質問票有所見者数（改善意欲あり）</v>
      </c>
      <c r="ACK20" s="6" t="str">
        <f>+ACA$3</f>
        <v>改善意欲あり</v>
      </c>
      <c r="ACL20" s="4" t="s">
        <v>48</v>
      </c>
      <c r="ACM20" s="4" t="s">
        <v>49</v>
      </c>
      <c r="ACN20" s="4" t="s">
        <v>50</v>
      </c>
      <c r="ACO20" s="4" t="s">
        <v>51</v>
      </c>
      <c r="ACP20" s="4" t="s">
        <v>52</v>
      </c>
      <c r="ACQ20" s="4"/>
      <c r="ACR20" s="4"/>
      <c r="ACS20" s="4"/>
      <c r="ACT20" s="4"/>
      <c r="ACV20" s="1">
        <f t="shared" si="91"/>
        <v>6</v>
      </c>
      <c r="ACW20" s="1">
        <f t="shared" si="92"/>
        <v>148</v>
      </c>
      <c r="ACX20" s="1">
        <f t="shared" si="93"/>
        <v>4.0999999999999996</v>
      </c>
      <c r="ACZ20" s="1" t="str">
        <f t="shared" ref="ACZ20:ADC20" si="396">+ACZ3</f>
        <v>質問票総回答数（改善意欲ありかつ始めている）</v>
      </c>
      <c r="ADA20" s="1" t="str">
        <f t="shared" si="396"/>
        <v>質問票有所見者数（改善意欲ありかつ始めている）</v>
      </c>
      <c r="ADB20" s="1" t="str">
        <f t="shared" si="396"/>
        <v>改善意欲ありかつ始めている</v>
      </c>
      <c r="ADC20" s="1" t="str">
        <f t="shared" si="396"/>
        <v>標準誤差</v>
      </c>
      <c r="ADE20" s="4"/>
      <c r="ADF20" s="5" t="str">
        <f>+ACW$3</f>
        <v>質問票総回答数（改善意欲ありかつ始めている）</v>
      </c>
      <c r="ADG20" s="6" t="str">
        <f>+ACV$3</f>
        <v>質問票有所見者数（改善意欲ありかつ始めている）</v>
      </c>
      <c r="ADH20" s="6" t="str">
        <f>+ACX$3</f>
        <v>改善意欲ありかつ始めている</v>
      </c>
      <c r="ADI20" s="4" t="s">
        <v>48</v>
      </c>
      <c r="ADJ20" s="4" t="s">
        <v>49</v>
      </c>
      <c r="ADK20" s="4" t="s">
        <v>50</v>
      </c>
      <c r="ADL20" s="4" t="s">
        <v>51</v>
      </c>
      <c r="ADM20" s="4" t="s">
        <v>52</v>
      </c>
      <c r="ADN20" s="4"/>
      <c r="ADO20" s="4"/>
      <c r="ADP20" s="4"/>
      <c r="ADQ20" s="4"/>
      <c r="ADS20" s="1">
        <f t="shared" si="94"/>
        <v>7</v>
      </c>
      <c r="ADT20" s="1">
        <f t="shared" si="95"/>
        <v>136</v>
      </c>
      <c r="ADU20" s="1">
        <f t="shared" si="96"/>
        <v>5.0999999999999996</v>
      </c>
      <c r="ADW20" s="1" t="str">
        <f t="shared" ref="ADW20:ADZ20" si="397">+ADW3</f>
        <v>質問票総回答数（取り組み済み６ヶ月未満）</v>
      </c>
      <c r="ADX20" s="1" t="str">
        <f t="shared" si="397"/>
        <v>質問票有所見者数（取り組み済み６ヶ月未満）</v>
      </c>
      <c r="ADY20" s="1" t="str">
        <f t="shared" si="397"/>
        <v>取り組み済み６ヶ月未満</v>
      </c>
      <c r="ADZ20" s="1" t="str">
        <f t="shared" si="397"/>
        <v>標準誤差</v>
      </c>
      <c r="AEB20" s="4"/>
      <c r="AEC20" s="5" t="str">
        <f>+ADT$3</f>
        <v>質問票総回答数（取り組み済み６ヶ月未満）</v>
      </c>
      <c r="AED20" s="6" t="str">
        <f>+ADS$3</f>
        <v>質問票有所見者数（取り組み済み６ヶ月未満）</v>
      </c>
      <c r="AEE20" s="6" t="str">
        <f>+ADU$3</f>
        <v>取り組み済み６ヶ月未満</v>
      </c>
      <c r="AEF20" s="4" t="s">
        <v>48</v>
      </c>
      <c r="AEG20" s="4" t="s">
        <v>49</v>
      </c>
      <c r="AEH20" s="4" t="s">
        <v>50</v>
      </c>
      <c r="AEI20" s="4" t="s">
        <v>51</v>
      </c>
      <c r="AEJ20" s="4" t="s">
        <v>52</v>
      </c>
      <c r="AEK20" s="4"/>
      <c r="AEL20" s="4"/>
      <c r="AEM20" s="4"/>
      <c r="AEN20" s="4"/>
      <c r="AEP20" s="1">
        <f t="shared" si="97"/>
        <v>18</v>
      </c>
      <c r="AEQ20" s="1">
        <f t="shared" si="98"/>
        <v>147</v>
      </c>
      <c r="AER20" s="1">
        <f t="shared" si="99"/>
        <v>12.2</v>
      </c>
      <c r="AET20" s="1" t="str">
        <f t="shared" ref="AET20:AEW20" si="398">+AET3</f>
        <v>質問票総回答数（取り組み済み６ヶ月以上）</v>
      </c>
      <c r="AEU20" s="1" t="str">
        <f t="shared" si="398"/>
        <v>質問票有所見者数（取り組み済み６ヶ月以上）</v>
      </c>
      <c r="AEV20" s="1" t="str">
        <f t="shared" si="398"/>
        <v>取り組み済み６ヶ月以上</v>
      </c>
      <c r="AEW20" s="1" t="str">
        <f t="shared" si="398"/>
        <v>標準誤差</v>
      </c>
      <c r="AEY20" s="4"/>
      <c r="AEZ20" s="5" t="str">
        <f>+AEQ$3</f>
        <v>質問票総回答数（取り組み済み６ヶ月以上）</v>
      </c>
      <c r="AFA20" s="6" t="str">
        <f>+AEP$3</f>
        <v>質問票有所見者数（取り組み済み６ヶ月以上）</v>
      </c>
      <c r="AFB20" s="6" t="str">
        <f>+AER$3</f>
        <v>取り組み済み６ヶ月以上</v>
      </c>
      <c r="AFC20" s="4" t="s">
        <v>48</v>
      </c>
      <c r="AFD20" s="4" t="s">
        <v>49</v>
      </c>
      <c r="AFE20" s="4" t="s">
        <v>50</v>
      </c>
      <c r="AFF20" s="4" t="s">
        <v>51</v>
      </c>
      <c r="AFG20" s="4" t="s">
        <v>52</v>
      </c>
      <c r="AFH20" s="4"/>
      <c r="AFI20" s="4"/>
      <c r="AFJ20" s="4"/>
      <c r="AFK20" s="4"/>
      <c r="AFM20" s="1">
        <f t="shared" si="100"/>
        <v>57</v>
      </c>
      <c r="AFN20" s="1">
        <f t="shared" si="101"/>
        <v>148</v>
      </c>
      <c r="AFO20" s="1">
        <f t="shared" si="102"/>
        <v>38.5</v>
      </c>
      <c r="AFQ20" s="1" t="str">
        <f t="shared" ref="AFQ20:AFT20" si="399">+AFQ3</f>
        <v>質問票総回答数（保健指導利用しない）</v>
      </c>
      <c r="AFR20" s="1" t="str">
        <f t="shared" si="399"/>
        <v>質問票有所見者数（保健指導利用しない）</v>
      </c>
      <c r="AFS20" s="1" t="str">
        <f t="shared" si="399"/>
        <v>保健指導利用しない</v>
      </c>
      <c r="AFT20" s="1" t="str">
        <f t="shared" si="399"/>
        <v>標準誤差</v>
      </c>
      <c r="AFV20" s="4"/>
      <c r="AFW20" s="5" t="str">
        <f>+AFN$3</f>
        <v>質問票総回答数（保健指導利用しない）</v>
      </c>
      <c r="AFX20" s="6" t="str">
        <f>+AFM$3</f>
        <v>質問票有所見者数（保健指導利用しない）</v>
      </c>
      <c r="AFY20" s="6" t="str">
        <f>+AFO$3</f>
        <v>保健指導利用しない</v>
      </c>
      <c r="AFZ20" s="4" t="s">
        <v>48</v>
      </c>
      <c r="AGA20" s="4" t="s">
        <v>49</v>
      </c>
      <c r="AGB20" s="4" t="s">
        <v>50</v>
      </c>
      <c r="AGC20" s="4" t="s">
        <v>51</v>
      </c>
      <c r="AGD20" s="4" t="s">
        <v>52</v>
      </c>
      <c r="AGE20" s="4"/>
      <c r="AGF20" s="4"/>
      <c r="AGG20" s="4"/>
      <c r="AGH20" s="4"/>
    </row>
    <row r="21" spans="1:866" x14ac:dyDescent="0.15">
      <c r="A21" s="20" t="s">
        <v>12</v>
      </c>
      <c r="B21" s="20" t="s">
        <v>13</v>
      </c>
      <c r="C21" s="20">
        <v>57</v>
      </c>
      <c r="D21" s="20" t="s">
        <v>14</v>
      </c>
      <c r="E21" s="20">
        <v>21</v>
      </c>
      <c r="F21" s="20">
        <v>120</v>
      </c>
      <c r="G21" s="20">
        <v>17.5</v>
      </c>
      <c r="H21" s="20">
        <v>9</v>
      </c>
      <c r="I21" s="20">
        <v>133</v>
      </c>
      <c r="J21" s="20">
        <v>6.8</v>
      </c>
      <c r="K21" s="20">
        <v>21</v>
      </c>
      <c r="L21" s="20">
        <v>126</v>
      </c>
      <c r="M21" s="20">
        <v>16.7</v>
      </c>
      <c r="N21" s="20">
        <v>0</v>
      </c>
      <c r="O21" s="20">
        <v>119</v>
      </c>
      <c r="P21" s="20">
        <v>0</v>
      </c>
      <c r="Q21" s="20">
        <v>6</v>
      </c>
      <c r="R21" s="20">
        <v>125</v>
      </c>
      <c r="S21" s="20">
        <v>4.8</v>
      </c>
      <c r="T21" s="20">
        <v>1</v>
      </c>
      <c r="U21" s="20">
        <v>123</v>
      </c>
      <c r="V21" s="20">
        <v>0.8</v>
      </c>
      <c r="W21" s="20">
        <v>0</v>
      </c>
      <c r="X21" s="20">
        <v>125</v>
      </c>
      <c r="Y21" s="20">
        <v>0</v>
      </c>
      <c r="Z21" s="20">
        <v>32</v>
      </c>
      <c r="AA21" s="20">
        <v>122</v>
      </c>
      <c r="AB21" s="20">
        <v>26.2</v>
      </c>
      <c r="AC21" s="20">
        <v>83</v>
      </c>
      <c r="AD21" s="20">
        <v>120</v>
      </c>
      <c r="AE21" s="20">
        <v>69.2</v>
      </c>
      <c r="AF21" s="20">
        <v>96</v>
      </c>
      <c r="AG21" s="20">
        <v>128</v>
      </c>
      <c r="AH21" s="20">
        <v>75</v>
      </c>
      <c r="AI21" s="20">
        <v>90</v>
      </c>
      <c r="AJ21" s="20">
        <v>130</v>
      </c>
      <c r="AK21" s="20">
        <v>69.2</v>
      </c>
      <c r="AL21" s="20">
        <v>74</v>
      </c>
      <c r="AM21" s="20">
        <v>129</v>
      </c>
      <c r="AN21" s="20">
        <v>57.4</v>
      </c>
      <c r="AO21" s="20">
        <v>21</v>
      </c>
      <c r="AP21" s="20">
        <v>117</v>
      </c>
      <c r="AQ21" s="20">
        <v>17.899999999999999</v>
      </c>
      <c r="AR21" s="20">
        <v>45</v>
      </c>
      <c r="AS21" s="20">
        <v>130</v>
      </c>
      <c r="AT21" s="20">
        <v>34.6</v>
      </c>
      <c r="AU21" s="20">
        <v>71</v>
      </c>
      <c r="AV21" s="20">
        <v>126</v>
      </c>
      <c r="AW21" s="20">
        <v>56.3</v>
      </c>
      <c r="AX21" s="20">
        <v>8</v>
      </c>
      <c r="AY21" s="20">
        <v>127</v>
      </c>
      <c r="AZ21" s="20">
        <v>6.3</v>
      </c>
      <c r="BA21" s="20">
        <v>46</v>
      </c>
      <c r="BB21" s="20">
        <v>132</v>
      </c>
      <c r="BC21" s="20">
        <v>34.799999999999997</v>
      </c>
      <c r="BD21" s="20">
        <v>23</v>
      </c>
      <c r="BE21" s="20">
        <v>134</v>
      </c>
      <c r="BF21" s="20">
        <v>17.2</v>
      </c>
      <c r="BG21" s="20">
        <v>24</v>
      </c>
      <c r="BH21" s="20">
        <v>129</v>
      </c>
      <c r="BI21" s="20">
        <v>18.600000000000001</v>
      </c>
      <c r="BJ21" s="20">
        <v>50</v>
      </c>
      <c r="BK21" s="20">
        <v>125</v>
      </c>
      <c r="BL21" s="20">
        <v>40</v>
      </c>
      <c r="BM21" s="20">
        <v>27</v>
      </c>
      <c r="BN21" s="20">
        <v>129</v>
      </c>
      <c r="BO21" s="20">
        <v>20.9</v>
      </c>
      <c r="BP21" s="20">
        <v>53</v>
      </c>
      <c r="BQ21" s="20">
        <v>121</v>
      </c>
      <c r="BR21" s="20">
        <v>43.8</v>
      </c>
      <c r="BS21" s="20">
        <v>63</v>
      </c>
      <c r="BT21" s="20">
        <v>123</v>
      </c>
      <c r="BU21" s="20">
        <v>51.2</v>
      </c>
      <c r="BV21" s="20">
        <v>23</v>
      </c>
      <c r="BW21" s="20">
        <v>127</v>
      </c>
      <c r="BX21" s="20">
        <v>18.100000000000001</v>
      </c>
      <c r="BY21" s="20">
        <v>16</v>
      </c>
      <c r="BZ21" s="20">
        <v>128</v>
      </c>
      <c r="CA21" s="20">
        <v>12.5</v>
      </c>
      <c r="CB21" s="20">
        <v>23</v>
      </c>
      <c r="CC21" s="20">
        <v>124</v>
      </c>
      <c r="CD21" s="20">
        <v>18.5</v>
      </c>
      <c r="CE21" s="20">
        <v>31</v>
      </c>
      <c r="CF21" s="20">
        <v>120</v>
      </c>
      <c r="CG21" s="20">
        <v>25.8</v>
      </c>
      <c r="CH21" s="20">
        <v>25</v>
      </c>
      <c r="CI21" s="20">
        <v>133</v>
      </c>
      <c r="CJ21" s="20">
        <v>18.8</v>
      </c>
      <c r="CK21" s="20">
        <v>74</v>
      </c>
      <c r="CL21" s="20">
        <v>133</v>
      </c>
      <c r="CM21" s="20">
        <v>55.6</v>
      </c>
      <c r="CN21" s="20">
        <v>9</v>
      </c>
      <c r="CO21" s="20">
        <v>128</v>
      </c>
      <c r="CP21" s="20">
        <v>7</v>
      </c>
      <c r="CQ21" s="20">
        <v>6</v>
      </c>
      <c r="CR21" s="20">
        <v>132</v>
      </c>
      <c r="CS21" s="20">
        <v>4.5</v>
      </c>
      <c r="CT21" s="20">
        <v>11</v>
      </c>
      <c r="CU21" s="20">
        <v>130</v>
      </c>
      <c r="CV21" s="20">
        <v>8.5</v>
      </c>
      <c r="CW21" s="20">
        <v>55</v>
      </c>
      <c r="CX21" s="20">
        <v>128</v>
      </c>
      <c r="CY21" s="20">
        <v>43</v>
      </c>
      <c r="CZ21" s="35"/>
      <c r="DA21" s="1" t="str">
        <f t="shared" si="0"/>
        <v>明細部</v>
      </c>
      <c r="DB21" s="1" t="str">
        <f t="shared" si="1"/>
        <v>保険者（地区）</v>
      </c>
      <c r="DC21" s="1">
        <f t="shared" si="2"/>
        <v>57</v>
      </c>
      <c r="DD21" s="1" t="str">
        <f t="shared" si="3"/>
        <v>男</v>
      </c>
      <c r="DE21" s="1">
        <f t="shared" si="4"/>
        <v>21</v>
      </c>
      <c r="DF21" s="1">
        <f t="shared" si="5"/>
        <v>120</v>
      </c>
      <c r="DG21" s="1">
        <f t="shared" si="6"/>
        <v>17.5</v>
      </c>
      <c r="DH21" s="1" t="str">
        <f t="shared" ref="DH21:DH30" si="400">+DH4</f>
        <v>40-44</v>
      </c>
      <c r="DI21" s="2">
        <f t="shared" si="367"/>
        <v>163452</v>
      </c>
      <c r="DJ21" s="2">
        <f t="shared" si="367"/>
        <v>8568</v>
      </c>
      <c r="DK21" s="1">
        <f t="shared" si="367"/>
        <v>5.2419058806255046E-2</v>
      </c>
      <c r="DL21" s="1">
        <f t="shared" si="367"/>
        <v>5.5126148223018996E-4</v>
      </c>
      <c r="DN21" s="4" t="s">
        <v>26</v>
      </c>
      <c r="DO21" s="4">
        <f>+SUM(DF74:DF78)</f>
        <v>1857</v>
      </c>
      <c r="DP21" s="4">
        <f>+SUM(DE74:DE78)</f>
        <v>95</v>
      </c>
      <c r="DQ21" s="4">
        <f t="shared" ref="DQ21:DQ30" si="401">+DP21/DO21</f>
        <v>5.1157781367797521E-2</v>
      </c>
      <c r="DR21" s="4">
        <f t="shared" ref="DR21:DR30" si="402">+SQRT(DQ21*(1-DQ21)/DO21)</f>
        <v>5.1126598429323128E-3</v>
      </c>
      <c r="DS21" s="8">
        <f t="shared" ref="DS21:DS27" si="403">+DI21</f>
        <v>163452</v>
      </c>
      <c r="DT21" s="4">
        <f t="shared" ref="DT21:DT27" si="404">+DS21*DQ21</f>
        <v>8361.8416801292406</v>
      </c>
      <c r="DU21" s="4">
        <f t="shared" ref="DU21:DU27" si="405">+DR21*DR21*DS21*DS21</f>
        <v>698351.83091919112</v>
      </c>
      <c r="DV21" s="4">
        <f t="shared" ref="DV21:DV27" si="406">+DK21*DO21</f>
        <v>97.342192203215617</v>
      </c>
      <c r="DW21" s="4"/>
      <c r="DX21" s="4"/>
      <c r="DY21" s="4"/>
      <c r="DZ21" s="4"/>
      <c r="EB21" s="1">
        <f t="shared" si="7"/>
        <v>9</v>
      </c>
      <c r="EC21" s="1">
        <f t="shared" si="8"/>
        <v>133</v>
      </c>
      <c r="ED21" s="1">
        <f t="shared" si="9"/>
        <v>6.8</v>
      </c>
      <c r="EE21" s="1" t="str">
        <f t="shared" ref="EE21:EI30" si="407">+EE4</f>
        <v>40-44</v>
      </c>
      <c r="EF21" s="2">
        <f t="shared" si="407"/>
        <v>168355</v>
      </c>
      <c r="EG21" s="2">
        <f t="shared" si="407"/>
        <v>2840</v>
      </c>
      <c r="EH21" s="1">
        <f t="shared" si="407"/>
        <v>1.6869115856374923E-2</v>
      </c>
      <c r="EI21" s="1">
        <f t="shared" si="407"/>
        <v>3.1386205978555605E-4</v>
      </c>
      <c r="EK21" s="4" t="s">
        <v>26</v>
      </c>
      <c r="EL21" s="4">
        <f>+SUM(EC74:EC78)</f>
        <v>1863</v>
      </c>
      <c r="EM21" s="4">
        <f>+SUM(EB74:EB78)</f>
        <v>38</v>
      </c>
      <c r="EN21" s="4">
        <f t="shared" ref="EN21:EN30" si="408">+EM21/EL21</f>
        <v>2.0397208803005905E-2</v>
      </c>
      <c r="EO21" s="4">
        <f t="shared" ref="EO21:EO30" si="409">+SQRT(EN21*(1-EN21)/EL21)</f>
        <v>3.2749445444492111E-3</v>
      </c>
      <c r="EP21" s="8">
        <f t="shared" ref="EP21:EP27" si="410">+EF21</f>
        <v>168355</v>
      </c>
      <c r="EQ21" s="4">
        <f t="shared" ref="EQ21:EQ27" si="411">+EP21*EN21</f>
        <v>3433.9720880300592</v>
      </c>
      <c r="ER21" s="4">
        <f t="shared" ref="ER21:ER27" si="412">+EO21*EO21*EP21*EP21</f>
        <v>303990.44904934568</v>
      </c>
      <c r="ES21" s="4">
        <f t="shared" ref="ES21:ES27" si="413">+EH21*EL21</f>
        <v>31.42716284042648</v>
      </c>
      <c r="ET21" s="4"/>
      <c r="EU21" s="4"/>
      <c r="EV21" s="4"/>
      <c r="EW21" s="4"/>
      <c r="EY21" s="1">
        <f t="shared" si="10"/>
        <v>21</v>
      </c>
      <c r="EZ21" s="1">
        <f t="shared" si="11"/>
        <v>126</v>
      </c>
      <c r="FA21" s="1">
        <f t="shared" si="12"/>
        <v>16.7</v>
      </c>
      <c r="FB21" s="1" t="str">
        <f t="shared" ref="FB21:FF21" si="414">+FB4</f>
        <v>40-44</v>
      </c>
      <c r="FC21" s="2">
        <f t="shared" si="414"/>
        <v>164836</v>
      </c>
      <c r="FD21" s="2">
        <f t="shared" si="414"/>
        <v>6088</v>
      </c>
      <c r="FE21" s="1">
        <f t="shared" si="414"/>
        <v>3.6933679536023681E-2</v>
      </c>
      <c r="FF21" s="1">
        <f t="shared" si="414"/>
        <v>4.6452955698296928E-4</v>
      </c>
      <c r="FH21" s="4" t="s">
        <v>26</v>
      </c>
      <c r="FI21" s="4">
        <f>+SUM(EZ74:EZ78)</f>
        <v>1838</v>
      </c>
      <c r="FJ21" s="4">
        <f>+SUM(EY74:EY78)</f>
        <v>44</v>
      </c>
      <c r="FK21" s="4">
        <f t="shared" ref="FK21:FK30" si="415">+FJ21/FI21</f>
        <v>2.3939064200217627E-2</v>
      </c>
      <c r="FL21" s="4">
        <f t="shared" ref="FL21:FL30" si="416">+SQRT(FK21*(1-FK21)/FI21)</f>
        <v>3.5654906098793633E-3</v>
      </c>
      <c r="FM21" s="8">
        <f t="shared" ref="FM21:FM27" si="417">+FC21</f>
        <v>164836</v>
      </c>
      <c r="FN21" s="4">
        <f t="shared" ref="FN21:FN27" si="418">+FM21*FK21</f>
        <v>3946.0195865070727</v>
      </c>
      <c r="FO21" s="4">
        <f t="shared" ref="FO21:FO27" si="419">+FL21*FL21*FM21*FM21</f>
        <v>345416.22088377719</v>
      </c>
      <c r="FP21" s="4">
        <f t="shared" ref="FP21:FP27" si="420">+FE21*FI21</f>
        <v>67.88410298721152</v>
      </c>
      <c r="FQ21" s="4"/>
      <c r="FR21" s="4"/>
      <c r="FS21" s="4"/>
      <c r="FT21" s="4"/>
      <c r="FV21" s="1">
        <f t="shared" si="13"/>
        <v>0</v>
      </c>
      <c r="FW21" s="1">
        <f t="shared" si="14"/>
        <v>119</v>
      </c>
      <c r="FX21" s="1">
        <f t="shared" si="15"/>
        <v>0</v>
      </c>
      <c r="FY21" s="1" t="str">
        <f t="shared" ref="FY21:GC21" si="421">+FY4</f>
        <v>40-44</v>
      </c>
      <c r="FZ21" s="2">
        <f t="shared" si="421"/>
        <v>160810</v>
      </c>
      <c r="GA21" s="2">
        <f t="shared" si="421"/>
        <v>1097</v>
      </c>
      <c r="GB21" s="1">
        <f t="shared" si="421"/>
        <v>6.821715067470928E-3</v>
      </c>
      <c r="GC21" s="1">
        <f t="shared" si="421"/>
        <v>2.0525978496403567E-4</v>
      </c>
      <c r="GE21" s="4" t="s">
        <v>26</v>
      </c>
      <c r="GF21" s="4">
        <f>+SUM(FW74:FW78)</f>
        <v>1864</v>
      </c>
      <c r="GG21" s="4">
        <f>+SUM(FV74:FV78)</f>
        <v>12</v>
      </c>
      <c r="GH21" s="4">
        <f t="shared" ref="GH21:GH30" si="422">+GG21/GF21</f>
        <v>6.4377682403433476E-3</v>
      </c>
      <c r="GI21" s="4">
        <f t="shared" ref="GI21:GI30" si="423">+SQRT(GH21*(1-GH21)/GF21)</f>
        <v>1.8524319041348135E-3</v>
      </c>
      <c r="GJ21" s="8">
        <f t="shared" ref="GJ21:GJ27" si="424">+FZ21</f>
        <v>160810</v>
      </c>
      <c r="GK21" s="4">
        <f t="shared" ref="GK21:GK27" si="425">+GJ21*GH21</f>
        <v>1035.2575107296138</v>
      </c>
      <c r="GL21" s="4">
        <f t="shared" ref="GL21:GL27" si="426">+GI21*GI21*GJ21*GJ21</f>
        <v>88738.198598126124</v>
      </c>
      <c r="GM21" s="4">
        <f t="shared" ref="GM21:GM27" si="427">+GB21*GF21</f>
        <v>12.715676885765809</v>
      </c>
      <c r="GN21" s="4"/>
      <c r="GO21" s="4"/>
      <c r="GP21" s="4"/>
      <c r="GQ21" s="4"/>
      <c r="GS21" s="1">
        <f t="shared" si="16"/>
        <v>6</v>
      </c>
      <c r="GT21" s="1">
        <f t="shared" si="17"/>
        <v>125</v>
      </c>
      <c r="GU21" s="1">
        <f t="shared" si="18"/>
        <v>4.8</v>
      </c>
      <c r="GV21" s="1" t="str">
        <f t="shared" ref="GV21:GZ21" si="428">+GV4</f>
        <v>40-44</v>
      </c>
      <c r="GW21" s="2">
        <f t="shared" si="428"/>
        <v>155181</v>
      </c>
      <c r="GX21" s="2">
        <f t="shared" si="428"/>
        <v>2015</v>
      </c>
      <c r="GY21" s="1">
        <f t="shared" si="428"/>
        <v>1.2984837061238166E-2</v>
      </c>
      <c r="GZ21" s="1">
        <f t="shared" si="428"/>
        <v>2.8738287907069594E-4</v>
      </c>
      <c r="HB21" s="4" t="s">
        <v>26</v>
      </c>
      <c r="HC21" s="4">
        <f>+SUM(GT74:GT78)</f>
        <v>1920</v>
      </c>
      <c r="HD21" s="4">
        <f>+SUM(GS74:GS78)</f>
        <v>16</v>
      </c>
      <c r="HE21" s="4">
        <f t="shared" ref="HE21:HE30" si="429">+HD21/HC21</f>
        <v>8.3333333333333332E-3</v>
      </c>
      <c r="HF21" s="4">
        <f t="shared" ref="HF21:HF30" si="430">+SQRT(HE21*(1-HE21)/HC21)</f>
        <v>2.07463461754023E-3</v>
      </c>
      <c r="HG21" s="8">
        <f t="shared" ref="HG21:HG27" si="431">+GW21</f>
        <v>155181</v>
      </c>
      <c r="HH21" s="4">
        <f t="shared" ref="HH21:HH27" si="432">+HG21*HE21</f>
        <v>1293.175</v>
      </c>
      <c r="HI21" s="4">
        <f t="shared" ref="HI21:HI27" si="433">+HF21*HF21*HG21*HG21</f>
        <v>103647.85838248699</v>
      </c>
      <c r="HJ21" s="4">
        <f t="shared" ref="HJ21:HJ27" si="434">+GY21*HC21</f>
        <v>24.930887157577281</v>
      </c>
      <c r="HK21" s="4"/>
      <c r="HL21" s="4"/>
      <c r="HM21" s="4"/>
      <c r="HN21" s="4"/>
      <c r="HP21" s="1">
        <f t="shared" si="19"/>
        <v>1</v>
      </c>
      <c r="HQ21" s="1">
        <f t="shared" si="20"/>
        <v>123</v>
      </c>
      <c r="HR21" s="1">
        <f t="shared" si="21"/>
        <v>0.8</v>
      </c>
      <c r="HS21" s="1" t="str">
        <f t="shared" ref="HS21:HW21" si="435">+HS4</f>
        <v>40-44</v>
      </c>
      <c r="HT21" s="2">
        <f t="shared" si="435"/>
        <v>159254</v>
      </c>
      <c r="HU21" s="2">
        <f t="shared" si="435"/>
        <v>567</v>
      </c>
      <c r="HV21" s="1">
        <f t="shared" si="435"/>
        <v>3.5603501324927476E-3</v>
      </c>
      <c r="HW21" s="1">
        <f t="shared" si="435"/>
        <v>1.4925424100878384E-4</v>
      </c>
      <c r="HY21" s="4" t="s">
        <v>26</v>
      </c>
      <c r="HZ21" s="4">
        <f>+SUM(HQ74:HQ78)</f>
        <v>1826</v>
      </c>
      <c r="IA21" s="4">
        <f>+SUM(HP74:HP78)</f>
        <v>5</v>
      </c>
      <c r="IB21" s="4">
        <f t="shared" ref="IB21:IB30" si="436">+IA21/HZ21</f>
        <v>2.7382256297918948E-3</v>
      </c>
      <c r="IC21" s="4">
        <f t="shared" ref="IC21:IC30" si="437">+SQRT(IB21*(1-IB21)/HZ21)</f>
        <v>1.2228940030567135E-3</v>
      </c>
      <c r="ID21" s="8">
        <f t="shared" ref="ID21:ID27" si="438">+HT21</f>
        <v>159254</v>
      </c>
      <c r="IE21" s="4">
        <f t="shared" ref="IE21:IE27" si="439">+ID21*IB21</f>
        <v>436.07338444687844</v>
      </c>
      <c r="IF21" s="4">
        <f t="shared" ref="IF21:IF27" si="440">+IC21*IC21*ID21*ID21</f>
        <v>37927.859129288176</v>
      </c>
      <c r="IG21" s="4">
        <f t="shared" ref="IG21:IG27" si="441">+HV21*HZ21</f>
        <v>6.5011993419317573</v>
      </c>
      <c r="IH21" s="4"/>
      <c r="II21" s="4"/>
      <c r="IJ21" s="4"/>
      <c r="IK21" s="4"/>
      <c r="IM21" s="1">
        <f t="shared" si="22"/>
        <v>0</v>
      </c>
      <c r="IN21" s="1">
        <f t="shared" si="23"/>
        <v>125</v>
      </c>
      <c r="IO21" s="1">
        <f t="shared" si="24"/>
        <v>0</v>
      </c>
      <c r="IP21" s="1" t="str">
        <f t="shared" ref="IP21:IT21" si="442">+IP4</f>
        <v>40-44</v>
      </c>
      <c r="IQ21" s="2">
        <f t="shared" si="442"/>
        <v>153488</v>
      </c>
      <c r="IR21" s="2">
        <f t="shared" si="442"/>
        <v>3659</v>
      </c>
      <c r="IS21" s="1">
        <f t="shared" si="442"/>
        <v>2.3838997185447724E-2</v>
      </c>
      <c r="IT21" s="1">
        <f t="shared" si="442"/>
        <v>3.8937449838316195E-4</v>
      </c>
      <c r="IV21" s="4" t="s">
        <v>26</v>
      </c>
      <c r="IW21" s="4">
        <f>+SUM(IN74:IN78)</f>
        <v>1878</v>
      </c>
      <c r="IX21" s="4">
        <f>+SUM(IM74:IM78)</f>
        <v>7</v>
      </c>
      <c r="IY21" s="4">
        <f t="shared" ref="IY21:IY30" si="443">+IX21/IW21</f>
        <v>3.7273695420660278E-3</v>
      </c>
      <c r="IZ21" s="4">
        <f t="shared" ref="IZ21:IZ30" si="444">+SQRT(IY21*(1-IY21)/IW21)</f>
        <v>1.4061852296503275E-3</v>
      </c>
      <c r="JA21" s="8">
        <f t="shared" ref="JA21:JA27" si="445">+IQ21</f>
        <v>153488</v>
      </c>
      <c r="JB21" s="4">
        <f t="shared" ref="JB21:JB27" si="446">+JA21*IY21</f>
        <v>572.10649627263047</v>
      </c>
      <c r="JC21" s="4">
        <f t="shared" ref="JC21:JC27" si="447">+IZ21*IZ21*JA21*JA21</f>
        <v>46583.693320988365</v>
      </c>
      <c r="JD21" s="4">
        <f t="shared" ref="JD21:JD27" si="448">+IS21*IW21</f>
        <v>44.769636714270824</v>
      </c>
      <c r="JE21" s="4"/>
      <c r="JF21" s="4"/>
      <c r="JG21" s="4"/>
      <c r="JH21" s="4"/>
      <c r="JJ21" s="1">
        <f t="shared" si="25"/>
        <v>32</v>
      </c>
      <c r="JK21" s="1">
        <f t="shared" si="26"/>
        <v>122</v>
      </c>
      <c r="JL21" s="1">
        <f t="shared" si="27"/>
        <v>26.2</v>
      </c>
      <c r="JM21" s="1" t="str">
        <f t="shared" ref="JM21:JQ21" si="449">+JM4</f>
        <v>40-44</v>
      </c>
      <c r="JN21" s="2">
        <f t="shared" si="449"/>
        <v>167589</v>
      </c>
      <c r="JO21" s="2">
        <f t="shared" si="449"/>
        <v>70493</v>
      </c>
      <c r="JP21" s="1">
        <f t="shared" si="449"/>
        <v>0.42063023229448232</v>
      </c>
      <c r="JQ21" s="1">
        <f t="shared" si="449"/>
        <v>1.2058836362483685E-3</v>
      </c>
      <c r="JS21" s="4" t="s">
        <v>26</v>
      </c>
      <c r="JT21" s="4">
        <f>+SUM(JK74:JK78)</f>
        <v>1912</v>
      </c>
      <c r="JU21" s="4">
        <f>+SUM(JJ74:JJ78)</f>
        <v>730</v>
      </c>
      <c r="JV21" s="4">
        <f t="shared" ref="JV21:JV30" si="450">+JU21/JT21</f>
        <v>0.3817991631799163</v>
      </c>
      <c r="JW21" s="4">
        <f t="shared" ref="JW21:JW30" si="451">+SQRT(JV21*(1-JV21)/JT21)</f>
        <v>1.111062107711171E-2</v>
      </c>
      <c r="JX21" s="8">
        <f t="shared" ref="JX21:JX27" si="452">+JN21</f>
        <v>167589</v>
      </c>
      <c r="JY21" s="4">
        <f t="shared" ref="JY21:JY27" si="453">+JX21*JV21</f>
        <v>63985.339958158991</v>
      </c>
      <c r="JZ21" s="4">
        <f t="shared" ref="JZ21:JZ27" si="454">+JW21*JW21*JX21*JX21</f>
        <v>3467110.5693968255</v>
      </c>
      <c r="KA21" s="4">
        <f t="shared" ref="KA21:KA27" si="455">+JP21*JT21</f>
        <v>804.24500414705017</v>
      </c>
      <c r="KB21" s="4"/>
      <c r="KC21" s="4"/>
      <c r="KD21" s="4"/>
      <c r="KE21" s="4"/>
      <c r="KG21" s="1">
        <f t="shared" si="28"/>
        <v>83</v>
      </c>
      <c r="KH21" s="1">
        <f t="shared" si="29"/>
        <v>120</v>
      </c>
      <c r="KI21" s="1">
        <f t="shared" si="30"/>
        <v>69.2</v>
      </c>
      <c r="KJ21" s="1" t="str">
        <f t="shared" ref="KJ21:KN21" si="456">+KJ4</f>
        <v>40-44</v>
      </c>
      <c r="KK21" s="2">
        <f t="shared" si="456"/>
        <v>146491</v>
      </c>
      <c r="KL21" s="2">
        <f t="shared" si="456"/>
        <v>63786</v>
      </c>
      <c r="KM21" s="1">
        <f t="shared" si="456"/>
        <v>0.43542606713040394</v>
      </c>
      <c r="KN21" s="1">
        <f t="shared" si="456"/>
        <v>1.2954246350560215E-3</v>
      </c>
      <c r="KP21" s="4" t="s">
        <v>26</v>
      </c>
      <c r="KQ21" s="4">
        <f>+SUM(KH74:KH78)</f>
        <v>1964</v>
      </c>
      <c r="KR21" s="4">
        <f>+SUM(KG74:KG78)</f>
        <v>892</v>
      </c>
      <c r="KS21" s="4">
        <f t="shared" ref="KS21:KS30" si="457">+KR21/KQ21</f>
        <v>0.45417515274949083</v>
      </c>
      <c r="KT21" s="4">
        <f t="shared" ref="KT21:KT30" si="458">+SQRT(KS21*(1-KS21)/KQ21)</f>
        <v>1.1234858182373218E-2</v>
      </c>
      <c r="KU21" s="8">
        <f t="shared" ref="KU21:KU27" si="459">+KK21</f>
        <v>146491</v>
      </c>
      <c r="KV21" s="4">
        <f t="shared" ref="KV21:KV27" si="460">+KU21*KS21</f>
        <v>66532.572301425666</v>
      </c>
      <c r="KW21" s="4">
        <f t="shared" ref="KW21:KW27" si="461">+KT21*KT21*KU21*KU21</f>
        <v>2708676.1058878372</v>
      </c>
      <c r="KX21" s="4">
        <f t="shared" ref="KX21:KX27" si="462">+KM21*KQ21</f>
        <v>855.17679584411337</v>
      </c>
      <c r="KY21" s="4"/>
      <c r="KZ21" s="4"/>
      <c r="LA21" s="4"/>
      <c r="LB21" s="4"/>
      <c r="LD21" s="1">
        <f t="shared" si="31"/>
        <v>96</v>
      </c>
      <c r="LE21" s="1">
        <f t="shared" si="32"/>
        <v>128</v>
      </c>
      <c r="LF21" s="1">
        <f t="shared" si="33"/>
        <v>75</v>
      </c>
      <c r="LG21" s="1" t="str">
        <f t="shared" ref="LG21:LK21" si="463">+LG4</f>
        <v>40-44</v>
      </c>
      <c r="LH21" s="2">
        <f t="shared" si="463"/>
        <v>147364</v>
      </c>
      <c r="LI21" s="2">
        <f t="shared" si="463"/>
        <v>105749</v>
      </c>
      <c r="LJ21" s="1">
        <f t="shared" si="463"/>
        <v>0.71760402812084367</v>
      </c>
      <c r="LK21" s="1">
        <f t="shared" si="463"/>
        <v>1.1726704513735536E-3</v>
      </c>
      <c r="LM21" s="4" t="s">
        <v>26</v>
      </c>
      <c r="LN21" s="4">
        <f>+SUM(LE74:LE78)</f>
        <v>1898</v>
      </c>
      <c r="LO21" s="4">
        <f>+SUM(LD74:LD78)</f>
        <v>1202</v>
      </c>
      <c r="LP21" s="4">
        <f t="shared" ref="LP21:LP30" si="464">+LO21/LN21</f>
        <v>0.63329820864067443</v>
      </c>
      <c r="LQ21" s="4">
        <f t="shared" ref="LQ21:LQ30" si="465">+SQRT(LP21*(1-LP21)/LN21)</f>
        <v>1.1061462249091936E-2</v>
      </c>
      <c r="LR21" s="8">
        <f t="shared" ref="LR21:LR27" si="466">+LH21</f>
        <v>147364</v>
      </c>
      <c r="LS21" s="4">
        <f t="shared" ref="LS21:LS27" si="467">+LR21*LP21</f>
        <v>93325.357218124351</v>
      </c>
      <c r="LT21" s="4">
        <f t="shared" ref="LT21:LT27" si="468">+LQ21*LQ21*LR21*LR21</f>
        <v>2657099.9163335953</v>
      </c>
      <c r="LU21" s="4">
        <f t="shared" ref="LU21:LU27" si="469">+LJ21*LN21</f>
        <v>1362.0124453733613</v>
      </c>
      <c r="LV21" s="4"/>
      <c r="LW21" s="4"/>
      <c r="LX21" s="4"/>
      <c r="LY21" s="4"/>
      <c r="MA21" s="1">
        <f t="shared" si="34"/>
        <v>90</v>
      </c>
      <c r="MB21" s="1">
        <f t="shared" si="35"/>
        <v>130</v>
      </c>
      <c r="MC21" s="1">
        <f t="shared" si="36"/>
        <v>69.2</v>
      </c>
      <c r="MD21" s="1" t="str">
        <f t="shared" ref="MD21:MH21" si="470">+MD4</f>
        <v>40-44</v>
      </c>
      <c r="ME21" s="2">
        <f t="shared" si="470"/>
        <v>138492</v>
      </c>
      <c r="MF21" s="2">
        <f t="shared" si="470"/>
        <v>76356</v>
      </c>
      <c r="MG21" s="1">
        <f t="shared" si="470"/>
        <v>0.55133870548479336</v>
      </c>
      <c r="MH21" s="1">
        <f t="shared" si="470"/>
        <v>1.3364607236926542E-3</v>
      </c>
      <c r="MJ21" s="4" t="s">
        <v>26</v>
      </c>
      <c r="MK21" s="4">
        <f>+SUM(MB74:MB78)</f>
        <v>1839</v>
      </c>
      <c r="ML21" s="4">
        <f>+SUM(MA74:MA78)</f>
        <v>821</v>
      </c>
      <c r="MM21" s="4">
        <f t="shared" ref="MM21:MM30" si="471">+ML21/MK21</f>
        <v>0.4464382816748233</v>
      </c>
      <c r="MN21" s="4">
        <f t="shared" ref="MN21:MN30" si="472">+SQRT(MM21*(1-MM21)/MK21)</f>
        <v>1.1592387067268586E-2</v>
      </c>
      <c r="MO21" s="8">
        <f t="shared" ref="MO21:MO27" si="473">+ME21</f>
        <v>138492</v>
      </c>
      <c r="MP21" s="4">
        <f t="shared" ref="MP21:MP27" si="474">+MO21*MM21</f>
        <v>61828.130505709625</v>
      </c>
      <c r="MQ21" s="4">
        <f t="shared" ref="MQ21:MQ27" si="475">+MN21*MN21*MO21*MO21</f>
        <v>2577478.9168926999</v>
      </c>
      <c r="MR21" s="4">
        <f t="shared" ref="MR21:MR27" si="476">+MG21*MK21</f>
        <v>1013.911879386535</v>
      </c>
      <c r="MS21" s="4"/>
      <c r="MT21" s="4"/>
      <c r="MU21" s="4"/>
      <c r="MV21" s="4"/>
      <c r="MX21" s="1">
        <f t="shared" si="37"/>
        <v>74</v>
      </c>
      <c r="MY21" s="1">
        <f t="shared" si="38"/>
        <v>129</v>
      </c>
      <c r="MZ21" s="1">
        <f t="shared" si="39"/>
        <v>57.4</v>
      </c>
      <c r="NA21" s="1" t="str">
        <f t="shared" ref="NA21:NE21" si="477">+NA4</f>
        <v>40-44</v>
      </c>
      <c r="NB21" s="2">
        <f t="shared" si="477"/>
        <v>144795</v>
      </c>
      <c r="NC21" s="2">
        <f t="shared" si="477"/>
        <v>72486</v>
      </c>
      <c r="ND21" s="1">
        <f t="shared" si="477"/>
        <v>0.50061120895058531</v>
      </c>
      <c r="NE21" s="1">
        <f t="shared" si="477"/>
        <v>1.3139925328628031E-3</v>
      </c>
      <c r="NG21" s="4" t="s">
        <v>26</v>
      </c>
      <c r="NH21" s="4">
        <f>+SUM(MY74:MY78)</f>
        <v>1865</v>
      </c>
      <c r="NI21" s="4">
        <f>+SUM(MX74:MX78)</f>
        <v>925</v>
      </c>
      <c r="NJ21" s="4">
        <f t="shared" ref="NJ21:NJ30" si="478">+NI21/NH21</f>
        <v>0.49597855227882037</v>
      </c>
      <c r="NK21" s="4">
        <f t="shared" ref="NK21:NK30" si="479">+SQRT(NJ21*(1-NJ21)/NH21)</f>
        <v>1.1577546632883075E-2</v>
      </c>
      <c r="NL21" s="8">
        <f t="shared" ref="NL21:NL27" si="480">+NB21</f>
        <v>144795</v>
      </c>
      <c r="NM21" s="4">
        <f t="shared" ref="NM21:NM27" si="481">+NL21*NJ21</f>
        <v>71815.21447721179</v>
      </c>
      <c r="NN21" s="4">
        <f t="shared" ref="NN21:NN27" si="482">+NK21*NK21*NL21*NL21</f>
        <v>2810219.2760428698</v>
      </c>
      <c r="NO21" s="4">
        <f t="shared" ref="NO21:NO27" si="483">+ND21*NH21</f>
        <v>933.63990469284158</v>
      </c>
      <c r="NP21" s="4"/>
      <c r="NQ21" s="4"/>
      <c r="NR21" s="4"/>
      <c r="NS21" s="4"/>
      <c r="NU21" s="1">
        <f t="shared" si="40"/>
        <v>21</v>
      </c>
      <c r="NV21" s="1">
        <f t="shared" si="41"/>
        <v>117</v>
      </c>
      <c r="NW21" s="1">
        <f t="shared" si="42"/>
        <v>17.899999999999999</v>
      </c>
      <c r="NX21" s="1" t="str">
        <f t="shared" ref="NX21:OB21" si="484">+NX4</f>
        <v>40-44</v>
      </c>
      <c r="NY21" s="2">
        <f t="shared" si="484"/>
        <v>137754</v>
      </c>
      <c r="NZ21" s="2">
        <f t="shared" si="484"/>
        <v>50522</v>
      </c>
      <c r="OA21" s="1">
        <f t="shared" si="484"/>
        <v>0.366755230338139</v>
      </c>
      <c r="OB21" s="1">
        <f t="shared" si="484"/>
        <v>1.2984399059169742E-3</v>
      </c>
      <c r="OD21" s="4" t="s">
        <v>26</v>
      </c>
      <c r="OE21" s="4">
        <f>+SUM(NV74:NV78)</f>
        <v>1819</v>
      </c>
      <c r="OF21" s="4">
        <f>+SUM(NU74:NU78)</f>
        <v>500</v>
      </c>
      <c r="OG21" s="4">
        <f t="shared" ref="OG21:OG30" si="485">+OF21/OE21</f>
        <v>0.27487630566245191</v>
      </c>
      <c r="OH21" s="4">
        <f t="shared" ref="OH21:OH30" si="486">+SQRT(OG21*(1-OG21)/OE21)</f>
        <v>1.0467870743052088E-2</v>
      </c>
      <c r="OI21" s="8">
        <f t="shared" ref="OI21:OI27" si="487">+NY21</f>
        <v>137754</v>
      </c>
      <c r="OJ21" s="4">
        <f t="shared" ref="OJ21:OJ27" si="488">+OI21*OG21</f>
        <v>37865.310610225402</v>
      </c>
      <c r="OK21" s="4">
        <f t="shared" ref="OK21:OK27" si="489">+OH21*OH21*OI21*OI21</f>
        <v>2079338.235399748</v>
      </c>
      <c r="OL21" s="4">
        <f t="shared" ref="OL21:OL27" si="490">+OA21*OE21</f>
        <v>667.12776398507481</v>
      </c>
      <c r="OM21" s="4"/>
      <c r="ON21" s="4"/>
      <c r="OO21" s="4"/>
      <c r="OP21" s="4"/>
      <c r="OR21" s="1">
        <f t="shared" si="43"/>
        <v>45</v>
      </c>
      <c r="OS21" s="1">
        <f t="shared" si="44"/>
        <v>130</v>
      </c>
      <c r="OT21" s="1">
        <f t="shared" si="45"/>
        <v>34.6</v>
      </c>
      <c r="OU21" s="1" t="str">
        <f t="shared" ref="OU21:OY21" si="491">+OU4</f>
        <v>40-44</v>
      </c>
      <c r="OV21" s="2">
        <f t="shared" si="491"/>
        <v>142340</v>
      </c>
      <c r="OW21" s="2">
        <f t="shared" si="491"/>
        <v>58178</v>
      </c>
      <c r="OX21" s="1">
        <f t="shared" si="491"/>
        <v>0.40872558662357733</v>
      </c>
      <c r="OY21" s="1">
        <f t="shared" si="491"/>
        <v>1.3030076788953671E-3</v>
      </c>
      <c r="PA21" s="4" t="s">
        <v>26</v>
      </c>
      <c r="PB21" s="4">
        <f>+SUM(OS74:OS78)</f>
        <v>1793</v>
      </c>
      <c r="PC21" s="4">
        <f>+SUM(OR74:OR78)</f>
        <v>814</v>
      </c>
      <c r="PD21" s="4">
        <f t="shared" ref="PD21:PD30" si="492">+PC21/PB21</f>
        <v>0.45398773006134968</v>
      </c>
      <c r="PE21" s="4">
        <f t="shared" ref="PE21:PE30" si="493">+SQRT(PD21*(1-PD21)/PB21)</f>
        <v>1.1757990744822103E-2</v>
      </c>
      <c r="PF21" s="8">
        <f t="shared" ref="PF21:PF27" si="494">+OV21</f>
        <v>142340</v>
      </c>
      <c r="PG21" s="4">
        <f t="shared" ref="PG21:PG27" si="495">+PF21*PD21</f>
        <v>64620.613496932514</v>
      </c>
      <c r="PH21" s="4">
        <f t="shared" ref="PH21:PH27" si="496">+PE21*PE21*PF21*PF21</f>
        <v>2801045.4190928256</v>
      </c>
      <c r="PI21" s="4">
        <f t="shared" ref="PI21:PI27" si="497">+OX21*PB21</f>
        <v>732.84497681607411</v>
      </c>
      <c r="PJ21" s="4"/>
      <c r="PK21" s="4"/>
      <c r="PL21" s="4"/>
      <c r="PM21" s="4"/>
      <c r="PO21" s="1">
        <f t="shared" si="46"/>
        <v>71</v>
      </c>
      <c r="PP21" s="1">
        <f t="shared" si="47"/>
        <v>126</v>
      </c>
      <c r="PQ21" s="1">
        <f t="shared" si="48"/>
        <v>56.3</v>
      </c>
      <c r="PR21" s="1" t="str">
        <f t="shared" ref="PR21:PV21" si="498">+PR4</f>
        <v>40-44</v>
      </c>
      <c r="PS21" s="2">
        <f t="shared" si="498"/>
        <v>135362</v>
      </c>
      <c r="PT21" s="2">
        <f t="shared" si="498"/>
        <v>73795</v>
      </c>
      <c r="PU21" s="1">
        <f t="shared" si="498"/>
        <v>0.54516777234378921</v>
      </c>
      <c r="PV21" s="1">
        <f t="shared" si="498"/>
        <v>1.353450325222635E-3</v>
      </c>
      <c r="PX21" s="4" t="s">
        <v>26</v>
      </c>
      <c r="PY21" s="4">
        <f>+SUM(PP74:PP78)</f>
        <v>1780</v>
      </c>
      <c r="PZ21" s="4">
        <f>+SUM(PO74:PO78)</f>
        <v>981</v>
      </c>
      <c r="QA21" s="4">
        <f t="shared" ref="QA21:QA30" si="499">+PZ21/PY21</f>
        <v>0.55112359550561796</v>
      </c>
      <c r="QB21" s="4">
        <f t="shared" ref="QB21:QB30" si="500">+SQRT(QA21*(1-QA21)/PY21)</f>
        <v>1.1789025032892558E-2</v>
      </c>
      <c r="QC21" s="8">
        <f t="shared" ref="QC21:QC27" si="501">+PS21</f>
        <v>135362</v>
      </c>
      <c r="QD21" s="4">
        <f t="shared" ref="QD21:QD27" si="502">+QC21*QA21</f>
        <v>74601.192134831465</v>
      </c>
      <c r="QE21" s="4">
        <f t="shared" ref="QE21:QE27" si="503">+QB21*QB21*QC21*QC21</f>
        <v>2546532.9785488858</v>
      </c>
      <c r="QF21" s="4">
        <f t="shared" ref="QF21:QF27" si="504">+PU21*PY21</f>
        <v>970.39863477194478</v>
      </c>
      <c r="QG21" s="4"/>
      <c r="QH21" s="4"/>
      <c r="QI21" s="4"/>
      <c r="QJ21" s="4"/>
      <c r="QL21" s="1">
        <f t="shared" si="49"/>
        <v>8</v>
      </c>
      <c r="QM21" s="1">
        <f t="shared" si="50"/>
        <v>127</v>
      </c>
      <c r="QN21" s="1">
        <f t="shared" si="51"/>
        <v>6.3</v>
      </c>
      <c r="QO21" s="1" t="str">
        <f t="shared" ref="QO21:QS21" si="505">+QO4</f>
        <v>40-44</v>
      </c>
      <c r="QP21" s="2">
        <f t="shared" si="505"/>
        <v>148580</v>
      </c>
      <c r="QQ21" s="2">
        <f t="shared" si="505"/>
        <v>8111</v>
      </c>
      <c r="QR21" s="1">
        <f t="shared" si="505"/>
        <v>5.4590119800780726E-2</v>
      </c>
      <c r="QS21" s="1">
        <f t="shared" si="505"/>
        <v>5.8936849273119195E-4</v>
      </c>
      <c r="QU21" s="4" t="s">
        <v>26</v>
      </c>
      <c r="QV21" s="4">
        <f>+SUM(QM74:QM78)</f>
        <v>1829</v>
      </c>
      <c r="QW21" s="4">
        <f>+SUM(QL74:QL78)</f>
        <v>124</v>
      </c>
      <c r="QX21" s="4">
        <f t="shared" ref="QX21:QX30" si="506">+QW21/QV21</f>
        <v>6.7796610169491525E-2</v>
      </c>
      <c r="QY21" s="4">
        <f t="shared" ref="QY21:QY30" si="507">+SQRT(QX21*(1-QX21)/QV21)</f>
        <v>5.8783098731708403E-3</v>
      </c>
      <c r="QZ21" s="8">
        <f t="shared" ref="QZ21:QZ27" si="508">+QP21</f>
        <v>148580</v>
      </c>
      <c r="RA21" s="4">
        <f t="shared" ref="RA21:RA27" si="509">+QZ21*QX21</f>
        <v>10073.22033898305</v>
      </c>
      <c r="RB21" s="4">
        <f t="shared" ref="RB21:RB27" si="510">+QY21*QY21*QZ21*QZ21</f>
        <v>762826.30397397466</v>
      </c>
      <c r="RC21" s="4">
        <f t="shared" ref="RC21:RC27" si="511">+QR21*QV21</f>
        <v>99.845329115627948</v>
      </c>
      <c r="RD21" s="4"/>
      <c r="RE21" s="4"/>
      <c r="RF21" s="4"/>
      <c r="RG21" s="4"/>
      <c r="RI21" s="1">
        <f t="shared" si="52"/>
        <v>46</v>
      </c>
      <c r="RJ21" s="1">
        <f t="shared" si="53"/>
        <v>132</v>
      </c>
      <c r="RK21" s="1">
        <f t="shared" si="54"/>
        <v>34.799999999999997</v>
      </c>
      <c r="RL21" s="1" t="str">
        <f t="shared" ref="RL21:RP21" si="512">+RL4</f>
        <v>40-44</v>
      </c>
      <c r="RM21" s="2">
        <f t="shared" si="512"/>
        <v>149302</v>
      </c>
      <c r="RN21" s="2">
        <f t="shared" si="512"/>
        <v>51100</v>
      </c>
      <c r="RO21" s="1">
        <f t="shared" si="512"/>
        <v>0.34225931333806647</v>
      </c>
      <c r="RP21" s="1">
        <f t="shared" si="512"/>
        <v>1.2279259523501442E-3</v>
      </c>
      <c r="RR21" s="4" t="s">
        <v>26</v>
      </c>
      <c r="RS21" s="4">
        <f>+SUM(RJ74:RJ78)</f>
        <v>1876</v>
      </c>
      <c r="RT21" s="4">
        <f>+SUM(RI74:RI78)</f>
        <v>573</v>
      </c>
      <c r="RU21" s="4">
        <f t="shared" ref="RU21:RU30" si="513">+RT21/RS21</f>
        <v>0.30543710021321963</v>
      </c>
      <c r="RV21" s="4">
        <f t="shared" ref="RV21:RV30" si="514">+SQRT(RU21*(1-RU21)/RS21)</f>
        <v>1.0634088437715336E-2</v>
      </c>
      <c r="RW21" s="8">
        <f t="shared" ref="RW21:RW27" si="515">+RM21</f>
        <v>149302</v>
      </c>
      <c r="RX21" s="4">
        <f t="shared" ref="RX21:RX27" si="516">+RW21*RU21</f>
        <v>45602.36993603412</v>
      </c>
      <c r="RY21" s="4">
        <f t="shared" ref="RY21:RY27" si="517">+RV21*RV21*RW21*RW21</f>
        <v>2520761.66972647</v>
      </c>
      <c r="RZ21" s="4">
        <f t="shared" ref="RZ21:RZ27" si="518">+RO21*RS21</f>
        <v>642.07847182221269</v>
      </c>
      <c r="SA21" s="4"/>
      <c r="SB21" s="4"/>
      <c r="SC21" s="4"/>
      <c r="SD21" s="4"/>
      <c r="SE21" s="4"/>
      <c r="SF21" s="1">
        <f t="shared" si="55"/>
        <v>23</v>
      </c>
      <c r="SG21" s="1">
        <f t="shared" si="56"/>
        <v>134</v>
      </c>
      <c r="SH21" s="1">
        <f t="shared" si="57"/>
        <v>17.2</v>
      </c>
      <c r="SI21" s="1" t="str">
        <f t="shared" ref="SI21:SM21" si="519">+SI4</f>
        <v>40-44</v>
      </c>
      <c r="SJ21" s="2">
        <f t="shared" si="519"/>
        <v>136802</v>
      </c>
      <c r="SK21" s="2">
        <f t="shared" si="519"/>
        <v>29695</v>
      </c>
      <c r="SL21" s="1">
        <f t="shared" si="519"/>
        <v>0.21706553997748571</v>
      </c>
      <c r="SM21" s="1">
        <f t="shared" si="519"/>
        <v>1.1145817363388275E-3</v>
      </c>
      <c r="SO21" s="4" t="s">
        <v>26</v>
      </c>
      <c r="SP21" s="4">
        <f>+SUM(SG74:SG78)</f>
        <v>1843</v>
      </c>
      <c r="SQ21" s="4">
        <f>+SUM(SF74:SF78)</f>
        <v>387</v>
      </c>
      <c r="SR21" s="4">
        <f t="shared" ref="SR21:SR30" si="520">+SQ21/SP21</f>
        <v>0.20998372219207814</v>
      </c>
      <c r="SS21" s="4">
        <f t="shared" ref="SS21:SS30" si="521">+SQRT(SR21*(1-SR21)/SP21)</f>
        <v>9.4874208807359649E-3</v>
      </c>
      <c r="ST21" s="8">
        <f t="shared" ref="ST21:ST27" si="522">+SJ21</f>
        <v>136802</v>
      </c>
      <c r="SU21" s="4">
        <f t="shared" ref="SU21:SU27" si="523">+ST21*SR21</f>
        <v>28726.193163320673</v>
      </c>
      <c r="SV21" s="4">
        <f t="shared" ref="SV21:SV27" si="524">+SS21*SS21*ST21*ST21</f>
        <v>1684539.6112165942</v>
      </c>
      <c r="SW21" s="4">
        <f t="shared" ref="SW21:SW27" si="525">+SL21*SP21</f>
        <v>400.05179017850617</v>
      </c>
      <c r="SX21" s="4"/>
      <c r="SY21" s="4"/>
      <c r="SZ21" s="4"/>
      <c r="TA21" s="4"/>
      <c r="TC21" s="1">
        <f t="shared" si="58"/>
        <v>24</v>
      </c>
      <c r="TD21" s="1">
        <f t="shared" si="59"/>
        <v>129</v>
      </c>
      <c r="TE21" s="1">
        <f t="shared" si="60"/>
        <v>18.600000000000001</v>
      </c>
      <c r="TF21" s="1" t="str">
        <f t="shared" ref="TF21:TJ21" si="526">+TF4</f>
        <v>40-44</v>
      </c>
      <c r="TG21" s="2">
        <f t="shared" si="526"/>
        <v>144411</v>
      </c>
      <c r="TH21" s="2">
        <f t="shared" si="526"/>
        <v>40887</v>
      </c>
      <c r="TI21" s="1">
        <f t="shared" si="526"/>
        <v>0.28312940149988575</v>
      </c>
      <c r="TJ21" s="1">
        <f t="shared" si="526"/>
        <v>1.1855305017681966E-3</v>
      </c>
      <c r="TL21" s="4" t="s">
        <v>26</v>
      </c>
      <c r="TM21" s="4">
        <f>+SUM(TD74:TD78)</f>
        <v>1841</v>
      </c>
      <c r="TN21" s="4">
        <f>+SUM(TC74:TC78)</f>
        <v>531</v>
      </c>
      <c r="TO21" s="4">
        <f t="shared" ref="TO21:TO30" si="527">+TN21/TM21</f>
        <v>0.28843020097772948</v>
      </c>
      <c r="TP21" s="4">
        <f t="shared" ref="TP21:TP30" si="528">+SQRT(TO21*(1-TO21)/TM21)</f>
        <v>1.0558500032910098E-2</v>
      </c>
      <c r="TQ21" s="8">
        <f t="shared" ref="TQ21:TQ27" si="529">+TG21</f>
        <v>144411</v>
      </c>
      <c r="TR21" s="4">
        <f t="shared" ref="TR21:TR27" si="530">+TQ21*TO21</f>
        <v>41652.493753394891</v>
      </c>
      <c r="TS21" s="4">
        <f t="shared" ref="TS21:TS27" si="531">+TP21*TP21*TQ21*TQ21</f>
        <v>2324903.8780797985</v>
      </c>
      <c r="TT21" s="4">
        <f t="shared" ref="TT21:TT27" si="532">+TI21*TM21</f>
        <v>521.24122816128965</v>
      </c>
      <c r="TU21" s="4"/>
      <c r="TV21" s="4"/>
      <c r="TW21" s="4"/>
      <c r="TX21" s="4"/>
      <c r="TZ21" s="1">
        <f t="shared" si="61"/>
        <v>50</v>
      </c>
      <c r="UA21" s="1">
        <f t="shared" si="62"/>
        <v>125</v>
      </c>
      <c r="UB21" s="1">
        <f t="shared" si="63"/>
        <v>40</v>
      </c>
      <c r="UC21" s="1" t="str">
        <f t="shared" ref="UC21:UG21" si="533">+UC4</f>
        <v>40-44</v>
      </c>
      <c r="UD21" s="2">
        <f t="shared" si="533"/>
        <v>154576</v>
      </c>
      <c r="UE21" s="2">
        <f t="shared" si="533"/>
        <v>60939</v>
      </c>
      <c r="UF21" s="1">
        <f t="shared" si="533"/>
        <v>0.3942332574267674</v>
      </c>
      <c r="UG21" s="1">
        <f t="shared" si="533"/>
        <v>1.2429633121273259E-3</v>
      </c>
      <c r="UI21" s="4" t="s">
        <v>26</v>
      </c>
      <c r="UJ21" s="4">
        <f>+SUM(UA74:UA78)</f>
        <v>1876</v>
      </c>
      <c r="UK21" s="4">
        <f>+SUM(TZ74:TZ78)</f>
        <v>811</v>
      </c>
      <c r="UL21" s="4">
        <f t="shared" ref="UL21:UL30" si="534">+UK21/UJ21</f>
        <v>0.43230277185501065</v>
      </c>
      <c r="UM21" s="4">
        <f t="shared" ref="UM21:UM30" si="535">+SQRT(UL21*(1-UL21)/UJ21)</f>
        <v>1.1437628331308087E-2</v>
      </c>
      <c r="UN21" s="8">
        <f t="shared" ref="UN21:UN27" si="536">+UD21</f>
        <v>154576</v>
      </c>
      <c r="UO21" s="4">
        <f t="shared" ref="UO21:UO27" si="537">+UN21*UL21</f>
        <v>66823.633262260133</v>
      </c>
      <c r="UP21" s="4">
        <f t="shared" ref="UP21:UP27" si="538">+UM21*UM21*UN21*UN21</f>
        <v>3125763.3117153966</v>
      </c>
      <c r="UQ21" s="4">
        <f t="shared" ref="UQ21:UQ27" si="539">+UF21*UJ21</f>
        <v>739.58159093261565</v>
      </c>
      <c r="UR21" s="4"/>
      <c r="US21" s="4"/>
      <c r="UT21" s="4"/>
      <c r="UU21" s="4"/>
      <c r="UW21" s="1">
        <f t="shared" si="64"/>
        <v>27</v>
      </c>
      <c r="UX21" s="1">
        <f t="shared" si="65"/>
        <v>129</v>
      </c>
      <c r="UY21" s="1">
        <f t="shared" si="66"/>
        <v>20.9</v>
      </c>
      <c r="UZ21" s="1" t="str">
        <f t="shared" ref="UZ21:VD21" si="540">+UZ4</f>
        <v>40-44</v>
      </c>
      <c r="VA21" s="2">
        <f t="shared" si="540"/>
        <v>143784</v>
      </c>
      <c r="VB21" s="2">
        <f t="shared" si="540"/>
        <v>44242</v>
      </c>
      <c r="VC21" s="1">
        <f t="shared" si="540"/>
        <v>0.30769765759750739</v>
      </c>
      <c r="VD21" s="1">
        <f t="shared" si="540"/>
        <v>1.2171797400901312E-3</v>
      </c>
      <c r="VF21" s="4" t="s">
        <v>26</v>
      </c>
      <c r="VG21" s="4">
        <f>+SUM(UX74:UX78)</f>
        <v>1850</v>
      </c>
      <c r="VH21" s="4">
        <f>+SUM(UW74:UW78)</f>
        <v>455</v>
      </c>
      <c r="VI21" s="4">
        <f t="shared" ref="VI21:VI30" si="541">+VH21/VG21</f>
        <v>0.24594594594594596</v>
      </c>
      <c r="VJ21" s="4">
        <f t="shared" ref="VJ21:VJ30" si="542">+SQRT(VI21*(1-VI21)/VG21)</f>
        <v>1.0012331251571189E-2</v>
      </c>
      <c r="VK21" s="8">
        <f t="shared" ref="VK21:VK27" si="543">+VA21</f>
        <v>143784</v>
      </c>
      <c r="VL21" s="4">
        <f t="shared" ref="VL21:VL27" si="544">+VK21*VI21</f>
        <v>35363.091891891891</v>
      </c>
      <c r="VM21" s="4">
        <f t="shared" ref="VM21:VM27" si="545">+VJ21*VJ21*VK21*VK21</f>
        <v>2072485.6953672401</v>
      </c>
      <c r="VN21" s="4">
        <f t="shared" ref="VN21:VN27" si="546">+VC21*VG21</f>
        <v>569.24066655538866</v>
      </c>
      <c r="VO21" s="4"/>
      <c r="VP21" s="4"/>
      <c r="VQ21" s="4"/>
      <c r="VR21" s="4"/>
      <c r="VT21" s="1">
        <f t="shared" si="67"/>
        <v>53</v>
      </c>
      <c r="VU21" s="1">
        <f t="shared" si="68"/>
        <v>121</v>
      </c>
      <c r="VV21" s="1">
        <f t="shared" si="69"/>
        <v>43.8</v>
      </c>
      <c r="VW21" s="1" t="str">
        <f t="shared" ref="VW21:WA21" si="547">+VW4</f>
        <v>40-44</v>
      </c>
      <c r="VX21" s="2">
        <f t="shared" si="547"/>
        <v>161298</v>
      </c>
      <c r="VY21" s="2">
        <f t="shared" si="547"/>
        <v>51972</v>
      </c>
      <c r="VZ21" s="1">
        <f t="shared" si="547"/>
        <v>0.32221106275341294</v>
      </c>
      <c r="WA21" s="1">
        <f t="shared" si="547"/>
        <v>1.1635980117734258E-3</v>
      </c>
      <c r="WC21" s="4" t="s">
        <v>26</v>
      </c>
      <c r="WD21" s="4">
        <f>+SUM(VU74:VU78)</f>
        <v>1845</v>
      </c>
      <c r="WE21" s="4">
        <f>+SUM(VT74:VT78)</f>
        <v>566</v>
      </c>
      <c r="WF21" s="4">
        <f t="shared" ref="WF21:WF30" si="548">+WE21/WD21</f>
        <v>0.30677506775067753</v>
      </c>
      <c r="WG21" s="4">
        <f t="shared" ref="WG21:WG30" si="549">+SQRT(WF21*(1-WF21)/WD21)</f>
        <v>1.0736158936189129E-2</v>
      </c>
      <c r="WH21" s="8">
        <f t="shared" ref="WH21:WH27" si="550">+VX21</f>
        <v>161298</v>
      </c>
      <c r="WI21" s="4">
        <f t="shared" ref="WI21:WI27" si="551">+WH21*WF21</f>
        <v>49482.204878048782</v>
      </c>
      <c r="WJ21" s="4">
        <f t="shared" ref="WJ21:WJ27" si="552">+WG21*WG21*WH21*WH21</f>
        <v>2998857.4974668394</v>
      </c>
      <c r="WK21" s="4">
        <f t="shared" ref="WK21:WK27" si="553">+VZ21*WD21</f>
        <v>594.47941078004692</v>
      </c>
      <c r="WL21" s="4"/>
      <c r="WM21" s="4"/>
      <c r="WN21" s="4"/>
      <c r="WO21" s="4"/>
      <c r="WQ21" s="1">
        <f t="shared" si="70"/>
        <v>63</v>
      </c>
      <c r="WR21" s="1">
        <f t="shared" si="71"/>
        <v>123</v>
      </c>
      <c r="WS21" s="1">
        <f t="shared" si="72"/>
        <v>51.2</v>
      </c>
      <c r="WT21" s="1" t="str">
        <f t="shared" ref="WT21:WX21" si="554">+WT4</f>
        <v>40-44</v>
      </c>
      <c r="WU21" s="2">
        <f t="shared" si="554"/>
        <v>125301</v>
      </c>
      <c r="WV21" s="2">
        <f t="shared" si="554"/>
        <v>51675</v>
      </c>
      <c r="WW21" s="1">
        <f t="shared" si="554"/>
        <v>0.41240692412670288</v>
      </c>
      <c r="WX21" s="1">
        <f t="shared" si="554"/>
        <v>1.3906698538580134E-3</v>
      </c>
      <c r="WZ21" s="4" t="s">
        <v>26</v>
      </c>
      <c r="XA21" s="4">
        <f>+SUM(WR74:WR78)</f>
        <v>1866</v>
      </c>
      <c r="XB21" s="4">
        <f>+SUM(WQ74:WQ78)</f>
        <v>838</v>
      </c>
      <c r="XC21" s="4">
        <f t="shared" ref="XC21:XC30" si="555">+XB21/XA21</f>
        <v>0.44908896034297963</v>
      </c>
      <c r="XD21" s="4">
        <f t="shared" ref="XD21:XD30" si="556">+SQRT(XC21*(1-XC21)/XA21)</f>
        <v>1.1514659700473436E-2</v>
      </c>
      <c r="XE21" s="8">
        <f t="shared" ref="XE21:XE27" si="557">+WU21</f>
        <v>125301</v>
      </c>
      <c r="XF21" s="4">
        <f t="shared" ref="XF21:XF27" si="558">+XE21*XC21</f>
        <v>56271.295819935687</v>
      </c>
      <c r="XG21" s="4">
        <f t="shared" ref="XG21:XG27" si="559">+XD21*XD21*XE21*XE21</f>
        <v>2081667.1512749461</v>
      </c>
      <c r="XH21" s="4">
        <f t="shared" ref="XH21:XH27" si="560">+WW21*XA21</f>
        <v>769.5513204204276</v>
      </c>
      <c r="XI21" s="4"/>
      <c r="XJ21" s="4"/>
      <c r="XK21" s="4"/>
      <c r="XL21" s="4"/>
      <c r="XN21" s="1">
        <f t="shared" si="73"/>
        <v>23</v>
      </c>
      <c r="XO21" s="1">
        <f t="shared" si="74"/>
        <v>127</v>
      </c>
      <c r="XP21" s="1">
        <f t="shared" si="75"/>
        <v>18.100000000000001</v>
      </c>
      <c r="XQ21" s="1" t="str">
        <f t="shared" ref="XQ21:XU21" si="561">+XQ4</f>
        <v>40-44</v>
      </c>
      <c r="XR21" s="2">
        <f t="shared" si="561"/>
        <v>123471</v>
      </c>
      <c r="XS21" s="2">
        <f t="shared" si="561"/>
        <v>35182</v>
      </c>
      <c r="XT21" s="1">
        <f t="shared" si="561"/>
        <v>0.28494140324448658</v>
      </c>
      <c r="XU21" s="1">
        <f t="shared" si="561"/>
        <v>1.2845946611963618E-3</v>
      </c>
      <c r="XW21" s="4" t="s">
        <v>26</v>
      </c>
      <c r="XX21" s="4">
        <f>+SUM(XO74:XO78)</f>
        <v>1836</v>
      </c>
      <c r="XY21" s="4">
        <f>+SUM(XN74:XN78)</f>
        <v>381</v>
      </c>
      <c r="XZ21" s="4">
        <f t="shared" ref="XZ21:XZ30" si="562">+XY21/XX21</f>
        <v>0.20751633986928106</v>
      </c>
      <c r="YA21" s="4">
        <f t="shared" ref="YA21:YA30" si="563">+SQRT(XZ21*(1-XZ21)/XX21)</f>
        <v>9.4642230965697252E-3</v>
      </c>
      <c r="YB21" s="8">
        <f t="shared" ref="YB21:YB27" si="564">+XR21</f>
        <v>123471</v>
      </c>
      <c r="YC21" s="4">
        <f t="shared" ref="YC21:YC27" si="565">+YB21*XZ21</f>
        <v>25622.25</v>
      </c>
      <c r="YD21" s="4">
        <f t="shared" ref="YD21:YD27" si="566">+YA21*YA21*YB21*YB21</f>
        <v>1365525.6724877451</v>
      </c>
      <c r="YE21" s="4">
        <f t="shared" ref="YE21:YE27" si="567">+XT21*XX21</f>
        <v>523.15241635687732</v>
      </c>
      <c r="YF21" s="4"/>
      <c r="YG21" s="4"/>
      <c r="YH21" s="4"/>
      <c r="YI21" s="4"/>
      <c r="YK21" s="1">
        <f t="shared" si="76"/>
        <v>16</v>
      </c>
      <c r="YL21" s="1">
        <f t="shared" si="77"/>
        <v>128</v>
      </c>
      <c r="YM21" s="1">
        <f t="shared" si="78"/>
        <v>12.5</v>
      </c>
      <c r="YN21" s="1" t="str">
        <f t="shared" ref="YN21:YR21" si="568">+YN4</f>
        <v>40-44</v>
      </c>
      <c r="YO21" s="2">
        <f t="shared" si="568"/>
        <v>123123</v>
      </c>
      <c r="YP21" s="2">
        <f t="shared" si="568"/>
        <v>21297</v>
      </c>
      <c r="YQ21" s="1">
        <f t="shared" si="568"/>
        <v>0.17297336809531932</v>
      </c>
      <c r="YR21" s="1">
        <f t="shared" si="568"/>
        <v>1.0779032316769288E-3</v>
      </c>
      <c r="YT21" s="4" t="s">
        <v>26</v>
      </c>
      <c r="YU21" s="4">
        <f>+SUM(YL74:YL78)</f>
        <v>1828</v>
      </c>
      <c r="YV21" s="4">
        <f>+SUM(YK74:YK78)</f>
        <v>337</v>
      </c>
      <c r="YW21" s="4">
        <f t="shared" ref="YW21:YW30" si="569">+YV21/YU21</f>
        <v>0.18435448577680524</v>
      </c>
      <c r="YX21" s="4">
        <f t="shared" ref="YX21:YX30" si="570">+SQRT(YW21*(1-YW21)/YU21)</f>
        <v>9.0696282228097027E-3</v>
      </c>
      <c r="YY21" s="8">
        <f t="shared" ref="YY21:YY27" si="571">+YO21</f>
        <v>123123</v>
      </c>
      <c r="YZ21" s="4">
        <f t="shared" ref="YZ21:YZ27" si="572">+YY21*YW21</f>
        <v>22698.277352297591</v>
      </c>
      <c r="ZA21" s="4">
        <f t="shared" ref="ZA21:ZA27" si="573">+YX21*YX21*YY21*YY21</f>
        <v>1246973.8554076096</v>
      </c>
      <c r="ZB21" s="4">
        <f t="shared" ref="ZB21:ZB27" si="574">+YQ21*YU21</f>
        <v>316.19531687824372</v>
      </c>
      <c r="ZC21" s="4"/>
      <c r="ZD21" s="4"/>
      <c r="ZE21" s="4"/>
      <c r="ZF21" s="4"/>
      <c r="ZH21" s="1">
        <f t="shared" si="79"/>
        <v>23</v>
      </c>
      <c r="ZI21" s="1">
        <f t="shared" si="80"/>
        <v>124</v>
      </c>
      <c r="ZJ21" s="1">
        <f t="shared" si="81"/>
        <v>18.5</v>
      </c>
      <c r="ZK21" s="1" t="str">
        <f t="shared" ref="ZK21:ZO21" si="575">+ZK4</f>
        <v>40-44</v>
      </c>
      <c r="ZL21" s="2">
        <f t="shared" si="575"/>
        <v>120892</v>
      </c>
      <c r="ZM21" s="2">
        <f t="shared" si="575"/>
        <v>12937</v>
      </c>
      <c r="ZN21" s="1">
        <f t="shared" si="575"/>
        <v>0.10701287099229063</v>
      </c>
      <c r="ZO21" s="1">
        <f t="shared" si="575"/>
        <v>8.890820173021388E-4</v>
      </c>
      <c r="ZQ21" s="4" t="s">
        <v>26</v>
      </c>
      <c r="ZR21" s="4">
        <f>+SUM(ZI74:ZI78)</f>
        <v>1850</v>
      </c>
      <c r="ZS21" s="4">
        <f>+SUM(ZH74:ZH78)</f>
        <v>324</v>
      </c>
      <c r="ZT21" s="4">
        <f t="shared" ref="ZT21:ZT30" si="576">+ZS21/ZR21</f>
        <v>0.17513513513513512</v>
      </c>
      <c r="ZU21" s="4">
        <f t="shared" ref="ZU21:ZU30" si="577">+SQRT(ZT21*(1-ZT21)/ZR21)</f>
        <v>8.8367420796242359E-3</v>
      </c>
      <c r="ZV21" s="8">
        <f t="shared" ref="ZV21:ZV27" si="578">+ZL21</f>
        <v>120892</v>
      </c>
      <c r="ZW21" s="4">
        <f t="shared" ref="ZW21:ZW27" si="579">+ZV21*ZT21</f>
        <v>21172.436756756757</v>
      </c>
      <c r="ZX21" s="4">
        <f t="shared" ref="ZX21:ZX27" si="580">+ZU21*ZU21*ZV21*ZV21</f>
        <v>1141246.5655021477</v>
      </c>
      <c r="ZY21" s="4">
        <f t="shared" ref="ZY21:ZY27" si="581">+ZN21*ZR21</f>
        <v>197.97381133573768</v>
      </c>
      <c r="ZZ21" s="4"/>
      <c r="AAA21" s="4"/>
      <c r="AAB21" s="4"/>
      <c r="AAC21" s="4"/>
      <c r="AAE21" s="1">
        <f t="shared" si="82"/>
        <v>31</v>
      </c>
      <c r="AAF21" s="1">
        <f t="shared" si="83"/>
        <v>120</v>
      </c>
      <c r="AAG21" s="1">
        <f t="shared" si="84"/>
        <v>25.8</v>
      </c>
      <c r="AAH21" s="1" t="str">
        <f t="shared" ref="AAH21:AAL21" si="582">+AAH4</f>
        <v>40-44</v>
      </c>
      <c r="AAI21" s="2">
        <f t="shared" si="582"/>
        <v>145435</v>
      </c>
      <c r="AAJ21" s="2">
        <f t="shared" si="582"/>
        <v>46424</v>
      </c>
      <c r="AAK21" s="1">
        <f t="shared" si="582"/>
        <v>0.31920789356069723</v>
      </c>
      <c r="AAL21" s="1">
        <f t="shared" si="582"/>
        <v>1.2223894677751001E-3</v>
      </c>
      <c r="AAN21" s="4" t="s">
        <v>26</v>
      </c>
      <c r="AAO21" s="4">
        <f>+SUM(AAF74:AAF78)</f>
        <v>1943</v>
      </c>
      <c r="AAP21" s="4">
        <f>+SUM(AAE74:AAE78)</f>
        <v>556</v>
      </c>
      <c r="AAQ21" s="4">
        <f t="shared" ref="AAQ21:AAQ30" si="583">+AAP21/AAO21</f>
        <v>0.28615542974781266</v>
      </c>
      <c r="AAR21" s="4">
        <f t="shared" ref="AAR21:AAR30" si="584">+SQRT(AAQ21*(1-AAQ21)/AAO21)</f>
        <v>1.0253365182587739E-2</v>
      </c>
      <c r="AAS21" s="8">
        <f t="shared" ref="AAS21:AAS27" si="585">+AAI21</f>
        <v>145435</v>
      </c>
      <c r="AAT21" s="4">
        <f t="shared" ref="AAT21:AAT27" si="586">+AAS21*AAQ21</f>
        <v>41617.014925373136</v>
      </c>
      <c r="AAU21" s="4">
        <f t="shared" ref="AAU21:AAU27" si="587">+AAR21*AAR21*AAS21*AAS21</f>
        <v>2223671.9682825073</v>
      </c>
      <c r="AAV21" s="4">
        <f t="shared" ref="AAV21:AAV27" si="588">+AAK21*AAO21</f>
        <v>620.22093718843473</v>
      </c>
      <c r="AAW21" s="4"/>
      <c r="AAX21" s="4"/>
      <c r="AAY21" s="4"/>
      <c r="AAZ21" s="4"/>
      <c r="ABB21" s="1">
        <f t="shared" si="85"/>
        <v>25</v>
      </c>
      <c r="ABC21" s="1">
        <f t="shared" si="86"/>
        <v>133</v>
      </c>
      <c r="ABD21" s="1">
        <f t="shared" si="87"/>
        <v>18.8</v>
      </c>
      <c r="ABE21" s="1" t="str">
        <f t="shared" ref="ABE21:ABI21" si="589">+ABE4</f>
        <v>40-44</v>
      </c>
      <c r="ABF21" s="2">
        <f t="shared" si="589"/>
        <v>142780</v>
      </c>
      <c r="ABG21" s="2">
        <f t="shared" si="589"/>
        <v>41617</v>
      </c>
      <c r="ABH21" s="1">
        <f t="shared" si="589"/>
        <v>0.29147639725451746</v>
      </c>
      <c r="ABI21" s="1">
        <f t="shared" si="589"/>
        <v>1.202666374830214E-3</v>
      </c>
      <c r="ABK21" s="4" t="s">
        <v>26</v>
      </c>
      <c r="ABL21" s="4">
        <f>+SUM(ABC74:ABC78)</f>
        <v>1867</v>
      </c>
      <c r="ABM21" s="4">
        <f>+SUM(ABB74:ABB78)</f>
        <v>467</v>
      </c>
      <c r="ABN21" s="4">
        <f t="shared" ref="ABN21:ABN30" si="590">+ABM21/ABL21</f>
        <v>0.25013390465988217</v>
      </c>
      <c r="ABO21" s="4">
        <f t="shared" ref="ABO21:ABO30" si="591">+SQRT(ABN21*(1-ABN21)/ABL21)</f>
        <v>1.0023190421398355E-2</v>
      </c>
      <c r="ABP21" s="8">
        <f t="shared" ref="ABP21:ABP27" si="592">+ABF21</f>
        <v>142780</v>
      </c>
      <c r="ABQ21" s="4">
        <f t="shared" ref="ABQ21:ABQ27" si="593">+ABP21*ABN21</f>
        <v>35714.118907337979</v>
      </c>
      <c r="ABR21" s="4">
        <f t="shared" ref="ABR21:ABR27" si="594">+ABO21*ABO21*ABP21*ABP21</f>
        <v>2048079.061736604</v>
      </c>
      <c r="ABS21" s="4">
        <f t="shared" ref="ABS21:ABS27" si="595">+ABH21*ABL21</f>
        <v>544.18643367418406</v>
      </c>
      <c r="ABT21" s="4"/>
      <c r="ABU21" s="4"/>
      <c r="ABV21" s="4"/>
      <c r="ABW21" s="4"/>
      <c r="ABY21" s="1">
        <f t="shared" si="88"/>
        <v>74</v>
      </c>
      <c r="ABZ21" s="1">
        <f t="shared" si="89"/>
        <v>133</v>
      </c>
      <c r="ACA21" s="1">
        <f t="shared" si="90"/>
        <v>55.6</v>
      </c>
      <c r="ACB21" s="1" t="str">
        <f t="shared" ref="ACB21:ACF21" si="596">+ACB4</f>
        <v>40-44</v>
      </c>
      <c r="ACC21" s="2">
        <f t="shared" si="596"/>
        <v>145076</v>
      </c>
      <c r="ACD21" s="2">
        <f t="shared" si="596"/>
        <v>54008</v>
      </c>
      <c r="ACE21" s="1">
        <f t="shared" si="596"/>
        <v>0.37227384267556313</v>
      </c>
      <c r="ACF21" s="1">
        <f t="shared" si="596"/>
        <v>1.2691664633305954E-3</v>
      </c>
      <c r="ACH21" s="4" t="s">
        <v>26</v>
      </c>
      <c r="ACI21" s="4">
        <f>+SUM(ABZ74:ABZ78)</f>
        <v>1840</v>
      </c>
      <c r="ACJ21" s="4">
        <f>+SUM(ABY74:ABY78)</f>
        <v>985</v>
      </c>
      <c r="ACK21" s="4">
        <f t="shared" ref="ACK21:ACK30" si="597">+ACJ21/ACI21</f>
        <v>0.53532608695652173</v>
      </c>
      <c r="ACL21" s="4">
        <f t="shared" ref="ACL21:ACL30" si="598">+SQRT(ACK21*(1-ACK21)/ACI21)</f>
        <v>1.1627181131997209E-2</v>
      </c>
      <c r="ACM21" s="8">
        <f t="shared" ref="ACM21:ACM27" si="599">+ACC21</f>
        <v>145076</v>
      </c>
      <c r="ACN21" s="4">
        <f t="shared" ref="ACN21:ACN27" si="600">+ACM21*ACK21</f>
        <v>77662.967391304352</v>
      </c>
      <c r="ACO21" s="4">
        <f t="shared" ref="ACO21:ACO27" si="601">+ACL21*ACL21*ACM21*ACM21</f>
        <v>2845378.344151123</v>
      </c>
      <c r="ACP21" s="4">
        <f t="shared" ref="ACP21:ACP27" si="602">+ACE21*ACI21</f>
        <v>684.9838705230361</v>
      </c>
      <c r="ACQ21" s="4"/>
      <c r="ACR21" s="4"/>
      <c r="ACS21" s="4"/>
      <c r="ACT21" s="4"/>
      <c r="ACV21" s="1">
        <f t="shared" si="91"/>
        <v>9</v>
      </c>
      <c r="ACW21" s="1">
        <f t="shared" si="92"/>
        <v>128</v>
      </c>
      <c r="ACX21" s="1">
        <f t="shared" si="93"/>
        <v>7</v>
      </c>
      <c r="ACY21" s="1" t="str">
        <f t="shared" ref="ACY21:ADC21" si="603">+ACY4</f>
        <v>40-44</v>
      </c>
      <c r="ACZ21" s="2">
        <f t="shared" si="603"/>
        <v>143106</v>
      </c>
      <c r="ADA21" s="2">
        <f t="shared" si="603"/>
        <v>20099</v>
      </c>
      <c r="ADB21" s="1">
        <f t="shared" si="603"/>
        <v>0.14044833899347337</v>
      </c>
      <c r="ADC21" s="1">
        <f t="shared" si="603"/>
        <v>9.1847084329019343E-4</v>
      </c>
      <c r="ADE21" s="4" t="s">
        <v>26</v>
      </c>
      <c r="ADF21" s="4">
        <f>+SUM(ACW74:ACW78)</f>
        <v>1901</v>
      </c>
      <c r="ADG21" s="4">
        <f>+SUM(ACV74:ACV78)</f>
        <v>140</v>
      </c>
      <c r="ADH21" s="4">
        <f t="shared" ref="ADH21:ADH30" si="604">+ADG21/ADF21</f>
        <v>7.3645449763282481E-2</v>
      </c>
      <c r="ADI21" s="4">
        <f t="shared" ref="ADI21:ADI30" si="605">+SQRT(ADH21*(1-ADH21)/ADF21)</f>
        <v>5.9906027361853438E-3</v>
      </c>
      <c r="ADJ21" s="8">
        <f t="shared" ref="ADJ21:ADJ27" si="606">+ACZ21</f>
        <v>143106</v>
      </c>
      <c r="ADK21" s="4">
        <f t="shared" ref="ADK21:ADK27" si="607">+ADJ21*ADH21</f>
        <v>10539.105733824303</v>
      </c>
      <c r="ADL21" s="4">
        <f t="shared" ref="ADL21:ADL27" si="608">+ADI21*ADI21*ADJ21*ADJ21</f>
        <v>734948.19330664503</v>
      </c>
      <c r="ADM21" s="4">
        <f t="shared" ref="ADM21:ADM27" si="609">+ADB21*ADF21</f>
        <v>266.99229242659288</v>
      </c>
      <c r="ADN21" s="4"/>
      <c r="ADO21" s="4"/>
      <c r="ADP21" s="4"/>
      <c r="ADQ21" s="4"/>
      <c r="ADS21" s="1">
        <f t="shared" si="94"/>
        <v>6</v>
      </c>
      <c r="ADT21" s="1">
        <f t="shared" si="95"/>
        <v>132</v>
      </c>
      <c r="ADU21" s="1">
        <f t="shared" si="96"/>
        <v>4.5</v>
      </c>
      <c r="ADV21" s="1" t="str">
        <f t="shared" ref="ADV21:ADZ21" si="610">+ADV4</f>
        <v>40-44</v>
      </c>
      <c r="ADW21" s="2">
        <f t="shared" si="610"/>
        <v>142136</v>
      </c>
      <c r="ADX21" s="2">
        <f t="shared" si="610"/>
        <v>10986</v>
      </c>
      <c r="ADY21" s="1">
        <f t="shared" si="610"/>
        <v>7.7292170878595148E-2</v>
      </c>
      <c r="ADZ21" s="1">
        <f t="shared" si="610"/>
        <v>7.0834985738372526E-4</v>
      </c>
      <c r="AEB21" s="4" t="s">
        <v>26</v>
      </c>
      <c r="AEC21" s="4">
        <f>+SUM(ADT74:ADT78)</f>
        <v>1941</v>
      </c>
      <c r="AED21" s="4">
        <f>+SUM(ADS74:ADS78)</f>
        <v>113</v>
      </c>
      <c r="AEE21" s="4">
        <f t="shared" ref="AEE21:AEE30" si="611">+AED21/AEC21</f>
        <v>5.8217413704276147E-2</v>
      </c>
      <c r="AEF21" s="4">
        <f t="shared" ref="AEF21:AEF30" si="612">+SQRT(AEE21*(1-AEE21)/AEC21)</f>
        <v>5.3148255528588746E-3</v>
      </c>
      <c r="AEG21" s="8">
        <f t="shared" ref="AEG21:AEG27" si="613">+ADW21</f>
        <v>142136</v>
      </c>
      <c r="AEH21" s="4">
        <f t="shared" ref="AEH21:AEH27" si="614">+AEG21*AEE21</f>
        <v>8274.7903142709947</v>
      </c>
      <c r="AEI21" s="4">
        <f t="shared" ref="AEI21:AEI27" si="615">+AEF21*AEF21*AEG21*AEG21</f>
        <v>570671.53084186965</v>
      </c>
      <c r="AEJ21" s="4">
        <f t="shared" ref="AEJ21:AEJ27" si="616">+ADY21*AEC21</f>
        <v>150.02410367535319</v>
      </c>
      <c r="AEK21" s="4"/>
      <c r="AEL21" s="4"/>
      <c r="AEM21" s="4"/>
      <c r="AEN21" s="4"/>
      <c r="AEP21" s="1">
        <f t="shared" si="97"/>
        <v>11</v>
      </c>
      <c r="AEQ21" s="1">
        <f t="shared" si="98"/>
        <v>130</v>
      </c>
      <c r="AER21" s="1">
        <f t="shared" si="99"/>
        <v>8.5</v>
      </c>
      <c r="AES21" s="1" t="str">
        <f t="shared" ref="AES21:AEW21" si="617">+AES4</f>
        <v>40-44</v>
      </c>
      <c r="AET21" s="2">
        <f t="shared" si="617"/>
        <v>138201</v>
      </c>
      <c r="AEU21" s="2">
        <f t="shared" si="617"/>
        <v>14040</v>
      </c>
      <c r="AEV21" s="1">
        <f t="shared" si="617"/>
        <v>0.10159116070071852</v>
      </c>
      <c r="AEW21" s="1">
        <f t="shared" si="617"/>
        <v>8.1266092183734007E-4</v>
      </c>
      <c r="AEY21" s="4" t="s">
        <v>26</v>
      </c>
      <c r="AEZ21" s="4">
        <f>+SUM(AEQ74:AEQ78)</f>
        <v>1865</v>
      </c>
      <c r="AFA21" s="4">
        <f>+SUM(AEP74:AEP78)</f>
        <v>186</v>
      </c>
      <c r="AFB21" s="4">
        <f t="shared" ref="AFB21:AFB30" si="618">+AFA21/AEZ21</f>
        <v>9.9731903485254694E-2</v>
      </c>
      <c r="AFC21" s="4">
        <f t="shared" ref="AFC21:AFC30" si="619">+SQRT(AFB21*(1-AFB21)/AEZ21)</f>
        <v>6.9384676210914415E-3</v>
      </c>
      <c r="AFD21" s="8">
        <f t="shared" ref="AFD21:AFD27" si="620">+AET21</f>
        <v>138201</v>
      </c>
      <c r="AFE21" s="4">
        <f t="shared" ref="AFE21:AFE27" si="621">+AFD21*AFB21</f>
        <v>13783.048793565684</v>
      </c>
      <c r="AFF21" s="4">
        <f t="shared" ref="AFF21:AFF27" si="622">+AFC21*AFC21*AFD21*AFD21</f>
        <v>919495.27735858352</v>
      </c>
      <c r="AFG21" s="4">
        <f t="shared" ref="AFG21:AFG27" si="623">+AEV21*AEZ21</f>
        <v>189.46751470684003</v>
      </c>
      <c r="AFH21" s="4"/>
      <c r="AFI21" s="4"/>
      <c r="AFJ21" s="4"/>
      <c r="AFK21" s="4"/>
      <c r="AFM21" s="1">
        <f t="shared" si="100"/>
        <v>55</v>
      </c>
      <c r="AFN21" s="1">
        <f t="shared" si="101"/>
        <v>128</v>
      </c>
      <c r="AFO21" s="1">
        <f t="shared" si="102"/>
        <v>43</v>
      </c>
      <c r="AFP21" s="1" t="str">
        <f t="shared" ref="AFP21:AFT21" si="624">+AFP4</f>
        <v>40-44</v>
      </c>
      <c r="AFQ21" s="2">
        <f t="shared" si="624"/>
        <v>144436</v>
      </c>
      <c r="AFR21" s="2">
        <f t="shared" si="624"/>
        <v>84698</v>
      </c>
      <c r="AFS21" s="1">
        <f t="shared" si="624"/>
        <v>0.58640505137223409</v>
      </c>
      <c r="AFT21" s="1">
        <f t="shared" si="624"/>
        <v>1.2958321121140733E-3</v>
      </c>
      <c r="AFV21" s="4" t="s">
        <v>26</v>
      </c>
      <c r="AFW21" s="4">
        <f>+SUM(AFN74:AFN78)</f>
        <v>1860</v>
      </c>
      <c r="AFX21" s="4">
        <f>+SUM(AFM74:AFM78)</f>
        <v>1045</v>
      </c>
      <c r="AFY21" s="4">
        <f t="shared" ref="AFY21:AFY30" si="625">+AFX21/AFW21</f>
        <v>0.56182795698924726</v>
      </c>
      <c r="AFZ21" s="4">
        <f t="shared" ref="AFZ21:AFZ30" si="626">+SQRT(AFY21*(1-AFY21)/AFW21)</f>
        <v>1.1504494300254537E-2</v>
      </c>
      <c r="AGA21" s="8">
        <f t="shared" ref="AGA21:AGA27" si="627">+AFQ21</f>
        <v>144436</v>
      </c>
      <c r="AGB21" s="4">
        <f t="shared" ref="AGB21:AGB27" si="628">+AGA21*AFY21</f>
        <v>81148.182795698915</v>
      </c>
      <c r="AGC21" s="4">
        <f t="shared" ref="AGC21:AGC27" si="629">+AFZ21*AFZ21*AGA21*AGA21</f>
        <v>2761124.3866857006</v>
      </c>
      <c r="AGD21" s="4">
        <f t="shared" ref="AGD21:AGD27" si="630">+AFS21*AFW21</f>
        <v>1090.7133955523555</v>
      </c>
      <c r="AGE21" s="4"/>
      <c r="AGF21" s="4"/>
      <c r="AGG21" s="4"/>
      <c r="AGH21" s="4"/>
    </row>
    <row r="22" spans="1:866" x14ac:dyDescent="0.15">
      <c r="A22" s="20" t="s">
        <v>12</v>
      </c>
      <c r="B22" s="20" t="s">
        <v>13</v>
      </c>
      <c r="C22" s="20">
        <v>58</v>
      </c>
      <c r="D22" s="20" t="s">
        <v>14</v>
      </c>
      <c r="E22" s="20">
        <v>49</v>
      </c>
      <c r="F22" s="20">
        <v>156</v>
      </c>
      <c r="G22" s="20">
        <v>31.4</v>
      </c>
      <c r="H22" s="20">
        <v>13</v>
      </c>
      <c r="I22" s="20">
        <v>147</v>
      </c>
      <c r="J22" s="20">
        <v>8.8000000000000007</v>
      </c>
      <c r="K22" s="20">
        <v>19</v>
      </c>
      <c r="L22" s="20">
        <v>151</v>
      </c>
      <c r="M22" s="20">
        <v>12.6</v>
      </c>
      <c r="N22" s="20">
        <v>11</v>
      </c>
      <c r="O22" s="20">
        <v>153</v>
      </c>
      <c r="P22" s="20">
        <v>7.2</v>
      </c>
      <c r="Q22" s="20">
        <v>1</v>
      </c>
      <c r="R22" s="20">
        <v>155</v>
      </c>
      <c r="S22" s="20">
        <v>0.6</v>
      </c>
      <c r="T22" s="20">
        <v>1</v>
      </c>
      <c r="U22" s="20">
        <v>144</v>
      </c>
      <c r="V22" s="20">
        <v>0.7</v>
      </c>
      <c r="W22" s="20">
        <v>0</v>
      </c>
      <c r="X22" s="20">
        <v>154</v>
      </c>
      <c r="Y22" s="20">
        <v>0</v>
      </c>
      <c r="Z22" s="20">
        <v>57</v>
      </c>
      <c r="AA22" s="20">
        <v>160</v>
      </c>
      <c r="AB22" s="20">
        <v>35.6</v>
      </c>
      <c r="AC22" s="20">
        <v>72</v>
      </c>
      <c r="AD22" s="20">
        <v>149</v>
      </c>
      <c r="AE22" s="20">
        <v>48.3</v>
      </c>
      <c r="AF22" s="20">
        <v>79</v>
      </c>
      <c r="AG22" s="20">
        <v>156</v>
      </c>
      <c r="AH22" s="20">
        <v>50.6</v>
      </c>
      <c r="AI22" s="20">
        <v>60</v>
      </c>
      <c r="AJ22" s="20">
        <v>148</v>
      </c>
      <c r="AK22" s="20">
        <v>40.5</v>
      </c>
      <c r="AL22" s="20">
        <v>56</v>
      </c>
      <c r="AM22" s="20">
        <v>149</v>
      </c>
      <c r="AN22" s="20">
        <v>37.6</v>
      </c>
      <c r="AO22" s="20">
        <v>28</v>
      </c>
      <c r="AP22" s="20">
        <v>143</v>
      </c>
      <c r="AQ22" s="20">
        <v>19.600000000000001</v>
      </c>
      <c r="AR22" s="20">
        <v>47</v>
      </c>
      <c r="AS22" s="20">
        <v>152</v>
      </c>
      <c r="AT22" s="20">
        <v>30.9</v>
      </c>
      <c r="AU22" s="20">
        <v>79</v>
      </c>
      <c r="AV22" s="20">
        <v>156</v>
      </c>
      <c r="AW22" s="20">
        <v>50.6</v>
      </c>
      <c r="AX22" s="20">
        <v>21</v>
      </c>
      <c r="AY22" s="20">
        <v>150</v>
      </c>
      <c r="AZ22" s="20">
        <v>14</v>
      </c>
      <c r="BA22" s="20">
        <v>51</v>
      </c>
      <c r="BB22" s="20">
        <v>160</v>
      </c>
      <c r="BC22" s="20">
        <v>31.9</v>
      </c>
      <c r="BD22" s="20">
        <v>23</v>
      </c>
      <c r="BE22" s="20">
        <v>143</v>
      </c>
      <c r="BF22" s="20">
        <v>16.100000000000001</v>
      </c>
      <c r="BG22" s="20">
        <v>22</v>
      </c>
      <c r="BH22" s="20">
        <v>141</v>
      </c>
      <c r="BI22" s="20">
        <v>15.6</v>
      </c>
      <c r="BJ22" s="20">
        <v>79</v>
      </c>
      <c r="BK22" s="20">
        <v>162</v>
      </c>
      <c r="BL22" s="20">
        <v>48.8</v>
      </c>
      <c r="BM22" s="20">
        <v>23</v>
      </c>
      <c r="BN22" s="20">
        <v>157</v>
      </c>
      <c r="BO22" s="20">
        <v>14.6</v>
      </c>
      <c r="BP22" s="20">
        <v>50</v>
      </c>
      <c r="BQ22" s="20">
        <v>146</v>
      </c>
      <c r="BR22" s="20">
        <v>34.200000000000003</v>
      </c>
      <c r="BS22" s="20">
        <v>71</v>
      </c>
      <c r="BT22" s="20">
        <v>162</v>
      </c>
      <c r="BU22" s="20">
        <v>43.8</v>
      </c>
      <c r="BV22" s="20">
        <v>20</v>
      </c>
      <c r="BW22" s="20">
        <v>160</v>
      </c>
      <c r="BX22" s="20">
        <v>12.5</v>
      </c>
      <c r="BY22" s="20">
        <v>22</v>
      </c>
      <c r="BZ22" s="20">
        <v>157</v>
      </c>
      <c r="CA22" s="20">
        <v>14</v>
      </c>
      <c r="CB22" s="20">
        <v>33</v>
      </c>
      <c r="CC22" s="20">
        <v>155</v>
      </c>
      <c r="CD22" s="20">
        <v>21.3</v>
      </c>
      <c r="CE22" s="20">
        <v>34</v>
      </c>
      <c r="CF22" s="20">
        <v>163</v>
      </c>
      <c r="CG22" s="20">
        <v>20.9</v>
      </c>
      <c r="CH22" s="20">
        <v>52</v>
      </c>
      <c r="CI22" s="20">
        <v>162</v>
      </c>
      <c r="CJ22" s="20">
        <v>32.1</v>
      </c>
      <c r="CK22" s="20">
        <v>50</v>
      </c>
      <c r="CL22" s="20">
        <v>141</v>
      </c>
      <c r="CM22" s="20">
        <v>35.5</v>
      </c>
      <c r="CN22" s="20">
        <v>14</v>
      </c>
      <c r="CO22" s="20">
        <v>159</v>
      </c>
      <c r="CP22" s="20">
        <v>8.8000000000000007</v>
      </c>
      <c r="CQ22" s="20">
        <v>16</v>
      </c>
      <c r="CR22" s="20">
        <v>146</v>
      </c>
      <c r="CS22" s="20">
        <v>11</v>
      </c>
      <c r="CT22" s="20">
        <v>21</v>
      </c>
      <c r="CU22" s="20">
        <v>150</v>
      </c>
      <c r="CV22" s="20">
        <v>14</v>
      </c>
      <c r="CW22" s="20">
        <v>75</v>
      </c>
      <c r="CX22" s="20">
        <v>158</v>
      </c>
      <c r="CY22" s="20">
        <v>47.5</v>
      </c>
      <c r="CZ22" s="35"/>
      <c r="DA22" s="1" t="str">
        <f t="shared" si="0"/>
        <v>明細部</v>
      </c>
      <c r="DB22" s="1" t="str">
        <f t="shared" si="1"/>
        <v>保険者（地区）</v>
      </c>
      <c r="DC22" s="1">
        <f t="shared" si="2"/>
        <v>58</v>
      </c>
      <c r="DD22" s="1" t="str">
        <f t="shared" si="3"/>
        <v>男</v>
      </c>
      <c r="DE22" s="1">
        <f t="shared" si="4"/>
        <v>49</v>
      </c>
      <c r="DF22" s="1">
        <f t="shared" si="5"/>
        <v>156</v>
      </c>
      <c r="DG22" s="1">
        <f t="shared" si="6"/>
        <v>31.4</v>
      </c>
      <c r="DH22" s="1" t="str">
        <f t="shared" si="400"/>
        <v>45-49</v>
      </c>
      <c r="DI22" s="2">
        <f t="shared" si="367"/>
        <v>158672</v>
      </c>
      <c r="DJ22" s="2">
        <f t="shared" si="367"/>
        <v>15578</v>
      </c>
      <c r="DK22" s="1">
        <f t="shared" si="367"/>
        <v>9.8177372189170109E-2</v>
      </c>
      <c r="DL22" s="1">
        <f t="shared" si="367"/>
        <v>7.4699228756713355E-4</v>
      </c>
      <c r="DN22" s="4" t="s">
        <v>27</v>
      </c>
      <c r="DO22" s="4">
        <f>+SUM(DF79:DF83)</f>
        <v>1732</v>
      </c>
      <c r="DP22" s="4">
        <f>+SUM(DE79:DE83)</f>
        <v>231</v>
      </c>
      <c r="DQ22" s="4">
        <f t="shared" si="401"/>
        <v>0.13337182448036952</v>
      </c>
      <c r="DR22" s="4">
        <f t="shared" si="402"/>
        <v>8.1691054952816589E-3</v>
      </c>
      <c r="DS22" s="8">
        <f t="shared" si="403"/>
        <v>158672</v>
      </c>
      <c r="DT22" s="4">
        <f t="shared" si="404"/>
        <v>21162.374133949193</v>
      </c>
      <c r="DU22" s="4">
        <f t="shared" si="405"/>
        <v>1680155.9755177507</v>
      </c>
      <c r="DV22" s="4">
        <f t="shared" si="406"/>
        <v>170.04320863164264</v>
      </c>
      <c r="DW22" s="4"/>
      <c r="DX22" s="4"/>
      <c r="DY22" s="4"/>
      <c r="DZ22" s="4"/>
      <c r="EB22" s="1">
        <f t="shared" si="7"/>
        <v>13</v>
      </c>
      <c r="EC22" s="1">
        <f t="shared" si="8"/>
        <v>147</v>
      </c>
      <c r="ED22" s="1">
        <f t="shared" si="9"/>
        <v>8.8000000000000007</v>
      </c>
      <c r="EE22" s="1" t="str">
        <f t="shared" si="407"/>
        <v>45-49</v>
      </c>
      <c r="EF22" s="2">
        <f t="shared" si="407"/>
        <v>159205</v>
      </c>
      <c r="EG22" s="2">
        <f t="shared" si="407"/>
        <v>4698</v>
      </c>
      <c r="EH22" s="1">
        <f t="shared" si="407"/>
        <v>2.9509123457177853E-2</v>
      </c>
      <c r="EI22" s="1">
        <f t="shared" si="407"/>
        <v>4.2412662013352562E-4</v>
      </c>
      <c r="EK22" s="4" t="s">
        <v>27</v>
      </c>
      <c r="EL22" s="4">
        <f>+SUM(EC79:EC83)</f>
        <v>1800</v>
      </c>
      <c r="EM22" s="4">
        <f>+SUM(EB79:EB83)</f>
        <v>73</v>
      </c>
      <c r="EN22" s="4">
        <f t="shared" si="408"/>
        <v>4.0555555555555553E-2</v>
      </c>
      <c r="EO22" s="4">
        <f t="shared" si="409"/>
        <v>4.6494206609913481E-3</v>
      </c>
      <c r="EP22" s="8">
        <f t="shared" si="410"/>
        <v>159205</v>
      </c>
      <c r="EQ22" s="4">
        <f t="shared" si="411"/>
        <v>6456.6472222222219</v>
      </c>
      <c r="ER22" s="4">
        <f t="shared" si="412"/>
        <v>547912.34870092175</v>
      </c>
      <c r="ES22" s="4">
        <f t="shared" si="413"/>
        <v>53.116422222920136</v>
      </c>
      <c r="ET22" s="4"/>
      <c r="EU22" s="4"/>
      <c r="EV22" s="4"/>
      <c r="EW22" s="4"/>
      <c r="EY22" s="1">
        <f t="shared" si="10"/>
        <v>19</v>
      </c>
      <c r="EZ22" s="1">
        <f t="shared" si="11"/>
        <v>151</v>
      </c>
      <c r="FA22" s="1">
        <f t="shared" si="12"/>
        <v>12.6</v>
      </c>
      <c r="FB22" s="1" t="str">
        <f t="shared" ref="FB22:FF22" si="631">+FB5</f>
        <v>45-49</v>
      </c>
      <c r="FC22" s="2">
        <f t="shared" si="631"/>
        <v>153124</v>
      </c>
      <c r="FD22" s="2">
        <f t="shared" si="631"/>
        <v>10509</v>
      </c>
      <c r="FE22" s="1">
        <f t="shared" si="631"/>
        <v>6.8630652281810825E-2</v>
      </c>
      <c r="FF22" s="1">
        <f t="shared" si="631"/>
        <v>6.4609800629818019E-4</v>
      </c>
      <c r="FH22" s="4" t="s">
        <v>27</v>
      </c>
      <c r="FI22" s="4">
        <f>+SUM(EZ79:EZ83)</f>
        <v>1849</v>
      </c>
      <c r="FJ22" s="4">
        <f>+SUM(EY79:EY83)</f>
        <v>112</v>
      </c>
      <c r="FK22" s="4">
        <f t="shared" si="415"/>
        <v>6.057328285559762E-2</v>
      </c>
      <c r="FL22" s="4">
        <f t="shared" si="416"/>
        <v>5.5475797450254515E-3</v>
      </c>
      <c r="FM22" s="8">
        <f t="shared" si="417"/>
        <v>153124</v>
      </c>
      <c r="FN22" s="4">
        <f t="shared" si="418"/>
        <v>9275.223363980529</v>
      </c>
      <c r="FO22" s="4">
        <f t="shared" si="419"/>
        <v>721595.20494019706</v>
      </c>
      <c r="FP22" s="4">
        <f t="shared" si="420"/>
        <v>126.89807606906821</v>
      </c>
      <c r="FQ22" s="4"/>
      <c r="FR22" s="4"/>
      <c r="FS22" s="4"/>
      <c r="FT22" s="4"/>
      <c r="FV22" s="1">
        <f t="shared" si="13"/>
        <v>11</v>
      </c>
      <c r="FW22" s="1">
        <f t="shared" si="14"/>
        <v>153</v>
      </c>
      <c r="FX22" s="1">
        <f t="shared" si="15"/>
        <v>7.2</v>
      </c>
      <c r="FY22" s="1" t="str">
        <f t="shared" ref="FY22:GC22" si="632">+FY5</f>
        <v>45-49</v>
      </c>
      <c r="FZ22" s="2">
        <f t="shared" si="632"/>
        <v>146790</v>
      </c>
      <c r="GA22" s="2">
        <f t="shared" si="632"/>
        <v>1512</v>
      </c>
      <c r="GB22" s="1">
        <f t="shared" si="632"/>
        <v>1.0300429184549357E-2</v>
      </c>
      <c r="GC22" s="1">
        <f t="shared" si="632"/>
        <v>2.6353063959445904E-4</v>
      </c>
      <c r="GE22" s="4" t="s">
        <v>27</v>
      </c>
      <c r="GF22" s="4">
        <f>+SUM(FW79:FW83)</f>
        <v>1792</v>
      </c>
      <c r="GG22" s="4">
        <f>+SUM(FV79:FV83)</f>
        <v>16</v>
      </c>
      <c r="GH22" s="4">
        <f t="shared" si="422"/>
        <v>8.9285714285714281E-3</v>
      </c>
      <c r="GI22" s="4">
        <f t="shared" si="423"/>
        <v>2.222155590683411E-3</v>
      </c>
      <c r="GJ22" s="8">
        <f t="shared" si="424"/>
        <v>146790</v>
      </c>
      <c r="GK22" s="4">
        <f t="shared" si="425"/>
        <v>1310.625</v>
      </c>
      <c r="GL22" s="4">
        <f t="shared" si="426"/>
        <v>106400.05907331195</v>
      </c>
      <c r="GM22" s="4">
        <f t="shared" si="427"/>
        <v>18.458369098712446</v>
      </c>
      <c r="GN22" s="4"/>
      <c r="GO22" s="4"/>
      <c r="GP22" s="4"/>
      <c r="GQ22" s="4"/>
      <c r="GS22" s="1">
        <f t="shared" si="16"/>
        <v>1</v>
      </c>
      <c r="GT22" s="1">
        <f t="shared" si="17"/>
        <v>155</v>
      </c>
      <c r="GU22" s="1">
        <f t="shared" si="18"/>
        <v>0.6</v>
      </c>
      <c r="GV22" s="1" t="str">
        <f t="shared" ref="GV22:GZ22" si="633">+GV5</f>
        <v>45-49</v>
      </c>
      <c r="GW22" s="2">
        <f t="shared" si="633"/>
        <v>142279</v>
      </c>
      <c r="GX22" s="2">
        <f t="shared" si="633"/>
        <v>2792</v>
      </c>
      <c r="GY22" s="1">
        <f t="shared" si="633"/>
        <v>1.9623415964407958E-2</v>
      </c>
      <c r="GZ22" s="1">
        <f t="shared" si="633"/>
        <v>3.6771671164692707E-4</v>
      </c>
      <c r="HB22" s="4" t="s">
        <v>27</v>
      </c>
      <c r="HC22" s="4">
        <f>+SUM(GT79:GT83)</f>
        <v>1792</v>
      </c>
      <c r="HD22" s="4">
        <f>+SUM(GS79:GS83)</f>
        <v>25</v>
      </c>
      <c r="HE22" s="4">
        <f t="shared" si="429"/>
        <v>1.3950892857142858E-2</v>
      </c>
      <c r="HF22" s="4">
        <f t="shared" si="430"/>
        <v>2.7706474719561124E-3</v>
      </c>
      <c r="HG22" s="8">
        <f t="shared" si="431"/>
        <v>142279</v>
      </c>
      <c r="HH22" s="4">
        <f t="shared" si="432"/>
        <v>1984.9190848214287</v>
      </c>
      <c r="HI22" s="4">
        <f t="shared" si="433"/>
        <v>155397.5439151896</v>
      </c>
      <c r="HJ22" s="4">
        <f t="shared" si="434"/>
        <v>35.165161408219063</v>
      </c>
      <c r="HK22" s="4"/>
      <c r="HL22" s="4"/>
      <c r="HM22" s="4"/>
      <c r="HN22" s="4"/>
      <c r="HP22" s="1">
        <f t="shared" si="19"/>
        <v>1</v>
      </c>
      <c r="HQ22" s="1">
        <f t="shared" si="20"/>
        <v>144</v>
      </c>
      <c r="HR22" s="1">
        <f t="shared" si="21"/>
        <v>0.7</v>
      </c>
      <c r="HS22" s="1" t="str">
        <f t="shared" ref="HS22:HW22" si="634">+HS5</f>
        <v>45-49</v>
      </c>
      <c r="HT22" s="2">
        <f t="shared" si="634"/>
        <v>147204</v>
      </c>
      <c r="HU22" s="2">
        <f t="shared" si="634"/>
        <v>699</v>
      </c>
      <c r="HV22" s="1">
        <f t="shared" si="634"/>
        <v>4.748512268688351E-3</v>
      </c>
      <c r="HW22" s="1">
        <f t="shared" si="634"/>
        <v>1.7917829277311293E-4</v>
      </c>
      <c r="HY22" s="4" t="s">
        <v>27</v>
      </c>
      <c r="HZ22" s="4">
        <f>+SUM(HQ79:HQ83)</f>
        <v>1818</v>
      </c>
      <c r="IA22" s="4">
        <f>+SUM(HP79:HP83)</f>
        <v>12</v>
      </c>
      <c r="IB22" s="4">
        <f t="shared" si="436"/>
        <v>6.6006600660066007E-3</v>
      </c>
      <c r="IC22" s="4">
        <f t="shared" si="437"/>
        <v>1.8991474192586531E-3</v>
      </c>
      <c r="ID22" s="8">
        <f t="shared" si="438"/>
        <v>147204</v>
      </c>
      <c r="IE22" s="4">
        <f t="shared" si="439"/>
        <v>971.6435643564356</v>
      </c>
      <c r="IF22" s="4">
        <f t="shared" si="440"/>
        <v>78154.965913844586</v>
      </c>
      <c r="IG22" s="4">
        <f t="shared" si="441"/>
        <v>8.6327953044754224</v>
      </c>
      <c r="IH22" s="4"/>
      <c r="II22" s="4"/>
      <c r="IJ22" s="4"/>
      <c r="IK22" s="4"/>
      <c r="IM22" s="1">
        <f t="shared" si="22"/>
        <v>0</v>
      </c>
      <c r="IN22" s="1">
        <f t="shared" si="23"/>
        <v>154</v>
      </c>
      <c r="IO22" s="1">
        <f t="shared" si="24"/>
        <v>0</v>
      </c>
      <c r="IP22" s="1" t="str">
        <f t="shared" ref="IP22:IT22" si="635">+IP5</f>
        <v>45-49</v>
      </c>
      <c r="IQ22" s="2">
        <f t="shared" si="635"/>
        <v>142981</v>
      </c>
      <c r="IR22" s="2">
        <f t="shared" si="635"/>
        <v>4147</v>
      </c>
      <c r="IS22" s="1">
        <f t="shared" si="635"/>
        <v>2.9003853658877754E-2</v>
      </c>
      <c r="IT22" s="1">
        <f t="shared" si="635"/>
        <v>4.4381036488439911E-4</v>
      </c>
      <c r="IV22" s="4" t="s">
        <v>27</v>
      </c>
      <c r="IW22" s="4">
        <f>+SUM(IN79:IN83)</f>
        <v>1769</v>
      </c>
      <c r="IX22" s="4">
        <f>+SUM(IM79:IM83)</f>
        <v>7</v>
      </c>
      <c r="IY22" s="4">
        <f t="shared" si="443"/>
        <v>3.9570378745053701E-3</v>
      </c>
      <c r="IZ22" s="4">
        <f t="shared" si="444"/>
        <v>1.4926576898108427E-3</v>
      </c>
      <c r="JA22" s="8">
        <f t="shared" si="445"/>
        <v>142981</v>
      </c>
      <c r="JB22" s="4">
        <f t="shared" si="446"/>
        <v>565.78123233465237</v>
      </c>
      <c r="JC22" s="4">
        <f t="shared" si="447"/>
        <v>45548.817398292158</v>
      </c>
      <c r="JD22" s="4">
        <f t="shared" si="448"/>
        <v>51.307817122554745</v>
      </c>
      <c r="JE22" s="4"/>
      <c r="JF22" s="4"/>
      <c r="JG22" s="4"/>
      <c r="JH22" s="4"/>
      <c r="JJ22" s="1">
        <f t="shared" si="25"/>
        <v>57</v>
      </c>
      <c r="JK22" s="1">
        <f t="shared" si="26"/>
        <v>160</v>
      </c>
      <c r="JL22" s="1">
        <f t="shared" si="27"/>
        <v>35.6</v>
      </c>
      <c r="JM22" s="1" t="str">
        <f t="shared" ref="JM22:JQ22" si="636">+JM5</f>
        <v>45-49</v>
      </c>
      <c r="JN22" s="2">
        <f t="shared" si="636"/>
        <v>150371</v>
      </c>
      <c r="JO22" s="2">
        <f t="shared" si="636"/>
        <v>64068</v>
      </c>
      <c r="JP22" s="1">
        <f t="shared" si="636"/>
        <v>0.42606619627454762</v>
      </c>
      <c r="JQ22" s="1">
        <f t="shared" si="636"/>
        <v>1.2752267022010945E-3</v>
      </c>
      <c r="JS22" s="4" t="s">
        <v>27</v>
      </c>
      <c r="JT22" s="4">
        <f>+SUM(JK79:JK83)</f>
        <v>1776</v>
      </c>
      <c r="JU22" s="4">
        <f>+SUM(JJ79:JJ83)</f>
        <v>657</v>
      </c>
      <c r="JV22" s="4">
        <f t="shared" si="450"/>
        <v>0.36993243243243246</v>
      </c>
      <c r="JW22" s="4">
        <f t="shared" si="451"/>
        <v>1.1456007410132037E-2</v>
      </c>
      <c r="JX22" s="8">
        <f t="shared" si="452"/>
        <v>150371</v>
      </c>
      <c r="JY22" s="4">
        <f t="shared" si="453"/>
        <v>55627.1097972973</v>
      </c>
      <c r="JZ22" s="4">
        <f t="shared" si="454"/>
        <v>2967527.4678653283</v>
      </c>
      <c r="KA22" s="4">
        <f t="shared" si="455"/>
        <v>756.69356458359653</v>
      </c>
      <c r="KB22" s="4"/>
      <c r="KC22" s="4"/>
      <c r="KD22" s="4"/>
      <c r="KE22" s="4"/>
      <c r="KG22" s="1">
        <f t="shared" si="28"/>
        <v>72</v>
      </c>
      <c r="KH22" s="1">
        <f t="shared" si="29"/>
        <v>149</v>
      </c>
      <c r="KI22" s="1">
        <f t="shared" si="30"/>
        <v>48.3</v>
      </c>
      <c r="KJ22" s="1" t="str">
        <f t="shared" ref="KJ22:KN22" si="637">+KJ5</f>
        <v>45-49</v>
      </c>
      <c r="KK22" s="2">
        <f t="shared" si="637"/>
        <v>133137</v>
      </c>
      <c r="KL22" s="2">
        <f t="shared" si="637"/>
        <v>64724</v>
      </c>
      <c r="KM22" s="1">
        <f t="shared" si="637"/>
        <v>0.48614584976377717</v>
      </c>
      <c r="KN22" s="1">
        <f t="shared" si="637"/>
        <v>1.3697895294714263E-3</v>
      </c>
      <c r="KP22" s="4" t="s">
        <v>27</v>
      </c>
      <c r="KQ22" s="4">
        <f>+SUM(KH79:KH83)</f>
        <v>1837</v>
      </c>
      <c r="KR22" s="4">
        <f>+SUM(KG79:KG83)</f>
        <v>905</v>
      </c>
      <c r="KS22" s="4">
        <f t="shared" si="457"/>
        <v>0.49265106151333699</v>
      </c>
      <c r="KT22" s="4">
        <f t="shared" si="458"/>
        <v>1.166456402735868E-2</v>
      </c>
      <c r="KU22" s="8">
        <f t="shared" si="459"/>
        <v>133137</v>
      </c>
      <c r="KV22" s="4">
        <f t="shared" si="460"/>
        <v>65590.084376701139</v>
      </c>
      <c r="KW22" s="4">
        <f t="shared" si="461"/>
        <v>2411762.5994110419</v>
      </c>
      <c r="KX22" s="4">
        <f t="shared" si="462"/>
        <v>893.04992601605863</v>
      </c>
      <c r="KY22" s="4"/>
      <c r="KZ22" s="4"/>
      <c r="LA22" s="4"/>
      <c r="LB22" s="4"/>
      <c r="LD22" s="1">
        <f t="shared" si="31"/>
        <v>79</v>
      </c>
      <c r="LE22" s="1">
        <f t="shared" si="32"/>
        <v>156</v>
      </c>
      <c r="LF22" s="1">
        <f t="shared" si="33"/>
        <v>50.6</v>
      </c>
      <c r="LG22" s="1" t="str">
        <f t="shared" ref="LG22:LK22" si="638">+LG5</f>
        <v>45-49</v>
      </c>
      <c r="LH22" s="2">
        <f t="shared" si="638"/>
        <v>132101</v>
      </c>
      <c r="LI22" s="2">
        <f t="shared" si="638"/>
        <v>97515</v>
      </c>
      <c r="LJ22" s="1">
        <f t="shared" si="638"/>
        <v>0.73818517649374338</v>
      </c>
      <c r="LK22" s="1">
        <f t="shared" si="638"/>
        <v>1.2095580697958771E-3</v>
      </c>
      <c r="LM22" s="4" t="s">
        <v>27</v>
      </c>
      <c r="LN22" s="4">
        <f>+SUM(LE79:LE83)</f>
        <v>1843</v>
      </c>
      <c r="LO22" s="4">
        <f>+SUM(LD79:LD83)</f>
        <v>1205</v>
      </c>
      <c r="LP22" s="4">
        <f t="shared" si="464"/>
        <v>0.6538252848616386</v>
      </c>
      <c r="LQ22" s="4">
        <f t="shared" si="465"/>
        <v>1.1081941671897381E-2</v>
      </c>
      <c r="LR22" s="8">
        <f t="shared" si="466"/>
        <v>132101</v>
      </c>
      <c r="LS22" s="4">
        <f t="shared" si="467"/>
        <v>86370.973955507317</v>
      </c>
      <c r="LT22" s="4">
        <f t="shared" si="468"/>
        <v>2143107.3730187458</v>
      </c>
      <c r="LU22" s="4">
        <f t="shared" si="469"/>
        <v>1360.475280277969</v>
      </c>
      <c r="LV22" s="4"/>
      <c r="LW22" s="4"/>
      <c r="LX22" s="4"/>
      <c r="LY22" s="4"/>
      <c r="MA22" s="1">
        <f t="shared" si="34"/>
        <v>60</v>
      </c>
      <c r="MB22" s="1">
        <f t="shared" si="35"/>
        <v>148</v>
      </c>
      <c r="MC22" s="1">
        <f t="shared" si="36"/>
        <v>40.5</v>
      </c>
      <c r="MD22" s="1" t="str">
        <f t="shared" ref="MD22:MH22" si="639">+MD5</f>
        <v>45-49</v>
      </c>
      <c r="ME22" s="2">
        <f t="shared" si="639"/>
        <v>132712</v>
      </c>
      <c r="MF22" s="2">
        <f t="shared" si="639"/>
        <v>72596</v>
      </c>
      <c r="MG22" s="1">
        <f t="shared" si="639"/>
        <v>0.54701910904816442</v>
      </c>
      <c r="MH22" s="1">
        <f t="shared" si="639"/>
        <v>1.3664259232272589E-3</v>
      </c>
      <c r="MJ22" s="4" t="s">
        <v>27</v>
      </c>
      <c r="MK22" s="4">
        <f>+SUM(MB79:MB83)</f>
        <v>1780</v>
      </c>
      <c r="ML22" s="4">
        <f>+SUM(MA79:MA83)</f>
        <v>815</v>
      </c>
      <c r="MM22" s="4">
        <f t="shared" si="471"/>
        <v>0.45786516853932585</v>
      </c>
      <c r="MN22" s="4">
        <f t="shared" si="472"/>
        <v>1.1808981917172261E-2</v>
      </c>
      <c r="MO22" s="8">
        <f t="shared" si="473"/>
        <v>132712</v>
      </c>
      <c r="MP22" s="4">
        <f t="shared" si="474"/>
        <v>60764.20224719101</v>
      </c>
      <c r="MQ22" s="4">
        <f t="shared" si="475"/>
        <v>2456095.8055571239</v>
      </c>
      <c r="MR22" s="4">
        <f t="shared" si="476"/>
        <v>973.69401410573266</v>
      </c>
      <c r="MS22" s="4"/>
      <c r="MT22" s="4"/>
      <c r="MU22" s="4"/>
      <c r="MV22" s="4"/>
      <c r="MX22" s="1">
        <f t="shared" si="37"/>
        <v>56</v>
      </c>
      <c r="MY22" s="1">
        <f t="shared" si="38"/>
        <v>149</v>
      </c>
      <c r="MZ22" s="1">
        <f t="shared" si="39"/>
        <v>37.6</v>
      </c>
      <c r="NA22" s="1" t="str">
        <f t="shared" ref="NA22:NE22" si="640">+NA5</f>
        <v>45-49</v>
      </c>
      <c r="NB22" s="2">
        <f t="shared" si="640"/>
        <v>130681</v>
      </c>
      <c r="NC22" s="2">
        <f t="shared" si="640"/>
        <v>68220</v>
      </c>
      <c r="ND22" s="1">
        <f t="shared" si="640"/>
        <v>0.52203457273819454</v>
      </c>
      <c r="NE22" s="1">
        <f t="shared" si="640"/>
        <v>1.3817887431077842E-3</v>
      </c>
      <c r="NG22" s="4" t="s">
        <v>27</v>
      </c>
      <c r="NH22" s="4">
        <f>+SUM(MY79:MY83)</f>
        <v>1752</v>
      </c>
      <c r="NI22" s="4">
        <f>+SUM(MX79:MX83)</f>
        <v>916</v>
      </c>
      <c r="NJ22" s="4">
        <f t="shared" si="478"/>
        <v>0.52283105022831056</v>
      </c>
      <c r="NK22" s="4">
        <f t="shared" si="479"/>
        <v>1.1933002258076187E-2</v>
      </c>
      <c r="NL22" s="8">
        <f t="shared" si="480"/>
        <v>130681</v>
      </c>
      <c r="NM22" s="4">
        <f t="shared" si="481"/>
        <v>68324.084474885851</v>
      </c>
      <c r="NN22" s="4">
        <f t="shared" si="482"/>
        <v>2431780.3447096013</v>
      </c>
      <c r="NO22" s="4">
        <f t="shared" si="483"/>
        <v>914.60457143731685</v>
      </c>
      <c r="NP22" s="4"/>
      <c r="NQ22" s="4"/>
      <c r="NR22" s="4"/>
      <c r="NS22" s="4"/>
      <c r="NU22" s="1">
        <f t="shared" si="40"/>
        <v>28</v>
      </c>
      <c r="NV22" s="1">
        <f t="shared" si="41"/>
        <v>143</v>
      </c>
      <c r="NW22" s="1">
        <f t="shared" si="42"/>
        <v>19.600000000000001</v>
      </c>
      <c r="NX22" s="1" t="str">
        <f t="shared" ref="NX22:OB22" si="641">+NX5</f>
        <v>45-49</v>
      </c>
      <c r="NY22" s="2">
        <f t="shared" si="641"/>
        <v>128947</v>
      </c>
      <c r="NZ22" s="2">
        <f t="shared" si="641"/>
        <v>43646</v>
      </c>
      <c r="OA22" s="1">
        <f t="shared" si="641"/>
        <v>0.33848015075961441</v>
      </c>
      <c r="OB22" s="1">
        <f t="shared" si="641"/>
        <v>1.3177481693926883E-3</v>
      </c>
      <c r="OD22" s="4" t="s">
        <v>27</v>
      </c>
      <c r="OE22" s="4">
        <f>+SUM(NV79:NV83)</f>
        <v>1820</v>
      </c>
      <c r="OF22" s="4">
        <f>+SUM(NU79:NU83)</f>
        <v>432</v>
      </c>
      <c r="OG22" s="4">
        <f t="shared" si="485"/>
        <v>0.23736263736263735</v>
      </c>
      <c r="OH22" s="4">
        <f t="shared" si="486"/>
        <v>9.9730850911117358E-3</v>
      </c>
      <c r="OI22" s="8">
        <f t="shared" si="487"/>
        <v>128947</v>
      </c>
      <c r="OJ22" s="4">
        <f t="shared" si="488"/>
        <v>30607.199999999997</v>
      </c>
      <c r="OK22" s="4">
        <f t="shared" si="489"/>
        <v>1653794.4651428568</v>
      </c>
      <c r="OL22" s="4">
        <f t="shared" si="490"/>
        <v>616.0338743824982</v>
      </c>
      <c r="OM22" s="4"/>
      <c r="ON22" s="4"/>
      <c r="OO22" s="4"/>
      <c r="OP22" s="4"/>
      <c r="OR22" s="1">
        <f t="shared" si="43"/>
        <v>47</v>
      </c>
      <c r="OS22" s="1">
        <f t="shared" si="44"/>
        <v>152</v>
      </c>
      <c r="OT22" s="1">
        <f t="shared" si="45"/>
        <v>30.9</v>
      </c>
      <c r="OU22" s="1" t="str">
        <f t="shared" ref="OU22:OY22" si="642">+OU5</f>
        <v>45-49</v>
      </c>
      <c r="OV22" s="2">
        <f t="shared" si="642"/>
        <v>127934</v>
      </c>
      <c r="OW22" s="2">
        <f t="shared" si="642"/>
        <v>50699</v>
      </c>
      <c r="OX22" s="1">
        <f t="shared" si="642"/>
        <v>0.3962902746728782</v>
      </c>
      <c r="OY22" s="1">
        <f t="shared" si="642"/>
        <v>1.3675014763805289E-3</v>
      </c>
      <c r="PA22" s="4" t="s">
        <v>27</v>
      </c>
      <c r="PB22" s="4">
        <f>+SUM(OS79:OS83)</f>
        <v>1759</v>
      </c>
      <c r="PC22" s="4">
        <f>+SUM(OR79:OR83)</f>
        <v>756</v>
      </c>
      <c r="PD22" s="4">
        <f t="shared" si="492"/>
        <v>0.42978965321205231</v>
      </c>
      <c r="PE22" s="4">
        <f t="shared" si="493"/>
        <v>1.1803548940782636E-2</v>
      </c>
      <c r="PF22" s="8">
        <f t="shared" si="494"/>
        <v>127934</v>
      </c>
      <c r="PG22" s="4">
        <f t="shared" si="495"/>
        <v>54984.7094940307</v>
      </c>
      <c r="PH22" s="4">
        <f t="shared" si="496"/>
        <v>2280327.2008336405</v>
      </c>
      <c r="PI22" s="4">
        <f t="shared" si="497"/>
        <v>697.07459314959272</v>
      </c>
      <c r="PJ22" s="4"/>
      <c r="PK22" s="4"/>
      <c r="PL22" s="4"/>
      <c r="PM22" s="4"/>
      <c r="PO22" s="1">
        <f t="shared" si="46"/>
        <v>79</v>
      </c>
      <c r="PP22" s="1">
        <f t="shared" si="47"/>
        <v>156</v>
      </c>
      <c r="PQ22" s="1">
        <f t="shared" si="48"/>
        <v>50.6</v>
      </c>
      <c r="PR22" s="1" t="str">
        <f t="shared" ref="PR22:PV22" si="643">+PR5</f>
        <v>45-49</v>
      </c>
      <c r="PS22" s="2">
        <f t="shared" si="643"/>
        <v>136796</v>
      </c>
      <c r="PT22" s="2">
        <f t="shared" si="643"/>
        <v>72402</v>
      </c>
      <c r="PU22" s="1">
        <f t="shared" si="643"/>
        <v>0.5292698616918623</v>
      </c>
      <c r="PV22" s="1">
        <f t="shared" si="643"/>
        <v>1.3495466000066412E-3</v>
      </c>
      <c r="PX22" s="4" t="s">
        <v>27</v>
      </c>
      <c r="PY22" s="4">
        <f>+SUM(PP79:PP83)</f>
        <v>1765</v>
      </c>
      <c r="PZ22" s="4">
        <f>+SUM(PO79:PO83)</f>
        <v>885</v>
      </c>
      <c r="QA22" s="4">
        <f t="shared" si="499"/>
        <v>0.50141643059490082</v>
      </c>
      <c r="QB22" s="4">
        <f t="shared" si="500"/>
        <v>1.1901341218115345E-2</v>
      </c>
      <c r="QC22" s="8">
        <f t="shared" si="501"/>
        <v>136796</v>
      </c>
      <c r="QD22" s="4">
        <f t="shared" si="502"/>
        <v>68591.762039660054</v>
      </c>
      <c r="QE22" s="4">
        <f t="shared" si="503"/>
        <v>2650565.926499709</v>
      </c>
      <c r="QF22" s="4">
        <f t="shared" si="504"/>
        <v>934.16130588613692</v>
      </c>
      <c r="QG22" s="4"/>
      <c r="QH22" s="4"/>
      <c r="QI22" s="4"/>
      <c r="QJ22" s="4"/>
      <c r="QL22" s="1">
        <f t="shared" si="49"/>
        <v>21</v>
      </c>
      <c r="QM22" s="1">
        <f t="shared" si="50"/>
        <v>150</v>
      </c>
      <c r="QN22" s="1">
        <f t="shared" si="51"/>
        <v>14</v>
      </c>
      <c r="QO22" s="1" t="str">
        <f t="shared" ref="QO22:QS22" si="644">+QO5</f>
        <v>45-49</v>
      </c>
      <c r="QP22" s="2">
        <f t="shared" si="644"/>
        <v>131718</v>
      </c>
      <c r="QQ22" s="2">
        <f t="shared" si="644"/>
        <v>7914</v>
      </c>
      <c r="QR22" s="1">
        <f t="shared" si="644"/>
        <v>6.0082904386644195E-2</v>
      </c>
      <c r="QS22" s="1">
        <f t="shared" si="644"/>
        <v>6.5478341340985922E-4</v>
      </c>
      <c r="QU22" s="4" t="s">
        <v>27</v>
      </c>
      <c r="QV22" s="4">
        <f>+SUM(QM79:QM83)</f>
        <v>1767</v>
      </c>
      <c r="QW22" s="4">
        <f>+SUM(QL79:QL83)</f>
        <v>127</v>
      </c>
      <c r="QX22" s="4">
        <f t="shared" si="506"/>
        <v>7.1873231465761175E-2</v>
      </c>
      <c r="QY22" s="4">
        <f t="shared" si="507"/>
        <v>6.1442511613818956E-3</v>
      </c>
      <c r="QZ22" s="8">
        <f t="shared" si="508"/>
        <v>131718</v>
      </c>
      <c r="RA22" s="4">
        <f t="shared" si="509"/>
        <v>9466.9983022071301</v>
      </c>
      <c r="RB22" s="4">
        <f t="shared" si="510"/>
        <v>654980.2068568907</v>
      </c>
      <c r="RC22" s="4">
        <f t="shared" si="511"/>
        <v>106.16649205120029</v>
      </c>
      <c r="RD22" s="4"/>
      <c r="RE22" s="4"/>
      <c r="RF22" s="4"/>
      <c r="RG22" s="4"/>
      <c r="RI22" s="1">
        <f t="shared" si="52"/>
        <v>51</v>
      </c>
      <c r="RJ22" s="1">
        <f t="shared" si="53"/>
        <v>160</v>
      </c>
      <c r="RK22" s="1">
        <f t="shared" si="54"/>
        <v>31.9</v>
      </c>
      <c r="RL22" s="1" t="str">
        <f t="shared" ref="RL22:RP22" si="645">+RL5</f>
        <v>45-49</v>
      </c>
      <c r="RM22" s="2">
        <f t="shared" si="645"/>
        <v>130079</v>
      </c>
      <c r="RN22" s="2">
        <f t="shared" si="645"/>
        <v>44802</v>
      </c>
      <c r="RO22" s="1">
        <f t="shared" si="645"/>
        <v>0.34442146695469678</v>
      </c>
      <c r="RP22" s="1">
        <f t="shared" si="645"/>
        <v>1.3175098578222953E-3</v>
      </c>
      <c r="RR22" s="4" t="s">
        <v>27</v>
      </c>
      <c r="RS22" s="4">
        <f>+SUM(RJ79:RJ83)</f>
        <v>1787</v>
      </c>
      <c r="RT22" s="4">
        <f>+SUM(RI79:RI83)</f>
        <v>474</v>
      </c>
      <c r="RU22" s="4">
        <f t="shared" si="513"/>
        <v>0.26524902070509232</v>
      </c>
      <c r="RV22" s="4">
        <f t="shared" si="514"/>
        <v>1.0443226685993318E-2</v>
      </c>
      <c r="RW22" s="8">
        <f t="shared" si="515"/>
        <v>130079</v>
      </c>
      <c r="RX22" s="4">
        <f t="shared" si="516"/>
        <v>34503.327364297707</v>
      </c>
      <c r="RY22" s="4">
        <f t="shared" si="517"/>
        <v>1845371.4163472778</v>
      </c>
      <c r="RZ22" s="4">
        <f t="shared" si="518"/>
        <v>615.48116144804317</v>
      </c>
      <c r="SA22" s="4"/>
      <c r="SB22" s="4"/>
      <c r="SC22" s="4"/>
      <c r="SD22" s="4"/>
      <c r="SE22" s="4"/>
      <c r="SF22" s="1">
        <f t="shared" si="55"/>
        <v>23</v>
      </c>
      <c r="SG22" s="1">
        <f t="shared" si="56"/>
        <v>143</v>
      </c>
      <c r="SH22" s="1">
        <f t="shared" si="57"/>
        <v>16.100000000000001</v>
      </c>
      <c r="SI22" s="1" t="str">
        <f t="shared" ref="SI22:SM22" si="646">+SI5</f>
        <v>45-49</v>
      </c>
      <c r="SJ22" s="2">
        <f t="shared" si="646"/>
        <v>126870</v>
      </c>
      <c r="SK22" s="2">
        <f t="shared" si="646"/>
        <v>24299</v>
      </c>
      <c r="SL22" s="1">
        <f t="shared" si="646"/>
        <v>0.19152675967525815</v>
      </c>
      <c r="SM22" s="1">
        <f t="shared" si="646"/>
        <v>1.1047603666993581E-3</v>
      </c>
      <c r="SO22" s="4" t="s">
        <v>27</v>
      </c>
      <c r="SP22" s="4">
        <f>+SUM(SG79:SG83)</f>
        <v>1784</v>
      </c>
      <c r="SQ22" s="4">
        <f>+SUM(SF79:SF83)</f>
        <v>357</v>
      </c>
      <c r="SR22" s="4">
        <f t="shared" si="520"/>
        <v>0.20011210762331838</v>
      </c>
      <c r="SS22" s="4">
        <f t="shared" si="521"/>
        <v>9.4722645638420037E-3</v>
      </c>
      <c r="ST22" s="8">
        <f t="shared" si="522"/>
        <v>126870</v>
      </c>
      <c r="SU22" s="4">
        <f t="shared" si="523"/>
        <v>25388.223094170404</v>
      </c>
      <c r="SV22" s="4">
        <f t="shared" si="524"/>
        <v>1444193.9417477758</v>
      </c>
      <c r="SW22" s="4">
        <f t="shared" si="525"/>
        <v>341.68373926066056</v>
      </c>
      <c r="SX22" s="4"/>
      <c r="SY22" s="4"/>
      <c r="SZ22" s="4"/>
      <c r="TA22" s="4"/>
      <c r="TC22" s="1">
        <f t="shared" si="58"/>
        <v>22</v>
      </c>
      <c r="TD22" s="1">
        <f t="shared" si="59"/>
        <v>141</v>
      </c>
      <c r="TE22" s="1">
        <f t="shared" si="60"/>
        <v>15.6</v>
      </c>
      <c r="TF22" s="1" t="str">
        <f t="shared" ref="TF22:TJ22" si="647">+TF5</f>
        <v>45-49</v>
      </c>
      <c r="TG22" s="2">
        <f t="shared" si="647"/>
        <v>131870</v>
      </c>
      <c r="TH22" s="2">
        <f t="shared" si="647"/>
        <v>31094</v>
      </c>
      <c r="TI22" s="1">
        <f t="shared" si="647"/>
        <v>0.23579282626829454</v>
      </c>
      <c r="TJ22" s="1">
        <f t="shared" si="647"/>
        <v>1.1689551428943807E-3</v>
      </c>
      <c r="TL22" s="4" t="s">
        <v>27</v>
      </c>
      <c r="TM22" s="4">
        <f>+SUM(TD79:TD83)</f>
        <v>1799</v>
      </c>
      <c r="TN22" s="4">
        <f>+SUM(TC79:TC83)</f>
        <v>427</v>
      </c>
      <c r="TO22" s="4">
        <f t="shared" si="527"/>
        <v>0.23735408560311283</v>
      </c>
      <c r="TP22" s="4">
        <f t="shared" si="528"/>
        <v>1.0031000410390456E-2</v>
      </c>
      <c r="TQ22" s="8">
        <f t="shared" si="529"/>
        <v>131870</v>
      </c>
      <c r="TR22" s="4">
        <f t="shared" si="530"/>
        <v>31299.883268482488</v>
      </c>
      <c r="TS22" s="4">
        <f t="shared" si="531"/>
        <v>1749768.1567505037</v>
      </c>
      <c r="TT22" s="4">
        <f t="shared" si="532"/>
        <v>424.19129445666186</v>
      </c>
      <c r="TU22" s="4"/>
      <c r="TV22" s="4"/>
      <c r="TW22" s="4"/>
      <c r="TX22" s="4"/>
      <c r="TZ22" s="1">
        <f t="shared" si="61"/>
        <v>79</v>
      </c>
      <c r="UA22" s="1">
        <f t="shared" si="62"/>
        <v>162</v>
      </c>
      <c r="UB22" s="1">
        <f t="shared" si="63"/>
        <v>48.8</v>
      </c>
      <c r="UC22" s="1" t="str">
        <f t="shared" ref="UC22:UG22" si="648">+UC5</f>
        <v>45-49</v>
      </c>
      <c r="UD22" s="2">
        <f t="shared" si="648"/>
        <v>144325</v>
      </c>
      <c r="UE22" s="2">
        <f t="shared" si="648"/>
        <v>61145</v>
      </c>
      <c r="UF22" s="1">
        <f t="shared" si="648"/>
        <v>0.42366187424216178</v>
      </c>
      <c r="UG22" s="1">
        <f t="shared" si="648"/>
        <v>1.3007013273143831E-3</v>
      </c>
      <c r="UI22" s="4" t="s">
        <v>27</v>
      </c>
      <c r="UJ22" s="4">
        <f>+SUM(UA79:UA83)</f>
        <v>1787</v>
      </c>
      <c r="UK22" s="4">
        <f>+SUM(TZ79:TZ83)</f>
        <v>739</v>
      </c>
      <c r="UL22" s="4">
        <f t="shared" si="534"/>
        <v>0.41354224958030217</v>
      </c>
      <c r="UM22" s="4">
        <f t="shared" si="535"/>
        <v>1.1649734606072463E-2</v>
      </c>
      <c r="UN22" s="8">
        <f t="shared" si="536"/>
        <v>144325</v>
      </c>
      <c r="UO22" s="4">
        <f t="shared" si="537"/>
        <v>59684.485170677108</v>
      </c>
      <c r="UP22" s="4">
        <f t="shared" si="538"/>
        <v>2826930.9189531039</v>
      </c>
      <c r="UQ22" s="4">
        <f t="shared" si="539"/>
        <v>757.08376927074312</v>
      </c>
      <c r="UR22" s="4"/>
      <c r="US22" s="4"/>
      <c r="UT22" s="4"/>
      <c r="UU22" s="4"/>
      <c r="UW22" s="1">
        <f t="shared" si="64"/>
        <v>23</v>
      </c>
      <c r="UX22" s="1">
        <f t="shared" si="65"/>
        <v>157</v>
      </c>
      <c r="UY22" s="1">
        <f t="shared" si="66"/>
        <v>14.6</v>
      </c>
      <c r="UZ22" s="1" t="str">
        <f t="shared" ref="UZ22:VD22" si="649">+UZ5</f>
        <v>45-49</v>
      </c>
      <c r="VA22" s="2">
        <f t="shared" si="649"/>
        <v>141582</v>
      </c>
      <c r="VB22" s="2">
        <f t="shared" si="649"/>
        <v>39378</v>
      </c>
      <c r="VC22" s="1">
        <f t="shared" si="649"/>
        <v>0.27812857566639826</v>
      </c>
      <c r="VD22" s="1">
        <f t="shared" si="649"/>
        <v>1.1908271003703687E-3</v>
      </c>
      <c r="VF22" s="4" t="s">
        <v>27</v>
      </c>
      <c r="VG22" s="4">
        <f>+SUM(UX79:UX83)</f>
        <v>1776</v>
      </c>
      <c r="VH22" s="4">
        <f>+SUM(UW79:UW83)</f>
        <v>440</v>
      </c>
      <c r="VI22" s="4">
        <f t="shared" si="541"/>
        <v>0.24774774774774774</v>
      </c>
      <c r="VJ22" s="4">
        <f t="shared" si="542"/>
        <v>1.0243895161608165E-2</v>
      </c>
      <c r="VK22" s="8">
        <f t="shared" si="543"/>
        <v>141582</v>
      </c>
      <c r="VL22" s="4">
        <f t="shared" si="544"/>
        <v>35076.62162162162</v>
      </c>
      <c r="VM22" s="4">
        <f t="shared" si="545"/>
        <v>2103518.5011520376</v>
      </c>
      <c r="VN22" s="4">
        <f t="shared" si="546"/>
        <v>493.95635038352333</v>
      </c>
      <c r="VO22" s="4"/>
      <c r="VP22" s="4"/>
      <c r="VQ22" s="4"/>
      <c r="VR22" s="4"/>
      <c r="VT22" s="1">
        <f t="shared" si="67"/>
        <v>50</v>
      </c>
      <c r="VU22" s="1">
        <f t="shared" si="68"/>
        <v>146</v>
      </c>
      <c r="VV22" s="1">
        <f t="shared" si="69"/>
        <v>34.200000000000003</v>
      </c>
      <c r="VW22" s="1" t="str">
        <f t="shared" ref="VW22:WA22" si="650">+VW5</f>
        <v>45-49</v>
      </c>
      <c r="VX22" s="2">
        <f t="shared" si="650"/>
        <v>145139</v>
      </c>
      <c r="VY22" s="2">
        <f t="shared" si="650"/>
        <v>47191</v>
      </c>
      <c r="VZ22" s="1">
        <f t="shared" si="650"/>
        <v>0.32514348314374497</v>
      </c>
      <c r="WA22" s="1">
        <f t="shared" si="650"/>
        <v>1.229564134789351E-3</v>
      </c>
      <c r="WC22" s="4" t="s">
        <v>27</v>
      </c>
      <c r="WD22" s="4">
        <f>+SUM(VU79:VU83)</f>
        <v>1767</v>
      </c>
      <c r="WE22" s="4">
        <f>+SUM(VT79:VT83)</f>
        <v>617</v>
      </c>
      <c r="WF22" s="4">
        <f t="shared" si="548"/>
        <v>0.34917940011318621</v>
      </c>
      <c r="WG22" s="4">
        <f t="shared" si="549"/>
        <v>1.1340616854197971E-2</v>
      </c>
      <c r="WH22" s="8">
        <f t="shared" si="550"/>
        <v>145139</v>
      </c>
      <c r="WI22" s="4">
        <f t="shared" si="551"/>
        <v>50679.548953027734</v>
      </c>
      <c r="WJ22" s="4">
        <f t="shared" si="552"/>
        <v>2709203.3805382894</v>
      </c>
      <c r="WK22" s="4">
        <f t="shared" si="553"/>
        <v>574.52853471499736</v>
      </c>
      <c r="WL22" s="4"/>
      <c r="WM22" s="4"/>
      <c r="WN22" s="4"/>
      <c r="WO22" s="4"/>
      <c r="WQ22" s="1">
        <f t="shared" si="70"/>
        <v>71</v>
      </c>
      <c r="WR22" s="1">
        <f t="shared" si="71"/>
        <v>162</v>
      </c>
      <c r="WS22" s="1">
        <f t="shared" si="72"/>
        <v>43.8</v>
      </c>
      <c r="WT22" s="1" t="str">
        <f t="shared" ref="WT22:WX22" si="651">+WT5</f>
        <v>45-49</v>
      </c>
      <c r="WU22" s="2">
        <f t="shared" si="651"/>
        <v>114770</v>
      </c>
      <c r="WV22" s="2">
        <f t="shared" si="651"/>
        <v>46423</v>
      </c>
      <c r="WW22" s="1">
        <f t="shared" si="651"/>
        <v>0.40448723534024572</v>
      </c>
      <c r="WX22" s="1">
        <f t="shared" si="651"/>
        <v>1.4487176694092992E-3</v>
      </c>
      <c r="WZ22" s="4" t="s">
        <v>27</v>
      </c>
      <c r="XA22" s="4">
        <f>+SUM(WR79:WR83)</f>
        <v>1686</v>
      </c>
      <c r="XB22" s="4">
        <f>+SUM(WQ79:WQ83)</f>
        <v>859</v>
      </c>
      <c r="XC22" s="4">
        <f t="shared" si="555"/>
        <v>0.50948991696322654</v>
      </c>
      <c r="XD22" s="4">
        <f t="shared" si="556"/>
        <v>1.2174832116122657E-2</v>
      </c>
      <c r="XE22" s="8">
        <f t="shared" si="557"/>
        <v>114770</v>
      </c>
      <c r="XF22" s="4">
        <f t="shared" si="558"/>
        <v>58474.157769869511</v>
      </c>
      <c r="XG22" s="4">
        <f t="shared" si="559"/>
        <v>1952462.6099361405</v>
      </c>
      <c r="XH22" s="4">
        <f t="shared" si="560"/>
        <v>681.96547878365425</v>
      </c>
      <c r="XI22" s="4"/>
      <c r="XJ22" s="4"/>
      <c r="XK22" s="4"/>
      <c r="XL22" s="4"/>
      <c r="XN22" s="1">
        <f t="shared" si="73"/>
        <v>20</v>
      </c>
      <c r="XO22" s="1">
        <f t="shared" si="74"/>
        <v>160</v>
      </c>
      <c r="XP22" s="1">
        <f t="shared" si="75"/>
        <v>12.5</v>
      </c>
      <c r="XQ22" s="1" t="str">
        <f t="shared" ref="XQ22:XU22" si="652">+XQ5</f>
        <v>45-49</v>
      </c>
      <c r="XR22" s="2">
        <f t="shared" si="652"/>
        <v>113778</v>
      </c>
      <c r="XS22" s="2">
        <f t="shared" si="652"/>
        <v>36506</v>
      </c>
      <c r="XT22" s="1">
        <f t="shared" si="652"/>
        <v>0.32085288895920128</v>
      </c>
      <c r="XU22" s="1">
        <f t="shared" si="652"/>
        <v>1.3839033420126885E-3</v>
      </c>
      <c r="XW22" s="4" t="s">
        <v>27</v>
      </c>
      <c r="XX22" s="4">
        <f>+SUM(XO79:XO83)</f>
        <v>1740</v>
      </c>
      <c r="XY22" s="4">
        <f>+SUM(XN79:XN83)</f>
        <v>371</v>
      </c>
      <c r="XZ22" s="4">
        <f t="shared" si="562"/>
        <v>0.2132183908045977</v>
      </c>
      <c r="YA22" s="4">
        <f t="shared" si="563"/>
        <v>9.818944527029496E-3</v>
      </c>
      <c r="YB22" s="8">
        <f t="shared" si="564"/>
        <v>113778</v>
      </c>
      <c r="YC22" s="4">
        <f t="shared" si="565"/>
        <v>24259.562068965519</v>
      </c>
      <c r="YD22" s="4">
        <f t="shared" si="566"/>
        <v>1248090.8628188323</v>
      </c>
      <c r="YE22" s="4">
        <f t="shared" si="567"/>
        <v>558.28402678901023</v>
      </c>
      <c r="YF22" s="4"/>
      <c r="YG22" s="4"/>
      <c r="YH22" s="4"/>
      <c r="YI22" s="4"/>
      <c r="YK22" s="1">
        <f t="shared" si="76"/>
        <v>22</v>
      </c>
      <c r="YL22" s="1">
        <f t="shared" si="77"/>
        <v>157</v>
      </c>
      <c r="YM22" s="1">
        <f t="shared" si="78"/>
        <v>14</v>
      </c>
      <c r="YN22" s="1" t="str">
        <f t="shared" ref="YN22:YR22" si="653">+YN5</f>
        <v>45-49</v>
      </c>
      <c r="YO22" s="2">
        <f t="shared" si="653"/>
        <v>117293</v>
      </c>
      <c r="YP22" s="2">
        <f t="shared" si="653"/>
        <v>21256</v>
      </c>
      <c r="YQ22" s="1">
        <f t="shared" si="653"/>
        <v>0.18122138576044605</v>
      </c>
      <c r="YR22" s="1">
        <f t="shared" si="653"/>
        <v>1.1247394332138624E-3</v>
      </c>
      <c r="YT22" s="4" t="s">
        <v>27</v>
      </c>
      <c r="YU22" s="4">
        <f>+SUM(YL79:YL83)</f>
        <v>1801</v>
      </c>
      <c r="YV22" s="4">
        <f>+SUM(YK79:YK83)</f>
        <v>308</v>
      </c>
      <c r="YW22" s="4">
        <f t="shared" si="569"/>
        <v>0.17101610216546362</v>
      </c>
      <c r="YX22" s="4">
        <f t="shared" si="570"/>
        <v>8.8722688383291518E-3</v>
      </c>
      <c r="YY22" s="8">
        <f t="shared" si="571"/>
        <v>117293</v>
      </c>
      <c r="YZ22" s="4">
        <f t="shared" si="572"/>
        <v>20058.991671293723</v>
      </c>
      <c r="ZA22" s="4">
        <f t="shared" si="573"/>
        <v>1082962.8890794136</v>
      </c>
      <c r="ZB22" s="4">
        <f t="shared" si="574"/>
        <v>326.37971575456334</v>
      </c>
      <c r="ZC22" s="4"/>
      <c r="ZD22" s="4"/>
      <c r="ZE22" s="4"/>
      <c r="ZF22" s="4"/>
      <c r="ZH22" s="1">
        <f t="shared" si="79"/>
        <v>33</v>
      </c>
      <c r="ZI22" s="1">
        <f t="shared" si="80"/>
        <v>155</v>
      </c>
      <c r="ZJ22" s="1">
        <f t="shared" si="81"/>
        <v>21.3</v>
      </c>
      <c r="ZK22" s="1" t="str">
        <f t="shared" ref="ZK22:ZO22" si="654">+ZK5</f>
        <v>45-49</v>
      </c>
      <c r="ZL22" s="2">
        <f t="shared" si="654"/>
        <v>113952</v>
      </c>
      <c r="ZM22" s="2">
        <f t="shared" si="654"/>
        <v>11478</v>
      </c>
      <c r="ZN22" s="1">
        <f t="shared" si="654"/>
        <v>0.10072662173546756</v>
      </c>
      <c r="ZO22" s="1">
        <f t="shared" si="654"/>
        <v>8.9157324356936368E-4</v>
      </c>
      <c r="ZQ22" s="4" t="s">
        <v>27</v>
      </c>
      <c r="ZR22" s="4">
        <f>+SUM(ZI79:ZI83)</f>
        <v>1771</v>
      </c>
      <c r="ZS22" s="4">
        <f>+SUM(ZH79:ZH83)</f>
        <v>297</v>
      </c>
      <c r="ZT22" s="4">
        <f t="shared" si="576"/>
        <v>0.16770186335403728</v>
      </c>
      <c r="ZU22" s="4">
        <f t="shared" si="577"/>
        <v>8.8776726002413337E-3</v>
      </c>
      <c r="ZV22" s="8">
        <f t="shared" si="578"/>
        <v>113952</v>
      </c>
      <c r="ZW22" s="4">
        <f t="shared" si="579"/>
        <v>19109.962732919255</v>
      </c>
      <c r="ZX22" s="4">
        <f t="shared" si="580"/>
        <v>1023392.3194173082</v>
      </c>
      <c r="ZY22" s="4">
        <f t="shared" si="581"/>
        <v>178.38684709351307</v>
      </c>
      <c r="ZZ22" s="4"/>
      <c r="AAA22" s="4"/>
      <c r="AAB22" s="4"/>
      <c r="AAC22" s="4"/>
      <c r="AAE22" s="1">
        <f t="shared" si="82"/>
        <v>34</v>
      </c>
      <c r="AAF22" s="1">
        <f t="shared" si="83"/>
        <v>163</v>
      </c>
      <c r="AAG22" s="1">
        <f t="shared" si="84"/>
        <v>20.9</v>
      </c>
      <c r="AAH22" s="1" t="str">
        <f t="shared" ref="AAH22:AAL22" si="655">+AAH5</f>
        <v>45-49</v>
      </c>
      <c r="AAI22" s="2">
        <f t="shared" si="655"/>
        <v>129858</v>
      </c>
      <c r="AAJ22" s="2">
        <f t="shared" si="655"/>
        <v>42256</v>
      </c>
      <c r="AAK22" s="1">
        <f t="shared" si="655"/>
        <v>0.32540159250874029</v>
      </c>
      <c r="AAL22" s="1">
        <f t="shared" si="655"/>
        <v>1.3001640034283283E-3</v>
      </c>
      <c r="AAN22" s="4" t="s">
        <v>27</v>
      </c>
      <c r="AAO22" s="4">
        <f>+SUM(AAF79:AAF83)</f>
        <v>1819</v>
      </c>
      <c r="AAP22" s="4">
        <f>+SUM(AAE79:AAE83)</f>
        <v>512</v>
      </c>
      <c r="AAQ22" s="4">
        <f t="shared" si="583"/>
        <v>0.28147333699835075</v>
      </c>
      <c r="AAR22" s="4">
        <f t="shared" si="584"/>
        <v>1.0544444995467134E-2</v>
      </c>
      <c r="AAS22" s="8">
        <f t="shared" si="585"/>
        <v>129858</v>
      </c>
      <c r="AAT22" s="4">
        <f t="shared" si="586"/>
        <v>36551.564595931835</v>
      </c>
      <c r="AAU22" s="4">
        <f t="shared" si="587"/>
        <v>1874929.1923518076</v>
      </c>
      <c r="AAV22" s="4">
        <f t="shared" si="588"/>
        <v>591.90549677339857</v>
      </c>
      <c r="AAW22" s="4"/>
      <c r="AAX22" s="4"/>
      <c r="AAY22" s="4"/>
      <c r="AAZ22" s="4"/>
      <c r="ABB22" s="1">
        <f t="shared" si="85"/>
        <v>52</v>
      </c>
      <c r="ABC22" s="1">
        <f t="shared" si="86"/>
        <v>162</v>
      </c>
      <c r="ABD22" s="1">
        <f t="shared" si="87"/>
        <v>32.1</v>
      </c>
      <c r="ABE22" s="1" t="str">
        <f t="shared" ref="ABE22:ABI22" si="656">+ABE5</f>
        <v>45-49</v>
      </c>
      <c r="ABF22" s="2">
        <f t="shared" si="656"/>
        <v>130634</v>
      </c>
      <c r="ABG22" s="2">
        <f t="shared" si="656"/>
        <v>38198</v>
      </c>
      <c r="ABH22" s="1">
        <f t="shared" si="656"/>
        <v>0.29240473383652038</v>
      </c>
      <c r="ABI22" s="1">
        <f t="shared" si="656"/>
        <v>1.2585096398788789E-3</v>
      </c>
      <c r="ABK22" s="4" t="s">
        <v>27</v>
      </c>
      <c r="ABL22" s="4">
        <f>+SUM(ABC79:ABC83)</f>
        <v>1812</v>
      </c>
      <c r="ABM22" s="4">
        <f>+SUM(ABB79:ABB83)</f>
        <v>466</v>
      </c>
      <c r="ABN22" s="4">
        <f t="shared" si="590"/>
        <v>0.25717439293598232</v>
      </c>
      <c r="ABO22" s="4">
        <f t="shared" si="591"/>
        <v>1.0267818855944728E-2</v>
      </c>
      <c r="ABP22" s="8">
        <f t="shared" si="592"/>
        <v>130634</v>
      </c>
      <c r="ABQ22" s="4">
        <f t="shared" si="593"/>
        <v>33595.719646799116</v>
      </c>
      <c r="ABR22" s="4">
        <f t="shared" si="594"/>
        <v>1799156.1047205473</v>
      </c>
      <c r="ABS22" s="4">
        <f t="shared" si="595"/>
        <v>529.83737771177493</v>
      </c>
      <c r="ABT22" s="4"/>
      <c r="ABU22" s="4"/>
      <c r="ABV22" s="4"/>
      <c r="ABW22" s="4"/>
      <c r="ABY22" s="1">
        <f t="shared" si="88"/>
        <v>50</v>
      </c>
      <c r="ABZ22" s="1">
        <f t="shared" si="89"/>
        <v>141</v>
      </c>
      <c r="ACA22" s="1">
        <f t="shared" si="90"/>
        <v>35.5</v>
      </c>
      <c r="ACB22" s="1" t="str">
        <f t="shared" ref="ACB22:ACF22" si="657">+ACB5</f>
        <v>45-49</v>
      </c>
      <c r="ACC22" s="2">
        <f t="shared" si="657"/>
        <v>134458</v>
      </c>
      <c r="ACD22" s="2">
        <f t="shared" si="657"/>
        <v>47895</v>
      </c>
      <c r="ACE22" s="1">
        <f t="shared" si="657"/>
        <v>0.35620788647756174</v>
      </c>
      <c r="ACF22" s="1">
        <f t="shared" si="657"/>
        <v>1.3059641878762974E-3</v>
      </c>
      <c r="ACH22" s="4" t="s">
        <v>27</v>
      </c>
      <c r="ACI22" s="4">
        <f>+SUM(ABZ79:ABZ83)</f>
        <v>1813</v>
      </c>
      <c r="ACJ22" s="4">
        <f>+SUM(ABY79:ABY83)</f>
        <v>905</v>
      </c>
      <c r="ACK22" s="4">
        <f t="shared" si="597"/>
        <v>0.4991726420297849</v>
      </c>
      <c r="ACL22" s="4">
        <f t="shared" si="598"/>
        <v>1.1742768731143965E-2</v>
      </c>
      <c r="ACM22" s="8">
        <f t="shared" si="599"/>
        <v>134458</v>
      </c>
      <c r="ACN22" s="4">
        <f t="shared" si="600"/>
        <v>67117.755102040814</v>
      </c>
      <c r="ACO22" s="4">
        <f t="shared" si="601"/>
        <v>2492954.2556937002</v>
      </c>
      <c r="ACP22" s="4">
        <f t="shared" si="602"/>
        <v>645.80489818381943</v>
      </c>
      <c r="ACQ22" s="4"/>
      <c r="ACR22" s="4"/>
      <c r="ACS22" s="4"/>
      <c r="ACT22" s="4"/>
      <c r="ACV22" s="1">
        <f t="shared" si="91"/>
        <v>14</v>
      </c>
      <c r="ACW22" s="1">
        <f t="shared" si="92"/>
        <v>159</v>
      </c>
      <c r="ACX22" s="1">
        <f t="shared" si="93"/>
        <v>8.8000000000000007</v>
      </c>
      <c r="ACY22" s="1" t="str">
        <f t="shared" ref="ACY22:ADC22" si="658">+ACY5</f>
        <v>45-49</v>
      </c>
      <c r="ACZ22" s="2">
        <f t="shared" si="658"/>
        <v>135498</v>
      </c>
      <c r="ADA22" s="2">
        <f t="shared" si="658"/>
        <v>20229</v>
      </c>
      <c r="ADB22" s="1">
        <f t="shared" si="658"/>
        <v>0.14929371651242085</v>
      </c>
      <c r="ADC22" s="1">
        <f t="shared" si="658"/>
        <v>9.6815332781302762E-4</v>
      </c>
      <c r="ADE22" s="4" t="s">
        <v>27</v>
      </c>
      <c r="ADF22" s="4">
        <f>+SUM(ACW79:ACW83)</f>
        <v>1792</v>
      </c>
      <c r="ADG22" s="4">
        <f>+SUM(ACV79:ACV83)</f>
        <v>143</v>
      </c>
      <c r="ADH22" s="4">
        <f t="shared" si="604"/>
        <v>7.9799107142857137E-2</v>
      </c>
      <c r="ADI22" s="4">
        <f t="shared" si="605"/>
        <v>6.401346539867292E-3</v>
      </c>
      <c r="ADJ22" s="8">
        <f t="shared" si="606"/>
        <v>135498</v>
      </c>
      <c r="ADK22" s="4">
        <f t="shared" si="607"/>
        <v>10812.619419642857</v>
      </c>
      <c r="ADL22" s="4">
        <f t="shared" si="608"/>
        <v>752330.11574147874</v>
      </c>
      <c r="ADM22" s="4">
        <f t="shared" si="609"/>
        <v>267.53433999025816</v>
      </c>
      <c r="ADN22" s="4"/>
      <c r="ADO22" s="4"/>
      <c r="ADP22" s="4"/>
      <c r="ADQ22" s="4"/>
      <c r="ADS22" s="1">
        <f t="shared" si="94"/>
        <v>16</v>
      </c>
      <c r="ADT22" s="1">
        <f t="shared" si="95"/>
        <v>146</v>
      </c>
      <c r="ADU22" s="1">
        <f t="shared" si="96"/>
        <v>11</v>
      </c>
      <c r="ADV22" s="1" t="str">
        <f t="shared" ref="ADV22:ADZ22" si="659">+ADV5</f>
        <v>45-49</v>
      </c>
      <c r="ADW22" s="2">
        <f t="shared" si="659"/>
        <v>133457</v>
      </c>
      <c r="ADX22" s="2">
        <f t="shared" si="659"/>
        <v>10065</v>
      </c>
      <c r="ADY22" s="1">
        <f t="shared" si="659"/>
        <v>7.5417550222168936E-2</v>
      </c>
      <c r="ADZ22" s="1">
        <f t="shared" si="659"/>
        <v>7.2283363715434034E-4</v>
      </c>
      <c r="AEB22" s="4" t="s">
        <v>27</v>
      </c>
      <c r="AEC22" s="4">
        <f>+SUM(ADT79:ADT83)</f>
        <v>1830</v>
      </c>
      <c r="AED22" s="4">
        <f>+SUM(ADS79:ADS83)</f>
        <v>107</v>
      </c>
      <c r="AEE22" s="4">
        <f t="shared" si="611"/>
        <v>5.8469945355191254E-2</v>
      </c>
      <c r="AEF22" s="4">
        <f t="shared" si="612"/>
        <v>5.4847633383074646E-3</v>
      </c>
      <c r="AEG22" s="8">
        <f t="shared" si="613"/>
        <v>133457</v>
      </c>
      <c r="AEH22" s="4">
        <f t="shared" si="614"/>
        <v>7803.2234972677588</v>
      </c>
      <c r="AEI22" s="4">
        <f t="shared" si="615"/>
        <v>535794.80946806108</v>
      </c>
      <c r="AEJ22" s="4">
        <f t="shared" si="616"/>
        <v>138.01411690656914</v>
      </c>
      <c r="AEK22" s="4"/>
      <c r="AEL22" s="4"/>
      <c r="AEM22" s="4"/>
      <c r="AEN22" s="4"/>
      <c r="AEP22" s="1">
        <f t="shared" si="97"/>
        <v>21</v>
      </c>
      <c r="AEQ22" s="1">
        <f t="shared" si="98"/>
        <v>150</v>
      </c>
      <c r="AER22" s="1">
        <f t="shared" si="99"/>
        <v>14</v>
      </c>
      <c r="AES22" s="1" t="str">
        <f t="shared" ref="AES22:AEW22" si="660">+AES5</f>
        <v>45-49</v>
      </c>
      <c r="AET22" s="2">
        <f t="shared" si="660"/>
        <v>135220</v>
      </c>
      <c r="AEU22" s="2">
        <f t="shared" si="660"/>
        <v>16981</v>
      </c>
      <c r="AEV22" s="1">
        <f t="shared" si="660"/>
        <v>0.12558053542375389</v>
      </c>
      <c r="AEW22" s="1">
        <f t="shared" si="660"/>
        <v>9.0115730512758084E-4</v>
      </c>
      <c r="AEY22" s="4" t="s">
        <v>27</v>
      </c>
      <c r="AEZ22" s="4">
        <f>+SUM(AEQ79:AEQ83)</f>
        <v>1804</v>
      </c>
      <c r="AFA22" s="4">
        <f>+SUM(AEP79:AEP83)</f>
        <v>176</v>
      </c>
      <c r="AFB22" s="4">
        <f t="shared" si="618"/>
        <v>9.7560975609756101E-2</v>
      </c>
      <c r="AFC22" s="4">
        <f t="shared" si="619"/>
        <v>6.9860024623136733E-3</v>
      </c>
      <c r="AFD22" s="8">
        <f t="shared" si="620"/>
        <v>135220</v>
      </c>
      <c r="AFE22" s="4">
        <f t="shared" si="621"/>
        <v>13192.195121951219</v>
      </c>
      <c r="AFF22" s="4">
        <f t="shared" si="622"/>
        <v>892358.43251364224</v>
      </c>
      <c r="AFG22" s="4">
        <f t="shared" si="623"/>
        <v>226.54728590445202</v>
      </c>
      <c r="AFH22" s="4"/>
      <c r="AFI22" s="4"/>
      <c r="AFJ22" s="4"/>
      <c r="AFK22" s="4"/>
      <c r="AFM22" s="1">
        <f t="shared" si="100"/>
        <v>75</v>
      </c>
      <c r="AFN22" s="1">
        <f t="shared" si="101"/>
        <v>158</v>
      </c>
      <c r="AFO22" s="1">
        <f t="shared" si="102"/>
        <v>47.5</v>
      </c>
      <c r="AFP22" s="1" t="str">
        <f t="shared" ref="AFP22:AFT22" si="661">+AFP5</f>
        <v>45-49</v>
      </c>
      <c r="AFQ22" s="2">
        <f t="shared" si="661"/>
        <v>133675</v>
      </c>
      <c r="AFR22" s="2">
        <f t="shared" si="661"/>
        <v>75024</v>
      </c>
      <c r="AFS22" s="1">
        <f t="shared" si="661"/>
        <v>0.5612418178417804</v>
      </c>
      <c r="AFT22" s="1">
        <f t="shared" si="661"/>
        <v>1.3572583718632111E-3</v>
      </c>
      <c r="AFV22" s="4" t="s">
        <v>27</v>
      </c>
      <c r="AFW22" s="4">
        <f>+SUM(AFN79:AFN83)</f>
        <v>1835</v>
      </c>
      <c r="AFX22" s="4">
        <f>+SUM(AFM79:AFM83)</f>
        <v>1056</v>
      </c>
      <c r="AFY22" s="4">
        <f t="shared" si="625"/>
        <v>0.57547683923705717</v>
      </c>
      <c r="AFZ22" s="4">
        <f t="shared" si="626"/>
        <v>1.1538426423317543E-2</v>
      </c>
      <c r="AGA22" s="8">
        <f t="shared" si="627"/>
        <v>133675</v>
      </c>
      <c r="AGB22" s="4">
        <f t="shared" si="628"/>
        <v>76926.866485013612</v>
      </c>
      <c r="AGC22" s="4">
        <f t="shared" si="629"/>
        <v>2378995.1445128522</v>
      </c>
      <c r="AGD22" s="4">
        <f t="shared" si="630"/>
        <v>1029.878735739667</v>
      </c>
      <c r="AGE22" s="4"/>
      <c r="AGF22" s="4"/>
      <c r="AGG22" s="4"/>
      <c r="AGH22" s="4"/>
    </row>
    <row r="23" spans="1:866" x14ac:dyDescent="0.15">
      <c r="A23" s="20" t="s">
        <v>12</v>
      </c>
      <c r="B23" s="20" t="s">
        <v>13</v>
      </c>
      <c r="C23" s="20">
        <v>59</v>
      </c>
      <c r="D23" s="20" t="s">
        <v>14</v>
      </c>
      <c r="E23" s="20">
        <v>57</v>
      </c>
      <c r="F23" s="20">
        <v>152</v>
      </c>
      <c r="G23" s="20">
        <v>37.5</v>
      </c>
      <c r="H23" s="20">
        <v>14</v>
      </c>
      <c r="I23" s="20">
        <v>144</v>
      </c>
      <c r="J23" s="20">
        <v>9.6999999999999993</v>
      </c>
      <c r="K23" s="20">
        <v>19</v>
      </c>
      <c r="L23" s="20">
        <v>148</v>
      </c>
      <c r="M23" s="20">
        <v>12.8</v>
      </c>
      <c r="N23" s="20">
        <v>3</v>
      </c>
      <c r="O23" s="20">
        <v>159</v>
      </c>
      <c r="P23" s="20">
        <v>1.9</v>
      </c>
      <c r="Q23" s="20">
        <v>9</v>
      </c>
      <c r="R23" s="20">
        <v>155</v>
      </c>
      <c r="S23" s="20">
        <v>5.8</v>
      </c>
      <c r="T23" s="20">
        <v>3</v>
      </c>
      <c r="U23" s="20">
        <v>146</v>
      </c>
      <c r="V23" s="20">
        <v>2.1</v>
      </c>
      <c r="W23" s="20">
        <v>1</v>
      </c>
      <c r="X23" s="20">
        <v>144</v>
      </c>
      <c r="Y23" s="20">
        <v>0.7</v>
      </c>
      <c r="Z23" s="20">
        <v>23</v>
      </c>
      <c r="AA23" s="20">
        <v>144</v>
      </c>
      <c r="AB23" s="20">
        <v>16</v>
      </c>
      <c r="AC23" s="20">
        <v>80</v>
      </c>
      <c r="AD23" s="20">
        <v>153</v>
      </c>
      <c r="AE23" s="20">
        <v>52.3</v>
      </c>
      <c r="AF23" s="20">
        <v>105</v>
      </c>
      <c r="AG23" s="20">
        <v>141</v>
      </c>
      <c r="AH23" s="20">
        <v>74.5</v>
      </c>
      <c r="AI23" s="20">
        <v>92</v>
      </c>
      <c r="AJ23" s="20">
        <v>143</v>
      </c>
      <c r="AK23" s="20">
        <v>64.3</v>
      </c>
      <c r="AL23" s="20">
        <v>74</v>
      </c>
      <c r="AM23" s="20">
        <v>152</v>
      </c>
      <c r="AN23" s="20">
        <v>48.7</v>
      </c>
      <c r="AO23" s="20">
        <v>30</v>
      </c>
      <c r="AP23" s="20">
        <v>148</v>
      </c>
      <c r="AQ23" s="20">
        <v>20.3</v>
      </c>
      <c r="AR23" s="20">
        <v>64</v>
      </c>
      <c r="AS23" s="20">
        <v>144</v>
      </c>
      <c r="AT23" s="20">
        <v>44.4</v>
      </c>
      <c r="AU23" s="20">
        <v>76</v>
      </c>
      <c r="AV23" s="20">
        <v>164</v>
      </c>
      <c r="AW23" s="20">
        <v>46.3</v>
      </c>
      <c r="AX23" s="20">
        <v>10</v>
      </c>
      <c r="AY23" s="20">
        <v>144</v>
      </c>
      <c r="AZ23" s="20">
        <v>6.9</v>
      </c>
      <c r="BA23" s="20">
        <v>47</v>
      </c>
      <c r="BB23" s="20">
        <v>159</v>
      </c>
      <c r="BC23" s="20">
        <v>29.6</v>
      </c>
      <c r="BD23" s="20">
        <v>21</v>
      </c>
      <c r="BE23" s="20">
        <v>164</v>
      </c>
      <c r="BF23" s="20">
        <v>12.8</v>
      </c>
      <c r="BG23" s="20">
        <v>20</v>
      </c>
      <c r="BH23" s="20">
        <v>152</v>
      </c>
      <c r="BI23" s="20">
        <v>13.2</v>
      </c>
      <c r="BJ23" s="20">
        <v>89</v>
      </c>
      <c r="BK23" s="20">
        <v>144</v>
      </c>
      <c r="BL23" s="20">
        <v>61.8</v>
      </c>
      <c r="BM23" s="20">
        <v>29</v>
      </c>
      <c r="BN23" s="20">
        <v>164</v>
      </c>
      <c r="BO23" s="20">
        <v>17.7</v>
      </c>
      <c r="BP23" s="20">
        <v>33</v>
      </c>
      <c r="BQ23" s="20">
        <v>142</v>
      </c>
      <c r="BR23" s="20">
        <v>23.2</v>
      </c>
      <c r="BS23" s="20">
        <v>54</v>
      </c>
      <c r="BT23" s="20">
        <v>162</v>
      </c>
      <c r="BU23" s="20">
        <v>33.299999999999997</v>
      </c>
      <c r="BV23" s="20">
        <v>36</v>
      </c>
      <c r="BW23" s="20">
        <v>155</v>
      </c>
      <c r="BX23" s="20">
        <v>23.2</v>
      </c>
      <c r="BY23" s="20">
        <v>41</v>
      </c>
      <c r="BZ23" s="20">
        <v>154</v>
      </c>
      <c r="CA23" s="20">
        <v>26.6</v>
      </c>
      <c r="CB23" s="20">
        <v>29</v>
      </c>
      <c r="CC23" s="20">
        <v>154</v>
      </c>
      <c r="CD23" s="20">
        <v>18.8</v>
      </c>
      <c r="CE23" s="20">
        <v>53</v>
      </c>
      <c r="CF23" s="20">
        <v>147</v>
      </c>
      <c r="CG23" s="20">
        <v>36.1</v>
      </c>
      <c r="CH23" s="20">
        <v>29</v>
      </c>
      <c r="CI23" s="20">
        <v>164</v>
      </c>
      <c r="CJ23" s="20">
        <v>17.7</v>
      </c>
      <c r="CK23" s="20">
        <v>87</v>
      </c>
      <c r="CL23" s="20">
        <v>164</v>
      </c>
      <c r="CM23" s="20">
        <v>53</v>
      </c>
      <c r="CN23" s="20">
        <v>16</v>
      </c>
      <c r="CO23" s="20">
        <v>163</v>
      </c>
      <c r="CP23" s="20">
        <v>9.8000000000000007</v>
      </c>
      <c r="CQ23" s="20">
        <v>3</v>
      </c>
      <c r="CR23" s="20">
        <v>153</v>
      </c>
      <c r="CS23" s="20">
        <v>2</v>
      </c>
      <c r="CT23" s="20">
        <v>26</v>
      </c>
      <c r="CU23" s="20">
        <v>153</v>
      </c>
      <c r="CV23" s="20">
        <v>17</v>
      </c>
      <c r="CW23" s="20">
        <v>62</v>
      </c>
      <c r="CX23" s="20">
        <v>143</v>
      </c>
      <c r="CY23" s="20">
        <v>43.4</v>
      </c>
      <c r="CZ23" s="35"/>
      <c r="DA23" s="1" t="str">
        <f t="shared" si="0"/>
        <v>明細部</v>
      </c>
      <c r="DB23" s="1" t="str">
        <f t="shared" si="1"/>
        <v>保険者（地区）</v>
      </c>
      <c r="DC23" s="1">
        <f t="shared" si="2"/>
        <v>59</v>
      </c>
      <c r="DD23" s="1" t="str">
        <f t="shared" si="3"/>
        <v>男</v>
      </c>
      <c r="DE23" s="1">
        <f t="shared" si="4"/>
        <v>57</v>
      </c>
      <c r="DF23" s="1">
        <f t="shared" si="5"/>
        <v>152</v>
      </c>
      <c r="DG23" s="1">
        <f t="shared" si="6"/>
        <v>37.5</v>
      </c>
      <c r="DH23" s="1" t="str">
        <f t="shared" si="400"/>
        <v>50-54</v>
      </c>
      <c r="DI23" s="2">
        <f t="shared" si="367"/>
        <v>161365</v>
      </c>
      <c r="DJ23" s="2">
        <f t="shared" si="367"/>
        <v>30049</v>
      </c>
      <c r="DK23" s="1">
        <f t="shared" si="367"/>
        <v>0.18621758125987667</v>
      </c>
      <c r="DL23" s="1">
        <f t="shared" si="367"/>
        <v>9.6908042481767527E-4</v>
      </c>
      <c r="DN23" s="4" t="s">
        <v>28</v>
      </c>
      <c r="DO23" s="4">
        <f>+SUM(DF84:DF88)</f>
        <v>2317</v>
      </c>
      <c r="DP23" s="4">
        <f>+SUM(DE84:DE88)</f>
        <v>440</v>
      </c>
      <c r="DQ23" s="4">
        <f t="shared" si="401"/>
        <v>0.18990073370738023</v>
      </c>
      <c r="DR23" s="4">
        <f t="shared" si="402"/>
        <v>8.1483452846694872E-3</v>
      </c>
      <c r="DS23" s="8">
        <f t="shared" si="403"/>
        <v>161365</v>
      </c>
      <c r="DT23" s="4">
        <f t="shared" si="404"/>
        <v>30643.331894691411</v>
      </c>
      <c r="DU23" s="4">
        <f t="shared" si="405"/>
        <v>1728850.8681824203</v>
      </c>
      <c r="DV23" s="4">
        <f t="shared" si="406"/>
        <v>431.46613577913422</v>
      </c>
      <c r="DW23" s="4"/>
      <c r="DX23" s="4"/>
      <c r="DY23" s="4"/>
      <c r="DZ23" s="4"/>
      <c r="EB23" s="1">
        <f t="shared" si="7"/>
        <v>14</v>
      </c>
      <c r="EC23" s="1">
        <f t="shared" si="8"/>
        <v>144</v>
      </c>
      <c r="ED23" s="1">
        <f t="shared" si="9"/>
        <v>9.6999999999999993</v>
      </c>
      <c r="EE23" s="1" t="str">
        <f t="shared" si="407"/>
        <v>50-54</v>
      </c>
      <c r="EF23" s="2">
        <f t="shared" si="407"/>
        <v>166030</v>
      </c>
      <c r="EG23" s="2">
        <f t="shared" si="407"/>
        <v>8057</v>
      </c>
      <c r="EH23" s="1">
        <f t="shared" si="407"/>
        <v>4.852737457086069E-2</v>
      </c>
      <c r="EI23" s="1">
        <f t="shared" si="407"/>
        <v>5.2734916517541131E-4</v>
      </c>
      <c r="EK23" s="4" t="s">
        <v>28</v>
      </c>
      <c r="EL23" s="4">
        <f>+SUM(EC84:EC88)</f>
        <v>2306</v>
      </c>
      <c r="EM23" s="4">
        <f>+SUM(EB84:EB88)</f>
        <v>142</v>
      </c>
      <c r="EN23" s="4">
        <f t="shared" si="408"/>
        <v>6.157849089332177E-2</v>
      </c>
      <c r="EO23" s="4">
        <f t="shared" si="409"/>
        <v>5.0059193215155288E-3</v>
      </c>
      <c r="EP23" s="8">
        <f t="shared" si="410"/>
        <v>166030</v>
      </c>
      <c r="EQ23" s="4">
        <f t="shared" si="411"/>
        <v>10223.876843018214</v>
      </c>
      <c r="ER23" s="4">
        <f t="shared" si="412"/>
        <v>690781.70622077631</v>
      </c>
      <c r="ES23" s="4">
        <f t="shared" si="413"/>
        <v>111.90412576040475</v>
      </c>
      <c r="ET23" s="4"/>
      <c r="EU23" s="4"/>
      <c r="EV23" s="4"/>
      <c r="EW23" s="4"/>
      <c r="EY23" s="1">
        <f t="shared" si="10"/>
        <v>19</v>
      </c>
      <c r="EZ23" s="1">
        <f t="shared" si="11"/>
        <v>148</v>
      </c>
      <c r="FA23" s="1">
        <f t="shared" si="12"/>
        <v>12.8</v>
      </c>
      <c r="FB23" s="1" t="str">
        <f t="shared" ref="FB23:FF23" si="662">+FB6</f>
        <v>50-54</v>
      </c>
      <c r="FC23" s="2">
        <f t="shared" si="662"/>
        <v>162785</v>
      </c>
      <c r="FD23" s="2">
        <f t="shared" si="662"/>
        <v>16482</v>
      </c>
      <c r="FE23" s="1">
        <f t="shared" si="662"/>
        <v>0.10125011518260282</v>
      </c>
      <c r="FF23" s="1">
        <f t="shared" si="662"/>
        <v>7.4767006856338476E-4</v>
      </c>
      <c r="FH23" s="4" t="s">
        <v>28</v>
      </c>
      <c r="FI23" s="4">
        <f>+SUM(EZ84:EZ88)</f>
        <v>2346</v>
      </c>
      <c r="FJ23" s="4">
        <f>+SUM(EY84:EY88)</f>
        <v>202</v>
      </c>
      <c r="FK23" s="4">
        <f t="shared" si="415"/>
        <v>8.6104006820119358E-2</v>
      </c>
      <c r="FL23" s="4">
        <f t="shared" si="416"/>
        <v>5.791566715960551E-3</v>
      </c>
      <c r="FM23" s="8">
        <f t="shared" si="417"/>
        <v>162785</v>
      </c>
      <c r="FN23" s="4">
        <f t="shared" si="418"/>
        <v>14016.440750213129</v>
      </c>
      <c r="FO23" s="4">
        <f t="shared" si="419"/>
        <v>888834.48261688382</v>
      </c>
      <c r="FP23" s="4">
        <f t="shared" si="420"/>
        <v>237.53277021838622</v>
      </c>
      <c r="FQ23" s="4"/>
      <c r="FR23" s="4"/>
      <c r="FS23" s="4"/>
      <c r="FT23" s="4"/>
      <c r="FV23" s="1">
        <f t="shared" si="13"/>
        <v>3</v>
      </c>
      <c r="FW23" s="1">
        <f t="shared" si="14"/>
        <v>159</v>
      </c>
      <c r="FX23" s="1">
        <f t="shared" si="15"/>
        <v>1.9</v>
      </c>
      <c r="FY23" s="1" t="str">
        <f t="shared" ref="FY23:GC23" si="663">+FY6</f>
        <v>50-54</v>
      </c>
      <c r="FZ23" s="2">
        <f t="shared" si="663"/>
        <v>161150</v>
      </c>
      <c r="GA23" s="2">
        <f t="shared" si="663"/>
        <v>2736</v>
      </c>
      <c r="GB23" s="1">
        <f t="shared" si="663"/>
        <v>1.6977970834626124E-2</v>
      </c>
      <c r="GC23" s="1">
        <f t="shared" si="663"/>
        <v>3.2181728146494284E-4</v>
      </c>
      <c r="GE23" s="4" t="s">
        <v>28</v>
      </c>
      <c r="GF23" s="4">
        <f>+SUM(FW84:FW88)</f>
        <v>2330</v>
      </c>
      <c r="GG23" s="4">
        <f>+SUM(FV84:FV88)</f>
        <v>28</v>
      </c>
      <c r="GH23" s="4">
        <f t="shared" si="422"/>
        <v>1.201716738197425E-2</v>
      </c>
      <c r="GI23" s="4">
        <f t="shared" si="423"/>
        <v>2.2573442436572395E-3</v>
      </c>
      <c r="GJ23" s="8">
        <f t="shared" si="424"/>
        <v>161150</v>
      </c>
      <c r="GK23" s="4">
        <f t="shared" si="425"/>
        <v>1936.5665236051502</v>
      </c>
      <c r="GL23" s="4">
        <f t="shared" si="426"/>
        <v>132329.35853159739</v>
      </c>
      <c r="GM23" s="4">
        <f t="shared" si="427"/>
        <v>39.558672044678865</v>
      </c>
      <c r="GN23" s="4"/>
      <c r="GO23" s="4"/>
      <c r="GP23" s="4"/>
      <c r="GQ23" s="4"/>
      <c r="GS23" s="1">
        <f t="shared" si="16"/>
        <v>9</v>
      </c>
      <c r="GT23" s="1">
        <f t="shared" si="17"/>
        <v>155</v>
      </c>
      <c r="GU23" s="1">
        <f t="shared" si="18"/>
        <v>5.8</v>
      </c>
      <c r="GV23" s="1" t="str">
        <f t="shared" ref="GV23:GZ23" si="664">+GV6</f>
        <v>50-54</v>
      </c>
      <c r="GW23" s="2">
        <f t="shared" si="664"/>
        <v>161049</v>
      </c>
      <c r="GX23" s="2">
        <f t="shared" si="664"/>
        <v>4386</v>
      </c>
      <c r="GY23" s="1">
        <f t="shared" si="664"/>
        <v>2.7233947432147979E-2</v>
      </c>
      <c r="GZ23" s="1">
        <f t="shared" si="664"/>
        <v>4.0558369203941351E-4</v>
      </c>
      <c r="HB23" s="4" t="s">
        <v>28</v>
      </c>
      <c r="HC23" s="4">
        <f>+SUM(GT84:GT88)</f>
        <v>2348</v>
      </c>
      <c r="HD23" s="4">
        <f>+SUM(GS84:GS88)</f>
        <v>53</v>
      </c>
      <c r="HE23" s="4">
        <f t="shared" si="429"/>
        <v>2.2572402044293016E-2</v>
      </c>
      <c r="HF23" s="4">
        <f t="shared" si="430"/>
        <v>3.0653646224254134E-3</v>
      </c>
      <c r="HG23" s="8">
        <f t="shared" si="431"/>
        <v>161049</v>
      </c>
      <c r="HH23" s="4">
        <f t="shared" si="432"/>
        <v>3635.2627768313459</v>
      </c>
      <c r="HI23" s="4">
        <f t="shared" si="433"/>
        <v>243713.92652866093</v>
      </c>
      <c r="HJ23" s="4">
        <f t="shared" si="434"/>
        <v>63.945308570683451</v>
      </c>
      <c r="HK23" s="4"/>
      <c r="HL23" s="4"/>
      <c r="HM23" s="4"/>
      <c r="HN23" s="4"/>
      <c r="HP23" s="1">
        <f t="shared" si="19"/>
        <v>3</v>
      </c>
      <c r="HQ23" s="1">
        <f t="shared" si="20"/>
        <v>146</v>
      </c>
      <c r="HR23" s="1">
        <f t="shared" si="21"/>
        <v>2.1</v>
      </c>
      <c r="HS23" s="1" t="str">
        <f t="shared" ref="HS23:HW23" si="665">+HS6</f>
        <v>50-54</v>
      </c>
      <c r="HT23" s="2">
        <f t="shared" si="665"/>
        <v>154476</v>
      </c>
      <c r="HU23" s="2">
        <f t="shared" si="665"/>
        <v>873</v>
      </c>
      <c r="HV23" s="1">
        <f t="shared" si="665"/>
        <v>5.6513633185737589E-3</v>
      </c>
      <c r="HW23" s="1">
        <f t="shared" si="665"/>
        <v>1.9072843615426099E-4</v>
      </c>
      <c r="HY23" s="4" t="s">
        <v>28</v>
      </c>
      <c r="HZ23" s="4">
        <f>+SUM(HQ84:HQ88)</f>
        <v>2395</v>
      </c>
      <c r="IA23" s="4">
        <f>+SUM(HP84:HP88)</f>
        <v>13</v>
      </c>
      <c r="IB23" s="4">
        <f t="shared" si="436"/>
        <v>5.4279749478079332E-3</v>
      </c>
      <c r="IC23" s="4">
        <f t="shared" si="437"/>
        <v>1.5013580540917549E-3</v>
      </c>
      <c r="ID23" s="8">
        <f t="shared" si="438"/>
        <v>154476</v>
      </c>
      <c r="IE23" s="4">
        <f t="shared" si="439"/>
        <v>838.49185803757825</v>
      </c>
      <c r="IF23" s="4">
        <f t="shared" si="440"/>
        <v>53788.64286689672</v>
      </c>
      <c r="IG23" s="4">
        <f t="shared" si="441"/>
        <v>13.535015147984153</v>
      </c>
      <c r="IH23" s="4"/>
      <c r="II23" s="4"/>
      <c r="IJ23" s="4"/>
      <c r="IK23" s="4"/>
      <c r="IM23" s="1">
        <f t="shared" si="22"/>
        <v>1</v>
      </c>
      <c r="IN23" s="1">
        <f t="shared" si="23"/>
        <v>144</v>
      </c>
      <c r="IO23" s="1">
        <f t="shared" si="24"/>
        <v>0.7</v>
      </c>
      <c r="IP23" s="1" t="str">
        <f t="shared" ref="IP23:IT23" si="666">+IP6</f>
        <v>50-54</v>
      </c>
      <c r="IQ23" s="2">
        <f t="shared" si="666"/>
        <v>153913</v>
      </c>
      <c r="IR23" s="2">
        <f t="shared" si="666"/>
        <v>4946</v>
      </c>
      <c r="IS23" s="1">
        <f t="shared" si="666"/>
        <v>3.2135037326281729E-2</v>
      </c>
      <c r="IT23" s="1">
        <f t="shared" si="666"/>
        <v>4.4953047263558129E-4</v>
      </c>
      <c r="IV23" s="4" t="s">
        <v>28</v>
      </c>
      <c r="IW23" s="4">
        <f>+SUM(IN84:IN88)</f>
        <v>2295</v>
      </c>
      <c r="IX23" s="4">
        <f>+SUM(IM84:IM88)</f>
        <v>7</v>
      </c>
      <c r="IY23" s="4">
        <f t="shared" si="443"/>
        <v>3.0501089324618735E-3</v>
      </c>
      <c r="IZ23" s="4">
        <f t="shared" si="444"/>
        <v>1.1510733397723345E-3</v>
      </c>
      <c r="JA23" s="8">
        <f t="shared" si="445"/>
        <v>153913</v>
      </c>
      <c r="JB23" s="4">
        <f t="shared" si="446"/>
        <v>469.45141612200433</v>
      </c>
      <c r="JC23" s="4">
        <f t="shared" si="447"/>
        <v>31387.490709144706</v>
      </c>
      <c r="JD23" s="4">
        <f t="shared" si="448"/>
        <v>73.749910663816564</v>
      </c>
      <c r="JE23" s="4"/>
      <c r="JF23" s="4"/>
      <c r="JG23" s="4"/>
      <c r="JH23" s="4"/>
      <c r="JJ23" s="1">
        <f t="shared" si="25"/>
        <v>23</v>
      </c>
      <c r="JK23" s="1">
        <f t="shared" si="26"/>
        <v>144</v>
      </c>
      <c r="JL23" s="1">
        <f t="shared" si="27"/>
        <v>16</v>
      </c>
      <c r="JM23" s="1" t="str">
        <f t="shared" ref="JM23:JQ23" si="667">+JM6</f>
        <v>50-54</v>
      </c>
      <c r="JN23" s="2">
        <f t="shared" si="667"/>
        <v>166997</v>
      </c>
      <c r="JO23" s="2">
        <f t="shared" si="667"/>
        <v>59374</v>
      </c>
      <c r="JP23" s="1">
        <f t="shared" si="667"/>
        <v>0.3555393210656479</v>
      </c>
      <c r="JQ23" s="1">
        <f t="shared" si="667"/>
        <v>1.1713527377305395E-3</v>
      </c>
      <c r="JS23" s="4" t="s">
        <v>28</v>
      </c>
      <c r="JT23" s="4">
        <f>+SUM(JK84:JK88)</f>
        <v>2352</v>
      </c>
      <c r="JU23" s="4">
        <f>+SUM(JJ84:JJ88)</f>
        <v>886</v>
      </c>
      <c r="JV23" s="4">
        <f t="shared" si="450"/>
        <v>0.37670068027210885</v>
      </c>
      <c r="JW23" s="4">
        <f t="shared" si="451"/>
        <v>9.9914350598672205E-3</v>
      </c>
      <c r="JX23" s="8">
        <f t="shared" si="452"/>
        <v>166997</v>
      </c>
      <c r="JY23" s="4">
        <f t="shared" si="453"/>
        <v>62907.883503401361</v>
      </c>
      <c r="JZ23" s="4">
        <f t="shared" si="454"/>
        <v>2784024.6660459177</v>
      </c>
      <c r="KA23" s="4">
        <f t="shared" si="455"/>
        <v>836.22848314640385</v>
      </c>
      <c r="KB23" s="4"/>
      <c r="KC23" s="4"/>
      <c r="KD23" s="4"/>
      <c r="KE23" s="4"/>
      <c r="KG23" s="1">
        <f t="shared" si="28"/>
        <v>80</v>
      </c>
      <c r="KH23" s="1">
        <f t="shared" si="29"/>
        <v>153</v>
      </c>
      <c r="KI23" s="1">
        <f t="shared" si="30"/>
        <v>52.3</v>
      </c>
      <c r="KJ23" s="1" t="str">
        <f t="shared" ref="KJ23:KN23" si="668">+KJ6</f>
        <v>50-54</v>
      </c>
      <c r="KK23" s="2">
        <f t="shared" si="668"/>
        <v>146234</v>
      </c>
      <c r="KL23" s="2">
        <f t="shared" si="668"/>
        <v>64729</v>
      </c>
      <c r="KM23" s="1">
        <f t="shared" si="668"/>
        <v>0.44263987855081582</v>
      </c>
      <c r="KN23" s="1">
        <f t="shared" si="668"/>
        <v>1.2988800169511188E-3</v>
      </c>
      <c r="KP23" s="4" t="s">
        <v>28</v>
      </c>
      <c r="KQ23" s="4">
        <f>+SUM(KH84:KH88)</f>
        <v>2327</v>
      </c>
      <c r="KR23" s="4">
        <f>+SUM(KG84:KG88)</f>
        <v>1119</v>
      </c>
      <c r="KS23" s="4">
        <f t="shared" si="457"/>
        <v>0.48087666523420713</v>
      </c>
      <c r="KT23" s="4">
        <f t="shared" si="458"/>
        <v>1.0357475996134426E-2</v>
      </c>
      <c r="KU23" s="8">
        <f t="shared" si="459"/>
        <v>146234</v>
      </c>
      <c r="KV23" s="4">
        <f t="shared" si="460"/>
        <v>70320.518263859049</v>
      </c>
      <c r="KW23" s="4">
        <f t="shared" si="461"/>
        <v>2294059.0369142373</v>
      </c>
      <c r="KX23" s="4">
        <f t="shared" si="462"/>
        <v>1030.0229973877483</v>
      </c>
      <c r="KY23" s="4"/>
      <c r="KZ23" s="4"/>
      <c r="LA23" s="4"/>
      <c r="LB23" s="4"/>
      <c r="LD23" s="1">
        <f t="shared" si="31"/>
        <v>105</v>
      </c>
      <c r="LE23" s="1">
        <f t="shared" si="32"/>
        <v>141</v>
      </c>
      <c r="LF23" s="1">
        <f t="shared" si="33"/>
        <v>74.5</v>
      </c>
      <c r="LG23" s="1" t="str">
        <f t="shared" ref="LG23:LK23" si="669">+LG6</f>
        <v>50-54</v>
      </c>
      <c r="LH23" s="2">
        <f t="shared" si="669"/>
        <v>143131</v>
      </c>
      <c r="LI23" s="2">
        <f t="shared" si="669"/>
        <v>103471</v>
      </c>
      <c r="LJ23" s="1">
        <f t="shared" si="669"/>
        <v>0.72291117926934068</v>
      </c>
      <c r="LK23" s="1">
        <f t="shared" si="669"/>
        <v>1.1830010219982328E-3</v>
      </c>
      <c r="LM23" s="4" t="s">
        <v>28</v>
      </c>
      <c r="LN23" s="4">
        <f>+SUM(LE84:LE88)</f>
        <v>2351</v>
      </c>
      <c r="LO23" s="4">
        <f>+SUM(LD84:LD88)</f>
        <v>1643</v>
      </c>
      <c r="LP23" s="4">
        <f t="shared" si="464"/>
        <v>0.69885155253083797</v>
      </c>
      <c r="LQ23" s="4">
        <f t="shared" si="465"/>
        <v>9.46142316513153E-3</v>
      </c>
      <c r="LR23" s="8">
        <f t="shared" si="466"/>
        <v>143131</v>
      </c>
      <c r="LS23" s="4">
        <f t="shared" si="467"/>
        <v>100027.32156529136</v>
      </c>
      <c r="LT23" s="4">
        <f t="shared" si="468"/>
        <v>1833919.8228139156</v>
      </c>
      <c r="LU23" s="4">
        <f t="shared" si="469"/>
        <v>1699.5641824622198</v>
      </c>
      <c r="LV23" s="4"/>
      <c r="LW23" s="4"/>
      <c r="LX23" s="4"/>
      <c r="LY23" s="4"/>
      <c r="MA23" s="1">
        <f t="shared" si="34"/>
        <v>92</v>
      </c>
      <c r="MB23" s="1">
        <f t="shared" si="35"/>
        <v>143</v>
      </c>
      <c r="MC23" s="1">
        <f t="shared" si="36"/>
        <v>64.3</v>
      </c>
      <c r="MD23" s="1" t="str">
        <f t="shared" ref="MD23:MH23" si="670">+MD6</f>
        <v>50-54</v>
      </c>
      <c r="ME23" s="2">
        <f t="shared" si="670"/>
        <v>142269</v>
      </c>
      <c r="MF23" s="2">
        <f t="shared" si="670"/>
        <v>81565</v>
      </c>
      <c r="MG23" s="1">
        <f t="shared" si="670"/>
        <v>0.5733153392516992</v>
      </c>
      <c r="MH23" s="1">
        <f t="shared" si="670"/>
        <v>1.3112791523076817E-3</v>
      </c>
      <c r="MJ23" s="4" t="s">
        <v>28</v>
      </c>
      <c r="MK23" s="4">
        <f>+SUM(MB84:MB88)</f>
        <v>2366</v>
      </c>
      <c r="ML23" s="4">
        <f>+SUM(MA84:MA88)</f>
        <v>1131</v>
      </c>
      <c r="MM23" s="4">
        <f t="shared" si="471"/>
        <v>0.47802197802197804</v>
      </c>
      <c r="MN23" s="4">
        <f t="shared" si="472"/>
        <v>1.0269343262954114E-2</v>
      </c>
      <c r="MO23" s="8">
        <f t="shared" si="473"/>
        <v>142269</v>
      </c>
      <c r="MP23" s="4">
        <f t="shared" si="474"/>
        <v>68007.708791208788</v>
      </c>
      <c r="MQ23" s="4">
        <f t="shared" si="475"/>
        <v>2134547.8727754122</v>
      </c>
      <c r="MR23" s="4">
        <f t="shared" si="476"/>
        <v>1356.4640926695204</v>
      </c>
      <c r="MS23" s="4"/>
      <c r="MT23" s="4"/>
      <c r="MU23" s="4"/>
      <c r="MV23" s="4"/>
      <c r="MX23" s="1">
        <f t="shared" si="37"/>
        <v>74</v>
      </c>
      <c r="MY23" s="1">
        <f t="shared" si="38"/>
        <v>152</v>
      </c>
      <c r="MZ23" s="1">
        <f t="shared" si="39"/>
        <v>48.7</v>
      </c>
      <c r="NA23" s="1" t="str">
        <f t="shared" ref="NA23:NE23" si="671">+NA6</f>
        <v>50-54</v>
      </c>
      <c r="NB23" s="2">
        <f t="shared" si="671"/>
        <v>139871</v>
      </c>
      <c r="NC23" s="2">
        <f t="shared" si="671"/>
        <v>71916</v>
      </c>
      <c r="ND23" s="1">
        <f t="shared" si="671"/>
        <v>0.51415947551672614</v>
      </c>
      <c r="NE23" s="1">
        <f t="shared" si="671"/>
        <v>1.3363861020920772E-3</v>
      </c>
      <c r="NG23" s="4" t="s">
        <v>28</v>
      </c>
      <c r="NH23" s="4">
        <f>+SUM(MY84:MY88)</f>
        <v>2388</v>
      </c>
      <c r="NI23" s="4">
        <f>+SUM(MX84:MX88)</f>
        <v>1210</v>
      </c>
      <c r="NJ23" s="4">
        <f t="shared" si="478"/>
        <v>0.50670016750418756</v>
      </c>
      <c r="NK23" s="4">
        <f t="shared" si="479"/>
        <v>1.0230900163501463E-2</v>
      </c>
      <c r="NL23" s="8">
        <f t="shared" si="480"/>
        <v>139871</v>
      </c>
      <c r="NM23" s="4">
        <f t="shared" si="481"/>
        <v>70872.659128978223</v>
      </c>
      <c r="NN23" s="4">
        <f t="shared" si="482"/>
        <v>2047778.8496720991</v>
      </c>
      <c r="NO23" s="4">
        <f t="shared" si="483"/>
        <v>1227.812827533942</v>
      </c>
      <c r="NP23" s="4"/>
      <c r="NQ23" s="4"/>
      <c r="NR23" s="4"/>
      <c r="NS23" s="4"/>
      <c r="NU23" s="1">
        <f t="shared" si="40"/>
        <v>30</v>
      </c>
      <c r="NV23" s="1">
        <f t="shared" si="41"/>
        <v>148</v>
      </c>
      <c r="NW23" s="1">
        <f t="shared" si="42"/>
        <v>20.3</v>
      </c>
      <c r="NX23" s="1" t="str">
        <f t="shared" ref="NX23:OB23" si="672">+NX6</f>
        <v>50-54</v>
      </c>
      <c r="NY23" s="2">
        <f t="shared" si="672"/>
        <v>137258</v>
      </c>
      <c r="NZ23" s="2">
        <f t="shared" si="672"/>
        <v>39711</v>
      </c>
      <c r="OA23" s="1">
        <f t="shared" si="672"/>
        <v>0.28931646971396929</v>
      </c>
      <c r="OB23" s="1">
        <f t="shared" si="672"/>
        <v>1.2239280014664749E-3</v>
      </c>
      <c r="OD23" s="4" t="s">
        <v>28</v>
      </c>
      <c r="OE23" s="4">
        <f>+SUM(NV84:NV88)</f>
        <v>2294</v>
      </c>
      <c r="OF23" s="4">
        <f>+SUM(NU84:NU88)</f>
        <v>462</v>
      </c>
      <c r="OG23" s="4">
        <f t="shared" si="485"/>
        <v>0.20139494333042721</v>
      </c>
      <c r="OH23" s="4">
        <f t="shared" si="486"/>
        <v>8.373241207698617E-3</v>
      </c>
      <c r="OI23" s="8">
        <f t="shared" si="487"/>
        <v>137258</v>
      </c>
      <c r="OJ23" s="4">
        <f t="shared" si="488"/>
        <v>27643.067131647778</v>
      </c>
      <c r="OK23" s="4">
        <f t="shared" si="489"/>
        <v>1320877.4838321381</v>
      </c>
      <c r="OL23" s="4">
        <f t="shared" si="490"/>
        <v>663.69198152384558</v>
      </c>
      <c r="OM23" s="4"/>
      <c r="ON23" s="4"/>
      <c r="OO23" s="4"/>
      <c r="OP23" s="4"/>
      <c r="OR23" s="1">
        <f t="shared" si="43"/>
        <v>64</v>
      </c>
      <c r="OS23" s="1">
        <f t="shared" si="44"/>
        <v>144</v>
      </c>
      <c r="OT23" s="1">
        <f t="shared" si="45"/>
        <v>44.4</v>
      </c>
      <c r="OU23" s="1" t="str">
        <f t="shared" ref="OU23:OY23" si="673">+OU6</f>
        <v>50-54</v>
      </c>
      <c r="OV23" s="2">
        <f t="shared" si="673"/>
        <v>143831</v>
      </c>
      <c r="OW23" s="2">
        <f t="shared" si="673"/>
        <v>50741</v>
      </c>
      <c r="OX23" s="1">
        <f t="shared" si="673"/>
        <v>0.35278208452976062</v>
      </c>
      <c r="OY23" s="1">
        <f t="shared" si="673"/>
        <v>1.2599469984243858E-3</v>
      </c>
      <c r="PA23" s="4" t="s">
        <v>28</v>
      </c>
      <c r="PB23" s="4">
        <f>+SUM(OS84:OS88)</f>
        <v>2358</v>
      </c>
      <c r="PC23" s="4">
        <f>+SUM(OR84:OR88)</f>
        <v>827</v>
      </c>
      <c r="PD23" s="4">
        <f t="shared" si="492"/>
        <v>0.35072094995759118</v>
      </c>
      <c r="PE23" s="4">
        <f t="shared" si="493"/>
        <v>9.8270835622505763E-3</v>
      </c>
      <c r="PF23" s="8">
        <f t="shared" si="494"/>
        <v>143831</v>
      </c>
      <c r="PG23" s="4">
        <f t="shared" si="495"/>
        <v>50444.544953350298</v>
      </c>
      <c r="PH23" s="4">
        <f t="shared" si="496"/>
        <v>1997810.5299553638</v>
      </c>
      <c r="PI23" s="4">
        <f t="shared" si="497"/>
        <v>831.86015532117551</v>
      </c>
      <c r="PJ23" s="4"/>
      <c r="PK23" s="4"/>
      <c r="PL23" s="4"/>
      <c r="PM23" s="4"/>
      <c r="PO23" s="1">
        <f t="shared" si="46"/>
        <v>76</v>
      </c>
      <c r="PP23" s="1">
        <f t="shared" si="47"/>
        <v>164</v>
      </c>
      <c r="PQ23" s="1">
        <f t="shared" si="48"/>
        <v>46.3</v>
      </c>
      <c r="PR23" s="1" t="str">
        <f t="shared" ref="PR23:PV23" si="674">+PR6</f>
        <v>50-54</v>
      </c>
      <c r="PS23" s="2">
        <f t="shared" si="674"/>
        <v>143809</v>
      </c>
      <c r="PT23" s="2">
        <f t="shared" si="674"/>
        <v>81554</v>
      </c>
      <c r="PU23" s="1">
        <f t="shared" si="674"/>
        <v>0.56709941658727892</v>
      </c>
      <c r="PV23" s="1">
        <f t="shared" si="674"/>
        <v>1.3065638941105559E-3</v>
      </c>
      <c r="PX23" s="4" t="s">
        <v>28</v>
      </c>
      <c r="PY23" s="4">
        <f>+SUM(PP84:PP88)</f>
        <v>2390</v>
      </c>
      <c r="PZ23" s="4">
        <f>+SUM(PO84:PO88)</f>
        <v>1473</v>
      </c>
      <c r="QA23" s="4">
        <f t="shared" si="499"/>
        <v>0.61631799163179912</v>
      </c>
      <c r="QB23" s="4">
        <f t="shared" si="500"/>
        <v>9.946932935394311E-3</v>
      </c>
      <c r="QC23" s="8">
        <f t="shared" si="501"/>
        <v>143809</v>
      </c>
      <c r="QD23" s="4">
        <f t="shared" si="502"/>
        <v>88632.074058577404</v>
      </c>
      <c r="QE23" s="4">
        <f t="shared" si="503"/>
        <v>2046211.458730045</v>
      </c>
      <c r="QF23" s="4">
        <f t="shared" si="504"/>
        <v>1355.3676056435966</v>
      </c>
      <c r="QG23" s="4"/>
      <c r="QH23" s="4"/>
      <c r="QI23" s="4"/>
      <c r="QJ23" s="4"/>
      <c r="QL23" s="1">
        <f t="shared" si="49"/>
        <v>10</v>
      </c>
      <c r="QM23" s="1">
        <f t="shared" si="50"/>
        <v>144</v>
      </c>
      <c r="QN23" s="1">
        <f t="shared" si="51"/>
        <v>6.9</v>
      </c>
      <c r="QO23" s="1" t="str">
        <f t="shared" ref="QO23:QS23" si="675">+QO6</f>
        <v>50-54</v>
      </c>
      <c r="QP23" s="2">
        <f t="shared" si="675"/>
        <v>141166</v>
      </c>
      <c r="QQ23" s="2">
        <f t="shared" si="675"/>
        <v>8414</v>
      </c>
      <c r="QR23" s="1">
        <f t="shared" si="675"/>
        <v>5.9603587266055566E-2</v>
      </c>
      <c r="QS23" s="1">
        <f t="shared" si="675"/>
        <v>6.30124878588493E-4</v>
      </c>
      <c r="QU23" s="4" t="s">
        <v>28</v>
      </c>
      <c r="QV23" s="4">
        <f>+SUM(QM84:QM88)</f>
        <v>2318</v>
      </c>
      <c r="QW23" s="4">
        <f>+SUM(QL84:QL88)</f>
        <v>136</v>
      </c>
      <c r="QX23" s="4">
        <f t="shared" si="506"/>
        <v>5.8671268334771355E-2</v>
      </c>
      <c r="QY23" s="4">
        <f t="shared" si="507"/>
        <v>4.8812008684708851E-3</v>
      </c>
      <c r="QZ23" s="8">
        <f t="shared" si="508"/>
        <v>141166</v>
      </c>
      <c r="RA23" s="4">
        <f t="shared" si="509"/>
        <v>8282.3882657463328</v>
      </c>
      <c r="RB23" s="4">
        <f t="shared" si="510"/>
        <v>474803.13483079139</v>
      </c>
      <c r="RC23" s="4">
        <f t="shared" si="511"/>
        <v>138.16111528271679</v>
      </c>
      <c r="RD23" s="4"/>
      <c r="RE23" s="4"/>
      <c r="RF23" s="4"/>
      <c r="RG23" s="4"/>
      <c r="RI23" s="1">
        <f t="shared" si="52"/>
        <v>47</v>
      </c>
      <c r="RJ23" s="1">
        <f t="shared" si="53"/>
        <v>159</v>
      </c>
      <c r="RK23" s="1">
        <f t="shared" si="54"/>
        <v>29.6</v>
      </c>
      <c r="RL23" s="1" t="str">
        <f t="shared" ref="RL23:RP23" si="676">+RL6</f>
        <v>50-54</v>
      </c>
      <c r="RM23" s="2">
        <f t="shared" si="676"/>
        <v>147704</v>
      </c>
      <c r="RN23" s="2">
        <f t="shared" si="676"/>
        <v>44388</v>
      </c>
      <c r="RO23" s="1">
        <f t="shared" si="676"/>
        <v>0.3005199588365921</v>
      </c>
      <c r="RP23" s="1">
        <f t="shared" si="676"/>
        <v>1.1929663548405931E-3</v>
      </c>
      <c r="RR23" s="4" t="s">
        <v>28</v>
      </c>
      <c r="RS23" s="4">
        <f>+SUM(RJ84:RJ88)</f>
        <v>2364</v>
      </c>
      <c r="RT23" s="4">
        <f>+SUM(RI84:RI88)</f>
        <v>687</v>
      </c>
      <c r="RU23" s="4">
        <f t="shared" si="513"/>
        <v>0.29060913705583757</v>
      </c>
      <c r="RV23" s="4">
        <f t="shared" si="514"/>
        <v>9.338426211614629E-3</v>
      </c>
      <c r="RW23" s="8">
        <f t="shared" si="515"/>
        <v>147704</v>
      </c>
      <c r="RX23" s="4">
        <f t="shared" si="516"/>
        <v>42924.131979695434</v>
      </c>
      <c r="RY23" s="4">
        <f t="shared" si="517"/>
        <v>1902531.6766999247</v>
      </c>
      <c r="RZ23" s="4">
        <f t="shared" si="518"/>
        <v>710.42918268970368</v>
      </c>
      <c r="SA23" s="4"/>
      <c r="SB23" s="4"/>
      <c r="SC23" s="4"/>
      <c r="SD23" s="4"/>
      <c r="SE23" s="4"/>
      <c r="SF23" s="1">
        <f t="shared" si="55"/>
        <v>21</v>
      </c>
      <c r="SG23" s="1">
        <f t="shared" si="56"/>
        <v>164</v>
      </c>
      <c r="SH23" s="1">
        <f t="shared" si="57"/>
        <v>12.8</v>
      </c>
      <c r="SI23" s="1" t="str">
        <f t="shared" ref="SI23:SM23" si="677">+SI6</f>
        <v>50-54</v>
      </c>
      <c r="SJ23" s="2">
        <f t="shared" si="677"/>
        <v>138296</v>
      </c>
      <c r="SK23" s="2">
        <f t="shared" si="677"/>
        <v>23080</v>
      </c>
      <c r="SL23" s="1">
        <f t="shared" si="677"/>
        <v>0.16688841325851797</v>
      </c>
      <c r="SM23" s="1">
        <f t="shared" si="677"/>
        <v>1.0026742701314615E-3</v>
      </c>
      <c r="SO23" s="4" t="s">
        <v>28</v>
      </c>
      <c r="SP23" s="4">
        <f>+SUM(SG84:SG88)</f>
        <v>2289</v>
      </c>
      <c r="SQ23" s="4">
        <f>+SUM(SF84:SF88)</f>
        <v>450</v>
      </c>
      <c r="SR23" s="4">
        <f t="shared" si="520"/>
        <v>0.19659239842726081</v>
      </c>
      <c r="SS23" s="4">
        <f t="shared" si="521"/>
        <v>8.3066982111809854E-3</v>
      </c>
      <c r="ST23" s="8">
        <f t="shared" si="522"/>
        <v>138296</v>
      </c>
      <c r="SU23" s="4">
        <f t="shared" si="523"/>
        <v>27187.942332896462</v>
      </c>
      <c r="SV23" s="4">
        <f t="shared" si="524"/>
        <v>1319702.6931294652</v>
      </c>
      <c r="SW23" s="4">
        <f t="shared" si="525"/>
        <v>382.00757794874761</v>
      </c>
      <c r="SX23" s="4"/>
      <c r="SY23" s="4"/>
      <c r="SZ23" s="4"/>
      <c r="TA23" s="4"/>
      <c r="TC23" s="1">
        <f t="shared" si="58"/>
        <v>20</v>
      </c>
      <c r="TD23" s="1">
        <f t="shared" si="59"/>
        <v>152</v>
      </c>
      <c r="TE23" s="1">
        <f t="shared" si="60"/>
        <v>13.2</v>
      </c>
      <c r="TF23" s="1" t="str">
        <f t="shared" ref="TF23:TJ23" si="678">+TF6</f>
        <v>50-54</v>
      </c>
      <c r="TG23" s="2">
        <f t="shared" si="678"/>
        <v>144396</v>
      </c>
      <c r="TH23" s="2">
        <f t="shared" si="678"/>
        <v>27635</v>
      </c>
      <c r="TI23" s="1">
        <f t="shared" si="678"/>
        <v>0.19138341782320839</v>
      </c>
      <c r="TJ23" s="1">
        <f t="shared" si="678"/>
        <v>1.0352515591779245E-3</v>
      </c>
      <c r="TL23" s="4" t="s">
        <v>28</v>
      </c>
      <c r="TM23" s="4">
        <f>+SUM(TD84:TD88)</f>
        <v>2264</v>
      </c>
      <c r="TN23" s="4">
        <f>+SUM(TC84:TC88)</f>
        <v>453</v>
      </c>
      <c r="TO23" s="4">
        <f t="shared" si="527"/>
        <v>0.20008833922261485</v>
      </c>
      <c r="TP23" s="4">
        <f t="shared" si="528"/>
        <v>8.4080191543379097E-3</v>
      </c>
      <c r="TQ23" s="8">
        <f t="shared" si="529"/>
        <v>144396</v>
      </c>
      <c r="TR23" s="4">
        <f t="shared" si="530"/>
        <v>28891.955830388695</v>
      </c>
      <c r="TS23" s="4">
        <f t="shared" si="531"/>
        <v>1474000.7696023297</v>
      </c>
      <c r="TT23" s="4">
        <f t="shared" si="532"/>
        <v>433.2920579517438</v>
      </c>
      <c r="TU23" s="4"/>
      <c r="TV23" s="4"/>
      <c r="TW23" s="4"/>
      <c r="TX23" s="4"/>
      <c r="TZ23" s="1">
        <f t="shared" si="61"/>
        <v>89</v>
      </c>
      <c r="UA23" s="1">
        <f t="shared" si="62"/>
        <v>144</v>
      </c>
      <c r="UB23" s="1">
        <f t="shared" si="63"/>
        <v>61.8</v>
      </c>
      <c r="UC23" s="1" t="str">
        <f t="shared" ref="UC23:UG23" si="679">+UC6</f>
        <v>50-54</v>
      </c>
      <c r="UD23" s="2">
        <f t="shared" si="679"/>
        <v>151562</v>
      </c>
      <c r="UE23" s="2">
        <f t="shared" si="679"/>
        <v>67056</v>
      </c>
      <c r="UF23" s="1">
        <f t="shared" si="679"/>
        <v>0.44243279977830857</v>
      </c>
      <c r="UG23" s="1">
        <f t="shared" si="679"/>
        <v>1.2757838585535943E-3</v>
      </c>
      <c r="UI23" s="4" t="s">
        <v>28</v>
      </c>
      <c r="UJ23" s="4">
        <f>+SUM(UA84:UA88)</f>
        <v>2443</v>
      </c>
      <c r="UK23" s="4">
        <f>+SUM(TZ84:TZ88)</f>
        <v>1123</v>
      </c>
      <c r="UL23" s="4">
        <f t="shared" si="534"/>
        <v>0.45968072042570612</v>
      </c>
      <c r="UM23" s="4">
        <f t="shared" si="535"/>
        <v>1.0083043557079901E-2</v>
      </c>
      <c r="UN23" s="8">
        <f t="shared" si="536"/>
        <v>151562</v>
      </c>
      <c r="UO23" s="4">
        <f t="shared" si="537"/>
        <v>69670.129349160867</v>
      </c>
      <c r="UP23" s="4">
        <f t="shared" si="538"/>
        <v>2335414.3351979996</v>
      </c>
      <c r="UQ23" s="4">
        <f t="shared" si="539"/>
        <v>1080.863329858408</v>
      </c>
      <c r="UR23" s="4"/>
      <c r="US23" s="4"/>
      <c r="UT23" s="4"/>
      <c r="UU23" s="4"/>
      <c r="UW23" s="1">
        <f t="shared" si="64"/>
        <v>29</v>
      </c>
      <c r="UX23" s="1">
        <f t="shared" si="65"/>
        <v>164</v>
      </c>
      <c r="UY23" s="1">
        <f t="shared" si="66"/>
        <v>17.7</v>
      </c>
      <c r="UZ23" s="1" t="str">
        <f t="shared" ref="UZ23:VD23" si="680">+UZ6</f>
        <v>50-54</v>
      </c>
      <c r="VA23" s="2">
        <f t="shared" si="680"/>
        <v>150994</v>
      </c>
      <c r="VB23" s="2">
        <f t="shared" si="680"/>
        <v>37283</v>
      </c>
      <c r="VC23" s="1">
        <f t="shared" si="680"/>
        <v>0.24691709604355139</v>
      </c>
      <c r="VD23" s="1">
        <f t="shared" si="680"/>
        <v>1.1097294960720394E-3</v>
      </c>
      <c r="VF23" s="4" t="s">
        <v>28</v>
      </c>
      <c r="VG23" s="4">
        <f>+SUM(UX84:UX88)</f>
        <v>2325</v>
      </c>
      <c r="VH23" s="4">
        <f>+SUM(UW84:UW88)</f>
        <v>527</v>
      </c>
      <c r="VI23" s="4">
        <f t="shared" si="541"/>
        <v>0.22666666666666666</v>
      </c>
      <c r="VJ23" s="4">
        <f t="shared" si="542"/>
        <v>8.6829183164328274E-3</v>
      </c>
      <c r="VK23" s="8">
        <f t="shared" si="543"/>
        <v>150994</v>
      </c>
      <c r="VL23" s="4">
        <f t="shared" si="544"/>
        <v>34225.306666666664</v>
      </c>
      <c r="VM23" s="4">
        <f t="shared" si="545"/>
        <v>1718900.7907093717</v>
      </c>
      <c r="VN23" s="4">
        <f t="shared" si="546"/>
        <v>574.08224830125698</v>
      </c>
      <c r="VO23" s="4"/>
      <c r="VP23" s="4"/>
      <c r="VQ23" s="4"/>
      <c r="VR23" s="4"/>
      <c r="VT23" s="1">
        <f t="shared" si="67"/>
        <v>33</v>
      </c>
      <c r="VU23" s="1">
        <f t="shared" si="68"/>
        <v>142</v>
      </c>
      <c r="VV23" s="1">
        <f t="shared" si="69"/>
        <v>23.2</v>
      </c>
      <c r="VW23" s="1" t="str">
        <f t="shared" ref="VW23:WA23" si="681">+VW6</f>
        <v>50-54</v>
      </c>
      <c r="VX23" s="2">
        <f t="shared" si="681"/>
        <v>156210</v>
      </c>
      <c r="VY23" s="2">
        <f t="shared" si="681"/>
        <v>45636</v>
      </c>
      <c r="VZ23" s="1">
        <f t="shared" si="681"/>
        <v>0.29214518916842713</v>
      </c>
      <c r="WA23" s="1">
        <f t="shared" si="681"/>
        <v>1.1505806006858778E-3</v>
      </c>
      <c r="WC23" s="4" t="s">
        <v>28</v>
      </c>
      <c r="WD23" s="4">
        <f>+SUM(VU84:VU88)</f>
        <v>2375</v>
      </c>
      <c r="WE23" s="4">
        <f>+SUM(VT84:VT88)</f>
        <v>706</v>
      </c>
      <c r="WF23" s="4">
        <f t="shared" si="548"/>
        <v>0.29726315789473684</v>
      </c>
      <c r="WG23" s="4">
        <f t="shared" si="549"/>
        <v>9.3785370389424267E-3</v>
      </c>
      <c r="WH23" s="8">
        <f t="shared" si="550"/>
        <v>156210</v>
      </c>
      <c r="WI23" s="4">
        <f t="shared" si="551"/>
        <v>46435.47789473684</v>
      </c>
      <c r="WJ23" s="4">
        <f t="shared" si="552"/>
        <v>2146287.3240523147</v>
      </c>
      <c r="WK23" s="4">
        <f t="shared" si="553"/>
        <v>693.84482427501439</v>
      </c>
      <c r="WL23" s="4"/>
      <c r="WM23" s="4"/>
      <c r="WN23" s="4"/>
      <c r="WO23" s="4"/>
      <c r="WQ23" s="1">
        <f t="shared" si="70"/>
        <v>54</v>
      </c>
      <c r="WR23" s="1">
        <f t="shared" si="71"/>
        <v>162</v>
      </c>
      <c r="WS23" s="1">
        <f t="shared" si="72"/>
        <v>33.299999999999997</v>
      </c>
      <c r="WT23" s="1" t="str">
        <f t="shared" ref="WT23:WX23" si="682">+WT6</f>
        <v>50-54</v>
      </c>
      <c r="WU23" s="2">
        <f t="shared" si="682"/>
        <v>123532</v>
      </c>
      <c r="WV23" s="2">
        <f t="shared" si="682"/>
        <v>46907</v>
      </c>
      <c r="WW23" s="1">
        <f t="shared" si="682"/>
        <v>0.37971537739209271</v>
      </c>
      <c r="WX23" s="1">
        <f t="shared" si="682"/>
        <v>1.3808129886533241E-3</v>
      </c>
      <c r="WZ23" s="4" t="s">
        <v>28</v>
      </c>
      <c r="XA23" s="4">
        <f>+SUM(WR84:WR88)</f>
        <v>2353</v>
      </c>
      <c r="XB23" s="4">
        <f>+SUM(WQ84:WQ88)</f>
        <v>950</v>
      </c>
      <c r="XC23" s="4">
        <f t="shared" si="555"/>
        <v>0.40373990650233743</v>
      </c>
      <c r="XD23" s="4">
        <f t="shared" si="556"/>
        <v>1.0114810422601943E-2</v>
      </c>
      <c r="XE23" s="8">
        <f t="shared" si="557"/>
        <v>123532</v>
      </c>
      <c r="XF23" s="4">
        <f t="shared" si="558"/>
        <v>49874.798130046751</v>
      </c>
      <c r="XG23" s="4">
        <f t="shared" si="559"/>
        <v>1561257.1500586572</v>
      </c>
      <c r="XH23" s="4">
        <f t="shared" si="560"/>
        <v>893.4702830035942</v>
      </c>
      <c r="XI23" s="4"/>
      <c r="XJ23" s="4"/>
      <c r="XK23" s="4"/>
      <c r="XL23" s="4"/>
      <c r="XN23" s="1">
        <f t="shared" si="73"/>
        <v>36</v>
      </c>
      <c r="XO23" s="1">
        <f t="shared" si="74"/>
        <v>155</v>
      </c>
      <c r="XP23" s="1">
        <f t="shared" si="75"/>
        <v>23.2</v>
      </c>
      <c r="XQ23" s="1" t="str">
        <f t="shared" ref="XQ23:XU23" si="683">+XQ6</f>
        <v>50-54</v>
      </c>
      <c r="XR23" s="2">
        <f t="shared" si="683"/>
        <v>125477</v>
      </c>
      <c r="XS23" s="2">
        <f t="shared" si="683"/>
        <v>40474</v>
      </c>
      <c r="XT23" s="1">
        <f t="shared" si="683"/>
        <v>0.32256110681638867</v>
      </c>
      <c r="XU23" s="1">
        <f t="shared" si="683"/>
        <v>1.3196507239838443E-3</v>
      </c>
      <c r="XW23" s="4" t="s">
        <v>28</v>
      </c>
      <c r="XX23" s="4">
        <f>+SUM(XO84:XO88)</f>
        <v>2390</v>
      </c>
      <c r="XY23" s="4">
        <f>+SUM(XN84:XN88)</f>
        <v>516</v>
      </c>
      <c r="XZ23" s="4">
        <f t="shared" si="562"/>
        <v>0.21589958158995817</v>
      </c>
      <c r="YA23" s="4">
        <f t="shared" si="563"/>
        <v>8.4161369272323719E-3</v>
      </c>
      <c r="YB23" s="8">
        <f t="shared" si="564"/>
        <v>125477</v>
      </c>
      <c r="YC23" s="4">
        <f t="shared" si="565"/>
        <v>27090.431799163183</v>
      </c>
      <c r="YD23" s="4">
        <f t="shared" si="566"/>
        <v>1115202.7681165219</v>
      </c>
      <c r="YE23" s="4">
        <f t="shared" si="567"/>
        <v>770.92104529116887</v>
      </c>
      <c r="YF23" s="4"/>
      <c r="YG23" s="4"/>
      <c r="YH23" s="4"/>
      <c r="YI23" s="4"/>
      <c r="YK23" s="1">
        <f t="shared" si="76"/>
        <v>41</v>
      </c>
      <c r="YL23" s="1">
        <f t="shared" si="77"/>
        <v>154</v>
      </c>
      <c r="YM23" s="1">
        <f t="shared" si="78"/>
        <v>26.6</v>
      </c>
      <c r="YN23" s="1" t="str">
        <f t="shared" ref="YN23:YR23" si="684">+YN6</f>
        <v>50-54</v>
      </c>
      <c r="YO23" s="2">
        <f t="shared" si="684"/>
        <v>121178</v>
      </c>
      <c r="YP23" s="2">
        <f t="shared" si="684"/>
        <v>25231</v>
      </c>
      <c r="YQ23" s="1">
        <f t="shared" si="684"/>
        <v>0.20821436234299956</v>
      </c>
      <c r="YR23" s="1">
        <f t="shared" si="684"/>
        <v>1.1663993295064061E-3</v>
      </c>
      <c r="YT23" s="4" t="s">
        <v>28</v>
      </c>
      <c r="YU23" s="4">
        <f>+SUM(YL84:YL88)</f>
        <v>2436</v>
      </c>
      <c r="YV23" s="4">
        <f>+SUM(YK84:YK88)</f>
        <v>431</v>
      </c>
      <c r="YW23" s="4">
        <f t="shared" si="569"/>
        <v>0.17692939244663383</v>
      </c>
      <c r="YX23" s="4">
        <f t="shared" si="570"/>
        <v>7.731787290298507E-3</v>
      </c>
      <c r="YY23" s="8">
        <f t="shared" si="571"/>
        <v>121178</v>
      </c>
      <c r="YZ23" s="4">
        <f t="shared" si="572"/>
        <v>21439.949917898193</v>
      </c>
      <c r="ZA23" s="4">
        <f t="shared" si="573"/>
        <v>877823.80897745653</v>
      </c>
      <c r="ZB23" s="4">
        <f t="shared" si="574"/>
        <v>507.21018666754691</v>
      </c>
      <c r="ZC23" s="4"/>
      <c r="ZD23" s="4"/>
      <c r="ZE23" s="4"/>
      <c r="ZF23" s="4"/>
      <c r="ZH23" s="1">
        <f t="shared" si="79"/>
        <v>29</v>
      </c>
      <c r="ZI23" s="1">
        <f t="shared" si="80"/>
        <v>154</v>
      </c>
      <c r="ZJ23" s="1">
        <f t="shared" si="81"/>
        <v>18.8</v>
      </c>
      <c r="ZK23" s="1" t="str">
        <f t="shared" ref="ZK23:ZO23" si="685">+ZK6</f>
        <v>50-54</v>
      </c>
      <c r="ZL23" s="2">
        <f t="shared" si="685"/>
        <v>123468</v>
      </c>
      <c r="ZM23" s="2">
        <f t="shared" si="685"/>
        <v>11171</v>
      </c>
      <c r="ZN23" s="1">
        <f t="shared" si="685"/>
        <v>9.0476884698869345E-2</v>
      </c>
      <c r="ZO23" s="1">
        <f t="shared" si="685"/>
        <v>8.163915165654436E-4</v>
      </c>
      <c r="ZQ23" s="4" t="s">
        <v>28</v>
      </c>
      <c r="ZR23" s="4">
        <f>+SUM(ZI84:ZI88)</f>
        <v>2392</v>
      </c>
      <c r="ZS23" s="4">
        <f>+SUM(ZH84:ZH88)</f>
        <v>469</v>
      </c>
      <c r="ZT23" s="4">
        <f t="shared" si="576"/>
        <v>0.19607023411371238</v>
      </c>
      <c r="ZU23" s="4">
        <f t="shared" si="577"/>
        <v>8.1177243578044681E-3</v>
      </c>
      <c r="ZV23" s="8">
        <f t="shared" si="578"/>
        <v>123468</v>
      </c>
      <c r="ZW23" s="4">
        <f t="shared" si="579"/>
        <v>24208.399665551842</v>
      </c>
      <c r="ZX23" s="4">
        <f t="shared" si="580"/>
        <v>1004563.5767304614</v>
      </c>
      <c r="ZY23" s="4">
        <f t="shared" si="581"/>
        <v>216.42070819969547</v>
      </c>
      <c r="ZZ23" s="4"/>
      <c r="AAA23" s="4"/>
      <c r="AAB23" s="4"/>
      <c r="AAC23" s="4"/>
      <c r="AAE23" s="1">
        <f t="shared" si="82"/>
        <v>53</v>
      </c>
      <c r="AAF23" s="1">
        <f t="shared" si="83"/>
        <v>147</v>
      </c>
      <c r="AAG23" s="1">
        <f t="shared" si="84"/>
        <v>36.1</v>
      </c>
      <c r="AAH23" s="1" t="str">
        <f t="shared" ref="AAH23:AAL23" si="686">+AAH6</f>
        <v>50-54</v>
      </c>
      <c r="AAI23" s="2">
        <f t="shared" si="686"/>
        <v>134436</v>
      </c>
      <c r="AAJ23" s="2">
        <f t="shared" si="686"/>
        <v>43397</v>
      </c>
      <c r="AAK23" s="1">
        <f t="shared" si="686"/>
        <v>0.32280787884197687</v>
      </c>
      <c r="AAL23" s="1">
        <f t="shared" si="686"/>
        <v>1.2751762644188701E-3</v>
      </c>
      <c r="AAN23" s="4" t="s">
        <v>28</v>
      </c>
      <c r="AAO23" s="4">
        <f>+SUM(AAF84:AAF88)</f>
        <v>2305</v>
      </c>
      <c r="AAP23" s="4">
        <f>+SUM(AAE84:AAE88)</f>
        <v>687</v>
      </c>
      <c r="AAQ23" s="4">
        <f t="shared" si="583"/>
        <v>0.29804772234273319</v>
      </c>
      <c r="AAR23" s="4">
        <f t="shared" si="584"/>
        <v>9.5271111619871403E-3</v>
      </c>
      <c r="AAS23" s="8">
        <f t="shared" si="585"/>
        <v>134436</v>
      </c>
      <c r="AAT23" s="4">
        <f t="shared" si="586"/>
        <v>40068.34360086768</v>
      </c>
      <c r="AAU23" s="4">
        <f t="shared" si="587"/>
        <v>1640414.6123249689</v>
      </c>
      <c r="AAV23" s="4">
        <f t="shared" si="588"/>
        <v>744.07216073075665</v>
      </c>
      <c r="AAW23" s="4"/>
      <c r="AAX23" s="4"/>
      <c r="AAY23" s="4"/>
      <c r="AAZ23" s="4"/>
      <c r="ABB23" s="1">
        <f t="shared" si="85"/>
        <v>29</v>
      </c>
      <c r="ABC23" s="1">
        <f t="shared" si="86"/>
        <v>164</v>
      </c>
      <c r="ABD23" s="1">
        <f t="shared" si="87"/>
        <v>17.7</v>
      </c>
      <c r="ABE23" s="1" t="str">
        <f t="shared" ref="ABE23:ABI23" si="687">+ABE6</f>
        <v>50-54</v>
      </c>
      <c r="ABF23" s="2">
        <f t="shared" si="687"/>
        <v>140209</v>
      </c>
      <c r="ABG23" s="2">
        <f t="shared" si="687"/>
        <v>43801</v>
      </c>
      <c r="ABH23" s="1">
        <f t="shared" si="687"/>
        <v>0.3123979202476303</v>
      </c>
      <c r="ABI23" s="1">
        <f t="shared" si="687"/>
        <v>1.2377550640876942E-3</v>
      </c>
      <c r="ABK23" s="4" t="s">
        <v>28</v>
      </c>
      <c r="ABL23" s="4">
        <f>+SUM(ABC84:ABC88)</f>
        <v>2328</v>
      </c>
      <c r="ABM23" s="4">
        <f>+SUM(ABB84:ABB88)</f>
        <v>675</v>
      </c>
      <c r="ABN23" s="4">
        <f t="shared" si="590"/>
        <v>0.28994845360824745</v>
      </c>
      <c r="ABO23" s="4">
        <f t="shared" si="591"/>
        <v>9.4040266074716609E-3</v>
      </c>
      <c r="ABP23" s="8">
        <f t="shared" si="592"/>
        <v>140209</v>
      </c>
      <c r="ABQ23" s="4">
        <f t="shared" si="593"/>
        <v>40653.382731958765</v>
      </c>
      <c r="ABR23" s="4">
        <f t="shared" si="594"/>
        <v>1738519.1631933344</v>
      </c>
      <c r="ABS23" s="4">
        <f t="shared" si="595"/>
        <v>727.26235833648332</v>
      </c>
      <c r="ABT23" s="4"/>
      <c r="ABU23" s="4"/>
      <c r="ABV23" s="4"/>
      <c r="ABW23" s="4"/>
      <c r="ABY23" s="1">
        <f t="shared" si="88"/>
        <v>87</v>
      </c>
      <c r="ABZ23" s="1">
        <f t="shared" si="89"/>
        <v>164</v>
      </c>
      <c r="ACA23" s="1">
        <f t="shared" si="90"/>
        <v>53</v>
      </c>
      <c r="ACB23" s="1" t="str">
        <f t="shared" ref="ACB23:ACF23" si="688">+ACB6</f>
        <v>50-54</v>
      </c>
      <c r="ACC23" s="2">
        <f t="shared" si="688"/>
        <v>141980</v>
      </c>
      <c r="ACD23" s="2">
        <f t="shared" si="688"/>
        <v>46331</v>
      </c>
      <c r="ACE23" s="1">
        <f t="shared" si="688"/>
        <v>0.32632060853641359</v>
      </c>
      <c r="ACF23" s="1">
        <f t="shared" si="688"/>
        <v>1.2443292103353307E-3</v>
      </c>
      <c r="ACH23" s="4" t="s">
        <v>28</v>
      </c>
      <c r="ACI23" s="4">
        <f>+SUM(ABZ84:ABZ88)</f>
        <v>2331</v>
      </c>
      <c r="ACJ23" s="4">
        <f>+SUM(ABY84:ABY88)</f>
        <v>1160</v>
      </c>
      <c r="ACK23" s="4">
        <f t="shared" si="597"/>
        <v>0.49764049764049761</v>
      </c>
      <c r="ACL23" s="4">
        <f t="shared" si="598"/>
        <v>1.0356047455321695E-2</v>
      </c>
      <c r="ACM23" s="8">
        <f t="shared" si="599"/>
        <v>141980</v>
      </c>
      <c r="ACN23" s="4">
        <f t="shared" si="600"/>
        <v>70654.997854997855</v>
      </c>
      <c r="ACO23" s="4">
        <f t="shared" si="601"/>
        <v>2161933.8796923403</v>
      </c>
      <c r="ACP23" s="4">
        <f t="shared" si="602"/>
        <v>760.65333849838009</v>
      </c>
      <c r="ACQ23" s="4"/>
      <c r="ACR23" s="4"/>
      <c r="ACS23" s="4"/>
      <c r="ACT23" s="4"/>
      <c r="ACV23" s="1">
        <f t="shared" si="91"/>
        <v>16</v>
      </c>
      <c r="ACW23" s="1">
        <f t="shared" si="92"/>
        <v>163</v>
      </c>
      <c r="ACX23" s="1">
        <f t="shared" si="93"/>
        <v>9.8000000000000007</v>
      </c>
      <c r="ACY23" s="1" t="str">
        <f t="shared" ref="ACY23:ADC23" si="689">+ACY6</f>
        <v>50-54</v>
      </c>
      <c r="ACZ23" s="2">
        <f t="shared" si="689"/>
        <v>145213</v>
      </c>
      <c r="ADA23" s="2">
        <f t="shared" si="689"/>
        <v>18996</v>
      </c>
      <c r="ADB23" s="1">
        <f t="shared" si="689"/>
        <v>0.13081473421801079</v>
      </c>
      <c r="ADC23" s="1">
        <f t="shared" si="689"/>
        <v>8.848746642359616E-4</v>
      </c>
      <c r="ADE23" s="4" t="s">
        <v>28</v>
      </c>
      <c r="ADF23" s="4">
        <f>+SUM(ACW84:ACW88)</f>
        <v>2369</v>
      </c>
      <c r="ADG23" s="4">
        <f>+SUM(ACV84:ACV88)</f>
        <v>157</v>
      </c>
      <c r="ADH23" s="4">
        <f t="shared" si="604"/>
        <v>6.6272688898269316E-2</v>
      </c>
      <c r="ADI23" s="4">
        <f t="shared" si="605"/>
        <v>5.1108695533719122E-3</v>
      </c>
      <c r="ADJ23" s="8">
        <f t="shared" si="606"/>
        <v>145213</v>
      </c>
      <c r="ADK23" s="4">
        <f t="shared" si="607"/>
        <v>9623.655972984383</v>
      </c>
      <c r="ADL23" s="4">
        <f t="shared" si="608"/>
        <v>550808.44259967201</v>
      </c>
      <c r="ADM23" s="4">
        <f t="shared" si="609"/>
        <v>309.90010536246757</v>
      </c>
      <c r="ADN23" s="4"/>
      <c r="ADO23" s="4"/>
      <c r="ADP23" s="4"/>
      <c r="ADQ23" s="4"/>
      <c r="ADS23" s="1">
        <f t="shared" si="94"/>
        <v>3</v>
      </c>
      <c r="ADT23" s="1">
        <f t="shared" si="95"/>
        <v>153</v>
      </c>
      <c r="ADU23" s="1">
        <f t="shared" si="96"/>
        <v>2</v>
      </c>
      <c r="ADV23" s="1" t="str">
        <f t="shared" ref="ADV23:ADZ23" si="690">+ADV6</f>
        <v>50-54</v>
      </c>
      <c r="ADW23" s="2">
        <f t="shared" si="690"/>
        <v>137399</v>
      </c>
      <c r="ADX23" s="2">
        <f t="shared" si="690"/>
        <v>10449</v>
      </c>
      <c r="ADY23" s="1">
        <f t="shared" si="690"/>
        <v>7.6048588417674076E-2</v>
      </c>
      <c r="ADZ23" s="1">
        <f t="shared" si="690"/>
        <v>7.1511906976025243E-4</v>
      </c>
      <c r="AEB23" s="4" t="s">
        <v>28</v>
      </c>
      <c r="AEC23" s="4">
        <f>+SUM(ADT84:ADT88)</f>
        <v>2355</v>
      </c>
      <c r="AED23" s="4">
        <f>+SUM(ADS84:ADS88)</f>
        <v>124</v>
      </c>
      <c r="AEE23" s="4">
        <f t="shared" si="611"/>
        <v>5.2653927813163484E-2</v>
      </c>
      <c r="AEF23" s="4">
        <f t="shared" si="612"/>
        <v>4.6022929621150378E-3</v>
      </c>
      <c r="AEG23" s="8">
        <f t="shared" si="613"/>
        <v>137399</v>
      </c>
      <c r="AEH23" s="4">
        <f t="shared" si="614"/>
        <v>7234.5970276008493</v>
      </c>
      <c r="AEI23" s="4">
        <f t="shared" si="615"/>
        <v>399867.0925025724</v>
      </c>
      <c r="AEJ23" s="4">
        <f t="shared" si="616"/>
        <v>179.09442572362244</v>
      </c>
      <c r="AEK23" s="4"/>
      <c r="AEL23" s="4"/>
      <c r="AEM23" s="4"/>
      <c r="AEN23" s="4"/>
      <c r="AEP23" s="1">
        <f t="shared" si="97"/>
        <v>26</v>
      </c>
      <c r="AEQ23" s="1">
        <f t="shared" si="98"/>
        <v>153</v>
      </c>
      <c r="AER23" s="1">
        <f t="shared" si="99"/>
        <v>17</v>
      </c>
      <c r="AES23" s="1" t="str">
        <f t="shared" ref="AES23:AEW23" si="691">+AES6</f>
        <v>50-54</v>
      </c>
      <c r="AET23" s="2">
        <f t="shared" si="691"/>
        <v>139745</v>
      </c>
      <c r="AEU23" s="2">
        <f t="shared" si="691"/>
        <v>18467</v>
      </c>
      <c r="AEV23" s="1">
        <f t="shared" si="691"/>
        <v>0.13214784070986441</v>
      </c>
      <c r="AEW23" s="1">
        <f t="shared" si="691"/>
        <v>9.0590940981020475E-4</v>
      </c>
      <c r="AEY23" s="4" t="s">
        <v>28</v>
      </c>
      <c r="AEZ23" s="4">
        <f>+SUM(AEQ84:AEQ88)</f>
        <v>2272</v>
      </c>
      <c r="AFA23" s="4">
        <f>+SUM(AEP84:AEP88)</f>
        <v>253</v>
      </c>
      <c r="AFB23" s="4">
        <f t="shared" si="618"/>
        <v>0.11135563380281691</v>
      </c>
      <c r="AFC23" s="4">
        <f t="shared" si="619"/>
        <v>6.5995744041979576E-3</v>
      </c>
      <c r="AFD23" s="8">
        <f t="shared" si="620"/>
        <v>139745</v>
      </c>
      <c r="AFE23" s="4">
        <f t="shared" si="621"/>
        <v>15561.393045774648</v>
      </c>
      <c r="AFF23" s="4">
        <f t="shared" si="622"/>
        <v>850558.94263058749</v>
      </c>
      <c r="AFG23" s="4">
        <f t="shared" si="623"/>
        <v>300.23989409281194</v>
      </c>
      <c r="AFH23" s="4"/>
      <c r="AFI23" s="4"/>
      <c r="AFJ23" s="4"/>
      <c r="AFK23" s="4"/>
      <c r="AFM23" s="1">
        <f t="shared" si="100"/>
        <v>62</v>
      </c>
      <c r="AFN23" s="1">
        <f t="shared" si="101"/>
        <v>143</v>
      </c>
      <c r="AFO23" s="1">
        <f t="shared" si="102"/>
        <v>43.4</v>
      </c>
      <c r="AFP23" s="1" t="str">
        <f t="shared" ref="AFP23:AFT23" si="692">+AFP6</f>
        <v>50-54</v>
      </c>
      <c r="AFQ23" s="2">
        <f t="shared" si="692"/>
        <v>147599</v>
      </c>
      <c r="AFR23" s="2">
        <f t="shared" si="692"/>
        <v>85382</v>
      </c>
      <c r="AFS23" s="1">
        <f t="shared" si="692"/>
        <v>0.57847275388044639</v>
      </c>
      <c r="AFT23" s="1">
        <f t="shared" si="692"/>
        <v>1.2853238679416314E-3</v>
      </c>
      <c r="AFV23" s="4" t="s">
        <v>28</v>
      </c>
      <c r="AFW23" s="4">
        <f>+SUM(AFN84:AFN88)</f>
        <v>2393</v>
      </c>
      <c r="AFX23" s="4">
        <f>+SUM(AFM84:AFM88)</f>
        <v>1267</v>
      </c>
      <c r="AFY23" s="4">
        <f t="shared" si="625"/>
        <v>0.52946092770580866</v>
      </c>
      <c r="AFZ23" s="4">
        <f t="shared" si="626"/>
        <v>1.0203365752851653E-2</v>
      </c>
      <c r="AGA23" s="8">
        <f t="shared" si="627"/>
        <v>147599</v>
      </c>
      <c r="AGB23" s="4">
        <f t="shared" si="628"/>
        <v>78147.903468449658</v>
      </c>
      <c r="AGC23" s="4">
        <f t="shared" si="629"/>
        <v>2268055.8242898346</v>
      </c>
      <c r="AGD23" s="4">
        <f t="shared" si="630"/>
        <v>1384.2853000359082</v>
      </c>
      <c r="AGE23" s="4"/>
      <c r="AGF23" s="4"/>
      <c r="AGG23" s="4"/>
      <c r="AGH23" s="4"/>
    </row>
    <row r="24" spans="1:866" x14ac:dyDescent="0.15">
      <c r="A24" s="20" t="s">
        <v>12</v>
      </c>
      <c r="B24" s="20" t="s">
        <v>13</v>
      </c>
      <c r="C24" s="20">
        <v>60</v>
      </c>
      <c r="D24" s="20" t="s">
        <v>14</v>
      </c>
      <c r="E24" s="20">
        <v>65</v>
      </c>
      <c r="F24" s="20">
        <v>206</v>
      </c>
      <c r="G24" s="20">
        <v>31.6</v>
      </c>
      <c r="H24" s="20">
        <v>15</v>
      </c>
      <c r="I24" s="20">
        <v>191</v>
      </c>
      <c r="J24" s="20">
        <v>7.9</v>
      </c>
      <c r="K24" s="20">
        <v>25</v>
      </c>
      <c r="L24" s="20">
        <v>211</v>
      </c>
      <c r="M24" s="20">
        <v>11.8</v>
      </c>
      <c r="N24" s="20">
        <v>2</v>
      </c>
      <c r="O24" s="20">
        <v>201</v>
      </c>
      <c r="P24" s="20">
        <v>1</v>
      </c>
      <c r="Q24" s="20">
        <v>6</v>
      </c>
      <c r="R24" s="20">
        <v>205</v>
      </c>
      <c r="S24" s="20">
        <v>2.9</v>
      </c>
      <c r="T24" s="20">
        <v>1</v>
      </c>
      <c r="U24" s="20">
        <v>205</v>
      </c>
      <c r="V24" s="20">
        <v>0.5</v>
      </c>
      <c r="W24" s="20">
        <v>2</v>
      </c>
      <c r="X24" s="20">
        <v>200</v>
      </c>
      <c r="Y24" s="20">
        <v>1</v>
      </c>
      <c r="Z24" s="20">
        <v>64</v>
      </c>
      <c r="AA24" s="20">
        <v>193</v>
      </c>
      <c r="AB24" s="20">
        <v>33.200000000000003</v>
      </c>
      <c r="AC24" s="20">
        <v>129</v>
      </c>
      <c r="AD24" s="20">
        <v>194</v>
      </c>
      <c r="AE24" s="20">
        <v>66.5</v>
      </c>
      <c r="AF24" s="20">
        <v>157</v>
      </c>
      <c r="AG24" s="20">
        <v>213</v>
      </c>
      <c r="AH24" s="20">
        <v>73.7</v>
      </c>
      <c r="AI24" s="20">
        <v>136</v>
      </c>
      <c r="AJ24" s="20">
        <v>189</v>
      </c>
      <c r="AK24" s="20">
        <v>72</v>
      </c>
      <c r="AL24" s="20">
        <v>125</v>
      </c>
      <c r="AM24" s="20">
        <v>218</v>
      </c>
      <c r="AN24" s="20">
        <v>57.3</v>
      </c>
      <c r="AO24" s="20">
        <v>56</v>
      </c>
      <c r="AP24" s="20">
        <v>217</v>
      </c>
      <c r="AQ24" s="20">
        <v>25.8</v>
      </c>
      <c r="AR24" s="20">
        <v>78</v>
      </c>
      <c r="AS24" s="20">
        <v>193</v>
      </c>
      <c r="AT24" s="20">
        <v>40.4</v>
      </c>
      <c r="AU24" s="20">
        <v>108</v>
      </c>
      <c r="AV24" s="20">
        <v>191</v>
      </c>
      <c r="AW24" s="20">
        <v>56.5</v>
      </c>
      <c r="AX24" s="20">
        <v>21</v>
      </c>
      <c r="AY24" s="20">
        <v>201</v>
      </c>
      <c r="AZ24" s="20">
        <v>10.4</v>
      </c>
      <c r="BA24" s="20">
        <v>67</v>
      </c>
      <c r="BB24" s="20">
        <v>188</v>
      </c>
      <c r="BC24" s="20">
        <v>35.6</v>
      </c>
      <c r="BD24" s="20">
        <v>41</v>
      </c>
      <c r="BE24" s="20">
        <v>198</v>
      </c>
      <c r="BF24" s="20">
        <v>20.7</v>
      </c>
      <c r="BG24" s="20">
        <v>27</v>
      </c>
      <c r="BH24" s="20">
        <v>199</v>
      </c>
      <c r="BI24" s="20">
        <v>13.6</v>
      </c>
      <c r="BJ24" s="20">
        <v>112</v>
      </c>
      <c r="BK24" s="20">
        <v>210</v>
      </c>
      <c r="BL24" s="20">
        <v>53.3</v>
      </c>
      <c r="BM24" s="20">
        <v>36</v>
      </c>
      <c r="BN24" s="20">
        <v>192</v>
      </c>
      <c r="BO24" s="20">
        <v>18.8</v>
      </c>
      <c r="BP24" s="20">
        <v>61</v>
      </c>
      <c r="BQ24" s="20">
        <v>217</v>
      </c>
      <c r="BR24" s="20">
        <v>28.1</v>
      </c>
      <c r="BS24" s="20">
        <v>75</v>
      </c>
      <c r="BT24" s="20">
        <v>210</v>
      </c>
      <c r="BU24" s="20">
        <v>35.700000000000003</v>
      </c>
      <c r="BV24" s="20">
        <v>55</v>
      </c>
      <c r="BW24" s="20">
        <v>194</v>
      </c>
      <c r="BX24" s="20">
        <v>28.4</v>
      </c>
      <c r="BY24" s="20">
        <v>43</v>
      </c>
      <c r="BZ24" s="20">
        <v>218</v>
      </c>
      <c r="CA24" s="20">
        <v>19.7</v>
      </c>
      <c r="CB24" s="20">
        <v>26</v>
      </c>
      <c r="CC24" s="20">
        <v>208</v>
      </c>
      <c r="CD24" s="20">
        <v>12.5</v>
      </c>
      <c r="CE24" s="20">
        <v>55</v>
      </c>
      <c r="CF24" s="20">
        <v>200</v>
      </c>
      <c r="CG24" s="20">
        <v>27.5</v>
      </c>
      <c r="CH24" s="20">
        <v>51</v>
      </c>
      <c r="CI24" s="20">
        <v>208</v>
      </c>
      <c r="CJ24" s="20">
        <v>24.5</v>
      </c>
      <c r="CK24" s="20">
        <v>113</v>
      </c>
      <c r="CL24" s="20">
        <v>199</v>
      </c>
      <c r="CM24" s="20">
        <v>56.8</v>
      </c>
      <c r="CN24" s="20">
        <v>17</v>
      </c>
      <c r="CO24" s="20">
        <v>195</v>
      </c>
      <c r="CP24" s="20">
        <v>8.6999999999999993</v>
      </c>
      <c r="CQ24" s="20">
        <v>12</v>
      </c>
      <c r="CR24" s="20">
        <v>212</v>
      </c>
      <c r="CS24" s="20">
        <v>5.7</v>
      </c>
      <c r="CT24" s="20">
        <v>19</v>
      </c>
      <c r="CU24" s="20">
        <v>220</v>
      </c>
      <c r="CV24" s="20">
        <v>8.6</v>
      </c>
      <c r="CW24" s="20">
        <v>104</v>
      </c>
      <c r="CX24" s="20">
        <v>192</v>
      </c>
      <c r="CY24" s="20">
        <v>54.2</v>
      </c>
      <c r="CZ24" s="35"/>
      <c r="DA24" s="1" t="str">
        <f t="shared" si="0"/>
        <v>明細部</v>
      </c>
      <c r="DB24" s="1" t="str">
        <f t="shared" si="1"/>
        <v>保険者（地区）</v>
      </c>
      <c r="DC24" s="1">
        <f t="shared" si="2"/>
        <v>60</v>
      </c>
      <c r="DD24" s="1" t="str">
        <f t="shared" si="3"/>
        <v>男</v>
      </c>
      <c r="DE24" s="1">
        <f t="shared" si="4"/>
        <v>65</v>
      </c>
      <c r="DF24" s="1">
        <f t="shared" si="5"/>
        <v>206</v>
      </c>
      <c r="DG24" s="1">
        <f t="shared" si="6"/>
        <v>31.6</v>
      </c>
      <c r="DH24" s="1" t="str">
        <f t="shared" si="400"/>
        <v>55-59</v>
      </c>
      <c r="DI24" s="2">
        <f t="shared" si="367"/>
        <v>209794</v>
      </c>
      <c r="DJ24" s="2">
        <f t="shared" si="367"/>
        <v>55257</v>
      </c>
      <c r="DK24" s="1">
        <f t="shared" si="367"/>
        <v>0.26338694147592401</v>
      </c>
      <c r="DL24" s="1">
        <f t="shared" si="367"/>
        <v>9.6165721584109737E-4</v>
      </c>
      <c r="DN24" s="4" t="s">
        <v>29</v>
      </c>
      <c r="DO24" s="4">
        <f>+SUM(DF89:DF93)</f>
        <v>3300</v>
      </c>
      <c r="DP24" s="4">
        <f>+SUM(DE89:DE93)</f>
        <v>915</v>
      </c>
      <c r="DQ24" s="4">
        <f t="shared" si="401"/>
        <v>0.27727272727272728</v>
      </c>
      <c r="DR24" s="4">
        <f t="shared" si="402"/>
        <v>7.7926259234528906E-3</v>
      </c>
      <c r="DS24" s="8">
        <f t="shared" si="403"/>
        <v>209794</v>
      </c>
      <c r="DT24" s="4">
        <f t="shared" si="404"/>
        <v>58170.154545454548</v>
      </c>
      <c r="DU24" s="4">
        <f t="shared" si="405"/>
        <v>2672721.976626371</v>
      </c>
      <c r="DV24" s="4">
        <f t="shared" si="406"/>
        <v>869.17690687054926</v>
      </c>
      <c r="DW24" s="4"/>
      <c r="DX24" s="4"/>
      <c r="DY24" s="4"/>
      <c r="DZ24" s="4"/>
      <c r="EB24" s="1">
        <f t="shared" si="7"/>
        <v>15</v>
      </c>
      <c r="EC24" s="1">
        <f t="shared" si="8"/>
        <v>191</v>
      </c>
      <c r="ED24" s="1">
        <f t="shared" si="9"/>
        <v>7.9</v>
      </c>
      <c r="EE24" s="1" t="str">
        <f t="shared" si="407"/>
        <v>55-59</v>
      </c>
      <c r="EF24" s="2">
        <f t="shared" si="407"/>
        <v>221675</v>
      </c>
      <c r="EG24" s="2">
        <f t="shared" si="407"/>
        <v>14352</v>
      </c>
      <c r="EH24" s="1">
        <f t="shared" si="407"/>
        <v>6.4743430698094059E-2</v>
      </c>
      <c r="EI24" s="1">
        <f t="shared" si="407"/>
        <v>5.2264268872850264E-4</v>
      </c>
      <c r="EK24" s="4" t="s">
        <v>29</v>
      </c>
      <c r="EL24" s="4">
        <f>+SUM(EC89:EC93)</f>
        <v>3351</v>
      </c>
      <c r="EM24" s="4">
        <f>+SUM(EB89:EB93)</f>
        <v>304</v>
      </c>
      <c r="EN24" s="4">
        <f t="shared" si="408"/>
        <v>9.0719188301999404E-2</v>
      </c>
      <c r="EO24" s="4">
        <f t="shared" si="409"/>
        <v>4.9614815095161439E-3</v>
      </c>
      <c r="EP24" s="8">
        <f t="shared" si="410"/>
        <v>221675</v>
      </c>
      <c r="EQ24" s="4">
        <f t="shared" si="411"/>
        <v>20110.176066845717</v>
      </c>
      <c r="ER24" s="4">
        <f t="shared" si="412"/>
        <v>1209640.1367288837</v>
      </c>
      <c r="ES24" s="4">
        <f t="shared" si="413"/>
        <v>216.95523626931319</v>
      </c>
      <c r="ET24" s="4"/>
      <c r="EU24" s="4"/>
      <c r="EV24" s="4"/>
      <c r="EW24" s="4"/>
      <c r="EY24" s="1">
        <f t="shared" si="10"/>
        <v>25</v>
      </c>
      <c r="EZ24" s="1">
        <f t="shared" si="11"/>
        <v>211</v>
      </c>
      <c r="FA24" s="1">
        <f t="shared" si="12"/>
        <v>11.8</v>
      </c>
      <c r="FB24" s="1" t="str">
        <f t="shared" ref="FB24:FF24" si="693">+FB7</f>
        <v>55-59</v>
      </c>
      <c r="FC24" s="2">
        <f t="shared" si="693"/>
        <v>208016</v>
      </c>
      <c r="FD24" s="2">
        <f t="shared" si="693"/>
        <v>26888</v>
      </c>
      <c r="FE24" s="1">
        <f t="shared" si="693"/>
        <v>0.12925928774709639</v>
      </c>
      <c r="FF24" s="1">
        <f t="shared" si="693"/>
        <v>7.3557495548997188E-4</v>
      </c>
      <c r="FH24" s="4" t="s">
        <v>29</v>
      </c>
      <c r="FI24" s="4">
        <f>+SUM(EZ89:EZ93)</f>
        <v>3387</v>
      </c>
      <c r="FJ24" s="4">
        <f>+SUM(EY89:EY93)</f>
        <v>332</v>
      </c>
      <c r="FK24" s="4">
        <f t="shared" si="415"/>
        <v>9.8021848243283138E-2</v>
      </c>
      <c r="FL24" s="4">
        <f t="shared" si="416"/>
        <v>5.1091876553195931E-3</v>
      </c>
      <c r="FM24" s="8">
        <f t="shared" si="417"/>
        <v>208016</v>
      </c>
      <c r="FN24" s="4">
        <f t="shared" si="418"/>
        <v>20390.112784174784</v>
      </c>
      <c r="FO24" s="4">
        <f t="shared" si="419"/>
        <v>1129528.4917512648</v>
      </c>
      <c r="FP24" s="4">
        <f t="shared" si="420"/>
        <v>437.80120759941548</v>
      </c>
      <c r="FQ24" s="4"/>
      <c r="FR24" s="4"/>
      <c r="FS24" s="4"/>
      <c r="FT24" s="4"/>
      <c r="FV24" s="1">
        <f t="shared" si="13"/>
        <v>2</v>
      </c>
      <c r="FW24" s="1">
        <f t="shared" si="14"/>
        <v>201</v>
      </c>
      <c r="FX24" s="1">
        <f t="shared" si="15"/>
        <v>1</v>
      </c>
      <c r="FY24" s="1" t="str">
        <f t="shared" ref="FY24:GC24" si="694">+FY7</f>
        <v>55-59</v>
      </c>
      <c r="FZ24" s="2">
        <f t="shared" si="694"/>
        <v>195917</v>
      </c>
      <c r="GA24" s="2">
        <f t="shared" si="694"/>
        <v>5030</v>
      </c>
      <c r="GB24" s="1">
        <f t="shared" si="694"/>
        <v>2.5674137517418091E-2</v>
      </c>
      <c r="GC24" s="1">
        <f t="shared" si="694"/>
        <v>3.5732548005518221E-4</v>
      </c>
      <c r="GE24" s="4" t="s">
        <v>29</v>
      </c>
      <c r="GF24" s="4">
        <f>+SUM(FW89:FW93)</f>
        <v>3428</v>
      </c>
      <c r="GG24" s="4">
        <f>+SUM(FV89:FV93)</f>
        <v>97</v>
      </c>
      <c r="GH24" s="4">
        <f t="shared" si="422"/>
        <v>2.8296382730455077E-2</v>
      </c>
      <c r="GI24" s="4">
        <f t="shared" si="423"/>
        <v>2.832122038954484E-3</v>
      </c>
      <c r="GJ24" s="8">
        <f t="shared" si="424"/>
        <v>195917</v>
      </c>
      <c r="GK24" s="4">
        <f t="shared" si="425"/>
        <v>5543.7424154025675</v>
      </c>
      <c r="GL24" s="4">
        <f t="shared" si="426"/>
        <v>307870.56675323553</v>
      </c>
      <c r="GM24" s="4">
        <f t="shared" si="427"/>
        <v>88.010943409709213</v>
      </c>
      <c r="GN24" s="4"/>
      <c r="GO24" s="4"/>
      <c r="GP24" s="4"/>
      <c r="GQ24" s="4"/>
      <c r="GS24" s="1">
        <f t="shared" si="16"/>
        <v>6</v>
      </c>
      <c r="GT24" s="1">
        <f t="shared" si="17"/>
        <v>205</v>
      </c>
      <c r="GU24" s="1">
        <f t="shared" si="18"/>
        <v>2.9</v>
      </c>
      <c r="GV24" s="1" t="str">
        <f t="shared" ref="GV24:GZ24" si="695">+GV7</f>
        <v>55-59</v>
      </c>
      <c r="GW24" s="2">
        <f t="shared" si="695"/>
        <v>198219</v>
      </c>
      <c r="GX24" s="2">
        <f t="shared" si="695"/>
        <v>7836</v>
      </c>
      <c r="GY24" s="1">
        <f t="shared" si="695"/>
        <v>3.9532032751653477E-2</v>
      </c>
      <c r="GZ24" s="1">
        <f t="shared" si="695"/>
        <v>4.3766656998992144E-4</v>
      </c>
      <c r="HB24" s="4" t="s">
        <v>29</v>
      </c>
      <c r="HC24" s="4">
        <f>+SUM(GT89:GT93)</f>
        <v>3249</v>
      </c>
      <c r="HD24" s="4">
        <f>+SUM(GS89:GS93)</f>
        <v>85</v>
      </c>
      <c r="HE24" s="4">
        <f t="shared" si="429"/>
        <v>2.6161895967990151E-2</v>
      </c>
      <c r="HF24" s="4">
        <f t="shared" si="430"/>
        <v>2.8002907978610858E-3</v>
      </c>
      <c r="HG24" s="8">
        <f t="shared" si="431"/>
        <v>198219</v>
      </c>
      <c r="HH24" s="4">
        <f t="shared" si="432"/>
        <v>5185.7848568790396</v>
      </c>
      <c r="HI24" s="4">
        <f t="shared" si="433"/>
        <v>308103.63926250243</v>
      </c>
      <c r="HJ24" s="4">
        <f t="shared" si="434"/>
        <v>128.43957441012213</v>
      </c>
      <c r="HK24" s="4"/>
      <c r="HL24" s="4"/>
      <c r="HM24" s="4"/>
      <c r="HN24" s="4"/>
      <c r="HP24" s="1">
        <f t="shared" si="19"/>
        <v>1</v>
      </c>
      <c r="HQ24" s="1">
        <f t="shared" si="20"/>
        <v>205</v>
      </c>
      <c r="HR24" s="1">
        <f t="shared" si="21"/>
        <v>0.5</v>
      </c>
      <c r="HS24" s="1" t="str">
        <f t="shared" ref="HS24:HW24" si="696">+HS7</f>
        <v>55-59</v>
      </c>
      <c r="HT24" s="2">
        <f t="shared" si="696"/>
        <v>202895</v>
      </c>
      <c r="HU24" s="2">
        <f t="shared" si="696"/>
        <v>1336</v>
      </c>
      <c r="HV24" s="1">
        <f t="shared" si="696"/>
        <v>6.584686660587989E-3</v>
      </c>
      <c r="HW24" s="1">
        <f t="shared" si="696"/>
        <v>1.7955491988767835E-4</v>
      </c>
      <c r="HY24" s="4" t="s">
        <v>29</v>
      </c>
      <c r="HZ24" s="4">
        <f>+SUM(HQ89:HQ93)</f>
        <v>3308</v>
      </c>
      <c r="IA24" s="4">
        <f>+SUM(HP89:HP93)</f>
        <v>26</v>
      </c>
      <c r="IB24" s="4">
        <f t="shared" si="436"/>
        <v>7.8597339782345826E-3</v>
      </c>
      <c r="IC24" s="4">
        <f t="shared" si="437"/>
        <v>1.5353511231474221E-3</v>
      </c>
      <c r="ID24" s="8">
        <f t="shared" si="438"/>
        <v>202895</v>
      </c>
      <c r="IE24" s="4">
        <f t="shared" si="439"/>
        <v>1594.7007255139056</v>
      </c>
      <c r="IF24" s="4">
        <f t="shared" si="440"/>
        <v>97041.63642659894</v>
      </c>
      <c r="IG24" s="4">
        <f t="shared" si="441"/>
        <v>21.782143473225069</v>
      </c>
      <c r="IH24" s="4"/>
      <c r="II24" s="4"/>
      <c r="IJ24" s="4"/>
      <c r="IK24" s="4"/>
      <c r="IM24" s="1">
        <f t="shared" si="22"/>
        <v>2</v>
      </c>
      <c r="IN24" s="1">
        <f t="shared" si="23"/>
        <v>200</v>
      </c>
      <c r="IO24" s="1">
        <f t="shared" si="24"/>
        <v>1</v>
      </c>
      <c r="IP24" s="1" t="str">
        <f t="shared" ref="IP24:IT24" si="697">+IP7</f>
        <v>55-59</v>
      </c>
      <c r="IQ24" s="2">
        <f t="shared" si="697"/>
        <v>193590</v>
      </c>
      <c r="IR24" s="2">
        <f t="shared" si="697"/>
        <v>7438</v>
      </c>
      <c r="IS24" s="1">
        <f t="shared" si="697"/>
        <v>3.8421406064362826E-2</v>
      </c>
      <c r="IT24" s="1">
        <f t="shared" si="697"/>
        <v>4.3685525127395373E-4</v>
      </c>
      <c r="IV24" s="4" t="s">
        <v>29</v>
      </c>
      <c r="IW24" s="4">
        <f>+SUM(IN89:IN93)</f>
        <v>3411</v>
      </c>
      <c r="IX24" s="4">
        <f>+SUM(IM89:IM93)</f>
        <v>22</v>
      </c>
      <c r="IY24" s="4">
        <f t="shared" si="443"/>
        <v>6.4497214892993253E-3</v>
      </c>
      <c r="IZ24" s="4">
        <f t="shared" si="444"/>
        <v>1.3706436099885349E-3</v>
      </c>
      <c r="JA24" s="8">
        <f t="shared" si="445"/>
        <v>193590</v>
      </c>
      <c r="JB24" s="4">
        <f t="shared" si="446"/>
        <v>1248.6015831134564</v>
      </c>
      <c r="JC24" s="4">
        <f t="shared" si="447"/>
        <v>70406.852700551332</v>
      </c>
      <c r="JD24" s="4">
        <f t="shared" si="448"/>
        <v>131.05541608554159</v>
      </c>
      <c r="JE24" s="4"/>
      <c r="JF24" s="4"/>
      <c r="JG24" s="4"/>
      <c r="JH24" s="4"/>
      <c r="JJ24" s="1">
        <f t="shared" si="25"/>
        <v>64</v>
      </c>
      <c r="JK24" s="1">
        <f t="shared" si="26"/>
        <v>193</v>
      </c>
      <c r="JL24" s="1">
        <f t="shared" si="27"/>
        <v>33.200000000000003</v>
      </c>
      <c r="JM24" s="1" t="str">
        <f t="shared" ref="JM24:JQ24" si="698">+JM7</f>
        <v>55-59</v>
      </c>
      <c r="JN24" s="2">
        <f t="shared" si="698"/>
        <v>217457</v>
      </c>
      <c r="JO24" s="2">
        <f t="shared" si="698"/>
        <v>73491</v>
      </c>
      <c r="JP24" s="1">
        <f t="shared" si="698"/>
        <v>0.3379564695549005</v>
      </c>
      <c r="JQ24" s="1">
        <f t="shared" si="698"/>
        <v>1.0143479577493877E-3</v>
      </c>
      <c r="JS24" s="4" t="s">
        <v>29</v>
      </c>
      <c r="JT24" s="4">
        <f>+SUM(JK89:JK93)</f>
        <v>3361</v>
      </c>
      <c r="JU24" s="4">
        <f>+SUM(JJ89:JJ93)</f>
        <v>1179</v>
      </c>
      <c r="JV24" s="4">
        <f t="shared" si="450"/>
        <v>0.35078845581672119</v>
      </c>
      <c r="JW24" s="4">
        <f t="shared" si="451"/>
        <v>8.2315478478214143E-3</v>
      </c>
      <c r="JX24" s="8">
        <f t="shared" si="452"/>
        <v>217457</v>
      </c>
      <c r="JY24" s="4">
        <f t="shared" si="453"/>
        <v>76281.405236536739</v>
      </c>
      <c r="JZ24" s="4">
        <f t="shared" si="454"/>
        <v>3204127.5672897459</v>
      </c>
      <c r="KA24" s="4">
        <f t="shared" si="455"/>
        <v>1135.8716941740206</v>
      </c>
      <c r="KB24" s="4"/>
      <c r="KC24" s="4"/>
      <c r="KD24" s="4"/>
      <c r="KE24" s="4"/>
      <c r="KG24" s="1">
        <f t="shared" si="28"/>
        <v>129</v>
      </c>
      <c r="KH24" s="1">
        <f t="shared" si="29"/>
        <v>194</v>
      </c>
      <c r="KI24" s="1">
        <f t="shared" si="30"/>
        <v>66.5</v>
      </c>
      <c r="KJ24" s="1" t="str">
        <f t="shared" ref="KJ24:KN24" si="699">+KJ7</f>
        <v>55-59</v>
      </c>
      <c r="KK24" s="2">
        <f t="shared" si="699"/>
        <v>182227</v>
      </c>
      <c r="KL24" s="2">
        <f t="shared" si="699"/>
        <v>83058</v>
      </c>
      <c r="KM24" s="1">
        <f t="shared" si="699"/>
        <v>0.45579414686078351</v>
      </c>
      <c r="KN24" s="1">
        <f t="shared" si="699"/>
        <v>1.1667011163699625E-3</v>
      </c>
      <c r="KP24" s="4" t="s">
        <v>29</v>
      </c>
      <c r="KQ24" s="4">
        <f>+SUM(KH89:KH93)</f>
        <v>3298</v>
      </c>
      <c r="KR24" s="4">
        <f>+SUM(KG89:KG93)</f>
        <v>1602</v>
      </c>
      <c r="KS24" s="4">
        <f t="shared" si="457"/>
        <v>0.48574893875075803</v>
      </c>
      <c r="KT24" s="4">
        <f t="shared" si="458"/>
        <v>8.7029843562455456E-3</v>
      </c>
      <c r="KU24" s="8">
        <f t="shared" si="459"/>
        <v>182227</v>
      </c>
      <c r="KV24" s="4">
        <f t="shared" si="460"/>
        <v>88516.571861734381</v>
      </c>
      <c r="KW24" s="4">
        <f t="shared" si="461"/>
        <v>2515138.2190705538</v>
      </c>
      <c r="KX24" s="4">
        <f t="shared" si="462"/>
        <v>1503.209096346864</v>
      </c>
      <c r="KY24" s="4"/>
      <c r="KZ24" s="4"/>
      <c r="LA24" s="4"/>
      <c r="LB24" s="4"/>
      <c r="LD24" s="1">
        <f t="shared" si="31"/>
        <v>157</v>
      </c>
      <c r="LE24" s="1">
        <f t="shared" si="32"/>
        <v>213</v>
      </c>
      <c r="LF24" s="1">
        <f t="shared" si="33"/>
        <v>73.7</v>
      </c>
      <c r="LG24" s="1" t="str">
        <f t="shared" ref="LG24:LK24" si="700">+LG7</f>
        <v>55-59</v>
      </c>
      <c r="LH24" s="2">
        <f t="shared" si="700"/>
        <v>182609</v>
      </c>
      <c r="LI24" s="2">
        <f t="shared" si="700"/>
        <v>130612</v>
      </c>
      <c r="LJ24" s="1">
        <f t="shared" si="700"/>
        <v>0.71525499838452655</v>
      </c>
      <c r="LK24" s="1">
        <f t="shared" si="700"/>
        <v>1.0560814546579965E-3</v>
      </c>
      <c r="LM24" s="4" t="s">
        <v>29</v>
      </c>
      <c r="LN24" s="4">
        <f>+SUM(LE89:LE93)</f>
        <v>3503</v>
      </c>
      <c r="LO24" s="4">
        <f>+SUM(LD89:LD93)</f>
        <v>2228</v>
      </c>
      <c r="LP24" s="4">
        <f t="shared" si="464"/>
        <v>0.63602626320296884</v>
      </c>
      <c r="LQ24" s="4">
        <f t="shared" si="465"/>
        <v>8.1292874362898695E-3</v>
      </c>
      <c r="LR24" s="8">
        <f t="shared" si="466"/>
        <v>182609</v>
      </c>
      <c r="LS24" s="4">
        <f t="shared" si="467"/>
        <v>116144.11989723094</v>
      </c>
      <c r="LT24" s="4">
        <f t="shared" si="468"/>
        <v>2203683.9861864364</v>
      </c>
      <c r="LU24" s="4">
        <f t="shared" si="469"/>
        <v>2505.5382593409963</v>
      </c>
      <c r="LV24" s="4"/>
      <c r="LW24" s="4"/>
      <c r="LX24" s="4"/>
      <c r="LY24" s="4"/>
      <c r="MA24" s="1">
        <f t="shared" si="34"/>
        <v>136</v>
      </c>
      <c r="MB24" s="1">
        <f t="shared" si="35"/>
        <v>189</v>
      </c>
      <c r="MC24" s="1">
        <f t="shared" si="36"/>
        <v>72</v>
      </c>
      <c r="MD24" s="1" t="str">
        <f t="shared" ref="MD24:MH24" si="701">+MD7</f>
        <v>55-59</v>
      </c>
      <c r="ME24" s="2">
        <f t="shared" si="701"/>
        <v>183619</v>
      </c>
      <c r="MF24" s="2">
        <f t="shared" si="701"/>
        <v>104438</v>
      </c>
      <c r="MG24" s="1">
        <f t="shared" si="701"/>
        <v>0.56877556244179528</v>
      </c>
      <c r="MH24" s="1">
        <f t="shared" si="701"/>
        <v>1.1557484976090361E-3</v>
      </c>
      <c r="MJ24" s="4" t="s">
        <v>29</v>
      </c>
      <c r="MK24" s="4">
        <f>+SUM(MB89:MB93)</f>
        <v>3256</v>
      </c>
      <c r="ML24" s="4">
        <f>+SUM(MA89:MA93)</f>
        <v>1677</v>
      </c>
      <c r="MM24" s="4">
        <f t="shared" si="471"/>
        <v>0.51504914004914004</v>
      </c>
      <c r="MN24" s="4">
        <f t="shared" si="472"/>
        <v>8.7585255654712754E-3</v>
      </c>
      <c r="MO24" s="8">
        <f t="shared" si="473"/>
        <v>183619</v>
      </c>
      <c r="MP24" s="4">
        <f t="shared" si="474"/>
        <v>94572.808046683043</v>
      </c>
      <c r="MQ24" s="4">
        <f t="shared" si="475"/>
        <v>2586409.2195605454</v>
      </c>
      <c r="MR24" s="4">
        <f t="shared" si="476"/>
        <v>1851.9332313104853</v>
      </c>
      <c r="MS24" s="4"/>
      <c r="MT24" s="4"/>
      <c r="MU24" s="4"/>
      <c r="MV24" s="4"/>
      <c r="MX24" s="1">
        <f t="shared" si="37"/>
        <v>125</v>
      </c>
      <c r="MY24" s="1">
        <f t="shared" si="38"/>
        <v>218</v>
      </c>
      <c r="MZ24" s="1">
        <f t="shared" si="39"/>
        <v>57.3</v>
      </c>
      <c r="NA24" s="1" t="str">
        <f t="shared" ref="NA24:NE24" si="702">+NA7</f>
        <v>55-59</v>
      </c>
      <c r="NB24" s="2">
        <f t="shared" si="702"/>
        <v>187706</v>
      </c>
      <c r="NC24" s="2">
        <f t="shared" si="702"/>
        <v>93736</v>
      </c>
      <c r="ND24" s="1">
        <f t="shared" si="702"/>
        <v>0.49937668481561592</v>
      </c>
      <c r="NE24" s="1">
        <f t="shared" si="702"/>
        <v>1.1540658483208204E-3</v>
      </c>
      <c r="NG24" s="4" t="s">
        <v>29</v>
      </c>
      <c r="NH24" s="4">
        <f>+SUM(MY89:MY93)</f>
        <v>3337</v>
      </c>
      <c r="NI24" s="4">
        <f>+SUM(MX89:MX93)</f>
        <v>1777</v>
      </c>
      <c r="NJ24" s="4">
        <f t="shared" si="478"/>
        <v>0.53251423434222356</v>
      </c>
      <c r="NK24" s="4">
        <f t="shared" si="479"/>
        <v>8.6371746829844113E-3</v>
      </c>
      <c r="NL24" s="8">
        <f t="shared" si="480"/>
        <v>187706</v>
      </c>
      <c r="NM24" s="4">
        <f t="shared" si="481"/>
        <v>99956.116871441409</v>
      </c>
      <c r="NN24" s="4">
        <f t="shared" si="482"/>
        <v>2628449.9770612912</v>
      </c>
      <c r="NO24" s="4">
        <f t="shared" si="483"/>
        <v>1666.4199972297104</v>
      </c>
      <c r="NP24" s="4"/>
      <c r="NQ24" s="4"/>
      <c r="NR24" s="4"/>
      <c r="NS24" s="4"/>
      <c r="NU24" s="1">
        <f t="shared" si="40"/>
        <v>56</v>
      </c>
      <c r="NV24" s="1">
        <f t="shared" si="41"/>
        <v>217</v>
      </c>
      <c r="NW24" s="1">
        <f t="shared" si="42"/>
        <v>25.8</v>
      </c>
      <c r="NX24" s="1" t="str">
        <f t="shared" ref="NX24:OB24" si="703">+NX7</f>
        <v>55-59</v>
      </c>
      <c r="NY24" s="2">
        <f t="shared" si="703"/>
        <v>177020</v>
      </c>
      <c r="NZ24" s="2">
        <f t="shared" si="703"/>
        <v>44683</v>
      </c>
      <c r="OA24" s="1">
        <f t="shared" si="703"/>
        <v>0.25241780589763868</v>
      </c>
      <c r="OB24" s="1">
        <f t="shared" si="703"/>
        <v>1.0324720408880681E-3</v>
      </c>
      <c r="OD24" s="4" t="s">
        <v>29</v>
      </c>
      <c r="OE24" s="4">
        <f>+SUM(NV89:NV93)</f>
        <v>3163</v>
      </c>
      <c r="OF24" s="4">
        <f>+SUM(NU89:NU93)</f>
        <v>617</v>
      </c>
      <c r="OG24" s="4">
        <f t="shared" si="485"/>
        <v>0.19506797344293392</v>
      </c>
      <c r="OH24" s="4">
        <f t="shared" si="486"/>
        <v>7.0456812857387259E-3</v>
      </c>
      <c r="OI24" s="8">
        <f t="shared" si="487"/>
        <v>177020</v>
      </c>
      <c r="OJ24" s="4">
        <f t="shared" si="488"/>
        <v>34530.932658868165</v>
      </c>
      <c r="OK24" s="4">
        <f t="shared" si="489"/>
        <v>1555573.9452992585</v>
      </c>
      <c r="OL24" s="4">
        <f t="shared" si="490"/>
        <v>798.39752005423111</v>
      </c>
      <c r="OM24" s="4"/>
      <c r="ON24" s="4"/>
      <c r="OO24" s="4"/>
      <c r="OP24" s="4"/>
      <c r="OR24" s="1">
        <f t="shared" si="43"/>
        <v>78</v>
      </c>
      <c r="OS24" s="1">
        <f t="shared" si="44"/>
        <v>193</v>
      </c>
      <c r="OT24" s="1">
        <f t="shared" si="45"/>
        <v>40.4</v>
      </c>
      <c r="OU24" s="1" t="str">
        <f t="shared" ref="OU24:OY24" si="704">+OU7</f>
        <v>55-59</v>
      </c>
      <c r="OV24" s="2">
        <f t="shared" si="704"/>
        <v>182677</v>
      </c>
      <c r="OW24" s="2">
        <f t="shared" si="704"/>
        <v>59745</v>
      </c>
      <c r="OX24" s="1">
        <f t="shared" si="704"/>
        <v>0.32705266672870698</v>
      </c>
      <c r="OY24" s="1">
        <f t="shared" si="704"/>
        <v>1.097633744696518E-3</v>
      </c>
      <c r="PA24" s="4" t="s">
        <v>29</v>
      </c>
      <c r="PB24" s="4">
        <f>+SUM(OS89:OS93)</f>
        <v>3253</v>
      </c>
      <c r="PC24" s="4">
        <f>+SUM(OR89:OR93)</f>
        <v>1203</v>
      </c>
      <c r="PD24" s="4">
        <f t="shared" si="492"/>
        <v>0.36981248078696588</v>
      </c>
      <c r="PE24" s="4">
        <f t="shared" si="493"/>
        <v>8.4641558085212509E-3</v>
      </c>
      <c r="PF24" s="8">
        <f t="shared" si="494"/>
        <v>182677</v>
      </c>
      <c r="PG24" s="4">
        <f t="shared" si="495"/>
        <v>67556.234552720562</v>
      </c>
      <c r="PH24" s="4">
        <f t="shared" si="496"/>
        <v>2390754.8209176571</v>
      </c>
      <c r="PI24" s="4">
        <f t="shared" si="497"/>
        <v>1063.9023248684839</v>
      </c>
      <c r="PJ24" s="4"/>
      <c r="PK24" s="4"/>
      <c r="PL24" s="4"/>
      <c r="PM24" s="4"/>
      <c r="PO24" s="1">
        <f t="shared" si="46"/>
        <v>108</v>
      </c>
      <c r="PP24" s="1">
        <f t="shared" si="47"/>
        <v>191</v>
      </c>
      <c r="PQ24" s="1">
        <f t="shared" si="48"/>
        <v>56.5</v>
      </c>
      <c r="PR24" s="1" t="str">
        <f t="shared" ref="PR24:PV24" si="705">+PR7</f>
        <v>55-59</v>
      </c>
      <c r="PS24" s="2">
        <f t="shared" si="705"/>
        <v>189455</v>
      </c>
      <c r="PT24" s="2">
        <f t="shared" si="705"/>
        <v>105410</v>
      </c>
      <c r="PU24" s="1">
        <f t="shared" si="705"/>
        <v>0.55638542134015989</v>
      </c>
      <c r="PV24" s="1">
        <f t="shared" si="705"/>
        <v>1.141399663732702E-3</v>
      </c>
      <c r="PX24" s="4" t="s">
        <v>29</v>
      </c>
      <c r="PY24" s="4">
        <f>+SUM(PP89:PP93)</f>
        <v>3205</v>
      </c>
      <c r="PZ24" s="4">
        <f>+SUM(PO89:PO93)</f>
        <v>1986</v>
      </c>
      <c r="QA24" s="4">
        <f t="shared" si="499"/>
        <v>0.61965678627145082</v>
      </c>
      <c r="QB24" s="4">
        <f t="shared" si="500"/>
        <v>8.5753020077387193E-3</v>
      </c>
      <c r="QC24" s="8">
        <f t="shared" si="501"/>
        <v>189455</v>
      </c>
      <c r="QD24" s="4">
        <f t="shared" si="502"/>
        <v>117397.07644305771</v>
      </c>
      <c r="QE24" s="4">
        <f t="shared" si="503"/>
        <v>2639435.1201692238</v>
      </c>
      <c r="QF24" s="4">
        <f t="shared" si="504"/>
        <v>1783.2152753952125</v>
      </c>
      <c r="QG24" s="4"/>
      <c r="QH24" s="4"/>
      <c r="QI24" s="4"/>
      <c r="QJ24" s="4"/>
      <c r="QL24" s="1">
        <f t="shared" si="49"/>
        <v>21</v>
      </c>
      <c r="QM24" s="1">
        <f t="shared" si="50"/>
        <v>201</v>
      </c>
      <c r="QN24" s="1">
        <f t="shared" si="51"/>
        <v>10.4</v>
      </c>
      <c r="QO24" s="1" t="str">
        <f t="shared" ref="QO24:QS24" si="706">+QO7</f>
        <v>55-59</v>
      </c>
      <c r="QP24" s="2">
        <f t="shared" si="706"/>
        <v>179318</v>
      </c>
      <c r="QQ24" s="2">
        <f t="shared" si="706"/>
        <v>11391</v>
      </c>
      <c r="QR24" s="1">
        <f t="shared" si="706"/>
        <v>6.3524018782275066E-2</v>
      </c>
      <c r="QS24" s="1">
        <f t="shared" si="706"/>
        <v>5.759772912718083E-4</v>
      </c>
      <c r="QU24" s="4" t="s">
        <v>29</v>
      </c>
      <c r="QV24" s="4">
        <f>+SUM(QM89:QM93)</f>
        <v>3337</v>
      </c>
      <c r="QW24" s="4">
        <f>+SUM(QL89:QL93)</f>
        <v>236</v>
      </c>
      <c r="QX24" s="4">
        <f t="shared" si="506"/>
        <v>7.0722205573868741E-2</v>
      </c>
      <c r="QY24" s="4">
        <f t="shared" si="507"/>
        <v>4.4378495472836956E-3</v>
      </c>
      <c r="QZ24" s="8">
        <f t="shared" si="508"/>
        <v>179318</v>
      </c>
      <c r="RA24" s="4">
        <f t="shared" si="509"/>
        <v>12681.764459094995</v>
      </c>
      <c r="RB24" s="4">
        <f t="shared" si="510"/>
        <v>633275.84341625171</v>
      </c>
      <c r="RC24" s="4">
        <f t="shared" si="511"/>
        <v>211.97965067645188</v>
      </c>
      <c r="RD24" s="4"/>
      <c r="RE24" s="4"/>
      <c r="RF24" s="4"/>
      <c r="RG24" s="4"/>
      <c r="RI24" s="1">
        <f t="shared" si="52"/>
        <v>67</v>
      </c>
      <c r="RJ24" s="1">
        <f t="shared" si="53"/>
        <v>188</v>
      </c>
      <c r="RK24" s="1">
        <f t="shared" si="54"/>
        <v>35.6</v>
      </c>
      <c r="RL24" s="1" t="str">
        <f t="shared" ref="RL24:RP24" si="707">+RL7</f>
        <v>55-59</v>
      </c>
      <c r="RM24" s="2">
        <f t="shared" si="707"/>
        <v>173691</v>
      </c>
      <c r="RN24" s="2">
        <f t="shared" si="707"/>
        <v>51608</v>
      </c>
      <c r="RO24" s="1">
        <f t="shared" si="707"/>
        <v>0.29712535479673674</v>
      </c>
      <c r="RP24" s="1">
        <f t="shared" si="707"/>
        <v>1.0965290392379421E-3</v>
      </c>
      <c r="RR24" s="4" t="s">
        <v>29</v>
      </c>
      <c r="RS24" s="4">
        <f>+SUM(RJ89:RJ93)</f>
        <v>3271</v>
      </c>
      <c r="RT24" s="4">
        <f>+SUM(RI89:RI93)</f>
        <v>943</v>
      </c>
      <c r="RU24" s="4">
        <f t="shared" si="513"/>
        <v>0.28829104249464993</v>
      </c>
      <c r="RV24" s="4">
        <f t="shared" si="514"/>
        <v>7.9200243745552162E-3</v>
      </c>
      <c r="RW24" s="8">
        <f t="shared" si="515"/>
        <v>173691</v>
      </c>
      <c r="RX24" s="4">
        <f t="shared" si="516"/>
        <v>50073.559461938239</v>
      </c>
      <c r="RY24" s="4">
        <f t="shared" si="517"/>
        <v>1892377.0282223334</v>
      </c>
      <c r="RZ24" s="4">
        <f t="shared" si="518"/>
        <v>971.8970355401259</v>
      </c>
      <c r="SA24" s="4"/>
      <c r="SB24" s="4"/>
      <c r="SC24" s="4"/>
      <c r="SD24" s="4"/>
      <c r="SE24" s="4"/>
      <c r="SF24" s="1">
        <f t="shared" si="55"/>
        <v>41</v>
      </c>
      <c r="SG24" s="1">
        <f t="shared" si="56"/>
        <v>198</v>
      </c>
      <c r="SH24" s="1">
        <f t="shared" si="57"/>
        <v>20.7</v>
      </c>
      <c r="SI24" s="1" t="str">
        <f t="shared" ref="SI24:SM24" si="708">+SI7</f>
        <v>55-59</v>
      </c>
      <c r="SJ24" s="2">
        <f t="shared" si="708"/>
        <v>174987</v>
      </c>
      <c r="SK24" s="2">
        <f t="shared" si="708"/>
        <v>26546</v>
      </c>
      <c r="SL24" s="1">
        <f t="shared" si="708"/>
        <v>0.15170269791470223</v>
      </c>
      <c r="SM24" s="1">
        <f t="shared" si="708"/>
        <v>8.5756648996299491E-4</v>
      </c>
      <c r="SO24" s="4" t="s">
        <v>29</v>
      </c>
      <c r="SP24" s="4">
        <f>+SUM(SG89:SG93)</f>
        <v>3302</v>
      </c>
      <c r="SQ24" s="4">
        <f>+SUM(SF89:SF93)</f>
        <v>551</v>
      </c>
      <c r="SR24" s="4">
        <f t="shared" si="520"/>
        <v>0.16686856450635978</v>
      </c>
      <c r="SS24" s="4">
        <f t="shared" si="521"/>
        <v>6.4886670687341799E-3</v>
      </c>
      <c r="ST24" s="8">
        <f t="shared" si="522"/>
        <v>174987</v>
      </c>
      <c r="SU24" s="4">
        <f t="shared" si="523"/>
        <v>29199.829497274379</v>
      </c>
      <c r="SV24" s="4">
        <f t="shared" si="524"/>
        <v>1289206.6994456865</v>
      </c>
      <c r="SW24" s="4">
        <f t="shared" si="525"/>
        <v>500.92230851434675</v>
      </c>
      <c r="SX24" s="4"/>
      <c r="SY24" s="4"/>
      <c r="SZ24" s="4"/>
      <c r="TA24" s="4"/>
      <c r="TC24" s="1">
        <f t="shared" si="58"/>
        <v>27</v>
      </c>
      <c r="TD24" s="1">
        <f t="shared" si="59"/>
        <v>199</v>
      </c>
      <c r="TE24" s="1">
        <f t="shared" si="60"/>
        <v>13.6</v>
      </c>
      <c r="TF24" s="1" t="str">
        <f t="shared" ref="TF24:TJ24" si="709">+TF7</f>
        <v>55-59</v>
      </c>
      <c r="TG24" s="2">
        <f t="shared" si="709"/>
        <v>181275</v>
      </c>
      <c r="TH24" s="2">
        <f t="shared" si="709"/>
        <v>28578</v>
      </c>
      <c r="TI24" s="1">
        <f t="shared" si="709"/>
        <v>0.15764997931319819</v>
      </c>
      <c r="TJ24" s="1">
        <f t="shared" si="709"/>
        <v>8.5590250527058207E-4</v>
      </c>
      <c r="TL24" s="4" t="s">
        <v>29</v>
      </c>
      <c r="TM24" s="4">
        <f>+SUM(TD89:TD93)</f>
        <v>3298</v>
      </c>
      <c r="TN24" s="4">
        <f>+SUM(TC89:TC93)</f>
        <v>519</v>
      </c>
      <c r="TO24" s="4">
        <f t="shared" si="527"/>
        <v>0.15736810187992722</v>
      </c>
      <c r="TP24" s="4">
        <f t="shared" si="528"/>
        <v>6.3409156401452362E-3</v>
      </c>
      <c r="TQ24" s="8">
        <f t="shared" si="529"/>
        <v>181275</v>
      </c>
      <c r="TR24" s="4">
        <f t="shared" si="530"/>
        <v>28526.902668283808</v>
      </c>
      <c r="TS24" s="4">
        <f t="shared" si="531"/>
        <v>1321234.1132041872</v>
      </c>
      <c r="TT24" s="4">
        <f t="shared" si="532"/>
        <v>519.92963177492766</v>
      </c>
      <c r="TU24" s="4"/>
      <c r="TV24" s="4"/>
      <c r="TW24" s="4"/>
      <c r="TX24" s="4"/>
      <c r="TZ24" s="1">
        <f t="shared" si="61"/>
        <v>112</v>
      </c>
      <c r="UA24" s="1">
        <f t="shared" si="62"/>
        <v>210</v>
      </c>
      <c r="UB24" s="1">
        <f t="shared" si="63"/>
        <v>53.3</v>
      </c>
      <c r="UC24" s="1" t="str">
        <f t="shared" ref="UC24:UG24" si="710">+UC7</f>
        <v>55-59</v>
      </c>
      <c r="UD24" s="2">
        <f t="shared" si="710"/>
        <v>194093</v>
      </c>
      <c r="UE24" s="2">
        <f t="shared" si="710"/>
        <v>93837</v>
      </c>
      <c r="UF24" s="1">
        <f t="shared" si="710"/>
        <v>0.48346411256459532</v>
      </c>
      <c r="UG24" s="1">
        <f t="shared" si="710"/>
        <v>1.1342987013354398E-3</v>
      </c>
      <c r="UI24" s="4" t="s">
        <v>29</v>
      </c>
      <c r="UJ24" s="4">
        <f>+SUM(UA89:UA93)</f>
        <v>3367</v>
      </c>
      <c r="UK24" s="4">
        <f>+SUM(TZ89:TZ93)</f>
        <v>1810</v>
      </c>
      <c r="UL24" s="4">
        <f t="shared" si="534"/>
        <v>0.53757053757053752</v>
      </c>
      <c r="UM24" s="4">
        <f t="shared" si="535"/>
        <v>8.5924877002369424E-3</v>
      </c>
      <c r="UN24" s="8">
        <f t="shared" si="536"/>
        <v>194093</v>
      </c>
      <c r="UO24" s="4">
        <f t="shared" si="537"/>
        <v>104338.67834867834</v>
      </c>
      <c r="UP24" s="4">
        <f t="shared" si="538"/>
        <v>2781362.4286252051</v>
      </c>
      <c r="UQ24" s="4">
        <f t="shared" si="539"/>
        <v>1627.8236670049923</v>
      </c>
      <c r="UR24" s="4"/>
      <c r="US24" s="4"/>
      <c r="UT24" s="4"/>
      <c r="UU24" s="4"/>
      <c r="UW24" s="1">
        <f t="shared" si="64"/>
        <v>36</v>
      </c>
      <c r="UX24" s="1">
        <f t="shared" si="65"/>
        <v>192</v>
      </c>
      <c r="UY24" s="1">
        <f t="shared" si="66"/>
        <v>18.8</v>
      </c>
      <c r="UZ24" s="1" t="str">
        <f t="shared" ref="UZ24:VD24" si="711">+UZ7</f>
        <v>55-59</v>
      </c>
      <c r="VA24" s="2">
        <f t="shared" si="711"/>
        <v>200605</v>
      </c>
      <c r="VB24" s="2">
        <f t="shared" si="711"/>
        <v>44720</v>
      </c>
      <c r="VC24" s="1">
        <f t="shared" si="711"/>
        <v>0.22292564990902519</v>
      </c>
      <c r="VD24" s="1">
        <f t="shared" si="711"/>
        <v>9.2926682051850805E-4</v>
      </c>
      <c r="VF24" s="4" t="s">
        <v>29</v>
      </c>
      <c r="VG24" s="4">
        <f>+SUM(UX89:UX93)</f>
        <v>3371</v>
      </c>
      <c r="VH24" s="4">
        <f>+SUM(UW89:UW93)</f>
        <v>645</v>
      </c>
      <c r="VI24" s="4">
        <f t="shared" si="541"/>
        <v>0.19133788193414417</v>
      </c>
      <c r="VJ24" s="4">
        <f t="shared" si="542"/>
        <v>6.7749275342518312E-3</v>
      </c>
      <c r="VK24" s="8">
        <f t="shared" si="543"/>
        <v>200605</v>
      </c>
      <c r="VL24" s="4">
        <f t="shared" si="544"/>
        <v>38383.335805398987</v>
      </c>
      <c r="VM24" s="4">
        <f t="shared" si="545"/>
        <v>1847110.2378202437</v>
      </c>
      <c r="VN24" s="4">
        <f t="shared" si="546"/>
        <v>751.48236584332392</v>
      </c>
      <c r="VO24" s="4"/>
      <c r="VP24" s="4"/>
      <c r="VQ24" s="4"/>
      <c r="VR24" s="4"/>
      <c r="VT24" s="1">
        <f t="shared" si="67"/>
        <v>61</v>
      </c>
      <c r="VU24" s="1">
        <f t="shared" si="68"/>
        <v>217</v>
      </c>
      <c r="VV24" s="1">
        <f t="shared" si="69"/>
        <v>28.1</v>
      </c>
      <c r="VW24" s="1" t="str">
        <f t="shared" ref="VW24:WA24" si="712">+VW7</f>
        <v>55-59</v>
      </c>
      <c r="VX24" s="2">
        <f t="shared" si="712"/>
        <v>194776</v>
      </c>
      <c r="VY24" s="2">
        <f t="shared" si="712"/>
        <v>57040</v>
      </c>
      <c r="VZ24" s="1">
        <f t="shared" si="712"/>
        <v>0.29284922167002092</v>
      </c>
      <c r="WA24" s="1">
        <f t="shared" si="712"/>
        <v>1.0311226517011908E-3</v>
      </c>
      <c r="WC24" s="4" t="s">
        <v>29</v>
      </c>
      <c r="WD24" s="4">
        <f>+SUM(VU89:VU93)</f>
        <v>3219</v>
      </c>
      <c r="WE24" s="4">
        <f>+SUM(VT89:VT93)</f>
        <v>901</v>
      </c>
      <c r="WF24" s="4">
        <f t="shared" si="548"/>
        <v>0.27990059024541786</v>
      </c>
      <c r="WG24" s="4">
        <f t="shared" si="549"/>
        <v>7.9129358745809227E-3</v>
      </c>
      <c r="WH24" s="8">
        <f t="shared" si="550"/>
        <v>194776</v>
      </c>
      <c r="WI24" s="4">
        <f t="shared" si="551"/>
        <v>54517.917365641508</v>
      </c>
      <c r="WJ24" s="4">
        <f t="shared" si="552"/>
        <v>2375451.5560494801</v>
      </c>
      <c r="WK24" s="4">
        <f t="shared" si="553"/>
        <v>942.68164455579733</v>
      </c>
      <c r="WL24" s="4"/>
      <c r="WM24" s="4"/>
      <c r="WN24" s="4"/>
      <c r="WO24" s="4"/>
      <c r="WQ24" s="1">
        <f t="shared" si="70"/>
        <v>75</v>
      </c>
      <c r="WR24" s="1">
        <f t="shared" si="71"/>
        <v>210</v>
      </c>
      <c r="WS24" s="1">
        <f t="shared" si="72"/>
        <v>35.700000000000003</v>
      </c>
      <c r="WT24" s="1" t="str">
        <f t="shared" ref="WT24:WX24" si="713">+WT7</f>
        <v>55-59</v>
      </c>
      <c r="WU24" s="2">
        <f t="shared" si="713"/>
        <v>157570</v>
      </c>
      <c r="WV24" s="2">
        <f t="shared" si="713"/>
        <v>58368</v>
      </c>
      <c r="WW24" s="1">
        <f t="shared" si="713"/>
        <v>0.3704258424827061</v>
      </c>
      <c r="WX24" s="1">
        <f t="shared" si="713"/>
        <v>1.2165706018738408E-3</v>
      </c>
      <c r="WZ24" s="4" t="s">
        <v>29</v>
      </c>
      <c r="XA24" s="4">
        <f>+SUM(WR89:WR93)</f>
        <v>3281</v>
      </c>
      <c r="XB24" s="4">
        <f>+SUM(WQ89:WQ93)</f>
        <v>1237</v>
      </c>
      <c r="XC24" s="4">
        <f t="shared" si="555"/>
        <v>0.37701920146296863</v>
      </c>
      <c r="XD24" s="4">
        <f t="shared" si="556"/>
        <v>8.4608880740308992E-3</v>
      </c>
      <c r="XE24" s="8">
        <f t="shared" si="557"/>
        <v>157570</v>
      </c>
      <c r="XF24" s="4">
        <f t="shared" si="558"/>
        <v>59406.915574519968</v>
      </c>
      <c r="XG24" s="4">
        <f t="shared" si="559"/>
        <v>1777374.6019503104</v>
      </c>
      <c r="XH24" s="4">
        <f t="shared" si="560"/>
        <v>1215.3671891857587</v>
      </c>
      <c r="XI24" s="4"/>
      <c r="XJ24" s="4"/>
      <c r="XK24" s="4"/>
      <c r="XL24" s="4"/>
      <c r="XN24" s="1">
        <f t="shared" si="73"/>
        <v>55</v>
      </c>
      <c r="XO24" s="1">
        <f t="shared" si="74"/>
        <v>194</v>
      </c>
      <c r="XP24" s="1">
        <f t="shared" si="75"/>
        <v>28.4</v>
      </c>
      <c r="XQ24" s="1" t="str">
        <f t="shared" ref="XQ24:XU24" si="714">+XQ7</f>
        <v>55-59</v>
      </c>
      <c r="XR24" s="2">
        <f t="shared" si="714"/>
        <v>157900</v>
      </c>
      <c r="XS24" s="2">
        <f t="shared" si="714"/>
        <v>54585</v>
      </c>
      <c r="XT24" s="1">
        <f t="shared" si="714"/>
        <v>0.34569347688410385</v>
      </c>
      <c r="XU24" s="1">
        <f t="shared" si="714"/>
        <v>1.1968649593807825E-3</v>
      </c>
      <c r="XW24" s="4" t="s">
        <v>29</v>
      </c>
      <c r="XX24" s="4">
        <f>+SUM(XO89:XO93)</f>
        <v>3414</v>
      </c>
      <c r="XY24" s="4">
        <f>+SUM(XN89:XN93)</f>
        <v>800</v>
      </c>
      <c r="XZ24" s="4">
        <f t="shared" si="562"/>
        <v>0.23432923257176333</v>
      </c>
      <c r="YA24" s="4">
        <f t="shared" si="563"/>
        <v>7.2494074527886133E-3</v>
      </c>
      <c r="YB24" s="8">
        <f t="shared" si="564"/>
        <v>157900</v>
      </c>
      <c r="YC24" s="4">
        <f t="shared" si="565"/>
        <v>37000.585823081426</v>
      </c>
      <c r="YD24" s="4">
        <f t="shared" si="566"/>
        <v>1310295.5917438027</v>
      </c>
      <c r="YE24" s="4">
        <f t="shared" si="567"/>
        <v>1180.1975300823306</v>
      </c>
      <c r="YF24" s="4"/>
      <c r="YG24" s="4"/>
      <c r="YH24" s="4"/>
      <c r="YI24" s="4"/>
      <c r="YK24" s="1">
        <f t="shared" si="76"/>
        <v>43</v>
      </c>
      <c r="YL24" s="1">
        <f t="shared" si="77"/>
        <v>218</v>
      </c>
      <c r="YM24" s="1">
        <f t="shared" si="78"/>
        <v>19.7</v>
      </c>
      <c r="YN24" s="1" t="str">
        <f t="shared" ref="YN24:YR24" si="715">+YN7</f>
        <v>55-59</v>
      </c>
      <c r="YO24" s="2">
        <f t="shared" si="715"/>
        <v>159241</v>
      </c>
      <c r="YP24" s="2">
        <f t="shared" si="715"/>
        <v>31870</v>
      </c>
      <c r="YQ24" s="1">
        <f t="shared" si="715"/>
        <v>0.20013689941660753</v>
      </c>
      <c r="YR24" s="1">
        <f t="shared" si="715"/>
        <v>1.0026375528883896E-3</v>
      </c>
      <c r="YT24" s="4" t="s">
        <v>29</v>
      </c>
      <c r="YU24" s="4">
        <f>+SUM(YL89:YL93)</f>
        <v>3406</v>
      </c>
      <c r="YV24" s="4">
        <f>+SUM(YK89:YK93)</f>
        <v>657</v>
      </c>
      <c r="YW24" s="4">
        <f t="shared" si="569"/>
        <v>0.19289489136817381</v>
      </c>
      <c r="YX24" s="4">
        <f t="shared" si="570"/>
        <v>6.7608778458204061E-3</v>
      </c>
      <c r="YY24" s="8">
        <f t="shared" si="571"/>
        <v>159241</v>
      </c>
      <c r="YZ24" s="4">
        <f t="shared" si="572"/>
        <v>30716.775396359364</v>
      </c>
      <c r="ZA24" s="4">
        <f t="shared" si="573"/>
        <v>1159086.8291665511</v>
      </c>
      <c r="ZB24" s="4">
        <f t="shared" si="574"/>
        <v>681.66627941296531</v>
      </c>
      <c r="ZC24" s="4"/>
      <c r="ZD24" s="4"/>
      <c r="ZE24" s="4"/>
      <c r="ZF24" s="4"/>
      <c r="ZH24" s="1">
        <f t="shared" si="79"/>
        <v>26</v>
      </c>
      <c r="ZI24" s="1">
        <f t="shared" si="80"/>
        <v>208</v>
      </c>
      <c r="ZJ24" s="1">
        <f t="shared" si="81"/>
        <v>12.5</v>
      </c>
      <c r="ZK24" s="1" t="str">
        <f t="shared" ref="ZK24:ZO24" si="716">+ZK7</f>
        <v>55-59</v>
      </c>
      <c r="ZL24" s="2">
        <f t="shared" si="716"/>
        <v>162727</v>
      </c>
      <c r="ZM24" s="2">
        <f t="shared" si="716"/>
        <v>12046</v>
      </c>
      <c r="ZN24" s="1">
        <f t="shared" si="716"/>
        <v>7.4025822389646459E-2</v>
      </c>
      <c r="ZO24" s="1">
        <f t="shared" si="716"/>
        <v>6.4902473625305299E-4</v>
      </c>
      <c r="ZQ24" s="4" t="s">
        <v>29</v>
      </c>
      <c r="ZR24" s="4">
        <f>+SUM(ZI89:ZI93)</f>
        <v>3357</v>
      </c>
      <c r="ZS24" s="4">
        <f>+SUM(ZH89:ZH93)</f>
        <v>601</v>
      </c>
      <c r="ZT24" s="4">
        <f t="shared" si="576"/>
        <v>0.17902889484658921</v>
      </c>
      <c r="ZU24" s="4">
        <f t="shared" si="577"/>
        <v>6.6168277737514263E-3</v>
      </c>
      <c r="ZV24" s="8">
        <f t="shared" si="578"/>
        <v>162727</v>
      </c>
      <c r="ZW24" s="4">
        <f t="shared" si="579"/>
        <v>29132.834971700922</v>
      </c>
      <c r="ZX24" s="4">
        <f t="shared" si="580"/>
        <v>1159361.5617967276</v>
      </c>
      <c r="ZY24" s="4">
        <f t="shared" si="581"/>
        <v>248.50468576204315</v>
      </c>
      <c r="ZZ24" s="4"/>
      <c r="AAA24" s="4"/>
      <c r="AAB24" s="4"/>
      <c r="AAC24" s="4"/>
      <c r="AAE24" s="1">
        <f t="shared" si="82"/>
        <v>55</v>
      </c>
      <c r="AAF24" s="1">
        <f t="shared" si="83"/>
        <v>200</v>
      </c>
      <c r="AAG24" s="1">
        <f t="shared" si="84"/>
        <v>27.5</v>
      </c>
      <c r="AAH24" s="1" t="str">
        <f t="shared" ref="AAH24:AAL24" si="717">+AAH7</f>
        <v>55-59</v>
      </c>
      <c r="AAI24" s="2">
        <f t="shared" si="717"/>
        <v>184977</v>
      </c>
      <c r="AAJ24" s="2">
        <f t="shared" si="717"/>
        <v>49319</v>
      </c>
      <c r="AAK24" s="1">
        <f t="shared" si="717"/>
        <v>0.26662233683106551</v>
      </c>
      <c r="AAL24" s="1">
        <f t="shared" si="717"/>
        <v>1.0281423266092495E-3</v>
      </c>
      <c r="AAN24" s="4" t="s">
        <v>29</v>
      </c>
      <c r="AAO24" s="4">
        <f>+SUM(AAF89:AAF93)</f>
        <v>3408</v>
      </c>
      <c r="AAP24" s="4">
        <f>+SUM(AAE89:AAE93)</f>
        <v>1023</v>
      </c>
      <c r="AAQ24" s="4">
        <f t="shared" si="583"/>
        <v>0.30017605633802819</v>
      </c>
      <c r="AAR24" s="4">
        <f t="shared" si="584"/>
        <v>7.8511383317502008E-3</v>
      </c>
      <c r="AAS24" s="8">
        <f t="shared" si="585"/>
        <v>184977</v>
      </c>
      <c r="AAT24" s="4">
        <f t="shared" si="586"/>
        <v>55525.666373239437</v>
      </c>
      <c r="AAU24" s="4">
        <f t="shared" si="587"/>
        <v>2109117.2425265317</v>
      </c>
      <c r="AAV24" s="4">
        <f t="shared" si="588"/>
        <v>908.64892392027127</v>
      </c>
      <c r="AAW24" s="4"/>
      <c r="AAX24" s="4"/>
      <c r="AAY24" s="4"/>
      <c r="AAZ24" s="4"/>
      <c r="ABB24" s="1">
        <f t="shared" si="85"/>
        <v>51</v>
      </c>
      <c r="ABC24" s="1">
        <f t="shared" si="86"/>
        <v>208</v>
      </c>
      <c r="ABD24" s="1">
        <f t="shared" si="87"/>
        <v>24.5</v>
      </c>
      <c r="ABE24" s="1" t="str">
        <f t="shared" ref="ABE24:ABI24" si="718">+ABE7</f>
        <v>55-59</v>
      </c>
      <c r="ABF24" s="2">
        <f t="shared" si="718"/>
        <v>186660</v>
      </c>
      <c r="ABG24" s="2">
        <f t="shared" si="718"/>
        <v>64705</v>
      </c>
      <c r="ABH24" s="1">
        <f t="shared" si="718"/>
        <v>0.34664630879674274</v>
      </c>
      <c r="ABI24" s="1">
        <f t="shared" si="718"/>
        <v>1.1015185970865424E-3</v>
      </c>
      <c r="ABK24" s="4" t="s">
        <v>29</v>
      </c>
      <c r="ABL24" s="4">
        <f>+SUM(ABC89:ABC93)</f>
        <v>3445</v>
      </c>
      <c r="ABM24" s="4">
        <f>+SUM(ABB89:ABB93)</f>
        <v>1126</v>
      </c>
      <c r="ABN24" s="4">
        <f t="shared" si="590"/>
        <v>0.32685050798258347</v>
      </c>
      <c r="ABO24" s="4">
        <f t="shared" si="591"/>
        <v>7.9916366555108156E-3</v>
      </c>
      <c r="ABP24" s="8">
        <f t="shared" si="592"/>
        <v>186660</v>
      </c>
      <c r="ABQ24" s="4">
        <f t="shared" si="593"/>
        <v>61009.915820029033</v>
      </c>
      <c r="ABR24" s="4">
        <f t="shared" si="594"/>
        <v>2225225.2710013324</v>
      </c>
      <c r="ABS24" s="4">
        <f t="shared" si="595"/>
        <v>1194.1965338047787</v>
      </c>
      <c r="ABT24" s="4"/>
      <c r="ABU24" s="4"/>
      <c r="ABV24" s="4"/>
      <c r="ABW24" s="4"/>
      <c r="ABY24" s="1">
        <f t="shared" si="88"/>
        <v>113</v>
      </c>
      <c r="ABZ24" s="1">
        <f t="shared" si="89"/>
        <v>199</v>
      </c>
      <c r="ACA24" s="1">
        <f t="shared" si="90"/>
        <v>56.8</v>
      </c>
      <c r="ACB24" s="1" t="str">
        <f t="shared" ref="ACB24:ACF24" si="719">+ACB7</f>
        <v>55-59</v>
      </c>
      <c r="ACC24" s="2">
        <f t="shared" si="719"/>
        <v>182543</v>
      </c>
      <c r="ACD24" s="2">
        <f t="shared" si="719"/>
        <v>58325</v>
      </c>
      <c r="ACE24" s="1">
        <f t="shared" si="719"/>
        <v>0.31951375840212992</v>
      </c>
      <c r="ACF24" s="1">
        <f t="shared" si="719"/>
        <v>1.0913696304500999E-3</v>
      </c>
      <c r="ACH24" s="4" t="s">
        <v>29</v>
      </c>
      <c r="ACI24" s="4">
        <f>+SUM(ABZ89:ABZ93)</f>
        <v>3355</v>
      </c>
      <c r="ACJ24" s="4">
        <f>+SUM(ABY89:ABY93)</f>
        <v>1477</v>
      </c>
      <c r="ACK24" s="4">
        <f t="shared" si="597"/>
        <v>0.44023845007451567</v>
      </c>
      <c r="ACL24" s="4">
        <f t="shared" si="598"/>
        <v>8.5703637477735836E-3</v>
      </c>
      <c r="ACM24" s="8">
        <f t="shared" si="599"/>
        <v>182543</v>
      </c>
      <c r="ACN24" s="4">
        <f t="shared" si="600"/>
        <v>80362.447391952315</v>
      </c>
      <c r="ACO24" s="4">
        <f t="shared" si="601"/>
        <v>2447534.8087764075</v>
      </c>
      <c r="ACP24" s="4">
        <f t="shared" si="602"/>
        <v>1071.968659439146</v>
      </c>
      <c r="ACQ24" s="4"/>
      <c r="ACR24" s="4"/>
      <c r="ACS24" s="4"/>
      <c r="ACT24" s="4"/>
      <c r="ACV24" s="1">
        <f t="shared" si="91"/>
        <v>17</v>
      </c>
      <c r="ACW24" s="1">
        <f t="shared" si="92"/>
        <v>195</v>
      </c>
      <c r="ACX24" s="1">
        <f t="shared" si="93"/>
        <v>8.6999999999999993</v>
      </c>
      <c r="ACY24" s="1" t="str">
        <f t="shared" ref="ACY24:ADC24" si="720">+ACY7</f>
        <v>55-59</v>
      </c>
      <c r="ACZ24" s="2">
        <f t="shared" si="720"/>
        <v>182520</v>
      </c>
      <c r="ADA24" s="2">
        <f t="shared" si="720"/>
        <v>23299</v>
      </c>
      <c r="ADB24" s="1">
        <f t="shared" si="720"/>
        <v>0.12765176419022572</v>
      </c>
      <c r="ADC24" s="1">
        <f t="shared" si="720"/>
        <v>7.8109368053238973E-4</v>
      </c>
      <c r="ADE24" s="4" t="s">
        <v>29</v>
      </c>
      <c r="ADF24" s="4">
        <f>+SUM(ACW89:ACW93)</f>
        <v>3306</v>
      </c>
      <c r="ADG24" s="4">
        <f>+SUM(ACV89:ACV93)</f>
        <v>184</v>
      </c>
      <c r="ADH24" s="4">
        <f t="shared" si="604"/>
        <v>5.5656382335148212E-2</v>
      </c>
      <c r="ADI24" s="4">
        <f t="shared" si="605"/>
        <v>3.9872281520516245E-3</v>
      </c>
      <c r="ADJ24" s="8">
        <f t="shared" si="606"/>
        <v>182520</v>
      </c>
      <c r="ADK24" s="4">
        <f t="shared" si="607"/>
        <v>10158.402903811251</v>
      </c>
      <c r="ADL24" s="4">
        <f t="shared" si="608"/>
        <v>529618.43570703838</v>
      </c>
      <c r="ADM24" s="4">
        <f t="shared" si="609"/>
        <v>422.01673241288626</v>
      </c>
      <c r="ADN24" s="4"/>
      <c r="ADO24" s="4"/>
      <c r="ADP24" s="4"/>
      <c r="ADQ24" s="4"/>
      <c r="ADS24" s="1">
        <f t="shared" si="94"/>
        <v>12</v>
      </c>
      <c r="ADT24" s="1">
        <f t="shared" si="95"/>
        <v>212</v>
      </c>
      <c r="ADU24" s="1">
        <f t="shared" si="96"/>
        <v>5.7</v>
      </c>
      <c r="ADV24" s="1" t="str">
        <f t="shared" ref="ADV24:ADZ24" si="721">+ADV7</f>
        <v>55-59</v>
      </c>
      <c r="ADW24" s="2">
        <f t="shared" si="721"/>
        <v>188120</v>
      </c>
      <c r="ADX24" s="2">
        <f t="shared" si="721"/>
        <v>12096</v>
      </c>
      <c r="ADY24" s="1">
        <f t="shared" si="721"/>
        <v>6.4299383372315541E-2</v>
      </c>
      <c r="ADZ24" s="1">
        <f t="shared" si="721"/>
        <v>5.6552834453692344E-4</v>
      </c>
      <c r="AEB24" s="4" t="s">
        <v>29</v>
      </c>
      <c r="AEC24" s="4">
        <f>+SUM(ADT89:ADT93)</f>
        <v>3358</v>
      </c>
      <c r="AED24" s="4">
        <f>+SUM(ADS89:ADS93)</f>
        <v>152</v>
      </c>
      <c r="AEE24" s="4">
        <f t="shared" si="611"/>
        <v>4.5265038713519952E-2</v>
      </c>
      <c r="AEF24" s="4">
        <f t="shared" si="612"/>
        <v>3.5874223976467326E-3</v>
      </c>
      <c r="AEG24" s="8">
        <f t="shared" si="613"/>
        <v>188120</v>
      </c>
      <c r="AEH24" s="4">
        <f t="shared" si="614"/>
        <v>8515.2590827873737</v>
      </c>
      <c r="AEI24" s="4">
        <f t="shared" si="615"/>
        <v>455443.9849335819</v>
      </c>
      <c r="AEJ24" s="4">
        <f t="shared" si="616"/>
        <v>215.9173293642356</v>
      </c>
      <c r="AEK24" s="4"/>
      <c r="AEL24" s="4"/>
      <c r="AEM24" s="4"/>
      <c r="AEN24" s="4"/>
      <c r="AEP24" s="1">
        <f t="shared" si="97"/>
        <v>19</v>
      </c>
      <c r="AEQ24" s="1">
        <f t="shared" si="98"/>
        <v>220</v>
      </c>
      <c r="AER24" s="1">
        <f t="shared" si="99"/>
        <v>8.6</v>
      </c>
      <c r="AES24" s="1" t="str">
        <f t="shared" ref="AES24:AEW24" si="722">+AES7</f>
        <v>55-59</v>
      </c>
      <c r="AET24" s="2">
        <f t="shared" si="722"/>
        <v>179588</v>
      </c>
      <c r="AEU24" s="2">
        <f t="shared" si="722"/>
        <v>24237</v>
      </c>
      <c r="AEV24" s="1">
        <f t="shared" si="722"/>
        <v>0.13495890594026327</v>
      </c>
      <c r="AEW24" s="1">
        <f t="shared" si="722"/>
        <v>8.0626997481493318E-4</v>
      </c>
      <c r="AEY24" s="4" t="s">
        <v>29</v>
      </c>
      <c r="AEZ24" s="4">
        <f>+SUM(AEQ89:AEQ93)</f>
        <v>3294</v>
      </c>
      <c r="AFA24" s="4">
        <f>+SUM(AEP89:AEP93)</f>
        <v>385</v>
      </c>
      <c r="AFB24" s="4">
        <f t="shared" si="618"/>
        <v>0.11687917425622343</v>
      </c>
      <c r="AFC24" s="4">
        <f t="shared" si="619"/>
        <v>5.597792979566015E-3</v>
      </c>
      <c r="AFD24" s="8">
        <f t="shared" si="620"/>
        <v>179588</v>
      </c>
      <c r="AFE24" s="4">
        <f t="shared" si="621"/>
        <v>20990.097146326654</v>
      </c>
      <c r="AFF24" s="4">
        <f t="shared" si="622"/>
        <v>1010620.9435647483</v>
      </c>
      <c r="AFG24" s="4">
        <f t="shared" si="623"/>
        <v>444.55463616722722</v>
      </c>
      <c r="AFH24" s="4"/>
      <c r="AFI24" s="4"/>
      <c r="AFJ24" s="4"/>
      <c r="AFK24" s="4"/>
      <c r="AFM24" s="1">
        <f t="shared" si="100"/>
        <v>104</v>
      </c>
      <c r="AFN24" s="1">
        <f t="shared" si="101"/>
        <v>192</v>
      </c>
      <c r="AFO24" s="1">
        <f t="shared" si="102"/>
        <v>54.2</v>
      </c>
      <c r="AFP24" s="1" t="str">
        <f t="shared" ref="AFP24:AFT24" si="723">+AFP7</f>
        <v>55-59</v>
      </c>
      <c r="AFQ24" s="2">
        <f t="shared" si="723"/>
        <v>187629</v>
      </c>
      <c r="AFR24" s="2">
        <f t="shared" si="723"/>
        <v>103785</v>
      </c>
      <c r="AFS24" s="1">
        <f t="shared" si="723"/>
        <v>0.55313944006523508</v>
      </c>
      <c r="AFT24" s="1">
        <f t="shared" si="723"/>
        <v>1.1477659682541477E-3</v>
      </c>
      <c r="AFV24" s="4" t="s">
        <v>29</v>
      </c>
      <c r="AFW24" s="4">
        <f>+SUM(AFN89:AFN93)</f>
        <v>3223</v>
      </c>
      <c r="AFX24" s="4">
        <f>+SUM(AFM89:AFM93)</f>
        <v>1816</v>
      </c>
      <c r="AFY24" s="4">
        <f t="shared" si="625"/>
        <v>0.56345020167545767</v>
      </c>
      <c r="AFZ24" s="4">
        <f t="shared" si="626"/>
        <v>8.7360379614466015E-3</v>
      </c>
      <c r="AGA24" s="8">
        <f t="shared" si="627"/>
        <v>187629</v>
      </c>
      <c r="AGB24" s="4">
        <f t="shared" si="628"/>
        <v>105719.59789016444</v>
      </c>
      <c r="AGC24" s="4">
        <f t="shared" si="629"/>
        <v>2686760.4885124424</v>
      </c>
      <c r="AGD24" s="4">
        <f t="shared" si="630"/>
        <v>1782.7684153302528</v>
      </c>
      <c r="AGE24" s="4"/>
      <c r="AGF24" s="4"/>
      <c r="AGG24" s="4"/>
      <c r="AGH24" s="4"/>
    </row>
    <row r="25" spans="1:866" x14ac:dyDescent="0.15">
      <c r="A25" s="20" t="s">
        <v>12</v>
      </c>
      <c r="B25" s="20" t="s">
        <v>13</v>
      </c>
      <c r="C25" s="20">
        <v>61</v>
      </c>
      <c r="D25" s="20" t="s">
        <v>14</v>
      </c>
      <c r="E25" s="20">
        <v>86</v>
      </c>
      <c r="F25" s="20">
        <v>257</v>
      </c>
      <c r="G25" s="20">
        <v>33.5</v>
      </c>
      <c r="H25" s="20">
        <v>32</v>
      </c>
      <c r="I25" s="20">
        <v>264</v>
      </c>
      <c r="J25" s="20">
        <v>12.1</v>
      </c>
      <c r="K25" s="20">
        <v>30</v>
      </c>
      <c r="L25" s="20">
        <v>271</v>
      </c>
      <c r="M25" s="20">
        <v>11.1</v>
      </c>
      <c r="N25" s="20">
        <v>11</v>
      </c>
      <c r="O25" s="20">
        <v>243</v>
      </c>
      <c r="P25" s="20">
        <v>4.5</v>
      </c>
      <c r="Q25" s="20">
        <v>14</v>
      </c>
      <c r="R25" s="20">
        <v>277</v>
      </c>
      <c r="S25" s="20">
        <v>5.0999999999999996</v>
      </c>
      <c r="T25" s="20">
        <v>5</v>
      </c>
      <c r="U25" s="20">
        <v>271</v>
      </c>
      <c r="V25" s="20">
        <v>1.8</v>
      </c>
      <c r="W25" s="20">
        <v>3</v>
      </c>
      <c r="X25" s="20">
        <v>276</v>
      </c>
      <c r="Y25" s="20">
        <v>1.1000000000000001</v>
      </c>
      <c r="Z25" s="20">
        <v>76</v>
      </c>
      <c r="AA25" s="20">
        <v>254</v>
      </c>
      <c r="AB25" s="20">
        <v>29.9</v>
      </c>
      <c r="AC25" s="20">
        <v>126</v>
      </c>
      <c r="AD25" s="20">
        <v>256</v>
      </c>
      <c r="AE25" s="20">
        <v>49.2</v>
      </c>
      <c r="AF25" s="20">
        <v>161</v>
      </c>
      <c r="AG25" s="20">
        <v>241</v>
      </c>
      <c r="AH25" s="20">
        <v>66.8</v>
      </c>
      <c r="AI25" s="20">
        <v>146</v>
      </c>
      <c r="AJ25" s="20">
        <v>258</v>
      </c>
      <c r="AK25" s="20">
        <v>56.6</v>
      </c>
      <c r="AL25" s="20">
        <v>116</v>
      </c>
      <c r="AM25" s="20">
        <v>261</v>
      </c>
      <c r="AN25" s="20">
        <v>44.4</v>
      </c>
      <c r="AO25" s="20">
        <v>48</v>
      </c>
      <c r="AP25" s="20">
        <v>249</v>
      </c>
      <c r="AQ25" s="20">
        <v>19.3</v>
      </c>
      <c r="AR25" s="20">
        <v>99</v>
      </c>
      <c r="AS25" s="20">
        <v>255</v>
      </c>
      <c r="AT25" s="20">
        <v>38.799999999999997</v>
      </c>
      <c r="AU25" s="20">
        <v>143</v>
      </c>
      <c r="AV25" s="20">
        <v>251</v>
      </c>
      <c r="AW25" s="20">
        <v>57</v>
      </c>
      <c r="AX25" s="20">
        <v>19</v>
      </c>
      <c r="AY25" s="20">
        <v>247</v>
      </c>
      <c r="AZ25" s="20">
        <v>7.7</v>
      </c>
      <c r="BA25" s="20">
        <v>58</v>
      </c>
      <c r="BB25" s="20">
        <v>256</v>
      </c>
      <c r="BC25" s="20">
        <v>22.7</v>
      </c>
      <c r="BD25" s="20">
        <v>27</v>
      </c>
      <c r="BE25" s="20">
        <v>278</v>
      </c>
      <c r="BF25" s="20">
        <v>9.6999999999999993</v>
      </c>
      <c r="BG25" s="20">
        <v>33</v>
      </c>
      <c r="BH25" s="20">
        <v>256</v>
      </c>
      <c r="BI25" s="20">
        <v>12.9</v>
      </c>
      <c r="BJ25" s="20">
        <v>135</v>
      </c>
      <c r="BK25" s="20">
        <v>262</v>
      </c>
      <c r="BL25" s="20">
        <v>51.5</v>
      </c>
      <c r="BM25" s="20">
        <v>52</v>
      </c>
      <c r="BN25" s="20">
        <v>240</v>
      </c>
      <c r="BO25" s="20">
        <v>21.7</v>
      </c>
      <c r="BP25" s="20">
        <v>57</v>
      </c>
      <c r="BQ25" s="20">
        <v>249</v>
      </c>
      <c r="BR25" s="20">
        <v>22.9</v>
      </c>
      <c r="BS25" s="20">
        <v>92</v>
      </c>
      <c r="BT25" s="20">
        <v>266</v>
      </c>
      <c r="BU25" s="20">
        <v>34.6</v>
      </c>
      <c r="BV25" s="20">
        <v>59</v>
      </c>
      <c r="BW25" s="20">
        <v>240</v>
      </c>
      <c r="BX25" s="20">
        <v>24.6</v>
      </c>
      <c r="BY25" s="20">
        <v>60</v>
      </c>
      <c r="BZ25" s="20">
        <v>256</v>
      </c>
      <c r="CA25" s="20">
        <v>23.4</v>
      </c>
      <c r="CB25" s="20">
        <v>42</v>
      </c>
      <c r="CC25" s="20">
        <v>246</v>
      </c>
      <c r="CD25" s="20">
        <v>17.100000000000001</v>
      </c>
      <c r="CE25" s="20">
        <v>72</v>
      </c>
      <c r="CF25" s="20">
        <v>279</v>
      </c>
      <c r="CG25" s="20">
        <v>25.8</v>
      </c>
      <c r="CH25" s="20">
        <v>81</v>
      </c>
      <c r="CI25" s="20">
        <v>261</v>
      </c>
      <c r="CJ25" s="20">
        <v>31</v>
      </c>
      <c r="CK25" s="20">
        <v>98</v>
      </c>
      <c r="CL25" s="20">
        <v>274</v>
      </c>
      <c r="CM25" s="20">
        <v>35.799999999999997</v>
      </c>
      <c r="CN25" s="20">
        <v>14</v>
      </c>
      <c r="CO25" s="20">
        <v>273</v>
      </c>
      <c r="CP25" s="20">
        <v>5.0999999999999996</v>
      </c>
      <c r="CQ25" s="20">
        <v>8</v>
      </c>
      <c r="CR25" s="20">
        <v>244</v>
      </c>
      <c r="CS25" s="20">
        <v>3.3</v>
      </c>
      <c r="CT25" s="20">
        <v>54</v>
      </c>
      <c r="CU25" s="20">
        <v>278</v>
      </c>
      <c r="CV25" s="20">
        <v>19.399999999999999</v>
      </c>
      <c r="CW25" s="20">
        <v>125</v>
      </c>
      <c r="CX25" s="20">
        <v>258</v>
      </c>
      <c r="CY25" s="20">
        <v>48.4</v>
      </c>
      <c r="CZ25" s="35"/>
      <c r="DA25" s="1" t="str">
        <f t="shared" si="0"/>
        <v>明細部</v>
      </c>
      <c r="DB25" s="1" t="str">
        <f t="shared" si="1"/>
        <v>保険者（地区）</v>
      </c>
      <c r="DC25" s="1">
        <f t="shared" si="2"/>
        <v>61</v>
      </c>
      <c r="DD25" s="1" t="str">
        <f t="shared" si="3"/>
        <v>男</v>
      </c>
      <c r="DE25" s="1">
        <f t="shared" si="4"/>
        <v>86</v>
      </c>
      <c r="DF25" s="1">
        <f t="shared" si="5"/>
        <v>257</v>
      </c>
      <c r="DG25" s="1">
        <f t="shared" si="6"/>
        <v>33.5</v>
      </c>
      <c r="DH25" s="1" t="str">
        <f t="shared" si="400"/>
        <v>60-64</v>
      </c>
      <c r="DI25" s="2">
        <f t="shared" si="367"/>
        <v>491181</v>
      </c>
      <c r="DJ25" s="2">
        <f t="shared" si="367"/>
        <v>172739</v>
      </c>
      <c r="DK25" s="1">
        <f t="shared" si="367"/>
        <v>0.35168094857089344</v>
      </c>
      <c r="DL25" s="1">
        <f t="shared" si="367"/>
        <v>6.8131513016668423E-4</v>
      </c>
      <c r="DN25" s="4" t="s">
        <v>30</v>
      </c>
      <c r="DO25" s="4">
        <f>+SUM(DF94:DF98)</f>
        <v>8073</v>
      </c>
      <c r="DP25" s="4">
        <f>+SUM(DE94:DE98)</f>
        <v>2721</v>
      </c>
      <c r="DQ25" s="4">
        <f t="shared" si="401"/>
        <v>0.33704942400594573</v>
      </c>
      <c r="DR25" s="4">
        <f t="shared" si="402"/>
        <v>5.2610192944193279E-3</v>
      </c>
      <c r="DS25" s="8">
        <f t="shared" si="403"/>
        <v>491181</v>
      </c>
      <c r="DT25" s="4">
        <f t="shared" si="404"/>
        <v>165552.27313266444</v>
      </c>
      <c r="DU25" s="4">
        <f t="shared" si="405"/>
        <v>6677638.5395990247</v>
      </c>
      <c r="DV25" s="4">
        <f t="shared" si="406"/>
        <v>2839.1202978128226</v>
      </c>
      <c r="DW25" s="4"/>
      <c r="DX25" s="4"/>
      <c r="DY25" s="4"/>
      <c r="DZ25" s="4"/>
      <c r="EB25" s="1">
        <f t="shared" si="7"/>
        <v>32</v>
      </c>
      <c r="EC25" s="1">
        <f t="shared" si="8"/>
        <v>264</v>
      </c>
      <c r="ED25" s="1">
        <f t="shared" si="9"/>
        <v>12.1</v>
      </c>
      <c r="EE25" s="1" t="str">
        <f t="shared" si="407"/>
        <v>60-64</v>
      </c>
      <c r="EF25" s="2">
        <f t="shared" si="407"/>
        <v>496985</v>
      </c>
      <c r="EG25" s="2">
        <f t="shared" si="407"/>
        <v>43809</v>
      </c>
      <c r="EH25" s="1">
        <f t="shared" si="407"/>
        <v>8.8149541736672138E-2</v>
      </c>
      <c r="EI25" s="1">
        <f t="shared" si="407"/>
        <v>4.0216122884999017E-4</v>
      </c>
      <c r="EK25" s="4" t="s">
        <v>30</v>
      </c>
      <c r="EL25" s="4">
        <f>+SUM(EC94:EC98)</f>
        <v>7869</v>
      </c>
      <c r="EM25" s="4">
        <f>+SUM(EB94:EB98)</f>
        <v>785</v>
      </c>
      <c r="EN25" s="4">
        <f t="shared" si="408"/>
        <v>9.9758546193925532E-2</v>
      </c>
      <c r="EO25" s="4">
        <f t="shared" si="409"/>
        <v>3.378273345768395E-3</v>
      </c>
      <c r="EP25" s="8">
        <f t="shared" si="410"/>
        <v>496985</v>
      </c>
      <c r="EQ25" s="4">
        <f t="shared" si="411"/>
        <v>49578.501080188078</v>
      </c>
      <c r="ER25" s="4">
        <f t="shared" si="412"/>
        <v>2818877.0606149528</v>
      </c>
      <c r="ES25" s="4">
        <f t="shared" si="413"/>
        <v>693.64874392587308</v>
      </c>
      <c r="ET25" s="4"/>
      <c r="EU25" s="4"/>
      <c r="EV25" s="4"/>
      <c r="EW25" s="4"/>
      <c r="EY25" s="1">
        <f t="shared" si="10"/>
        <v>30</v>
      </c>
      <c r="EZ25" s="1">
        <f t="shared" si="11"/>
        <v>271</v>
      </c>
      <c r="FA25" s="1">
        <f t="shared" si="12"/>
        <v>11.1</v>
      </c>
      <c r="FB25" s="1" t="str">
        <f t="shared" ref="FB25:FF25" si="724">+FB8</f>
        <v>60-64</v>
      </c>
      <c r="FC25" s="2">
        <f t="shared" si="724"/>
        <v>502394</v>
      </c>
      <c r="FD25" s="2">
        <f t="shared" si="724"/>
        <v>76703</v>
      </c>
      <c r="FE25" s="1">
        <f t="shared" si="724"/>
        <v>0.15267499213764496</v>
      </c>
      <c r="FF25" s="1">
        <f t="shared" si="724"/>
        <v>5.0744238930497973E-4</v>
      </c>
      <c r="FH25" s="4" t="s">
        <v>30</v>
      </c>
      <c r="FI25" s="4">
        <f>+SUM(EZ94:EZ98)</f>
        <v>8235</v>
      </c>
      <c r="FJ25" s="4">
        <f>+SUM(EY94:EY98)</f>
        <v>890</v>
      </c>
      <c r="FK25" s="4">
        <f t="shared" si="415"/>
        <v>0.10807528840315725</v>
      </c>
      <c r="FL25" s="4">
        <f t="shared" si="416"/>
        <v>3.4213341958049836E-3</v>
      </c>
      <c r="FM25" s="8">
        <f t="shared" si="417"/>
        <v>502394</v>
      </c>
      <c r="FN25" s="4">
        <f t="shared" si="418"/>
        <v>54296.376442015782</v>
      </c>
      <c r="FO25" s="4">
        <f t="shared" si="419"/>
        <v>2954472.0402522152</v>
      </c>
      <c r="FP25" s="4">
        <f t="shared" si="420"/>
        <v>1257.2785602535062</v>
      </c>
      <c r="FQ25" s="4"/>
      <c r="FR25" s="4"/>
      <c r="FS25" s="4"/>
      <c r="FT25" s="4"/>
      <c r="FV25" s="1">
        <f t="shared" si="13"/>
        <v>11</v>
      </c>
      <c r="FW25" s="1">
        <f t="shared" si="14"/>
        <v>243</v>
      </c>
      <c r="FX25" s="1">
        <f t="shared" si="15"/>
        <v>4.5</v>
      </c>
      <c r="FY25" s="1" t="str">
        <f t="shared" ref="FY25:GC25" si="725">+FY8</f>
        <v>60-64</v>
      </c>
      <c r="FZ25" s="2">
        <f t="shared" si="725"/>
        <v>459900</v>
      </c>
      <c r="GA25" s="2">
        <f t="shared" si="725"/>
        <v>17668</v>
      </c>
      <c r="GB25" s="1">
        <f t="shared" si="725"/>
        <v>3.8417047184170473E-2</v>
      </c>
      <c r="GC25" s="1">
        <f t="shared" si="725"/>
        <v>2.8341554261788478E-4</v>
      </c>
      <c r="GE25" s="4" t="s">
        <v>30</v>
      </c>
      <c r="GF25" s="4">
        <f>+SUM(FW94:FW98)</f>
        <v>7729</v>
      </c>
      <c r="GG25" s="4">
        <f>+SUM(FV94:FV98)</f>
        <v>230</v>
      </c>
      <c r="GH25" s="4">
        <f t="shared" si="422"/>
        <v>2.9758054082028723E-2</v>
      </c>
      <c r="GI25" s="4">
        <f t="shared" si="423"/>
        <v>1.932772037757987E-3</v>
      </c>
      <c r="GJ25" s="8">
        <f t="shared" si="424"/>
        <v>459900</v>
      </c>
      <c r="GK25" s="4">
        <f t="shared" si="425"/>
        <v>13685.72907232501</v>
      </c>
      <c r="GL25" s="4">
        <f t="shared" si="426"/>
        <v>790110.96133020963</v>
      </c>
      <c r="GM25" s="4">
        <f t="shared" si="427"/>
        <v>296.92535768645359</v>
      </c>
      <c r="GN25" s="4"/>
      <c r="GO25" s="4"/>
      <c r="GP25" s="4"/>
      <c r="GQ25" s="4"/>
      <c r="GS25" s="1">
        <f t="shared" si="16"/>
        <v>14</v>
      </c>
      <c r="GT25" s="1">
        <f t="shared" si="17"/>
        <v>277</v>
      </c>
      <c r="GU25" s="1">
        <f t="shared" si="18"/>
        <v>5.0999999999999996</v>
      </c>
      <c r="GV25" s="1" t="str">
        <f t="shared" ref="GV25:GZ25" si="726">+GV8</f>
        <v>60-64</v>
      </c>
      <c r="GW25" s="2">
        <f t="shared" si="726"/>
        <v>461717</v>
      </c>
      <c r="GX25" s="2">
        <f t="shared" si="726"/>
        <v>30018</v>
      </c>
      <c r="GY25" s="1">
        <f t="shared" si="726"/>
        <v>6.5013850475507728E-2</v>
      </c>
      <c r="GZ25" s="1">
        <f t="shared" si="726"/>
        <v>3.6284204016045617E-4</v>
      </c>
      <c r="HB25" s="4" t="s">
        <v>30</v>
      </c>
      <c r="HC25" s="4">
        <f>+SUM(GT94:GT98)</f>
        <v>8122</v>
      </c>
      <c r="HD25" s="4">
        <f>+SUM(GS94:GS98)</f>
        <v>393</v>
      </c>
      <c r="HE25" s="4">
        <f t="shared" si="429"/>
        <v>4.8387096774193547E-2</v>
      </c>
      <c r="HF25" s="4">
        <f t="shared" si="430"/>
        <v>2.3810222353011674E-3</v>
      </c>
      <c r="HG25" s="8">
        <f t="shared" si="431"/>
        <v>461717</v>
      </c>
      <c r="HH25" s="4">
        <f t="shared" si="432"/>
        <v>22341.145161290322</v>
      </c>
      <c r="HI25" s="4">
        <f t="shared" si="433"/>
        <v>1208588.9871112579</v>
      </c>
      <c r="HJ25" s="4">
        <f t="shared" si="434"/>
        <v>528.04249356207379</v>
      </c>
      <c r="HK25" s="4"/>
      <c r="HL25" s="4"/>
      <c r="HM25" s="4"/>
      <c r="HN25" s="4"/>
      <c r="HP25" s="1">
        <f t="shared" si="19"/>
        <v>5</v>
      </c>
      <c r="HQ25" s="1">
        <f t="shared" si="20"/>
        <v>271</v>
      </c>
      <c r="HR25" s="1">
        <f t="shared" si="21"/>
        <v>1.8</v>
      </c>
      <c r="HS25" s="1" t="str">
        <f t="shared" ref="HS25:HW25" si="727">+HS8</f>
        <v>60-64</v>
      </c>
      <c r="HT25" s="2">
        <f t="shared" si="727"/>
        <v>451895</v>
      </c>
      <c r="HU25" s="2">
        <f t="shared" si="727"/>
        <v>3506</v>
      </c>
      <c r="HV25" s="1">
        <f t="shared" si="727"/>
        <v>7.7584394604941417E-3</v>
      </c>
      <c r="HW25" s="1">
        <f t="shared" si="727"/>
        <v>1.3052001849079729E-4</v>
      </c>
      <c r="HY25" s="4" t="s">
        <v>30</v>
      </c>
      <c r="HZ25" s="4">
        <f>+SUM(HQ94:HQ98)</f>
        <v>7721</v>
      </c>
      <c r="IA25" s="4">
        <f>+SUM(HP94:HP98)</f>
        <v>35</v>
      </c>
      <c r="IB25" s="4">
        <f t="shared" si="436"/>
        <v>4.5330915684496827E-3</v>
      </c>
      <c r="IC25" s="4">
        <f t="shared" si="437"/>
        <v>7.6449365195399794E-4</v>
      </c>
      <c r="ID25" s="8">
        <f t="shared" si="438"/>
        <v>451895</v>
      </c>
      <c r="IE25" s="4">
        <f t="shared" si="439"/>
        <v>2048.4814143245694</v>
      </c>
      <c r="IF25" s="4">
        <f t="shared" si="440"/>
        <v>119350.11431438518</v>
      </c>
      <c r="IG25" s="4">
        <f t="shared" si="441"/>
        <v>59.90291107447527</v>
      </c>
      <c r="IH25" s="4"/>
      <c r="II25" s="4"/>
      <c r="IJ25" s="4"/>
      <c r="IK25" s="4"/>
      <c r="IM25" s="1">
        <f t="shared" si="22"/>
        <v>3</v>
      </c>
      <c r="IN25" s="1">
        <f t="shared" si="23"/>
        <v>276</v>
      </c>
      <c r="IO25" s="1">
        <f t="shared" si="24"/>
        <v>1.1000000000000001</v>
      </c>
      <c r="IP25" s="1" t="str">
        <f t="shared" ref="IP25:IT25" si="728">+IP8</f>
        <v>60-64</v>
      </c>
      <c r="IQ25" s="2">
        <f t="shared" si="728"/>
        <v>440994</v>
      </c>
      <c r="IR25" s="2">
        <f t="shared" si="728"/>
        <v>19140</v>
      </c>
      <c r="IS25" s="1">
        <f t="shared" si="728"/>
        <v>4.3401951046953019E-2</v>
      </c>
      <c r="IT25" s="1">
        <f t="shared" si="728"/>
        <v>3.0683368187086772E-4</v>
      </c>
      <c r="IV25" s="4" t="s">
        <v>30</v>
      </c>
      <c r="IW25" s="4">
        <f>+SUM(IN94:IN98)</f>
        <v>8042</v>
      </c>
      <c r="IX25" s="4">
        <f>+SUM(IM94:IM98)</f>
        <v>69</v>
      </c>
      <c r="IY25" s="4">
        <f t="shared" si="443"/>
        <v>8.5799552350161647E-3</v>
      </c>
      <c r="IZ25" s="4">
        <f t="shared" si="444"/>
        <v>1.0284645443441654E-3</v>
      </c>
      <c r="JA25" s="8">
        <f t="shared" si="445"/>
        <v>440994</v>
      </c>
      <c r="JB25" s="4">
        <f t="shared" si="446"/>
        <v>3783.7087789107186</v>
      </c>
      <c r="JC25" s="4">
        <f t="shared" si="447"/>
        <v>205704.60297480071</v>
      </c>
      <c r="JD25" s="4">
        <f t="shared" si="448"/>
        <v>349.03849031959618</v>
      </c>
      <c r="JE25" s="4"/>
      <c r="JF25" s="4"/>
      <c r="JG25" s="4"/>
      <c r="JH25" s="4"/>
      <c r="JJ25" s="1">
        <f t="shared" si="25"/>
        <v>76</v>
      </c>
      <c r="JK25" s="1">
        <f t="shared" si="26"/>
        <v>254</v>
      </c>
      <c r="JL25" s="1">
        <f t="shared" si="27"/>
        <v>29.9</v>
      </c>
      <c r="JM25" s="1" t="str">
        <f t="shared" ref="JM25:JQ25" si="729">+JM8</f>
        <v>60-64</v>
      </c>
      <c r="JN25" s="2">
        <f t="shared" si="729"/>
        <v>485513</v>
      </c>
      <c r="JO25" s="2">
        <f t="shared" si="729"/>
        <v>147194</v>
      </c>
      <c r="JP25" s="1">
        <f t="shared" si="729"/>
        <v>0.30317210867680167</v>
      </c>
      <c r="JQ25" s="1">
        <f t="shared" si="729"/>
        <v>6.5963995511883803E-4</v>
      </c>
      <c r="JS25" s="4" t="s">
        <v>30</v>
      </c>
      <c r="JT25" s="4">
        <f>+SUM(JK94:JK98)</f>
        <v>8189</v>
      </c>
      <c r="JU25" s="4">
        <f>+SUM(JJ94:JJ98)</f>
        <v>2293</v>
      </c>
      <c r="JV25" s="4">
        <f t="shared" si="450"/>
        <v>0.28000976920258885</v>
      </c>
      <c r="JW25" s="4">
        <f t="shared" si="451"/>
        <v>4.96174519876574E-3</v>
      </c>
      <c r="JX25" s="8">
        <f t="shared" si="452"/>
        <v>485513</v>
      </c>
      <c r="JY25" s="4">
        <f t="shared" si="453"/>
        <v>135948.38307485651</v>
      </c>
      <c r="JZ25" s="4">
        <f t="shared" si="454"/>
        <v>5803241.4765117681</v>
      </c>
      <c r="KA25" s="4">
        <f t="shared" si="455"/>
        <v>2482.6763979543289</v>
      </c>
      <c r="KB25" s="4"/>
      <c r="KC25" s="4"/>
      <c r="KD25" s="4"/>
      <c r="KE25" s="4"/>
      <c r="KG25" s="1">
        <f t="shared" si="28"/>
        <v>126</v>
      </c>
      <c r="KH25" s="1">
        <f t="shared" si="29"/>
        <v>256</v>
      </c>
      <c r="KI25" s="1">
        <f t="shared" si="30"/>
        <v>49.2</v>
      </c>
      <c r="KJ25" s="1" t="str">
        <f t="shared" ref="KJ25:KN25" si="730">+KJ8</f>
        <v>60-64</v>
      </c>
      <c r="KK25" s="2">
        <f t="shared" si="730"/>
        <v>411119</v>
      </c>
      <c r="KL25" s="2">
        <f t="shared" si="730"/>
        <v>185333</v>
      </c>
      <c r="KM25" s="1">
        <f t="shared" si="730"/>
        <v>0.45080134948761796</v>
      </c>
      <c r="KN25" s="1">
        <f t="shared" si="730"/>
        <v>7.7602115432693719E-4</v>
      </c>
      <c r="KP25" s="4" t="s">
        <v>30</v>
      </c>
      <c r="KQ25" s="4">
        <f>+SUM(KH94:KH98)</f>
        <v>7534</v>
      </c>
      <c r="KR25" s="4">
        <f>+SUM(KG94:KG98)</f>
        <v>3557</v>
      </c>
      <c r="KS25" s="4">
        <f t="shared" si="457"/>
        <v>0.47212636049907086</v>
      </c>
      <c r="KT25" s="4">
        <f t="shared" si="458"/>
        <v>5.7515023858854767E-3</v>
      </c>
      <c r="KU25" s="8">
        <f t="shared" si="459"/>
        <v>411119</v>
      </c>
      <c r="KV25" s="4">
        <f t="shared" si="460"/>
        <v>194100.11720201751</v>
      </c>
      <c r="KW25" s="4">
        <f t="shared" si="461"/>
        <v>5591105.7321660882</v>
      </c>
      <c r="KX25" s="4">
        <f t="shared" si="462"/>
        <v>3396.3373670397136</v>
      </c>
      <c r="KY25" s="4"/>
      <c r="KZ25" s="4"/>
      <c r="LA25" s="4"/>
      <c r="LB25" s="4"/>
      <c r="LD25" s="1">
        <f t="shared" si="31"/>
        <v>161</v>
      </c>
      <c r="LE25" s="1">
        <f t="shared" si="32"/>
        <v>241</v>
      </c>
      <c r="LF25" s="1">
        <f t="shared" si="33"/>
        <v>66.8</v>
      </c>
      <c r="LG25" s="1" t="str">
        <f t="shared" ref="LG25:LK25" si="731">+LG8</f>
        <v>60-64</v>
      </c>
      <c r="LH25" s="2">
        <f t="shared" si="731"/>
        <v>418218</v>
      </c>
      <c r="LI25" s="2">
        <f t="shared" si="731"/>
        <v>265211</v>
      </c>
      <c r="LJ25" s="1">
        <f t="shared" si="731"/>
        <v>0.63414535003275807</v>
      </c>
      <c r="LK25" s="1">
        <f t="shared" si="731"/>
        <v>7.4481314939484143E-4</v>
      </c>
      <c r="LM25" s="4" t="s">
        <v>30</v>
      </c>
      <c r="LN25" s="4">
        <f>+SUM(LE94:LE98)</f>
        <v>7852</v>
      </c>
      <c r="LO25" s="4">
        <f>+SUM(LD94:LD98)</f>
        <v>4791</v>
      </c>
      <c r="LP25" s="4">
        <f t="shared" si="464"/>
        <v>0.61016301579215482</v>
      </c>
      <c r="LQ25" s="4">
        <f t="shared" si="465"/>
        <v>5.5039478948189077E-3</v>
      </c>
      <c r="LR25" s="8">
        <f t="shared" si="466"/>
        <v>418218</v>
      </c>
      <c r="LS25" s="4">
        <f t="shared" si="467"/>
        <v>255181.15613856341</v>
      </c>
      <c r="LT25" s="4">
        <f t="shared" si="468"/>
        <v>5298513.7939052256</v>
      </c>
      <c r="LU25" s="4">
        <f t="shared" si="469"/>
        <v>4979.3092884572161</v>
      </c>
      <c r="LV25" s="4"/>
      <c r="LW25" s="4"/>
      <c r="LX25" s="4"/>
      <c r="LY25" s="4"/>
      <c r="MA25" s="1">
        <f t="shared" si="34"/>
        <v>146</v>
      </c>
      <c r="MB25" s="1">
        <f t="shared" si="35"/>
        <v>258</v>
      </c>
      <c r="MC25" s="1">
        <f t="shared" si="36"/>
        <v>56.6</v>
      </c>
      <c r="MD25" s="1" t="str">
        <f t="shared" ref="MD25:MH25" si="732">+MD8</f>
        <v>60-64</v>
      </c>
      <c r="ME25" s="2">
        <f t="shared" si="732"/>
        <v>419157</v>
      </c>
      <c r="MF25" s="2">
        <f t="shared" si="732"/>
        <v>209445</v>
      </c>
      <c r="MG25" s="1">
        <f t="shared" si="732"/>
        <v>0.49968150358934721</v>
      </c>
      <c r="MH25" s="1">
        <f t="shared" si="732"/>
        <v>7.7229203280373287E-4</v>
      </c>
      <c r="MJ25" s="4" t="s">
        <v>30</v>
      </c>
      <c r="MK25" s="4">
        <f>+SUM(MB94:MB98)</f>
        <v>7901</v>
      </c>
      <c r="ML25" s="4">
        <f>+SUM(MA94:MA98)</f>
        <v>3629</v>
      </c>
      <c r="MM25" s="4">
        <f t="shared" si="471"/>
        <v>0.45930894823440072</v>
      </c>
      <c r="MN25" s="4">
        <f t="shared" si="472"/>
        <v>5.6064249569715381E-3</v>
      </c>
      <c r="MO25" s="8">
        <f t="shared" si="473"/>
        <v>419157</v>
      </c>
      <c r="MP25" s="4">
        <f t="shared" si="474"/>
        <v>192522.5608150867</v>
      </c>
      <c r="MQ25" s="4">
        <f t="shared" si="475"/>
        <v>5522369.6495089913</v>
      </c>
      <c r="MR25" s="4">
        <f t="shared" si="476"/>
        <v>3947.9835598594323</v>
      </c>
      <c r="MS25" s="4"/>
      <c r="MT25" s="4"/>
      <c r="MU25" s="4"/>
      <c r="MV25" s="4"/>
      <c r="MX25" s="1">
        <f t="shared" si="37"/>
        <v>116</v>
      </c>
      <c r="MY25" s="1">
        <f t="shared" si="38"/>
        <v>261</v>
      </c>
      <c r="MZ25" s="1">
        <f t="shared" si="39"/>
        <v>44.4</v>
      </c>
      <c r="NA25" s="1" t="str">
        <f t="shared" ref="NA25:NE25" si="733">+NA8</f>
        <v>60-64</v>
      </c>
      <c r="NB25" s="2">
        <f t="shared" si="733"/>
        <v>432655</v>
      </c>
      <c r="NC25" s="2">
        <f t="shared" si="733"/>
        <v>216145</v>
      </c>
      <c r="ND25" s="1">
        <f t="shared" si="733"/>
        <v>0.49957818585246905</v>
      </c>
      <c r="NE25" s="1">
        <f t="shared" si="733"/>
        <v>7.6014945116899615E-4</v>
      </c>
      <c r="NG25" s="4" t="s">
        <v>30</v>
      </c>
      <c r="NH25" s="4">
        <f>+SUM(MY94:MY98)</f>
        <v>8034</v>
      </c>
      <c r="NI25" s="4">
        <f>+SUM(MX94:MX98)</f>
        <v>4135</v>
      </c>
      <c r="NJ25" s="4">
        <f t="shared" si="478"/>
        <v>0.51468757779437391</v>
      </c>
      <c r="NK25" s="4">
        <f t="shared" si="479"/>
        <v>5.5759212750484772E-3</v>
      </c>
      <c r="NL25" s="8">
        <f t="shared" si="480"/>
        <v>432655</v>
      </c>
      <c r="NM25" s="4">
        <f t="shared" si="481"/>
        <v>222682.15397062484</v>
      </c>
      <c r="NN25" s="4">
        <f t="shared" si="482"/>
        <v>5819916.0603888007</v>
      </c>
      <c r="NO25" s="4">
        <f t="shared" si="483"/>
        <v>4013.6111451387364</v>
      </c>
      <c r="NP25" s="4"/>
      <c r="NQ25" s="4"/>
      <c r="NR25" s="4"/>
      <c r="NS25" s="4"/>
      <c r="NU25" s="1">
        <f t="shared" si="40"/>
        <v>48</v>
      </c>
      <c r="NV25" s="1">
        <f t="shared" si="41"/>
        <v>249</v>
      </c>
      <c r="NW25" s="1">
        <f t="shared" si="42"/>
        <v>19.3</v>
      </c>
      <c r="NX25" s="1" t="str">
        <f t="shared" ref="NX25:OB25" si="734">+NX8</f>
        <v>60-64</v>
      </c>
      <c r="NY25" s="2">
        <f t="shared" si="734"/>
        <v>416991</v>
      </c>
      <c r="NZ25" s="2">
        <f t="shared" si="734"/>
        <v>92587</v>
      </c>
      <c r="OA25" s="1">
        <f t="shared" si="734"/>
        <v>0.2220359672031291</v>
      </c>
      <c r="OB25" s="1">
        <f t="shared" si="734"/>
        <v>6.436178555983943E-4</v>
      </c>
      <c r="OD25" s="4" t="s">
        <v>30</v>
      </c>
      <c r="OE25" s="4">
        <f>+SUM(NV94:NV98)</f>
        <v>7806</v>
      </c>
      <c r="OF25" s="4">
        <f>+SUM(NU94:NU98)</f>
        <v>1456</v>
      </c>
      <c r="OG25" s="4">
        <f t="shared" si="485"/>
        <v>0.18652318729182679</v>
      </c>
      <c r="OH25" s="4">
        <f t="shared" si="486"/>
        <v>4.4088439740582403E-3</v>
      </c>
      <c r="OI25" s="8">
        <f t="shared" si="487"/>
        <v>416991</v>
      </c>
      <c r="OJ25" s="4">
        <f t="shared" si="488"/>
        <v>77778.490392006148</v>
      </c>
      <c r="OK25" s="4">
        <f t="shared" si="489"/>
        <v>3379891.9958229102</v>
      </c>
      <c r="OL25" s="4">
        <f t="shared" si="490"/>
        <v>1733.2127599876258</v>
      </c>
      <c r="OM25" s="4"/>
      <c r="ON25" s="4"/>
      <c r="OO25" s="4"/>
      <c r="OP25" s="4"/>
      <c r="OR25" s="1">
        <f t="shared" si="43"/>
        <v>99</v>
      </c>
      <c r="OS25" s="1">
        <f t="shared" si="44"/>
        <v>255</v>
      </c>
      <c r="OT25" s="1">
        <f t="shared" si="45"/>
        <v>38.799999999999997</v>
      </c>
      <c r="OU25" s="1" t="str">
        <f t="shared" ref="OU25:OY25" si="735">+OU8</f>
        <v>60-64</v>
      </c>
      <c r="OV25" s="2">
        <f t="shared" si="735"/>
        <v>425666</v>
      </c>
      <c r="OW25" s="2">
        <f t="shared" si="735"/>
        <v>122493</v>
      </c>
      <c r="OX25" s="1">
        <f t="shared" si="735"/>
        <v>0.28776787434279461</v>
      </c>
      <c r="OY25" s="1">
        <f t="shared" si="735"/>
        <v>6.939009030156616E-4</v>
      </c>
      <c r="PA25" s="4" t="s">
        <v>30</v>
      </c>
      <c r="PB25" s="4">
        <f>+SUM(OS94:OS98)</f>
        <v>7886</v>
      </c>
      <c r="PC25" s="4">
        <f>+SUM(OR94:OR98)</f>
        <v>2739</v>
      </c>
      <c r="PD25" s="4">
        <f t="shared" si="492"/>
        <v>0.34732437230535124</v>
      </c>
      <c r="PE25" s="4">
        <f t="shared" si="493"/>
        <v>5.361520133036644E-3</v>
      </c>
      <c r="PF25" s="8">
        <f t="shared" si="494"/>
        <v>425666</v>
      </c>
      <c r="PG25" s="4">
        <f t="shared" si="495"/>
        <v>147844.17626172965</v>
      </c>
      <c r="PH25" s="4">
        <f t="shared" si="496"/>
        <v>5208513.6543388329</v>
      </c>
      <c r="PI25" s="4">
        <f t="shared" si="497"/>
        <v>2269.3374570672781</v>
      </c>
      <c r="PJ25" s="4"/>
      <c r="PK25" s="4"/>
      <c r="PL25" s="4"/>
      <c r="PM25" s="4"/>
      <c r="PO25" s="1">
        <f t="shared" si="46"/>
        <v>143</v>
      </c>
      <c r="PP25" s="1">
        <f t="shared" si="47"/>
        <v>251</v>
      </c>
      <c r="PQ25" s="1">
        <f t="shared" si="48"/>
        <v>57</v>
      </c>
      <c r="PR25" s="1" t="str">
        <f t="shared" ref="PR25:PV25" si="736">+PR8</f>
        <v>60-64</v>
      </c>
      <c r="PS25" s="2">
        <f t="shared" si="736"/>
        <v>401631</v>
      </c>
      <c r="PT25" s="2">
        <f t="shared" si="736"/>
        <v>258014</v>
      </c>
      <c r="PU25" s="1">
        <f t="shared" si="736"/>
        <v>0.64241555059245925</v>
      </c>
      <c r="PV25" s="1">
        <f t="shared" si="736"/>
        <v>7.5628192553297961E-4</v>
      </c>
      <c r="PX25" s="4" t="s">
        <v>30</v>
      </c>
      <c r="PY25" s="4">
        <f>+SUM(PP94:PP98)</f>
        <v>8160</v>
      </c>
      <c r="PZ25" s="4">
        <f>+SUM(PO94:PO98)</f>
        <v>4630</v>
      </c>
      <c r="QA25" s="4">
        <f t="shared" si="499"/>
        <v>0.56740196078431371</v>
      </c>
      <c r="QB25" s="4">
        <f t="shared" si="500"/>
        <v>5.4845703319209944E-3</v>
      </c>
      <c r="QC25" s="8">
        <f t="shared" si="501"/>
        <v>401631</v>
      </c>
      <c r="QD25" s="4">
        <f t="shared" si="502"/>
        <v>227886.2169117647</v>
      </c>
      <c r="QE25" s="4">
        <f t="shared" si="503"/>
        <v>4852210.9468300361</v>
      </c>
      <c r="QF25" s="4">
        <f t="shared" si="504"/>
        <v>5242.1108928344674</v>
      </c>
      <c r="QG25" s="4"/>
      <c r="QH25" s="4"/>
      <c r="QI25" s="4"/>
      <c r="QJ25" s="4"/>
      <c r="QL25" s="1">
        <f t="shared" si="49"/>
        <v>19</v>
      </c>
      <c r="QM25" s="1">
        <f t="shared" si="50"/>
        <v>247</v>
      </c>
      <c r="QN25" s="1">
        <f t="shared" si="51"/>
        <v>7.7</v>
      </c>
      <c r="QO25" s="1" t="str">
        <f t="shared" ref="QO25:QS25" si="737">+QO8</f>
        <v>60-64</v>
      </c>
      <c r="QP25" s="2">
        <f t="shared" si="737"/>
        <v>412171</v>
      </c>
      <c r="QQ25" s="2">
        <f t="shared" si="737"/>
        <v>31545</v>
      </c>
      <c r="QR25" s="1">
        <f t="shared" si="737"/>
        <v>7.6533768751319231E-2</v>
      </c>
      <c r="QS25" s="1">
        <f t="shared" si="737"/>
        <v>4.1409343326078313E-4</v>
      </c>
      <c r="QU25" s="4" t="s">
        <v>30</v>
      </c>
      <c r="QV25" s="4">
        <f>+SUM(QM94:QM98)</f>
        <v>7833</v>
      </c>
      <c r="QW25" s="4">
        <f>+SUM(QL94:QL98)</f>
        <v>666</v>
      </c>
      <c r="QX25" s="4">
        <f t="shared" si="506"/>
        <v>8.50248946763692E-2</v>
      </c>
      <c r="QY25" s="4">
        <f t="shared" si="507"/>
        <v>3.151473263504082E-3</v>
      </c>
      <c r="QZ25" s="8">
        <f t="shared" si="508"/>
        <v>412171</v>
      </c>
      <c r="RA25" s="4">
        <f t="shared" si="509"/>
        <v>35044.795863653773</v>
      </c>
      <c r="RB25" s="4">
        <f t="shared" si="510"/>
        <v>1687260.4160338149</v>
      </c>
      <c r="RC25" s="4">
        <f t="shared" si="511"/>
        <v>599.48901062908351</v>
      </c>
      <c r="RD25" s="4"/>
      <c r="RE25" s="4"/>
      <c r="RF25" s="4"/>
      <c r="RG25" s="4"/>
      <c r="RI25" s="1">
        <f t="shared" si="52"/>
        <v>58</v>
      </c>
      <c r="RJ25" s="1">
        <f t="shared" si="53"/>
        <v>256</v>
      </c>
      <c r="RK25" s="1">
        <f t="shared" si="54"/>
        <v>22.7</v>
      </c>
      <c r="RL25" s="1" t="str">
        <f t="shared" ref="RL25:RP25" si="738">+RL8</f>
        <v>60-64</v>
      </c>
      <c r="RM25" s="2">
        <f t="shared" si="738"/>
        <v>431988</v>
      </c>
      <c r="RN25" s="2">
        <f t="shared" si="738"/>
        <v>95612</v>
      </c>
      <c r="RO25" s="1">
        <f t="shared" si="738"/>
        <v>0.22133022213580006</v>
      </c>
      <c r="RP25" s="1">
        <f t="shared" si="738"/>
        <v>6.3162771491592144E-4</v>
      </c>
      <c r="RR25" s="4" t="s">
        <v>30</v>
      </c>
      <c r="RS25" s="4">
        <f>+SUM(RJ94:RJ98)</f>
        <v>7934</v>
      </c>
      <c r="RT25" s="4">
        <f>+SUM(RI94:RI98)</f>
        <v>1940</v>
      </c>
      <c r="RU25" s="4">
        <f t="shared" si="513"/>
        <v>0.24451726745651625</v>
      </c>
      <c r="RV25" s="4">
        <f t="shared" si="514"/>
        <v>4.8252624511757741E-3</v>
      </c>
      <c r="RW25" s="8">
        <f t="shared" si="515"/>
        <v>431988</v>
      </c>
      <c r="RX25" s="4">
        <f t="shared" si="516"/>
        <v>105628.52533400555</v>
      </c>
      <c r="RY25" s="4">
        <f t="shared" si="517"/>
        <v>4344954.630419679</v>
      </c>
      <c r="RZ25" s="4">
        <f t="shared" si="518"/>
        <v>1756.0339824254377</v>
      </c>
      <c r="SA25" s="4"/>
      <c r="SB25" s="4"/>
      <c r="SC25" s="4"/>
      <c r="SD25" s="4"/>
      <c r="SE25" s="4"/>
      <c r="SF25" s="1">
        <f t="shared" si="55"/>
        <v>27</v>
      </c>
      <c r="SG25" s="1">
        <f t="shared" si="56"/>
        <v>278</v>
      </c>
      <c r="SH25" s="1">
        <f t="shared" si="57"/>
        <v>9.6999999999999993</v>
      </c>
      <c r="SI25" s="1" t="str">
        <f t="shared" ref="SI25:SM25" si="739">+SI8</f>
        <v>60-64</v>
      </c>
      <c r="SJ25" s="2">
        <f t="shared" si="739"/>
        <v>408861</v>
      </c>
      <c r="SK25" s="2">
        <f t="shared" si="739"/>
        <v>46998</v>
      </c>
      <c r="SL25" s="1">
        <f t="shared" si="739"/>
        <v>0.11494860111382597</v>
      </c>
      <c r="SM25" s="1">
        <f t="shared" si="739"/>
        <v>4.9882504267485675E-4</v>
      </c>
      <c r="SO25" s="4" t="s">
        <v>30</v>
      </c>
      <c r="SP25" s="4">
        <f>+SUM(SG94:SG98)</f>
        <v>7898</v>
      </c>
      <c r="SQ25" s="4">
        <f>+SUM(SF94:SF98)</f>
        <v>1154</v>
      </c>
      <c r="SR25" s="4">
        <f t="shared" si="520"/>
        <v>0.14611293998480629</v>
      </c>
      <c r="SS25" s="4">
        <f t="shared" si="521"/>
        <v>3.9745319374459688E-3</v>
      </c>
      <c r="ST25" s="8">
        <f t="shared" si="522"/>
        <v>408861</v>
      </c>
      <c r="SU25" s="4">
        <f t="shared" si="523"/>
        <v>59739.882755127881</v>
      </c>
      <c r="SV25" s="4">
        <f t="shared" si="524"/>
        <v>2640726.084014677</v>
      </c>
      <c r="SW25" s="4">
        <f t="shared" si="525"/>
        <v>907.86405159699757</v>
      </c>
      <c r="SX25" s="4"/>
      <c r="SY25" s="4"/>
      <c r="SZ25" s="4"/>
      <c r="TA25" s="4"/>
      <c r="TC25" s="1">
        <f t="shared" si="58"/>
        <v>33</v>
      </c>
      <c r="TD25" s="1">
        <f t="shared" si="59"/>
        <v>256</v>
      </c>
      <c r="TE25" s="1">
        <f t="shared" si="60"/>
        <v>12.9</v>
      </c>
      <c r="TF25" s="1" t="str">
        <f t="shared" ref="TF25:TJ25" si="740">+TF8</f>
        <v>60-64</v>
      </c>
      <c r="TG25" s="2">
        <f t="shared" si="740"/>
        <v>415643</v>
      </c>
      <c r="TH25" s="2">
        <f t="shared" si="740"/>
        <v>41780</v>
      </c>
      <c r="TI25" s="1">
        <f t="shared" si="740"/>
        <v>0.10051895496856678</v>
      </c>
      <c r="TJ25" s="1">
        <f t="shared" si="740"/>
        <v>4.6640130287141374E-4</v>
      </c>
      <c r="TL25" s="4" t="s">
        <v>30</v>
      </c>
      <c r="TM25" s="4">
        <f>+SUM(TD94:TD98)</f>
        <v>8141</v>
      </c>
      <c r="TN25" s="4">
        <f>+SUM(TC94:TC98)</f>
        <v>807</v>
      </c>
      <c r="TO25" s="4">
        <f t="shared" si="527"/>
        <v>9.9127871268885892E-2</v>
      </c>
      <c r="TP25" s="4">
        <f t="shared" si="528"/>
        <v>3.3120019823941107E-3</v>
      </c>
      <c r="TQ25" s="8">
        <f t="shared" si="529"/>
        <v>415643</v>
      </c>
      <c r="TR25" s="4">
        <f t="shared" si="530"/>
        <v>41201.80579781354</v>
      </c>
      <c r="TS25" s="4">
        <f t="shared" si="531"/>
        <v>1895056.3034295386</v>
      </c>
      <c r="TT25" s="4">
        <f t="shared" si="532"/>
        <v>818.32481239910214</v>
      </c>
      <c r="TU25" s="4"/>
      <c r="TV25" s="4"/>
      <c r="TW25" s="4"/>
      <c r="TX25" s="4"/>
      <c r="TZ25" s="1">
        <f t="shared" si="61"/>
        <v>135</v>
      </c>
      <c r="UA25" s="1">
        <f t="shared" si="62"/>
        <v>262</v>
      </c>
      <c r="UB25" s="1">
        <f t="shared" si="63"/>
        <v>51.5</v>
      </c>
      <c r="UC25" s="1" t="str">
        <f t="shared" ref="UC25:UG25" si="741">+UC8</f>
        <v>60-64</v>
      </c>
      <c r="UD25" s="2">
        <f t="shared" si="741"/>
        <v>470121</v>
      </c>
      <c r="UE25" s="2">
        <f t="shared" si="741"/>
        <v>230740</v>
      </c>
      <c r="UF25" s="1">
        <f t="shared" si="741"/>
        <v>0.49080981279287672</v>
      </c>
      <c r="UG25" s="1">
        <f t="shared" si="741"/>
        <v>7.2910790296884314E-4</v>
      </c>
      <c r="UI25" s="4" t="s">
        <v>30</v>
      </c>
      <c r="UJ25" s="4">
        <f>+SUM(UA94:UA98)</f>
        <v>8063</v>
      </c>
      <c r="UK25" s="4">
        <f>+SUM(TZ94:TZ98)</f>
        <v>4474</v>
      </c>
      <c r="UL25" s="4">
        <f t="shared" si="534"/>
        <v>0.55488031749968991</v>
      </c>
      <c r="UM25" s="4">
        <f t="shared" si="535"/>
        <v>5.5346444839373806E-3</v>
      </c>
      <c r="UN25" s="8">
        <f t="shared" si="536"/>
        <v>470121</v>
      </c>
      <c r="UO25" s="4">
        <f t="shared" si="537"/>
        <v>260860.88974327172</v>
      </c>
      <c r="UP25" s="4">
        <f t="shared" si="538"/>
        <v>6770157.3296967978</v>
      </c>
      <c r="UQ25" s="4">
        <f t="shared" si="539"/>
        <v>3957.399520548965</v>
      </c>
      <c r="UR25" s="4"/>
      <c r="US25" s="4"/>
      <c r="UT25" s="4"/>
      <c r="UU25" s="4"/>
      <c r="UW25" s="1">
        <f t="shared" si="64"/>
        <v>52</v>
      </c>
      <c r="UX25" s="1">
        <f t="shared" si="65"/>
        <v>240</v>
      </c>
      <c r="UY25" s="1">
        <f t="shared" si="66"/>
        <v>21.7</v>
      </c>
      <c r="UZ25" s="1" t="str">
        <f t="shared" ref="UZ25:VD25" si="742">+UZ8</f>
        <v>60-64</v>
      </c>
      <c r="VA25" s="2">
        <f t="shared" si="742"/>
        <v>449441</v>
      </c>
      <c r="VB25" s="2">
        <f t="shared" si="742"/>
        <v>97903</v>
      </c>
      <c r="VC25" s="1">
        <f t="shared" si="742"/>
        <v>0.21783281899070178</v>
      </c>
      <c r="VD25" s="1">
        <f t="shared" si="742"/>
        <v>6.1570843951152989E-4</v>
      </c>
      <c r="VF25" s="4" t="s">
        <v>30</v>
      </c>
      <c r="VG25" s="4">
        <f>+SUM(UX94:UX98)</f>
        <v>7659</v>
      </c>
      <c r="VH25" s="4">
        <f>+SUM(UW94:UW98)</f>
        <v>1488</v>
      </c>
      <c r="VI25" s="4">
        <f t="shared" si="541"/>
        <v>0.19428123775949863</v>
      </c>
      <c r="VJ25" s="4">
        <f t="shared" si="542"/>
        <v>4.5208607945055697E-3</v>
      </c>
      <c r="VK25" s="8">
        <f t="shared" si="543"/>
        <v>449441</v>
      </c>
      <c r="VL25" s="4">
        <f t="shared" si="544"/>
        <v>87317.953779866817</v>
      </c>
      <c r="VM25" s="4">
        <f t="shared" si="545"/>
        <v>4128455.8574845497</v>
      </c>
      <c r="VN25" s="4">
        <f t="shared" si="546"/>
        <v>1668.3815606497849</v>
      </c>
      <c r="VO25" s="4"/>
      <c r="VP25" s="4"/>
      <c r="VQ25" s="4"/>
      <c r="VR25" s="4"/>
      <c r="VT25" s="1">
        <f t="shared" si="67"/>
        <v>57</v>
      </c>
      <c r="VU25" s="1">
        <f t="shared" si="68"/>
        <v>249</v>
      </c>
      <c r="VV25" s="1">
        <f t="shared" si="69"/>
        <v>22.9</v>
      </c>
      <c r="VW25" s="1" t="str">
        <f t="shared" ref="VW25:WA25" si="743">+VW8</f>
        <v>60-64</v>
      </c>
      <c r="VX25" s="2">
        <f t="shared" si="743"/>
        <v>448920</v>
      </c>
      <c r="VY25" s="2">
        <f t="shared" si="743"/>
        <v>130598</v>
      </c>
      <c r="VZ25" s="1">
        <f t="shared" si="743"/>
        <v>0.29091597612046688</v>
      </c>
      <c r="WA25" s="1">
        <f t="shared" si="743"/>
        <v>6.7787272371780535E-4</v>
      </c>
      <c r="WC25" s="4" t="s">
        <v>30</v>
      </c>
      <c r="WD25" s="4">
        <f>+SUM(VU94:VU98)</f>
        <v>7933</v>
      </c>
      <c r="WE25" s="4">
        <f>+SUM(VT94:VT98)</f>
        <v>2043</v>
      </c>
      <c r="WF25" s="4">
        <f t="shared" si="548"/>
        <v>0.25753182906844824</v>
      </c>
      <c r="WG25" s="4">
        <f t="shared" si="549"/>
        <v>4.9094817422591225E-3</v>
      </c>
      <c r="WH25" s="8">
        <f t="shared" si="550"/>
        <v>448920</v>
      </c>
      <c r="WI25" s="4">
        <f t="shared" si="551"/>
        <v>115611.18870540778</v>
      </c>
      <c r="WJ25" s="4">
        <f t="shared" si="552"/>
        <v>4857459.7100408738</v>
      </c>
      <c r="WK25" s="4">
        <f t="shared" si="553"/>
        <v>2307.8364385636637</v>
      </c>
      <c r="WL25" s="4"/>
      <c r="WM25" s="4"/>
      <c r="WN25" s="4"/>
      <c r="WO25" s="4"/>
      <c r="WQ25" s="1">
        <f t="shared" si="70"/>
        <v>92</v>
      </c>
      <c r="WR25" s="1">
        <f t="shared" si="71"/>
        <v>266</v>
      </c>
      <c r="WS25" s="1">
        <f t="shared" si="72"/>
        <v>34.6</v>
      </c>
      <c r="WT25" s="1" t="str">
        <f t="shared" ref="WT25:WX25" si="744">+WT8</f>
        <v>60-64</v>
      </c>
      <c r="WU25" s="2">
        <f t="shared" si="744"/>
        <v>374453</v>
      </c>
      <c r="WV25" s="2">
        <f t="shared" si="744"/>
        <v>150254</v>
      </c>
      <c r="WW25" s="1">
        <f t="shared" si="744"/>
        <v>0.40126264177346688</v>
      </c>
      <c r="WX25" s="1">
        <f t="shared" si="744"/>
        <v>8.01002525256637E-4</v>
      </c>
      <c r="WZ25" s="4" t="s">
        <v>30</v>
      </c>
      <c r="XA25" s="4">
        <f>+SUM(WR94:WR98)</f>
        <v>7857</v>
      </c>
      <c r="XB25" s="4">
        <f>+SUM(WQ94:WQ98)</f>
        <v>3113</v>
      </c>
      <c r="XC25" s="4">
        <f t="shared" si="555"/>
        <v>0.3962072037673412</v>
      </c>
      <c r="XD25" s="4">
        <f t="shared" si="556"/>
        <v>5.5179374206224723E-3</v>
      </c>
      <c r="XE25" s="8">
        <f t="shared" si="557"/>
        <v>374453</v>
      </c>
      <c r="XF25" s="4">
        <f t="shared" si="558"/>
        <v>148360.97607229222</v>
      </c>
      <c r="XG25" s="4">
        <f t="shared" si="559"/>
        <v>4269216.4123806506</v>
      </c>
      <c r="XH25" s="4">
        <f t="shared" si="560"/>
        <v>3152.720576414129</v>
      </c>
      <c r="XI25" s="4"/>
      <c r="XJ25" s="4"/>
      <c r="XK25" s="4"/>
      <c r="XL25" s="4"/>
      <c r="XN25" s="1">
        <f t="shared" si="73"/>
        <v>59</v>
      </c>
      <c r="XO25" s="1">
        <f t="shared" si="74"/>
        <v>240</v>
      </c>
      <c r="XP25" s="1">
        <f t="shared" si="75"/>
        <v>24.6</v>
      </c>
      <c r="XQ25" s="1" t="str">
        <f t="shared" ref="XQ25:XU25" si="745">+XQ8</f>
        <v>60-64</v>
      </c>
      <c r="XR25" s="2">
        <f t="shared" si="745"/>
        <v>370547</v>
      </c>
      <c r="XS25" s="2">
        <f t="shared" si="745"/>
        <v>130406</v>
      </c>
      <c r="XT25" s="1">
        <f t="shared" si="745"/>
        <v>0.35192836536255862</v>
      </c>
      <c r="XU25" s="1">
        <f t="shared" si="745"/>
        <v>7.8454343397086116E-4</v>
      </c>
      <c r="XW25" s="4" t="s">
        <v>30</v>
      </c>
      <c r="XX25" s="4">
        <f>+SUM(XO94:XO98)</f>
        <v>7842</v>
      </c>
      <c r="XY25" s="4">
        <f>+SUM(XN94:XN98)</f>
        <v>2035</v>
      </c>
      <c r="XZ25" s="4">
        <f t="shared" si="562"/>
        <v>0.25950012751849016</v>
      </c>
      <c r="YA25" s="4">
        <f t="shared" si="563"/>
        <v>4.950144342854592E-3</v>
      </c>
      <c r="YB25" s="8">
        <f t="shared" si="564"/>
        <v>370547</v>
      </c>
      <c r="YC25" s="4">
        <f t="shared" si="565"/>
        <v>96156.993751593982</v>
      </c>
      <c r="YD25" s="4">
        <f t="shared" si="566"/>
        <v>3364513.9143493762</v>
      </c>
      <c r="YE25" s="4">
        <f t="shared" si="567"/>
        <v>2759.8222411731845</v>
      </c>
      <c r="YF25" s="4"/>
      <c r="YG25" s="4"/>
      <c r="YH25" s="4"/>
      <c r="YI25" s="4"/>
      <c r="YK25" s="1">
        <f t="shared" si="76"/>
        <v>60</v>
      </c>
      <c r="YL25" s="1">
        <f t="shared" si="77"/>
        <v>256</v>
      </c>
      <c r="YM25" s="1">
        <f t="shared" si="78"/>
        <v>23.4</v>
      </c>
      <c r="YN25" s="1" t="str">
        <f t="shared" ref="YN25:YR25" si="746">+YN8</f>
        <v>60-64</v>
      </c>
      <c r="YO25" s="2">
        <f t="shared" si="746"/>
        <v>362793</v>
      </c>
      <c r="YP25" s="2">
        <f t="shared" si="746"/>
        <v>71271</v>
      </c>
      <c r="YQ25" s="1">
        <f t="shared" si="746"/>
        <v>0.19645086867717954</v>
      </c>
      <c r="YR25" s="1">
        <f t="shared" si="746"/>
        <v>6.5963508233526187E-4</v>
      </c>
      <c r="YT25" s="4" t="s">
        <v>30</v>
      </c>
      <c r="YU25" s="4">
        <f>+SUM(YL94:YL98)</f>
        <v>8008</v>
      </c>
      <c r="YV25" s="4">
        <f>+SUM(YK94:YK98)</f>
        <v>1585</v>
      </c>
      <c r="YW25" s="4">
        <f t="shared" si="569"/>
        <v>0.19792707292707293</v>
      </c>
      <c r="YX25" s="4">
        <f t="shared" si="570"/>
        <v>4.4524340727322663E-3</v>
      </c>
      <c r="YY25" s="8">
        <f t="shared" si="571"/>
        <v>362793</v>
      </c>
      <c r="YZ25" s="4">
        <f t="shared" si="572"/>
        <v>71806.556568431566</v>
      </c>
      <c r="ZA25" s="4">
        <f t="shared" si="573"/>
        <v>2609232.5812831712</v>
      </c>
      <c r="ZB25" s="4">
        <f t="shared" si="574"/>
        <v>1573.1785563668536</v>
      </c>
      <c r="ZC25" s="4"/>
      <c r="ZD25" s="4"/>
      <c r="ZE25" s="4"/>
      <c r="ZF25" s="4"/>
      <c r="ZH25" s="1">
        <f t="shared" si="79"/>
        <v>42</v>
      </c>
      <c r="ZI25" s="1">
        <f t="shared" si="80"/>
        <v>246</v>
      </c>
      <c r="ZJ25" s="1">
        <f t="shared" si="81"/>
        <v>17.100000000000001</v>
      </c>
      <c r="ZK25" s="1" t="str">
        <f t="shared" ref="ZK25:ZO25" si="747">+ZK8</f>
        <v>60-64</v>
      </c>
      <c r="ZL25" s="2">
        <f t="shared" si="747"/>
        <v>372161</v>
      </c>
      <c r="ZM25" s="2">
        <f t="shared" si="747"/>
        <v>18207</v>
      </c>
      <c r="ZN25" s="1">
        <f t="shared" si="747"/>
        <v>4.8922374993618352E-2</v>
      </c>
      <c r="ZO25" s="1">
        <f t="shared" si="747"/>
        <v>3.5358702366614179E-4</v>
      </c>
      <c r="ZQ25" s="4" t="s">
        <v>30</v>
      </c>
      <c r="ZR25" s="4">
        <f>+SUM(ZI94:ZI98)</f>
        <v>8158</v>
      </c>
      <c r="ZS25" s="4">
        <f>+SUM(ZH94:ZH98)</f>
        <v>1295</v>
      </c>
      <c r="ZT25" s="4">
        <f t="shared" si="576"/>
        <v>0.15873988722726159</v>
      </c>
      <c r="ZU25" s="4">
        <f t="shared" si="577"/>
        <v>4.0459110656146033E-3</v>
      </c>
      <c r="ZV25" s="8">
        <f t="shared" si="578"/>
        <v>372161</v>
      </c>
      <c r="ZW25" s="4">
        <f t="shared" si="579"/>
        <v>59076.795170384903</v>
      </c>
      <c r="ZX25" s="4">
        <f t="shared" si="580"/>
        <v>2267223.7607013974</v>
      </c>
      <c r="ZY25" s="4">
        <f t="shared" si="581"/>
        <v>399.10873519793853</v>
      </c>
      <c r="ZZ25" s="4"/>
      <c r="AAA25" s="4"/>
      <c r="AAB25" s="4"/>
      <c r="AAC25" s="4"/>
      <c r="AAE25" s="1">
        <f t="shared" si="82"/>
        <v>72</v>
      </c>
      <c r="AAF25" s="1">
        <f t="shared" si="83"/>
        <v>279</v>
      </c>
      <c r="AAG25" s="1">
        <f t="shared" si="84"/>
        <v>25.8</v>
      </c>
      <c r="AAH25" s="1" t="str">
        <f t="shared" ref="AAH25:AAL25" si="748">+AAH8</f>
        <v>60-64</v>
      </c>
      <c r="AAI25" s="2">
        <f t="shared" si="748"/>
        <v>440590</v>
      </c>
      <c r="AAJ25" s="2">
        <f t="shared" si="748"/>
        <v>96650</v>
      </c>
      <c r="AAK25" s="1">
        <f t="shared" si="748"/>
        <v>0.21936494246351484</v>
      </c>
      <c r="AAL25" s="1">
        <f t="shared" si="748"/>
        <v>6.2343376367475836E-4</v>
      </c>
      <c r="AAN25" s="4" t="s">
        <v>30</v>
      </c>
      <c r="AAO25" s="4">
        <f>+SUM(AAF94:AAF98)</f>
        <v>7940</v>
      </c>
      <c r="AAP25" s="4">
        <f>+SUM(AAE94:AAE98)</f>
        <v>1877</v>
      </c>
      <c r="AAQ25" s="4">
        <f t="shared" si="583"/>
        <v>0.23639798488664987</v>
      </c>
      <c r="AAR25" s="4">
        <f t="shared" si="584"/>
        <v>4.7680979318466439E-3</v>
      </c>
      <c r="AAS25" s="8">
        <f t="shared" si="585"/>
        <v>440590</v>
      </c>
      <c r="AAT25" s="4">
        <f t="shared" si="586"/>
        <v>104154.58816120906</v>
      </c>
      <c r="AAU25" s="4">
        <f t="shared" si="587"/>
        <v>4413260.9273193991</v>
      </c>
      <c r="AAV25" s="4">
        <f t="shared" si="588"/>
        <v>1741.7576431603079</v>
      </c>
      <c r="AAW25" s="4"/>
      <c r="AAX25" s="4"/>
      <c r="AAY25" s="4"/>
      <c r="AAZ25" s="4"/>
      <c r="ABB25" s="1">
        <f t="shared" si="85"/>
        <v>81</v>
      </c>
      <c r="ABC25" s="1">
        <f t="shared" si="86"/>
        <v>261</v>
      </c>
      <c r="ABD25" s="1">
        <f t="shared" si="87"/>
        <v>31</v>
      </c>
      <c r="ABE25" s="1" t="str">
        <f t="shared" ref="ABE25:ABI25" si="749">+ABE8</f>
        <v>60-64</v>
      </c>
      <c r="ABF25" s="2">
        <f t="shared" si="749"/>
        <v>435768</v>
      </c>
      <c r="ABG25" s="2">
        <f t="shared" si="749"/>
        <v>146373</v>
      </c>
      <c r="ABH25" s="1">
        <f t="shared" si="749"/>
        <v>0.33589662389161207</v>
      </c>
      <c r="ABI25" s="1">
        <f t="shared" si="749"/>
        <v>7.1547258229920634E-4</v>
      </c>
      <c r="ABK25" s="4" t="s">
        <v>30</v>
      </c>
      <c r="ABL25" s="4">
        <f>+SUM(ABC94:ABC98)</f>
        <v>8025</v>
      </c>
      <c r="ABM25" s="4">
        <f>+SUM(ABB94:ABB98)</f>
        <v>2918</v>
      </c>
      <c r="ABN25" s="4">
        <f t="shared" si="590"/>
        <v>0.36361370716510905</v>
      </c>
      <c r="ABO25" s="4">
        <f t="shared" si="591"/>
        <v>5.3697987701583792E-3</v>
      </c>
      <c r="ABP25" s="8">
        <f t="shared" si="592"/>
        <v>435768</v>
      </c>
      <c r="ABQ25" s="4">
        <f t="shared" si="593"/>
        <v>158451.21794392524</v>
      </c>
      <c r="ABR25" s="4">
        <f t="shared" si="594"/>
        <v>5475536.6820031302</v>
      </c>
      <c r="ABS25" s="4">
        <f t="shared" si="595"/>
        <v>2695.5704067301867</v>
      </c>
      <c r="ABT25" s="4"/>
      <c r="ABU25" s="4"/>
      <c r="ABV25" s="4"/>
      <c r="ABW25" s="4"/>
      <c r="ABY25" s="1">
        <f t="shared" si="88"/>
        <v>98</v>
      </c>
      <c r="ABZ25" s="1">
        <f t="shared" si="89"/>
        <v>274</v>
      </c>
      <c r="ACA25" s="1">
        <f t="shared" si="90"/>
        <v>35.799999999999997</v>
      </c>
      <c r="ACB25" s="1" t="str">
        <f t="shared" ref="ACB25:ACF25" si="750">+ACB8</f>
        <v>60-64</v>
      </c>
      <c r="ACC25" s="2">
        <f t="shared" si="750"/>
        <v>420441</v>
      </c>
      <c r="ACD25" s="2">
        <f t="shared" si="750"/>
        <v>116017</v>
      </c>
      <c r="ACE25" s="1">
        <f t="shared" si="750"/>
        <v>0.27594121410614092</v>
      </c>
      <c r="ACF25" s="1">
        <f t="shared" si="750"/>
        <v>6.8935458594072822E-4</v>
      </c>
      <c r="ACH25" s="4" t="s">
        <v>30</v>
      </c>
      <c r="ACI25" s="4">
        <f>+SUM(ABZ94:ABZ98)</f>
        <v>8035</v>
      </c>
      <c r="ACJ25" s="4">
        <f>+SUM(ABY94:ABY98)</f>
        <v>3085</v>
      </c>
      <c r="ACK25" s="4">
        <f t="shared" si="597"/>
        <v>0.38394523957685128</v>
      </c>
      <c r="ACL25" s="4">
        <f t="shared" si="598"/>
        <v>5.4256448443242618E-3</v>
      </c>
      <c r="ACM25" s="8">
        <f t="shared" si="599"/>
        <v>420441</v>
      </c>
      <c r="ACN25" s="4">
        <f t="shared" si="600"/>
        <v>161426.32047293094</v>
      </c>
      <c r="ACO25" s="4">
        <f t="shared" si="601"/>
        <v>5203707.114440592</v>
      </c>
      <c r="ACP25" s="4">
        <f t="shared" si="602"/>
        <v>2217.1876553428424</v>
      </c>
      <c r="ACQ25" s="4"/>
      <c r="ACR25" s="4"/>
      <c r="ACS25" s="4"/>
      <c r="ACT25" s="4"/>
      <c r="ACV25" s="1">
        <f t="shared" si="91"/>
        <v>14</v>
      </c>
      <c r="ACW25" s="1">
        <f t="shared" si="92"/>
        <v>273</v>
      </c>
      <c r="ACX25" s="1">
        <f t="shared" si="93"/>
        <v>5.0999999999999996</v>
      </c>
      <c r="ACY25" s="1" t="str">
        <f t="shared" ref="ACY25:ADC25" si="751">+ACY8</f>
        <v>60-64</v>
      </c>
      <c r="ACZ25" s="2">
        <f t="shared" si="751"/>
        <v>425320</v>
      </c>
      <c r="ADA25" s="2">
        <f t="shared" si="751"/>
        <v>47151</v>
      </c>
      <c r="ADB25" s="1">
        <f t="shared" si="751"/>
        <v>0.1108600583090379</v>
      </c>
      <c r="ADC25" s="1">
        <f t="shared" si="751"/>
        <v>4.8140955812673257E-4</v>
      </c>
      <c r="ADE25" s="4" t="s">
        <v>30</v>
      </c>
      <c r="ADF25" s="4">
        <f>+SUM(ACW94:ACW98)</f>
        <v>8126</v>
      </c>
      <c r="ADG25" s="4">
        <f>+SUM(ACV94:ACV98)</f>
        <v>474</v>
      </c>
      <c r="ADH25" s="4">
        <f t="shared" si="604"/>
        <v>5.8331282303716467E-2</v>
      </c>
      <c r="ADI25" s="4">
        <f t="shared" si="605"/>
        <v>2.5999286186579695E-3</v>
      </c>
      <c r="ADJ25" s="8">
        <f t="shared" si="606"/>
        <v>425320</v>
      </c>
      <c r="ADK25" s="4">
        <f t="shared" si="607"/>
        <v>24809.460989416686</v>
      </c>
      <c r="ADL25" s="4">
        <f t="shared" si="608"/>
        <v>1222797.2672204429</v>
      </c>
      <c r="ADM25" s="4">
        <f t="shared" si="609"/>
        <v>900.84883381924203</v>
      </c>
      <c r="ADN25" s="4"/>
      <c r="ADO25" s="4"/>
      <c r="ADP25" s="4"/>
      <c r="ADQ25" s="4"/>
      <c r="ADS25" s="1">
        <f t="shared" si="94"/>
        <v>8</v>
      </c>
      <c r="ADT25" s="1">
        <f t="shared" si="95"/>
        <v>244</v>
      </c>
      <c r="ADU25" s="1">
        <f t="shared" si="96"/>
        <v>3.3</v>
      </c>
      <c r="ADV25" s="1" t="str">
        <f t="shared" ref="ADV25:ADZ25" si="752">+ADV8</f>
        <v>60-64</v>
      </c>
      <c r="ADW25" s="2">
        <f t="shared" si="752"/>
        <v>429190</v>
      </c>
      <c r="ADX25" s="2">
        <f t="shared" si="752"/>
        <v>28981</v>
      </c>
      <c r="ADY25" s="1">
        <f t="shared" si="752"/>
        <v>6.7524872434120087E-2</v>
      </c>
      <c r="ADZ25" s="1">
        <f t="shared" si="752"/>
        <v>3.8302376169691498E-4</v>
      </c>
      <c r="AEB25" s="4" t="s">
        <v>30</v>
      </c>
      <c r="AEC25" s="4">
        <f>+SUM(ADT94:ADT98)</f>
        <v>8041</v>
      </c>
      <c r="AED25" s="4">
        <f>+SUM(ADS94:ADS98)</f>
        <v>353</v>
      </c>
      <c r="AEE25" s="4">
        <f t="shared" si="611"/>
        <v>4.3900012436264145E-2</v>
      </c>
      <c r="AEF25" s="4">
        <f t="shared" si="612"/>
        <v>2.2846987645564077E-3</v>
      </c>
      <c r="AEG25" s="8">
        <f t="shared" si="613"/>
        <v>429190</v>
      </c>
      <c r="AEH25" s="4">
        <f t="shared" si="614"/>
        <v>18841.446337520207</v>
      </c>
      <c r="AEI25" s="4">
        <f t="shared" si="615"/>
        <v>961517.25575309584</v>
      </c>
      <c r="AEJ25" s="4">
        <f t="shared" si="616"/>
        <v>542.96749924275957</v>
      </c>
      <c r="AEK25" s="4"/>
      <c r="AEL25" s="4"/>
      <c r="AEM25" s="4"/>
      <c r="AEN25" s="4"/>
      <c r="AEP25" s="1">
        <f t="shared" si="97"/>
        <v>54</v>
      </c>
      <c r="AEQ25" s="1">
        <f t="shared" si="98"/>
        <v>278</v>
      </c>
      <c r="AER25" s="1">
        <f t="shared" si="99"/>
        <v>19.399999999999999</v>
      </c>
      <c r="AES25" s="1" t="str">
        <f t="shared" ref="AES25:AEW25" si="753">+AES8</f>
        <v>60-64</v>
      </c>
      <c r="AET25" s="2">
        <f t="shared" si="753"/>
        <v>414849</v>
      </c>
      <c r="AEU25" s="2">
        <f t="shared" si="753"/>
        <v>73670</v>
      </c>
      <c r="AEV25" s="1">
        <f t="shared" si="753"/>
        <v>0.17758268671251468</v>
      </c>
      <c r="AEW25" s="1">
        <f t="shared" si="753"/>
        <v>5.9333697013851734E-4</v>
      </c>
      <c r="AEY25" s="4" t="s">
        <v>30</v>
      </c>
      <c r="AEZ25" s="4">
        <f>+SUM(AEQ94:AEQ98)</f>
        <v>7657</v>
      </c>
      <c r="AFA25" s="4">
        <f>+SUM(AEP94:AEP98)</f>
        <v>1123</v>
      </c>
      <c r="AFB25" s="4">
        <f t="shared" si="618"/>
        <v>0.14666318401462713</v>
      </c>
      <c r="AFC25" s="4">
        <f t="shared" si="619"/>
        <v>4.0428857872818989E-3</v>
      </c>
      <c r="AFD25" s="8">
        <f t="shared" si="620"/>
        <v>414849</v>
      </c>
      <c r="AFE25" s="4">
        <f t="shared" si="621"/>
        <v>60843.075225284054</v>
      </c>
      <c r="AFF25" s="4">
        <f t="shared" si="622"/>
        <v>2812956.6555131641</v>
      </c>
      <c r="AFG25" s="4">
        <f t="shared" si="623"/>
        <v>1359.7506321577248</v>
      </c>
      <c r="AFH25" s="4"/>
      <c r="AFI25" s="4"/>
      <c r="AFJ25" s="4"/>
      <c r="AFK25" s="4"/>
      <c r="AFM25" s="1">
        <f t="shared" si="100"/>
        <v>125</v>
      </c>
      <c r="AFN25" s="1">
        <f t="shared" si="101"/>
        <v>258</v>
      </c>
      <c r="AFO25" s="1">
        <f t="shared" si="102"/>
        <v>48.4</v>
      </c>
      <c r="AFP25" s="1" t="str">
        <f t="shared" ref="AFP25:AFT25" si="754">+AFP8</f>
        <v>60-64</v>
      </c>
      <c r="AFQ25" s="2">
        <f t="shared" si="754"/>
        <v>423634</v>
      </c>
      <c r="AFR25" s="2">
        <f t="shared" si="754"/>
        <v>247162</v>
      </c>
      <c r="AFS25" s="1">
        <f t="shared" si="754"/>
        <v>0.58343286893875379</v>
      </c>
      <c r="AFT25" s="1">
        <f t="shared" si="754"/>
        <v>7.5743006821706168E-4</v>
      </c>
      <c r="AFV25" s="4" t="s">
        <v>30</v>
      </c>
      <c r="AFW25" s="4">
        <f>+SUM(AFN94:AFN98)</f>
        <v>8279</v>
      </c>
      <c r="AFX25" s="4">
        <f>+SUM(AFM94:AFM98)</f>
        <v>4585</v>
      </c>
      <c r="AFY25" s="4">
        <f t="shared" si="625"/>
        <v>0.55381084672061842</v>
      </c>
      <c r="AFZ25" s="4">
        <f t="shared" si="626"/>
        <v>5.4632527328859395E-3</v>
      </c>
      <c r="AGA25" s="8">
        <f t="shared" si="627"/>
        <v>423634</v>
      </c>
      <c r="AGB25" s="4">
        <f t="shared" si="628"/>
        <v>234613.10423964247</v>
      </c>
      <c r="AGC25" s="4">
        <f t="shared" si="629"/>
        <v>5356538.123021543</v>
      </c>
      <c r="AGD25" s="4">
        <f t="shared" si="630"/>
        <v>4830.2407219439428</v>
      </c>
      <c r="AGE25" s="4"/>
      <c r="AGF25" s="4"/>
      <c r="AGG25" s="4"/>
      <c r="AGH25" s="4"/>
    </row>
    <row r="26" spans="1:866" x14ac:dyDescent="0.15">
      <c r="A26" s="20" t="s">
        <v>12</v>
      </c>
      <c r="B26" s="20" t="s">
        <v>13</v>
      </c>
      <c r="C26" s="20">
        <v>62</v>
      </c>
      <c r="D26" s="20" t="s">
        <v>14</v>
      </c>
      <c r="E26" s="20">
        <v>134</v>
      </c>
      <c r="F26" s="20">
        <v>419</v>
      </c>
      <c r="G26" s="20">
        <v>32</v>
      </c>
      <c r="H26" s="20">
        <v>27</v>
      </c>
      <c r="I26" s="20">
        <v>399</v>
      </c>
      <c r="J26" s="20">
        <v>6.8</v>
      </c>
      <c r="K26" s="20">
        <v>41</v>
      </c>
      <c r="L26" s="20">
        <v>397</v>
      </c>
      <c r="M26" s="20">
        <v>10.3</v>
      </c>
      <c r="N26" s="20">
        <v>6</v>
      </c>
      <c r="O26" s="20">
        <v>373</v>
      </c>
      <c r="P26" s="20">
        <v>1.6</v>
      </c>
      <c r="Q26" s="20">
        <v>21</v>
      </c>
      <c r="R26" s="20">
        <v>367</v>
      </c>
      <c r="S26" s="20">
        <v>5.7</v>
      </c>
      <c r="T26" s="20">
        <v>2</v>
      </c>
      <c r="U26" s="20">
        <v>364</v>
      </c>
      <c r="V26" s="20">
        <v>0.5</v>
      </c>
      <c r="W26" s="20">
        <v>3</v>
      </c>
      <c r="X26" s="20">
        <v>393</v>
      </c>
      <c r="Y26" s="20">
        <v>0.8</v>
      </c>
      <c r="Z26" s="20">
        <v>124</v>
      </c>
      <c r="AA26" s="20">
        <v>362</v>
      </c>
      <c r="AB26" s="20">
        <v>34.299999999999997</v>
      </c>
      <c r="AC26" s="20">
        <v>171</v>
      </c>
      <c r="AD26" s="20">
        <v>380</v>
      </c>
      <c r="AE26" s="20">
        <v>45</v>
      </c>
      <c r="AF26" s="20">
        <v>229</v>
      </c>
      <c r="AG26" s="20">
        <v>409</v>
      </c>
      <c r="AH26" s="20">
        <v>56</v>
      </c>
      <c r="AI26" s="20">
        <v>203</v>
      </c>
      <c r="AJ26" s="20">
        <v>363</v>
      </c>
      <c r="AK26" s="20">
        <v>55.9</v>
      </c>
      <c r="AL26" s="20">
        <v>195</v>
      </c>
      <c r="AM26" s="20">
        <v>384</v>
      </c>
      <c r="AN26" s="20">
        <v>50.8</v>
      </c>
      <c r="AO26" s="20">
        <v>74</v>
      </c>
      <c r="AP26" s="20">
        <v>396</v>
      </c>
      <c r="AQ26" s="20">
        <v>18.7</v>
      </c>
      <c r="AR26" s="20">
        <v>153</v>
      </c>
      <c r="AS26" s="20">
        <v>401</v>
      </c>
      <c r="AT26" s="20">
        <v>38.200000000000003</v>
      </c>
      <c r="AU26" s="20">
        <v>201</v>
      </c>
      <c r="AV26" s="20">
        <v>405</v>
      </c>
      <c r="AW26" s="20">
        <v>49.6</v>
      </c>
      <c r="AX26" s="20">
        <v>42</v>
      </c>
      <c r="AY26" s="20">
        <v>409</v>
      </c>
      <c r="AZ26" s="20">
        <v>10.3</v>
      </c>
      <c r="BA26" s="20">
        <v>116</v>
      </c>
      <c r="BB26" s="20">
        <v>404</v>
      </c>
      <c r="BC26" s="20">
        <v>28.7</v>
      </c>
      <c r="BD26" s="20">
        <v>60</v>
      </c>
      <c r="BE26" s="20">
        <v>363</v>
      </c>
      <c r="BF26" s="20">
        <v>16.5</v>
      </c>
      <c r="BG26" s="20">
        <v>51</v>
      </c>
      <c r="BH26" s="20">
        <v>385</v>
      </c>
      <c r="BI26" s="20">
        <v>13.2</v>
      </c>
      <c r="BJ26" s="20">
        <v>208</v>
      </c>
      <c r="BK26" s="20">
        <v>404</v>
      </c>
      <c r="BL26" s="20">
        <v>51.5</v>
      </c>
      <c r="BM26" s="20">
        <v>86</v>
      </c>
      <c r="BN26" s="20">
        <v>395</v>
      </c>
      <c r="BO26" s="20">
        <v>21.8</v>
      </c>
      <c r="BP26" s="20">
        <v>98</v>
      </c>
      <c r="BQ26" s="20">
        <v>376</v>
      </c>
      <c r="BR26" s="20">
        <v>26.1</v>
      </c>
      <c r="BS26" s="20">
        <v>134</v>
      </c>
      <c r="BT26" s="20">
        <v>366</v>
      </c>
      <c r="BU26" s="20">
        <v>36.6</v>
      </c>
      <c r="BV26" s="20">
        <v>99</v>
      </c>
      <c r="BW26" s="20">
        <v>367</v>
      </c>
      <c r="BX26" s="20">
        <v>27</v>
      </c>
      <c r="BY26" s="20">
        <v>88</v>
      </c>
      <c r="BZ26" s="20">
        <v>421</v>
      </c>
      <c r="CA26" s="20">
        <v>20.9</v>
      </c>
      <c r="CB26" s="20">
        <v>74</v>
      </c>
      <c r="CC26" s="20">
        <v>385</v>
      </c>
      <c r="CD26" s="20">
        <v>19.2</v>
      </c>
      <c r="CE26" s="20">
        <v>76</v>
      </c>
      <c r="CF26" s="20">
        <v>385</v>
      </c>
      <c r="CG26" s="20">
        <v>19.7</v>
      </c>
      <c r="CH26" s="20">
        <v>111</v>
      </c>
      <c r="CI26" s="20">
        <v>373</v>
      </c>
      <c r="CJ26" s="20">
        <v>29.8</v>
      </c>
      <c r="CK26" s="20">
        <v>161</v>
      </c>
      <c r="CL26" s="20">
        <v>403</v>
      </c>
      <c r="CM26" s="20">
        <v>40</v>
      </c>
      <c r="CN26" s="20">
        <v>28</v>
      </c>
      <c r="CO26" s="20">
        <v>375</v>
      </c>
      <c r="CP26" s="20">
        <v>7.5</v>
      </c>
      <c r="CQ26" s="20">
        <v>21</v>
      </c>
      <c r="CR26" s="20">
        <v>388</v>
      </c>
      <c r="CS26" s="20">
        <v>5.4</v>
      </c>
      <c r="CT26" s="20">
        <v>58</v>
      </c>
      <c r="CU26" s="20">
        <v>401</v>
      </c>
      <c r="CV26" s="20">
        <v>14.5</v>
      </c>
      <c r="CW26" s="20">
        <v>194</v>
      </c>
      <c r="CX26" s="20">
        <v>379</v>
      </c>
      <c r="CY26" s="20">
        <v>51.2</v>
      </c>
      <c r="CZ26" s="35"/>
      <c r="DA26" s="1" t="str">
        <f t="shared" si="0"/>
        <v>明細部</v>
      </c>
      <c r="DB26" s="1" t="str">
        <f t="shared" si="1"/>
        <v>保険者（地区）</v>
      </c>
      <c r="DC26" s="1">
        <f t="shared" si="2"/>
        <v>62</v>
      </c>
      <c r="DD26" s="1" t="str">
        <f t="shared" si="3"/>
        <v>男</v>
      </c>
      <c r="DE26" s="1">
        <f t="shared" si="4"/>
        <v>134</v>
      </c>
      <c r="DF26" s="1">
        <f t="shared" si="5"/>
        <v>419</v>
      </c>
      <c r="DG26" s="1">
        <f t="shared" si="6"/>
        <v>32</v>
      </c>
      <c r="DH26" s="1" t="str">
        <f t="shared" si="400"/>
        <v>65-69</v>
      </c>
      <c r="DI26" s="2">
        <f t="shared" si="367"/>
        <v>883113</v>
      </c>
      <c r="DJ26" s="2">
        <f t="shared" si="367"/>
        <v>380923</v>
      </c>
      <c r="DK26" s="1">
        <f t="shared" si="367"/>
        <v>0.43134117604428879</v>
      </c>
      <c r="DL26" s="1">
        <f t="shared" si="367"/>
        <v>5.2702135269643696E-4</v>
      </c>
      <c r="DN26" s="4" t="s">
        <v>31</v>
      </c>
      <c r="DO26" s="8">
        <f>+SUM(DF99:DF103)</f>
        <v>14092</v>
      </c>
      <c r="DP26" s="4">
        <f>+SUM(DE99:DE103)</f>
        <v>6133</v>
      </c>
      <c r="DQ26" s="4">
        <f t="shared" si="401"/>
        <v>0.43521146749929035</v>
      </c>
      <c r="DR26" s="4">
        <f t="shared" si="402"/>
        <v>4.1764451578721043E-3</v>
      </c>
      <c r="DS26" s="8">
        <f t="shared" si="403"/>
        <v>883113</v>
      </c>
      <c r="DT26" s="4">
        <f t="shared" si="404"/>
        <v>384340.90469770081</v>
      </c>
      <c r="DU26" s="4">
        <f t="shared" si="405"/>
        <v>13603357.816239959</v>
      </c>
      <c r="DV26" s="4">
        <f t="shared" si="406"/>
        <v>6078.4598528161177</v>
      </c>
      <c r="DW26" s="4"/>
      <c r="DX26" s="4"/>
      <c r="DY26" s="4"/>
      <c r="DZ26" s="4"/>
      <c r="EB26" s="1">
        <f t="shared" si="7"/>
        <v>27</v>
      </c>
      <c r="EC26" s="1">
        <f t="shared" si="8"/>
        <v>399</v>
      </c>
      <c r="ED26" s="1">
        <f t="shared" si="9"/>
        <v>6.8</v>
      </c>
      <c r="EE26" s="1" t="str">
        <f t="shared" si="407"/>
        <v>65-69</v>
      </c>
      <c r="EF26" s="2">
        <f t="shared" si="407"/>
        <v>882980</v>
      </c>
      <c r="EG26" s="2">
        <f t="shared" si="407"/>
        <v>95214</v>
      </c>
      <c r="EH26" s="1">
        <f t="shared" si="407"/>
        <v>0.10783256698905977</v>
      </c>
      <c r="EI26" s="1">
        <f t="shared" si="407"/>
        <v>3.3008266848978776E-4</v>
      </c>
      <c r="EK26" s="4" t="s">
        <v>31</v>
      </c>
      <c r="EL26" s="8">
        <f>+SUM(EC99:EC103)</f>
        <v>13866</v>
      </c>
      <c r="EM26" s="4">
        <f>+SUM(EB99:EB103)</f>
        <v>1513</v>
      </c>
      <c r="EN26" s="4">
        <f t="shared" si="408"/>
        <v>0.10911582287609982</v>
      </c>
      <c r="EO26" s="4">
        <f t="shared" si="409"/>
        <v>2.6477616703794891E-3</v>
      </c>
      <c r="EP26" s="8">
        <f t="shared" si="410"/>
        <v>882980</v>
      </c>
      <c r="EQ26" s="4">
        <f t="shared" si="411"/>
        <v>96347.089283138615</v>
      </c>
      <c r="ER26" s="4">
        <f t="shared" si="412"/>
        <v>5465872.7305562273</v>
      </c>
      <c r="ES26" s="4">
        <f t="shared" si="413"/>
        <v>1495.2063738703027</v>
      </c>
      <c r="ET26" s="4"/>
      <c r="EU26" s="4"/>
      <c r="EV26" s="4"/>
      <c r="EW26" s="4"/>
      <c r="EY26" s="1">
        <f t="shared" si="10"/>
        <v>41</v>
      </c>
      <c r="EZ26" s="1">
        <f t="shared" si="11"/>
        <v>397</v>
      </c>
      <c r="FA26" s="1">
        <f t="shared" si="12"/>
        <v>10.3</v>
      </c>
      <c r="FB26" s="1" t="str">
        <f t="shared" ref="FB26:FF26" si="755">+FB9</f>
        <v>65-69</v>
      </c>
      <c r="FC26" s="2">
        <f t="shared" si="755"/>
        <v>836692</v>
      </c>
      <c r="FD26" s="2">
        <f t="shared" si="755"/>
        <v>166698</v>
      </c>
      <c r="FE26" s="1">
        <f t="shared" si="755"/>
        <v>0.19923460484861813</v>
      </c>
      <c r="FF26" s="1">
        <f t="shared" si="755"/>
        <v>4.3666886429461881E-4</v>
      </c>
      <c r="FH26" s="4" t="s">
        <v>31</v>
      </c>
      <c r="FI26" s="8">
        <f>+SUM(EZ99:EZ103)</f>
        <v>13765</v>
      </c>
      <c r="FJ26" s="4">
        <f>+SUM(EY99:EY103)</f>
        <v>1931</v>
      </c>
      <c r="FK26" s="4">
        <f t="shared" si="415"/>
        <v>0.14028332727933163</v>
      </c>
      <c r="FL26" s="4">
        <f t="shared" si="416"/>
        <v>2.9600060298626447E-3</v>
      </c>
      <c r="FM26" s="8">
        <f t="shared" si="417"/>
        <v>836692</v>
      </c>
      <c r="FN26" s="4">
        <f t="shared" si="418"/>
        <v>117373.93766799854</v>
      </c>
      <c r="FO26" s="4">
        <f t="shared" si="419"/>
        <v>6133613.7603793563</v>
      </c>
      <c r="FP26" s="4">
        <f t="shared" si="420"/>
        <v>2742.4643357412288</v>
      </c>
      <c r="FQ26" s="4"/>
      <c r="FR26" s="4"/>
      <c r="FS26" s="4"/>
      <c r="FT26" s="4"/>
      <c r="FV26" s="1">
        <f t="shared" si="13"/>
        <v>6</v>
      </c>
      <c r="FW26" s="1">
        <f t="shared" si="14"/>
        <v>373</v>
      </c>
      <c r="FX26" s="1">
        <f t="shared" si="15"/>
        <v>1.6</v>
      </c>
      <c r="FY26" s="1" t="str">
        <f t="shared" ref="FY26:GC26" si="756">+FY9</f>
        <v>65-69</v>
      </c>
      <c r="FZ26" s="2">
        <f t="shared" si="756"/>
        <v>827179</v>
      </c>
      <c r="GA26" s="2">
        <f t="shared" si="756"/>
        <v>41606</v>
      </c>
      <c r="GB26" s="1">
        <f t="shared" si="756"/>
        <v>5.0298665705971746E-2</v>
      </c>
      <c r="GC26" s="1">
        <f t="shared" si="756"/>
        <v>2.4031009006734262E-4</v>
      </c>
      <c r="GE26" s="4" t="s">
        <v>31</v>
      </c>
      <c r="GF26" s="8">
        <f>+SUM(FW99:FW103)</f>
        <v>13385</v>
      </c>
      <c r="GG26" s="4">
        <f>+SUM(FV99:FV103)</f>
        <v>606</v>
      </c>
      <c r="GH26" s="4">
        <f t="shared" si="422"/>
        <v>4.5274561075831152E-2</v>
      </c>
      <c r="GI26" s="4">
        <f t="shared" si="423"/>
        <v>1.7970376818462917E-3</v>
      </c>
      <c r="GJ26" s="8">
        <f t="shared" si="424"/>
        <v>827179</v>
      </c>
      <c r="GK26" s="4">
        <f t="shared" si="425"/>
        <v>37450.166156144936</v>
      </c>
      <c r="GL26" s="4">
        <f t="shared" si="426"/>
        <v>2209598.5092081395</v>
      </c>
      <c r="GM26" s="4">
        <f t="shared" si="427"/>
        <v>673.24764047443182</v>
      </c>
      <c r="GN26" s="4"/>
      <c r="GO26" s="4"/>
      <c r="GP26" s="4"/>
      <c r="GQ26" s="4"/>
      <c r="GS26" s="1">
        <f t="shared" si="16"/>
        <v>21</v>
      </c>
      <c r="GT26" s="1">
        <f t="shared" si="17"/>
        <v>367</v>
      </c>
      <c r="GU26" s="1">
        <f t="shared" si="18"/>
        <v>5.7</v>
      </c>
      <c r="GV26" s="1" t="str">
        <f t="shared" ref="GV26:GZ26" si="757">+GV9</f>
        <v>65-69</v>
      </c>
      <c r="GW26" s="2">
        <f t="shared" si="757"/>
        <v>872831</v>
      </c>
      <c r="GX26" s="2">
        <f t="shared" si="757"/>
        <v>69887</v>
      </c>
      <c r="GY26" s="1">
        <f t="shared" si="757"/>
        <v>8.0069337592271583E-2</v>
      </c>
      <c r="GZ26" s="1">
        <f t="shared" si="757"/>
        <v>2.9049963020590433E-4</v>
      </c>
      <c r="HB26" s="4" t="s">
        <v>31</v>
      </c>
      <c r="HC26" s="8">
        <f>+SUM(GT99:GT103)</f>
        <v>13782</v>
      </c>
      <c r="HD26" s="4">
        <f>+SUM(GS99:GS103)</f>
        <v>1046</v>
      </c>
      <c r="HE26" s="4">
        <f t="shared" si="429"/>
        <v>7.5896096357567847E-2</v>
      </c>
      <c r="HF26" s="4">
        <f t="shared" si="430"/>
        <v>2.255869638156043E-3</v>
      </c>
      <c r="HG26" s="8">
        <f t="shared" si="431"/>
        <v>872831</v>
      </c>
      <c r="HH26" s="4">
        <f t="shared" si="432"/>
        <v>66244.465679872301</v>
      </c>
      <c r="HI26" s="4">
        <f t="shared" si="433"/>
        <v>3876933.2455824157</v>
      </c>
      <c r="HJ26" s="4">
        <f t="shared" si="434"/>
        <v>1103.515610696687</v>
      </c>
      <c r="HK26" s="4"/>
      <c r="HL26" s="4"/>
      <c r="HM26" s="4"/>
      <c r="HN26" s="4"/>
      <c r="HP26" s="1">
        <f t="shared" si="19"/>
        <v>2</v>
      </c>
      <c r="HQ26" s="1">
        <f t="shared" si="20"/>
        <v>364</v>
      </c>
      <c r="HR26" s="1">
        <f t="shared" si="21"/>
        <v>0.5</v>
      </c>
      <c r="HS26" s="1" t="str">
        <f t="shared" ref="HS26:HW26" si="758">+HS9</f>
        <v>65-69</v>
      </c>
      <c r="HT26" s="2">
        <f t="shared" si="758"/>
        <v>832420</v>
      </c>
      <c r="HU26" s="2">
        <f t="shared" si="758"/>
        <v>6488</v>
      </c>
      <c r="HV26" s="1">
        <f t="shared" si="758"/>
        <v>7.794142380048533E-3</v>
      </c>
      <c r="HW26" s="1">
        <f t="shared" si="758"/>
        <v>9.6385966761550608E-5</v>
      </c>
      <c r="HY26" s="4" t="s">
        <v>31</v>
      </c>
      <c r="HZ26" s="8">
        <f>+SUM(HQ99:HQ103)</f>
        <v>13682</v>
      </c>
      <c r="IA26" s="4">
        <f>+SUM(HP99:HP103)</f>
        <v>96</v>
      </c>
      <c r="IB26" s="4">
        <f t="shared" si="436"/>
        <v>7.0165180529162402E-3</v>
      </c>
      <c r="IC26" s="4">
        <f t="shared" si="437"/>
        <v>7.1360361676702812E-4</v>
      </c>
      <c r="ID26" s="8">
        <f t="shared" si="438"/>
        <v>832420</v>
      </c>
      <c r="IE26" s="4">
        <f t="shared" si="439"/>
        <v>5840.689957608537</v>
      </c>
      <c r="IF26" s="4">
        <f t="shared" si="440"/>
        <v>352857.29245224304</v>
      </c>
      <c r="IG26" s="4">
        <f t="shared" si="441"/>
        <v>106.63945604382403</v>
      </c>
      <c r="IH26" s="4"/>
      <c r="II26" s="4"/>
      <c r="IJ26" s="4"/>
      <c r="IK26" s="4"/>
      <c r="IM26" s="1">
        <f t="shared" si="22"/>
        <v>3</v>
      </c>
      <c r="IN26" s="1">
        <f t="shared" si="23"/>
        <v>393</v>
      </c>
      <c r="IO26" s="1">
        <f t="shared" si="24"/>
        <v>0.8</v>
      </c>
      <c r="IP26" s="1" t="str">
        <f t="shared" ref="IP26:IT26" si="759">+IP9</f>
        <v>65-69</v>
      </c>
      <c r="IQ26" s="2">
        <f t="shared" si="759"/>
        <v>814203</v>
      </c>
      <c r="IR26" s="2">
        <f t="shared" si="759"/>
        <v>39174</v>
      </c>
      <c r="IS26" s="1">
        <f t="shared" si="759"/>
        <v>4.811330835184837E-2</v>
      </c>
      <c r="IT26" s="1">
        <f t="shared" si="759"/>
        <v>2.3716952770630437E-4</v>
      </c>
      <c r="IV26" s="4" t="s">
        <v>31</v>
      </c>
      <c r="IW26" s="8">
        <f>+SUM(IN99:IN103)</f>
        <v>13565</v>
      </c>
      <c r="IX26" s="4">
        <f>+SUM(IM99:IM103)</f>
        <v>120</v>
      </c>
      <c r="IY26" s="4">
        <f t="shared" si="443"/>
        <v>8.846295613711759E-3</v>
      </c>
      <c r="IZ26" s="4">
        <f t="shared" si="444"/>
        <v>8.0397275039995465E-4</v>
      </c>
      <c r="JA26" s="8">
        <f t="shared" si="445"/>
        <v>814203</v>
      </c>
      <c r="JB26" s="4">
        <f t="shared" si="446"/>
        <v>7202.6804275709555</v>
      </c>
      <c r="JC26" s="4">
        <f t="shared" si="447"/>
        <v>428497.26552361535</v>
      </c>
      <c r="JD26" s="4">
        <f t="shared" si="448"/>
        <v>652.6570277928231</v>
      </c>
      <c r="JE26" s="4"/>
      <c r="JF26" s="4"/>
      <c r="JG26" s="4"/>
      <c r="JH26" s="4"/>
      <c r="JJ26" s="1">
        <f t="shared" si="25"/>
        <v>124</v>
      </c>
      <c r="JK26" s="1">
        <f t="shared" si="26"/>
        <v>362</v>
      </c>
      <c r="JL26" s="1">
        <f t="shared" si="27"/>
        <v>34.299999999999997</v>
      </c>
      <c r="JM26" s="1" t="str">
        <f t="shared" ref="JM26:JQ26" si="760">+JM9</f>
        <v>65-69</v>
      </c>
      <c r="JN26" s="2">
        <f t="shared" si="760"/>
        <v>861300</v>
      </c>
      <c r="JO26" s="2">
        <f t="shared" si="760"/>
        <v>201671</v>
      </c>
      <c r="JP26" s="1">
        <f t="shared" si="760"/>
        <v>0.23414721931963312</v>
      </c>
      <c r="JQ26" s="1">
        <f t="shared" si="760"/>
        <v>4.562889225823663E-4</v>
      </c>
      <c r="JS26" s="4" t="s">
        <v>31</v>
      </c>
      <c r="JT26" s="8">
        <f>+SUM(JK99:JK103)</f>
        <v>14229</v>
      </c>
      <c r="JU26" s="4">
        <f>+SUM(JJ99:JJ103)</f>
        <v>2978</v>
      </c>
      <c r="JV26" s="4">
        <f t="shared" si="450"/>
        <v>0.20929088481270644</v>
      </c>
      <c r="JW26" s="4">
        <f t="shared" si="451"/>
        <v>3.4103294859421027E-3</v>
      </c>
      <c r="JX26" s="8">
        <f t="shared" si="452"/>
        <v>861300</v>
      </c>
      <c r="JY26" s="4">
        <f t="shared" si="453"/>
        <v>180262.23908918406</v>
      </c>
      <c r="JZ26" s="4">
        <f t="shared" si="454"/>
        <v>8627829.9027386382</v>
      </c>
      <c r="KA26" s="4">
        <f t="shared" si="455"/>
        <v>3331.6807836990597</v>
      </c>
      <c r="KB26" s="4"/>
      <c r="KC26" s="4"/>
      <c r="KD26" s="4"/>
      <c r="KE26" s="4"/>
      <c r="KG26" s="1">
        <f t="shared" si="28"/>
        <v>171</v>
      </c>
      <c r="KH26" s="1">
        <f t="shared" si="29"/>
        <v>380</v>
      </c>
      <c r="KI26" s="1">
        <f t="shared" si="30"/>
        <v>45</v>
      </c>
      <c r="KJ26" s="1" t="str">
        <f t="shared" ref="KJ26:KN26" si="761">+KJ9</f>
        <v>65-69</v>
      </c>
      <c r="KK26" s="2">
        <f t="shared" si="761"/>
        <v>767889</v>
      </c>
      <c r="KL26" s="2">
        <f t="shared" si="761"/>
        <v>295196</v>
      </c>
      <c r="KM26" s="1">
        <f t="shared" si="761"/>
        <v>0.38442535314348819</v>
      </c>
      <c r="KN26" s="1">
        <f t="shared" si="761"/>
        <v>5.5513313458592831E-4</v>
      </c>
      <c r="KP26" s="4" t="s">
        <v>31</v>
      </c>
      <c r="KQ26" s="8">
        <f>+SUM(KH99:KH103)</f>
        <v>13596</v>
      </c>
      <c r="KR26" s="4">
        <f>+SUM(KG99:KG103)</f>
        <v>5617</v>
      </c>
      <c r="KS26" s="4">
        <f t="shared" si="457"/>
        <v>0.41313621653427479</v>
      </c>
      <c r="KT26" s="4">
        <f t="shared" si="458"/>
        <v>4.2228894337072035E-3</v>
      </c>
      <c r="KU26" s="8">
        <f t="shared" si="459"/>
        <v>767889</v>
      </c>
      <c r="KV26" s="4">
        <f t="shared" si="460"/>
        <v>317242.75617828773</v>
      </c>
      <c r="KW26" s="4">
        <f t="shared" si="461"/>
        <v>10515170.377419291</v>
      </c>
      <c r="KX26" s="4">
        <f t="shared" si="462"/>
        <v>5226.6471013388655</v>
      </c>
      <c r="KY26" s="4"/>
      <c r="KZ26" s="4"/>
      <c r="LA26" s="4"/>
      <c r="LB26" s="4"/>
      <c r="LD26" s="1">
        <f t="shared" si="31"/>
        <v>229</v>
      </c>
      <c r="LE26" s="1">
        <f t="shared" si="32"/>
        <v>409</v>
      </c>
      <c r="LF26" s="1">
        <f t="shared" si="33"/>
        <v>56</v>
      </c>
      <c r="LG26" s="1" t="str">
        <f t="shared" ref="LG26:LK26" si="762">+LG9</f>
        <v>65-69</v>
      </c>
      <c r="LH26" s="2">
        <f t="shared" si="762"/>
        <v>730728</v>
      </c>
      <c r="LI26" s="2">
        <f t="shared" si="762"/>
        <v>388354</v>
      </c>
      <c r="LJ26" s="1">
        <f t="shared" si="762"/>
        <v>0.53146177510646919</v>
      </c>
      <c r="LK26" s="1">
        <f t="shared" si="762"/>
        <v>5.8375505767180823E-4</v>
      </c>
      <c r="LM26" s="4" t="s">
        <v>31</v>
      </c>
      <c r="LN26" s="8">
        <f>+SUM(LE99:LE103)</f>
        <v>13361</v>
      </c>
      <c r="LO26" s="4">
        <f>+SUM(LD99:LD103)</f>
        <v>7274</v>
      </c>
      <c r="LP26" s="4">
        <f t="shared" si="464"/>
        <v>0.54442032781977401</v>
      </c>
      <c r="LQ26" s="4">
        <f t="shared" si="465"/>
        <v>4.3085372618853375E-3</v>
      </c>
      <c r="LR26" s="8">
        <f t="shared" si="466"/>
        <v>730728</v>
      </c>
      <c r="LS26" s="4">
        <f t="shared" si="467"/>
        <v>397823.17730708781</v>
      </c>
      <c r="LT26" s="4">
        <f t="shared" si="468"/>
        <v>9912226.2034688313</v>
      </c>
      <c r="LU26" s="4">
        <f t="shared" si="469"/>
        <v>7100.8607771975348</v>
      </c>
      <c r="LV26" s="4"/>
      <c r="LW26" s="4"/>
      <c r="LX26" s="4"/>
      <c r="LY26" s="4"/>
      <c r="MA26" s="1">
        <f t="shared" si="34"/>
        <v>203</v>
      </c>
      <c r="MB26" s="1">
        <f t="shared" si="35"/>
        <v>363</v>
      </c>
      <c r="MC26" s="1">
        <f t="shared" si="36"/>
        <v>55.9</v>
      </c>
      <c r="MD26" s="1" t="str">
        <f t="shared" ref="MD26:MH26" si="763">+MD9</f>
        <v>65-69</v>
      </c>
      <c r="ME26" s="2">
        <f t="shared" si="763"/>
        <v>749566</v>
      </c>
      <c r="MF26" s="2">
        <f t="shared" si="763"/>
        <v>316742</v>
      </c>
      <c r="MG26" s="1">
        <f t="shared" si="763"/>
        <v>0.42256719221522854</v>
      </c>
      <c r="MH26" s="1">
        <f t="shared" si="763"/>
        <v>5.7054995586830785E-4</v>
      </c>
      <c r="MJ26" s="4" t="s">
        <v>31</v>
      </c>
      <c r="MK26" s="8">
        <f>+SUM(MB99:MB103)</f>
        <v>14027</v>
      </c>
      <c r="ML26" s="4">
        <f>+SUM(MA99:MA103)</f>
        <v>5818</v>
      </c>
      <c r="MM26" s="4">
        <f t="shared" si="471"/>
        <v>0.41477151208383833</v>
      </c>
      <c r="MN26" s="4">
        <f t="shared" si="472"/>
        <v>4.1599181999418923E-3</v>
      </c>
      <c r="MO26" s="8">
        <f t="shared" si="473"/>
        <v>749566</v>
      </c>
      <c r="MP26" s="4">
        <f t="shared" si="474"/>
        <v>310898.62322663434</v>
      </c>
      <c r="MQ26" s="4">
        <f t="shared" si="475"/>
        <v>9722754.9364282228</v>
      </c>
      <c r="MR26" s="4">
        <f t="shared" si="476"/>
        <v>5927.3500052030104</v>
      </c>
      <c r="MS26" s="4"/>
      <c r="MT26" s="4"/>
      <c r="MU26" s="4"/>
      <c r="MV26" s="4"/>
      <c r="MX26" s="1">
        <f t="shared" si="37"/>
        <v>195</v>
      </c>
      <c r="MY26" s="1">
        <f t="shared" si="38"/>
        <v>384</v>
      </c>
      <c r="MZ26" s="1">
        <f t="shared" si="39"/>
        <v>50.8</v>
      </c>
      <c r="NA26" s="1" t="str">
        <f t="shared" ref="NA26:NE26" si="764">+NA9</f>
        <v>65-69</v>
      </c>
      <c r="NB26" s="2">
        <f t="shared" si="764"/>
        <v>728156</v>
      </c>
      <c r="NC26" s="2">
        <f t="shared" si="764"/>
        <v>369280</v>
      </c>
      <c r="ND26" s="1">
        <f t="shared" si="764"/>
        <v>0.50714407352270663</v>
      </c>
      <c r="NE26" s="1">
        <f t="shared" si="764"/>
        <v>5.8588644822595069E-4</v>
      </c>
      <c r="NG26" s="4" t="s">
        <v>31</v>
      </c>
      <c r="NH26" s="8">
        <f>+SUM(MY99:MY103)</f>
        <v>13568</v>
      </c>
      <c r="NI26" s="4">
        <f>+SUM(MX99:MX103)</f>
        <v>6780</v>
      </c>
      <c r="NJ26" s="4">
        <f t="shared" si="478"/>
        <v>0.49970518867924529</v>
      </c>
      <c r="NK26" s="4">
        <f t="shared" si="479"/>
        <v>4.2925168772391621E-3</v>
      </c>
      <c r="NL26" s="8">
        <f t="shared" si="480"/>
        <v>728156</v>
      </c>
      <c r="NM26" s="4">
        <f t="shared" si="481"/>
        <v>363863.33136792452</v>
      </c>
      <c r="NN26" s="4">
        <f t="shared" si="482"/>
        <v>9769512.3821770661</v>
      </c>
      <c r="NO26" s="4">
        <f t="shared" si="483"/>
        <v>6880.9307895560833</v>
      </c>
      <c r="NP26" s="4"/>
      <c r="NQ26" s="4"/>
      <c r="NR26" s="4"/>
      <c r="NS26" s="4"/>
      <c r="NU26" s="1">
        <f t="shared" si="40"/>
        <v>74</v>
      </c>
      <c r="NV26" s="1">
        <f t="shared" si="41"/>
        <v>396</v>
      </c>
      <c r="NW26" s="1">
        <f t="shared" si="42"/>
        <v>18.7</v>
      </c>
      <c r="NX26" s="1" t="str">
        <f t="shared" ref="NX26:OB26" si="765">+NX9</f>
        <v>65-69</v>
      </c>
      <c r="NY26" s="2">
        <f t="shared" si="765"/>
        <v>751833</v>
      </c>
      <c r="NZ26" s="2">
        <f t="shared" si="765"/>
        <v>138518</v>
      </c>
      <c r="OA26" s="1">
        <f t="shared" si="765"/>
        <v>0.1842403831701987</v>
      </c>
      <c r="OB26" s="1">
        <f t="shared" si="765"/>
        <v>4.4710839377175673E-4</v>
      </c>
      <c r="OD26" s="4" t="s">
        <v>31</v>
      </c>
      <c r="OE26" s="8">
        <f>+SUM(NV99:NV103)</f>
        <v>13735</v>
      </c>
      <c r="OF26" s="4">
        <f>+SUM(NU99:NU103)</f>
        <v>2004</v>
      </c>
      <c r="OG26" s="4">
        <f t="shared" si="485"/>
        <v>0.14590462322533673</v>
      </c>
      <c r="OH26" s="4">
        <f t="shared" si="486"/>
        <v>3.0121277027893626E-3</v>
      </c>
      <c r="OI26" s="8">
        <f t="shared" si="487"/>
        <v>751833</v>
      </c>
      <c r="OJ26" s="4">
        <f t="shared" si="488"/>
        <v>109695.91059337459</v>
      </c>
      <c r="OK26" s="4">
        <f t="shared" si="489"/>
        <v>5128490.1891692011</v>
      </c>
      <c r="OL26" s="4">
        <f t="shared" si="490"/>
        <v>2530.5416628426792</v>
      </c>
      <c r="OM26" s="4"/>
      <c r="ON26" s="4"/>
      <c r="OO26" s="4"/>
      <c r="OP26" s="4"/>
      <c r="OR26" s="1">
        <f t="shared" si="43"/>
        <v>153</v>
      </c>
      <c r="OS26" s="1">
        <f t="shared" si="44"/>
        <v>401</v>
      </c>
      <c r="OT26" s="1">
        <f t="shared" si="45"/>
        <v>38.200000000000003</v>
      </c>
      <c r="OU26" s="1" t="str">
        <f t="shared" ref="OU26:OY26" si="766">+OU9</f>
        <v>65-69</v>
      </c>
      <c r="OV26" s="2">
        <f t="shared" si="766"/>
        <v>728452</v>
      </c>
      <c r="OW26" s="2">
        <f t="shared" si="766"/>
        <v>203286</v>
      </c>
      <c r="OX26" s="1">
        <f t="shared" si="766"/>
        <v>0.2790657448946533</v>
      </c>
      <c r="OY26" s="1">
        <f t="shared" si="766"/>
        <v>5.2553376707731997E-4</v>
      </c>
      <c r="PA26" s="4" t="s">
        <v>31</v>
      </c>
      <c r="PB26" s="8">
        <f>+SUM(OS99:OS103)</f>
        <v>13481</v>
      </c>
      <c r="PC26" s="4">
        <f>+SUM(OR99:OR103)</f>
        <v>4458</v>
      </c>
      <c r="PD26" s="4">
        <f t="shared" si="492"/>
        <v>0.33068763444848304</v>
      </c>
      <c r="PE26" s="4">
        <f t="shared" si="493"/>
        <v>4.0519338598623703E-3</v>
      </c>
      <c r="PF26" s="8">
        <f t="shared" si="494"/>
        <v>728452</v>
      </c>
      <c r="PG26" s="4">
        <f t="shared" si="495"/>
        <v>240890.06868926637</v>
      </c>
      <c r="PH26" s="4">
        <f t="shared" si="496"/>
        <v>8712174.6994817872</v>
      </c>
      <c r="PI26" s="4">
        <f t="shared" si="497"/>
        <v>3762.085306924821</v>
      </c>
      <c r="PJ26" s="4"/>
      <c r="PK26" s="4"/>
      <c r="PL26" s="4"/>
      <c r="PM26" s="4"/>
      <c r="PO26" s="1">
        <f t="shared" si="46"/>
        <v>201</v>
      </c>
      <c r="PP26" s="1">
        <f t="shared" si="47"/>
        <v>405</v>
      </c>
      <c r="PQ26" s="1">
        <f t="shared" si="48"/>
        <v>49.6</v>
      </c>
      <c r="PR26" s="1" t="str">
        <f t="shared" ref="PR26:PV26" si="767">+PR9</f>
        <v>65-69</v>
      </c>
      <c r="PS26" s="2">
        <f t="shared" si="767"/>
        <v>742857</v>
      </c>
      <c r="PT26" s="2">
        <f t="shared" si="767"/>
        <v>471920</v>
      </c>
      <c r="PU26" s="1">
        <f t="shared" si="767"/>
        <v>0.63527704524558559</v>
      </c>
      <c r="PV26" s="1">
        <f t="shared" si="767"/>
        <v>5.5848372318259326E-4</v>
      </c>
      <c r="PX26" s="4" t="s">
        <v>31</v>
      </c>
      <c r="PY26" s="8">
        <f>+SUM(PP99:PP103)</f>
        <v>13461</v>
      </c>
      <c r="PZ26" s="4">
        <f>+SUM(PO99:PO103)</f>
        <v>7937</v>
      </c>
      <c r="QA26" s="4">
        <f t="shared" si="499"/>
        <v>0.5896292994576926</v>
      </c>
      <c r="QB26" s="4">
        <f t="shared" si="500"/>
        <v>4.2397381863119952E-3</v>
      </c>
      <c r="QC26" s="8">
        <f t="shared" si="501"/>
        <v>742857</v>
      </c>
      <c r="QD26" s="4">
        <f t="shared" si="502"/>
        <v>438010.25250724313</v>
      </c>
      <c r="QE26" s="4">
        <f t="shared" si="503"/>
        <v>9919471.1273541506</v>
      </c>
      <c r="QF26" s="4">
        <f t="shared" si="504"/>
        <v>8551.4643060508279</v>
      </c>
      <c r="QG26" s="4"/>
      <c r="QH26" s="4"/>
      <c r="QI26" s="4"/>
      <c r="QJ26" s="4"/>
      <c r="QL26" s="1">
        <f t="shared" si="49"/>
        <v>42</v>
      </c>
      <c r="QM26" s="1">
        <f t="shared" si="50"/>
        <v>409</v>
      </c>
      <c r="QN26" s="1">
        <f t="shared" si="51"/>
        <v>10.3</v>
      </c>
      <c r="QO26" s="1" t="str">
        <f t="shared" ref="QO26:QS26" si="768">+QO9</f>
        <v>65-69</v>
      </c>
      <c r="QP26" s="2">
        <f t="shared" si="768"/>
        <v>714611</v>
      </c>
      <c r="QQ26" s="2">
        <f t="shared" si="768"/>
        <v>63104</v>
      </c>
      <c r="QR26" s="1">
        <f t="shared" si="768"/>
        <v>8.8305385727339772E-2</v>
      </c>
      <c r="QS26" s="1">
        <f t="shared" si="768"/>
        <v>3.3564751955679153E-4</v>
      </c>
      <c r="QU26" s="4" t="s">
        <v>31</v>
      </c>
      <c r="QV26" s="8">
        <f>+SUM(QM99:QM103)</f>
        <v>13283</v>
      </c>
      <c r="QW26" s="4">
        <f>+SUM(QL99:QL103)</f>
        <v>1133</v>
      </c>
      <c r="QX26" s="4">
        <f t="shared" si="506"/>
        <v>8.5296996160505914E-2</v>
      </c>
      <c r="QY26" s="4">
        <f t="shared" si="507"/>
        <v>2.4235882312524551E-3</v>
      </c>
      <c r="QZ26" s="8">
        <f t="shared" si="508"/>
        <v>714611</v>
      </c>
      <c r="RA26" s="4">
        <f t="shared" si="509"/>
        <v>60954.171723255291</v>
      </c>
      <c r="RB26" s="4">
        <f t="shared" si="510"/>
        <v>2999556.6181479404</v>
      </c>
      <c r="RC26" s="4">
        <f t="shared" si="511"/>
        <v>1172.9604386162541</v>
      </c>
      <c r="RD26" s="4"/>
      <c r="RE26" s="4"/>
      <c r="RF26" s="4"/>
      <c r="RG26" s="4"/>
      <c r="RI26" s="1">
        <f t="shared" si="52"/>
        <v>116</v>
      </c>
      <c r="RJ26" s="1">
        <f t="shared" si="53"/>
        <v>404</v>
      </c>
      <c r="RK26" s="1">
        <f t="shared" si="54"/>
        <v>28.7</v>
      </c>
      <c r="RL26" s="1" t="str">
        <f t="shared" ref="RL26:RP26" si="769">+RL9</f>
        <v>65-69</v>
      </c>
      <c r="RM26" s="2">
        <f t="shared" si="769"/>
        <v>737499</v>
      </c>
      <c r="RN26" s="2">
        <f t="shared" si="769"/>
        <v>135785</v>
      </c>
      <c r="RO26" s="1">
        <f t="shared" si="769"/>
        <v>0.18411550388542899</v>
      </c>
      <c r="RP26" s="1">
        <f t="shared" si="769"/>
        <v>4.5131399689677125E-4</v>
      </c>
      <c r="RR26" s="4" t="s">
        <v>31</v>
      </c>
      <c r="RS26" s="8">
        <f>+SUM(RJ99:RJ103)</f>
        <v>13637</v>
      </c>
      <c r="RT26" s="4">
        <f>+SUM(RI99:RI103)</f>
        <v>3114</v>
      </c>
      <c r="RU26" s="4">
        <f t="shared" si="513"/>
        <v>0.22834934369729412</v>
      </c>
      <c r="RV26" s="4">
        <f t="shared" si="514"/>
        <v>3.5946021403224127E-3</v>
      </c>
      <c r="RW26" s="8">
        <f t="shared" si="515"/>
        <v>737499</v>
      </c>
      <c r="RX26" s="4">
        <f t="shared" si="516"/>
        <v>168407.41262741073</v>
      </c>
      <c r="RY26" s="4">
        <f t="shared" si="517"/>
        <v>7027883.0958014084</v>
      </c>
      <c r="RZ26" s="4">
        <f t="shared" si="518"/>
        <v>2510.7831264855954</v>
      </c>
      <c r="SA26" s="4"/>
      <c r="SB26" s="4"/>
      <c r="SC26" s="4"/>
      <c r="SD26" s="4"/>
      <c r="SE26" s="4"/>
      <c r="SF26" s="1">
        <f t="shared" si="55"/>
        <v>60</v>
      </c>
      <c r="SG26" s="1">
        <f t="shared" si="56"/>
        <v>363</v>
      </c>
      <c r="SH26" s="1">
        <f t="shared" si="57"/>
        <v>16.5</v>
      </c>
      <c r="SI26" s="1" t="str">
        <f t="shared" ref="SI26:SM26" si="770">+SI9</f>
        <v>65-69</v>
      </c>
      <c r="SJ26" s="2">
        <f t="shared" si="770"/>
        <v>743894</v>
      </c>
      <c r="SK26" s="2">
        <f t="shared" si="770"/>
        <v>72226</v>
      </c>
      <c r="SL26" s="1">
        <f t="shared" si="770"/>
        <v>9.7091789959322161E-2</v>
      </c>
      <c r="SM26" s="1">
        <f t="shared" si="770"/>
        <v>3.4328713404808991E-4</v>
      </c>
      <c r="SO26" s="4" t="s">
        <v>31</v>
      </c>
      <c r="SP26" s="8">
        <f>+SUM(SG99:SG103)</f>
        <v>13842</v>
      </c>
      <c r="SQ26" s="4">
        <f>+SUM(SF99:SF103)</f>
        <v>1475</v>
      </c>
      <c r="SR26" s="4">
        <f t="shared" si="520"/>
        <v>0.10655974570148823</v>
      </c>
      <c r="SS26" s="4">
        <f t="shared" si="521"/>
        <v>2.622587115256141E-3</v>
      </c>
      <c r="ST26" s="8">
        <f t="shared" si="522"/>
        <v>743894</v>
      </c>
      <c r="SU26" s="4">
        <f t="shared" si="523"/>
        <v>79269.155468862882</v>
      </c>
      <c r="SV26" s="4">
        <f t="shared" si="524"/>
        <v>3806115.4551081876</v>
      </c>
      <c r="SW26" s="4">
        <f t="shared" si="525"/>
        <v>1343.9445566169375</v>
      </c>
      <c r="SX26" s="4"/>
      <c r="SY26" s="4"/>
      <c r="SZ26" s="4"/>
      <c r="TA26" s="4"/>
      <c r="TC26" s="1">
        <f t="shared" si="58"/>
        <v>51</v>
      </c>
      <c r="TD26" s="1">
        <f t="shared" si="59"/>
        <v>385</v>
      </c>
      <c r="TE26" s="1">
        <f t="shared" si="60"/>
        <v>13.2</v>
      </c>
      <c r="TF26" s="1" t="str">
        <f t="shared" ref="TF26:TJ26" si="771">+TF9</f>
        <v>65-69</v>
      </c>
      <c r="TG26" s="2">
        <f t="shared" si="771"/>
        <v>720644</v>
      </c>
      <c r="TH26" s="2">
        <f t="shared" si="771"/>
        <v>49946</v>
      </c>
      <c r="TI26" s="1">
        <f t="shared" si="771"/>
        <v>6.9307452778348252E-2</v>
      </c>
      <c r="TJ26" s="1">
        <f t="shared" si="771"/>
        <v>2.9918009752840833E-4</v>
      </c>
      <c r="TL26" s="4" t="s">
        <v>31</v>
      </c>
      <c r="TM26" s="8">
        <f>+SUM(TD99:TD103)</f>
        <v>13443</v>
      </c>
      <c r="TN26" s="4">
        <f>+SUM(TC99:TC103)</f>
        <v>979</v>
      </c>
      <c r="TO26" s="4">
        <f t="shared" si="527"/>
        <v>7.2826006099828908E-2</v>
      </c>
      <c r="TP26" s="4">
        <f t="shared" si="528"/>
        <v>2.2411749937539193E-3</v>
      </c>
      <c r="TQ26" s="8">
        <f t="shared" si="529"/>
        <v>720644</v>
      </c>
      <c r="TR26" s="4">
        <f t="shared" si="530"/>
        <v>52481.624339805101</v>
      </c>
      <c r="TS26" s="4">
        <f t="shared" si="531"/>
        <v>2608513.4863787913</v>
      </c>
      <c r="TT26" s="4">
        <f t="shared" si="532"/>
        <v>931.70008769933554</v>
      </c>
      <c r="TU26" s="4"/>
      <c r="TV26" s="4"/>
      <c r="TW26" s="4"/>
      <c r="TX26" s="4"/>
      <c r="TZ26" s="1">
        <f t="shared" si="61"/>
        <v>208</v>
      </c>
      <c r="UA26" s="1">
        <f t="shared" si="62"/>
        <v>404</v>
      </c>
      <c r="UB26" s="1">
        <f t="shared" si="63"/>
        <v>51.5</v>
      </c>
      <c r="UC26" s="1" t="str">
        <f t="shared" ref="UC26:UG26" si="772">+UC9</f>
        <v>65-69</v>
      </c>
      <c r="UD26" s="2">
        <f t="shared" si="772"/>
        <v>828527</v>
      </c>
      <c r="UE26" s="2">
        <f t="shared" si="772"/>
        <v>398761</v>
      </c>
      <c r="UF26" s="1">
        <f t="shared" si="772"/>
        <v>0.48128908291461836</v>
      </c>
      <c r="UG26" s="1">
        <f t="shared" si="772"/>
        <v>5.4892418622573883E-4</v>
      </c>
      <c r="UI26" s="4" t="s">
        <v>31</v>
      </c>
      <c r="UJ26" s="8">
        <f>+SUM(UA99:UA103)</f>
        <v>13959</v>
      </c>
      <c r="UK26" s="4">
        <f>+SUM(TZ99:TZ103)</f>
        <v>7624</v>
      </c>
      <c r="UL26" s="4">
        <f t="shared" si="534"/>
        <v>0.5461709291496526</v>
      </c>
      <c r="UM26" s="4">
        <f t="shared" si="535"/>
        <v>4.21389095099495E-3</v>
      </c>
      <c r="UN26" s="8">
        <f t="shared" si="536"/>
        <v>828527</v>
      </c>
      <c r="UO26" s="4">
        <f t="shared" si="537"/>
        <v>452517.36141557421</v>
      </c>
      <c r="UP26" s="4">
        <f t="shared" si="538"/>
        <v>12189332.295941547</v>
      </c>
      <c r="UQ26" s="4">
        <f t="shared" si="539"/>
        <v>6718.314308405158</v>
      </c>
      <c r="UR26" s="4"/>
      <c r="US26" s="4"/>
      <c r="UT26" s="4"/>
      <c r="UU26" s="4"/>
      <c r="UW26" s="1">
        <f t="shared" si="64"/>
        <v>86</v>
      </c>
      <c r="UX26" s="1">
        <f t="shared" si="65"/>
        <v>395</v>
      </c>
      <c r="UY26" s="1">
        <f t="shared" si="66"/>
        <v>21.8</v>
      </c>
      <c r="UZ26" s="1" t="str">
        <f t="shared" ref="UZ26:VD26" si="773">+UZ9</f>
        <v>65-69</v>
      </c>
      <c r="VA26" s="2">
        <f t="shared" si="773"/>
        <v>770771</v>
      </c>
      <c r="VB26" s="2">
        <f t="shared" si="773"/>
        <v>177509</v>
      </c>
      <c r="VC26" s="1">
        <f t="shared" si="773"/>
        <v>0.23030056917035022</v>
      </c>
      <c r="VD26" s="1">
        <f t="shared" si="773"/>
        <v>4.7956270953188409E-4</v>
      </c>
      <c r="VF26" s="4" t="s">
        <v>31</v>
      </c>
      <c r="VG26" s="8">
        <f>+SUM(UX99:UX103)</f>
        <v>13627</v>
      </c>
      <c r="VH26" s="4">
        <f>+SUM(UW99:UW103)</f>
        <v>2474</v>
      </c>
      <c r="VI26" s="4">
        <f t="shared" si="541"/>
        <v>0.18155133191458134</v>
      </c>
      <c r="VJ26" s="4">
        <f t="shared" si="542"/>
        <v>3.3021387292886009E-3</v>
      </c>
      <c r="VK26" s="8">
        <f t="shared" si="543"/>
        <v>770771</v>
      </c>
      <c r="VL26" s="4">
        <f t="shared" si="544"/>
        <v>139934.50165113376</v>
      </c>
      <c r="VM26" s="4">
        <f t="shared" si="545"/>
        <v>6478006.2390691182</v>
      </c>
      <c r="VN26" s="4">
        <f t="shared" si="546"/>
        <v>3138.3058560843624</v>
      </c>
      <c r="VO26" s="4"/>
      <c r="VP26" s="4"/>
      <c r="VQ26" s="4"/>
      <c r="VR26" s="4"/>
      <c r="VT26" s="1">
        <f t="shared" si="67"/>
        <v>98</v>
      </c>
      <c r="VU26" s="1">
        <f t="shared" si="68"/>
        <v>376</v>
      </c>
      <c r="VV26" s="1">
        <f t="shared" si="69"/>
        <v>26.1</v>
      </c>
      <c r="VW26" s="1" t="str">
        <f t="shared" ref="VW26:WA26" si="774">+VW9</f>
        <v>65-69</v>
      </c>
      <c r="VX26" s="2">
        <f t="shared" si="774"/>
        <v>782016</v>
      </c>
      <c r="VY26" s="2">
        <f t="shared" si="774"/>
        <v>234264</v>
      </c>
      <c r="VZ26" s="1">
        <f t="shared" si="774"/>
        <v>0.29956420328995825</v>
      </c>
      <c r="WA26" s="1">
        <f t="shared" si="774"/>
        <v>5.1798991584399282E-4</v>
      </c>
      <c r="WC26" s="4" t="s">
        <v>31</v>
      </c>
      <c r="WD26" s="8">
        <f>+SUM(VU99:VU103)</f>
        <v>13644</v>
      </c>
      <c r="WE26" s="4">
        <f>+SUM(VT99:VT103)</f>
        <v>3611</v>
      </c>
      <c r="WF26" s="4">
        <f t="shared" si="548"/>
        <v>0.26465845793022574</v>
      </c>
      <c r="WG26" s="4">
        <f t="shared" si="549"/>
        <v>3.7767356194254569E-3</v>
      </c>
      <c r="WH26" s="8">
        <f t="shared" si="550"/>
        <v>782016</v>
      </c>
      <c r="WI26" s="4">
        <f t="shared" si="551"/>
        <v>206967.14863676342</v>
      </c>
      <c r="WJ26" s="4">
        <f t="shared" si="552"/>
        <v>8722971.349567214</v>
      </c>
      <c r="WK26" s="4">
        <f t="shared" si="553"/>
        <v>4087.2539896881904</v>
      </c>
      <c r="WL26" s="4"/>
      <c r="WM26" s="4"/>
      <c r="WN26" s="4"/>
      <c r="WO26" s="4"/>
      <c r="WQ26" s="1">
        <f t="shared" si="70"/>
        <v>134</v>
      </c>
      <c r="WR26" s="1">
        <f t="shared" si="71"/>
        <v>366</v>
      </c>
      <c r="WS26" s="1">
        <f t="shared" si="72"/>
        <v>36.6</v>
      </c>
      <c r="WT26" s="1" t="str">
        <f t="shared" ref="WT26:WX26" si="775">+WT9</f>
        <v>65-69</v>
      </c>
      <c r="WU26" s="2">
        <f t="shared" si="775"/>
        <v>649653</v>
      </c>
      <c r="WV26" s="2">
        <f t="shared" si="775"/>
        <v>277404</v>
      </c>
      <c r="WW26" s="1">
        <f t="shared" si="775"/>
        <v>0.427003338705432</v>
      </c>
      <c r="WX26" s="1">
        <f t="shared" si="775"/>
        <v>6.1369269952033737E-4</v>
      </c>
      <c r="WZ26" s="4" t="s">
        <v>31</v>
      </c>
      <c r="XA26" s="8">
        <f>+SUM(WR99:WR103)</f>
        <v>13632</v>
      </c>
      <c r="XB26" s="4">
        <f>+SUM(WQ99:WQ103)</f>
        <v>5542</v>
      </c>
      <c r="XC26" s="4">
        <f t="shared" si="555"/>
        <v>0.40654342723004694</v>
      </c>
      <c r="XD26" s="4">
        <f t="shared" si="556"/>
        <v>4.2069577977241522E-3</v>
      </c>
      <c r="XE26" s="8">
        <f t="shared" si="557"/>
        <v>649653</v>
      </c>
      <c r="XF26" s="4">
        <f t="shared" si="558"/>
        <v>264112.15713028167</v>
      </c>
      <c r="XG26" s="4">
        <f t="shared" si="559"/>
        <v>7469632.0182033665</v>
      </c>
      <c r="XH26" s="4">
        <f t="shared" si="560"/>
        <v>5820.9095132324492</v>
      </c>
      <c r="XI26" s="4"/>
      <c r="XJ26" s="4"/>
      <c r="XK26" s="4"/>
      <c r="XL26" s="4"/>
      <c r="XN26" s="1">
        <f t="shared" si="73"/>
        <v>99</v>
      </c>
      <c r="XO26" s="1">
        <f t="shared" si="74"/>
        <v>367</v>
      </c>
      <c r="XP26" s="1">
        <f t="shared" si="75"/>
        <v>27</v>
      </c>
      <c r="XQ26" s="1" t="str">
        <f t="shared" ref="XQ26:XU26" si="776">+XQ9</f>
        <v>65-69</v>
      </c>
      <c r="XR26" s="2">
        <f t="shared" si="776"/>
        <v>651694</v>
      </c>
      <c r="XS26" s="2">
        <f t="shared" si="776"/>
        <v>236111</v>
      </c>
      <c r="XT26" s="1">
        <f t="shared" si="776"/>
        <v>0.36230347371619198</v>
      </c>
      <c r="XU26" s="1">
        <f t="shared" si="776"/>
        <v>5.9541725109328017E-4</v>
      </c>
      <c r="XW26" s="4" t="s">
        <v>31</v>
      </c>
      <c r="XX26" s="8">
        <f>+SUM(XO99:XO103)</f>
        <v>13667</v>
      </c>
      <c r="XY26" s="4">
        <f>+SUM(XN99:XN103)</f>
        <v>3881</v>
      </c>
      <c r="XZ26" s="4">
        <f t="shared" si="562"/>
        <v>0.28396868369064171</v>
      </c>
      <c r="YA26" s="4">
        <f t="shared" si="563"/>
        <v>3.8571331880496228E-3</v>
      </c>
      <c r="YB26" s="8">
        <f t="shared" si="564"/>
        <v>651694</v>
      </c>
      <c r="YC26" s="4">
        <f t="shared" si="565"/>
        <v>185060.68734908907</v>
      </c>
      <c r="YD26" s="4">
        <f t="shared" si="566"/>
        <v>6318539.6633613799</v>
      </c>
      <c r="YE26" s="4">
        <f t="shared" si="567"/>
        <v>4951.6015752791955</v>
      </c>
      <c r="YF26" s="4"/>
      <c r="YG26" s="4"/>
      <c r="YH26" s="4"/>
      <c r="YI26" s="4"/>
      <c r="YK26" s="1">
        <f t="shared" si="76"/>
        <v>88</v>
      </c>
      <c r="YL26" s="1">
        <f t="shared" si="77"/>
        <v>421</v>
      </c>
      <c r="YM26" s="1">
        <f t="shared" si="78"/>
        <v>20.9</v>
      </c>
      <c r="YN26" s="1" t="str">
        <f t="shared" ref="YN26:YR26" si="777">+YN9</f>
        <v>65-69</v>
      </c>
      <c r="YO26" s="2">
        <f t="shared" si="777"/>
        <v>662811</v>
      </c>
      <c r="YP26" s="2">
        <f t="shared" si="777"/>
        <v>97251</v>
      </c>
      <c r="YQ26" s="1">
        <f t="shared" si="777"/>
        <v>0.14672508452635818</v>
      </c>
      <c r="YR26" s="1">
        <f t="shared" si="777"/>
        <v>4.3461210643586302E-4</v>
      </c>
      <c r="YT26" s="4" t="s">
        <v>31</v>
      </c>
      <c r="YU26" s="8">
        <f>+SUM(YL99:YL103)</f>
        <v>13020</v>
      </c>
      <c r="YV26" s="4">
        <f>+SUM(YK99:YK103)</f>
        <v>2595</v>
      </c>
      <c r="YW26" s="4">
        <f t="shared" si="569"/>
        <v>0.19930875576036866</v>
      </c>
      <c r="YX26" s="4">
        <f t="shared" si="570"/>
        <v>3.5009848914645228E-3</v>
      </c>
      <c r="YY26" s="8">
        <f t="shared" si="571"/>
        <v>662811</v>
      </c>
      <c r="YZ26" s="4">
        <f t="shared" si="572"/>
        <v>132104.03571428571</v>
      </c>
      <c r="ZA26" s="4">
        <f t="shared" si="573"/>
        <v>5384679.8589723632</v>
      </c>
      <c r="ZB26" s="4">
        <f t="shared" si="574"/>
        <v>1910.3606005331835</v>
      </c>
      <c r="ZC26" s="4"/>
      <c r="ZD26" s="4"/>
      <c r="ZE26" s="4"/>
      <c r="ZF26" s="4"/>
      <c r="ZH26" s="1">
        <f t="shared" si="79"/>
        <v>74</v>
      </c>
      <c r="ZI26" s="1">
        <f t="shared" si="80"/>
        <v>385</v>
      </c>
      <c r="ZJ26" s="1">
        <f t="shared" si="81"/>
        <v>19.2</v>
      </c>
      <c r="ZK26" s="1" t="str">
        <f t="shared" ref="ZK26:ZO26" si="778">+ZK9</f>
        <v>65-69</v>
      </c>
      <c r="ZL26" s="2">
        <f t="shared" si="778"/>
        <v>653024</v>
      </c>
      <c r="ZM26" s="2">
        <f t="shared" si="778"/>
        <v>21002</v>
      </c>
      <c r="ZN26" s="1">
        <f t="shared" si="778"/>
        <v>3.2161145685304066E-2</v>
      </c>
      <c r="ZO26" s="1">
        <f t="shared" si="778"/>
        <v>2.1832461893131187E-4</v>
      </c>
      <c r="ZQ26" s="4" t="s">
        <v>31</v>
      </c>
      <c r="ZR26" s="8">
        <f>+SUM(ZI99:ZI103)</f>
        <v>13240</v>
      </c>
      <c r="ZS26" s="4">
        <f>+SUM(ZH99:ZH103)</f>
        <v>1704</v>
      </c>
      <c r="ZT26" s="4">
        <f t="shared" si="576"/>
        <v>0.12870090634441086</v>
      </c>
      <c r="ZU26" s="4">
        <f t="shared" si="577"/>
        <v>2.9102509605468565E-3</v>
      </c>
      <c r="ZV26" s="8">
        <f t="shared" si="578"/>
        <v>653024</v>
      </c>
      <c r="ZW26" s="4">
        <f t="shared" si="579"/>
        <v>84044.780664652557</v>
      </c>
      <c r="ZX26" s="4">
        <f t="shared" si="580"/>
        <v>3611762.3634278341</v>
      </c>
      <c r="ZY26" s="4">
        <f t="shared" si="581"/>
        <v>425.81356887342582</v>
      </c>
      <c r="ZZ26" s="4"/>
      <c r="AAA26" s="4"/>
      <c r="AAB26" s="4"/>
      <c r="AAC26" s="4"/>
      <c r="AAE26" s="1">
        <f t="shared" si="82"/>
        <v>76</v>
      </c>
      <c r="AAF26" s="1">
        <f t="shared" si="83"/>
        <v>385</v>
      </c>
      <c r="AAG26" s="1">
        <f t="shared" si="84"/>
        <v>19.7</v>
      </c>
      <c r="AAH26" s="1" t="str">
        <f t="shared" ref="AAH26:AAL26" si="779">+AAH9</f>
        <v>65-69</v>
      </c>
      <c r="AAI26" s="2">
        <f t="shared" si="779"/>
        <v>749735</v>
      </c>
      <c r="AAJ26" s="2">
        <f t="shared" si="779"/>
        <v>138591</v>
      </c>
      <c r="AAK26" s="1">
        <f t="shared" si="779"/>
        <v>0.1848533148379094</v>
      </c>
      <c r="AAL26" s="1">
        <f t="shared" si="779"/>
        <v>4.483091594327742E-4</v>
      </c>
      <c r="AAN26" s="4" t="s">
        <v>31</v>
      </c>
      <c r="AAO26" s="8">
        <f>+SUM(AAF99:AAF103)</f>
        <v>13994</v>
      </c>
      <c r="AAP26" s="4">
        <f>+SUM(AAE99:AAE103)</f>
        <v>2872</v>
      </c>
      <c r="AAQ26" s="4">
        <f t="shared" si="583"/>
        <v>0.20523081320565956</v>
      </c>
      <c r="AAR26" s="4">
        <f t="shared" si="584"/>
        <v>3.4140577162367742E-3</v>
      </c>
      <c r="AAS26" s="8">
        <f t="shared" si="585"/>
        <v>749735</v>
      </c>
      <c r="AAT26" s="4">
        <f t="shared" si="586"/>
        <v>153868.72373874518</v>
      </c>
      <c r="AAU26" s="4">
        <f t="shared" si="587"/>
        <v>6551749.5674773362</v>
      </c>
      <c r="AAV26" s="4">
        <f t="shared" si="588"/>
        <v>2586.837287841704</v>
      </c>
      <c r="AAW26" s="4"/>
      <c r="AAX26" s="4"/>
      <c r="AAY26" s="4"/>
      <c r="AAZ26" s="4"/>
      <c r="ABB26" s="1">
        <f t="shared" si="85"/>
        <v>111</v>
      </c>
      <c r="ABC26" s="1">
        <f t="shared" si="86"/>
        <v>373</v>
      </c>
      <c r="ABD26" s="1">
        <f t="shared" si="87"/>
        <v>29.8</v>
      </c>
      <c r="ABE26" s="1" t="str">
        <f t="shared" ref="ABE26:ABI26" si="780">+ABE9</f>
        <v>65-69</v>
      </c>
      <c r="ABF26" s="2">
        <f t="shared" si="780"/>
        <v>733705</v>
      </c>
      <c r="ABG26" s="2">
        <f t="shared" si="780"/>
        <v>285272</v>
      </c>
      <c r="ABH26" s="1">
        <f t="shared" si="780"/>
        <v>0.38881021664020282</v>
      </c>
      <c r="ABI26" s="1">
        <f t="shared" si="780"/>
        <v>5.6910989642377781E-4</v>
      </c>
      <c r="ABK26" s="4" t="s">
        <v>31</v>
      </c>
      <c r="ABL26" s="8">
        <f>+SUM(ABC99:ABC103)</f>
        <v>13717</v>
      </c>
      <c r="ABM26" s="4">
        <f>+SUM(ABB99:ABB103)</f>
        <v>5132</v>
      </c>
      <c r="ABN26" s="4">
        <f t="shared" si="590"/>
        <v>0.3741342859225778</v>
      </c>
      <c r="ABO26" s="4">
        <f t="shared" si="591"/>
        <v>4.1316618077428986E-3</v>
      </c>
      <c r="ABP26" s="8">
        <f t="shared" si="592"/>
        <v>733705</v>
      </c>
      <c r="ABQ26" s="4">
        <f t="shared" si="593"/>
        <v>274504.19625282497</v>
      </c>
      <c r="ABR26" s="4">
        <f t="shared" si="594"/>
        <v>9189512.8345315661</v>
      </c>
      <c r="ABS26" s="4">
        <f t="shared" si="595"/>
        <v>5333.3097416536621</v>
      </c>
      <c r="ABT26" s="4"/>
      <c r="ABU26" s="4"/>
      <c r="ABV26" s="4"/>
      <c r="ABW26" s="4"/>
      <c r="ABY26" s="1">
        <f t="shared" si="88"/>
        <v>161</v>
      </c>
      <c r="ABZ26" s="1">
        <f t="shared" si="89"/>
        <v>403</v>
      </c>
      <c r="ACA26" s="1">
        <f t="shared" si="90"/>
        <v>40</v>
      </c>
      <c r="ACB26" s="1" t="str">
        <f t="shared" ref="ACB26:ACF26" si="781">+ACB9</f>
        <v>65-69</v>
      </c>
      <c r="ACC26" s="2">
        <f t="shared" si="781"/>
        <v>748656</v>
      </c>
      <c r="ACD26" s="2">
        <f t="shared" si="781"/>
        <v>180169</v>
      </c>
      <c r="ACE26" s="1">
        <f t="shared" si="781"/>
        <v>0.24065658994251032</v>
      </c>
      <c r="ACF26" s="1">
        <f t="shared" si="781"/>
        <v>4.9405675167540843E-4</v>
      </c>
      <c r="ACH26" s="4" t="s">
        <v>31</v>
      </c>
      <c r="ACI26" s="8">
        <f>+SUM(ABZ99:ABZ103)</f>
        <v>14011</v>
      </c>
      <c r="ACJ26" s="4">
        <f>+SUM(ABY99:ABY103)</f>
        <v>4733</v>
      </c>
      <c r="ACK26" s="4">
        <f t="shared" si="597"/>
        <v>0.33780600956391404</v>
      </c>
      <c r="ACL26" s="4">
        <f t="shared" si="598"/>
        <v>3.9956895398356876E-3</v>
      </c>
      <c r="ACM26" s="8">
        <f t="shared" si="599"/>
        <v>748656</v>
      </c>
      <c r="ACN26" s="4">
        <f t="shared" si="600"/>
        <v>252900.49589608164</v>
      </c>
      <c r="ACO26" s="4">
        <f t="shared" si="601"/>
        <v>8948455.7013127469</v>
      </c>
      <c r="ACP26" s="4">
        <f t="shared" si="602"/>
        <v>3371.8394816845121</v>
      </c>
      <c r="ACQ26" s="4"/>
      <c r="ACR26" s="4"/>
      <c r="ACS26" s="4"/>
      <c r="ACT26" s="4"/>
      <c r="ACV26" s="1">
        <f t="shared" si="91"/>
        <v>28</v>
      </c>
      <c r="ACW26" s="1">
        <f t="shared" si="92"/>
        <v>375</v>
      </c>
      <c r="ACX26" s="1">
        <f t="shared" si="93"/>
        <v>7.5</v>
      </c>
      <c r="ACY26" s="1" t="str">
        <f t="shared" ref="ACY26:ADC26" si="782">+ACY9</f>
        <v>65-69</v>
      </c>
      <c r="ACZ26" s="2">
        <f t="shared" si="782"/>
        <v>777113</v>
      </c>
      <c r="ADA26" s="2">
        <f t="shared" si="782"/>
        <v>83361</v>
      </c>
      <c r="ADB26" s="1">
        <f t="shared" si="782"/>
        <v>0.10727011387018362</v>
      </c>
      <c r="ADC26" s="1">
        <f t="shared" si="782"/>
        <v>3.5104057781045497E-4</v>
      </c>
      <c r="ADE26" s="4" t="s">
        <v>31</v>
      </c>
      <c r="ADF26" s="8">
        <f>+SUM(ACW99:ACW103)</f>
        <v>13348</v>
      </c>
      <c r="ADG26" s="4">
        <f>+SUM(ACV99:ACV103)</f>
        <v>663</v>
      </c>
      <c r="ADH26" s="4">
        <f t="shared" si="604"/>
        <v>4.9670362601138746E-2</v>
      </c>
      <c r="ADI26" s="4">
        <f t="shared" si="605"/>
        <v>1.8805189016710957E-3</v>
      </c>
      <c r="ADJ26" s="8">
        <f t="shared" si="606"/>
        <v>777113</v>
      </c>
      <c r="ADK26" s="4">
        <f t="shared" si="607"/>
        <v>38599.484492058735</v>
      </c>
      <c r="ADL26" s="4">
        <f t="shared" si="608"/>
        <v>2135618.8933941084</v>
      </c>
      <c r="ADM26" s="4">
        <f t="shared" si="609"/>
        <v>1431.841479939211</v>
      </c>
      <c r="ADN26" s="4"/>
      <c r="ADO26" s="4"/>
      <c r="ADP26" s="4"/>
      <c r="ADQ26" s="4"/>
      <c r="ADS26" s="1">
        <f t="shared" si="94"/>
        <v>21</v>
      </c>
      <c r="ADT26" s="1">
        <f t="shared" si="95"/>
        <v>388</v>
      </c>
      <c r="ADU26" s="1">
        <f t="shared" si="96"/>
        <v>5.4</v>
      </c>
      <c r="ADV26" s="1" t="str">
        <f t="shared" ref="ADV26:ADZ26" si="783">+ADV9</f>
        <v>65-69</v>
      </c>
      <c r="ADW26" s="2">
        <f t="shared" si="783"/>
        <v>711560</v>
      </c>
      <c r="ADX26" s="2">
        <f t="shared" si="783"/>
        <v>51803</v>
      </c>
      <c r="ADY26" s="1">
        <f t="shared" si="783"/>
        <v>7.2802012479622244E-2</v>
      </c>
      <c r="ADZ26" s="1">
        <f t="shared" si="783"/>
        <v>3.0800103033581553E-4</v>
      </c>
      <c r="AEB26" s="4" t="s">
        <v>31</v>
      </c>
      <c r="AEC26" s="8">
        <f>+SUM(ADT99:ADT103)</f>
        <v>13531</v>
      </c>
      <c r="AED26" s="4">
        <f>+SUM(ADS99:ADS103)</f>
        <v>582</v>
      </c>
      <c r="AEE26" s="4">
        <f t="shared" si="611"/>
        <v>4.3012342029413939E-2</v>
      </c>
      <c r="AEF26" s="4">
        <f t="shared" si="612"/>
        <v>1.7441537525851216E-3</v>
      </c>
      <c r="AEG26" s="8">
        <f t="shared" si="613"/>
        <v>711560</v>
      </c>
      <c r="AEH26" s="4">
        <f t="shared" si="614"/>
        <v>30605.862094449782</v>
      </c>
      <c r="AEI26" s="4">
        <f t="shared" si="615"/>
        <v>1540254.8545844511</v>
      </c>
      <c r="AEJ26" s="4">
        <f t="shared" si="616"/>
        <v>985.08403086176861</v>
      </c>
      <c r="AEK26" s="4"/>
      <c r="AEL26" s="4"/>
      <c r="AEM26" s="4"/>
      <c r="AEN26" s="4"/>
      <c r="AEP26" s="1">
        <f t="shared" si="97"/>
        <v>58</v>
      </c>
      <c r="AEQ26" s="1">
        <f t="shared" si="98"/>
        <v>401</v>
      </c>
      <c r="AER26" s="1">
        <f t="shared" si="99"/>
        <v>14.5</v>
      </c>
      <c r="AES26" s="1" t="str">
        <f t="shared" ref="AES26:AEW26" si="784">+AES9</f>
        <v>65-69</v>
      </c>
      <c r="AET26" s="2">
        <f t="shared" si="784"/>
        <v>721704</v>
      </c>
      <c r="AEU26" s="2">
        <f t="shared" si="784"/>
        <v>164729</v>
      </c>
      <c r="AEV26" s="1">
        <f t="shared" si="784"/>
        <v>0.228250085907796</v>
      </c>
      <c r="AEW26" s="1">
        <f t="shared" si="784"/>
        <v>4.9404238948657167E-4</v>
      </c>
      <c r="AEY26" s="4" t="s">
        <v>31</v>
      </c>
      <c r="AEZ26" s="8">
        <f>+SUM(AEQ99:AEQ103)</f>
        <v>14023</v>
      </c>
      <c r="AFA26" s="4">
        <f>+SUM(AEP99:AEP103)</f>
        <v>2398</v>
      </c>
      <c r="AFB26" s="4">
        <f t="shared" si="618"/>
        <v>0.17100477786493617</v>
      </c>
      <c r="AFC26" s="4">
        <f t="shared" si="619"/>
        <v>3.1795061481680333E-3</v>
      </c>
      <c r="AFD26" s="8">
        <f t="shared" si="620"/>
        <v>721704</v>
      </c>
      <c r="AFE26" s="4">
        <f t="shared" si="621"/>
        <v>123414.83220423589</v>
      </c>
      <c r="AFF26" s="4">
        <f t="shared" si="622"/>
        <v>5265475.0947105587</v>
      </c>
      <c r="AFG26" s="4">
        <f t="shared" si="623"/>
        <v>3200.7509546850233</v>
      </c>
      <c r="AFH26" s="4"/>
      <c r="AFI26" s="4"/>
      <c r="AFJ26" s="4"/>
      <c r="AFK26" s="4"/>
      <c r="AFM26" s="1">
        <f t="shared" si="100"/>
        <v>194</v>
      </c>
      <c r="AFN26" s="1">
        <f t="shared" si="101"/>
        <v>379</v>
      </c>
      <c r="AFO26" s="1">
        <f t="shared" si="102"/>
        <v>51.2</v>
      </c>
      <c r="AFP26" s="1" t="str">
        <f t="shared" ref="AFP26:AFT26" si="785">+AFP9</f>
        <v>65-69</v>
      </c>
      <c r="AFQ26" s="2">
        <f t="shared" si="785"/>
        <v>804686</v>
      </c>
      <c r="AFR26" s="2">
        <f t="shared" si="785"/>
        <v>450979</v>
      </c>
      <c r="AFS26" s="1">
        <f t="shared" si="785"/>
        <v>0.56044096703558899</v>
      </c>
      <c r="AFT26" s="1">
        <f t="shared" si="785"/>
        <v>5.5329955224892361E-4</v>
      </c>
      <c r="AFV26" s="4" t="s">
        <v>31</v>
      </c>
      <c r="AFW26" s="8">
        <f>+SUM(AFN99:AFN103)</f>
        <v>13592</v>
      </c>
      <c r="AFX26" s="4">
        <f>+SUM(AFM99:AFM103)</f>
        <v>7609</v>
      </c>
      <c r="AFY26" s="4">
        <f t="shared" si="625"/>
        <v>0.55981459682165979</v>
      </c>
      <c r="AFZ26" s="4">
        <f t="shared" si="626"/>
        <v>4.2579273262108395E-3</v>
      </c>
      <c r="AGA26" s="8">
        <f t="shared" si="627"/>
        <v>804686</v>
      </c>
      <c r="AGB26" s="4">
        <f t="shared" si="628"/>
        <v>450474.96865803411</v>
      </c>
      <c r="AGC26" s="4">
        <f t="shared" si="629"/>
        <v>11739494.058424221</v>
      </c>
      <c r="AGD26" s="4">
        <f t="shared" si="630"/>
        <v>7617.5136239477251</v>
      </c>
      <c r="AGE26" s="4"/>
      <c r="AGF26" s="4"/>
      <c r="AGG26" s="4"/>
      <c r="AGH26" s="4"/>
    </row>
    <row r="27" spans="1:866" x14ac:dyDescent="0.15">
      <c r="A27" s="20" t="s">
        <v>12</v>
      </c>
      <c r="B27" s="20" t="s">
        <v>13</v>
      </c>
      <c r="C27" s="20">
        <v>63</v>
      </c>
      <c r="D27" s="20" t="s">
        <v>14</v>
      </c>
      <c r="E27" s="20">
        <v>201</v>
      </c>
      <c r="F27" s="20">
        <v>500</v>
      </c>
      <c r="G27" s="20">
        <v>40.200000000000003</v>
      </c>
      <c r="H27" s="20">
        <v>57</v>
      </c>
      <c r="I27" s="20">
        <v>496</v>
      </c>
      <c r="J27" s="20">
        <v>11.5</v>
      </c>
      <c r="K27" s="20">
        <v>61</v>
      </c>
      <c r="L27" s="20">
        <v>461</v>
      </c>
      <c r="M27" s="20">
        <v>13.2</v>
      </c>
      <c r="N27" s="20">
        <v>11</v>
      </c>
      <c r="O27" s="20">
        <v>479</v>
      </c>
      <c r="P27" s="20">
        <v>2.2999999999999998</v>
      </c>
      <c r="Q27" s="20">
        <v>18</v>
      </c>
      <c r="R27" s="20">
        <v>510</v>
      </c>
      <c r="S27" s="20">
        <v>3.5</v>
      </c>
      <c r="T27" s="20">
        <v>8</v>
      </c>
      <c r="U27" s="20">
        <v>482</v>
      </c>
      <c r="V27" s="20">
        <v>1.7</v>
      </c>
      <c r="W27" s="20">
        <v>2</v>
      </c>
      <c r="X27" s="20">
        <v>468</v>
      </c>
      <c r="Y27" s="20">
        <v>0.4</v>
      </c>
      <c r="Z27" s="20">
        <v>135</v>
      </c>
      <c r="AA27" s="20">
        <v>491</v>
      </c>
      <c r="AB27" s="20">
        <v>27.5</v>
      </c>
      <c r="AC27" s="20">
        <v>268</v>
      </c>
      <c r="AD27" s="20">
        <v>469</v>
      </c>
      <c r="AE27" s="20">
        <v>57.1</v>
      </c>
      <c r="AF27" s="20">
        <v>248</v>
      </c>
      <c r="AG27" s="20">
        <v>485</v>
      </c>
      <c r="AH27" s="20">
        <v>51.1</v>
      </c>
      <c r="AI27" s="20">
        <v>285</v>
      </c>
      <c r="AJ27" s="20">
        <v>514</v>
      </c>
      <c r="AK27" s="20">
        <v>55.4</v>
      </c>
      <c r="AL27" s="20">
        <v>213</v>
      </c>
      <c r="AM27" s="20">
        <v>483</v>
      </c>
      <c r="AN27" s="20">
        <v>44.1</v>
      </c>
      <c r="AO27" s="20">
        <v>99</v>
      </c>
      <c r="AP27" s="20">
        <v>467</v>
      </c>
      <c r="AQ27" s="20">
        <v>21.2</v>
      </c>
      <c r="AR27" s="20">
        <v>209</v>
      </c>
      <c r="AS27" s="20">
        <v>473</v>
      </c>
      <c r="AT27" s="20">
        <v>44.2</v>
      </c>
      <c r="AU27" s="20">
        <v>255</v>
      </c>
      <c r="AV27" s="20">
        <v>462</v>
      </c>
      <c r="AW27" s="20">
        <v>55.2</v>
      </c>
      <c r="AX27" s="20">
        <v>49</v>
      </c>
      <c r="AY27" s="20">
        <v>479</v>
      </c>
      <c r="AZ27" s="20">
        <v>10.199999999999999</v>
      </c>
      <c r="BA27" s="20">
        <v>146</v>
      </c>
      <c r="BB27" s="20">
        <v>512</v>
      </c>
      <c r="BC27" s="20">
        <v>28.5</v>
      </c>
      <c r="BD27" s="20">
        <v>64</v>
      </c>
      <c r="BE27" s="20">
        <v>465</v>
      </c>
      <c r="BF27" s="20">
        <v>13.8</v>
      </c>
      <c r="BG27" s="20">
        <v>49</v>
      </c>
      <c r="BH27" s="20">
        <v>491</v>
      </c>
      <c r="BI27" s="20">
        <v>10</v>
      </c>
      <c r="BJ27" s="20">
        <v>250</v>
      </c>
      <c r="BK27" s="20">
        <v>506</v>
      </c>
      <c r="BL27" s="20">
        <v>49.4</v>
      </c>
      <c r="BM27" s="20">
        <v>88</v>
      </c>
      <c r="BN27" s="20">
        <v>469</v>
      </c>
      <c r="BO27" s="20">
        <v>18.8</v>
      </c>
      <c r="BP27" s="20">
        <v>139</v>
      </c>
      <c r="BQ27" s="20">
        <v>484</v>
      </c>
      <c r="BR27" s="20">
        <v>28.7</v>
      </c>
      <c r="BS27" s="20">
        <v>190</v>
      </c>
      <c r="BT27" s="20">
        <v>504</v>
      </c>
      <c r="BU27" s="20">
        <v>37.700000000000003</v>
      </c>
      <c r="BV27" s="20">
        <v>130</v>
      </c>
      <c r="BW27" s="20">
        <v>461</v>
      </c>
      <c r="BX27" s="20">
        <v>28.2</v>
      </c>
      <c r="BY27" s="20">
        <v>82</v>
      </c>
      <c r="BZ27" s="20">
        <v>468</v>
      </c>
      <c r="CA27" s="20">
        <v>17.5</v>
      </c>
      <c r="CB27" s="20">
        <v>96</v>
      </c>
      <c r="CC27" s="20">
        <v>510</v>
      </c>
      <c r="CD27" s="20">
        <v>18.8</v>
      </c>
      <c r="CE27" s="20">
        <v>115</v>
      </c>
      <c r="CF27" s="20">
        <v>453</v>
      </c>
      <c r="CG27" s="20">
        <v>25.4</v>
      </c>
      <c r="CH27" s="20">
        <v>121</v>
      </c>
      <c r="CI27" s="20">
        <v>504</v>
      </c>
      <c r="CJ27" s="20">
        <v>24</v>
      </c>
      <c r="CK27" s="20">
        <v>194</v>
      </c>
      <c r="CL27" s="20">
        <v>524</v>
      </c>
      <c r="CM27" s="20">
        <v>37</v>
      </c>
      <c r="CN27" s="20">
        <v>25</v>
      </c>
      <c r="CO27" s="20">
        <v>523</v>
      </c>
      <c r="CP27" s="20">
        <v>4.8</v>
      </c>
      <c r="CQ27" s="20">
        <v>31</v>
      </c>
      <c r="CR27" s="20">
        <v>489</v>
      </c>
      <c r="CS27" s="20">
        <v>6.3</v>
      </c>
      <c r="CT27" s="20">
        <v>110</v>
      </c>
      <c r="CU27" s="20">
        <v>480</v>
      </c>
      <c r="CV27" s="20">
        <v>22.9</v>
      </c>
      <c r="CW27" s="20">
        <v>243</v>
      </c>
      <c r="CX27" s="20">
        <v>503</v>
      </c>
      <c r="CY27" s="20">
        <v>48.3</v>
      </c>
      <c r="CZ27" s="35"/>
      <c r="DA27" s="1" t="str">
        <f t="shared" si="0"/>
        <v>明細部</v>
      </c>
      <c r="DB27" s="1" t="str">
        <f t="shared" si="1"/>
        <v>保険者（地区）</v>
      </c>
      <c r="DC27" s="1">
        <f t="shared" si="2"/>
        <v>63</v>
      </c>
      <c r="DD27" s="1" t="str">
        <f t="shared" si="3"/>
        <v>男</v>
      </c>
      <c r="DE27" s="1">
        <f t="shared" si="4"/>
        <v>201</v>
      </c>
      <c r="DF27" s="1">
        <f t="shared" si="5"/>
        <v>500</v>
      </c>
      <c r="DG27" s="1">
        <f t="shared" si="6"/>
        <v>40.200000000000003</v>
      </c>
      <c r="DH27" s="1" t="str">
        <f t="shared" si="400"/>
        <v>70-74</v>
      </c>
      <c r="DI27" s="2">
        <f t="shared" si="367"/>
        <v>975476</v>
      </c>
      <c r="DJ27" s="2">
        <f t="shared" si="367"/>
        <v>476832</v>
      </c>
      <c r="DK27" s="1">
        <f t="shared" si="367"/>
        <v>0.48881981719693768</v>
      </c>
      <c r="DL27" s="1">
        <f t="shared" si="367"/>
        <v>5.0611954884660442E-4</v>
      </c>
      <c r="DN27" s="4" t="s">
        <v>32</v>
      </c>
      <c r="DO27" s="8">
        <f>+SUM(DF104:DF108)</f>
        <v>13072</v>
      </c>
      <c r="DP27" s="4">
        <f>+SUM(DE104:DE108)</f>
        <v>5931</v>
      </c>
      <c r="DQ27" s="4">
        <f t="shared" si="401"/>
        <v>0.45371787025703797</v>
      </c>
      <c r="DR27" s="4">
        <f t="shared" si="402"/>
        <v>4.3544210400262295E-3</v>
      </c>
      <c r="DS27" s="8">
        <f t="shared" si="403"/>
        <v>975476</v>
      </c>
      <c r="DT27" s="4">
        <f t="shared" si="404"/>
        <v>442590.89320685435</v>
      </c>
      <c r="DU27" s="4">
        <f t="shared" si="405"/>
        <v>18042387.958400276</v>
      </c>
      <c r="DV27" s="4">
        <f t="shared" si="406"/>
        <v>6389.8526503983694</v>
      </c>
      <c r="DW27" s="4"/>
      <c r="DX27" s="4"/>
      <c r="DY27" s="4"/>
      <c r="DZ27" s="4"/>
      <c r="EB27" s="1">
        <f t="shared" si="7"/>
        <v>57</v>
      </c>
      <c r="EC27" s="1">
        <f t="shared" si="8"/>
        <v>496</v>
      </c>
      <c r="ED27" s="1">
        <f t="shared" si="9"/>
        <v>11.5</v>
      </c>
      <c r="EE27" s="1" t="str">
        <f t="shared" si="407"/>
        <v>70-74</v>
      </c>
      <c r="EF27" s="2">
        <f t="shared" si="407"/>
        <v>987022</v>
      </c>
      <c r="EG27" s="2">
        <f t="shared" si="407"/>
        <v>117580</v>
      </c>
      <c r="EH27" s="1">
        <f t="shared" si="407"/>
        <v>0.11912601745452482</v>
      </c>
      <c r="EI27" s="1">
        <f t="shared" si="407"/>
        <v>3.2605944612364797E-4</v>
      </c>
      <c r="EK27" s="4" t="s">
        <v>32</v>
      </c>
      <c r="EL27" s="8">
        <f>+SUM(EC104:EC108)</f>
        <v>12264</v>
      </c>
      <c r="EM27" s="4">
        <f>+SUM(EB104:EB108)</f>
        <v>1661</v>
      </c>
      <c r="EN27" s="4">
        <f t="shared" si="408"/>
        <v>0.13543705153294194</v>
      </c>
      <c r="EO27" s="4">
        <f t="shared" si="409"/>
        <v>3.0899466717401567E-3</v>
      </c>
      <c r="EP27" s="8">
        <f t="shared" si="410"/>
        <v>987022</v>
      </c>
      <c r="EQ27" s="4">
        <f t="shared" si="411"/>
        <v>133679.34947814743</v>
      </c>
      <c r="ER27" s="4">
        <f t="shared" si="412"/>
        <v>9301556.6213078368</v>
      </c>
      <c r="ES27" s="4">
        <f t="shared" si="413"/>
        <v>1460.9614780622924</v>
      </c>
      <c r="ET27" s="4"/>
      <c r="EU27" s="4"/>
      <c r="EV27" s="4"/>
      <c r="EW27" s="4"/>
      <c r="EY27" s="1">
        <f t="shared" si="10"/>
        <v>61</v>
      </c>
      <c r="EZ27" s="1">
        <f t="shared" si="11"/>
        <v>461</v>
      </c>
      <c r="FA27" s="1">
        <f t="shared" si="12"/>
        <v>13.2</v>
      </c>
      <c r="FB27" s="1" t="str">
        <f t="shared" ref="FB27:FF27" si="786">+FB10</f>
        <v>70-74</v>
      </c>
      <c r="FC27" s="2">
        <f t="shared" si="786"/>
        <v>926306</v>
      </c>
      <c r="FD27" s="2">
        <f t="shared" si="786"/>
        <v>204681</v>
      </c>
      <c r="FE27" s="1">
        <f t="shared" si="786"/>
        <v>0.22096477837777148</v>
      </c>
      <c r="FF27" s="1">
        <f t="shared" si="786"/>
        <v>4.3108492373852093E-4</v>
      </c>
      <c r="FH27" s="4" t="s">
        <v>32</v>
      </c>
      <c r="FI27" s="8">
        <f>+SUM(EZ104:EZ108)</f>
        <v>12982</v>
      </c>
      <c r="FJ27" s="4">
        <f>+SUM(EY104:EY108)</f>
        <v>1857</v>
      </c>
      <c r="FK27" s="4">
        <f t="shared" si="415"/>
        <v>0.14304421506701587</v>
      </c>
      <c r="FL27" s="4">
        <f t="shared" si="416"/>
        <v>3.072865521201821E-3</v>
      </c>
      <c r="FM27" s="8">
        <f t="shared" si="417"/>
        <v>926306</v>
      </c>
      <c r="FN27" s="4">
        <f t="shared" si="418"/>
        <v>132502.71468186719</v>
      </c>
      <c r="FO27" s="4">
        <f t="shared" si="419"/>
        <v>8102071.3470988581</v>
      </c>
      <c r="FP27" s="4">
        <f t="shared" si="420"/>
        <v>2868.5647529002295</v>
      </c>
      <c r="FQ27" s="4"/>
      <c r="FR27" s="4"/>
      <c r="FS27" s="4"/>
      <c r="FT27" s="4"/>
      <c r="FV27" s="1">
        <f t="shared" si="13"/>
        <v>11</v>
      </c>
      <c r="FW27" s="1">
        <f t="shared" si="14"/>
        <v>479</v>
      </c>
      <c r="FX27" s="1">
        <f t="shared" si="15"/>
        <v>2.2999999999999998</v>
      </c>
      <c r="FY27" s="1" t="str">
        <f t="shared" ref="FY27:GC27" si="787">+FY10</f>
        <v>70-74</v>
      </c>
      <c r="FZ27" s="2">
        <f t="shared" si="787"/>
        <v>897631</v>
      </c>
      <c r="GA27" s="2">
        <f t="shared" si="787"/>
        <v>60451</v>
      </c>
      <c r="GB27" s="1">
        <f t="shared" si="787"/>
        <v>6.7345044901524126E-2</v>
      </c>
      <c r="GC27" s="1">
        <f t="shared" si="787"/>
        <v>2.6452358689501524E-4</v>
      </c>
      <c r="GE27" s="4" t="s">
        <v>32</v>
      </c>
      <c r="GF27" s="8">
        <f>+SUM(FW104:FW108)</f>
        <v>12650</v>
      </c>
      <c r="GG27" s="4">
        <f>+SUM(FV104:FV108)</f>
        <v>687</v>
      </c>
      <c r="GH27" s="4">
        <f t="shared" si="422"/>
        <v>5.4308300395256914E-2</v>
      </c>
      <c r="GI27" s="4">
        <f t="shared" si="423"/>
        <v>2.0149423809852603E-3</v>
      </c>
      <c r="GJ27" s="8">
        <f t="shared" si="424"/>
        <v>897631</v>
      </c>
      <c r="GK27" s="4">
        <f t="shared" si="425"/>
        <v>48748.81399209486</v>
      </c>
      <c r="GL27" s="4">
        <f t="shared" si="426"/>
        <v>3271304.3309804145</v>
      </c>
      <c r="GM27" s="4">
        <f t="shared" si="427"/>
        <v>851.91481800428016</v>
      </c>
      <c r="GN27" s="4"/>
      <c r="GO27" s="4"/>
      <c r="GP27" s="4"/>
      <c r="GQ27" s="4"/>
      <c r="GS27" s="1">
        <f t="shared" si="16"/>
        <v>18</v>
      </c>
      <c r="GT27" s="1">
        <f t="shared" si="17"/>
        <v>510</v>
      </c>
      <c r="GU27" s="1">
        <f t="shared" si="18"/>
        <v>3.5</v>
      </c>
      <c r="GV27" s="1" t="str">
        <f t="shared" ref="GV27:GZ27" si="788">+GV10</f>
        <v>70-74</v>
      </c>
      <c r="GW27" s="2">
        <f t="shared" si="788"/>
        <v>968018</v>
      </c>
      <c r="GX27" s="2">
        <f t="shared" si="788"/>
        <v>99477</v>
      </c>
      <c r="GY27" s="1">
        <f t="shared" si="788"/>
        <v>0.10276358497465957</v>
      </c>
      <c r="GZ27" s="1">
        <f t="shared" si="788"/>
        <v>3.0862517734249055E-4</v>
      </c>
      <c r="HB27" s="4" t="s">
        <v>32</v>
      </c>
      <c r="HC27" s="8">
        <f>+SUM(GT104:GT108)</f>
        <v>12334</v>
      </c>
      <c r="HD27" s="4">
        <f>+SUM(GS104:GS108)</f>
        <v>1276</v>
      </c>
      <c r="HE27" s="4">
        <f t="shared" si="429"/>
        <v>0.10345386735852116</v>
      </c>
      <c r="HF27" s="4">
        <f t="shared" si="430"/>
        <v>2.742254222374407E-3</v>
      </c>
      <c r="HG27" s="8">
        <f t="shared" si="431"/>
        <v>968018</v>
      </c>
      <c r="HH27" s="4">
        <f t="shared" si="432"/>
        <v>100145.20577266093</v>
      </c>
      <c r="HI27" s="4">
        <f t="shared" si="433"/>
        <v>7046643.3891998623</v>
      </c>
      <c r="HJ27" s="4">
        <f t="shared" si="434"/>
        <v>1267.4860570774511</v>
      </c>
      <c r="HK27" s="4"/>
      <c r="HL27" s="4"/>
      <c r="HM27" s="4"/>
      <c r="HN27" s="4"/>
      <c r="HP27" s="1">
        <f t="shared" si="19"/>
        <v>8</v>
      </c>
      <c r="HQ27" s="1">
        <f t="shared" si="20"/>
        <v>482</v>
      </c>
      <c r="HR27" s="1">
        <f t="shared" si="21"/>
        <v>1.7</v>
      </c>
      <c r="HS27" s="1" t="str">
        <f t="shared" ref="HS27:HW27" si="789">+HS10</f>
        <v>70-74</v>
      </c>
      <c r="HT27" s="2">
        <f t="shared" si="789"/>
        <v>954706</v>
      </c>
      <c r="HU27" s="2">
        <f t="shared" si="789"/>
        <v>8376</v>
      </c>
      <c r="HV27" s="1">
        <f t="shared" si="789"/>
        <v>8.7733815436375172E-3</v>
      </c>
      <c r="HW27" s="1">
        <f t="shared" si="789"/>
        <v>9.5441039410438627E-5</v>
      </c>
      <c r="HY27" s="4" t="s">
        <v>32</v>
      </c>
      <c r="HZ27" s="8">
        <f>+SUM(HQ104:HQ108)</f>
        <v>12802</v>
      </c>
      <c r="IA27" s="4">
        <f>+SUM(HP104:HP108)</f>
        <v>94</v>
      </c>
      <c r="IB27" s="4">
        <f t="shared" si="436"/>
        <v>7.3426027183252614E-3</v>
      </c>
      <c r="IC27" s="4">
        <f t="shared" si="437"/>
        <v>7.5454612930160375E-4</v>
      </c>
      <c r="ID27" s="8">
        <f t="shared" si="438"/>
        <v>954706</v>
      </c>
      <c r="IE27" s="4">
        <f t="shared" si="439"/>
        <v>7010.0268708014373</v>
      </c>
      <c r="IF27" s="4">
        <f t="shared" si="440"/>
        <v>518932.52905686607</v>
      </c>
      <c r="IG27" s="4">
        <f t="shared" si="441"/>
        <v>112.31683052164749</v>
      </c>
      <c r="IH27" s="4"/>
      <c r="II27" s="4"/>
      <c r="IJ27" s="4"/>
      <c r="IK27" s="4"/>
      <c r="IM27" s="1">
        <f t="shared" si="22"/>
        <v>2</v>
      </c>
      <c r="IN27" s="1">
        <f t="shared" si="23"/>
        <v>468</v>
      </c>
      <c r="IO27" s="1">
        <f t="shared" si="24"/>
        <v>0.4</v>
      </c>
      <c r="IP27" s="1" t="str">
        <f t="shared" ref="IP27:IT27" si="790">+IP10</f>
        <v>70-74</v>
      </c>
      <c r="IQ27" s="2">
        <f t="shared" si="790"/>
        <v>931397</v>
      </c>
      <c r="IR27" s="2">
        <f t="shared" si="790"/>
        <v>56690</v>
      </c>
      <c r="IS27" s="1">
        <f t="shared" si="790"/>
        <v>6.0865560013613956E-2</v>
      </c>
      <c r="IT27" s="1">
        <f t="shared" si="790"/>
        <v>2.477320961562793E-4</v>
      </c>
      <c r="IV27" s="4" t="s">
        <v>32</v>
      </c>
      <c r="IW27" s="8">
        <f>+SUM(IN104:IN108)</f>
        <v>12965</v>
      </c>
      <c r="IX27" s="4">
        <f>+SUM(IM104:IM108)</f>
        <v>177</v>
      </c>
      <c r="IY27" s="4">
        <f t="shared" si="443"/>
        <v>1.3652140377940609E-2</v>
      </c>
      <c r="IZ27" s="4">
        <f t="shared" si="444"/>
        <v>1.0191290127094853E-3</v>
      </c>
      <c r="JA27" s="8">
        <f t="shared" si="445"/>
        <v>931397</v>
      </c>
      <c r="JB27" s="4">
        <f t="shared" si="446"/>
        <v>12715.56259159275</v>
      </c>
      <c r="JC27" s="4">
        <f t="shared" si="447"/>
        <v>901006.65785584273</v>
      </c>
      <c r="JD27" s="4">
        <f t="shared" si="448"/>
        <v>789.12198557650493</v>
      </c>
      <c r="JE27" s="4"/>
      <c r="JF27" s="4"/>
      <c r="JG27" s="4"/>
      <c r="JH27" s="4"/>
      <c r="JJ27" s="1">
        <f t="shared" si="25"/>
        <v>135</v>
      </c>
      <c r="JK27" s="1">
        <f t="shared" si="26"/>
        <v>491</v>
      </c>
      <c r="JL27" s="1">
        <f t="shared" si="27"/>
        <v>27.5</v>
      </c>
      <c r="JM27" s="1" t="str">
        <f t="shared" ref="JM27:JQ27" si="791">+JM10</f>
        <v>70-74</v>
      </c>
      <c r="JN27" s="2">
        <f t="shared" si="791"/>
        <v>954059</v>
      </c>
      <c r="JO27" s="2">
        <f t="shared" si="791"/>
        <v>163331</v>
      </c>
      <c r="JP27" s="1">
        <f t="shared" si="791"/>
        <v>0.17119591136397225</v>
      </c>
      <c r="JQ27" s="1">
        <f t="shared" si="791"/>
        <v>3.8564261597576058E-4</v>
      </c>
      <c r="JS27" s="4" t="s">
        <v>32</v>
      </c>
      <c r="JT27" s="8">
        <f>+SUM(JK104:JK108)</f>
        <v>12577</v>
      </c>
      <c r="JU27" s="4">
        <f>+SUM(JJ104:JJ108)</f>
        <v>1796</v>
      </c>
      <c r="JV27" s="4">
        <f t="shared" si="450"/>
        <v>0.14280034984495507</v>
      </c>
      <c r="JW27" s="4">
        <f t="shared" si="451"/>
        <v>3.1197306364151617E-3</v>
      </c>
      <c r="JX27" s="8">
        <f t="shared" si="452"/>
        <v>954059</v>
      </c>
      <c r="JY27" s="4">
        <f t="shared" si="453"/>
        <v>136239.958972728</v>
      </c>
      <c r="JZ27" s="4">
        <f t="shared" si="454"/>
        <v>8858999.1728290766</v>
      </c>
      <c r="KA27" s="4">
        <f t="shared" si="455"/>
        <v>2153.1309772246791</v>
      </c>
      <c r="KB27" s="4"/>
      <c r="KC27" s="4"/>
      <c r="KD27" s="4"/>
      <c r="KE27" s="4"/>
      <c r="KG27" s="1">
        <f t="shared" si="28"/>
        <v>268</v>
      </c>
      <c r="KH27" s="1">
        <f t="shared" si="29"/>
        <v>469</v>
      </c>
      <c r="KI27" s="1">
        <f t="shared" si="30"/>
        <v>57.1</v>
      </c>
      <c r="KJ27" s="1" t="str">
        <f t="shared" ref="KJ27:KN27" si="792">+KJ10</f>
        <v>70-74</v>
      </c>
      <c r="KK27" s="2">
        <f t="shared" si="792"/>
        <v>831694</v>
      </c>
      <c r="KL27" s="2">
        <f t="shared" si="792"/>
        <v>274358</v>
      </c>
      <c r="KM27" s="1">
        <f t="shared" si="792"/>
        <v>0.32987853705810072</v>
      </c>
      <c r="KN27" s="1">
        <f t="shared" si="792"/>
        <v>5.1555144649562796E-4</v>
      </c>
      <c r="KP27" s="4" t="s">
        <v>32</v>
      </c>
      <c r="KQ27" s="8">
        <f>+SUM(KH104:KH108)</f>
        <v>12363</v>
      </c>
      <c r="KR27" s="4">
        <f>+SUM(KG104:KG108)</f>
        <v>4163</v>
      </c>
      <c r="KS27" s="4">
        <f t="shared" si="457"/>
        <v>0.33673056701447868</v>
      </c>
      <c r="KT27" s="4">
        <f t="shared" si="458"/>
        <v>4.250346415718427E-3</v>
      </c>
      <c r="KU27" s="8">
        <f t="shared" si="459"/>
        <v>831694</v>
      </c>
      <c r="KV27" s="4">
        <f t="shared" si="460"/>
        <v>280056.7922025398</v>
      </c>
      <c r="KW27" s="4">
        <f t="shared" si="461"/>
        <v>12496137.416106332</v>
      </c>
      <c r="KX27" s="4">
        <f t="shared" si="462"/>
        <v>4078.2883536492991</v>
      </c>
      <c r="KY27" s="4"/>
      <c r="KZ27" s="4"/>
      <c r="LA27" s="4"/>
      <c r="LB27" s="4"/>
      <c r="LD27" s="1">
        <f t="shared" si="31"/>
        <v>248</v>
      </c>
      <c r="LE27" s="1">
        <f t="shared" si="32"/>
        <v>485</v>
      </c>
      <c r="LF27" s="1">
        <f t="shared" si="33"/>
        <v>51.1</v>
      </c>
      <c r="LG27" s="1" t="str">
        <f t="shared" ref="LG27:LK27" si="793">+LG10</f>
        <v>70-74</v>
      </c>
      <c r="LH27" s="2">
        <f t="shared" si="793"/>
        <v>803932</v>
      </c>
      <c r="LI27" s="2">
        <f t="shared" si="793"/>
        <v>368011</v>
      </c>
      <c r="LJ27" s="1">
        <f t="shared" si="793"/>
        <v>0.4577638407228472</v>
      </c>
      <c r="LK27" s="1">
        <f t="shared" si="793"/>
        <v>5.5565512187130412E-4</v>
      </c>
      <c r="LM27" s="4" t="s">
        <v>32</v>
      </c>
      <c r="LN27" s="8">
        <f>+SUM(LE104:LE108)</f>
        <v>12902</v>
      </c>
      <c r="LO27" s="4">
        <f>+SUM(LD104:LD108)</f>
        <v>5920</v>
      </c>
      <c r="LP27" s="4">
        <f t="shared" si="464"/>
        <v>0.45884359014106341</v>
      </c>
      <c r="LQ27" s="4">
        <f t="shared" si="465"/>
        <v>4.3869756036594302E-3</v>
      </c>
      <c r="LR27" s="8">
        <f t="shared" si="466"/>
        <v>803932</v>
      </c>
      <c r="LS27" s="4">
        <f t="shared" si="467"/>
        <v>368879.04510928539</v>
      </c>
      <c r="LT27" s="4">
        <f t="shared" si="468"/>
        <v>12438530.349717855</v>
      </c>
      <c r="LU27" s="4">
        <f t="shared" si="469"/>
        <v>5906.0690730061742</v>
      </c>
      <c r="LV27" s="4"/>
      <c r="LW27" s="4"/>
      <c r="LX27" s="4"/>
      <c r="LY27" s="4"/>
      <c r="MA27" s="1">
        <f t="shared" si="34"/>
        <v>285</v>
      </c>
      <c r="MB27" s="1">
        <f t="shared" si="35"/>
        <v>514</v>
      </c>
      <c r="MC27" s="1">
        <f t="shared" si="36"/>
        <v>55.4</v>
      </c>
      <c r="MD27" s="1" t="str">
        <f t="shared" ref="MD27:MH27" si="794">+MD10</f>
        <v>70-74</v>
      </c>
      <c r="ME27" s="2">
        <f t="shared" si="794"/>
        <v>792463</v>
      </c>
      <c r="MF27" s="2">
        <f t="shared" si="794"/>
        <v>301911</v>
      </c>
      <c r="MG27" s="1">
        <f t="shared" si="794"/>
        <v>0.38097803935325686</v>
      </c>
      <c r="MH27" s="1">
        <f t="shared" si="794"/>
        <v>5.4552354841209114E-4</v>
      </c>
      <c r="MJ27" s="4" t="s">
        <v>32</v>
      </c>
      <c r="MK27" s="8">
        <f>+SUM(MB104:MB108)</f>
        <v>12739</v>
      </c>
      <c r="ML27" s="4">
        <f>+SUM(MA104:MA108)</f>
        <v>4723</v>
      </c>
      <c r="MM27" s="4">
        <f t="shared" si="471"/>
        <v>0.37075123636078183</v>
      </c>
      <c r="MN27" s="4">
        <f t="shared" si="472"/>
        <v>4.2794190993348689E-3</v>
      </c>
      <c r="MO27" s="8">
        <f t="shared" si="473"/>
        <v>792463</v>
      </c>
      <c r="MP27" s="4">
        <f t="shared" si="474"/>
        <v>293806.63702017424</v>
      </c>
      <c r="MQ27" s="4">
        <f t="shared" si="475"/>
        <v>11500788.84023973</v>
      </c>
      <c r="MR27" s="4">
        <f t="shared" si="476"/>
        <v>4853.2792433211389</v>
      </c>
      <c r="MS27" s="4"/>
      <c r="MT27" s="4"/>
      <c r="MU27" s="4"/>
      <c r="MV27" s="4"/>
      <c r="MX27" s="1">
        <f t="shared" si="37"/>
        <v>213</v>
      </c>
      <c r="MY27" s="1">
        <f t="shared" si="38"/>
        <v>483</v>
      </c>
      <c r="MZ27" s="1">
        <f t="shared" si="39"/>
        <v>44.1</v>
      </c>
      <c r="NA27" s="1" t="str">
        <f t="shared" ref="NA27:NE27" si="795">+NA10</f>
        <v>70-74</v>
      </c>
      <c r="NB27" s="2">
        <f t="shared" si="795"/>
        <v>815503</v>
      </c>
      <c r="NC27" s="2">
        <f t="shared" si="795"/>
        <v>393262</v>
      </c>
      <c r="ND27" s="1">
        <f t="shared" si="795"/>
        <v>0.48223243813940597</v>
      </c>
      <c r="NE27" s="1">
        <f t="shared" si="795"/>
        <v>5.5332825561870476E-4</v>
      </c>
      <c r="NG27" s="4" t="s">
        <v>32</v>
      </c>
      <c r="NH27" s="8">
        <f>+SUM(MY104:MY108)</f>
        <v>12323</v>
      </c>
      <c r="NI27" s="4">
        <f>+SUM(MX104:MX108)</f>
        <v>6497</v>
      </c>
      <c r="NJ27" s="4">
        <f t="shared" si="478"/>
        <v>0.52722551326787304</v>
      </c>
      <c r="NK27" s="4">
        <f t="shared" si="479"/>
        <v>4.4974568036644652E-3</v>
      </c>
      <c r="NL27" s="8">
        <f t="shared" si="480"/>
        <v>815503</v>
      </c>
      <c r="NM27" s="4">
        <f t="shared" si="481"/>
        <v>429953.98774649028</v>
      </c>
      <c r="NN27" s="4">
        <f t="shared" si="482"/>
        <v>13451946.384006891</v>
      </c>
      <c r="NO27" s="4">
        <f t="shared" si="483"/>
        <v>5942.5503351918996</v>
      </c>
      <c r="NP27" s="4"/>
      <c r="NQ27" s="4"/>
      <c r="NR27" s="4"/>
      <c r="NS27" s="4"/>
      <c r="NU27" s="1">
        <f t="shared" si="40"/>
        <v>99</v>
      </c>
      <c r="NV27" s="1">
        <f t="shared" si="41"/>
        <v>467</v>
      </c>
      <c r="NW27" s="1">
        <f t="shared" si="42"/>
        <v>21.2</v>
      </c>
      <c r="NX27" s="1" t="str">
        <f t="shared" ref="NX27:OB27" si="796">+NX10</f>
        <v>70-74</v>
      </c>
      <c r="NY27" s="2">
        <f t="shared" si="796"/>
        <v>783332</v>
      </c>
      <c r="NZ27" s="2">
        <f t="shared" si="796"/>
        <v>132115</v>
      </c>
      <c r="OA27" s="1">
        <f t="shared" si="796"/>
        <v>0.16865773388550448</v>
      </c>
      <c r="OB27" s="1">
        <f t="shared" si="796"/>
        <v>4.2307769219480197E-4</v>
      </c>
      <c r="OD27" s="4" t="s">
        <v>32</v>
      </c>
      <c r="OE27" s="8">
        <f>+SUM(NV104:NV108)</f>
        <v>12823</v>
      </c>
      <c r="OF27" s="4">
        <f>+SUM(NU104:NU108)</f>
        <v>1801</v>
      </c>
      <c r="OG27" s="4">
        <f t="shared" si="485"/>
        <v>0.14045075255400452</v>
      </c>
      <c r="OH27" s="4">
        <f t="shared" si="486"/>
        <v>3.0683337447542118E-3</v>
      </c>
      <c r="OI27" s="8">
        <f t="shared" si="487"/>
        <v>783332</v>
      </c>
      <c r="OJ27" s="4">
        <f t="shared" si="488"/>
        <v>110019.56889963346</v>
      </c>
      <c r="OK27" s="4">
        <f t="shared" si="489"/>
        <v>5776927.6615789207</v>
      </c>
      <c r="OL27" s="4">
        <f t="shared" si="490"/>
        <v>2162.6981216138238</v>
      </c>
      <c r="OM27" s="4"/>
      <c r="ON27" s="4"/>
      <c r="OO27" s="4"/>
      <c r="OP27" s="4"/>
      <c r="OR27" s="1">
        <f t="shared" si="43"/>
        <v>209</v>
      </c>
      <c r="OS27" s="1">
        <f t="shared" si="44"/>
        <v>473</v>
      </c>
      <c r="OT27" s="1">
        <f t="shared" si="45"/>
        <v>44.2</v>
      </c>
      <c r="OU27" s="1" t="str">
        <f t="shared" ref="OU27:OY27" si="797">+OU10</f>
        <v>70-74</v>
      </c>
      <c r="OV27" s="2">
        <f t="shared" si="797"/>
        <v>836371</v>
      </c>
      <c r="OW27" s="2">
        <f t="shared" si="797"/>
        <v>188908</v>
      </c>
      <c r="OX27" s="1">
        <f t="shared" si="797"/>
        <v>0.22586627226434203</v>
      </c>
      <c r="OY27" s="1">
        <f t="shared" si="797"/>
        <v>4.5722945894079002E-4</v>
      </c>
      <c r="PA27" s="4" t="s">
        <v>32</v>
      </c>
      <c r="PB27" s="8">
        <f>+SUM(OS104:OS108)</f>
        <v>12505</v>
      </c>
      <c r="PC27" s="4">
        <f>+SUM(OR104:OR108)</f>
        <v>3627</v>
      </c>
      <c r="PD27" s="4">
        <f t="shared" si="492"/>
        <v>0.29004398240703716</v>
      </c>
      <c r="PE27" s="4">
        <f t="shared" si="493"/>
        <v>4.0579417070432605E-3</v>
      </c>
      <c r="PF27" s="8">
        <f t="shared" si="494"/>
        <v>836371</v>
      </c>
      <c r="PG27" s="4">
        <f t="shared" si="495"/>
        <v>242584.37560975607</v>
      </c>
      <c r="PH27" s="4">
        <f t="shared" si="496"/>
        <v>11518861.057427593</v>
      </c>
      <c r="PI27" s="4">
        <f t="shared" si="497"/>
        <v>2824.4577346655969</v>
      </c>
      <c r="PJ27" s="4"/>
      <c r="PK27" s="4"/>
      <c r="PL27" s="4"/>
      <c r="PM27" s="4"/>
      <c r="PO27" s="1">
        <f t="shared" si="46"/>
        <v>255</v>
      </c>
      <c r="PP27" s="1">
        <f t="shared" si="47"/>
        <v>462</v>
      </c>
      <c r="PQ27" s="1">
        <f t="shared" si="48"/>
        <v>55.2</v>
      </c>
      <c r="PR27" s="1" t="str">
        <f t="shared" ref="PR27:PV27" si="798">+PR10</f>
        <v>70-74</v>
      </c>
      <c r="PS27" s="2">
        <f t="shared" si="798"/>
        <v>783200</v>
      </c>
      <c r="PT27" s="2">
        <f t="shared" si="798"/>
        <v>547111</v>
      </c>
      <c r="PU27" s="1">
        <f t="shared" si="798"/>
        <v>0.6985584780388151</v>
      </c>
      <c r="PV27" s="1">
        <f t="shared" si="798"/>
        <v>5.1852127641459789E-4</v>
      </c>
      <c r="PX27" s="4" t="s">
        <v>32</v>
      </c>
      <c r="PY27" s="8">
        <f>+SUM(PP104:PP108)</f>
        <v>13226</v>
      </c>
      <c r="PZ27" s="4">
        <f>+SUM(PO104:PO108)</f>
        <v>7846</v>
      </c>
      <c r="QA27" s="4">
        <f t="shared" si="499"/>
        <v>0.59322546499319517</v>
      </c>
      <c r="QB27" s="4">
        <f t="shared" si="500"/>
        <v>4.2714223148648256E-3</v>
      </c>
      <c r="QC27" s="8">
        <f t="shared" si="501"/>
        <v>783200</v>
      </c>
      <c r="QD27" s="4">
        <f t="shared" si="502"/>
        <v>464614.18418267043</v>
      </c>
      <c r="QE27" s="4">
        <f t="shared" si="503"/>
        <v>11191553.675195754</v>
      </c>
      <c r="QF27" s="4">
        <f t="shared" si="504"/>
        <v>9239.1344305413677</v>
      </c>
      <c r="QG27" s="4"/>
      <c r="QH27" s="4"/>
      <c r="QI27" s="4"/>
      <c r="QJ27" s="4"/>
      <c r="QL27" s="1">
        <f t="shared" si="49"/>
        <v>49</v>
      </c>
      <c r="QM27" s="1">
        <f t="shared" si="50"/>
        <v>479</v>
      </c>
      <c r="QN27" s="1">
        <f t="shared" si="51"/>
        <v>10.199999999999999</v>
      </c>
      <c r="QO27" s="1" t="str">
        <f t="shared" ref="QO27:QS27" si="799">+QO10</f>
        <v>70-74</v>
      </c>
      <c r="QP27" s="2">
        <f t="shared" si="799"/>
        <v>824252</v>
      </c>
      <c r="QQ27" s="2">
        <f t="shared" si="799"/>
        <v>78148</v>
      </c>
      <c r="QR27" s="1">
        <f t="shared" si="799"/>
        <v>9.4810810286174621E-2</v>
      </c>
      <c r="QS27" s="1">
        <f t="shared" si="799"/>
        <v>3.2267744067718805E-4</v>
      </c>
      <c r="QU27" s="4" t="s">
        <v>32</v>
      </c>
      <c r="QV27" s="8">
        <f>+SUM(QM104:QM108)</f>
        <v>13019</v>
      </c>
      <c r="QW27" s="4">
        <f>+SUM(QL104:QL108)</f>
        <v>1297</v>
      </c>
      <c r="QX27" s="4">
        <f t="shared" si="506"/>
        <v>9.9623627006682536E-2</v>
      </c>
      <c r="QY27" s="4">
        <f t="shared" si="507"/>
        <v>2.6248494914582546E-3</v>
      </c>
      <c r="QZ27" s="8">
        <f t="shared" si="508"/>
        <v>824252</v>
      </c>
      <c r="RA27" s="4">
        <f t="shared" si="509"/>
        <v>82114.973807512099</v>
      </c>
      <c r="RB27" s="4">
        <f t="shared" si="510"/>
        <v>4680894.2674077163</v>
      </c>
      <c r="RC27" s="4">
        <f t="shared" si="511"/>
        <v>1234.3419391157074</v>
      </c>
      <c r="RD27" s="4"/>
      <c r="RE27" s="4"/>
      <c r="RF27" s="4"/>
      <c r="RG27" s="4"/>
      <c r="RI27" s="1">
        <f t="shared" si="52"/>
        <v>146</v>
      </c>
      <c r="RJ27" s="1">
        <f t="shared" si="53"/>
        <v>512</v>
      </c>
      <c r="RK27" s="1">
        <f t="shared" si="54"/>
        <v>28.5</v>
      </c>
      <c r="RL27" s="1" t="str">
        <f t="shared" ref="RL27:RP27" si="800">+RL10</f>
        <v>70-74</v>
      </c>
      <c r="RM27" s="2">
        <f t="shared" si="800"/>
        <v>820615</v>
      </c>
      <c r="RN27" s="2">
        <f t="shared" si="800"/>
        <v>145949</v>
      </c>
      <c r="RO27" s="1">
        <f t="shared" si="800"/>
        <v>0.17785319546925171</v>
      </c>
      <c r="RP27" s="1">
        <f t="shared" si="800"/>
        <v>4.2211987148678583E-4</v>
      </c>
      <c r="RR27" s="4" t="s">
        <v>32</v>
      </c>
      <c r="RS27" s="8">
        <f>+SUM(RJ104:RJ108)</f>
        <v>12712</v>
      </c>
      <c r="RT27" s="4">
        <f>+SUM(RI104:RI108)</f>
        <v>2940</v>
      </c>
      <c r="RU27" s="4">
        <f t="shared" si="513"/>
        <v>0.23127753303964757</v>
      </c>
      <c r="RV27" s="4">
        <f t="shared" si="514"/>
        <v>3.7397671981776659E-3</v>
      </c>
      <c r="RW27" s="8">
        <f t="shared" si="515"/>
        <v>820615</v>
      </c>
      <c r="RX27" s="4">
        <f t="shared" si="516"/>
        <v>189789.81277533039</v>
      </c>
      <c r="RY27" s="4">
        <f t="shared" si="517"/>
        <v>9418202.8144534901</v>
      </c>
      <c r="RZ27" s="4">
        <f t="shared" si="518"/>
        <v>2260.8698208051278</v>
      </c>
      <c r="SA27" s="4"/>
      <c r="SB27" s="4"/>
      <c r="SC27" s="4"/>
      <c r="SD27" s="4"/>
      <c r="SE27" s="4"/>
      <c r="SF27" s="1">
        <f t="shared" si="55"/>
        <v>64</v>
      </c>
      <c r="SG27" s="1">
        <f t="shared" si="56"/>
        <v>465</v>
      </c>
      <c r="SH27" s="1">
        <f t="shared" si="57"/>
        <v>13.8</v>
      </c>
      <c r="SI27" s="1" t="str">
        <f t="shared" ref="SI27:SM27" si="801">+SI10</f>
        <v>70-74</v>
      </c>
      <c r="SJ27" s="2">
        <f t="shared" si="801"/>
        <v>779139</v>
      </c>
      <c r="SK27" s="2">
        <f t="shared" si="801"/>
        <v>59327</v>
      </c>
      <c r="SL27" s="1">
        <f t="shared" si="801"/>
        <v>7.6144308011792505E-2</v>
      </c>
      <c r="SM27" s="1">
        <f t="shared" si="801"/>
        <v>3.0047844269658389E-4</v>
      </c>
      <c r="SO27" s="4" t="s">
        <v>32</v>
      </c>
      <c r="SP27" s="8">
        <f>+SUM(SG104:SG108)</f>
        <v>12561</v>
      </c>
      <c r="SQ27" s="4">
        <f>+SUM(SF104:SF108)</f>
        <v>1295</v>
      </c>
      <c r="SR27" s="4">
        <f t="shared" si="520"/>
        <v>0.10309688719051031</v>
      </c>
      <c r="SS27" s="4">
        <f t="shared" si="521"/>
        <v>2.7132101573054375E-3</v>
      </c>
      <c r="ST27" s="8">
        <f t="shared" si="522"/>
        <v>779139</v>
      </c>
      <c r="SU27" s="4">
        <f t="shared" si="523"/>
        <v>80326.805588727017</v>
      </c>
      <c r="SV27" s="4">
        <f t="shared" si="524"/>
        <v>4468860.0655605467</v>
      </c>
      <c r="SW27" s="4">
        <f t="shared" si="525"/>
        <v>956.44865293612565</v>
      </c>
      <c r="SX27" s="4"/>
      <c r="SY27" s="4"/>
      <c r="SZ27" s="4"/>
      <c r="TA27" s="4"/>
      <c r="TC27" s="1">
        <f t="shared" si="58"/>
        <v>49</v>
      </c>
      <c r="TD27" s="1">
        <f t="shared" si="59"/>
        <v>491</v>
      </c>
      <c r="TE27" s="1">
        <f t="shared" si="60"/>
        <v>10</v>
      </c>
      <c r="TF27" s="1" t="str">
        <f t="shared" ref="TF27:TJ27" si="802">+TF10</f>
        <v>70-74</v>
      </c>
      <c r="TG27" s="2">
        <f t="shared" si="802"/>
        <v>797453</v>
      </c>
      <c r="TH27" s="2">
        <f t="shared" si="802"/>
        <v>34460</v>
      </c>
      <c r="TI27" s="1">
        <f t="shared" si="802"/>
        <v>4.321257804535189E-2</v>
      </c>
      <c r="TJ27" s="1">
        <f t="shared" si="802"/>
        <v>2.2769855212612572E-4</v>
      </c>
      <c r="TL27" s="4" t="s">
        <v>32</v>
      </c>
      <c r="TM27" s="8">
        <f>+SUM(TD104:TD108)</f>
        <v>12589</v>
      </c>
      <c r="TN27" s="4">
        <f>+SUM(TC104:TC108)</f>
        <v>639</v>
      </c>
      <c r="TO27" s="4">
        <f t="shared" si="527"/>
        <v>5.0758598776709823E-2</v>
      </c>
      <c r="TP27" s="4">
        <f t="shared" si="528"/>
        <v>1.9563543998177982E-3</v>
      </c>
      <c r="TQ27" s="8">
        <f t="shared" si="529"/>
        <v>797453</v>
      </c>
      <c r="TR27" s="4">
        <f t="shared" si="530"/>
        <v>40477.596870283582</v>
      </c>
      <c r="TS27" s="4">
        <f t="shared" si="531"/>
        <v>2433914.1479549655</v>
      </c>
      <c r="TT27" s="4">
        <f t="shared" si="532"/>
        <v>544.00314501293497</v>
      </c>
      <c r="TU27" s="4"/>
      <c r="TV27" s="4"/>
      <c r="TW27" s="4"/>
      <c r="TX27" s="4"/>
      <c r="TZ27" s="1">
        <f t="shared" si="61"/>
        <v>250</v>
      </c>
      <c r="UA27" s="1">
        <f t="shared" si="62"/>
        <v>506</v>
      </c>
      <c r="UB27" s="1">
        <f t="shared" si="63"/>
        <v>49.4</v>
      </c>
      <c r="UC27" s="1" t="str">
        <f t="shared" ref="UC27:UG27" si="803">+UC10</f>
        <v>70-74</v>
      </c>
      <c r="UD27" s="2">
        <f t="shared" si="803"/>
        <v>889416</v>
      </c>
      <c r="UE27" s="2">
        <f t="shared" si="803"/>
        <v>409419</v>
      </c>
      <c r="UF27" s="1">
        <f t="shared" si="803"/>
        <v>0.46032340322188942</v>
      </c>
      <c r="UG27" s="1">
        <f t="shared" si="803"/>
        <v>5.2850104617363557E-4</v>
      </c>
      <c r="UI27" s="4" t="s">
        <v>32</v>
      </c>
      <c r="UJ27" s="8">
        <f>+SUM(UA104:UA108)</f>
        <v>12859</v>
      </c>
      <c r="UK27" s="4">
        <f>+SUM(TZ104:TZ108)</f>
        <v>6477</v>
      </c>
      <c r="UL27" s="4">
        <f t="shared" si="534"/>
        <v>0.50369391087953963</v>
      </c>
      <c r="UM27" s="4">
        <f t="shared" si="535"/>
        <v>4.4091467525295752E-3</v>
      </c>
      <c r="UN27" s="8">
        <f t="shared" si="536"/>
        <v>889416</v>
      </c>
      <c r="UO27" s="4">
        <f t="shared" si="537"/>
        <v>447993.42343883665</v>
      </c>
      <c r="UP27" s="4">
        <f t="shared" si="538"/>
        <v>15378677.288811538</v>
      </c>
      <c r="UQ27" s="4">
        <f t="shared" si="539"/>
        <v>5919.2986420302759</v>
      </c>
      <c r="UR27" s="4"/>
      <c r="US27" s="4"/>
      <c r="UT27" s="4"/>
      <c r="UU27" s="4"/>
      <c r="UW27" s="1">
        <f t="shared" si="64"/>
        <v>88</v>
      </c>
      <c r="UX27" s="1">
        <f t="shared" si="65"/>
        <v>469</v>
      </c>
      <c r="UY27" s="1">
        <f t="shared" si="66"/>
        <v>18.8</v>
      </c>
      <c r="UZ27" s="1" t="str">
        <f t="shared" ref="UZ27:VD27" si="804">+UZ10</f>
        <v>70-74</v>
      </c>
      <c r="VA27" s="2">
        <f t="shared" si="804"/>
        <v>907200</v>
      </c>
      <c r="VB27" s="2">
        <f t="shared" si="804"/>
        <v>200605</v>
      </c>
      <c r="VC27" s="1">
        <f t="shared" si="804"/>
        <v>0.22112544091710759</v>
      </c>
      <c r="VD27" s="1">
        <f t="shared" si="804"/>
        <v>4.3571408008680787E-4</v>
      </c>
      <c r="VF27" s="4" t="s">
        <v>32</v>
      </c>
      <c r="VG27" s="8">
        <f>+SUM(UX104:UX108)</f>
        <v>12559</v>
      </c>
      <c r="VH27" s="4">
        <f>+SUM(UW104:UW108)</f>
        <v>2521</v>
      </c>
      <c r="VI27" s="4">
        <f t="shared" si="541"/>
        <v>0.20073254239987259</v>
      </c>
      <c r="VJ27" s="4">
        <f t="shared" si="542"/>
        <v>3.5741882919256927E-3</v>
      </c>
      <c r="VK27" s="8">
        <f t="shared" si="543"/>
        <v>907200</v>
      </c>
      <c r="VL27" s="4">
        <f t="shared" si="544"/>
        <v>182104.5624651644</v>
      </c>
      <c r="VM27" s="4">
        <f t="shared" si="545"/>
        <v>10513829.715563992</v>
      </c>
      <c r="VN27" s="4">
        <f t="shared" si="546"/>
        <v>2777.1144124779544</v>
      </c>
      <c r="VO27" s="4"/>
      <c r="VP27" s="4"/>
      <c r="VQ27" s="4"/>
      <c r="VR27" s="4"/>
      <c r="VT27" s="1">
        <f t="shared" si="67"/>
        <v>139</v>
      </c>
      <c r="VU27" s="1">
        <f t="shared" si="68"/>
        <v>484</v>
      </c>
      <c r="VV27" s="1">
        <f t="shared" si="69"/>
        <v>28.7</v>
      </c>
      <c r="VW27" s="1" t="str">
        <f t="shared" ref="VW27:WA27" si="805">+VW10</f>
        <v>70-74</v>
      </c>
      <c r="VX27" s="2">
        <f t="shared" si="805"/>
        <v>891459</v>
      </c>
      <c r="VY27" s="2">
        <f t="shared" si="805"/>
        <v>304339</v>
      </c>
      <c r="VZ27" s="1">
        <f t="shared" si="805"/>
        <v>0.34139427612486944</v>
      </c>
      <c r="WA27" s="1">
        <f t="shared" si="805"/>
        <v>5.0221557959077812E-4</v>
      </c>
      <c r="WC27" s="4" t="s">
        <v>32</v>
      </c>
      <c r="WD27" s="8">
        <f>+SUM(VU104:VU108)</f>
        <v>12507</v>
      </c>
      <c r="WE27" s="4">
        <f>+SUM(VT104:VT108)</f>
        <v>3753</v>
      </c>
      <c r="WF27" s="4">
        <f t="shared" si="548"/>
        <v>0.30007195970256656</v>
      </c>
      <c r="WG27" s="4">
        <f t="shared" si="549"/>
        <v>4.097913892847584E-3</v>
      </c>
      <c r="WH27" s="8">
        <f t="shared" si="550"/>
        <v>891459</v>
      </c>
      <c r="WI27" s="4">
        <f t="shared" si="551"/>
        <v>267501.84912449028</v>
      </c>
      <c r="WJ27" s="4">
        <f t="shared" si="552"/>
        <v>13345301.961593302</v>
      </c>
      <c r="WK27" s="4">
        <f t="shared" si="553"/>
        <v>4269.8182114937417</v>
      </c>
      <c r="WL27" s="4"/>
      <c r="WM27" s="4"/>
      <c r="WN27" s="4"/>
      <c r="WO27" s="4"/>
      <c r="WQ27" s="1">
        <f t="shared" si="70"/>
        <v>190</v>
      </c>
      <c r="WR27" s="1">
        <f t="shared" si="71"/>
        <v>504</v>
      </c>
      <c r="WS27" s="1">
        <f t="shared" si="72"/>
        <v>37.700000000000003</v>
      </c>
      <c r="WT27" s="1" t="str">
        <f t="shared" ref="WT27:WX27" si="806">+WT10</f>
        <v>70-74</v>
      </c>
      <c r="WU27" s="2">
        <f t="shared" si="806"/>
        <v>725339</v>
      </c>
      <c r="WV27" s="2">
        <f t="shared" si="806"/>
        <v>361313</v>
      </c>
      <c r="WW27" s="1">
        <f t="shared" si="806"/>
        <v>0.4981298399782722</v>
      </c>
      <c r="WX27" s="1">
        <f t="shared" si="806"/>
        <v>5.8707887294586543E-4</v>
      </c>
      <c r="WZ27" s="4" t="s">
        <v>32</v>
      </c>
      <c r="XA27" s="8">
        <f>+SUM(WR104:WR108)</f>
        <v>12984</v>
      </c>
      <c r="XB27" s="4">
        <f>+SUM(WQ104:WQ108)</f>
        <v>6254</v>
      </c>
      <c r="XC27" s="4">
        <f t="shared" si="555"/>
        <v>0.48166974738139251</v>
      </c>
      <c r="XD27" s="4">
        <f t="shared" si="556"/>
        <v>4.3850415248075664E-3</v>
      </c>
      <c r="XE27" s="8">
        <f t="shared" si="557"/>
        <v>725339</v>
      </c>
      <c r="XF27" s="4">
        <f t="shared" si="558"/>
        <v>349373.85289587185</v>
      </c>
      <c r="XG27" s="4">
        <f t="shared" si="559"/>
        <v>10116481.207511747</v>
      </c>
      <c r="XH27" s="4">
        <f t="shared" si="560"/>
        <v>6467.7178422778861</v>
      </c>
      <c r="XI27" s="4"/>
      <c r="XJ27" s="4"/>
      <c r="XK27" s="4"/>
      <c r="XL27" s="4"/>
      <c r="XN27" s="1">
        <f t="shared" si="73"/>
        <v>130</v>
      </c>
      <c r="XO27" s="1">
        <f t="shared" si="74"/>
        <v>461</v>
      </c>
      <c r="XP27" s="1">
        <f t="shared" si="75"/>
        <v>28.2</v>
      </c>
      <c r="XQ27" s="1" t="str">
        <f t="shared" ref="XQ27:XU27" si="807">+XQ10</f>
        <v>70-74</v>
      </c>
      <c r="XR27" s="2">
        <f t="shared" si="807"/>
        <v>701333</v>
      </c>
      <c r="XS27" s="2">
        <f t="shared" si="807"/>
        <v>262609</v>
      </c>
      <c r="XT27" s="1">
        <f t="shared" si="807"/>
        <v>0.37444266846134433</v>
      </c>
      <c r="XU27" s="1">
        <f t="shared" si="807"/>
        <v>5.779151609114579E-4</v>
      </c>
      <c r="XW27" s="4" t="s">
        <v>32</v>
      </c>
      <c r="XX27" s="8">
        <f>+SUM(XO104:XO108)</f>
        <v>12989</v>
      </c>
      <c r="XY27" s="4">
        <f>+SUM(XN104:XN108)</f>
        <v>3479</v>
      </c>
      <c r="XZ27" s="4">
        <f t="shared" si="562"/>
        <v>0.26784202017091385</v>
      </c>
      <c r="YA27" s="4">
        <f t="shared" si="563"/>
        <v>3.8855624873067266E-3</v>
      </c>
      <c r="YB27" s="8">
        <f t="shared" si="564"/>
        <v>701333</v>
      </c>
      <c r="YC27" s="4">
        <f t="shared" si="565"/>
        <v>187846.44753252753</v>
      </c>
      <c r="YD27" s="4">
        <f t="shared" si="566"/>
        <v>7426023.9230687143</v>
      </c>
      <c r="YE27" s="4">
        <f t="shared" si="567"/>
        <v>4863.6358206444011</v>
      </c>
      <c r="YF27" s="4"/>
      <c r="YG27" s="4"/>
      <c r="YH27" s="4"/>
      <c r="YI27" s="4"/>
      <c r="YK27" s="1">
        <f t="shared" si="76"/>
        <v>82</v>
      </c>
      <c r="YL27" s="1">
        <f t="shared" si="77"/>
        <v>468</v>
      </c>
      <c r="YM27" s="1">
        <f t="shared" si="78"/>
        <v>17.5</v>
      </c>
      <c r="YN27" s="1" t="str">
        <f t="shared" ref="YN27:YR27" si="808">+YN10</f>
        <v>70-74</v>
      </c>
      <c r="YO27" s="2">
        <f t="shared" si="808"/>
        <v>679596</v>
      </c>
      <c r="YP27" s="2">
        <f t="shared" si="808"/>
        <v>77422</v>
      </c>
      <c r="YQ27" s="1">
        <f t="shared" si="808"/>
        <v>0.11392356635412804</v>
      </c>
      <c r="YR27" s="1">
        <f t="shared" si="808"/>
        <v>3.8540466936407231E-4</v>
      </c>
      <c r="YT27" s="4" t="s">
        <v>32</v>
      </c>
      <c r="YU27" s="8">
        <f>+SUM(YL104:YL108)</f>
        <v>13002</v>
      </c>
      <c r="YV27" s="4">
        <f>+SUM(YK104:YK108)</f>
        <v>1839</v>
      </c>
      <c r="YW27" s="4">
        <f t="shared" si="569"/>
        <v>0.14143977849561606</v>
      </c>
      <c r="YX27" s="4">
        <f t="shared" si="570"/>
        <v>3.0560896103871758E-3</v>
      </c>
      <c r="YY27" s="8">
        <f t="shared" si="571"/>
        <v>679596</v>
      </c>
      <c r="YZ27" s="4">
        <f t="shared" si="572"/>
        <v>96121.907706506696</v>
      </c>
      <c r="ZA27" s="4">
        <f t="shared" si="573"/>
        <v>4313539.6745556798</v>
      </c>
      <c r="ZB27" s="4">
        <f t="shared" si="574"/>
        <v>1481.2342097363728</v>
      </c>
      <c r="ZC27" s="4"/>
      <c r="ZD27" s="4"/>
      <c r="ZE27" s="4"/>
      <c r="ZF27" s="4"/>
      <c r="ZH27" s="1">
        <f t="shared" si="79"/>
        <v>96</v>
      </c>
      <c r="ZI27" s="1">
        <f t="shared" si="80"/>
        <v>510</v>
      </c>
      <c r="ZJ27" s="1">
        <f t="shared" si="81"/>
        <v>18.8</v>
      </c>
      <c r="ZK27" s="1" t="str">
        <f t="shared" ref="ZK27:ZO27" si="809">+ZK10</f>
        <v>70-74</v>
      </c>
      <c r="ZL27" s="2">
        <f t="shared" si="809"/>
        <v>705907</v>
      </c>
      <c r="ZM27" s="2">
        <f t="shared" si="809"/>
        <v>13140</v>
      </c>
      <c r="ZN27" s="1">
        <f t="shared" si="809"/>
        <v>1.8614350048944125E-2</v>
      </c>
      <c r="ZO27" s="1">
        <f t="shared" si="809"/>
        <v>1.6086814197869401E-4</v>
      </c>
      <c r="ZQ27" s="4" t="s">
        <v>32</v>
      </c>
      <c r="ZR27" s="8">
        <f>+SUM(ZI104:ZI108)</f>
        <v>13012</v>
      </c>
      <c r="ZS27" s="4">
        <f>+SUM(ZH104:ZH108)</f>
        <v>1215</v>
      </c>
      <c r="ZT27" s="4">
        <f t="shared" si="576"/>
        <v>9.3375345834614196E-2</v>
      </c>
      <c r="ZU27" s="4">
        <f t="shared" si="577"/>
        <v>2.5506909822639819E-3</v>
      </c>
      <c r="ZV27" s="8">
        <f t="shared" si="578"/>
        <v>705907</v>
      </c>
      <c r="ZW27" s="4">
        <f t="shared" si="579"/>
        <v>65914.310252074996</v>
      </c>
      <c r="ZX27" s="4">
        <f t="shared" si="580"/>
        <v>3241982.5323627964</v>
      </c>
      <c r="ZY27" s="4">
        <f t="shared" si="581"/>
        <v>242.20992283686095</v>
      </c>
      <c r="ZZ27" s="4"/>
      <c r="AAA27" s="4"/>
      <c r="AAB27" s="4"/>
      <c r="AAC27" s="4"/>
      <c r="AAE27" s="1">
        <f t="shared" si="82"/>
        <v>115</v>
      </c>
      <c r="AAF27" s="1">
        <f t="shared" si="83"/>
        <v>453</v>
      </c>
      <c r="AAG27" s="1">
        <f t="shared" si="84"/>
        <v>25.4</v>
      </c>
      <c r="AAH27" s="1" t="str">
        <f t="shared" ref="AAH27:AAL27" si="810">+AAH10</f>
        <v>70-74</v>
      </c>
      <c r="AAI27" s="2">
        <f t="shared" si="810"/>
        <v>782998</v>
      </c>
      <c r="AAJ27" s="2">
        <f t="shared" si="810"/>
        <v>144818</v>
      </c>
      <c r="AAK27" s="1">
        <f t="shared" si="810"/>
        <v>0.18495321827131103</v>
      </c>
      <c r="AAL27" s="1">
        <f t="shared" si="810"/>
        <v>4.3877501365121571E-4</v>
      </c>
      <c r="AAN27" s="4" t="s">
        <v>32</v>
      </c>
      <c r="AAO27" s="8">
        <f>+SUM(AAF104:AAF108)</f>
        <v>12481</v>
      </c>
      <c r="AAP27" s="4">
        <f>+SUM(AAE104:AAE108)</f>
        <v>2535</v>
      </c>
      <c r="AAQ27" s="4">
        <f t="shared" si="583"/>
        <v>0.20310872526239884</v>
      </c>
      <c r="AAR27" s="4">
        <f t="shared" si="584"/>
        <v>3.6011327770351501E-3</v>
      </c>
      <c r="AAS27" s="8">
        <f t="shared" si="585"/>
        <v>782998</v>
      </c>
      <c r="AAT27" s="4">
        <f t="shared" si="586"/>
        <v>159033.72566300776</v>
      </c>
      <c r="AAU27" s="4">
        <f t="shared" si="587"/>
        <v>7950593.961095022</v>
      </c>
      <c r="AAV27" s="4">
        <f t="shared" si="588"/>
        <v>2308.4011172442329</v>
      </c>
      <c r="AAW27" s="4"/>
      <c r="AAX27" s="4"/>
      <c r="AAY27" s="4"/>
      <c r="AAZ27" s="4"/>
      <c r="ABB27" s="1">
        <f t="shared" si="85"/>
        <v>121</v>
      </c>
      <c r="ABC27" s="1">
        <f t="shared" si="86"/>
        <v>504</v>
      </c>
      <c r="ABD27" s="1">
        <f t="shared" si="87"/>
        <v>24</v>
      </c>
      <c r="ABE27" s="1" t="str">
        <f t="shared" ref="ABE27:ABI27" si="811">+ABE10</f>
        <v>70-74</v>
      </c>
      <c r="ABF27" s="2">
        <f t="shared" si="811"/>
        <v>822515</v>
      </c>
      <c r="ABG27" s="2">
        <f t="shared" si="811"/>
        <v>334069</v>
      </c>
      <c r="ABH27" s="1">
        <f t="shared" si="811"/>
        <v>0.40615551084174756</v>
      </c>
      <c r="ABI27" s="1">
        <f t="shared" si="811"/>
        <v>5.4151516945799864E-4</v>
      </c>
      <c r="ABK27" s="4" t="s">
        <v>32</v>
      </c>
      <c r="ABL27" s="8">
        <f>+SUM(ABC104:ABC108)</f>
        <v>12337</v>
      </c>
      <c r="ABM27" s="4">
        <f>+SUM(ABB104:ABB108)</f>
        <v>5407</v>
      </c>
      <c r="ABN27" s="4">
        <f t="shared" si="590"/>
        <v>0.43827510740050257</v>
      </c>
      <c r="ABO27" s="4">
        <f t="shared" si="591"/>
        <v>4.4671491703078374E-3</v>
      </c>
      <c r="ABP27" s="8">
        <f t="shared" si="592"/>
        <v>822515</v>
      </c>
      <c r="ABQ27" s="4">
        <f t="shared" si="593"/>
        <v>360487.84996352438</v>
      </c>
      <c r="ABR27" s="4">
        <f t="shared" si="594"/>
        <v>13500459.912573868</v>
      </c>
      <c r="ABS27" s="4">
        <f t="shared" si="595"/>
        <v>5010.74053725464</v>
      </c>
      <c r="ABT27" s="4"/>
      <c r="ABU27" s="4"/>
      <c r="ABV27" s="4"/>
      <c r="ABW27" s="4"/>
      <c r="ABY27" s="1">
        <f t="shared" si="88"/>
        <v>194</v>
      </c>
      <c r="ABZ27" s="1">
        <f t="shared" si="89"/>
        <v>524</v>
      </c>
      <c r="ACA27" s="1">
        <f t="shared" si="90"/>
        <v>37</v>
      </c>
      <c r="ACB27" s="1" t="str">
        <f t="shared" ref="ACB27:ACF27" si="812">+ACB10</f>
        <v>70-74</v>
      </c>
      <c r="ACC27" s="2">
        <f t="shared" si="812"/>
        <v>810456</v>
      </c>
      <c r="ACD27" s="2">
        <f t="shared" si="812"/>
        <v>170085</v>
      </c>
      <c r="ACE27" s="1">
        <f t="shared" si="812"/>
        <v>0.20986333619591935</v>
      </c>
      <c r="ACF27" s="1">
        <f t="shared" si="812"/>
        <v>4.5232925012268012E-4</v>
      </c>
      <c r="ACH27" s="4" t="s">
        <v>32</v>
      </c>
      <c r="ACI27" s="8">
        <f>+SUM(ABZ104:ABZ108)</f>
        <v>12459</v>
      </c>
      <c r="ACJ27" s="4">
        <f>+SUM(ABY104:ABY108)</f>
        <v>4281</v>
      </c>
      <c r="ACK27" s="4">
        <f t="shared" si="597"/>
        <v>0.34360703106188295</v>
      </c>
      <c r="ACL27" s="4">
        <f t="shared" si="598"/>
        <v>4.2547239532488923E-3</v>
      </c>
      <c r="ACM27" s="8">
        <f t="shared" si="599"/>
        <v>810456</v>
      </c>
      <c r="ACN27" s="4">
        <f t="shared" si="600"/>
        <v>278478.37996628939</v>
      </c>
      <c r="ACO27" s="4">
        <f t="shared" si="601"/>
        <v>11890542.242981782</v>
      </c>
      <c r="ACP27" s="4">
        <f t="shared" si="602"/>
        <v>2614.6873056649592</v>
      </c>
      <c r="ACQ27" s="4"/>
      <c r="ACR27" s="4"/>
      <c r="ACS27" s="4"/>
      <c r="ACT27" s="4"/>
      <c r="ACV27" s="1">
        <f t="shared" si="91"/>
        <v>25</v>
      </c>
      <c r="ACW27" s="1">
        <f t="shared" si="92"/>
        <v>523</v>
      </c>
      <c r="ACX27" s="1">
        <f t="shared" si="93"/>
        <v>4.8</v>
      </c>
      <c r="ACY27" s="1" t="str">
        <f t="shared" ref="ACY27:ADC27" si="813">+ACY10</f>
        <v>70-74</v>
      </c>
      <c r="ACZ27" s="2">
        <f t="shared" si="813"/>
        <v>792535</v>
      </c>
      <c r="ADA27" s="2">
        <f t="shared" si="813"/>
        <v>80426</v>
      </c>
      <c r="ADB27" s="1">
        <f t="shared" si="813"/>
        <v>0.10147942993053935</v>
      </c>
      <c r="ADC27" s="1">
        <f t="shared" si="813"/>
        <v>3.3919059059423629E-4</v>
      </c>
      <c r="ADE27" s="4" t="s">
        <v>32</v>
      </c>
      <c r="ADF27" s="8">
        <f>+SUM(ACW104:ACW108)</f>
        <v>13078</v>
      </c>
      <c r="ADG27" s="4">
        <f>+SUM(ACV104:ACV108)</f>
        <v>650</v>
      </c>
      <c r="ADH27" s="4">
        <f t="shared" si="604"/>
        <v>4.9701789264413522E-2</v>
      </c>
      <c r="ADI27" s="4">
        <f t="shared" si="605"/>
        <v>1.9004012222825358E-3</v>
      </c>
      <c r="ADJ27" s="8">
        <f t="shared" si="606"/>
        <v>792535</v>
      </c>
      <c r="ADK27" s="4">
        <f t="shared" si="607"/>
        <v>39390.407554671969</v>
      </c>
      <c r="ADL27" s="4">
        <f t="shared" si="608"/>
        <v>2268441.0799830859</v>
      </c>
      <c r="ADM27" s="4">
        <f t="shared" si="609"/>
        <v>1327.1479846315935</v>
      </c>
      <c r="ADN27" s="4"/>
      <c r="ADO27" s="4"/>
      <c r="ADP27" s="4"/>
      <c r="ADQ27" s="4"/>
      <c r="ADS27" s="1">
        <f t="shared" si="94"/>
        <v>31</v>
      </c>
      <c r="ADT27" s="1">
        <f t="shared" si="95"/>
        <v>489</v>
      </c>
      <c r="ADU27" s="1">
        <f t="shared" si="96"/>
        <v>6.3</v>
      </c>
      <c r="ADV27" s="1" t="str">
        <f t="shared" ref="ADV27:ADZ27" si="814">+ADV10</f>
        <v>70-74</v>
      </c>
      <c r="ADW27" s="2">
        <f t="shared" si="814"/>
        <v>789379</v>
      </c>
      <c r="ADX27" s="2">
        <f t="shared" si="814"/>
        <v>48972</v>
      </c>
      <c r="ADY27" s="1">
        <f t="shared" si="814"/>
        <v>6.2038640500950745E-2</v>
      </c>
      <c r="ADZ27" s="1">
        <f t="shared" si="814"/>
        <v>2.7150687151273185E-4</v>
      </c>
      <c r="AEB27" s="4" t="s">
        <v>32</v>
      </c>
      <c r="AEC27" s="8">
        <f>+SUM(ADT104:ADT108)</f>
        <v>12657</v>
      </c>
      <c r="AED27" s="4">
        <f>+SUM(ADS104:ADS108)</f>
        <v>495</v>
      </c>
      <c r="AEE27" s="4">
        <f t="shared" si="611"/>
        <v>3.9108793552974641E-2</v>
      </c>
      <c r="AEF27" s="4">
        <f t="shared" si="612"/>
        <v>1.723093836053136E-3</v>
      </c>
      <c r="AEG27" s="8">
        <f t="shared" si="613"/>
        <v>789379</v>
      </c>
      <c r="AEH27" s="4">
        <f t="shared" si="614"/>
        <v>30871.66034605357</v>
      </c>
      <c r="AEI27" s="4">
        <f t="shared" si="615"/>
        <v>1850073.5529576775</v>
      </c>
      <c r="AEJ27" s="4">
        <f t="shared" si="616"/>
        <v>785.22307282053362</v>
      </c>
      <c r="AEK27" s="4"/>
      <c r="AEL27" s="4"/>
      <c r="AEM27" s="4"/>
      <c r="AEN27" s="4"/>
      <c r="AEP27" s="1">
        <f t="shared" si="97"/>
        <v>110</v>
      </c>
      <c r="AEQ27" s="1">
        <f t="shared" si="98"/>
        <v>480</v>
      </c>
      <c r="AER27" s="1">
        <f t="shared" si="99"/>
        <v>22.9</v>
      </c>
      <c r="AES27" s="1" t="str">
        <f t="shared" ref="AES27:AEW27" si="815">+AES10</f>
        <v>70-74</v>
      </c>
      <c r="AET27" s="2">
        <f t="shared" si="815"/>
        <v>798287</v>
      </c>
      <c r="AEU27" s="2">
        <f t="shared" si="815"/>
        <v>182268</v>
      </c>
      <c r="AEV27" s="1">
        <f t="shared" si="815"/>
        <v>0.22832389854776541</v>
      </c>
      <c r="AEW27" s="1">
        <f t="shared" si="815"/>
        <v>4.6980072476366031E-4</v>
      </c>
      <c r="AEY27" s="4" t="s">
        <v>32</v>
      </c>
      <c r="AEZ27" s="8">
        <f>+SUM(AEQ104:AEQ108)</f>
        <v>12979</v>
      </c>
      <c r="AFA27" s="4">
        <f>+SUM(AEP104:AEP108)</f>
        <v>2264</v>
      </c>
      <c r="AFB27" s="4">
        <f t="shared" si="618"/>
        <v>0.17443562678172433</v>
      </c>
      <c r="AFC27" s="4">
        <f t="shared" si="619"/>
        <v>3.3309832612818356E-3</v>
      </c>
      <c r="AFD27" s="8">
        <f t="shared" si="620"/>
        <v>798287</v>
      </c>
      <c r="AFE27" s="4">
        <f t="shared" si="621"/>
        <v>139249.69319670237</v>
      </c>
      <c r="AFF27" s="4">
        <f t="shared" si="622"/>
        <v>7070709.8218306657</v>
      </c>
      <c r="AFG27" s="4">
        <f t="shared" si="623"/>
        <v>2963.4158792514472</v>
      </c>
      <c r="AFH27" s="4"/>
      <c r="AFI27" s="4"/>
      <c r="AFJ27" s="4"/>
      <c r="AFK27" s="4"/>
      <c r="AFM27" s="1">
        <f t="shared" si="100"/>
        <v>243</v>
      </c>
      <c r="AFN27" s="1">
        <f t="shared" si="101"/>
        <v>503</v>
      </c>
      <c r="AFO27" s="1">
        <f t="shared" si="102"/>
        <v>48.3</v>
      </c>
      <c r="AFP27" s="1" t="str">
        <f t="shared" ref="AFP27:AFT27" si="816">+AFP10</f>
        <v>70-74</v>
      </c>
      <c r="AFQ27" s="2">
        <f t="shared" si="816"/>
        <v>852785</v>
      </c>
      <c r="AFR27" s="2">
        <f t="shared" si="816"/>
        <v>495362</v>
      </c>
      <c r="AFS27" s="1">
        <f t="shared" si="816"/>
        <v>0.58087560170500185</v>
      </c>
      <c r="AFT27" s="1">
        <f t="shared" si="816"/>
        <v>5.3430995125487192E-4</v>
      </c>
      <c r="AFV27" s="4" t="s">
        <v>32</v>
      </c>
      <c r="AFW27" s="8">
        <f>+SUM(AFN104:AFN108)</f>
        <v>12818</v>
      </c>
      <c r="AFX27" s="4">
        <f>+SUM(AFM104:AFM108)</f>
        <v>6426</v>
      </c>
      <c r="AFY27" s="4">
        <f t="shared" si="625"/>
        <v>0.50132625994694957</v>
      </c>
      <c r="AFZ27" s="4">
        <f t="shared" si="626"/>
        <v>4.4162977167597813E-3</v>
      </c>
      <c r="AGA27" s="8">
        <f t="shared" si="627"/>
        <v>852785</v>
      </c>
      <c r="AGB27" s="4">
        <f t="shared" si="628"/>
        <v>427523.5145888594</v>
      </c>
      <c r="AGC27" s="4">
        <f t="shared" si="629"/>
        <v>14183904.26449132</v>
      </c>
      <c r="AGD27" s="4">
        <f t="shared" si="630"/>
        <v>7445.6634626547138</v>
      </c>
      <c r="AGE27" s="4"/>
      <c r="AGF27" s="4"/>
      <c r="AGG27" s="4"/>
      <c r="AGH27" s="4"/>
    </row>
    <row r="28" spans="1:866" x14ac:dyDescent="0.15">
      <c r="A28" s="20" t="s">
        <v>12</v>
      </c>
      <c r="B28" s="20" t="s">
        <v>13</v>
      </c>
      <c r="C28" s="20">
        <v>64</v>
      </c>
      <c r="D28" s="20" t="s">
        <v>14</v>
      </c>
      <c r="E28" s="20">
        <v>178</v>
      </c>
      <c r="F28" s="20">
        <v>597</v>
      </c>
      <c r="G28" s="20">
        <v>29.8</v>
      </c>
      <c r="H28" s="20">
        <v>56</v>
      </c>
      <c r="I28" s="20">
        <v>570</v>
      </c>
      <c r="J28" s="20">
        <v>9.8000000000000007</v>
      </c>
      <c r="K28" s="20">
        <v>66</v>
      </c>
      <c r="L28" s="20">
        <v>557</v>
      </c>
      <c r="M28" s="20">
        <v>11.8</v>
      </c>
      <c r="N28" s="20">
        <v>8</v>
      </c>
      <c r="O28" s="20">
        <v>519</v>
      </c>
      <c r="P28" s="20">
        <v>1.5</v>
      </c>
      <c r="Q28" s="20">
        <v>29</v>
      </c>
      <c r="R28" s="20">
        <v>548</v>
      </c>
      <c r="S28" s="20">
        <v>5.3</v>
      </c>
      <c r="T28" s="20">
        <v>4</v>
      </c>
      <c r="U28" s="20">
        <v>576</v>
      </c>
      <c r="V28" s="20">
        <v>0.7</v>
      </c>
      <c r="W28" s="20">
        <v>3</v>
      </c>
      <c r="X28" s="20">
        <v>597</v>
      </c>
      <c r="Y28" s="20">
        <v>0.5</v>
      </c>
      <c r="Z28" s="20">
        <v>145</v>
      </c>
      <c r="AA28" s="20">
        <v>592</v>
      </c>
      <c r="AB28" s="20">
        <v>24.5</v>
      </c>
      <c r="AC28" s="20">
        <v>225</v>
      </c>
      <c r="AD28" s="20">
        <v>583</v>
      </c>
      <c r="AE28" s="20">
        <v>38.6</v>
      </c>
      <c r="AF28" s="20">
        <v>334</v>
      </c>
      <c r="AG28" s="20">
        <v>521</v>
      </c>
      <c r="AH28" s="20">
        <v>64.099999999999994</v>
      </c>
      <c r="AI28" s="20">
        <v>299</v>
      </c>
      <c r="AJ28" s="20">
        <v>575</v>
      </c>
      <c r="AK28" s="20">
        <v>52</v>
      </c>
      <c r="AL28" s="20">
        <v>276</v>
      </c>
      <c r="AM28" s="20">
        <v>559</v>
      </c>
      <c r="AN28" s="20">
        <v>49.4</v>
      </c>
      <c r="AO28" s="20">
        <v>113</v>
      </c>
      <c r="AP28" s="20">
        <v>557</v>
      </c>
      <c r="AQ28" s="20">
        <v>20.3</v>
      </c>
      <c r="AR28" s="20">
        <v>162</v>
      </c>
      <c r="AS28" s="20">
        <v>541</v>
      </c>
      <c r="AT28" s="20">
        <v>29.9</v>
      </c>
      <c r="AU28" s="20">
        <v>340</v>
      </c>
      <c r="AV28" s="20">
        <v>547</v>
      </c>
      <c r="AW28" s="20">
        <v>62.2</v>
      </c>
      <c r="AX28" s="20">
        <v>62</v>
      </c>
      <c r="AY28" s="20">
        <v>554</v>
      </c>
      <c r="AZ28" s="20">
        <v>11.2</v>
      </c>
      <c r="BA28" s="20">
        <v>126</v>
      </c>
      <c r="BB28" s="20">
        <v>569</v>
      </c>
      <c r="BC28" s="20">
        <v>22.1</v>
      </c>
      <c r="BD28" s="20">
        <v>61</v>
      </c>
      <c r="BE28" s="20">
        <v>593</v>
      </c>
      <c r="BF28" s="20">
        <v>10.3</v>
      </c>
      <c r="BG28" s="20">
        <v>86</v>
      </c>
      <c r="BH28" s="20">
        <v>531</v>
      </c>
      <c r="BI28" s="20">
        <v>16.2</v>
      </c>
      <c r="BJ28" s="20">
        <v>285</v>
      </c>
      <c r="BK28" s="20">
        <v>566</v>
      </c>
      <c r="BL28" s="20">
        <v>50.4</v>
      </c>
      <c r="BM28" s="20">
        <v>91</v>
      </c>
      <c r="BN28" s="20">
        <v>551</v>
      </c>
      <c r="BO28" s="20">
        <v>16.5</v>
      </c>
      <c r="BP28" s="20">
        <v>160</v>
      </c>
      <c r="BQ28" s="20">
        <v>585</v>
      </c>
      <c r="BR28" s="20">
        <v>27.4</v>
      </c>
      <c r="BS28" s="20">
        <v>250</v>
      </c>
      <c r="BT28" s="20">
        <v>565</v>
      </c>
      <c r="BU28" s="20">
        <v>44.2</v>
      </c>
      <c r="BV28" s="20">
        <v>137</v>
      </c>
      <c r="BW28" s="20">
        <v>571</v>
      </c>
      <c r="BX28" s="20">
        <v>24</v>
      </c>
      <c r="BY28" s="20">
        <v>108</v>
      </c>
      <c r="BZ28" s="20">
        <v>592</v>
      </c>
      <c r="CA28" s="20">
        <v>18.2</v>
      </c>
      <c r="CB28" s="20">
        <v>86</v>
      </c>
      <c r="CC28" s="20">
        <v>558</v>
      </c>
      <c r="CD28" s="20">
        <v>15.4</v>
      </c>
      <c r="CE28" s="20">
        <v>119</v>
      </c>
      <c r="CF28" s="20">
        <v>582</v>
      </c>
      <c r="CG28" s="20">
        <v>20.399999999999999</v>
      </c>
      <c r="CH28" s="20">
        <v>172</v>
      </c>
      <c r="CI28" s="20">
        <v>540</v>
      </c>
      <c r="CJ28" s="20">
        <v>31.9</v>
      </c>
      <c r="CK28" s="20">
        <v>209</v>
      </c>
      <c r="CL28" s="20">
        <v>578</v>
      </c>
      <c r="CM28" s="20">
        <v>36.200000000000003</v>
      </c>
      <c r="CN28" s="20">
        <v>49</v>
      </c>
      <c r="CO28" s="20">
        <v>541</v>
      </c>
      <c r="CP28" s="20">
        <v>9.1</v>
      </c>
      <c r="CQ28" s="20">
        <v>28</v>
      </c>
      <c r="CR28" s="20">
        <v>581</v>
      </c>
      <c r="CS28" s="20">
        <v>4.8</v>
      </c>
      <c r="CT28" s="20">
        <v>104</v>
      </c>
      <c r="CU28" s="20">
        <v>559</v>
      </c>
      <c r="CV28" s="20">
        <v>18.600000000000001</v>
      </c>
      <c r="CW28" s="20">
        <v>295</v>
      </c>
      <c r="CX28" s="20">
        <v>601</v>
      </c>
      <c r="CY28" s="20">
        <v>49.1</v>
      </c>
      <c r="CZ28" s="35"/>
      <c r="DA28" s="1" t="str">
        <f t="shared" si="0"/>
        <v>明細部</v>
      </c>
      <c r="DB28" s="1" t="str">
        <f t="shared" si="1"/>
        <v>保険者（地区）</v>
      </c>
      <c r="DC28" s="1">
        <f t="shared" si="2"/>
        <v>64</v>
      </c>
      <c r="DD28" s="1" t="str">
        <f t="shared" si="3"/>
        <v>男</v>
      </c>
      <c r="DE28" s="1">
        <f t="shared" si="4"/>
        <v>178</v>
      </c>
      <c r="DF28" s="1">
        <f t="shared" si="5"/>
        <v>597</v>
      </c>
      <c r="DG28" s="1">
        <f t="shared" si="6"/>
        <v>29.8</v>
      </c>
      <c r="DH28" s="1" t="str">
        <f t="shared" si="400"/>
        <v>40-64（再掲）</v>
      </c>
      <c r="DI28" s="2">
        <f t="shared" si="367"/>
        <v>1184464</v>
      </c>
      <c r="DJ28" s="2">
        <f t="shared" si="367"/>
        <v>282191</v>
      </c>
      <c r="DK28" s="1">
        <f t="shared" si="367"/>
        <v>0.23824362749733213</v>
      </c>
      <c r="DL28" s="1">
        <f t="shared" si="367"/>
        <v>3.9143329330945008E-4</v>
      </c>
      <c r="DN28" s="4" t="s">
        <v>53</v>
      </c>
      <c r="DO28" s="4">
        <f>SUM(DO21:DO25)</f>
        <v>17279</v>
      </c>
      <c r="DP28" s="4">
        <f>SUM(DP21:DP25)</f>
        <v>4402</v>
      </c>
      <c r="DQ28" s="4">
        <f t="shared" si="401"/>
        <v>0.25476011343249033</v>
      </c>
      <c r="DR28" s="4">
        <f t="shared" si="402"/>
        <v>3.3147780932214839E-3</v>
      </c>
      <c r="DS28" s="8">
        <f>SUM(DS21:DS25)</f>
        <v>1184464</v>
      </c>
      <c r="DT28" s="4">
        <f>SUM(DT21:DT25)</f>
        <v>283889.97538688884</v>
      </c>
      <c r="DU28" s="4">
        <f>SUM(DU21:DU25)</f>
        <v>13457719.190844759</v>
      </c>
      <c r="DV28" s="4">
        <f>SUM(DV21:DV25)</f>
        <v>4407.1487412973638</v>
      </c>
      <c r="DW28" s="4"/>
      <c r="DX28" s="4"/>
      <c r="DY28" s="4"/>
      <c r="DZ28" s="4"/>
      <c r="EB28" s="1">
        <f t="shared" si="7"/>
        <v>56</v>
      </c>
      <c r="EC28" s="1">
        <f t="shared" si="8"/>
        <v>570</v>
      </c>
      <c r="ED28" s="1">
        <f t="shared" si="9"/>
        <v>9.8000000000000007</v>
      </c>
      <c r="EE28" s="1" t="str">
        <f t="shared" si="407"/>
        <v>40-64（再掲）</v>
      </c>
      <c r="EF28" s="2">
        <f t="shared" si="407"/>
        <v>1212250</v>
      </c>
      <c r="EG28" s="2">
        <f t="shared" si="407"/>
        <v>73756</v>
      </c>
      <c r="EH28" s="1">
        <f t="shared" si="407"/>
        <v>6.0842235512476799E-2</v>
      </c>
      <c r="EI28" s="1">
        <f t="shared" si="407"/>
        <v>2.1710796754926509E-4</v>
      </c>
      <c r="EK28" s="4" t="s">
        <v>53</v>
      </c>
      <c r="EL28" s="4">
        <f>SUM(EL21:EL25)</f>
        <v>17189</v>
      </c>
      <c r="EM28" s="4">
        <f>SUM(EM21:EM25)</f>
        <v>1342</v>
      </c>
      <c r="EN28" s="4">
        <f t="shared" si="408"/>
        <v>7.8073186340101228E-2</v>
      </c>
      <c r="EO28" s="4">
        <f t="shared" si="409"/>
        <v>2.0463215105740703E-3</v>
      </c>
      <c r="EP28" s="8">
        <f>SUM(EP21:EP25)</f>
        <v>1212250</v>
      </c>
      <c r="EQ28" s="4">
        <f>SUM(EQ21:EQ25)</f>
        <v>89803.17330030429</v>
      </c>
      <c r="ER28" s="4">
        <f>SUM(ER21:ER25)</f>
        <v>5571201.7013148805</v>
      </c>
      <c r="ES28" s="4">
        <f>SUM(ES21:ES25)</f>
        <v>1107.0516910189376</v>
      </c>
      <c r="ET28" s="4"/>
      <c r="EU28" s="4"/>
      <c r="EV28" s="4"/>
      <c r="EW28" s="4"/>
      <c r="EY28" s="1">
        <f t="shared" si="10"/>
        <v>66</v>
      </c>
      <c r="EZ28" s="1">
        <f t="shared" si="11"/>
        <v>557</v>
      </c>
      <c r="FA28" s="1">
        <f t="shared" si="12"/>
        <v>11.8</v>
      </c>
      <c r="FB28" s="1" t="str">
        <f t="shared" ref="FB28:FF28" si="817">+FB11</f>
        <v>40-64（再掲）</v>
      </c>
      <c r="FC28" s="2">
        <f t="shared" si="817"/>
        <v>1191155</v>
      </c>
      <c r="FD28" s="2">
        <f t="shared" si="817"/>
        <v>136670</v>
      </c>
      <c r="FE28" s="1">
        <f t="shared" si="817"/>
        <v>0.11473737674777841</v>
      </c>
      <c r="FF28" s="1">
        <f t="shared" si="817"/>
        <v>2.9201447736543852E-4</v>
      </c>
      <c r="FH28" s="4" t="s">
        <v>53</v>
      </c>
      <c r="FI28" s="4">
        <f>SUM(FI21:FI25)</f>
        <v>17655</v>
      </c>
      <c r="FJ28" s="4">
        <f>SUM(FJ21:FJ25)</f>
        <v>1580</v>
      </c>
      <c r="FK28" s="4">
        <f t="shared" si="415"/>
        <v>8.9493061455678272E-2</v>
      </c>
      <c r="FL28" s="4">
        <f t="shared" si="416"/>
        <v>2.1483372138257546E-3</v>
      </c>
      <c r="FM28" s="8">
        <f>SUM(FM21:FM25)</f>
        <v>1191155</v>
      </c>
      <c r="FN28" s="4">
        <f>SUM(FN21:FN25)</f>
        <v>101924.1729268913</v>
      </c>
      <c r="FO28" s="4">
        <f>SUM(FO21:FO25)</f>
        <v>6039846.4404443381</v>
      </c>
      <c r="FP28" s="4">
        <f>SUM(FP21:FP25)</f>
        <v>2127.3947171275877</v>
      </c>
      <c r="FQ28" s="4"/>
      <c r="FR28" s="4"/>
      <c r="FS28" s="4"/>
      <c r="FT28" s="4"/>
      <c r="FV28" s="1">
        <f t="shared" si="13"/>
        <v>8</v>
      </c>
      <c r="FW28" s="1">
        <f t="shared" si="14"/>
        <v>519</v>
      </c>
      <c r="FX28" s="1">
        <f t="shared" si="15"/>
        <v>1.5</v>
      </c>
      <c r="FY28" s="1" t="str">
        <f t="shared" ref="FY28:GC28" si="818">+FY11</f>
        <v>40-64（再掲）</v>
      </c>
      <c r="FZ28" s="2">
        <f t="shared" si="818"/>
        <v>1124567</v>
      </c>
      <c r="GA28" s="2">
        <f t="shared" si="818"/>
        <v>28043</v>
      </c>
      <c r="GB28" s="1">
        <f t="shared" si="818"/>
        <v>2.4936708973320398E-2</v>
      </c>
      <c r="GC28" s="1">
        <f t="shared" si="818"/>
        <v>1.4704264429187848E-4</v>
      </c>
      <c r="GE28" s="4" t="s">
        <v>53</v>
      </c>
      <c r="GF28" s="4">
        <f>SUM(GF21:GF25)</f>
        <v>17143</v>
      </c>
      <c r="GG28" s="4">
        <f>SUM(GG21:GG25)</f>
        <v>383</v>
      </c>
      <c r="GH28" s="4">
        <f t="shared" si="422"/>
        <v>2.2341480487662602E-2</v>
      </c>
      <c r="GI28" s="4">
        <f t="shared" si="423"/>
        <v>1.1287718142416463E-3</v>
      </c>
      <c r="GJ28" s="8">
        <f>SUM(GJ21:GJ25)</f>
        <v>1124567</v>
      </c>
      <c r="GK28" s="4">
        <f>SUM(GK21:GK25)</f>
        <v>23511.920522062341</v>
      </c>
      <c r="GL28" s="4">
        <f>SUM(GL21:GL25)</f>
        <v>1425449.1442864807</v>
      </c>
      <c r="GM28" s="4">
        <f>SUM(GM21:GM25)</f>
        <v>455.66901912531995</v>
      </c>
      <c r="GN28" s="4"/>
      <c r="GO28" s="4"/>
      <c r="GP28" s="4"/>
      <c r="GQ28" s="4"/>
      <c r="GS28" s="1">
        <f t="shared" si="16"/>
        <v>29</v>
      </c>
      <c r="GT28" s="1">
        <f t="shared" si="17"/>
        <v>548</v>
      </c>
      <c r="GU28" s="1">
        <f t="shared" si="18"/>
        <v>5.3</v>
      </c>
      <c r="GV28" s="1" t="str">
        <f t="shared" ref="GV28:GZ28" si="819">+GV11</f>
        <v>40-64（再掲）</v>
      </c>
      <c r="GW28" s="2">
        <f t="shared" si="819"/>
        <v>1118445</v>
      </c>
      <c r="GX28" s="2">
        <f t="shared" si="819"/>
        <v>47047</v>
      </c>
      <c r="GY28" s="1">
        <f t="shared" si="819"/>
        <v>4.2064652262739789E-2</v>
      </c>
      <c r="GZ28" s="1">
        <f t="shared" si="819"/>
        <v>1.8981015107929363E-4</v>
      </c>
      <c r="HB28" s="4" t="s">
        <v>53</v>
      </c>
      <c r="HC28" s="4">
        <f>SUM(HC21:HC25)</f>
        <v>17431</v>
      </c>
      <c r="HD28" s="4">
        <f>SUM(HD21:HD25)</f>
        <v>572</v>
      </c>
      <c r="HE28" s="4">
        <f t="shared" si="429"/>
        <v>3.281509953531065E-2</v>
      </c>
      <c r="HF28" s="4">
        <f t="shared" si="430"/>
        <v>1.3493681822605041E-3</v>
      </c>
      <c r="HG28" s="8">
        <f>SUM(HG21:HG25)</f>
        <v>1118445</v>
      </c>
      <c r="HH28" s="4">
        <f>SUM(HH21:HH25)</f>
        <v>34440.286879822132</v>
      </c>
      <c r="HI28" s="4">
        <f>SUM(HI21:HI25)</f>
        <v>2019451.9552000978</v>
      </c>
      <c r="HJ28" s="4">
        <f>SUM(HJ21:HJ25)</f>
        <v>780.52342510867572</v>
      </c>
      <c r="HK28" s="4"/>
      <c r="HL28" s="4"/>
      <c r="HM28" s="4"/>
      <c r="HN28" s="4"/>
      <c r="HP28" s="1">
        <f t="shared" si="19"/>
        <v>4</v>
      </c>
      <c r="HQ28" s="1">
        <f t="shared" si="20"/>
        <v>576</v>
      </c>
      <c r="HR28" s="1">
        <f t="shared" si="21"/>
        <v>0.7</v>
      </c>
      <c r="HS28" s="1" t="str">
        <f t="shared" ref="HS28:HW28" si="820">+HS11</f>
        <v>40-64（再掲）</v>
      </c>
      <c r="HT28" s="2">
        <f t="shared" si="820"/>
        <v>1115724</v>
      </c>
      <c r="HU28" s="2">
        <f t="shared" si="820"/>
        <v>6981</v>
      </c>
      <c r="HV28" s="1">
        <f t="shared" si="820"/>
        <v>6.2569237553373415E-3</v>
      </c>
      <c r="HW28" s="1">
        <f t="shared" si="820"/>
        <v>7.4651596801930439E-5</v>
      </c>
      <c r="HY28" s="4" t="s">
        <v>53</v>
      </c>
      <c r="HZ28" s="4">
        <f>SUM(HZ21:HZ25)</f>
        <v>17068</v>
      </c>
      <c r="IA28" s="4">
        <f>SUM(IA21:IA25)</f>
        <v>91</v>
      </c>
      <c r="IB28" s="4">
        <f t="shared" si="436"/>
        <v>5.3316147176001878E-3</v>
      </c>
      <c r="IC28" s="4">
        <f t="shared" si="437"/>
        <v>5.5741316182885033E-4</v>
      </c>
      <c r="ID28" s="8">
        <f>SUM(ID21:ID25)</f>
        <v>1115724</v>
      </c>
      <c r="IE28" s="4">
        <f>SUM(IE21:IE25)</f>
        <v>5889.3909466793675</v>
      </c>
      <c r="IF28" s="4">
        <f>SUM(IF21:IF25)</f>
        <v>386263.21865101362</v>
      </c>
      <c r="IG28" s="4">
        <f>SUM(IG21:IG25)</f>
        <v>110.35406434209168</v>
      </c>
      <c r="IH28" s="4"/>
      <c r="II28" s="4"/>
      <c r="IJ28" s="4"/>
      <c r="IK28" s="4"/>
      <c r="IM28" s="1">
        <f t="shared" si="22"/>
        <v>3</v>
      </c>
      <c r="IN28" s="1">
        <f t="shared" si="23"/>
        <v>597</v>
      </c>
      <c r="IO28" s="1">
        <f t="shared" si="24"/>
        <v>0.5</v>
      </c>
      <c r="IP28" s="1" t="str">
        <f t="shared" ref="IP28:IT28" si="821">+IP11</f>
        <v>40-64（再掲）</v>
      </c>
      <c r="IQ28" s="2">
        <f t="shared" si="821"/>
        <v>1084966</v>
      </c>
      <c r="IR28" s="2">
        <f t="shared" si="821"/>
        <v>39330</v>
      </c>
      <c r="IS28" s="1">
        <f t="shared" si="821"/>
        <v>3.6249983870462299E-2</v>
      </c>
      <c r="IT28" s="1">
        <f t="shared" si="821"/>
        <v>1.7944362898117234E-4</v>
      </c>
      <c r="IV28" s="4" t="s">
        <v>53</v>
      </c>
      <c r="IW28" s="4">
        <f>SUM(IW21:IW25)</f>
        <v>17395</v>
      </c>
      <c r="IX28" s="4">
        <f>SUM(IX21:IX25)</f>
        <v>112</v>
      </c>
      <c r="IY28" s="4">
        <f t="shared" si="443"/>
        <v>6.4386317907444666E-3</v>
      </c>
      <c r="IZ28" s="4">
        <f t="shared" si="444"/>
        <v>6.0643174411522532E-4</v>
      </c>
      <c r="JA28" s="8">
        <f>SUM(JA21:JA25)</f>
        <v>1084966</v>
      </c>
      <c r="JB28" s="4">
        <f>SUM(JB21:JB25)</f>
        <v>6639.6495067534615</v>
      </c>
      <c r="JC28" s="4">
        <f>SUM(JC21:JC25)</f>
        <v>399631.45710377727</v>
      </c>
      <c r="JD28" s="4">
        <f>SUM(JD21:JD25)</f>
        <v>649.92127090577992</v>
      </c>
      <c r="JE28" s="4"/>
      <c r="JF28" s="4"/>
      <c r="JG28" s="4"/>
      <c r="JH28" s="4"/>
      <c r="JJ28" s="1">
        <f t="shared" si="25"/>
        <v>145</v>
      </c>
      <c r="JK28" s="1">
        <f t="shared" si="26"/>
        <v>592</v>
      </c>
      <c r="JL28" s="1">
        <f t="shared" si="27"/>
        <v>24.5</v>
      </c>
      <c r="JM28" s="1" t="str">
        <f t="shared" ref="JM28:JQ28" si="822">+JM11</f>
        <v>40-64（再掲）</v>
      </c>
      <c r="JN28" s="2">
        <f t="shared" si="822"/>
        <v>1187927</v>
      </c>
      <c r="JO28" s="2">
        <f t="shared" si="822"/>
        <v>414620</v>
      </c>
      <c r="JP28" s="1">
        <f t="shared" si="822"/>
        <v>0.3490281810245916</v>
      </c>
      <c r="JQ28" s="1">
        <f t="shared" si="822"/>
        <v>4.3733724450994332E-4</v>
      </c>
      <c r="JS28" s="4" t="s">
        <v>53</v>
      </c>
      <c r="JT28" s="4">
        <f>SUM(JT21:JT25)</f>
        <v>17590</v>
      </c>
      <c r="JU28" s="4">
        <f>SUM(JU21:JU25)</f>
        <v>5745</v>
      </c>
      <c r="JV28" s="4">
        <f t="shared" si="450"/>
        <v>0.32660602615122231</v>
      </c>
      <c r="JW28" s="4">
        <f t="shared" si="451"/>
        <v>3.5360124858049616E-3</v>
      </c>
      <c r="JX28" s="8">
        <f>SUM(JX21:JX25)</f>
        <v>1187927</v>
      </c>
      <c r="JY28" s="4">
        <f>SUM(JY21:JY25)</f>
        <v>394750.12157025095</v>
      </c>
      <c r="JZ28" s="4">
        <f>SUM(JZ21:JZ25)</f>
        <v>18226031.747109585</v>
      </c>
      <c r="KA28" s="4">
        <f>SUM(KA21:KA25)</f>
        <v>6015.7151440054004</v>
      </c>
      <c r="KB28" s="4"/>
      <c r="KC28" s="4"/>
      <c r="KD28" s="4"/>
      <c r="KE28" s="4"/>
      <c r="KG28" s="1">
        <f t="shared" si="28"/>
        <v>225</v>
      </c>
      <c r="KH28" s="1">
        <f t="shared" si="29"/>
        <v>583</v>
      </c>
      <c r="KI28" s="1">
        <f t="shared" si="30"/>
        <v>38.6</v>
      </c>
      <c r="KJ28" s="1" t="str">
        <f t="shared" ref="KJ28:KN28" si="823">+KJ11</f>
        <v>40-64（再掲）</v>
      </c>
      <c r="KK28" s="2">
        <f t="shared" si="823"/>
        <v>1019208</v>
      </c>
      <c r="KL28" s="2">
        <f t="shared" si="823"/>
        <v>461630</v>
      </c>
      <c r="KM28" s="1">
        <f t="shared" si="823"/>
        <v>0.45293011828792551</v>
      </c>
      <c r="KN28" s="1">
        <f t="shared" si="823"/>
        <v>4.9306660754132119E-4</v>
      </c>
      <c r="KP28" s="4" t="s">
        <v>53</v>
      </c>
      <c r="KQ28" s="4">
        <f>SUM(KQ21:KQ25)</f>
        <v>16960</v>
      </c>
      <c r="KR28" s="4">
        <f>SUM(KR21:KR25)</f>
        <v>8075</v>
      </c>
      <c r="KS28" s="4">
        <f t="shared" si="457"/>
        <v>0.47612028301886794</v>
      </c>
      <c r="KT28" s="4">
        <f t="shared" si="458"/>
        <v>3.8349632780714992E-3</v>
      </c>
      <c r="KU28" s="8">
        <f>SUM(KU21:KU25)</f>
        <v>1019208</v>
      </c>
      <c r="KV28" s="4">
        <f>SUM(KV21:KV25)</f>
        <v>485059.86400573776</v>
      </c>
      <c r="KW28" s="4">
        <f>SUM(KW21:KW25)</f>
        <v>15520741.693449758</v>
      </c>
      <c r="KX28" s="4">
        <f>SUM(KX21:KX25)</f>
        <v>7677.7961826344981</v>
      </c>
      <c r="KY28" s="4"/>
      <c r="KZ28" s="4"/>
      <c r="LA28" s="4"/>
      <c r="LB28" s="4"/>
      <c r="LD28" s="1">
        <f t="shared" si="31"/>
        <v>334</v>
      </c>
      <c r="LE28" s="1">
        <f t="shared" si="32"/>
        <v>521</v>
      </c>
      <c r="LF28" s="1">
        <f t="shared" si="33"/>
        <v>64.099999999999994</v>
      </c>
      <c r="LG28" s="1" t="str">
        <f t="shared" ref="LG28:LK28" si="824">+LG11</f>
        <v>40-64（再掲）</v>
      </c>
      <c r="LH28" s="2">
        <f t="shared" si="824"/>
        <v>1023423</v>
      </c>
      <c r="LI28" s="2">
        <f t="shared" si="824"/>
        <v>702558</v>
      </c>
      <c r="LJ28" s="1">
        <f t="shared" si="824"/>
        <v>0.68647861148322831</v>
      </c>
      <c r="LK28" s="1">
        <f t="shared" si="824"/>
        <v>4.5858464161132391E-4</v>
      </c>
      <c r="LM28" s="4" t="s">
        <v>53</v>
      </c>
      <c r="LN28" s="4">
        <f>SUM(LN21:LN25)</f>
        <v>17447</v>
      </c>
      <c r="LO28" s="4">
        <f>SUM(LO21:LO25)</f>
        <v>11069</v>
      </c>
      <c r="LP28" s="4">
        <f t="shared" si="464"/>
        <v>0.63443571960795553</v>
      </c>
      <c r="LQ28" s="4">
        <f t="shared" si="465"/>
        <v>3.6459886266256413E-3</v>
      </c>
      <c r="LR28" s="8">
        <f>SUM(LR21:LR25)</f>
        <v>1023423</v>
      </c>
      <c r="LS28" s="4">
        <f>SUM(LS21:LS25)</f>
        <v>651048.92877471738</v>
      </c>
      <c r="LT28" s="4">
        <f>SUM(LT21:LT25)</f>
        <v>14136324.892257918</v>
      </c>
      <c r="LU28" s="4">
        <f>SUM(LU21:LU25)</f>
        <v>11906.899455911762</v>
      </c>
      <c r="LV28" s="4"/>
      <c r="LW28" s="4"/>
      <c r="LX28" s="4"/>
      <c r="LY28" s="4"/>
      <c r="MA28" s="1">
        <f t="shared" si="34"/>
        <v>299</v>
      </c>
      <c r="MB28" s="1">
        <f t="shared" si="35"/>
        <v>575</v>
      </c>
      <c r="MC28" s="1">
        <f t="shared" si="36"/>
        <v>52</v>
      </c>
      <c r="MD28" s="1" t="str">
        <f t="shared" ref="MD28:MH28" si="825">+MD11</f>
        <v>40-64（再掲）</v>
      </c>
      <c r="ME28" s="2">
        <f t="shared" si="825"/>
        <v>1016249</v>
      </c>
      <c r="MF28" s="2">
        <f t="shared" si="825"/>
        <v>544400</v>
      </c>
      <c r="MG28" s="1">
        <f t="shared" si="825"/>
        <v>0.53569548407919709</v>
      </c>
      <c r="MH28" s="1">
        <f t="shared" si="825"/>
        <v>4.9472104000101839E-4</v>
      </c>
      <c r="MJ28" s="4" t="s">
        <v>53</v>
      </c>
      <c r="MK28" s="4">
        <f>SUM(MK21:MK25)</f>
        <v>17142</v>
      </c>
      <c r="ML28" s="4">
        <f>SUM(ML21:ML25)</f>
        <v>8073</v>
      </c>
      <c r="MM28" s="4">
        <f t="shared" si="471"/>
        <v>0.47094854742737136</v>
      </c>
      <c r="MN28" s="4">
        <f t="shared" si="472"/>
        <v>3.8124568857550996E-3</v>
      </c>
      <c r="MO28" s="8">
        <f>SUM(MO21:MO25)</f>
        <v>1016249</v>
      </c>
      <c r="MP28" s="4">
        <f>SUM(MP21:MP25)</f>
        <v>477695.41040587914</v>
      </c>
      <c r="MQ28" s="4">
        <f>SUM(MQ21:MQ25)</f>
        <v>15276901.464294773</v>
      </c>
      <c r="MR28" s="4">
        <f>SUM(MR21:MR25)</f>
        <v>9143.9867773317055</v>
      </c>
      <c r="MS28" s="4"/>
      <c r="MT28" s="4"/>
      <c r="MU28" s="4"/>
      <c r="MV28" s="4"/>
      <c r="MX28" s="1">
        <f t="shared" si="37"/>
        <v>276</v>
      </c>
      <c r="MY28" s="1">
        <f t="shared" si="38"/>
        <v>559</v>
      </c>
      <c r="MZ28" s="1">
        <f t="shared" si="39"/>
        <v>49.4</v>
      </c>
      <c r="NA28" s="1" t="str">
        <f t="shared" ref="NA28:NE28" si="826">+NA11</f>
        <v>40-64（再掲）</v>
      </c>
      <c r="NB28" s="2">
        <f t="shared" si="826"/>
        <v>1035708</v>
      </c>
      <c r="NC28" s="2">
        <f t="shared" si="826"/>
        <v>522503</v>
      </c>
      <c r="ND28" s="1">
        <f t="shared" si="826"/>
        <v>0.50448871689704045</v>
      </c>
      <c r="NE28" s="1">
        <f t="shared" si="826"/>
        <v>4.9128537669829099E-4</v>
      </c>
      <c r="NG28" s="4" t="s">
        <v>53</v>
      </c>
      <c r="NH28" s="4">
        <f>SUM(NH21:NH25)</f>
        <v>17376</v>
      </c>
      <c r="NI28" s="4">
        <f>SUM(NI21:NI25)</f>
        <v>8963</v>
      </c>
      <c r="NJ28" s="4">
        <f t="shared" si="478"/>
        <v>0.51582642725598526</v>
      </c>
      <c r="NK28" s="4">
        <f t="shared" si="479"/>
        <v>3.7912064172350465E-3</v>
      </c>
      <c r="NL28" s="8">
        <f>SUM(NL21:NL25)</f>
        <v>1035708</v>
      </c>
      <c r="NM28" s="4">
        <f>SUM(NM21:NM25)</f>
        <v>533650.22892314219</v>
      </c>
      <c r="NN28" s="4">
        <f>SUM(NN21:NN25)</f>
        <v>15738144.50787466</v>
      </c>
      <c r="NO28" s="4">
        <f>SUM(NO21:NO25)</f>
        <v>8756.0884460325469</v>
      </c>
      <c r="NP28" s="4"/>
      <c r="NQ28" s="4"/>
      <c r="NR28" s="4"/>
      <c r="NS28" s="4"/>
      <c r="NU28" s="1">
        <f t="shared" si="40"/>
        <v>113</v>
      </c>
      <c r="NV28" s="1">
        <f t="shared" si="41"/>
        <v>557</v>
      </c>
      <c r="NW28" s="1">
        <f t="shared" si="42"/>
        <v>20.3</v>
      </c>
      <c r="NX28" s="1" t="str">
        <f t="shared" ref="NX28:OB28" si="827">+NX11</f>
        <v>40-64（再掲）</v>
      </c>
      <c r="NY28" s="2">
        <f t="shared" si="827"/>
        <v>997970</v>
      </c>
      <c r="NZ28" s="2">
        <f t="shared" si="827"/>
        <v>271149</v>
      </c>
      <c r="OA28" s="1">
        <f t="shared" si="827"/>
        <v>0.27170055212080524</v>
      </c>
      <c r="OB28" s="1">
        <f t="shared" si="827"/>
        <v>4.4528852927387398E-4</v>
      </c>
      <c r="OD28" s="4" t="s">
        <v>53</v>
      </c>
      <c r="OE28" s="4">
        <f>SUM(OE21:OE25)</f>
        <v>16902</v>
      </c>
      <c r="OF28" s="4">
        <f>SUM(OF21:OF25)</f>
        <v>3467</v>
      </c>
      <c r="OG28" s="4">
        <f t="shared" si="485"/>
        <v>0.20512365400544313</v>
      </c>
      <c r="OH28" s="4">
        <f t="shared" si="486"/>
        <v>3.105908163045078E-3</v>
      </c>
      <c r="OI28" s="8">
        <f>SUM(OI21:OI25)</f>
        <v>997970</v>
      </c>
      <c r="OJ28" s="4">
        <f>SUM(OJ21:OJ25)</f>
        <v>208425.00079274751</v>
      </c>
      <c r="OK28" s="4">
        <f>SUM(OK21:OK25)</f>
        <v>9989476.1254969109</v>
      </c>
      <c r="OL28" s="4">
        <f>SUM(OL21:OL25)</f>
        <v>4478.4638999332756</v>
      </c>
      <c r="OM28" s="4"/>
      <c r="ON28" s="4"/>
      <c r="OO28" s="4"/>
      <c r="OP28" s="4"/>
      <c r="OR28" s="1">
        <f t="shared" si="43"/>
        <v>162</v>
      </c>
      <c r="OS28" s="1">
        <f t="shared" si="44"/>
        <v>541</v>
      </c>
      <c r="OT28" s="1">
        <f t="shared" si="45"/>
        <v>29.9</v>
      </c>
      <c r="OU28" s="1" t="str">
        <f t="shared" ref="OU28:OY28" si="828">+OU11</f>
        <v>40-64（再掲）</v>
      </c>
      <c r="OV28" s="2">
        <f t="shared" si="828"/>
        <v>1022448</v>
      </c>
      <c r="OW28" s="2">
        <f t="shared" si="828"/>
        <v>341856</v>
      </c>
      <c r="OX28" s="1">
        <f t="shared" si="828"/>
        <v>0.33435049997652694</v>
      </c>
      <c r="OY28" s="1">
        <f t="shared" si="828"/>
        <v>4.6655535518005042E-4</v>
      </c>
      <c r="PA28" s="4" t="s">
        <v>53</v>
      </c>
      <c r="PB28" s="4">
        <f>SUM(PB21:PB25)</f>
        <v>17049</v>
      </c>
      <c r="PC28" s="4">
        <f>SUM(PC21:PC25)</f>
        <v>6339</v>
      </c>
      <c r="PD28" s="4">
        <f t="shared" si="492"/>
        <v>0.37181066338201652</v>
      </c>
      <c r="PE28" s="4">
        <f t="shared" si="493"/>
        <v>3.7013209479559036E-3</v>
      </c>
      <c r="PF28" s="8">
        <f>SUM(PF21:PF25)</f>
        <v>1022448</v>
      </c>
      <c r="PG28" s="4">
        <f>SUM(PG21:PG25)</f>
        <v>385450.27875876368</v>
      </c>
      <c r="PH28" s="4">
        <f>SUM(PH21:PH25)</f>
        <v>14678451.62513832</v>
      </c>
      <c r="PI28" s="4">
        <f>SUM(PI21:PI25)</f>
        <v>5595.0195072226043</v>
      </c>
      <c r="PJ28" s="4"/>
      <c r="PK28" s="4"/>
      <c r="PL28" s="4"/>
      <c r="PM28" s="4"/>
      <c r="PO28" s="1">
        <f t="shared" si="46"/>
        <v>340</v>
      </c>
      <c r="PP28" s="1">
        <f t="shared" si="47"/>
        <v>547</v>
      </c>
      <c r="PQ28" s="1">
        <f t="shared" si="48"/>
        <v>62.2</v>
      </c>
      <c r="PR28" s="1" t="str">
        <f t="shared" ref="PR28:PV28" si="829">+PR11</f>
        <v>40-64（再掲）</v>
      </c>
      <c r="PS28" s="2">
        <f t="shared" si="829"/>
        <v>1007053</v>
      </c>
      <c r="PT28" s="2">
        <f t="shared" si="829"/>
        <v>591175</v>
      </c>
      <c r="PU28" s="1">
        <f t="shared" si="829"/>
        <v>0.58703464465127453</v>
      </c>
      <c r="PV28" s="1">
        <f t="shared" si="829"/>
        <v>4.9063950333955663E-4</v>
      </c>
      <c r="PX28" s="4" t="s">
        <v>53</v>
      </c>
      <c r="PY28" s="4">
        <f>SUM(PY21:PY25)</f>
        <v>17300</v>
      </c>
      <c r="PZ28" s="4">
        <f>SUM(PZ21:PZ25)</f>
        <v>9955</v>
      </c>
      <c r="QA28" s="4">
        <f t="shared" si="499"/>
        <v>0.57543352601156073</v>
      </c>
      <c r="QB28" s="4">
        <f t="shared" si="500"/>
        <v>3.7579186770654283E-3</v>
      </c>
      <c r="QC28" s="8">
        <f>SUM(QC21:QC25)</f>
        <v>1007053</v>
      </c>
      <c r="QD28" s="4">
        <f>SUM(QD21:QD25)</f>
        <v>577108.32158789132</v>
      </c>
      <c r="QE28" s="4">
        <f>SUM(QE21:QE25)</f>
        <v>14734956.4307779</v>
      </c>
      <c r="QF28" s="4">
        <f>SUM(QF21:QF25)</f>
        <v>10285.253714531358</v>
      </c>
      <c r="QG28" s="4"/>
      <c r="QH28" s="4"/>
      <c r="QI28" s="4"/>
      <c r="QJ28" s="4"/>
      <c r="QL28" s="1">
        <f t="shared" si="49"/>
        <v>62</v>
      </c>
      <c r="QM28" s="1">
        <f t="shared" si="50"/>
        <v>554</v>
      </c>
      <c r="QN28" s="1">
        <f t="shared" si="51"/>
        <v>11.2</v>
      </c>
      <c r="QO28" s="1" t="str">
        <f t="shared" ref="QO28:QS28" si="830">+QO11</f>
        <v>40-64（再掲）</v>
      </c>
      <c r="QP28" s="2">
        <f t="shared" si="830"/>
        <v>1012953</v>
      </c>
      <c r="QQ28" s="2">
        <f t="shared" si="830"/>
        <v>67375</v>
      </c>
      <c r="QR28" s="1">
        <f t="shared" si="830"/>
        <v>6.6513451265754683E-2</v>
      </c>
      <c r="QS28" s="1">
        <f t="shared" si="830"/>
        <v>2.4757918344589427E-4</v>
      </c>
      <c r="QU28" s="4" t="s">
        <v>53</v>
      </c>
      <c r="QV28" s="4">
        <f>SUM(QV21:QV25)</f>
        <v>17084</v>
      </c>
      <c r="QW28" s="4">
        <f>SUM(QW21:QW25)</f>
        <v>1289</v>
      </c>
      <c r="QX28" s="4">
        <f t="shared" si="506"/>
        <v>7.5450714118473428E-2</v>
      </c>
      <c r="QY28" s="4">
        <f t="shared" si="507"/>
        <v>2.0207004103849633E-3</v>
      </c>
      <c r="QZ28" s="8">
        <f>SUM(QZ21:QZ25)</f>
        <v>1012953</v>
      </c>
      <c r="RA28" s="4">
        <f>SUM(RA21:RA25)</f>
        <v>75549.167229685278</v>
      </c>
      <c r="RB28" s="4">
        <f>SUM(RB21:RB25)</f>
        <v>4213145.9051117236</v>
      </c>
      <c r="RC28" s="4">
        <f>SUM(RC21:RC25)</f>
        <v>1155.6415977550805</v>
      </c>
      <c r="RD28" s="4"/>
      <c r="RE28" s="4"/>
      <c r="RF28" s="4"/>
      <c r="RG28" s="4"/>
      <c r="RI28" s="1">
        <f t="shared" si="52"/>
        <v>126</v>
      </c>
      <c r="RJ28" s="1">
        <f t="shared" si="53"/>
        <v>569</v>
      </c>
      <c r="RK28" s="1">
        <f t="shared" si="54"/>
        <v>22.1</v>
      </c>
      <c r="RL28" s="1" t="str">
        <f t="shared" ref="RL28:RP28" si="831">+RL11</f>
        <v>40-64（再掲）</v>
      </c>
      <c r="RM28" s="2">
        <f t="shared" si="831"/>
        <v>1032764</v>
      </c>
      <c r="RN28" s="2">
        <f t="shared" si="831"/>
        <v>287510</v>
      </c>
      <c r="RO28" s="1">
        <f t="shared" si="831"/>
        <v>0.27838886715648492</v>
      </c>
      <c r="RP28" s="1">
        <f t="shared" si="831"/>
        <v>4.4103900409329992E-4</v>
      </c>
      <c r="RR28" s="4" t="s">
        <v>53</v>
      </c>
      <c r="RS28" s="4">
        <f>SUM(RS21:RS25)</f>
        <v>17232</v>
      </c>
      <c r="RT28" s="4">
        <f>SUM(RT21:RT25)</f>
        <v>4617</v>
      </c>
      <c r="RU28" s="4">
        <f t="shared" si="513"/>
        <v>0.26793175487465182</v>
      </c>
      <c r="RV28" s="4">
        <f t="shared" si="514"/>
        <v>3.3738054525202705E-3</v>
      </c>
      <c r="RW28" s="8">
        <f>SUM(RW21:RW25)</f>
        <v>1032764</v>
      </c>
      <c r="RX28" s="4">
        <f>SUM(RX21:RX25)</f>
        <v>278731.91407597106</v>
      </c>
      <c r="RY28" s="4">
        <f>SUM(RY21:RY25)</f>
        <v>12505996.421415685</v>
      </c>
      <c r="RZ28" s="4">
        <f>SUM(RZ21:RZ25)</f>
        <v>4695.9198339255236</v>
      </c>
      <c r="SA28" s="4"/>
      <c r="SB28" s="4"/>
      <c r="SC28" s="4"/>
      <c r="SD28" s="4"/>
      <c r="SE28" s="4"/>
      <c r="SF28" s="1">
        <f t="shared" si="55"/>
        <v>61</v>
      </c>
      <c r="SG28" s="1">
        <f t="shared" si="56"/>
        <v>593</v>
      </c>
      <c r="SH28" s="1">
        <f t="shared" si="57"/>
        <v>10.3</v>
      </c>
      <c r="SI28" s="1" t="str">
        <f t="shared" ref="SI28:SM28" si="832">+SI11</f>
        <v>40-64（再掲）</v>
      </c>
      <c r="SJ28" s="2">
        <f t="shared" si="832"/>
        <v>985816</v>
      </c>
      <c r="SK28" s="2">
        <f t="shared" si="832"/>
        <v>150618</v>
      </c>
      <c r="SL28" s="1">
        <f t="shared" si="832"/>
        <v>0.15278510391391498</v>
      </c>
      <c r="SM28" s="1">
        <f t="shared" si="832"/>
        <v>3.6235926262222299E-4</v>
      </c>
      <c r="SO28" s="4" t="s">
        <v>53</v>
      </c>
      <c r="SP28" s="4">
        <f>SUM(SP21:SP25)</f>
        <v>17116</v>
      </c>
      <c r="SQ28" s="4">
        <f>SUM(SQ21:SQ25)</f>
        <v>2899</v>
      </c>
      <c r="SR28" s="4">
        <f t="shared" si="520"/>
        <v>0.16937368544052347</v>
      </c>
      <c r="SS28" s="4">
        <f t="shared" si="521"/>
        <v>2.8669800616741383E-3</v>
      </c>
      <c r="ST28" s="8">
        <f>SUM(ST21:ST25)</f>
        <v>985816</v>
      </c>
      <c r="SU28" s="4">
        <f>SUM(SU21:SU25)</f>
        <v>170242.07084278978</v>
      </c>
      <c r="SV28" s="4">
        <f>SUM(SV21:SV25)</f>
        <v>8378369.0295541976</v>
      </c>
      <c r="SW28" s="4">
        <f>SUM(SW21:SW25)</f>
        <v>2532.5294674992583</v>
      </c>
      <c r="SX28" s="4"/>
      <c r="SY28" s="4"/>
      <c r="SZ28" s="4"/>
      <c r="TA28" s="4"/>
      <c r="TC28" s="1">
        <f t="shared" si="58"/>
        <v>86</v>
      </c>
      <c r="TD28" s="1">
        <f t="shared" si="59"/>
        <v>531</v>
      </c>
      <c r="TE28" s="1">
        <f t="shared" si="60"/>
        <v>16.2</v>
      </c>
      <c r="TF28" s="1" t="str">
        <f t="shared" ref="TF28:TJ28" si="833">+TF11</f>
        <v>40-64（再掲）</v>
      </c>
      <c r="TG28" s="2">
        <f t="shared" si="833"/>
        <v>1017595</v>
      </c>
      <c r="TH28" s="2">
        <f t="shared" si="833"/>
        <v>169974</v>
      </c>
      <c r="TI28" s="1">
        <f t="shared" si="833"/>
        <v>0.16703501884344951</v>
      </c>
      <c r="TJ28" s="1">
        <f t="shared" si="833"/>
        <v>3.6976828139316813E-4</v>
      </c>
      <c r="TL28" s="4" t="s">
        <v>53</v>
      </c>
      <c r="TM28" s="4">
        <f>SUM(TM21:TM25)</f>
        <v>17343</v>
      </c>
      <c r="TN28" s="4">
        <f>SUM(TN21:TN25)</f>
        <v>2737</v>
      </c>
      <c r="TO28" s="4">
        <f t="shared" si="527"/>
        <v>0.15781583347748371</v>
      </c>
      <c r="TP28" s="4">
        <f t="shared" si="528"/>
        <v>2.7683226796153355E-3</v>
      </c>
      <c r="TQ28" s="8">
        <f>SUM(TQ21:TQ25)</f>
        <v>1017595</v>
      </c>
      <c r="TR28" s="4">
        <f>SUM(TR21:TR25)</f>
        <v>171573.04131836345</v>
      </c>
      <c r="TS28" s="4">
        <f>SUM(TS21:TS25)</f>
        <v>8764963.2210663576</v>
      </c>
      <c r="TT28" s="4">
        <f>SUM(TT21:TT25)</f>
        <v>2716.9790247437249</v>
      </c>
      <c r="TU28" s="4"/>
      <c r="TV28" s="4"/>
      <c r="TW28" s="4"/>
      <c r="TX28" s="4"/>
      <c r="TZ28" s="1">
        <f t="shared" si="61"/>
        <v>285</v>
      </c>
      <c r="UA28" s="1">
        <f t="shared" si="62"/>
        <v>566</v>
      </c>
      <c r="UB28" s="1">
        <f t="shared" si="63"/>
        <v>50.4</v>
      </c>
      <c r="UC28" s="1" t="str">
        <f t="shared" ref="UC28:UG28" si="834">+UC11</f>
        <v>40-64（再掲）</v>
      </c>
      <c r="UD28" s="2">
        <f t="shared" si="834"/>
        <v>1114677</v>
      </c>
      <c r="UE28" s="2">
        <f t="shared" si="834"/>
        <v>513717</v>
      </c>
      <c r="UF28" s="1">
        <f t="shared" si="834"/>
        <v>0.46086624196964682</v>
      </c>
      <c r="UG28" s="1">
        <f t="shared" si="834"/>
        <v>4.721295593677057E-4</v>
      </c>
      <c r="UI28" s="4" t="s">
        <v>53</v>
      </c>
      <c r="UJ28" s="4">
        <f>SUM(UJ21:UJ25)</f>
        <v>17536</v>
      </c>
      <c r="UK28" s="4">
        <f>SUM(UK21:UK25)</f>
        <v>8957</v>
      </c>
      <c r="UL28" s="4">
        <f t="shared" si="534"/>
        <v>0.51077782846715325</v>
      </c>
      <c r="UM28" s="4">
        <f t="shared" si="535"/>
        <v>3.7748857841335354E-3</v>
      </c>
      <c r="UN28" s="8">
        <f>SUM(UN21:UN25)</f>
        <v>1114677</v>
      </c>
      <c r="UO28" s="4">
        <f>SUM(UO21:UO25)</f>
        <v>561377.81587404816</v>
      </c>
      <c r="UP28" s="4">
        <f>SUM(UP21:UP25)</f>
        <v>17839628.324188504</v>
      </c>
      <c r="UQ28" s="4">
        <f>SUM(UQ21:UQ25)</f>
        <v>8162.7518776157231</v>
      </c>
      <c r="UR28" s="4"/>
      <c r="US28" s="4"/>
      <c r="UT28" s="4"/>
      <c r="UU28" s="4"/>
      <c r="UW28" s="1">
        <f t="shared" si="64"/>
        <v>91</v>
      </c>
      <c r="UX28" s="1">
        <f t="shared" si="65"/>
        <v>551</v>
      </c>
      <c r="UY28" s="1">
        <f t="shared" si="66"/>
        <v>16.5</v>
      </c>
      <c r="UZ28" s="1" t="str">
        <f t="shared" ref="UZ28:VD28" si="835">+UZ11</f>
        <v>40-64（再掲）</v>
      </c>
      <c r="VA28" s="2">
        <f t="shared" si="835"/>
        <v>1086406</v>
      </c>
      <c r="VB28" s="2">
        <f t="shared" si="835"/>
        <v>263526</v>
      </c>
      <c r="VC28" s="1">
        <f t="shared" si="835"/>
        <v>0.24256677522031359</v>
      </c>
      <c r="VD28" s="1">
        <f t="shared" si="835"/>
        <v>4.1123659568996306E-4</v>
      </c>
      <c r="VF28" s="4" t="s">
        <v>53</v>
      </c>
      <c r="VG28" s="4">
        <f>SUM(VG21:VG25)</f>
        <v>16981</v>
      </c>
      <c r="VH28" s="4">
        <f>SUM(VH21:VH25)</f>
        <v>3555</v>
      </c>
      <c r="VI28" s="4">
        <f t="shared" si="541"/>
        <v>0.20935162829044227</v>
      </c>
      <c r="VJ28" s="4">
        <f t="shared" si="542"/>
        <v>3.1221102205261551E-3</v>
      </c>
      <c r="VK28" s="8">
        <f>SUM(VK21:VK25)</f>
        <v>1086406</v>
      </c>
      <c r="VL28" s="4">
        <f>SUM(VL21:VL25)</f>
        <v>230366.309765446</v>
      </c>
      <c r="VM28" s="4">
        <f>SUM(VM21:VM25)</f>
        <v>11870471.082533443</v>
      </c>
      <c r="VN28" s="4">
        <f>SUM(VN21:VN25)</f>
        <v>4057.1431917332775</v>
      </c>
      <c r="VO28" s="4"/>
      <c r="VP28" s="4"/>
      <c r="VQ28" s="4"/>
      <c r="VR28" s="4"/>
      <c r="VT28" s="1">
        <f t="shared" si="67"/>
        <v>160</v>
      </c>
      <c r="VU28" s="1">
        <f t="shared" si="68"/>
        <v>585</v>
      </c>
      <c r="VV28" s="1">
        <f t="shared" si="69"/>
        <v>27.4</v>
      </c>
      <c r="VW28" s="1" t="str">
        <f t="shared" ref="VW28:WA28" si="836">+VW11</f>
        <v>40-64（再掲）</v>
      </c>
      <c r="VX28" s="2">
        <f t="shared" si="836"/>
        <v>1106343</v>
      </c>
      <c r="VY28" s="2">
        <f t="shared" si="836"/>
        <v>332437</v>
      </c>
      <c r="VZ28" s="1">
        <f t="shared" si="836"/>
        <v>0.30048276167517668</v>
      </c>
      <c r="WA28" s="1">
        <f t="shared" si="836"/>
        <v>4.358771429507807E-4</v>
      </c>
      <c r="WC28" s="4" t="s">
        <v>53</v>
      </c>
      <c r="WD28" s="4">
        <f>SUM(WD21:WD25)</f>
        <v>17139</v>
      </c>
      <c r="WE28" s="4">
        <f>SUM(WE21:WE25)</f>
        <v>4833</v>
      </c>
      <c r="WF28" s="4">
        <f t="shared" si="548"/>
        <v>0.28198844740066514</v>
      </c>
      <c r="WG28" s="4">
        <f t="shared" si="549"/>
        <v>3.4370720388944512E-3</v>
      </c>
      <c r="WH28" s="8">
        <f>SUM(WH21:WH25)</f>
        <v>1106343</v>
      </c>
      <c r="WI28" s="4">
        <f>SUM(WI21:WI25)</f>
        <v>316726.33779686264</v>
      </c>
      <c r="WJ28" s="4">
        <f>SUM(WJ21:WJ25)</f>
        <v>15087259.468147799</v>
      </c>
      <c r="WK28" s="4">
        <f>SUM(WK21:WK25)</f>
        <v>5113.3708528895195</v>
      </c>
      <c r="WL28" s="4"/>
      <c r="WM28" s="4"/>
      <c r="WN28" s="4"/>
      <c r="WO28" s="4"/>
      <c r="WQ28" s="1">
        <f t="shared" si="70"/>
        <v>250</v>
      </c>
      <c r="WR28" s="1">
        <f t="shared" si="71"/>
        <v>565</v>
      </c>
      <c r="WS28" s="1">
        <f t="shared" si="72"/>
        <v>44.2</v>
      </c>
      <c r="WT28" s="1" t="str">
        <f t="shared" ref="WT28:WX28" si="837">+WT11</f>
        <v>40-64（再掲）</v>
      </c>
      <c r="WU28" s="2">
        <f t="shared" si="837"/>
        <v>895626</v>
      </c>
      <c r="WV28" s="2">
        <f t="shared" si="837"/>
        <v>353627</v>
      </c>
      <c r="WW28" s="1">
        <f t="shared" si="837"/>
        <v>0.39483780059980395</v>
      </c>
      <c r="WX28" s="1">
        <f t="shared" si="837"/>
        <v>5.1651377942228802E-4</v>
      </c>
      <c r="WZ28" s="4" t="s">
        <v>53</v>
      </c>
      <c r="XA28" s="4">
        <f>SUM(XA21:XA25)</f>
        <v>17043</v>
      </c>
      <c r="XB28" s="4">
        <f>SUM(XB21:XB25)</f>
        <v>6997</v>
      </c>
      <c r="XC28" s="4">
        <f t="shared" si="555"/>
        <v>0.41054978583582702</v>
      </c>
      <c r="XD28" s="4">
        <f t="shared" si="556"/>
        <v>3.7681957713677572E-3</v>
      </c>
      <c r="XE28" s="8">
        <f>SUM(XE21:XE25)</f>
        <v>895626</v>
      </c>
      <c r="XF28" s="4">
        <f>SUM(XF21:XF25)</f>
        <v>372388.14336666418</v>
      </c>
      <c r="XG28" s="4">
        <f>SUM(XG21:XG25)</f>
        <v>11641977.925600704</v>
      </c>
      <c r="XH28" s="4">
        <f>SUM(XH21:XH25)</f>
        <v>6713.0748478075639</v>
      </c>
      <c r="XI28" s="4"/>
      <c r="XJ28" s="4"/>
      <c r="XK28" s="4"/>
      <c r="XL28" s="4"/>
      <c r="XN28" s="1">
        <f t="shared" si="73"/>
        <v>137</v>
      </c>
      <c r="XO28" s="1">
        <f t="shared" si="74"/>
        <v>571</v>
      </c>
      <c r="XP28" s="1">
        <f t="shared" si="75"/>
        <v>24</v>
      </c>
      <c r="XQ28" s="1" t="str">
        <f t="shared" ref="XQ28:XU28" si="838">+XQ11</f>
        <v>40-64（再掲）</v>
      </c>
      <c r="XR28" s="2">
        <f t="shared" si="838"/>
        <v>891173</v>
      </c>
      <c r="XS28" s="2">
        <f t="shared" si="838"/>
        <v>297153</v>
      </c>
      <c r="XT28" s="1">
        <f t="shared" si="838"/>
        <v>0.33344030844740585</v>
      </c>
      <c r="XU28" s="1">
        <f t="shared" si="838"/>
        <v>4.9939887892431415E-4</v>
      </c>
      <c r="XW28" s="4" t="s">
        <v>53</v>
      </c>
      <c r="XX28" s="4">
        <f>SUM(XX21:XX25)</f>
        <v>17222</v>
      </c>
      <c r="XY28" s="4">
        <f>SUM(XY21:XY25)</f>
        <v>4103</v>
      </c>
      <c r="XZ28" s="4">
        <f t="shared" si="562"/>
        <v>0.23824178376495181</v>
      </c>
      <c r="YA28" s="4">
        <f t="shared" si="563"/>
        <v>3.2462035411865483E-3</v>
      </c>
      <c r="YB28" s="8">
        <f>SUM(YB21:YB25)</f>
        <v>891173</v>
      </c>
      <c r="YC28" s="4">
        <f>SUM(YC21:YC25)</f>
        <v>210129.8234428041</v>
      </c>
      <c r="YD28" s="4">
        <f>SUM(YD21:YD25)</f>
        <v>8403628.8095162772</v>
      </c>
      <c r="YE28" s="4">
        <f>SUM(YE21:YE25)</f>
        <v>5792.3772596925719</v>
      </c>
      <c r="YF28" s="4"/>
      <c r="YG28" s="4"/>
      <c r="YH28" s="4"/>
      <c r="YI28" s="4"/>
      <c r="YK28" s="1">
        <f t="shared" si="76"/>
        <v>108</v>
      </c>
      <c r="YL28" s="1">
        <f t="shared" si="77"/>
        <v>592</v>
      </c>
      <c r="YM28" s="1">
        <f t="shared" si="78"/>
        <v>18.2</v>
      </c>
      <c r="YN28" s="1" t="str">
        <f t="shared" ref="YN28:YR28" si="839">+YN11</f>
        <v>40-64（再掲）</v>
      </c>
      <c r="YO28" s="2">
        <f t="shared" si="839"/>
        <v>883628</v>
      </c>
      <c r="YP28" s="2">
        <f t="shared" si="839"/>
        <v>170925</v>
      </c>
      <c r="YQ28" s="1">
        <f t="shared" si="839"/>
        <v>0.19343547284603929</v>
      </c>
      <c r="YR28" s="1">
        <f t="shared" si="839"/>
        <v>4.2019693864320013E-4</v>
      </c>
      <c r="YT28" s="4" t="s">
        <v>53</v>
      </c>
      <c r="YU28" s="4">
        <f>SUM(YU21:YU25)</f>
        <v>17479</v>
      </c>
      <c r="YV28" s="4">
        <f>SUM(YV21:YV25)</f>
        <v>3318</v>
      </c>
      <c r="YW28" s="4">
        <f t="shared" si="569"/>
        <v>0.18982779335202243</v>
      </c>
      <c r="YX28" s="4">
        <f t="shared" si="570"/>
        <v>2.9662672627305967E-3</v>
      </c>
      <c r="YY28" s="8">
        <f>SUM(YY21:YY25)</f>
        <v>883628</v>
      </c>
      <c r="YZ28" s="4">
        <f>SUM(YZ21:YZ25)</f>
        <v>166720.55090628046</v>
      </c>
      <c r="ZA28" s="4">
        <f>SUM(ZA21:ZA25)</f>
        <v>6976079.9639142025</v>
      </c>
      <c r="ZB28" s="4">
        <f>SUM(ZB21:ZB25)</f>
        <v>3404.630055080173</v>
      </c>
      <c r="ZC28" s="4"/>
      <c r="ZD28" s="4"/>
      <c r="ZE28" s="4"/>
      <c r="ZF28" s="4"/>
      <c r="ZH28" s="1">
        <f t="shared" si="79"/>
        <v>86</v>
      </c>
      <c r="ZI28" s="1">
        <f t="shared" si="80"/>
        <v>558</v>
      </c>
      <c r="ZJ28" s="1">
        <f t="shared" si="81"/>
        <v>15.4</v>
      </c>
      <c r="ZK28" s="1" t="str">
        <f t="shared" ref="ZK28:ZO28" si="840">+ZK11</f>
        <v>40-64（再掲）</v>
      </c>
      <c r="ZL28" s="2">
        <f t="shared" si="840"/>
        <v>893200</v>
      </c>
      <c r="ZM28" s="2">
        <f t="shared" si="840"/>
        <v>65839</v>
      </c>
      <c r="ZN28" s="1">
        <f t="shared" si="840"/>
        <v>7.3711374832064483E-2</v>
      </c>
      <c r="ZO28" s="1">
        <f t="shared" si="840"/>
        <v>2.7648149175822558E-4</v>
      </c>
      <c r="ZQ28" s="4" t="s">
        <v>53</v>
      </c>
      <c r="ZR28" s="4">
        <f>SUM(ZR21:ZR25)</f>
        <v>17528</v>
      </c>
      <c r="ZS28" s="4">
        <f>SUM(ZS21:ZS25)</f>
        <v>2986</v>
      </c>
      <c r="ZT28" s="4">
        <f t="shared" si="576"/>
        <v>0.17035600182565039</v>
      </c>
      <c r="ZU28" s="4">
        <f t="shared" si="577"/>
        <v>2.8396082221891581E-3</v>
      </c>
      <c r="ZV28" s="8">
        <f>SUM(ZV21:ZV25)</f>
        <v>893200</v>
      </c>
      <c r="ZW28" s="4">
        <f>SUM(ZW21:ZW25)</f>
        <v>152700.42929731368</v>
      </c>
      <c r="ZX28" s="4">
        <f>SUM(ZX21:ZX25)</f>
        <v>6595787.7841480421</v>
      </c>
      <c r="ZY28" s="4">
        <f>SUM(ZY21:ZY25)</f>
        <v>1240.394787588928</v>
      </c>
      <c r="ZZ28" s="4"/>
      <c r="AAA28" s="4"/>
      <c r="AAB28" s="4"/>
      <c r="AAC28" s="4"/>
      <c r="AAE28" s="1">
        <f t="shared" si="82"/>
        <v>119</v>
      </c>
      <c r="AAF28" s="1">
        <f t="shared" si="83"/>
        <v>582</v>
      </c>
      <c r="AAG28" s="1">
        <f t="shared" si="84"/>
        <v>20.399999999999999</v>
      </c>
      <c r="AAH28" s="1" t="str">
        <f t="shared" ref="AAH28:AAL28" si="841">+AAH11</f>
        <v>40-64（再掲）</v>
      </c>
      <c r="AAI28" s="2">
        <f t="shared" si="841"/>
        <v>1035296</v>
      </c>
      <c r="AAJ28" s="2">
        <f t="shared" si="841"/>
        <v>278046</v>
      </c>
      <c r="AAK28" s="1">
        <f t="shared" si="841"/>
        <v>0.26856667078787128</v>
      </c>
      <c r="AAL28" s="1">
        <f t="shared" si="841"/>
        <v>4.3559327153780208E-4</v>
      </c>
      <c r="AAN28" s="4" t="s">
        <v>53</v>
      </c>
      <c r="AAO28" s="4">
        <f>SUM(AAO21:AAO25)</f>
        <v>17415</v>
      </c>
      <c r="AAP28" s="4">
        <f>SUM(AAP21:AAP25)</f>
        <v>4655</v>
      </c>
      <c r="AAQ28" s="4">
        <f t="shared" si="583"/>
        <v>0.26729830605799598</v>
      </c>
      <c r="AAR28" s="4">
        <f t="shared" si="584"/>
        <v>3.3535127484527528E-3</v>
      </c>
      <c r="AAS28" s="8">
        <f>SUM(AAS21:AAS25)</f>
        <v>1035296</v>
      </c>
      <c r="AAT28" s="4">
        <f>SUM(AAT21:AAT25)</f>
        <v>277917.17765662115</v>
      </c>
      <c r="AAU28" s="4">
        <f>SUM(AAU21:AAU25)</f>
        <v>12261393.942805216</v>
      </c>
      <c r="AAV28" s="4">
        <f>SUM(AAV21:AAV25)</f>
        <v>4606.6051617731691</v>
      </c>
      <c r="AAW28" s="4"/>
      <c r="AAX28" s="4"/>
      <c r="AAY28" s="4"/>
      <c r="AAZ28" s="4"/>
      <c r="ABB28" s="1">
        <f t="shared" si="85"/>
        <v>172</v>
      </c>
      <c r="ABC28" s="1">
        <f t="shared" si="86"/>
        <v>540</v>
      </c>
      <c r="ABD28" s="1">
        <f t="shared" si="87"/>
        <v>31.9</v>
      </c>
      <c r="ABE28" s="1" t="str">
        <f t="shared" ref="ABE28:ABI28" si="842">+ABE11</f>
        <v>40-64（再掲）</v>
      </c>
      <c r="ABF28" s="2">
        <f t="shared" si="842"/>
        <v>1036051</v>
      </c>
      <c r="ABG28" s="2">
        <f t="shared" si="842"/>
        <v>334694</v>
      </c>
      <c r="ABH28" s="1">
        <f t="shared" si="842"/>
        <v>0.32304780363128843</v>
      </c>
      <c r="ABI28" s="1">
        <f t="shared" si="842"/>
        <v>4.5943262306909742E-4</v>
      </c>
      <c r="ABK28" s="4" t="s">
        <v>53</v>
      </c>
      <c r="ABL28" s="4">
        <f>SUM(ABL21:ABL25)</f>
        <v>17477</v>
      </c>
      <c r="ABM28" s="4">
        <f>SUM(ABM21:ABM25)</f>
        <v>5652</v>
      </c>
      <c r="ABN28" s="4">
        <f t="shared" si="590"/>
        <v>0.32339646392401444</v>
      </c>
      <c r="ABO28" s="4">
        <f t="shared" si="591"/>
        <v>3.5383543384559105E-3</v>
      </c>
      <c r="ABP28" s="8">
        <f>SUM(ABP21:ABP25)</f>
        <v>1036051</v>
      </c>
      <c r="ABQ28" s="4">
        <f>SUM(ABQ21:ABQ25)</f>
        <v>329424.35505005013</v>
      </c>
      <c r="ABR28" s="4">
        <f>SUM(ABR21:ABR25)</f>
        <v>13286516.282654949</v>
      </c>
      <c r="ABS28" s="4">
        <f>SUM(ABS21:ABS25)</f>
        <v>5691.0531102574078</v>
      </c>
      <c r="ABT28" s="4"/>
      <c r="ABU28" s="4"/>
      <c r="ABV28" s="4"/>
      <c r="ABW28" s="4"/>
      <c r="ABY28" s="1">
        <f t="shared" si="88"/>
        <v>209</v>
      </c>
      <c r="ABZ28" s="1">
        <f t="shared" si="89"/>
        <v>578</v>
      </c>
      <c r="ACA28" s="1">
        <f t="shared" si="90"/>
        <v>36.200000000000003</v>
      </c>
      <c r="ACB28" s="1" t="str">
        <f t="shared" ref="ACB28:ACF28" si="843">+ACB11</f>
        <v>40-64（再掲）</v>
      </c>
      <c r="ACC28" s="2">
        <f t="shared" si="843"/>
        <v>1024498</v>
      </c>
      <c r="ACD28" s="2">
        <f t="shared" si="843"/>
        <v>322576</v>
      </c>
      <c r="ACE28" s="1">
        <f t="shared" si="843"/>
        <v>0.31486249851146608</v>
      </c>
      <c r="ACF28" s="1">
        <f t="shared" si="843"/>
        <v>4.5887434861028366E-4</v>
      </c>
      <c r="ACH28" s="4" t="s">
        <v>53</v>
      </c>
      <c r="ACI28" s="4">
        <f>SUM(ACI21:ACI25)</f>
        <v>17374</v>
      </c>
      <c r="ACJ28" s="4">
        <f>SUM(ACJ21:ACJ25)</f>
        <v>7612</v>
      </c>
      <c r="ACK28" s="4">
        <f t="shared" si="597"/>
        <v>0.4381259353056291</v>
      </c>
      <c r="ACL28" s="4">
        <f t="shared" si="598"/>
        <v>3.7641685837775359E-3</v>
      </c>
      <c r="ACM28" s="8">
        <f>SUM(ACM21:ACM25)</f>
        <v>1024498</v>
      </c>
      <c r="ACN28" s="4">
        <f>SUM(ACN21:ACN25)</f>
        <v>457224.48821322632</v>
      </c>
      <c r="ACO28" s="4">
        <f>SUM(ACO21:ACO25)</f>
        <v>15151508.402754163</v>
      </c>
      <c r="ACP28" s="4">
        <f>SUM(ACP21:ACP25)</f>
        <v>5380.5984219872244</v>
      </c>
      <c r="ACQ28" s="4"/>
      <c r="ACR28" s="4"/>
      <c r="ACS28" s="4"/>
      <c r="ACT28" s="4"/>
      <c r="ACV28" s="1">
        <f t="shared" si="91"/>
        <v>49</v>
      </c>
      <c r="ACW28" s="1">
        <f t="shared" si="92"/>
        <v>541</v>
      </c>
      <c r="ACX28" s="1">
        <f t="shared" si="93"/>
        <v>9.1</v>
      </c>
      <c r="ACY28" s="1" t="str">
        <f t="shared" ref="ACY28:ADC28" si="844">+ACY11</f>
        <v>40-64（再掲）</v>
      </c>
      <c r="ACZ28" s="2">
        <f t="shared" si="844"/>
        <v>1031657</v>
      </c>
      <c r="ADA28" s="2">
        <f t="shared" si="844"/>
        <v>129774</v>
      </c>
      <c r="ADB28" s="1">
        <f t="shared" si="844"/>
        <v>0.12579180871161635</v>
      </c>
      <c r="ADC28" s="1">
        <f t="shared" si="844"/>
        <v>3.2648704409791318E-4</v>
      </c>
      <c r="ADE28" s="4" t="s">
        <v>53</v>
      </c>
      <c r="ADF28" s="4">
        <f>SUM(ADF21:ADF25)</f>
        <v>17494</v>
      </c>
      <c r="ADG28" s="4">
        <f>SUM(ADG21:ADG25)</f>
        <v>1098</v>
      </c>
      <c r="ADH28" s="4">
        <f t="shared" si="604"/>
        <v>6.2764376357608329E-2</v>
      </c>
      <c r="ADI28" s="4">
        <f t="shared" si="605"/>
        <v>1.8337344395681098E-3</v>
      </c>
      <c r="ADJ28" s="8">
        <f>SUM(ADJ21:ADJ25)</f>
        <v>1031657</v>
      </c>
      <c r="ADK28" s="4">
        <f>SUM(ADK21:ADK25)</f>
        <v>65943.245019679482</v>
      </c>
      <c r="ADL28" s="4">
        <f>SUM(ADL21:ADL25)</f>
        <v>3790502.4545752769</v>
      </c>
      <c r="ADM28" s="4">
        <f>SUM(ADM21:ADM25)</f>
        <v>2167.292304011447</v>
      </c>
      <c r="ADN28" s="4"/>
      <c r="ADO28" s="4"/>
      <c r="ADP28" s="4"/>
      <c r="ADQ28" s="4"/>
      <c r="ADS28" s="1">
        <f t="shared" si="94"/>
        <v>28</v>
      </c>
      <c r="ADT28" s="1">
        <f t="shared" si="95"/>
        <v>581</v>
      </c>
      <c r="ADU28" s="1">
        <f t="shared" si="96"/>
        <v>4.8</v>
      </c>
      <c r="ADV28" s="1" t="str">
        <f t="shared" ref="ADV28:ADZ28" si="845">+ADV11</f>
        <v>40-64（再掲）</v>
      </c>
      <c r="ADW28" s="2">
        <f t="shared" si="845"/>
        <v>1030302</v>
      </c>
      <c r="ADX28" s="2">
        <f t="shared" si="845"/>
        <v>72577</v>
      </c>
      <c r="ADY28" s="1">
        <f t="shared" si="845"/>
        <v>7.0442452795393976E-2</v>
      </c>
      <c r="ADZ28" s="1">
        <f t="shared" si="845"/>
        <v>2.5210014997300987E-4</v>
      </c>
      <c r="AEB28" s="4" t="s">
        <v>53</v>
      </c>
      <c r="AEC28" s="4">
        <f>SUM(AEC21:AEC25)</f>
        <v>17525</v>
      </c>
      <c r="AED28" s="4">
        <f>SUM(AED21:AED25)</f>
        <v>849</v>
      </c>
      <c r="AEE28" s="4">
        <f t="shared" si="611"/>
        <v>4.8445078459343795E-2</v>
      </c>
      <c r="AEF28" s="4">
        <f t="shared" si="612"/>
        <v>1.6218577050851853E-3</v>
      </c>
      <c r="AEG28" s="8">
        <f>SUM(AEG21:AEG25)</f>
        <v>1030302</v>
      </c>
      <c r="AEH28" s="4">
        <f>SUM(AEH21:AEH25)</f>
        <v>50669.31625944718</v>
      </c>
      <c r="AEI28" s="4">
        <f>SUM(AEI21:AEI25)</f>
        <v>2923294.6734991809</v>
      </c>
      <c r="AEJ28" s="4">
        <f>SUM(AEJ21:AEJ25)</f>
        <v>1226.0174749125399</v>
      </c>
      <c r="AEK28" s="4"/>
      <c r="AEL28" s="4"/>
      <c r="AEM28" s="4"/>
      <c r="AEN28" s="4"/>
      <c r="AEP28" s="1">
        <f t="shared" si="97"/>
        <v>104</v>
      </c>
      <c r="AEQ28" s="1">
        <f t="shared" si="98"/>
        <v>559</v>
      </c>
      <c r="AER28" s="1">
        <f t="shared" si="99"/>
        <v>18.600000000000001</v>
      </c>
      <c r="AES28" s="1" t="str">
        <f t="shared" ref="AES28:AEW28" si="846">+AES11</f>
        <v>40-64（再掲）</v>
      </c>
      <c r="AET28" s="2">
        <f t="shared" si="846"/>
        <v>1007603</v>
      </c>
      <c r="AEU28" s="2">
        <f t="shared" si="846"/>
        <v>147395</v>
      </c>
      <c r="AEV28" s="1">
        <f t="shared" si="846"/>
        <v>0.14628281178202129</v>
      </c>
      <c r="AEW28" s="1">
        <f t="shared" si="846"/>
        <v>3.5205371904496898E-4</v>
      </c>
      <c r="AEY28" s="4" t="s">
        <v>53</v>
      </c>
      <c r="AEZ28" s="4">
        <f>SUM(AEZ21:AEZ25)</f>
        <v>16892</v>
      </c>
      <c r="AFA28" s="4">
        <f>SUM(AFA21:AFA25)</f>
        <v>2123</v>
      </c>
      <c r="AFB28" s="4">
        <f t="shared" si="618"/>
        <v>0.12568079564290788</v>
      </c>
      <c r="AFC28" s="4">
        <f t="shared" si="619"/>
        <v>2.5505211732812566E-3</v>
      </c>
      <c r="AFD28" s="8">
        <f>SUM(AFD21:AFD25)</f>
        <v>1007603</v>
      </c>
      <c r="AFE28" s="4">
        <f>SUM(AFE21:AFE25)</f>
        <v>124369.80933290225</v>
      </c>
      <c r="AFF28" s="4">
        <f>SUM(AFF21:AFF25)</f>
        <v>6485990.2515807264</v>
      </c>
      <c r="AFG28" s="4">
        <f>SUM(AFG21:AFG25)</f>
        <v>2520.5599630290562</v>
      </c>
      <c r="AFH28" s="4"/>
      <c r="AFI28" s="4"/>
      <c r="AFJ28" s="4"/>
      <c r="AFK28" s="4"/>
      <c r="AFM28" s="1">
        <f t="shared" si="100"/>
        <v>295</v>
      </c>
      <c r="AFN28" s="1">
        <f t="shared" si="101"/>
        <v>601</v>
      </c>
      <c r="AFO28" s="1">
        <f t="shared" si="102"/>
        <v>49.1</v>
      </c>
      <c r="AFP28" s="1" t="str">
        <f t="shared" ref="AFP28:AFT28" si="847">+AFP11</f>
        <v>40-64（再掲）</v>
      </c>
      <c r="AFQ28" s="2">
        <f t="shared" si="847"/>
        <v>1036973</v>
      </c>
      <c r="AFR28" s="2">
        <f t="shared" si="847"/>
        <v>596051</v>
      </c>
      <c r="AFS28" s="1">
        <f t="shared" si="847"/>
        <v>0.57479895812137827</v>
      </c>
      <c r="AFT28" s="1">
        <f t="shared" si="847"/>
        <v>4.8548008778939494E-4</v>
      </c>
      <c r="AFV28" s="4" t="s">
        <v>53</v>
      </c>
      <c r="AFW28" s="4">
        <f>SUM(AFW21:AFW25)</f>
        <v>17590</v>
      </c>
      <c r="AFX28" s="4">
        <f>SUM(AFX21:AFX25)</f>
        <v>9769</v>
      </c>
      <c r="AFY28" s="4">
        <f t="shared" si="625"/>
        <v>0.55537237066515066</v>
      </c>
      <c r="AFZ28" s="4">
        <f t="shared" si="626"/>
        <v>3.7467734883333739E-3</v>
      </c>
      <c r="AGA28" s="8">
        <f>SUM(AGA21:AGA25)</f>
        <v>1036973</v>
      </c>
      <c r="AGB28" s="4">
        <f>SUM(AGB21:AGB25)</f>
        <v>576555.65487896907</v>
      </c>
      <c r="AGC28" s="4">
        <f>SUM(AGC21:AGC25)</f>
        <v>15451473.967022374</v>
      </c>
      <c r="AGD28" s="4">
        <f>SUM(AGD21:AGD25)</f>
        <v>10117.886568602127</v>
      </c>
      <c r="AGE28" s="4"/>
      <c r="AGF28" s="4"/>
      <c r="AGG28" s="4"/>
      <c r="AGH28" s="4"/>
    </row>
    <row r="29" spans="1:866" x14ac:dyDescent="0.15">
      <c r="A29" s="20" t="s">
        <v>12</v>
      </c>
      <c r="B29" s="20" t="s">
        <v>13</v>
      </c>
      <c r="C29" s="20">
        <v>65</v>
      </c>
      <c r="D29" s="20" t="s">
        <v>14</v>
      </c>
      <c r="E29" s="20">
        <v>350</v>
      </c>
      <c r="F29" s="20">
        <v>811</v>
      </c>
      <c r="G29" s="20">
        <v>43.2</v>
      </c>
      <c r="H29" s="20">
        <v>67</v>
      </c>
      <c r="I29" s="20">
        <v>791</v>
      </c>
      <c r="J29" s="20">
        <v>8.5</v>
      </c>
      <c r="K29" s="20">
        <v>121</v>
      </c>
      <c r="L29" s="20">
        <v>783</v>
      </c>
      <c r="M29" s="20">
        <v>15.5</v>
      </c>
      <c r="N29" s="20">
        <v>33</v>
      </c>
      <c r="O29" s="20">
        <v>778</v>
      </c>
      <c r="P29" s="20">
        <v>4.2</v>
      </c>
      <c r="Q29" s="20">
        <v>57</v>
      </c>
      <c r="R29" s="20">
        <v>784</v>
      </c>
      <c r="S29" s="20">
        <v>7.3</v>
      </c>
      <c r="T29" s="20">
        <v>7</v>
      </c>
      <c r="U29" s="20">
        <v>818</v>
      </c>
      <c r="V29" s="20">
        <v>0.9</v>
      </c>
      <c r="W29" s="20">
        <v>0</v>
      </c>
      <c r="X29" s="20">
        <v>846</v>
      </c>
      <c r="Y29" s="20">
        <v>0</v>
      </c>
      <c r="Z29" s="20">
        <v>171</v>
      </c>
      <c r="AA29" s="20">
        <v>858</v>
      </c>
      <c r="AB29" s="20">
        <v>19.899999999999999</v>
      </c>
      <c r="AC29" s="20">
        <v>388</v>
      </c>
      <c r="AD29" s="20">
        <v>860</v>
      </c>
      <c r="AE29" s="20">
        <v>45.1</v>
      </c>
      <c r="AF29" s="20">
        <v>403</v>
      </c>
      <c r="AG29" s="20">
        <v>853</v>
      </c>
      <c r="AH29" s="20">
        <v>47.2</v>
      </c>
      <c r="AI29" s="20">
        <v>389</v>
      </c>
      <c r="AJ29" s="20">
        <v>846</v>
      </c>
      <c r="AK29" s="20">
        <v>46</v>
      </c>
      <c r="AL29" s="20">
        <v>398</v>
      </c>
      <c r="AM29" s="20">
        <v>859</v>
      </c>
      <c r="AN29" s="20">
        <v>46.3</v>
      </c>
      <c r="AO29" s="20">
        <v>153</v>
      </c>
      <c r="AP29" s="20">
        <v>843</v>
      </c>
      <c r="AQ29" s="20">
        <v>18.100000000000001</v>
      </c>
      <c r="AR29" s="20">
        <v>280</v>
      </c>
      <c r="AS29" s="20">
        <v>759</v>
      </c>
      <c r="AT29" s="20">
        <v>36.9</v>
      </c>
      <c r="AU29" s="20">
        <v>438</v>
      </c>
      <c r="AV29" s="20">
        <v>816</v>
      </c>
      <c r="AW29" s="20">
        <v>53.7</v>
      </c>
      <c r="AX29" s="20">
        <v>66</v>
      </c>
      <c r="AY29" s="20">
        <v>782</v>
      </c>
      <c r="AZ29" s="20">
        <v>8.4</v>
      </c>
      <c r="BA29" s="20">
        <v>202</v>
      </c>
      <c r="BB29" s="20">
        <v>814</v>
      </c>
      <c r="BC29" s="20">
        <v>24.8</v>
      </c>
      <c r="BD29" s="20">
        <v>98</v>
      </c>
      <c r="BE29" s="20">
        <v>863</v>
      </c>
      <c r="BF29" s="20">
        <v>11.4</v>
      </c>
      <c r="BG29" s="20">
        <v>88</v>
      </c>
      <c r="BH29" s="20">
        <v>842</v>
      </c>
      <c r="BI29" s="20">
        <v>10.5</v>
      </c>
      <c r="BJ29" s="20">
        <v>458</v>
      </c>
      <c r="BK29" s="20">
        <v>841</v>
      </c>
      <c r="BL29" s="20">
        <v>54.5</v>
      </c>
      <c r="BM29" s="20">
        <v>151</v>
      </c>
      <c r="BN29" s="20">
        <v>797</v>
      </c>
      <c r="BO29" s="20">
        <v>18.899999999999999</v>
      </c>
      <c r="BP29" s="20">
        <v>218</v>
      </c>
      <c r="BQ29" s="20">
        <v>803</v>
      </c>
      <c r="BR29" s="20">
        <v>27.1</v>
      </c>
      <c r="BS29" s="20">
        <v>262</v>
      </c>
      <c r="BT29" s="20">
        <v>774</v>
      </c>
      <c r="BU29" s="20">
        <v>33.9</v>
      </c>
      <c r="BV29" s="20">
        <v>207</v>
      </c>
      <c r="BW29" s="20">
        <v>829</v>
      </c>
      <c r="BX29" s="20">
        <v>25</v>
      </c>
      <c r="BY29" s="20">
        <v>178</v>
      </c>
      <c r="BZ29" s="20">
        <v>754</v>
      </c>
      <c r="CA29" s="20">
        <v>23.6</v>
      </c>
      <c r="CB29" s="20">
        <v>161</v>
      </c>
      <c r="CC29" s="20">
        <v>780</v>
      </c>
      <c r="CD29" s="20">
        <v>20.6</v>
      </c>
      <c r="CE29" s="20">
        <v>188</v>
      </c>
      <c r="CF29" s="20">
        <v>855</v>
      </c>
      <c r="CG29" s="20">
        <v>22</v>
      </c>
      <c r="CH29" s="20">
        <v>239</v>
      </c>
      <c r="CI29" s="20">
        <v>799</v>
      </c>
      <c r="CJ29" s="20">
        <v>29.9</v>
      </c>
      <c r="CK29" s="20">
        <v>338</v>
      </c>
      <c r="CL29" s="20">
        <v>856</v>
      </c>
      <c r="CM29" s="20">
        <v>39.5</v>
      </c>
      <c r="CN29" s="20">
        <v>66</v>
      </c>
      <c r="CO29" s="20">
        <v>762</v>
      </c>
      <c r="CP29" s="20">
        <v>8.6999999999999993</v>
      </c>
      <c r="CQ29" s="20">
        <v>38</v>
      </c>
      <c r="CR29" s="20">
        <v>761</v>
      </c>
      <c r="CS29" s="20">
        <v>5</v>
      </c>
      <c r="CT29" s="20">
        <v>152</v>
      </c>
      <c r="CU29" s="20">
        <v>854</v>
      </c>
      <c r="CV29" s="20">
        <v>17.8</v>
      </c>
      <c r="CW29" s="20">
        <v>404</v>
      </c>
      <c r="CX29" s="20">
        <v>766</v>
      </c>
      <c r="CY29" s="20">
        <v>52.7</v>
      </c>
      <c r="CZ29" s="35"/>
      <c r="DA29" s="1" t="str">
        <f t="shared" si="0"/>
        <v>明細部</v>
      </c>
      <c r="DB29" s="1" t="str">
        <f t="shared" si="1"/>
        <v>保険者（地区）</v>
      </c>
      <c r="DC29" s="1">
        <f t="shared" si="2"/>
        <v>65</v>
      </c>
      <c r="DD29" s="1" t="str">
        <f t="shared" si="3"/>
        <v>男</v>
      </c>
      <c r="DE29" s="1">
        <f t="shared" si="4"/>
        <v>350</v>
      </c>
      <c r="DF29" s="1">
        <f t="shared" si="5"/>
        <v>811</v>
      </c>
      <c r="DG29" s="1">
        <f t="shared" si="6"/>
        <v>43.2</v>
      </c>
      <c r="DH29" s="1" t="str">
        <f t="shared" si="400"/>
        <v>65-74（再掲）</v>
      </c>
      <c r="DI29" s="2">
        <f t="shared" si="367"/>
        <v>1858589</v>
      </c>
      <c r="DJ29" s="2">
        <f t="shared" si="367"/>
        <v>857755</v>
      </c>
      <c r="DK29" s="1">
        <f t="shared" si="367"/>
        <v>0.46150870364561503</v>
      </c>
      <c r="DL29" s="1">
        <f t="shared" si="367"/>
        <v>3.6566855095879284E-4</v>
      </c>
      <c r="DN29" s="4" t="s">
        <v>54</v>
      </c>
      <c r="DO29" s="8">
        <f>+DO26+DO27</f>
        <v>27164</v>
      </c>
      <c r="DP29" s="4">
        <f>+DP26+DP27</f>
        <v>12064</v>
      </c>
      <c r="DQ29" s="4">
        <f t="shared" si="401"/>
        <v>0.44411721395965248</v>
      </c>
      <c r="DR29" s="4">
        <f t="shared" si="402"/>
        <v>3.0146962117789116E-3</v>
      </c>
      <c r="DS29" s="8">
        <f>+DS26+DS27</f>
        <v>1858589</v>
      </c>
      <c r="DT29" s="4">
        <f>+DT26+DT27</f>
        <v>826931.79790455522</v>
      </c>
      <c r="DU29" s="4">
        <f>+DU26+DU27</f>
        <v>31645745.774640232</v>
      </c>
      <c r="DV29" s="4">
        <f>+DV26+DV27</f>
        <v>12468.312503214487</v>
      </c>
      <c r="DW29" s="4"/>
      <c r="DX29" s="4"/>
      <c r="DY29" s="4"/>
      <c r="DZ29" s="4"/>
      <c r="EB29" s="1">
        <f t="shared" si="7"/>
        <v>67</v>
      </c>
      <c r="EC29" s="1">
        <f t="shared" si="8"/>
        <v>791</v>
      </c>
      <c r="ED29" s="1">
        <f t="shared" si="9"/>
        <v>8.5</v>
      </c>
      <c r="EE29" s="1" t="str">
        <f t="shared" si="407"/>
        <v>65-74（再掲）</v>
      </c>
      <c r="EF29" s="2">
        <f t="shared" si="407"/>
        <v>1870002</v>
      </c>
      <c r="EG29" s="2">
        <f t="shared" si="407"/>
        <v>212794</v>
      </c>
      <c r="EH29" s="1">
        <f t="shared" si="407"/>
        <v>0.11379346118346398</v>
      </c>
      <c r="EI29" s="1">
        <f t="shared" si="407"/>
        <v>2.322229261809687E-4</v>
      </c>
      <c r="EK29" s="4" t="s">
        <v>54</v>
      </c>
      <c r="EL29" s="8">
        <f>+EL26+EL27</f>
        <v>26130</v>
      </c>
      <c r="EM29" s="4">
        <f>+EM26+EM27</f>
        <v>3174</v>
      </c>
      <c r="EN29" s="4">
        <f t="shared" si="408"/>
        <v>0.12146957520091849</v>
      </c>
      <c r="EO29" s="4">
        <f t="shared" si="409"/>
        <v>2.0208889752635186E-3</v>
      </c>
      <c r="EP29" s="8">
        <f>+EP26+EP27</f>
        <v>1870002</v>
      </c>
      <c r="EQ29" s="4">
        <f>+EQ26+EQ27</f>
        <v>230026.43876128603</v>
      </c>
      <c r="ER29" s="4">
        <f>+ER26+ER27</f>
        <v>14767429.351864064</v>
      </c>
      <c r="ES29" s="4">
        <f>+ES26+ES27</f>
        <v>2956.1678519325951</v>
      </c>
      <c r="ET29" s="4"/>
      <c r="EU29" s="4"/>
      <c r="EV29" s="4"/>
      <c r="EW29" s="4"/>
      <c r="EY29" s="1">
        <f t="shared" si="10"/>
        <v>121</v>
      </c>
      <c r="EZ29" s="1">
        <f t="shared" si="11"/>
        <v>783</v>
      </c>
      <c r="FA29" s="1">
        <f t="shared" si="12"/>
        <v>15.5</v>
      </c>
      <c r="FB29" s="1" t="str">
        <f t="shared" ref="FB29:FF29" si="848">+FB12</f>
        <v>65-74（再掲）</v>
      </c>
      <c r="FC29" s="2">
        <f t="shared" si="848"/>
        <v>1762998</v>
      </c>
      <c r="FD29" s="2">
        <f t="shared" si="848"/>
        <v>371379</v>
      </c>
      <c r="FE29" s="1">
        <f t="shared" si="848"/>
        <v>0.21065196897557456</v>
      </c>
      <c r="FF29" s="1">
        <f t="shared" si="848"/>
        <v>3.071079907220859E-4</v>
      </c>
      <c r="FH29" s="4" t="s">
        <v>54</v>
      </c>
      <c r="FI29" s="8">
        <f>+FI26+FI27</f>
        <v>26747</v>
      </c>
      <c r="FJ29" s="4">
        <f>+FJ26+FJ27</f>
        <v>3788</v>
      </c>
      <c r="FK29" s="4">
        <f t="shared" si="415"/>
        <v>0.14162335962911729</v>
      </c>
      <c r="FL29" s="4">
        <f t="shared" si="416"/>
        <v>2.1319099309089068E-3</v>
      </c>
      <c r="FM29" s="8">
        <f>+FM26+FM27</f>
        <v>1762998</v>
      </c>
      <c r="FN29" s="4">
        <f>+FN26+FN27</f>
        <v>249876.65234986573</v>
      </c>
      <c r="FO29" s="4">
        <f>+FO26+FO27</f>
        <v>14235685.107478214</v>
      </c>
      <c r="FP29" s="4">
        <f>+FP26+FP27</f>
        <v>5611.0290886414587</v>
      </c>
      <c r="FQ29" s="4"/>
      <c r="FR29" s="4"/>
      <c r="FS29" s="4"/>
      <c r="FT29" s="4"/>
      <c r="FV29" s="1">
        <f t="shared" si="13"/>
        <v>33</v>
      </c>
      <c r="FW29" s="1">
        <f t="shared" si="14"/>
        <v>778</v>
      </c>
      <c r="FX29" s="1">
        <f t="shared" si="15"/>
        <v>4.2</v>
      </c>
      <c r="FY29" s="1" t="str">
        <f t="shared" ref="FY29:GC29" si="849">+FY12</f>
        <v>65-74（再掲）</v>
      </c>
      <c r="FZ29" s="2">
        <f t="shared" si="849"/>
        <v>1724810</v>
      </c>
      <c r="GA29" s="2">
        <f t="shared" si="849"/>
        <v>102057</v>
      </c>
      <c r="GB29" s="1">
        <f t="shared" si="849"/>
        <v>5.9169995535740171E-2</v>
      </c>
      <c r="GC29" s="1">
        <f t="shared" si="849"/>
        <v>1.7965351432685286E-4</v>
      </c>
      <c r="GE29" s="4" t="s">
        <v>54</v>
      </c>
      <c r="GF29" s="8">
        <f>+GF26+GF27</f>
        <v>26035</v>
      </c>
      <c r="GG29" s="4">
        <f>+GG26+GG27</f>
        <v>1293</v>
      </c>
      <c r="GH29" s="4">
        <f t="shared" si="422"/>
        <v>4.9663913961974268E-2</v>
      </c>
      <c r="GI29" s="4">
        <f t="shared" si="423"/>
        <v>1.3464191833604373E-3</v>
      </c>
      <c r="GJ29" s="8">
        <f>+GJ26+GJ27</f>
        <v>1724810</v>
      </c>
      <c r="GK29" s="4">
        <f>+GK26+GK27</f>
        <v>86198.980148239789</v>
      </c>
      <c r="GL29" s="4">
        <f>+GL26+GL27</f>
        <v>5480902.8401885536</v>
      </c>
      <c r="GM29" s="4">
        <f>+GM26+GM27</f>
        <v>1525.1624584787119</v>
      </c>
      <c r="GN29" s="4"/>
      <c r="GO29" s="4"/>
      <c r="GP29" s="4"/>
      <c r="GQ29" s="4"/>
      <c r="GS29" s="1">
        <f t="shared" si="16"/>
        <v>57</v>
      </c>
      <c r="GT29" s="1">
        <f t="shared" si="17"/>
        <v>784</v>
      </c>
      <c r="GU29" s="1">
        <f t="shared" si="18"/>
        <v>7.3</v>
      </c>
      <c r="GV29" s="1" t="str">
        <f t="shared" ref="GV29:GZ29" si="850">+GV12</f>
        <v>65-74（再掲）</v>
      </c>
      <c r="GW29" s="2">
        <f t="shared" si="850"/>
        <v>1840849</v>
      </c>
      <c r="GX29" s="2">
        <f t="shared" si="850"/>
        <v>169364</v>
      </c>
      <c r="GY29" s="1">
        <f t="shared" si="850"/>
        <v>9.2003200697069673E-2</v>
      </c>
      <c r="GZ29" s="1">
        <f t="shared" si="850"/>
        <v>2.130269473293883E-4</v>
      </c>
      <c r="HB29" s="4" t="s">
        <v>54</v>
      </c>
      <c r="HC29" s="8">
        <f>+HC26+HC27</f>
        <v>26116</v>
      </c>
      <c r="HD29" s="4">
        <f>+HD26+HD27</f>
        <v>2322</v>
      </c>
      <c r="HE29" s="4">
        <f t="shared" si="429"/>
        <v>8.8911012406187775E-2</v>
      </c>
      <c r="HF29" s="4">
        <f t="shared" si="430"/>
        <v>1.7611844667600996E-3</v>
      </c>
      <c r="HG29" s="8">
        <f>+HG26+HG27</f>
        <v>1840849</v>
      </c>
      <c r="HH29" s="4">
        <f>+HH26+HH27</f>
        <v>166389.67145253322</v>
      </c>
      <c r="HI29" s="4">
        <f>+HI26+HI27</f>
        <v>10923576.634782277</v>
      </c>
      <c r="HJ29" s="4">
        <f>+HJ26+HJ27</f>
        <v>2371.0016677741378</v>
      </c>
      <c r="HK29" s="4"/>
      <c r="HL29" s="4"/>
      <c r="HM29" s="4"/>
      <c r="HN29" s="4"/>
      <c r="HP29" s="1">
        <f t="shared" si="19"/>
        <v>7</v>
      </c>
      <c r="HQ29" s="1">
        <f t="shared" si="20"/>
        <v>818</v>
      </c>
      <c r="HR29" s="1">
        <f t="shared" si="21"/>
        <v>0.9</v>
      </c>
      <c r="HS29" s="1" t="str">
        <f t="shared" ref="HS29:HW29" si="851">+HS12</f>
        <v>65-74（再掲）</v>
      </c>
      <c r="HT29" s="2">
        <f t="shared" si="851"/>
        <v>1787126</v>
      </c>
      <c r="HU29" s="2">
        <f t="shared" si="851"/>
        <v>14864</v>
      </c>
      <c r="HV29" s="1">
        <f t="shared" si="851"/>
        <v>8.3172647032162261E-3</v>
      </c>
      <c r="HW29" s="1">
        <f t="shared" si="851"/>
        <v>6.7935855908602964E-5</v>
      </c>
      <c r="HY29" s="4" t="s">
        <v>54</v>
      </c>
      <c r="HZ29" s="8">
        <f>+HZ26+HZ27</f>
        <v>26484</v>
      </c>
      <c r="IA29" s="4">
        <f>+IA26+IA27</f>
        <v>190</v>
      </c>
      <c r="IB29" s="4">
        <f t="shared" si="436"/>
        <v>7.1741428787192264E-3</v>
      </c>
      <c r="IC29" s="4">
        <f t="shared" si="437"/>
        <v>5.1859671442069022E-4</v>
      </c>
      <c r="ID29" s="8">
        <f>+ID26+ID27</f>
        <v>1787126</v>
      </c>
      <c r="IE29" s="4">
        <f>+IE26+IE27</f>
        <v>12850.716828409975</v>
      </c>
      <c r="IF29" s="4">
        <f>+IF26+IF27</f>
        <v>871789.82150910911</v>
      </c>
      <c r="IG29" s="4">
        <f>+IG26+IG27</f>
        <v>218.95628656547152</v>
      </c>
      <c r="IH29" s="4"/>
      <c r="II29" s="4"/>
      <c r="IJ29" s="4"/>
      <c r="IK29" s="4"/>
      <c r="IM29" s="1">
        <f t="shared" si="22"/>
        <v>0</v>
      </c>
      <c r="IN29" s="1">
        <f t="shared" si="23"/>
        <v>846</v>
      </c>
      <c r="IO29" s="1">
        <f t="shared" si="24"/>
        <v>0</v>
      </c>
      <c r="IP29" s="1" t="str">
        <f t="shared" ref="IP29:IT29" si="852">+IP12</f>
        <v>65-74（再掲）</v>
      </c>
      <c r="IQ29" s="2">
        <f t="shared" si="852"/>
        <v>1745600</v>
      </c>
      <c r="IR29" s="2">
        <f t="shared" si="852"/>
        <v>95864</v>
      </c>
      <c r="IS29" s="1">
        <f t="shared" si="852"/>
        <v>5.4917506874427133E-2</v>
      </c>
      <c r="IT29" s="1">
        <f t="shared" si="852"/>
        <v>1.7243201331817545E-4</v>
      </c>
      <c r="IV29" s="4" t="s">
        <v>54</v>
      </c>
      <c r="IW29" s="8">
        <f>+IW26+IW27</f>
        <v>26530</v>
      </c>
      <c r="IX29" s="4">
        <f>+IX26+IX27</f>
        <v>297</v>
      </c>
      <c r="IY29" s="4">
        <f t="shared" si="443"/>
        <v>1.1194873727855258E-2</v>
      </c>
      <c r="IZ29" s="4">
        <f t="shared" si="444"/>
        <v>6.4594617266057464E-4</v>
      </c>
      <c r="JA29" s="8">
        <f>+JA26+JA27</f>
        <v>1745600</v>
      </c>
      <c r="JB29" s="4">
        <f>+JB26+JB27</f>
        <v>19918.243019163707</v>
      </c>
      <c r="JC29" s="4">
        <f>+JC26+JC27</f>
        <v>1329503.923379458</v>
      </c>
      <c r="JD29" s="4">
        <f>+JD26+JD27</f>
        <v>1441.7790133693279</v>
      </c>
      <c r="JE29" s="4"/>
      <c r="JF29" s="4"/>
      <c r="JG29" s="4"/>
      <c r="JH29" s="4"/>
      <c r="JJ29" s="1">
        <f t="shared" si="25"/>
        <v>171</v>
      </c>
      <c r="JK29" s="1">
        <f t="shared" si="26"/>
        <v>858</v>
      </c>
      <c r="JL29" s="1">
        <f t="shared" si="27"/>
        <v>19.899999999999999</v>
      </c>
      <c r="JM29" s="1" t="str">
        <f t="shared" ref="JM29:JQ29" si="853">+JM12</f>
        <v>65-74（再掲）</v>
      </c>
      <c r="JN29" s="2">
        <f t="shared" si="853"/>
        <v>1815359</v>
      </c>
      <c r="JO29" s="2">
        <f t="shared" si="853"/>
        <v>365002</v>
      </c>
      <c r="JP29" s="1">
        <f t="shared" si="853"/>
        <v>0.20106326076550149</v>
      </c>
      <c r="JQ29" s="1">
        <f t="shared" si="853"/>
        <v>2.9746871389036648E-4</v>
      </c>
      <c r="JS29" s="4" t="s">
        <v>54</v>
      </c>
      <c r="JT29" s="8">
        <f>+JT26+JT27</f>
        <v>26806</v>
      </c>
      <c r="JU29" s="4">
        <f>+JU26+JU27</f>
        <v>4774</v>
      </c>
      <c r="JV29" s="4">
        <f t="shared" si="450"/>
        <v>0.17809445646497052</v>
      </c>
      <c r="JW29" s="4">
        <f t="shared" si="451"/>
        <v>2.336792493665247E-3</v>
      </c>
      <c r="JX29" s="8">
        <f>+JX26+JX27</f>
        <v>1815359</v>
      </c>
      <c r="JY29" s="4">
        <f>+JY26+JY27</f>
        <v>316502.19806191209</v>
      </c>
      <c r="JZ29" s="4">
        <f>+JZ26+JZ27</f>
        <v>17486829.075567715</v>
      </c>
      <c r="KA29" s="4">
        <f>+KA26+KA27</f>
        <v>5484.8117609237388</v>
      </c>
      <c r="KB29" s="4"/>
      <c r="KC29" s="4"/>
      <c r="KD29" s="4"/>
      <c r="KE29" s="4"/>
      <c r="KG29" s="1">
        <f t="shared" si="28"/>
        <v>388</v>
      </c>
      <c r="KH29" s="1">
        <f t="shared" si="29"/>
        <v>860</v>
      </c>
      <c r="KI29" s="1">
        <f t="shared" si="30"/>
        <v>45.1</v>
      </c>
      <c r="KJ29" s="1" t="str">
        <f t="shared" ref="KJ29:KN29" si="854">+KJ12</f>
        <v>65-74（再掲）</v>
      </c>
      <c r="KK29" s="2">
        <f t="shared" si="854"/>
        <v>1599583</v>
      </c>
      <c r="KL29" s="2">
        <f t="shared" si="854"/>
        <v>569554</v>
      </c>
      <c r="KM29" s="1">
        <f t="shared" si="854"/>
        <v>0.35606404919282086</v>
      </c>
      <c r="KN29" s="1">
        <f t="shared" si="854"/>
        <v>3.7860122026666797E-4</v>
      </c>
      <c r="KP29" s="4" t="s">
        <v>54</v>
      </c>
      <c r="KQ29" s="8">
        <f>+KQ26+KQ27</f>
        <v>25959</v>
      </c>
      <c r="KR29" s="4">
        <f>+KR26+KR27</f>
        <v>9780</v>
      </c>
      <c r="KS29" s="4">
        <f t="shared" si="457"/>
        <v>0.37674794868831618</v>
      </c>
      <c r="KT29" s="4">
        <f t="shared" si="458"/>
        <v>3.007553262455334E-3</v>
      </c>
      <c r="KU29" s="8">
        <f>+KU26+KU27</f>
        <v>1599583</v>
      </c>
      <c r="KV29" s="4">
        <f>+KV26+KV27</f>
        <v>597299.54838082753</v>
      </c>
      <c r="KW29" s="4">
        <f>+KW26+KW27</f>
        <v>23011307.793525621</v>
      </c>
      <c r="KX29" s="4">
        <f>+KX26+KX27</f>
        <v>9304.9354549881646</v>
      </c>
      <c r="KY29" s="4"/>
      <c r="KZ29" s="4"/>
      <c r="LA29" s="4"/>
      <c r="LB29" s="4"/>
      <c r="LD29" s="1">
        <f t="shared" si="31"/>
        <v>403</v>
      </c>
      <c r="LE29" s="1">
        <f t="shared" si="32"/>
        <v>853</v>
      </c>
      <c r="LF29" s="1">
        <f t="shared" si="33"/>
        <v>47.2</v>
      </c>
      <c r="LG29" s="1" t="str">
        <f t="shared" ref="LG29:LK29" si="855">+LG12</f>
        <v>65-74（再掲）</v>
      </c>
      <c r="LH29" s="2">
        <f t="shared" si="855"/>
        <v>1534660</v>
      </c>
      <c r="LI29" s="2">
        <f t="shared" si="855"/>
        <v>756365</v>
      </c>
      <c r="LJ29" s="1">
        <f t="shared" si="855"/>
        <v>0.49285509493959573</v>
      </c>
      <c r="LK29" s="1">
        <f t="shared" si="855"/>
        <v>4.0357064768887488E-4</v>
      </c>
      <c r="LM29" s="4" t="s">
        <v>54</v>
      </c>
      <c r="LN29" s="8">
        <f>+LN26+LN27</f>
        <v>26263</v>
      </c>
      <c r="LO29" s="4">
        <f>+LO26+LO27</f>
        <v>13194</v>
      </c>
      <c r="LP29" s="4">
        <f t="shared" si="464"/>
        <v>0.50237977382629551</v>
      </c>
      <c r="LQ29" s="4">
        <f t="shared" si="465"/>
        <v>3.0852681676507461E-3</v>
      </c>
      <c r="LR29" s="8">
        <f>+LR26+LR27</f>
        <v>1534660</v>
      </c>
      <c r="LS29" s="4">
        <f>+LS26+LS27</f>
        <v>766702.2224163732</v>
      </c>
      <c r="LT29" s="4">
        <f>+LT26+LT27</f>
        <v>22350756.553186685</v>
      </c>
      <c r="LU29" s="4">
        <f>+LU26+LU27</f>
        <v>13006.929850203709</v>
      </c>
      <c r="LV29" s="4"/>
      <c r="LW29" s="4"/>
      <c r="LX29" s="4"/>
      <c r="LY29" s="4"/>
      <c r="MA29" s="1">
        <f t="shared" si="34"/>
        <v>389</v>
      </c>
      <c r="MB29" s="1">
        <f t="shared" si="35"/>
        <v>846</v>
      </c>
      <c r="MC29" s="1">
        <f t="shared" si="36"/>
        <v>46</v>
      </c>
      <c r="MD29" s="1" t="str">
        <f t="shared" ref="MD29:MH29" si="856">+MD12</f>
        <v>65-74（再掲）</v>
      </c>
      <c r="ME29" s="2">
        <f t="shared" si="856"/>
        <v>1542029</v>
      </c>
      <c r="MF29" s="2">
        <f t="shared" si="856"/>
        <v>618653</v>
      </c>
      <c r="MG29" s="1">
        <f t="shared" si="856"/>
        <v>0.40119414096622047</v>
      </c>
      <c r="MH29" s="1">
        <f t="shared" si="856"/>
        <v>3.9470628412492751E-4</v>
      </c>
      <c r="MJ29" s="4" t="s">
        <v>54</v>
      </c>
      <c r="MK29" s="8">
        <f>+MK26+MK27</f>
        <v>26766</v>
      </c>
      <c r="ML29" s="4">
        <f>+ML26+ML27</f>
        <v>10541</v>
      </c>
      <c r="MM29" s="4">
        <f t="shared" si="471"/>
        <v>0.39382051856833294</v>
      </c>
      <c r="MN29" s="4">
        <f t="shared" si="472"/>
        <v>2.9864692606249082E-3</v>
      </c>
      <c r="MO29" s="8">
        <f>+MO26+MO27</f>
        <v>1542029</v>
      </c>
      <c r="MP29" s="4">
        <f>+MP26+MP27</f>
        <v>604705.26024680864</v>
      </c>
      <c r="MQ29" s="4">
        <f>+MQ26+MQ27</f>
        <v>21223543.776667953</v>
      </c>
      <c r="MR29" s="4">
        <f>+MR26+MR27</f>
        <v>10780.62924852415</v>
      </c>
      <c r="MS29" s="4"/>
      <c r="MT29" s="4"/>
      <c r="MU29" s="4"/>
      <c r="MV29" s="4"/>
      <c r="MX29" s="1">
        <f t="shared" si="37"/>
        <v>398</v>
      </c>
      <c r="MY29" s="1">
        <f t="shared" si="38"/>
        <v>859</v>
      </c>
      <c r="MZ29" s="1">
        <f t="shared" si="39"/>
        <v>46.3</v>
      </c>
      <c r="NA29" s="1" t="str">
        <f t="shared" ref="NA29:NE29" si="857">+NA12</f>
        <v>65-74（再掲）</v>
      </c>
      <c r="NB29" s="2">
        <f t="shared" si="857"/>
        <v>1543659</v>
      </c>
      <c r="NC29" s="2">
        <f t="shared" si="857"/>
        <v>762542</v>
      </c>
      <c r="ND29" s="1">
        <f t="shared" si="857"/>
        <v>0.49398345100828617</v>
      </c>
      <c r="NE29" s="1">
        <f t="shared" si="857"/>
        <v>4.0240454333373486E-4</v>
      </c>
      <c r="NG29" s="4" t="s">
        <v>54</v>
      </c>
      <c r="NH29" s="8">
        <f>+NH26+NH27</f>
        <v>25891</v>
      </c>
      <c r="NI29" s="4">
        <f>+NI26+NI27</f>
        <v>13277</v>
      </c>
      <c r="NJ29" s="4">
        <f t="shared" si="478"/>
        <v>0.51280367695338147</v>
      </c>
      <c r="NK29" s="4">
        <f t="shared" si="479"/>
        <v>3.1063697894112997E-3</v>
      </c>
      <c r="NL29" s="8">
        <f>+NL26+NL27</f>
        <v>1543659</v>
      </c>
      <c r="NM29" s="4">
        <f>+NM26+NM27</f>
        <v>793817.31911441474</v>
      </c>
      <c r="NN29" s="4">
        <f>+NN26+NN27</f>
        <v>23221458.766183957</v>
      </c>
      <c r="NO29" s="4">
        <f>+NO26+NO27</f>
        <v>12823.481124747983</v>
      </c>
      <c r="NP29" s="4"/>
      <c r="NQ29" s="4"/>
      <c r="NR29" s="4"/>
      <c r="NS29" s="4"/>
      <c r="NU29" s="1">
        <f t="shared" si="40"/>
        <v>153</v>
      </c>
      <c r="NV29" s="1">
        <f t="shared" si="41"/>
        <v>843</v>
      </c>
      <c r="NW29" s="1">
        <f t="shared" si="42"/>
        <v>18.100000000000001</v>
      </c>
      <c r="NX29" s="1" t="str">
        <f t="shared" ref="NX29:OB29" si="858">+NX12</f>
        <v>65-74（再掲）</v>
      </c>
      <c r="NY29" s="2">
        <f t="shared" si="858"/>
        <v>1535165</v>
      </c>
      <c r="NZ29" s="2">
        <f t="shared" si="858"/>
        <v>270633</v>
      </c>
      <c r="OA29" s="1">
        <f t="shared" si="858"/>
        <v>0.17628919366973583</v>
      </c>
      <c r="OB29" s="1">
        <f t="shared" si="858"/>
        <v>3.0755493300163318E-4</v>
      </c>
      <c r="OD29" s="4" t="s">
        <v>54</v>
      </c>
      <c r="OE29" s="8">
        <f>+OE26+OE27</f>
        <v>26558</v>
      </c>
      <c r="OF29" s="4">
        <f>+OF26+OF27</f>
        <v>3805</v>
      </c>
      <c r="OG29" s="4">
        <f t="shared" si="485"/>
        <v>0.1432713306724904</v>
      </c>
      <c r="OH29" s="4">
        <f t="shared" si="486"/>
        <v>2.1498275007536356E-3</v>
      </c>
      <c r="OI29" s="8">
        <f>+OI26+OI27</f>
        <v>1535165</v>
      </c>
      <c r="OJ29" s="4">
        <f>+OJ26+OJ27</f>
        <v>219715.47949300805</v>
      </c>
      <c r="OK29" s="4">
        <f>+OK26+OK27</f>
        <v>10905417.850748122</v>
      </c>
      <c r="OL29" s="4">
        <f>+OL26+OL27</f>
        <v>4693.239784456503</v>
      </c>
      <c r="OM29" s="4"/>
      <c r="ON29" s="4"/>
      <c r="OO29" s="4"/>
      <c r="OP29" s="4"/>
      <c r="OR29" s="1">
        <f t="shared" si="43"/>
        <v>280</v>
      </c>
      <c r="OS29" s="1">
        <f t="shared" si="44"/>
        <v>759</v>
      </c>
      <c r="OT29" s="1">
        <f t="shared" si="45"/>
        <v>36.9</v>
      </c>
      <c r="OU29" s="1" t="str">
        <f t="shared" ref="OU29:OY29" si="859">+OU12</f>
        <v>65-74（再掲）</v>
      </c>
      <c r="OV29" s="2">
        <f t="shared" si="859"/>
        <v>1564823</v>
      </c>
      <c r="OW29" s="2">
        <f t="shared" si="859"/>
        <v>392194</v>
      </c>
      <c r="OX29" s="1">
        <f t="shared" si="859"/>
        <v>0.2506315410752526</v>
      </c>
      <c r="OY29" s="1">
        <f t="shared" si="859"/>
        <v>3.4644393009475099E-4</v>
      </c>
      <c r="PA29" s="4" t="s">
        <v>54</v>
      </c>
      <c r="PB29" s="8">
        <f>+PB26+PB27</f>
        <v>25986</v>
      </c>
      <c r="PC29" s="4">
        <f>+PC26+PC27</f>
        <v>8085</v>
      </c>
      <c r="PD29" s="4">
        <f t="shared" si="492"/>
        <v>0.31112906949896096</v>
      </c>
      <c r="PE29" s="4">
        <f t="shared" si="493"/>
        <v>2.8719012802374002E-3</v>
      </c>
      <c r="PF29" s="8">
        <f>+PF26+PF27</f>
        <v>1564823</v>
      </c>
      <c r="PG29" s="4">
        <f>+PG26+PG27</f>
        <v>483474.44429902243</v>
      </c>
      <c r="PH29" s="4">
        <f>+PH26+PH27</f>
        <v>20231035.756909378</v>
      </c>
      <c r="PI29" s="4">
        <f>+PI26+PI27</f>
        <v>6586.5430415904175</v>
      </c>
      <c r="PJ29" s="4"/>
      <c r="PK29" s="4"/>
      <c r="PL29" s="4"/>
      <c r="PM29" s="4"/>
      <c r="PO29" s="1">
        <f t="shared" si="46"/>
        <v>438</v>
      </c>
      <c r="PP29" s="1">
        <f t="shared" si="47"/>
        <v>816</v>
      </c>
      <c r="PQ29" s="1">
        <f t="shared" si="48"/>
        <v>53.7</v>
      </c>
      <c r="PR29" s="1" t="str">
        <f t="shared" ref="PR29:PV29" si="860">+PR12</f>
        <v>65-74（再掲）</v>
      </c>
      <c r="PS29" s="2">
        <f t="shared" si="860"/>
        <v>1526057</v>
      </c>
      <c r="PT29" s="2">
        <f t="shared" si="860"/>
        <v>1019031</v>
      </c>
      <c r="PU29" s="1">
        <f t="shared" si="860"/>
        <v>0.66775421887911135</v>
      </c>
      <c r="PV29" s="1">
        <f t="shared" si="860"/>
        <v>3.8128759864447314E-4</v>
      </c>
      <c r="PX29" s="4" t="s">
        <v>54</v>
      </c>
      <c r="PY29" s="8">
        <f>+PY26+PY27</f>
        <v>26687</v>
      </c>
      <c r="PZ29" s="4">
        <f>+PZ26+PZ27</f>
        <v>15783</v>
      </c>
      <c r="QA29" s="4">
        <f t="shared" si="499"/>
        <v>0.59141154869412071</v>
      </c>
      <c r="QB29" s="4">
        <f t="shared" si="500"/>
        <v>3.0091100157848051E-3</v>
      </c>
      <c r="QC29" s="8">
        <f>+QC26+QC27</f>
        <v>1526057</v>
      </c>
      <c r="QD29" s="4">
        <f>+QD26+QD27</f>
        <v>902624.43668991351</v>
      </c>
      <c r="QE29" s="4">
        <f>+QE26+QE27</f>
        <v>21111024.802549906</v>
      </c>
      <c r="QF29" s="4">
        <f>+QF26+QF27</f>
        <v>17790.598736592197</v>
      </c>
      <c r="QG29" s="4"/>
      <c r="QH29" s="4"/>
      <c r="QI29" s="4"/>
      <c r="QJ29" s="4"/>
      <c r="QL29" s="1">
        <f t="shared" si="49"/>
        <v>66</v>
      </c>
      <c r="QM29" s="1">
        <f t="shared" si="50"/>
        <v>782</v>
      </c>
      <c r="QN29" s="1">
        <f t="shared" si="51"/>
        <v>8.4</v>
      </c>
      <c r="QO29" s="1" t="str">
        <f t="shared" ref="QO29:QS29" si="861">+QO12</f>
        <v>65-74（再掲）</v>
      </c>
      <c r="QP29" s="2">
        <f t="shared" si="861"/>
        <v>1538863</v>
      </c>
      <c r="QQ29" s="2">
        <f t="shared" si="861"/>
        <v>141252</v>
      </c>
      <c r="QR29" s="1">
        <f t="shared" si="861"/>
        <v>9.1789847439310707E-2</v>
      </c>
      <c r="QS29" s="1">
        <f t="shared" si="861"/>
        <v>2.3275044573709648E-4</v>
      </c>
      <c r="QU29" s="4" t="s">
        <v>54</v>
      </c>
      <c r="QV29" s="8">
        <f>+QV26+QV27</f>
        <v>26302</v>
      </c>
      <c r="QW29" s="4">
        <f>+QW26+QW27</f>
        <v>2430</v>
      </c>
      <c r="QX29" s="4">
        <f t="shared" si="506"/>
        <v>9.238841152764049E-2</v>
      </c>
      <c r="QY29" s="4">
        <f t="shared" si="507"/>
        <v>1.7855186036605552E-3</v>
      </c>
      <c r="QZ29" s="8">
        <f>+QZ26+QZ27</f>
        <v>1538863</v>
      </c>
      <c r="RA29" s="4">
        <f>+RA26+RA27</f>
        <v>143069.14553076739</v>
      </c>
      <c r="RB29" s="4">
        <f>+RB26+RB27</f>
        <v>7680450.8855556566</v>
      </c>
      <c r="RC29" s="4">
        <f>+RC26+RC27</f>
        <v>2407.3023777319613</v>
      </c>
      <c r="RD29" s="4"/>
      <c r="RE29" s="4"/>
      <c r="RF29" s="4"/>
      <c r="RG29" s="4"/>
      <c r="RI29" s="1">
        <f t="shared" si="52"/>
        <v>202</v>
      </c>
      <c r="RJ29" s="1">
        <f t="shared" si="53"/>
        <v>814</v>
      </c>
      <c r="RK29" s="1">
        <f t="shared" si="54"/>
        <v>24.8</v>
      </c>
      <c r="RL29" s="1" t="str">
        <f t="shared" ref="RL29:RP29" si="862">+RL12</f>
        <v>65-74（再掲）</v>
      </c>
      <c r="RM29" s="2">
        <f t="shared" si="862"/>
        <v>1558114</v>
      </c>
      <c r="RN29" s="2">
        <f t="shared" si="862"/>
        <v>281734</v>
      </c>
      <c r="RO29" s="1">
        <f t="shared" si="862"/>
        <v>0.18081732145401427</v>
      </c>
      <c r="RP29" s="1">
        <f t="shared" si="862"/>
        <v>3.0832644900334198E-4</v>
      </c>
      <c r="RR29" s="4" t="s">
        <v>54</v>
      </c>
      <c r="RS29" s="8">
        <f>+RS26+RS27</f>
        <v>26349</v>
      </c>
      <c r="RT29" s="4">
        <f>+RT26+RT27</f>
        <v>6054</v>
      </c>
      <c r="RU29" s="4">
        <f t="shared" si="513"/>
        <v>0.22976204030513492</v>
      </c>
      <c r="RV29" s="4">
        <f t="shared" si="514"/>
        <v>2.5916093011083136E-3</v>
      </c>
      <c r="RW29" s="8">
        <f>+RW26+RW27</f>
        <v>1558114</v>
      </c>
      <c r="RX29" s="4">
        <f>+RX26+RX27</f>
        <v>358197.22540274111</v>
      </c>
      <c r="RY29" s="4">
        <f>+RY26+RY27</f>
        <v>16446085.910254899</v>
      </c>
      <c r="RZ29" s="4">
        <f>+RZ26+RZ27</f>
        <v>4771.6529472907232</v>
      </c>
      <c r="SA29" s="4"/>
      <c r="SB29" s="4"/>
      <c r="SC29" s="4"/>
      <c r="SD29" s="4"/>
      <c r="SE29" s="4"/>
      <c r="SF29" s="1">
        <f t="shared" si="55"/>
        <v>98</v>
      </c>
      <c r="SG29" s="1">
        <f t="shared" si="56"/>
        <v>863</v>
      </c>
      <c r="SH29" s="1">
        <f t="shared" si="57"/>
        <v>11.4</v>
      </c>
      <c r="SI29" s="1" t="str">
        <f t="shared" ref="SI29:SM29" si="863">+SI12</f>
        <v>65-74（再掲）</v>
      </c>
      <c r="SJ29" s="2">
        <f t="shared" si="863"/>
        <v>1523033</v>
      </c>
      <c r="SK29" s="2">
        <f t="shared" si="863"/>
        <v>131553</v>
      </c>
      <c r="SL29" s="1">
        <f t="shared" si="863"/>
        <v>8.6375672752986965E-2</v>
      </c>
      <c r="SM29" s="1">
        <f t="shared" si="863"/>
        <v>2.2762758580211897E-4</v>
      </c>
      <c r="SO29" s="4" t="s">
        <v>54</v>
      </c>
      <c r="SP29" s="8">
        <f>+SP26+SP27</f>
        <v>26403</v>
      </c>
      <c r="SQ29" s="4">
        <f>+SQ26+SQ27</f>
        <v>2770</v>
      </c>
      <c r="SR29" s="4">
        <f t="shared" si="520"/>
        <v>0.10491232056963223</v>
      </c>
      <c r="SS29" s="4">
        <f t="shared" si="521"/>
        <v>1.8859032044559359E-3</v>
      </c>
      <c r="ST29" s="8">
        <f>+ST26+ST27</f>
        <v>1523033</v>
      </c>
      <c r="SU29" s="4">
        <f>+SU26+SU27</f>
        <v>159595.96105758991</v>
      </c>
      <c r="SV29" s="4">
        <f>+SV26+SV27</f>
        <v>8274975.5206687339</v>
      </c>
      <c r="SW29" s="4">
        <f>+SW26+SW27</f>
        <v>2300.3932095530631</v>
      </c>
      <c r="SX29" s="4"/>
      <c r="SY29" s="4"/>
      <c r="SZ29" s="4"/>
      <c r="TA29" s="4"/>
      <c r="TC29" s="1">
        <f t="shared" si="58"/>
        <v>88</v>
      </c>
      <c r="TD29" s="1">
        <f t="shared" si="59"/>
        <v>842</v>
      </c>
      <c r="TE29" s="1">
        <f t="shared" si="60"/>
        <v>10.5</v>
      </c>
      <c r="TF29" s="1" t="str">
        <f t="shared" ref="TF29:TJ29" si="864">+TF12</f>
        <v>65-74（再掲）</v>
      </c>
      <c r="TG29" s="2">
        <f t="shared" si="864"/>
        <v>1518097</v>
      </c>
      <c r="TH29" s="2">
        <f t="shared" si="864"/>
        <v>84406</v>
      </c>
      <c r="TI29" s="1">
        <f t="shared" si="864"/>
        <v>5.5599872735404919E-2</v>
      </c>
      <c r="TJ29" s="1">
        <f t="shared" si="864"/>
        <v>1.8597953443596626E-4</v>
      </c>
      <c r="TL29" s="4" t="s">
        <v>54</v>
      </c>
      <c r="TM29" s="8">
        <f>+TM26+TM27</f>
        <v>26032</v>
      </c>
      <c r="TN29" s="4">
        <f>+TN26+TN27</f>
        <v>1618</v>
      </c>
      <c r="TO29" s="4">
        <f t="shared" si="527"/>
        <v>6.2154271665642288E-2</v>
      </c>
      <c r="TP29" s="4">
        <f t="shared" si="528"/>
        <v>1.4963990553621021E-3</v>
      </c>
      <c r="TQ29" s="8">
        <f>+TQ26+TQ27</f>
        <v>1518097</v>
      </c>
      <c r="TR29" s="4">
        <f>+TR26+TR27</f>
        <v>92959.221210088683</v>
      </c>
      <c r="TS29" s="4">
        <f>+TS26+TS27</f>
        <v>5042427.6343337568</v>
      </c>
      <c r="TT29" s="4">
        <f>+TT26+TT27</f>
        <v>1475.7032327122706</v>
      </c>
      <c r="TU29" s="4"/>
      <c r="TV29" s="4"/>
      <c r="TW29" s="4"/>
      <c r="TX29" s="4"/>
      <c r="TZ29" s="1">
        <f t="shared" si="61"/>
        <v>458</v>
      </c>
      <c r="UA29" s="1">
        <f t="shared" si="62"/>
        <v>841</v>
      </c>
      <c r="UB29" s="1">
        <f t="shared" si="63"/>
        <v>54.5</v>
      </c>
      <c r="UC29" s="1" t="str">
        <f t="shared" ref="UC29:UG29" si="865">+UC12</f>
        <v>65-74（再掲）</v>
      </c>
      <c r="UD29" s="2">
        <f t="shared" si="865"/>
        <v>1717943</v>
      </c>
      <c r="UE29" s="2">
        <f t="shared" si="865"/>
        <v>808180</v>
      </c>
      <c r="UF29" s="1">
        <f t="shared" si="865"/>
        <v>0.47043470010355409</v>
      </c>
      <c r="UG29" s="1">
        <f t="shared" si="865"/>
        <v>3.808071194064971E-4</v>
      </c>
      <c r="UI29" s="4" t="s">
        <v>54</v>
      </c>
      <c r="UJ29" s="8">
        <f>+UJ26+UJ27</f>
        <v>26818</v>
      </c>
      <c r="UK29" s="4">
        <f>+UK26+UK27</f>
        <v>14101</v>
      </c>
      <c r="UL29" s="4">
        <f t="shared" si="534"/>
        <v>0.52580356476993062</v>
      </c>
      <c r="UM29" s="4">
        <f t="shared" si="535"/>
        <v>3.0491424362814202E-3</v>
      </c>
      <c r="UN29" s="8">
        <f>+UN26+UN27</f>
        <v>1717943</v>
      </c>
      <c r="UO29" s="4">
        <f>+UO26+UO27</f>
        <v>900510.78485441091</v>
      </c>
      <c r="UP29" s="4">
        <f>+UP26+UP27</f>
        <v>27568009.584753085</v>
      </c>
      <c r="UQ29" s="4">
        <f>+UQ26+UQ27</f>
        <v>12637.612950435434</v>
      </c>
      <c r="UR29" s="4"/>
      <c r="US29" s="4"/>
      <c r="UT29" s="4"/>
      <c r="UU29" s="4"/>
      <c r="UW29" s="1">
        <f t="shared" si="64"/>
        <v>151</v>
      </c>
      <c r="UX29" s="1">
        <f t="shared" si="65"/>
        <v>797</v>
      </c>
      <c r="UY29" s="1">
        <f t="shared" si="66"/>
        <v>18.899999999999999</v>
      </c>
      <c r="UZ29" s="1" t="str">
        <f t="shared" ref="UZ29:VD29" si="866">+UZ12</f>
        <v>65-74（再掲）</v>
      </c>
      <c r="VA29" s="2">
        <f t="shared" si="866"/>
        <v>1677971</v>
      </c>
      <c r="VB29" s="2">
        <f t="shared" si="866"/>
        <v>378114</v>
      </c>
      <c r="VC29" s="1">
        <f t="shared" si="866"/>
        <v>0.22534000885593375</v>
      </c>
      <c r="VD29" s="1">
        <f t="shared" si="866"/>
        <v>3.2253919034461431E-4</v>
      </c>
      <c r="VF29" s="4" t="s">
        <v>54</v>
      </c>
      <c r="VG29" s="8">
        <f>+VG26+VG27</f>
        <v>26186</v>
      </c>
      <c r="VH29" s="4">
        <f>+VH26+VH27</f>
        <v>4995</v>
      </c>
      <c r="VI29" s="4">
        <f t="shared" si="541"/>
        <v>0.19075078286107081</v>
      </c>
      <c r="VJ29" s="4">
        <f t="shared" si="542"/>
        <v>2.4279499321332443E-3</v>
      </c>
      <c r="VK29" s="8">
        <f>+VK26+VK27</f>
        <v>1677971</v>
      </c>
      <c r="VL29" s="4">
        <f>+VL26+VL27</f>
        <v>322039.06411629816</v>
      </c>
      <c r="VM29" s="4">
        <f>+VM26+VM27</f>
        <v>16991835.954633109</v>
      </c>
      <c r="VN29" s="4">
        <f>+VN26+VN27</f>
        <v>5915.4202685623168</v>
      </c>
      <c r="VO29" s="4"/>
      <c r="VP29" s="4"/>
      <c r="VQ29" s="4"/>
      <c r="VR29" s="4"/>
      <c r="VT29" s="1">
        <f t="shared" si="67"/>
        <v>218</v>
      </c>
      <c r="VU29" s="1">
        <f t="shared" si="68"/>
        <v>803</v>
      </c>
      <c r="VV29" s="1">
        <f t="shared" si="69"/>
        <v>27.1</v>
      </c>
      <c r="VW29" s="1" t="str">
        <f t="shared" ref="VW29:WA29" si="867">+VW12</f>
        <v>65-74（再掲）</v>
      </c>
      <c r="VX29" s="2">
        <f t="shared" si="867"/>
        <v>1673475</v>
      </c>
      <c r="VY29" s="2">
        <f t="shared" si="867"/>
        <v>538603</v>
      </c>
      <c r="VZ29" s="1">
        <f t="shared" si="867"/>
        <v>0.32184705478121872</v>
      </c>
      <c r="WA29" s="1">
        <f t="shared" si="867"/>
        <v>3.6114281700928396E-4</v>
      </c>
      <c r="WC29" s="4" t="s">
        <v>54</v>
      </c>
      <c r="WD29" s="8">
        <f>+WD26+WD27</f>
        <v>26151</v>
      </c>
      <c r="WE29" s="4">
        <f>+WE26+WE27</f>
        <v>7364</v>
      </c>
      <c r="WF29" s="4">
        <f t="shared" si="548"/>
        <v>0.28159535008221481</v>
      </c>
      <c r="WG29" s="4">
        <f t="shared" si="549"/>
        <v>2.7813340752329066E-3</v>
      </c>
      <c r="WH29" s="8">
        <f>+WH26+WH27</f>
        <v>1673475</v>
      </c>
      <c r="WI29" s="4">
        <f>+WI26+WI27</f>
        <v>474468.99776125373</v>
      </c>
      <c r="WJ29" s="4">
        <f>+WJ26+WJ27</f>
        <v>22068273.311160516</v>
      </c>
      <c r="WK29" s="4">
        <f>+WK26+WK27</f>
        <v>8357.0722011819325</v>
      </c>
      <c r="WL29" s="4"/>
      <c r="WM29" s="4"/>
      <c r="WN29" s="4"/>
      <c r="WO29" s="4"/>
      <c r="WQ29" s="1">
        <f t="shared" si="70"/>
        <v>262</v>
      </c>
      <c r="WR29" s="1">
        <f t="shared" si="71"/>
        <v>774</v>
      </c>
      <c r="WS29" s="1">
        <f t="shared" si="72"/>
        <v>33.9</v>
      </c>
      <c r="WT29" s="1" t="str">
        <f t="shared" ref="WT29:WX29" si="868">+WT12</f>
        <v>65-74（再掲）</v>
      </c>
      <c r="WU29" s="2">
        <f t="shared" si="868"/>
        <v>1374992</v>
      </c>
      <c r="WV29" s="2">
        <f t="shared" si="868"/>
        <v>638717</v>
      </c>
      <c r="WW29" s="1">
        <f t="shared" si="868"/>
        <v>0.46452415723146023</v>
      </c>
      <c r="WX29" s="1">
        <f t="shared" si="868"/>
        <v>4.253280332435179E-4</v>
      </c>
      <c r="WZ29" s="4" t="s">
        <v>54</v>
      </c>
      <c r="XA29" s="8">
        <f>+XA26+XA27</f>
        <v>26616</v>
      </c>
      <c r="XB29" s="4">
        <f>+XB26+XB27</f>
        <v>11796</v>
      </c>
      <c r="XC29" s="4">
        <f t="shared" si="555"/>
        <v>0.44319206492335439</v>
      </c>
      <c r="XD29" s="4">
        <f t="shared" si="556"/>
        <v>3.044929922157635E-3</v>
      </c>
      <c r="XE29" s="8">
        <f>+XE26+XE27</f>
        <v>1374992</v>
      </c>
      <c r="XF29" s="4">
        <f>+XF26+XF27</f>
        <v>613486.01002615353</v>
      </c>
      <c r="XG29" s="4">
        <f>+XG26+XG27</f>
        <v>17586113.225715116</v>
      </c>
      <c r="XH29" s="4">
        <f>+XH26+XH27</f>
        <v>12288.627355510336</v>
      </c>
      <c r="XI29" s="4"/>
      <c r="XJ29" s="4"/>
      <c r="XK29" s="4"/>
      <c r="XL29" s="4"/>
      <c r="XN29" s="1">
        <f t="shared" si="73"/>
        <v>207</v>
      </c>
      <c r="XO29" s="1">
        <f t="shared" si="74"/>
        <v>829</v>
      </c>
      <c r="XP29" s="1">
        <f t="shared" si="75"/>
        <v>25</v>
      </c>
      <c r="XQ29" s="1" t="str">
        <f t="shared" ref="XQ29:XU29" si="869">+XQ12</f>
        <v>65-74（再掲）</v>
      </c>
      <c r="XR29" s="2">
        <f t="shared" si="869"/>
        <v>1353027</v>
      </c>
      <c r="XS29" s="2">
        <f t="shared" si="869"/>
        <v>498720</v>
      </c>
      <c r="XT29" s="1">
        <f t="shared" si="869"/>
        <v>0.3685957486435969</v>
      </c>
      <c r="XU29" s="1">
        <f t="shared" si="869"/>
        <v>4.1473976781111706E-4</v>
      </c>
      <c r="XW29" s="4" t="s">
        <v>54</v>
      </c>
      <c r="XX29" s="8">
        <f>+XX26+XX27</f>
        <v>26656</v>
      </c>
      <c r="XY29" s="4">
        <f>+XY26+XY27</f>
        <v>7360</v>
      </c>
      <c r="XZ29" s="4">
        <f t="shared" si="562"/>
        <v>0.27611044417767105</v>
      </c>
      <c r="YA29" s="4">
        <f t="shared" si="563"/>
        <v>2.7382940504053987E-3</v>
      </c>
      <c r="YB29" s="8">
        <f>+YB26+YB27</f>
        <v>1353027</v>
      </c>
      <c r="YC29" s="4">
        <f>+YC26+YC27</f>
        <v>372907.13488161657</v>
      </c>
      <c r="YD29" s="4">
        <f>+YD26+YD27</f>
        <v>13744563.586430095</v>
      </c>
      <c r="YE29" s="4">
        <f>+YE26+YE27</f>
        <v>9815.2373959235956</v>
      </c>
      <c r="YF29" s="4"/>
      <c r="YG29" s="4"/>
      <c r="YH29" s="4"/>
      <c r="YI29" s="4"/>
      <c r="YK29" s="1">
        <f t="shared" si="76"/>
        <v>178</v>
      </c>
      <c r="YL29" s="1">
        <f t="shared" si="77"/>
        <v>754</v>
      </c>
      <c r="YM29" s="1">
        <f t="shared" si="78"/>
        <v>23.6</v>
      </c>
      <c r="YN29" s="1" t="str">
        <f t="shared" ref="YN29:YR29" si="870">+YN12</f>
        <v>65-74（再掲）</v>
      </c>
      <c r="YO29" s="2">
        <f t="shared" si="870"/>
        <v>1342407</v>
      </c>
      <c r="YP29" s="2">
        <f t="shared" si="870"/>
        <v>174673</v>
      </c>
      <c r="YQ29" s="1">
        <f t="shared" si="870"/>
        <v>0.13011925593355816</v>
      </c>
      <c r="YR29" s="1">
        <f t="shared" si="870"/>
        <v>2.9037454357542212E-4</v>
      </c>
      <c r="YT29" s="4" t="s">
        <v>54</v>
      </c>
      <c r="YU29" s="8">
        <f>+YU26+YU27</f>
        <v>26022</v>
      </c>
      <c r="YV29" s="4">
        <f>+YV26+YV27</f>
        <v>4434</v>
      </c>
      <c r="YW29" s="4">
        <f t="shared" si="569"/>
        <v>0.17039428176158636</v>
      </c>
      <c r="YX29" s="4">
        <f t="shared" si="570"/>
        <v>2.3307357641714683E-3</v>
      </c>
      <c r="YY29" s="8">
        <f>+YY26+YY27</f>
        <v>1342407</v>
      </c>
      <c r="YZ29" s="4">
        <f>+YZ26+YZ27</f>
        <v>228225.94342079241</v>
      </c>
      <c r="ZA29" s="4">
        <f>+ZA26+ZA27</f>
        <v>9698219.533528043</v>
      </c>
      <c r="ZB29" s="4">
        <f>+ZB26+ZB27</f>
        <v>3391.5948102695565</v>
      </c>
      <c r="ZC29" s="4"/>
      <c r="ZD29" s="4"/>
      <c r="ZE29" s="4"/>
      <c r="ZF29" s="4"/>
      <c r="ZH29" s="1">
        <f t="shared" si="79"/>
        <v>161</v>
      </c>
      <c r="ZI29" s="1">
        <f t="shared" si="80"/>
        <v>780</v>
      </c>
      <c r="ZJ29" s="1">
        <f t="shared" si="81"/>
        <v>20.6</v>
      </c>
      <c r="ZK29" s="1" t="str">
        <f t="shared" ref="ZK29:ZO29" si="871">+ZK12</f>
        <v>65-74（再掲）</v>
      </c>
      <c r="ZL29" s="2">
        <f t="shared" si="871"/>
        <v>1358931</v>
      </c>
      <c r="ZM29" s="2">
        <f t="shared" si="871"/>
        <v>34142</v>
      </c>
      <c r="ZN29" s="1">
        <f t="shared" si="871"/>
        <v>2.5124160093485247E-2</v>
      </c>
      <c r="ZO29" s="1">
        <f t="shared" si="871"/>
        <v>1.3425229756595312E-4</v>
      </c>
      <c r="ZQ29" s="4" t="s">
        <v>54</v>
      </c>
      <c r="ZR29" s="8">
        <f>+ZR26+ZR27</f>
        <v>26252</v>
      </c>
      <c r="ZS29" s="4">
        <f>+ZS26+ZS27</f>
        <v>2919</v>
      </c>
      <c r="ZT29" s="4">
        <f t="shared" si="576"/>
        <v>0.11119152826451317</v>
      </c>
      <c r="ZU29" s="4">
        <f t="shared" si="577"/>
        <v>1.9402547022795568E-3</v>
      </c>
      <c r="ZV29" s="8">
        <f>+ZV26+ZV27</f>
        <v>1358931</v>
      </c>
      <c r="ZW29" s="4">
        <f>+ZW26+ZW27</f>
        <v>149959.09091672755</v>
      </c>
      <c r="ZX29" s="4">
        <f>+ZX26+ZX27</f>
        <v>6853744.895790631</v>
      </c>
      <c r="ZY29" s="4">
        <f>+ZY26+ZY27</f>
        <v>668.02349171028675</v>
      </c>
      <c r="ZZ29" s="4"/>
      <c r="AAA29" s="4"/>
      <c r="AAB29" s="4"/>
      <c r="AAC29" s="4"/>
      <c r="AAE29" s="1">
        <f t="shared" si="82"/>
        <v>188</v>
      </c>
      <c r="AAF29" s="1">
        <f t="shared" si="83"/>
        <v>855</v>
      </c>
      <c r="AAG29" s="1">
        <f t="shared" si="84"/>
        <v>22</v>
      </c>
      <c r="AAH29" s="1" t="str">
        <f t="shared" ref="AAH29:AAL29" si="872">+AAH12</f>
        <v>65-74（再掲）</v>
      </c>
      <c r="AAI29" s="2">
        <f t="shared" si="872"/>
        <v>1532733</v>
      </c>
      <c r="AAJ29" s="2">
        <f t="shared" si="872"/>
        <v>283409</v>
      </c>
      <c r="AAK29" s="1">
        <f t="shared" si="872"/>
        <v>0.18490435059465674</v>
      </c>
      <c r="AAL29" s="1">
        <f t="shared" si="872"/>
        <v>3.1357728705290287E-4</v>
      </c>
      <c r="AAN29" s="4" t="s">
        <v>54</v>
      </c>
      <c r="AAO29" s="8">
        <f>+AAO26+AAO27</f>
        <v>26475</v>
      </c>
      <c r="AAP29" s="4">
        <f>+AAP26+AAP27</f>
        <v>5407</v>
      </c>
      <c r="AAQ29" s="4">
        <f t="shared" si="583"/>
        <v>0.2042304060434372</v>
      </c>
      <c r="AAR29" s="4">
        <f t="shared" si="584"/>
        <v>2.4776267795160109E-3</v>
      </c>
      <c r="AAS29" s="8">
        <f>+AAS26+AAS27</f>
        <v>1532733</v>
      </c>
      <c r="AAT29" s="4">
        <f>+AAT26+AAT27</f>
        <v>312902.44940175291</v>
      </c>
      <c r="AAU29" s="4">
        <f>+AAU26+AAU27</f>
        <v>14502343.528572358</v>
      </c>
      <c r="AAV29" s="4">
        <f>+AAV26+AAV27</f>
        <v>4895.2384050859364</v>
      </c>
      <c r="AAW29" s="4"/>
      <c r="AAX29" s="4"/>
      <c r="AAY29" s="4"/>
      <c r="AAZ29" s="4"/>
      <c r="ABB29" s="1">
        <f t="shared" si="85"/>
        <v>239</v>
      </c>
      <c r="ABC29" s="1">
        <f t="shared" si="86"/>
        <v>799</v>
      </c>
      <c r="ABD29" s="1">
        <f t="shared" si="87"/>
        <v>29.9</v>
      </c>
      <c r="ABE29" s="1" t="str">
        <f t="shared" ref="ABE29:ABI29" si="873">+ABE12</f>
        <v>65-74（再掲）</v>
      </c>
      <c r="ABF29" s="2">
        <f t="shared" si="873"/>
        <v>1556220</v>
      </c>
      <c r="ABG29" s="2">
        <f t="shared" si="873"/>
        <v>619341</v>
      </c>
      <c r="ABH29" s="1">
        <f t="shared" si="873"/>
        <v>0.39797779234298492</v>
      </c>
      <c r="ABI29" s="1">
        <f t="shared" si="873"/>
        <v>3.9237396133721334E-4</v>
      </c>
      <c r="ABK29" s="4" t="s">
        <v>54</v>
      </c>
      <c r="ABL29" s="8">
        <f>+ABL26+ABL27</f>
        <v>26054</v>
      </c>
      <c r="ABM29" s="4">
        <f>+ABM26+ABM27</f>
        <v>10539</v>
      </c>
      <c r="ABN29" s="4">
        <f t="shared" si="590"/>
        <v>0.4045060259461119</v>
      </c>
      <c r="ABO29" s="4">
        <f t="shared" si="591"/>
        <v>3.040632820837648E-3</v>
      </c>
      <c r="ABP29" s="8">
        <f>+ABP26+ABP27</f>
        <v>1556220</v>
      </c>
      <c r="ABQ29" s="4">
        <f>+ABQ26+ABQ27</f>
        <v>634992.04621634935</v>
      </c>
      <c r="ABR29" s="4">
        <f>+ABR26+ABR27</f>
        <v>22689972.747105435</v>
      </c>
      <c r="ABS29" s="4">
        <f>+ABS26+ABS27</f>
        <v>10344.050278908302</v>
      </c>
      <c r="ABT29" s="4"/>
      <c r="ABU29" s="4"/>
      <c r="ABV29" s="4"/>
      <c r="ABW29" s="4"/>
      <c r="ABY29" s="1">
        <f t="shared" si="88"/>
        <v>338</v>
      </c>
      <c r="ABZ29" s="1">
        <f t="shared" si="89"/>
        <v>856</v>
      </c>
      <c r="ACA29" s="1">
        <f t="shared" si="90"/>
        <v>39.5</v>
      </c>
      <c r="ACB29" s="1" t="str">
        <f t="shared" ref="ACB29:ACF29" si="874">+ACB12</f>
        <v>65-74（再掲）</v>
      </c>
      <c r="ACC29" s="2">
        <f t="shared" si="874"/>
        <v>1559112</v>
      </c>
      <c r="ACD29" s="2">
        <f t="shared" si="874"/>
        <v>350254</v>
      </c>
      <c r="ACE29" s="1">
        <f t="shared" si="874"/>
        <v>0.22464967237760983</v>
      </c>
      <c r="ACF29" s="1">
        <f t="shared" si="874"/>
        <v>3.3424369604124907E-4</v>
      </c>
      <c r="ACH29" s="4" t="s">
        <v>54</v>
      </c>
      <c r="ACI29" s="8">
        <f>+ACI26+ACI27</f>
        <v>26470</v>
      </c>
      <c r="ACJ29" s="4">
        <f>+ACJ26+ACJ27</f>
        <v>9014</v>
      </c>
      <c r="ACK29" s="4">
        <f t="shared" si="597"/>
        <v>0.34053645636569702</v>
      </c>
      <c r="ACL29" s="4">
        <f t="shared" si="598"/>
        <v>2.9127300177128994E-3</v>
      </c>
      <c r="ACM29" s="8">
        <f>+ACM26+ACM27</f>
        <v>1559112</v>
      </c>
      <c r="ACN29" s="4">
        <f>+ACN26+ACN27</f>
        <v>531378.87586237106</v>
      </c>
      <c r="ACO29" s="4">
        <f>+ACO26+ACO27</f>
        <v>20838997.944294527</v>
      </c>
      <c r="ACP29" s="4">
        <f>+ACP26+ACP27</f>
        <v>5986.5267873494713</v>
      </c>
      <c r="ACQ29" s="4"/>
      <c r="ACR29" s="4"/>
      <c r="ACS29" s="4"/>
      <c r="ACT29" s="4"/>
      <c r="ACV29" s="1">
        <f t="shared" si="91"/>
        <v>66</v>
      </c>
      <c r="ACW29" s="1">
        <f t="shared" si="92"/>
        <v>762</v>
      </c>
      <c r="ACX29" s="1">
        <f t="shared" si="93"/>
        <v>8.6999999999999993</v>
      </c>
      <c r="ACY29" s="1" t="str">
        <f t="shared" ref="ACY29:ADC29" si="875">+ACY12</f>
        <v>65-74（再掲）</v>
      </c>
      <c r="ACZ29" s="2">
        <f t="shared" si="875"/>
        <v>1569648</v>
      </c>
      <c r="ADA29" s="2">
        <f t="shared" si="875"/>
        <v>163787</v>
      </c>
      <c r="ADB29" s="1">
        <f t="shared" si="875"/>
        <v>0.10434632478109741</v>
      </c>
      <c r="ADC29" s="1">
        <f t="shared" si="875"/>
        <v>2.4400992939940924E-4</v>
      </c>
      <c r="ADE29" s="4" t="s">
        <v>54</v>
      </c>
      <c r="ADF29" s="8">
        <f>+ADF26+ADF27</f>
        <v>26426</v>
      </c>
      <c r="ADG29" s="4">
        <f>+ADG26+ADG27</f>
        <v>1313</v>
      </c>
      <c r="ADH29" s="4">
        <f t="shared" si="604"/>
        <v>4.9685915386361919E-2</v>
      </c>
      <c r="ADI29" s="4">
        <f t="shared" si="605"/>
        <v>1.3367017461872683E-3</v>
      </c>
      <c r="ADJ29" s="8">
        <f>+ADJ26+ADJ27</f>
        <v>1569648</v>
      </c>
      <c r="ADK29" s="4">
        <f>+ADK26+ADK27</f>
        <v>77989.892046730703</v>
      </c>
      <c r="ADL29" s="4">
        <f>+ADL26+ADL27</f>
        <v>4404059.9733771943</v>
      </c>
      <c r="ADM29" s="4">
        <f>+ADM26+ADM27</f>
        <v>2758.9894645708046</v>
      </c>
      <c r="ADN29" s="4"/>
      <c r="ADO29" s="4"/>
      <c r="ADP29" s="4"/>
      <c r="ADQ29" s="4"/>
      <c r="ADS29" s="1">
        <f t="shared" si="94"/>
        <v>38</v>
      </c>
      <c r="ADT29" s="1">
        <f t="shared" si="95"/>
        <v>761</v>
      </c>
      <c r="ADU29" s="1">
        <f t="shared" si="96"/>
        <v>5</v>
      </c>
      <c r="ADV29" s="1" t="str">
        <f t="shared" ref="ADV29:ADZ29" si="876">+ADV12</f>
        <v>65-74（再掲）</v>
      </c>
      <c r="ADW29" s="2">
        <f t="shared" si="876"/>
        <v>1500939</v>
      </c>
      <c r="ADX29" s="2">
        <f t="shared" si="876"/>
        <v>100775</v>
      </c>
      <c r="ADY29" s="1">
        <f t="shared" si="876"/>
        <v>6.7141302877731873E-2</v>
      </c>
      <c r="ADZ29" s="1">
        <f t="shared" si="876"/>
        <v>2.0427785714350192E-4</v>
      </c>
      <c r="AEB29" s="4" t="s">
        <v>54</v>
      </c>
      <c r="AEC29" s="8">
        <f>+AEC26+AEC27</f>
        <v>26188</v>
      </c>
      <c r="AED29" s="4">
        <f>+AED26+AED27</f>
        <v>1077</v>
      </c>
      <c r="AEE29" s="4">
        <f t="shared" si="611"/>
        <v>4.1125706430426151E-2</v>
      </c>
      <c r="AEF29" s="4">
        <f t="shared" si="612"/>
        <v>1.2271180867078539E-3</v>
      </c>
      <c r="AEG29" s="8">
        <f>+AEG26+AEG27</f>
        <v>1500939</v>
      </c>
      <c r="AEH29" s="4">
        <f>+AEH26+AEH27</f>
        <v>61477.522440503351</v>
      </c>
      <c r="AEI29" s="4">
        <f>+AEI26+AEI27</f>
        <v>3390328.4075421286</v>
      </c>
      <c r="AEJ29" s="4">
        <f>+AEJ26+AEJ27</f>
        <v>1770.3071036823021</v>
      </c>
      <c r="AEK29" s="4"/>
      <c r="AEL29" s="4"/>
      <c r="AEM29" s="4"/>
      <c r="AEN29" s="4"/>
      <c r="AEP29" s="1">
        <f t="shared" si="97"/>
        <v>152</v>
      </c>
      <c r="AEQ29" s="1">
        <f t="shared" si="98"/>
        <v>854</v>
      </c>
      <c r="AER29" s="1">
        <f t="shared" si="99"/>
        <v>17.8</v>
      </c>
      <c r="AES29" s="1" t="str">
        <f t="shared" ref="AES29:AEW29" si="877">+AES12</f>
        <v>65-74（再掲）</v>
      </c>
      <c r="AET29" s="2">
        <f t="shared" si="877"/>
        <v>1519991</v>
      </c>
      <c r="AEU29" s="2">
        <f t="shared" si="877"/>
        <v>346997</v>
      </c>
      <c r="AEV29" s="1">
        <f t="shared" si="877"/>
        <v>0.22828885171030619</v>
      </c>
      <c r="AEW29" s="1">
        <f t="shared" si="877"/>
        <v>3.4044677981872218E-4</v>
      </c>
      <c r="AEY29" s="4" t="s">
        <v>54</v>
      </c>
      <c r="AEZ29" s="8">
        <f>+AEZ26+AEZ27</f>
        <v>27002</v>
      </c>
      <c r="AFA29" s="4">
        <f>+AFA26+AFA27</f>
        <v>4662</v>
      </c>
      <c r="AFB29" s="4">
        <f t="shared" si="618"/>
        <v>0.17265387749055625</v>
      </c>
      <c r="AFC29" s="4">
        <f t="shared" si="619"/>
        <v>2.3000316888838928E-3</v>
      </c>
      <c r="AFD29" s="8">
        <f>+AFD26+AFD27</f>
        <v>1519991</v>
      </c>
      <c r="AFE29" s="4">
        <f>+AFE26+AFE27</f>
        <v>262664.52540093823</v>
      </c>
      <c r="AFF29" s="4">
        <f>+AFF26+AFF27</f>
        <v>12336184.916541224</v>
      </c>
      <c r="AFG29" s="4">
        <f>+AFG26+AFG27</f>
        <v>6164.1668339364705</v>
      </c>
      <c r="AFH29" s="4"/>
      <c r="AFI29" s="4"/>
      <c r="AFJ29" s="4"/>
      <c r="AFK29" s="4"/>
      <c r="AFM29" s="1">
        <f t="shared" si="100"/>
        <v>404</v>
      </c>
      <c r="AFN29" s="1">
        <f t="shared" si="101"/>
        <v>766</v>
      </c>
      <c r="AFO29" s="1">
        <f t="shared" si="102"/>
        <v>52.7</v>
      </c>
      <c r="AFP29" s="1" t="str">
        <f t="shared" ref="AFP29:AFT29" si="878">+AFP12</f>
        <v>65-74（再掲）</v>
      </c>
      <c r="AFQ29" s="2">
        <f t="shared" si="878"/>
        <v>1657471</v>
      </c>
      <c r="AFR29" s="2">
        <f t="shared" si="878"/>
        <v>946341</v>
      </c>
      <c r="AFS29" s="1">
        <f t="shared" si="878"/>
        <v>0.57095478593592286</v>
      </c>
      <c r="AFT29" s="1">
        <f t="shared" si="878"/>
        <v>3.8444075415248552E-4</v>
      </c>
      <c r="AFV29" s="4" t="s">
        <v>54</v>
      </c>
      <c r="AFW29" s="8">
        <f>+AFW26+AFW27</f>
        <v>26410</v>
      </c>
      <c r="AFX29" s="4">
        <f>+AFX26+AFX27</f>
        <v>14035</v>
      </c>
      <c r="AFY29" s="4">
        <f t="shared" si="625"/>
        <v>0.53142748958727759</v>
      </c>
      <c r="AFZ29" s="4">
        <f t="shared" si="626"/>
        <v>3.0706209628094836E-3</v>
      </c>
      <c r="AGA29" s="8">
        <f>+AGA26+AGA27</f>
        <v>1657471</v>
      </c>
      <c r="AGB29" s="4">
        <f>+AGB26+AGB27</f>
        <v>877998.48324689351</v>
      </c>
      <c r="AGC29" s="4">
        <f>+AGC26+AGC27</f>
        <v>25923398.322915539</v>
      </c>
      <c r="AGD29" s="4">
        <f>+AGD26+AGD27</f>
        <v>15063.177086602438</v>
      </c>
      <c r="AGE29" s="4"/>
      <c r="AGF29" s="4"/>
      <c r="AGG29" s="4"/>
      <c r="AGH29" s="4"/>
    </row>
    <row r="30" spans="1:866" x14ac:dyDescent="0.15">
      <c r="A30" s="20" t="s">
        <v>12</v>
      </c>
      <c r="B30" s="20" t="s">
        <v>13</v>
      </c>
      <c r="C30" s="20">
        <v>66</v>
      </c>
      <c r="D30" s="20" t="s">
        <v>14</v>
      </c>
      <c r="E30" s="20">
        <v>464</v>
      </c>
      <c r="F30" s="20">
        <v>1106</v>
      </c>
      <c r="G30" s="20">
        <v>42</v>
      </c>
      <c r="H30" s="20">
        <v>114</v>
      </c>
      <c r="I30" s="20">
        <v>1027</v>
      </c>
      <c r="J30" s="20">
        <v>11.1</v>
      </c>
      <c r="K30" s="20">
        <v>178</v>
      </c>
      <c r="L30" s="20">
        <v>973</v>
      </c>
      <c r="M30" s="20">
        <v>18.3</v>
      </c>
      <c r="N30" s="20">
        <v>40</v>
      </c>
      <c r="O30" s="20">
        <v>1094</v>
      </c>
      <c r="P30" s="20">
        <v>3.7</v>
      </c>
      <c r="Q30" s="20">
        <v>47</v>
      </c>
      <c r="R30" s="20">
        <v>1046</v>
      </c>
      <c r="S30" s="20">
        <v>4.5</v>
      </c>
      <c r="T30" s="20">
        <v>7</v>
      </c>
      <c r="U30" s="20">
        <v>1033</v>
      </c>
      <c r="V30" s="20">
        <v>0.7</v>
      </c>
      <c r="W30" s="20">
        <v>10</v>
      </c>
      <c r="X30" s="20">
        <v>1044</v>
      </c>
      <c r="Y30" s="20">
        <v>1</v>
      </c>
      <c r="Z30" s="20">
        <v>214</v>
      </c>
      <c r="AA30" s="20">
        <v>1068</v>
      </c>
      <c r="AB30" s="20">
        <v>20</v>
      </c>
      <c r="AC30" s="20">
        <v>537</v>
      </c>
      <c r="AD30" s="20">
        <v>1078</v>
      </c>
      <c r="AE30" s="20">
        <v>49.8</v>
      </c>
      <c r="AF30" s="20">
        <v>475</v>
      </c>
      <c r="AG30" s="20">
        <v>1080</v>
      </c>
      <c r="AH30" s="20">
        <v>44</v>
      </c>
      <c r="AI30" s="20">
        <v>461</v>
      </c>
      <c r="AJ30" s="20">
        <v>960</v>
      </c>
      <c r="AK30" s="20">
        <v>48</v>
      </c>
      <c r="AL30" s="20">
        <v>441</v>
      </c>
      <c r="AM30" s="20">
        <v>1058</v>
      </c>
      <c r="AN30" s="20">
        <v>41.7</v>
      </c>
      <c r="AO30" s="20">
        <v>197</v>
      </c>
      <c r="AP30" s="20">
        <v>1046</v>
      </c>
      <c r="AQ30" s="20">
        <v>18.8</v>
      </c>
      <c r="AR30" s="20">
        <v>391</v>
      </c>
      <c r="AS30" s="20">
        <v>1016</v>
      </c>
      <c r="AT30" s="20">
        <v>38.5</v>
      </c>
      <c r="AU30" s="20">
        <v>572</v>
      </c>
      <c r="AV30" s="20">
        <v>986</v>
      </c>
      <c r="AW30" s="20">
        <v>58</v>
      </c>
      <c r="AX30" s="20">
        <v>71</v>
      </c>
      <c r="AY30" s="20">
        <v>967</v>
      </c>
      <c r="AZ30" s="20">
        <v>7.3</v>
      </c>
      <c r="BA30" s="20">
        <v>242</v>
      </c>
      <c r="BB30" s="20">
        <v>1039</v>
      </c>
      <c r="BC30" s="20">
        <v>23.3</v>
      </c>
      <c r="BD30" s="20">
        <v>111</v>
      </c>
      <c r="BE30" s="20">
        <v>983</v>
      </c>
      <c r="BF30" s="20">
        <v>11.3</v>
      </c>
      <c r="BG30" s="20">
        <v>91</v>
      </c>
      <c r="BH30" s="20">
        <v>996</v>
      </c>
      <c r="BI30" s="20">
        <v>9.1</v>
      </c>
      <c r="BJ30" s="20">
        <v>539</v>
      </c>
      <c r="BK30" s="20">
        <v>989</v>
      </c>
      <c r="BL30" s="20">
        <v>54.5</v>
      </c>
      <c r="BM30" s="20">
        <v>157</v>
      </c>
      <c r="BN30" s="20">
        <v>976</v>
      </c>
      <c r="BO30" s="20">
        <v>16.100000000000001</v>
      </c>
      <c r="BP30" s="20">
        <v>279</v>
      </c>
      <c r="BQ30" s="20">
        <v>1048</v>
      </c>
      <c r="BR30" s="20">
        <v>26.6</v>
      </c>
      <c r="BS30" s="20">
        <v>415</v>
      </c>
      <c r="BT30" s="20">
        <v>1067</v>
      </c>
      <c r="BU30" s="20">
        <v>38.9</v>
      </c>
      <c r="BV30" s="20">
        <v>271</v>
      </c>
      <c r="BW30" s="20">
        <v>1015</v>
      </c>
      <c r="BX30" s="20">
        <v>26.7</v>
      </c>
      <c r="BY30" s="20">
        <v>198</v>
      </c>
      <c r="BZ30" s="20">
        <v>995</v>
      </c>
      <c r="CA30" s="20">
        <v>19.899999999999999</v>
      </c>
      <c r="CB30" s="20">
        <v>140</v>
      </c>
      <c r="CC30" s="20">
        <v>1050</v>
      </c>
      <c r="CD30" s="20">
        <v>13.3</v>
      </c>
      <c r="CE30" s="20">
        <v>236</v>
      </c>
      <c r="CF30" s="20">
        <v>958</v>
      </c>
      <c r="CG30" s="20">
        <v>24.6</v>
      </c>
      <c r="CH30" s="20">
        <v>299</v>
      </c>
      <c r="CI30" s="20">
        <v>1012</v>
      </c>
      <c r="CJ30" s="20">
        <v>29.5</v>
      </c>
      <c r="CK30" s="20">
        <v>367</v>
      </c>
      <c r="CL30" s="20">
        <v>1000</v>
      </c>
      <c r="CM30" s="20">
        <v>36.700000000000003</v>
      </c>
      <c r="CN30" s="20">
        <v>62</v>
      </c>
      <c r="CO30" s="20">
        <v>1044</v>
      </c>
      <c r="CP30" s="20">
        <v>5.9</v>
      </c>
      <c r="CQ30" s="20">
        <v>61</v>
      </c>
      <c r="CR30" s="20">
        <v>979</v>
      </c>
      <c r="CS30" s="20">
        <v>6.2</v>
      </c>
      <c r="CT30" s="20">
        <v>198</v>
      </c>
      <c r="CU30" s="20">
        <v>1052</v>
      </c>
      <c r="CV30" s="20">
        <v>18.8</v>
      </c>
      <c r="CW30" s="20">
        <v>544</v>
      </c>
      <c r="CX30" s="20">
        <v>1079</v>
      </c>
      <c r="CY30" s="20">
        <v>50.4</v>
      </c>
      <c r="CZ30" s="35"/>
      <c r="DA30" s="1" t="str">
        <f t="shared" si="0"/>
        <v>明細部</v>
      </c>
      <c r="DB30" s="1" t="str">
        <f t="shared" si="1"/>
        <v>保険者（地区）</v>
      </c>
      <c r="DC30" s="1">
        <f t="shared" si="2"/>
        <v>66</v>
      </c>
      <c r="DD30" s="1" t="str">
        <f t="shared" si="3"/>
        <v>男</v>
      </c>
      <c r="DE30" s="1">
        <f t="shared" si="4"/>
        <v>464</v>
      </c>
      <c r="DF30" s="1">
        <f t="shared" si="5"/>
        <v>1106</v>
      </c>
      <c r="DG30" s="1">
        <f t="shared" si="6"/>
        <v>42</v>
      </c>
      <c r="DH30" s="1" t="str">
        <f t="shared" si="400"/>
        <v>40-74（再掲）</v>
      </c>
      <c r="DI30" s="2">
        <f t="shared" si="367"/>
        <v>3043053</v>
      </c>
      <c r="DJ30" s="2">
        <f t="shared" si="367"/>
        <v>1139946</v>
      </c>
      <c r="DK30" s="1">
        <f t="shared" si="367"/>
        <v>0.37460602887954958</v>
      </c>
      <c r="DL30" s="1">
        <f t="shared" si="367"/>
        <v>2.7746580506613346E-4</v>
      </c>
      <c r="DN30" s="4" t="s">
        <v>55</v>
      </c>
      <c r="DO30" s="8">
        <f>+DO28+DO29</f>
        <v>44443</v>
      </c>
      <c r="DP30" s="4">
        <f>+DP28+DP29</f>
        <v>16466</v>
      </c>
      <c r="DQ30" s="4">
        <f t="shared" si="401"/>
        <v>0.37049704115383753</v>
      </c>
      <c r="DR30" s="4">
        <f t="shared" si="402"/>
        <v>2.2908126694176265E-3</v>
      </c>
      <c r="DS30" s="8">
        <f>+DS28+DS29</f>
        <v>3043053</v>
      </c>
      <c r="DT30" s="4">
        <f>+DT28+DT29</f>
        <v>1110821.7732914439</v>
      </c>
      <c r="DU30" s="4">
        <f>+DU28+DU29</f>
        <v>45103464.965484992</v>
      </c>
      <c r="DV30" s="4">
        <f>+DV28+DV29</f>
        <v>16875.461244511851</v>
      </c>
      <c r="DW30" s="4"/>
      <c r="DX30" s="4"/>
      <c r="DY30" s="4"/>
      <c r="DZ30" s="4"/>
      <c r="EB30" s="1">
        <f t="shared" si="7"/>
        <v>114</v>
      </c>
      <c r="EC30" s="1">
        <f t="shared" si="8"/>
        <v>1027</v>
      </c>
      <c r="ED30" s="1">
        <f t="shared" si="9"/>
        <v>11.1</v>
      </c>
      <c r="EE30" s="1" t="str">
        <f t="shared" si="407"/>
        <v>40-74（再掲）</v>
      </c>
      <c r="EF30" s="2">
        <f t="shared" si="407"/>
        <v>3082252</v>
      </c>
      <c r="EG30" s="2">
        <f t="shared" si="407"/>
        <v>286550</v>
      </c>
      <c r="EH30" s="1">
        <f t="shared" si="407"/>
        <v>9.2967739172527097E-2</v>
      </c>
      <c r="EI30" s="1">
        <f t="shared" si="407"/>
        <v>1.6540301830740225E-4</v>
      </c>
      <c r="EK30" s="4" t="s">
        <v>55</v>
      </c>
      <c r="EL30" s="8">
        <f>+EL28+EL29</f>
        <v>43319</v>
      </c>
      <c r="EM30" s="4">
        <f>+EM28+EM29</f>
        <v>4516</v>
      </c>
      <c r="EN30" s="4">
        <f t="shared" si="408"/>
        <v>0.10424986726378725</v>
      </c>
      <c r="EO30" s="4">
        <f t="shared" si="409"/>
        <v>1.468222870026212E-3</v>
      </c>
      <c r="EP30" s="8">
        <f>+EP28+EP29</f>
        <v>3082252</v>
      </c>
      <c r="EQ30" s="4">
        <f>+EQ28+EQ29</f>
        <v>319829.61206159031</v>
      </c>
      <c r="ER30" s="4">
        <f>+ER28+ER29</f>
        <v>20338631.053178944</v>
      </c>
      <c r="ES30" s="4">
        <f>+ES28+ES29</f>
        <v>4063.2195429515327</v>
      </c>
      <c r="ET30" s="4"/>
      <c r="EU30" s="4"/>
      <c r="EV30" s="4"/>
      <c r="EW30" s="4"/>
      <c r="EY30" s="1">
        <f t="shared" si="10"/>
        <v>178</v>
      </c>
      <c r="EZ30" s="1">
        <f t="shared" si="11"/>
        <v>973</v>
      </c>
      <c r="FA30" s="1">
        <f t="shared" si="12"/>
        <v>18.3</v>
      </c>
      <c r="FB30" s="1" t="str">
        <f t="shared" ref="FB30:FF30" si="879">+FB13</f>
        <v>40-74（再掲）</v>
      </c>
      <c r="FC30" s="2">
        <f t="shared" si="879"/>
        <v>2954153</v>
      </c>
      <c r="FD30" s="2">
        <f t="shared" si="879"/>
        <v>508049</v>
      </c>
      <c r="FE30" s="1">
        <f t="shared" si="879"/>
        <v>0.17197789010928005</v>
      </c>
      <c r="FF30" s="1">
        <f t="shared" si="879"/>
        <v>2.1955371136044501E-4</v>
      </c>
      <c r="FH30" s="4" t="s">
        <v>55</v>
      </c>
      <c r="FI30" s="8">
        <f>+FI28+FI29</f>
        <v>44402</v>
      </c>
      <c r="FJ30" s="4">
        <f>+FJ28+FJ29</f>
        <v>5368</v>
      </c>
      <c r="FK30" s="4">
        <f t="shared" si="415"/>
        <v>0.12089545515967749</v>
      </c>
      <c r="FL30" s="4">
        <f t="shared" si="416"/>
        <v>1.5471199406760995E-3</v>
      </c>
      <c r="FM30" s="8">
        <f>+FM28+FM29</f>
        <v>2954153</v>
      </c>
      <c r="FN30" s="4">
        <f>+FN28+FN29</f>
        <v>351800.82527675701</v>
      </c>
      <c r="FO30" s="4">
        <f>+FO28+FO29</f>
        <v>20275531.547922552</v>
      </c>
      <c r="FP30" s="4">
        <f>+FP28+FP29</f>
        <v>7738.4238057690463</v>
      </c>
      <c r="FQ30" s="4"/>
      <c r="FR30" s="4"/>
      <c r="FS30" s="4"/>
      <c r="FT30" s="4"/>
      <c r="FV30" s="1">
        <f t="shared" si="13"/>
        <v>40</v>
      </c>
      <c r="FW30" s="1">
        <f t="shared" si="14"/>
        <v>1094</v>
      </c>
      <c r="FX30" s="1">
        <f t="shared" si="15"/>
        <v>3.7</v>
      </c>
      <c r="FY30" s="1" t="str">
        <f t="shared" ref="FY30:GC30" si="880">+FY13</f>
        <v>40-74（再掲）</v>
      </c>
      <c r="FZ30" s="2">
        <f t="shared" si="880"/>
        <v>2849377</v>
      </c>
      <c r="GA30" s="2">
        <f t="shared" si="880"/>
        <v>130100</v>
      </c>
      <c r="GB30" s="1">
        <f t="shared" si="880"/>
        <v>4.5659103726884857E-2</v>
      </c>
      <c r="GC30" s="1">
        <f t="shared" si="880"/>
        <v>1.2366320597094436E-4</v>
      </c>
      <c r="GE30" s="4" t="s">
        <v>55</v>
      </c>
      <c r="GF30" s="8">
        <f>+GF28+GF29</f>
        <v>43178</v>
      </c>
      <c r="GG30" s="4">
        <f>+GG28+GG29</f>
        <v>1676</v>
      </c>
      <c r="GH30" s="4">
        <f t="shared" si="422"/>
        <v>3.8816063736161935E-2</v>
      </c>
      <c r="GI30" s="4">
        <f t="shared" si="423"/>
        <v>9.2956066333707533E-4</v>
      </c>
      <c r="GJ30" s="8">
        <f>+GJ28+GJ29</f>
        <v>2849377</v>
      </c>
      <c r="GK30" s="4">
        <f>+GK28+GK29</f>
        <v>109710.90067030213</v>
      </c>
      <c r="GL30" s="4">
        <f>+GL28+GL29</f>
        <v>6906351.9844750343</v>
      </c>
      <c r="GM30" s="4">
        <f>+GM28+GM29</f>
        <v>1980.8314776040318</v>
      </c>
      <c r="GN30" s="4"/>
      <c r="GO30" s="4"/>
      <c r="GP30" s="4"/>
      <c r="GQ30" s="4"/>
      <c r="GS30" s="1">
        <f t="shared" si="16"/>
        <v>47</v>
      </c>
      <c r="GT30" s="1">
        <f t="shared" si="17"/>
        <v>1046</v>
      </c>
      <c r="GU30" s="1">
        <f t="shared" si="18"/>
        <v>4.5</v>
      </c>
      <c r="GV30" s="1" t="str">
        <f t="shared" ref="GV30:GZ30" si="881">+GV13</f>
        <v>40-74（再掲）</v>
      </c>
      <c r="GW30" s="2">
        <f t="shared" si="881"/>
        <v>2959294</v>
      </c>
      <c r="GX30" s="2">
        <f t="shared" si="881"/>
        <v>216411</v>
      </c>
      <c r="GY30" s="1">
        <f t="shared" si="881"/>
        <v>7.312926664265193E-2</v>
      </c>
      <c r="GZ30" s="1">
        <f t="shared" si="881"/>
        <v>1.5134258126338432E-4</v>
      </c>
      <c r="HB30" s="4" t="s">
        <v>55</v>
      </c>
      <c r="HC30" s="8">
        <f>+HC28+HC29</f>
        <v>43547</v>
      </c>
      <c r="HD30" s="4">
        <f>+HD28+HD29</f>
        <v>2894</v>
      </c>
      <c r="HE30" s="4">
        <f t="shared" si="429"/>
        <v>6.6456931591154386E-2</v>
      </c>
      <c r="HF30" s="4">
        <f t="shared" si="430"/>
        <v>1.1935983268728553E-3</v>
      </c>
      <c r="HG30" s="8">
        <f>+HG28+HG29</f>
        <v>2959294</v>
      </c>
      <c r="HH30" s="4">
        <f>+HH28+HH29</f>
        <v>200829.95833235537</v>
      </c>
      <c r="HI30" s="4">
        <f>+HI28+HI29</f>
        <v>12943028.589982376</v>
      </c>
      <c r="HJ30" s="4">
        <f>+HJ28+HJ29</f>
        <v>3151.5250928828136</v>
      </c>
      <c r="HK30" s="4"/>
      <c r="HL30" s="4"/>
      <c r="HM30" s="4"/>
      <c r="HN30" s="4"/>
      <c r="HP30" s="1">
        <f t="shared" si="19"/>
        <v>7</v>
      </c>
      <c r="HQ30" s="1">
        <f t="shared" si="20"/>
        <v>1033</v>
      </c>
      <c r="HR30" s="1">
        <f t="shared" si="21"/>
        <v>0.7</v>
      </c>
      <c r="HS30" s="1" t="str">
        <f t="shared" ref="HS30:HW30" si="882">+HS13</f>
        <v>40-74（再掲）</v>
      </c>
      <c r="HT30" s="2">
        <f t="shared" si="882"/>
        <v>2902850</v>
      </c>
      <c r="HU30" s="2">
        <f t="shared" si="882"/>
        <v>21845</v>
      </c>
      <c r="HV30" s="1">
        <f t="shared" si="882"/>
        <v>7.5253630053223556E-3</v>
      </c>
      <c r="HW30" s="1">
        <f t="shared" si="882"/>
        <v>5.072372485306375E-5</v>
      </c>
      <c r="HY30" s="4" t="s">
        <v>55</v>
      </c>
      <c r="HZ30" s="8">
        <f>+HZ28+HZ29</f>
        <v>43552</v>
      </c>
      <c r="IA30" s="4">
        <f>+IA28+IA29</f>
        <v>281</v>
      </c>
      <c r="IB30" s="4">
        <f t="shared" si="436"/>
        <v>6.4520573108008813E-3</v>
      </c>
      <c r="IC30" s="4">
        <f t="shared" si="437"/>
        <v>3.8365377039903999E-4</v>
      </c>
      <c r="ID30" s="8">
        <f>+ID28+ID29</f>
        <v>2902850</v>
      </c>
      <c r="IE30" s="4">
        <f>+IE28+IE29</f>
        <v>18740.107775089342</v>
      </c>
      <c r="IF30" s="4">
        <f>+IF28+IF29</f>
        <v>1258053.0401601228</v>
      </c>
      <c r="IG30" s="4">
        <f>+IG28+IG29</f>
        <v>329.31035090756319</v>
      </c>
      <c r="IH30" s="4"/>
      <c r="II30" s="4"/>
      <c r="IJ30" s="4"/>
      <c r="IK30" s="4"/>
      <c r="IM30" s="1">
        <f t="shared" si="22"/>
        <v>10</v>
      </c>
      <c r="IN30" s="1">
        <f t="shared" si="23"/>
        <v>1044</v>
      </c>
      <c r="IO30" s="1">
        <f t="shared" si="24"/>
        <v>1</v>
      </c>
      <c r="IP30" s="1" t="str">
        <f t="shared" ref="IP30:IT30" si="883">+IP13</f>
        <v>40-74（再掲）</v>
      </c>
      <c r="IQ30" s="2">
        <f t="shared" si="883"/>
        <v>2830566</v>
      </c>
      <c r="IR30" s="2">
        <f t="shared" si="883"/>
        <v>135194</v>
      </c>
      <c r="IS30" s="1">
        <f t="shared" si="883"/>
        <v>4.7762179012960662E-2</v>
      </c>
      <c r="IT30" s="1">
        <f t="shared" si="883"/>
        <v>1.2675880507204054E-4</v>
      </c>
      <c r="IV30" s="4" t="s">
        <v>55</v>
      </c>
      <c r="IW30" s="8">
        <f>+IW28+IW29</f>
        <v>43925</v>
      </c>
      <c r="IX30" s="4">
        <f>+IX28+IX29</f>
        <v>409</v>
      </c>
      <c r="IY30" s="4">
        <f t="shared" si="443"/>
        <v>9.3113261240751286E-3</v>
      </c>
      <c r="IZ30" s="4">
        <f t="shared" si="444"/>
        <v>4.5826689253061889E-4</v>
      </c>
      <c r="JA30" s="8">
        <f>+JA28+JA29</f>
        <v>2830566</v>
      </c>
      <c r="JB30" s="4">
        <f>+JB28+JB29</f>
        <v>26557.892525917166</v>
      </c>
      <c r="JC30" s="4">
        <f>+JC28+JC29</f>
        <v>1729135.3804832352</v>
      </c>
      <c r="JD30" s="4">
        <f>+JD28+JD29</f>
        <v>2091.7002842751081</v>
      </c>
      <c r="JE30" s="4"/>
      <c r="JF30" s="4"/>
      <c r="JG30" s="4"/>
      <c r="JH30" s="4"/>
      <c r="JJ30" s="1">
        <f t="shared" si="25"/>
        <v>214</v>
      </c>
      <c r="JK30" s="1">
        <f t="shared" si="26"/>
        <v>1068</v>
      </c>
      <c r="JL30" s="1">
        <f t="shared" si="27"/>
        <v>20</v>
      </c>
      <c r="JM30" s="1" t="str">
        <f t="shared" ref="JM30:JQ30" si="884">+JM13</f>
        <v>40-74（再掲）</v>
      </c>
      <c r="JN30" s="2">
        <f t="shared" si="884"/>
        <v>3003286</v>
      </c>
      <c r="JO30" s="2">
        <f t="shared" si="884"/>
        <v>779622</v>
      </c>
      <c r="JP30" s="1">
        <f t="shared" si="884"/>
        <v>0.25958966278935808</v>
      </c>
      <c r="JQ30" s="1">
        <f t="shared" si="884"/>
        <v>2.5297732039079727E-4</v>
      </c>
      <c r="JS30" s="4" t="s">
        <v>55</v>
      </c>
      <c r="JT30" s="8">
        <f>+JT28+JT29</f>
        <v>44396</v>
      </c>
      <c r="JU30" s="4">
        <f>+JU28+JU29</f>
        <v>10519</v>
      </c>
      <c r="JV30" s="4">
        <f t="shared" si="450"/>
        <v>0.23693575997837643</v>
      </c>
      <c r="JW30" s="4">
        <f t="shared" si="451"/>
        <v>2.0180128880533314E-3</v>
      </c>
      <c r="JX30" s="8">
        <f>+JX28+JX29</f>
        <v>3003286</v>
      </c>
      <c r="JY30" s="4">
        <f>+JY28+JY29</f>
        <v>711252.31963216304</v>
      </c>
      <c r="JZ30" s="4">
        <f>+JZ28+JZ29</f>
        <v>35712860.822677299</v>
      </c>
      <c r="KA30" s="4">
        <f>+KA28+KA29</f>
        <v>11500.526904929138</v>
      </c>
      <c r="KB30" s="4"/>
      <c r="KC30" s="4"/>
      <c r="KD30" s="4"/>
      <c r="KE30" s="4"/>
      <c r="KG30" s="1">
        <f t="shared" si="28"/>
        <v>537</v>
      </c>
      <c r="KH30" s="1">
        <f t="shared" si="29"/>
        <v>1078</v>
      </c>
      <c r="KI30" s="1">
        <f t="shared" si="30"/>
        <v>49.8</v>
      </c>
      <c r="KJ30" s="1" t="str">
        <f t="shared" ref="KJ30:KN30" si="885">+KJ13</f>
        <v>40-74（再掲）</v>
      </c>
      <c r="KK30" s="2">
        <f t="shared" si="885"/>
        <v>2618791</v>
      </c>
      <c r="KL30" s="2">
        <f t="shared" si="885"/>
        <v>1031184</v>
      </c>
      <c r="KM30" s="1">
        <f t="shared" si="885"/>
        <v>0.3937633816520677</v>
      </c>
      <c r="KN30" s="1">
        <f t="shared" si="885"/>
        <v>3.0191752724903324E-4</v>
      </c>
      <c r="KP30" s="4" t="s">
        <v>55</v>
      </c>
      <c r="KQ30" s="8">
        <f>+KQ28+KQ29</f>
        <v>42919</v>
      </c>
      <c r="KR30" s="4">
        <f>+KR28+KR29</f>
        <v>17855</v>
      </c>
      <c r="KS30" s="4">
        <f t="shared" si="457"/>
        <v>0.41601621659404925</v>
      </c>
      <c r="KT30" s="4">
        <f t="shared" si="458"/>
        <v>2.3791987690515099E-3</v>
      </c>
      <c r="KU30" s="8">
        <f>+KU28+KU29</f>
        <v>2618791</v>
      </c>
      <c r="KV30" s="4">
        <f>+KV28+KV29</f>
        <v>1082359.4123865652</v>
      </c>
      <c r="KW30" s="4">
        <f>+KW28+KW29</f>
        <v>38532049.486975379</v>
      </c>
      <c r="KX30" s="4">
        <f>+KX28+KX29</f>
        <v>16982.731637622663</v>
      </c>
      <c r="KY30" s="4"/>
      <c r="KZ30" s="4"/>
      <c r="LA30" s="4"/>
      <c r="LB30" s="4"/>
      <c r="LD30" s="1">
        <f t="shared" si="31"/>
        <v>475</v>
      </c>
      <c r="LE30" s="1">
        <f t="shared" si="32"/>
        <v>1080</v>
      </c>
      <c r="LF30" s="1">
        <f t="shared" si="33"/>
        <v>44</v>
      </c>
      <c r="LG30" s="1" t="str">
        <f t="shared" ref="LG30:LK30" si="886">+LG13</f>
        <v>40-74（再掲）</v>
      </c>
      <c r="LH30" s="2">
        <f t="shared" si="886"/>
        <v>2558083</v>
      </c>
      <c r="LI30" s="2">
        <f t="shared" si="886"/>
        <v>1458923</v>
      </c>
      <c r="LJ30" s="1">
        <f t="shared" si="886"/>
        <v>0.57031886768333939</v>
      </c>
      <c r="LK30" s="1">
        <f t="shared" si="886"/>
        <v>3.095100075575436E-4</v>
      </c>
      <c r="LM30" s="4" t="s">
        <v>55</v>
      </c>
      <c r="LN30" s="8">
        <f>+LN28+LN29</f>
        <v>43710</v>
      </c>
      <c r="LO30" s="4">
        <f>+LO28+LO29</f>
        <v>24263</v>
      </c>
      <c r="LP30" s="4">
        <f t="shared" si="464"/>
        <v>0.55509036833676506</v>
      </c>
      <c r="LQ30" s="4">
        <f t="shared" si="465"/>
        <v>2.3769899552232446E-3</v>
      </c>
      <c r="LR30" s="8">
        <f>+LR28+LR29</f>
        <v>2558083</v>
      </c>
      <c r="LS30" s="4">
        <f>+LS28+LS29</f>
        <v>1417751.1511910907</v>
      </c>
      <c r="LT30" s="4">
        <f>+LT28+LT29</f>
        <v>36487081.445444599</v>
      </c>
      <c r="LU30" s="4">
        <f>+LU28+LU29</f>
        <v>24913.829306115469</v>
      </c>
      <c r="LV30" s="4"/>
      <c r="LW30" s="4"/>
      <c r="LX30" s="4"/>
      <c r="LY30" s="4"/>
      <c r="MA30" s="1">
        <f t="shared" si="34"/>
        <v>461</v>
      </c>
      <c r="MB30" s="1">
        <f t="shared" si="35"/>
        <v>960</v>
      </c>
      <c r="MC30" s="1">
        <f t="shared" si="36"/>
        <v>48</v>
      </c>
      <c r="MD30" s="1" t="str">
        <f t="shared" ref="MD30:MH30" si="887">+MD13</f>
        <v>40-74（再掲）</v>
      </c>
      <c r="ME30" s="2">
        <f t="shared" si="887"/>
        <v>2558278</v>
      </c>
      <c r="MF30" s="2">
        <f t="shared" si="887"/>
        <v>1163053</v>
      </c>
      <c r="MG30" s="1">
        <f t="shared" si="887"/>
        <v>0.45462338338523023</v>
      </c>
      <c r="MH30" s="1">
        <f t="shared" si="887"/>
        <v>3.1131516258349847E-4</v>
      </c>
      <c r="MJ30" s="4" t="s">
        <v>55</v>
      </c>
      <c r="MK30" s="8">
        <f>+MK28+MK29</f>
        <v>43908</v>
      </c>
      <c r="ML30" s="4">
        <f>+ML28+ML29</f>
        <v>18614</v>
      </c>
      <c r="MM30" s="4">
        <f t="shared" si="471"/>
        <v>0.42393185752026963</v>
      </c>
      <c r="MN30" s="4">
        <f t="shared" si="472"/>
        <v>2.3583764452467801E-3</v>
      </c>
      <c r="MO30" s="8">
        <f>+MO28+MO29</f>
        <v>2558278</v>
      </c>
      <c r="MP30" s="4">
        <f>+MP28+MP29</f>
        <v>1082400.6706526878</v>
      </c>
      <c r="MQ30" s="4">
        <f>+MQ28+MQ29</f>
        <v>36500445.240962729</v>
      </c>
      <c r="MR30" s="4">
        <f>+MR28+MR29</f>
        <v>19924.616025855856</v>
      </c>
      <c r="MS30" s="4"/>
      <c r="MT30" s="4"/>
      <c r="MU30" s="4"/>
      <c r="MV30" s="4"/>
      <c r="MX30" s="1">
        <f t="shared" si="37"/>
        <v>441</v>
      </c>
      <c r="MY30" s="1">
        <f t="shared" si="38"/>
        <v>1058</v>
      </c>
      <c r="MZ30" s="1">
        <f t="shared" si="39"/>
        <v>41.7</v>
      </c>
      <c r="NA30" s="1" t="str">
        <f t="shared" ref="NA30:NE30" si="888">+NA13</f>
        <v>40-74（再掲）</v>
      </c>
      <c r="NB30" s="2">
        <f t="shared" si="888"/>
        <v>2579367</v>
      </c>
      <c r="NC30" s="2">
        <f t="shared" si="888"/>
        <v>1285045</v>
      </c>
      <c r="ND30" s="1">
        <f t="shared" si="888"/>
        <v>0.49820169056981811</v>
      </c>
      <c r="NE30" s="1">
        <f t="shared" si="888"/>
        <v>3.1132258348693623E-4</v>
      </c>
      <c r="NG30" s="4" t="s">
        <v>55</v>
      </c>
      <c r="NH30" s="8">
        <f>+NH28+NH29</f>
        <v>43267</v>
      </c>
      <c r="NI30" s="4">
        <f>+NI28+NI29</f>
        <v>22240</v>
      </c>
      <c r="NJ30" s="4">
        <f t="shared" si="478"/>
        <v>0.51401761157464121</v>
      </c>
      <c r="NK30" s="4">
        <f t="shared" si="479"/>
        <v>2.4028179818604716E-3</v>
      </c>
      <c r="NL30" s="8">
        <f>+NL28+NL29</f>
        <v>2579367</v>
      </c>
      <c r="NM30" s="4">
        <f>+NM28+NM29</f>
        <v>1327467.5480375569</v>
      </c>
      <c r="NN30" s="4">
        <f>+NN28+NN29</f>
        <v>38959603.274058618</v>
      </c>
      <c r="NO30" s="4">
        <f>+NO28+NO29</f>
        <v>21579.569570780528</v>
      </c>
      <c r="NP30" s="4"/>
      <c r="NQ30" s="4"/>
      <c r="NR30" s="4"/>
      <c r="NS30" s="4"/>
      <c r="NU30" s="1">
        <f t="shared" si="40"/>
        <v>197</v>
      </c>
      <c r="NV30" s="1">
        <f t="shared" si="41"/>
        <v>1046</v>
      </c>
      <c r="NW30" s="1">
        <f t="shared" si="42"/>
        <v>18.8</v>
      </c>
      <c r="NX30" s="1" t="str">
        <f t="shared" ref="NX30:OB30" si="889">+NX13</f>
        <v>40-74（再掲）</v>
      </c>
      <c r="NY30" s="2">
        <f t="shared" si="889"/>
        <v>2533135</v>
      </c>
      <c r="NZ30" s="2">
        <f t="shared" si="889"/>
        <v>541782</v>
      </c>
      <c r="OA30" s="1">
        <f t="shared" si="889"/>
        <v>0.21387806019023858</v>
      </c>
      <c r="OB30" s="1">
        <f t="shared" si="889"/>
        <v>2.576314685320816E-4</v>
      </c>
      <c r="OD30" s="4" t="s">
        <v>55</v>
      </c>
      <c r="OE30" s="8">
        <f>+OE28+OE29</f>
        <v>43460</v>
      </c>
      <c r="OF30" s="4">
        <f>+OF28+OF29</f>
        <v>7272</v>
      </c>
      <c r="OG30" s="4">
        <f t="shared" si="485"/>
        <v>0.16732627703635528</v>
      </c>
      <c r="OH30" s="4">
        <f t="shared" si="486"/>
        <v>1.790501309413951E-3</v>
      </c>
      <c r="OI30" s="8">
        <f>+OI28+OI29</f>
        <v>2533135</v>
      </c>
      <c r="OJ30" s="4">
        <f>+OJ28+OJ29</f>
        <v>428140.48028575559</v>
      </c>
      <c r="OK30" s="4">
        <f>+OK28+OK29</f>
        <v>20894893.976245031</v>
      </c>
      <c r="OL30" s="4">
        <f>+OL28+OL29</f>
        <v>9171.7036843897786</v>
      </c>
      <c r="OM30" s="4"/>
      <c r="ON30" s="4"/>
      <c r="OO30" s="4"/>
      <c r="OP30" s="4"/>
      <c r="OR30" s="1">
        <f t="shared" si="43"/>
        <v>391</v>
      </c>
      <c r="OS30" s="1">
        <f t="shared" si="44"/>
        <v>1016</v>
      </c>
      <c r="OT30" s="1">
        <f t="shared" si="45"/>
        <v>38.5</v>
      </c>
      <c r="OU30" s="1" t="str">
        <f t="shared" ref="OU30:OY30" si="890">+OU13</f>
        <v>40-74（再掲）</v>
      </c>
      <c r="OV30" s="2">
        <f t="shared" si="890"/>
        <v>2587271</v>
      </c>
      <c r="OW30" s="2">
        <f t="shared" si="890"/>
        <v>734050</v>
      </c>
      <c r="OX30" s="1">
        <f t="shared" si="890"/>
        <v>0.28371593080121876</v>
      </c>
      <c r="OY30" s="1">
        <f t="shared" si="890"/>
        <v>2.8026156765995568E-4</v>
      </c>
      <c r="PA30" s="4" t="s">
        <v>55</v>
      </c>
      <c r="PB30" s="8">
        <f>+PB28+PB29</f>
        <v>43035</v>
      </c>
      <c r="PC30" s="4">
        <f>+PC28+PC29</f>
        <v>14424</v>
      </c>
      <c r="PD30" s="4">
        <f t="shared" si="492"/>
        <v>0.33516904844893691</v>
      </c>
      <c r="PE30" s="4">
        <f t="shared" si="493"/>
        <v>2.2754990817160227E-3</v>
      </c>
      <c r="PF30" s="8">
        <f>+PF28+PF29</f>
        <v>2587271</v>
      </c>
      <c r="PG30" s="4">
        <f>+PG28+PG29</f>
        <v>868924.72305778612</v>
      </c>
      <c r="PH30" s="4">
        <f>+PH28+PH29</f>
        <v>34909487.382047698</v>
      </c>
      <c r="PI30" s="4">
        <f>+PI28+PI29</f>
        <v>12181.562548813021</v>
      </c>
      <c r="PJ30" s="4"/>
      <c r="PK30" s="4"/>
      <c r="PL30" s="4"/>
      <c r="PM30" s="4"/>
      <c r="PO30" s="1">
        <f t="shared" si="46"/>
        <v>572</v>
      </c>
      <c r="PP30" s="1">
        <f t="shared" si="47"/>
        <v>986</v>
      </c>
      <c r="PQ30" s="1">
        <f t="shared" si="48"/>
        <v>58</v>
      </c>
      <c r="PR30" s="1" t="str">
        <f t="shared" ref="PR30:PV30" si="891">+PR13</f>
        <v>40-74（再掲）</v>
      </c>
      <c r="PS30" s="2">
        <f t="shared" si="891"/>
        <v>2533110</v>
      </c>
      <c r="PT30" s="2">
        <f t="shared" si="891"/>
        <v>1610206</v>
      </c>
      <c r="PU30" s="1">
        <f t="shared" si="891"/>
        <v>0.63566367034988613</v>
      </c>
      <c r="PV30" s="1">
        <f t="shared" si="891"/>
        <v>3.0236945028134886E-4</v>
      </c>
      <c r="PX30" s="4" t="s">
        <v>55</v>
      </c>
      <c r="PY30" s="8">
        <f>+PY28+PY29</f>
        <v>43987</v>
      </c>
      <c r="PZ30" s="4">
        <f>+PZ28+PZ29</f>
        <v>25738</v>
      </c>
      <c r="QA30" s="4">
        <f t="shared" si="499"/>
        <v>0.58512742401163975</v>
      </c>
      <c r="QB30" s="4">
        <f t="shared" si="500"/>
        <v>2.3492023087658739E-3</v>
      </c>
      <c r="QC30" s="8">
        <f>+QC28+QC29</f>
        <v>2533110</v>
      </c>
      <c r="QD30" s="4">
        <f>+QD28+QD29</f>
        <v>1479732.7582778048</v>
      </c>
      <c r="QE30" s="4">
        <f>+QE28+QE29</f>
        <v>35845981.233327806</v>
      </c>
      <c r="QF30" s="4">
        <f>+QF28+QF29</f>
        <v>28075.852451123556</v>
      </c>
      <c r="QG30" s="4"/>
      <c r="QH30" s="4"/>
      <c r="QI30" s="4"/>
      <c r="QJ30" s="4"/>
      <c r="QL30" s="1">
        <f t="shared" si="49"/>
        <v>71</v>
      </c>
      <c r="QM30" s="1">
        <f t="shared" si="50"/>
        <v>967</v>
      </c>
      <c r="QN30" s="1">
        <f t="shared" si="51"/>
        <v>7.3</v>
      </c>
      <c r="QO30" s="1" t="str">
        <f t="shared" ref="QO30:QS30" si="892">+QO13</f>
        <v>40-74（再掲）</v>
      </c>
      <c r="QP30" s="2">
        <f t="shared" si="892"/>
        <v>2551816</v>
      </c>
      <c r="QQ30" s="2">
        <f t="shared" si="892"/>
        <v>208627</v>
      </c>
      <c r="QR30" s="1">
        <f t="shared" si="892"/>
        <v>8.1756286503415612E-2</v>
      </c>
      <c r="QS30" s="1">
        <f t="shared" si="892"/>
        <v>1.7152004511906008E-4</v>
      </c>
      <c r="QU30" s="4" t="s">
        <v>55</v>
      </c>
      <c r="QV30" s="8">
        <f>+QV28+QV29</f>
        <v>43386</v>
      </c>
      <c r="QW30" s="4">
        <f>+QW28+QW29</f>
        <v>3719</v>
      </c>
      <c r="QX30" s="4">
        <f t="shared" si="506"/>
        <v>8.5718895496243022E-2</v>
      </c>
      <c r="QY30" s="4">
        <f t="shared" si="507"/>
        <v>1.3440126284378899E-3</v>
      </c>
      <c r="QZ30" s="8">
        <f>+QZ28+QZ29</f>
        <v>2551816</v>
      </c>
      <c r="RA30" s="4">
        <f>+RA28+RA29</f>
        <v>218618.31276045268</v>
      </c>
      <c r="RB30" s="4">
        <f>+RB28+RB29</f>
        <v>11893596.790667381</v>
      </c>
      <c r="RC30" s="4">
        <f>+RC28+RC29</f>
        <v>3562.9439754870418</v>
      </c>
      <c r="RD30" s="4"/>
      <c r="RE30" s="4"/>
      <c r="RF30" s="4"/>
      <c r="RG30" s="4"/>
      <c r="RI30" s="1">
        <f t="shared" si="52"/>
        <v>242</v>
      </c>
      <c r="RJ30" s="1">
        <f t="shared" si="53"/>
        <v>1039</v>
      </c>
      <c r="RK30" s="1">
        <f t="shared" si="54"/>
        <v>23.3</v>
      </c>
      <c r="RL30" s="1" t="str">
        <f t="shared" ref="RL30:RP30" si="893">+RL13</f>
        <v>40-74（再掲）</v>
      </c>
      <c r="RM30" s="2">
        <f t="shared" si="893"/>
        <v>2590878</v>
      </c>
      <c r="RN30" s="2">
        <f t="shared" si="893"/>
        <v>569244</v>
      </c>
      <c r="RO30" s="1">
        <f t="shared" si="893"/>
        <v>0.21971084705648047</v>
      </c>
      <c r="RP30" s="1">
        <f t="shared" si="893"/>
        <v>2.5723499586275544E-4</v>
      </c>
      <c r="RR30" s="4" t="s">
        <v>55</v>
      </c>
      <c r="RS30" s="8">
        <f>+RS28+RS29</f>
        <v>43581</v>
      </c>
      <c r="RT30" s="4">
        <f>+RT28+RT29</f>
        <v>10671</v>
      </c>
      <c r="RU30" s="4">
        <f t="shared" si="513"/>
        <v>0.24485440903145866</v>
      </c>
      <c r="RV30" s="4">
        <f t="shared" si="514"/>
        <v>2.0597794180416827E-3</v>
      </c>
      <c r="RW30" s="8">
        <f>+RW28+RW29</f>
        <v>2590878</v>
      </c>
      <c r="RX30" s="4">
        <f>+RX28+RX29</f>
        <v>636929.13947871211</v>
      </c>
      <c r="RY30" s="4">
        <f>+RY28+RY29</f>
        <v>28952082.331670582</v>
      </c>
      <c r="RZ30" s="4">
        <f>+RZ28+RZ29</f>
        <v>9467.5727812162477</v>
      </c>
      <c r="SA30" s="4"/>
      <c r="SB30" s="4"/>
      <c r="SC30" s="4"/>
      <c r="SD30" s="4"/>
      <c r="SE30" s="4"/>
      <c r="SF30" s="1">
        <f t="shared" si="55"/>
        <v>111</v>
      </c>
      <c r="SG30" s="1">
        <f t="shared" si="56"/>
        <v>983</v>
      </c>
      <c r="SH30" s="1">
        <f t="shared" si="57"/>
        <v>11.3</v>
      </c>
      <c r="SI30" s="1" t="str">
        <f t="shared" ref="SI30:SM30" si="894">+SI13</f>
        <v>40-74（再掲）</v>
      </c>
      <c r="SJ30" s="2">
        <f t="shared" si="894"/>
        <v>2508849</v>
      </c>
      <c r="SK30" s="2">
        <f t="shared" si="894"/>
        <v>282171</v>
      </c>
      <c r="SL30" s="1">
        <f t="shared" si="894"/>
        <v>0.11247030012567516</v>
      </c>
      <c r="SM30" s="1">
        <f t="shared" si="894"/>
        <v>1.9946794476609239E-4</v>
      </c>
      <c r="SO30" s="4" t="s">
        <v>55</v>
      </c>
      <c r="SP30" s="8">
        <f>+SP28+SP29</f>
        <v>43519</v>
      </c>
      <c r="SQ30" s="4">
        <f>+SQ28+SQ29</f>
        <v>5669</v>
      </c>
      <c r="SR30" s="4">
        <f t="shared" si="520"/>
        <v>0.13026494174958064</v>
      </c>
      <c r="SS30" s="4">
        <f t="shared" si="521"/>
        <v>1.6134956888632116E-3</v>
      </c>
      <c r="ST30" s="8">
        <f>+ST28+ST29</f>
        <v>2508849</v>
      </c>
      <c r="SU30" s="4">
        <f>+SU28+SU29</f>
        <v>329838.03190037969</v>
      </c>
      <c r="SV30" s="4">
        <f>+SV28+SV29</f>
        <v>16653344.550222931</v>
      </c>
      <c r="SW30" s="4">
        <f>+SW28+SW29</f>
        <v>4832.9226770523219</v>
      </c>
      <c r="SX30" s="4"/>
      <c r="SY30" s="4"/>
      <c r="SZ30" s="4"/>
      <c r="TA30" s="4"/>
      <c r="TC30" s="1">
        <f t="shared" si="58"/>
        <v>91</v>
      </c>
      <c r="TD30" s="1">
        <f t="shared" si="59"/>
        <v>996</v>
      </c>
      <c r="TE30" s="1">
        <f t="shared" si="60"/>
        <v>9.1</v>
      </c>
      <c r="TF30" s="1" t="str">
        <f t="shared" ref="TF30:TJ30" si="895">+TF13</f>
        <v>40-74（再掲）</v>
      </c>
      <c r="TG30" s="2">
        <f t="shared" si="895"/>
        <v>2535692</v>
      </c>
      <c r="TH30" s="2">
        <f t="shared" si="895"/>
        <v>254380</v>
      </c>
      <c r="TI30" s="1">
        <f t="shared" si="895"/>
        <v>0.1003197549229165</v>
      </c>
      <c r="TJ30" s="1">
        <f t="shared" si="895"/>
        <v>1.8866401532542228E-4</v>
      </c>
      <c r="TL30" s="4" t="s">
        <v>55</v>
      </c>
      <c r="TM30" s="8">
        <f>+TM28+TM29</f>
        <v>43375</v>
      </c>
      <c r="TN30" s="4">
        <f>+TN28+TN29</f>
        <v>4355</v>
      </c>
      <c r="TO30" s="4">
        <f t="shared" si="527"/>
        <v>0.10040345821325648</v>
      </c>
      <c r="TP30" s="4">
        <f t="shared" si="528"/>
        <v>1.4430403685596613E-3</v>
      </c>
      <c r="TQ30" s="8">
        <f>+TQ28+TQ29</f>
        <v>2535692</v>
      </c>
      <c r="TR30" s="4">
        <f>+TR28+TR29</f>
        <v>264532.26252845215</v>
      </c>
      <c r="TS30" s="4">
        <f>+TS28+TS29</f>
        <v>13807390.855400115</v>
      </c>
      <c r="TT30" s="4">
        <f>+TT28+TT29</f>
        <v>4192.6822574559956</v>
      </c>
      <c r="TU30" s="4"/>
      <c r="TV30" s="4"/>
      <c r="TW30" s="4"/>
      <c r="TX30" s="4"/>
      <c r="TZ30" s="1">
        <f t="shared" si="61"/>
        <v>539</v>
      </c>
      <c r="UA30" s="1">
        <f t="shared" si="62"/>
        <v>989</v>
      </c>
      <c r="UB30" s="1">
        <f t="shared" si="63"/>
        <v>54.5</v>
      </c>
      <c r="UC30" s="1" t="str">
        <f t="shared" ref="UC30:UG30" si="896">+UC13</f>
        <v>40-74（再掲）</v>
      </c>
      <c r="UD30" s="2">
        <f t="shared" si="896"/>
        <v>2832620</v>
      </c>
      <c r="UE30" s="2">
        <f t="shared" si="896"/>
        <v>1321897</v>
      </c>
      <c r="UF30" s="1">
        <f t="shared" si="896"/>
        <v>0.46666937323043683</v>
      </c>
      <c r="UG30" s="1">
        <f t="shared" si="896"/>
        <v>2.9642085338788481E-4</v>
      </c>
      <c r="UI30" s="4" t="s">
        <v>55</v>
      </c>
      <c r="UJ30" s="8">
        <f>+UJ28+UJ29</f>
        <v>44354</v>
      </c>
      <c r="UK30" s="4">
        <f>+UK28+UK29</f>
        <v>23058</v>
      </c>
      <c r="UL30" s="4">
        <f t="shared" si="534"/>
        <v>0.51986292104432519</v>
      </c>
      <c r="UM30" s="4">
        <f t="shared" si="535"/>
        <v>2.3722510540676294E-3</v>
      </c>
      <c r="UN30" s="8">
        <f>+UN28+UN29</f>
        <v>2832620</v>
      </c>
      <c r="UO30" s="4">
        <f>+UO28+UO29</f>
        <v>1461888.6007284592</v>
      </c>
      <c r="UP30" s="4">
        <f>+UP28+UP29</f>
        <v>45407637.908941589</v>
      </c>
      <c r="UQ30" s="4">
        <f>+UQ28+UQ29</f>
        <v>20800.364828051155</v>
      </c>
      <c r="UR30" s="4"/>
      <c r="US30" s="4"/>
      <c r="UT30" s="4"/>
      <c r="UU30" s="4"/>
      <c r="UW30" s="1">
        <f t="shared" si="64"/>
        <v>157</v>
      </c>
      <c r="UX30" s="1">
        <f t="shared" si="65"/>
        <v>976</v>
      </c>
      <c r="UY30" s="1">
        <f t="shared" si="66"/>
        <v>16.100000000000001</v>
      </c>
      <c r="UZ30" s="1" t="str">
        <f t="shared" ref="UZ30:VD30" si="897">+UZ13</f>
        <v>40-74（再掲）</v>
      </c>
      <c r="VA30" s="2">
        <f t="shared" si="897"/>
        <v>2764377</v>
      </c>
      <c r="VB30" s="2">
        <f t="shared" si="897"/>
        <v>641640</v>
      </c>
      <c r="VC30" s="1">
        <f t="shared" si="897"/>
        <v>0.23211016442402754</v>
      </c>
      <c r="VD30" s="1">
        <f t="shared" si="897"/>
        <v>2.5392058129065925E-4</v>
      </c>
      <c r="VF30" s="4" t="s">
        <v>55</v>
      </c>
      <c r="VG30" s="8">
        <f>+VG28+VG29</f>
        <v>43167</v>
      </c>
      <c r="VH30" s="4">
        <f>+VH28+VH29</f>
        <v>8550</v>
      </c>
      <c r="VI30" s="4">
        <f t="shared" si="541"/>
        <v>0.19806796858711515</v>
      </c>
      <c r="VJ30" s="4">
        <f t="shared" si="542"/>
        <v>1.918226871139309E-3</v>
      </c>
      <c r="VK30" s="8">
        <f>+VK28+VK29</f>
        <v>2764377</v>
      </c>
      <c r="VL30" s="4">
        <f>+VL28+VL29</f>
        <v>552405.37388174422</v>
      </c>
      <c r="VM30" s="4">
        <f>+VM28+VM29</f>
        <v>28862307.037166551</v>
      </c>
      <c r="VN30" s="4">
        <f>+VN28+VN29</f>
        <v>9972.5634602955943</v>
      </c>
      <c r="VO30" s="4"/>
      <c r="VP30" s="4"/>
      <c r="VQ30" s="4"/>
      <c r="VR30" s="4"/>
      <c r="VT30" s="1">
        <f t="shared" si="67"/>
        <v>279</v>
      </c>
      <c r="VU30" s="1">
        <f t="shared" si="68"/>
        <v>1048</v>
      </c>
      <c r="VV30" s="1">
        <f t="shared" si="69"/>
        <v>26.6</v>
      </c>
      <c r="VW30" s="1" t="str">
        <f t="shared" ref="VW30:WA30" si="898">+VW13</f>
        <v>40-74（再掲）</v>
      </c>
      <c r="VX30" s="2">
        <f t="shared" si="898"/>
        <v>2779818</v>
      </c>
      <c r="VY30" s="2">
        <f t="shared" si="898"/>
        <v>871040</v>
      </c>
      <c r="VZ30" s="1">
        <f t="shared" si="898"/>
        <v>0.31334425491165246</v>
      </c>
      <c r="WA30" s="1">
        <f t="shared" si="898"/>
        <v>2.7820966663800111E-4</v>
      </c>
      <c r="WC30" s="4" t="s">
        <v>55</v>
      </c>
      <c r="WD30" s="8">
        <f>+WD28+WD29</f>
        <v>43290</v>
      </c>
      <c r="WE30" s="4">
        <f>+WE28+WE29</f>
        <v>12197</v>
      </c>
      <c r="WF30" s="4">
        <f t="shared" si="548"/>
        <v>0.28175098175098173</v>
      </c>
      <c r="WG30" s="4">
        <f t="shared" si="549"/>
        <v>2.1621033347324027E-3</v>
      </c>
      <c r="WH30" s="8">
        <f>+WH28+WH29</f>
        <v>2779818</v>
      </c>
      <c r="WI30" s="4">
        <f>+WI28+WI29</f>
        <v>791195.33555811644</v>
      </c>
      <c r="WJ30" s="4">
        <f>+WJ28+WJ29</f>
        <v>37155532.779308319</v>
      </c>
      <c r="WK30" s="4">
        <f>+WK28+WK29</f>
        <v>13470.443054071453</v>
      </c>
      <c r="WL30" s="4"/>
      <c r="WM30" s="4"/>
      <c r="WN30" s="4"/>
      <c r="WO30" s="4"/>
      <c r="WQ30" s="1">
        <f t="shared" si="70"/>
        <v>415</v>
      </c>
      <c r="WR30" s="1">
        <f t="shared" si="71"/>
        <v>1067</v>
      </c>
      <c r="WS30" s="1">
        <f t="shared" si="72"/>
        <v>38.9</v>
      </c>
      <c r="WT30" s="1" t="str">
        <f t="shared" ref="WT30:WX30" si="899">+WT13</f>
        <v>40-74（再掲）</v>
      </c>
      <c r="WU30" s="2">
        <f t="shared" si="899"/>
        <v>2270618</v>
      </c>
      <c r="WV30" s="2">
        <f t="shared" si="899"/>
        <v>992344</v>
      </c>
      <c r="WW30" s="1">
        <f t="shared" si="899"/>
        <v>0.43703696526672475</v>
      </c>
      <c r="WX30" s="1">
        <f t="shared" si="899"/>
        <v>3.2917510845070834E-4</v>
      </c>
      <c r="WZ30" s="4" t="s">
        <v>55</v>
      </c>
      <c r="XA30" s="8">
        <f>+XA28+XA29</f>
        <v>43659</v>
      </c>
      <c r="XB30" s="4">
        <f>+XB28+XB29</f>
        <v>18793</v>
      </c>
      <c r="XC30" s="4">
        <f t="shared" si="555"/>
        <v>0.4304496209258114</v>
      </c>
      <c r="XD30" s="4">
        <f t="shared" si="556"/>
        <v>2.3696835046666583E-3</v>
      </c>
      <c r="XE30" s="8">
        <f>+XE28+XE29</f>
        <v>2270618</v>
      </c>
      <c r="XF30" s="4">
        <f>+XF28+XF29</f>
        <v>985874.15339281771</v>
      </c>
      <c r="XG30" s="4">
        <f>+XG28+XG29</f>
        <v>29228091.151315819</v>
      </c>
      <c r="XH30" s="4">
        <f>+XH28+XH29</f>
        <v>19001.702203317902</v>
      </c>
      <c r="XI30" s="4"/>
      <c r="XJ30" s="4"/>
      <c r="XK30" s="4"/>
      <c r="XL30" s="4"/>
      <c r="XN30" s="1">
        <f t="shared" si="73"/>
        <v>271</v>
      </c>
      <c r="XO30" s="1">
        <f t="shared" si="74"/>
        <v>1015</v>
      </c>
      <c r="XP30" s="1">
        <f t="shared" si="75"/>
        <v>26.7</v>
      </c>
      <c r="XQ30" s="1" t="str">
        <f t="shared" ref="XQ30:XU30" si="900">+XQ13</f>
        <v>40-74（再掲）</v>
      </c>
      <c r="XR30" s="2">
        <f t="shared" si="900"/>
        <v>2244200</v>
      </c>
      <c r="XS30" s="2">
        <f t="shared" si="900"/>
        <v>795873</v>
      </c>
      <c r="XT30" s="1">
        <f t="shared" si="900"/>
        <v>0.3546355048569646</v>
      </c>
      <c r="XU30" s="1">
        <f t="shared" si="900"/>
        <v>3.1934701581513251E-4</v>
      </c>
      <c r="XW30" s="4" t="s">
        <v>55</v>
      </c>
      <c r="XX30" s="8">
        <f>+XX28+XX29</f>
        <v>43878</v>
      </c>
      <c r="XY30" s="4">
        <f>+XY28+XY29</f>
        <v>11463</v>
      </c>
      <c r="XZ30" s="4">
        <f t="shared" si="562"/>
        <v>0.26124709421578013</v>
      </c>
      <c r="YA30" s="4">
        <f t="shared" si="563"/>
        <v>2.097258307960708E-3</v>
      </c>
      <c r="YB30" s="8">
        <f>+YB28+YB29</f>
        <v>2244200</v>
      </c>
      <c r="YC30" s="4">
        <f>+YC28+YC29</f>
        <v>583036.95832442073</v>
      </c>
      <c r="YD30" s="4">
        <f>+YD28+YD29</f>
        <v>22148192.395946372</v>
      </c>
      <c r="YE30" s="4">
        <f>+YE28+YE29</f>
        <v>15607.614655616168</v>
      </c>
      <c r="YF30" s="4"/>
      <c r="YG30" s="4"/>
      <c r="YH30" s="4"/>
      <c r="YI30" s="4"/>
      <c r="YK30" s="1">
        <f t="shared" si="76"/>
        <v>198</v>
      </c>
      <c r="YL30" s="1">
        <f t="shared" si="77"/>
        <v>995</v>
      </c>
      <c r="YM30" s="1">
        <f t="shared" si="78"/>
        <v>19.899999999999999</v>
      </c>
      <c r="YN30" s="1" t="str">
        <f t="shared" ref="YN30:YR30" si="901">+YN13</f>
        <v>40-74（再掲）</v>
      </c>
      <c r="YO30" s="2">
        <f t="shared" si="901"/>
        <v>2226035</v>
      </c>
      <c r="YP30" s="2">
        <f t="shared" si="901"/>
        <v>345598</v>
      </c>
      <c r="YQ30" s="1">
        <f t="shared" si="901"/>
        <v>0.15525272513684646</v>
      </c>
      <c r="YR30" s="1">
        <f t="shared" si="901"/>
        <v>2.4272640380216498E-4</v>
      </c>
      <c r="YT30" s="4" t="s">
        <v>55</v>
      </c>
      <c r="YU30" s="8">
        <f>+YU28+YU29</f>
        <v>43501</v>
      </c>
      <c r="YV30" s="4">
        <f>+YV28+YV29</f>
        <v>7752</v>
      </c>
      <c r="YW30" s="4">
        <f t="shared" si="569"/>
        <v>0.17820279993563368</v>
      </c>
      <c r="YX30" s="4">
        <f t="shared" si="570"/>
        <v>1.8348052326746832E-3</v>
      </c>
      <c r="YY30" s="8">
        <f>+YY28+YY29</f>
        <v>2226035</v>
      </c>
      <c r="YZ30" s="4">
        <f>+YZ28+YZ29</f>
        <v>394946.49432707287</v>
      </c>
      <c r="ZA30" s="4">
        <f>+ZA28+ZA29</f>
        <v>16674299.497442245</v>
      </c>
      <c r="ZB30" s="4">
        <f>+ZB28+ZB29</f>
        <v>6796.22486534973</v>
      </c>
      <c r="ZC30" s="4"/>
      <c r="ZD30" s="4"/>
      <c r="ZE30" s="4"/>
      <c r="ZF30" s="4"/>
      <c r="ZH30" s="1">
        <f t="shared" si="79"/>
        <v>140</v>
      </c>
      <c r="ZI30" s="1">
        <f t="shared" si="80"/>
        <v>1050</v>
      </c>
      <c r="ZJ30" s="1">
        <f t="shared" si="81"/>
        <v>13.3</v>
      </c>
      <c r="ZK30" s="1" t="str">
        <f t="shared" ref="ZK30:ZO30" si="902">+ZK13</f>
        <v>40-74（再掲）</v>
      </c>
      <c r="ZL30" s="2">
        <f t="shared" si="902"/>
        <v>2252131</v>
      </c>
      <c r="ZM30" s="2">
        <f t="shared" si="902"/>
        <v>99981</v>
      </c>
      <c r="ZN30" s="1">
        <f t="shared" si="902"/>
        <v>4.4393953992907159E-2</v>
      </c>
      <c r="ZO30" s="1">
        <f t="shared" si="902"/>
        <v>1.372475289258395E-4</v>
      </c>
      <c r="ZQ30" s="4" t="s">
        <v>55</v>
      </c>
      <c r="ZR30" s="8">
        <f>+ZR28+ZR29</f>
        <v>43780</v>
      </c>
      <c r="ZS30" s="4">
        <f>+ZS28+ZS29</f>
        <v>5905</v>
      </c>
      <c r="ZT30" s="4">
        <f t="shared" si="576"/>
        <v>0.13487894015532206</v>
      </c>
      <c r="ZU30" s="4">
        <f t="shared" si="577"/>
        <v>1.632573098325867E-3</v>
      </c>
      <c r="ZV30" s="8">
        <f>+ZV28+ZV29</f>
        <v>2252131</v>
      </c>
      <c r="ZW30" s="4">
        <f>+ZW28+ZW29</f>
        <v>302659.52021404123</v>
      </c>
      <c r="ZX30" s="4">
        <f>+ZX28+ZX29</f>
        <v>13449532.679938674</v>
      </c>
      <c r="ZY30" s="4">
        <f>+ZY28+ZY29</f>
        <v>1908.4182792992146</v>
      </c>
      <c r="ZZ30" s="4"/>
      <c r="AAA30" s="4"/>
      <c r="AAB30" s="4"/>
      <c r="AAC30" s="4"/>
      <c r="AAE30" s="1">
        <f t="shared" si="82"/>
        <v>236</v>
      </c>
      <c r="AAF30" s="1">
        <f t="shared" si="83"/>
        <v>958</v>
      </c>
      <c r="AAG30" s="1">
        <f t="shared" si="84"/>
        <v>24.6</v>
      </c>
      <c r="AAH30" s="1" t="str">
        <f t="shared" ref="AAH30:AAL30" si="903">+AAH13</f>
        <v>40-74（再掲）</v>
      </c>
      <c r="AAI30" s="2">
        <f t="shared" si="903"/>
        <v>2568029</v>
      </c>
      <c r="AAJ30" s="2">
        <f t="shared" si="903"/>
        <v>561455</v>
      </c>
      <c r="AAK30" s="1">
        <f t="shared" si="903"/>
        <v>0.21863265562811013</v>
      </c>
      <c r="AAL30" s="1">
        <f t="shared" si="903"/>
        <v>2.5792009584628991E-4</v>
      </c>
      <c r="AAN30" s="4" t="s">
        <v>55</v>
      </c>
      <c r="AAO30" s="8">
        <f>+AAO28+AAO29</f>
        <v>43890</v>
      </c>
      <c r="AAP30" s="4">
        <f>+AAP28+AAP29</f>
        <v>10062</v>
      </c>
      <c r="AAQ30" s="4">
        <f t="shared" si="583"/>
        <v>0.22925495557074504</v>
      </c>
      <c r="AAR30" s="4">
        <f t="shared" si="584"/>
        <v>2.0064666526696255E-3</v>
      </c>
      <c r="AAS30" s="8">
        <f>+AAS28+AAS29</f>
        <v>2568029</v>
      </c>
      <c r="AAT30" s="4">
        <f>+AAT28+AAT29</f>
        <v>590819.627058374</v>
      </c>
      <c r="AAU30" s="4">
        <f>+AAU28+AAU29</f>
        <v>26763737.471377574</v>
      </c>
      <c r="AAV30" s="4">
        <f>+AAV28+AAV29</f>
        <v>9501.8435668591046</v>
      </c>
      <c r="AAW30" s="4"/>
      <c r="AAX30" s="4"/>
      <c r="AAY30" s="4"/>
      <c r="AAZ30" s="4"/>
      <c r="ABB30" s="1">
        <f t="shared" si="85"/>
        <v>299</v>
      </c>
      <c r="ABC30" s="1">
        <f t="shared" si="86"/>
        <v>1012</v>
      </c>
      <c r="ABD30" s="1">
        <f t="shared" si="87"/>
        <v>29.5</v>
      </c>
      <c r="ABE30" s="1" t="str">
        <f t="shared" ref="ABE30:ABI30" si="904">+ABE13</f>
        <v>40-74（再掲）</v>
      </c>
      <c r="ABF30" s="2">
        <f t="shared" si="904"/>
        <v>2592271</v>
      </c>
      <c r="ABG30" s="2">
        <f t="shared" si="904"/>
        <v>954035</v>
      </c>
      <c r="ABH30" s="1">
        <f t="shared" si="904"/>
        <v>0.36803058013610462</v>
      </c>
      <c r="ABI30" s="1">
        <f t="shared" si="904"/>
        <v>2.9953652310586498E-4</v>
      </c>
      <c r="ABK30" s="4" t="s">
        <v>55</v>
      </c>
      <c r="ABL30" s="8">
        <f>+ABL28+ABL29</f>
        <v>43531</v>
      </c>
      <c r="ABM30" s="4">
        <f>+ABM28+ABM29</f>
        <v>16191</v>
      </c>
      <c r="ABN30" s="4">
        <f t="shared" si="590"/>
        <v>0.37194183455468516</v>
      </c>
      <c r="ABO30" s="4">
        <f t="shared" si="591"/>
        <v>2.3165310493519142E-3</v>
      </c>
      <c r="ABP30" s="8">
        <f>+ABP28+ABP29</f>
        <v>2592271</v>
      </c>
      <c r="ABQ30" s="4">
        <f>+ABQ28+ABQ29</f>
        <v>964416.40126639954</v>
      </c>
      <c r="ABR30" s="4">
        <f>+ABR28+ABR29</f>
        <v>35976489.029760383</v>
      </c>
      <c r="ABS30" s="4">
        <f>+ABS28+ABS29</f>
        <v>16035.10338916571</v>
      </c>
      <c r="ABT30" s="4"/>
      <c r="ABU30" s="4"/>
      <c r="ABV30" s="4"/>
      <c r="ABW30" s="4"/>
      <c r="ABY30" s="1">
        <f t="shared" si="88"/>
        <v>367</v>
      </c>
      <c r="ABZ30" s="1">
        <f t="shared" si="89"/>
        <v>1000</v>
      </c>
      <c r="ACA30" s="1">
        <f t="shared" si="90"/>
        <v>36.700000000000003</v>
      </c>
      <c r="ACB30" s="1" t="str">
        <f t="shared" ref="ACB30:ACF30" si="905">+ACB13</f>
        <v>40-74（再掲）</v>
      </c>
      <c r="ACC30" s="2">
        <f t="shared" si="905"/>
        <v>2583610</v>
      </c>
      <c r="ACD30" s="2">
        <f t="shared" si="905"/>
        <v>672830</v>
      </c>
      <c r="ACE30" s="1">
        <f t="shared" si="905"/>
        <v>0.26042243217823124</v>
      </c>
      <c r="ACF30" s="1">
        <f t="shared" si="905"/>
        <v>2.7303453456824288E-4</v>
      </c>
      <c r="ACH30" s="4" t="s">
        <v>55</v>
      </c>
      <c r="ACI30" s="8">
        <f>+ACI28+ACI29</f>
        <v>43844</v>
      </c>
      <c r="ACJ30" s="4">
        <f>+ACJ28+ACJ29</f>
        <v>16626</v>
      </c>
      <c r="ACK30" s="4">
        <f t="shared" si="597"/>
        <v>0.37920810145059758</v>
      </c>
      <c r="ACL30" s="4">
        <f t="shared" si="598"/>
        <v>2.3171638226360046E-3</v>
      </c>
      <c r="ACM30" s="8">
        <f>+ACM28+ACM29</f>
        <v>2583610</v>
      </c>
      <c r="ACN30" s="4">
        <f>+ACN28+ACN29</f>
        <v>988603.36407559738</v>
      </c>
      <c r="ACO30" s="4">
        <f>+ACO28+ACO29</f>
        <v>35990506.347048692</v>
      </c>
      <c r="ACP30" s="4">
        <f>+ACP28+ACP29</f>
        <v>11367.125209336697</v>
      </c>
      <c r="ACQ30" s="4"/>
      <c r="ACR30" s="4"/>
      <c r="ACS30" s="4"/>
      <c r="ACT30" s="4"/>
      <c r="ACV30" s="1">
        <f t="shared" si="91"/>
        <v>62</v>
      </c>
      <c r="ACW30" s="1">
        <f t="shared" si="92"/>
        <v>1044</v>
      </c>
      <c r="ACX30" s="1">
        <f t="shared" si="93"/>
        <v>5.9</v>
      </c>
      <c r="ACY30" s="1" t="str">
        <f t="shared" ref="ACY30:ADC30" si="906">+ACY13</f>
        <v>40-74（再掲）</v>
      </c>
      <c r="ACZ30" s="2">
        <f t="shared" si="906"/>
        <v>2601305</v>
      </c>
      <c r="ADA30" s="2">
        <f t="shared" si="906"/>
        <v>293561</v>
      </c>
      <c r="ADB30" s="1">
        <f t="shared" si="906"/>
        <v>0.11285143418399611</v>
      </c>
      <c r="ADC30" s="1">
        <f t="shared" si="906"/>
        <v>1.9618061014428355E-4</v>
      </c>
      <c r="ADE30" s="4" t="s">
        <v>55</v>
      </c>
      <c r="ADF30" s="8">
        <f>+ADF28+ADF29</f>
        <v>43920</v>
      </c>
      <c r="ADG30" s="4">
        <f>+ADG28+ADG29</f>
        <v>2411</v>
      </c>
      <c r="ADH30" s="4">
        <f t="shared" si="604"/>
        <v>5.4895264116575589E-2</v>
      </c>
      <c r="ADI30" s="4">
        <f t="shared" si="605"/>
        <v>1.0868666014877705E-3</v>
      </c>
      <c r="ADJ30" s="8">
        <f>+ADJ28+ADJ29</f>
        <v>2601305</v>
      </c>
      <c r="ADK30" s="4">
        <f>+ADK28+ADK29</f>
        <v>143933.13706641019</v>
      </c>
      <c r="ADL30" s="4">
        <f>+ADL28+ADL29</f>
        <v>8194562.4279524712</v>
      </c>
      <c r="ADM30" s="4">
        <f>+ADM28+ADM29</f>
        <v>4926.281768582252</v>
      </c>
      <c r="ADN30" s="4"/>
      <c r="ADO30" s="4"/>
      <c r="ADP30" s="4"/>
      <c r="ADQ30" s="4"/>
      <c r="ADS30" s="1">
        <f t="shared" si="94"/>
        <v>61</v>
      </c>
      <c r="ADT30" s="1">
        <f t="shared" si="95"/>
        <v>979</v>
      </c>
      <c r="ADU30" s="1">
        <f t="shared" si="96"/>
        <v>6.2</v>
      </c>
      <c r="ADV30" s="1" t="str">
        <f t="shared" ref="ADV30:ADZ30" si="907">+ADV13</f>
        <v>40-74（再掲）</v>
      </c>
      <c r="ADW30" s="2">
        <f t="shared" si="907"/>
        <v>2531241</v>
      </c>
      <c r="ADX30" s="2">
        <f t="shared" si="907"/>
        <v>173352</v>
      </c>
      <c r="ADY30" s="1">
        <f t="shared" si="907"/>
        <v>6.8484984242906943E-2</v>
      </c>
      <c r="ADZ30" s="1">
        <f t="shared" si="907"/>
        <v>1.5875443324586051E-4</v>
      </c>
      <c r="AEB30" s="4" t="s">
        <v>55</v>
      </c>
      <c r="AEC30" s="8">
        <f>+AEC28+AEC29</f>
        <v>43713</v>
      </c>
      <c r="AED30" s="4">
        <f>+AED28+AED29</f>
        <v>1926</v>
      </c>
      <c r="AEE30" s="4">
        <f t="shared" si="611"/>
        <v>4.4060119415276919E-2</v>
      </c>
      <c r="AEF30" s="4">
        <f t="shared" si="612"/>
        <v>9.8159608725373847E-4</v>
      </c>
      <c r="AEG30" s="8">
        <f>+AEG28+AEG29</f>
        <v>2531241</v>
      </c>
      <c r="AEH30" s="4">
        <f>+AEH28+AEH29</f>
        <v>112146.83869995053</v>
      </c>
      <c r="AEI30" s="4">
        <f>+AEI28+AEI29</f>
        <v>6313623.08104131</v>
      </c>
      <c r="AEJ30" s="4">
        <f>+AEJ28+AEJ29</f>
        <v>2996.324578594842</v>
      </c>
      <c r="AEK30" s="4"/>
      <c r="AEL30" s="4"/>
      <c r="AEM30" s="4"/>
      <c r="AEN30" s="4"/>
      <c r="AEP30" s="1">
        <f t="shared" si="97"/>
        <v>198</v>
      </c>
      <c r="AEQ30" s="1">
        <f t="shared" si="98"/>
        <v>1052</v>
      </c>
      <c r="AER30" s="1">
        <f t="shared" si="99"/>
        <v>18.8</v>
      </c>
      <c r="AES30" s="1" t="str">
        <f t="shared" ref="AES30:AEW30" si="908">+AES13</f>
        <v>40-74（再掲）</v>
      </c>
      <c r="AET30" s="2">
        <f t="shared" si="908"/>
        <v>2527594</v>
      </c>
      <c r="AEU30" s="2">
        <f t="shared" si="908"/>
        <v>494392</v>
      </c>
      <c r="AEV30" s="1">
        <f t="shared" si="908"/>
        <v>0.19559786896154999</v>
      </c>
      <c r="AEW30" s="1">
        <f t="shared" si="908"/>
        <v>2.4949681606098266E-4</v>
      </c>
      <c r="AEY30" s="4" t="s">
        <v>55</v>
      </c>
      <c r="AEZ30" s="8">
        <f>+AEZ28+AEZ29</f>
        <v>43894</v>
      </c>
      <c r="AFA30" s="4">
        <f>+AFA28+AFA29</f>
        <v>6785</v>
      </c>
      <c r="AFB30" s="4">
        <f t="shared" si="618"/>
        <v>0.15457693534423839</v>
      </c>
      <c r="AFC30" s="4">
        <f t="shared" si="619"/>
        <v>1.7254676156971348E-3</v>
      </c>
      <c r="AFD30" s="8">
        <f>+AFD28+AFD29</f>
        <v>2527594</v>
      </c>
      <c r="AFE30" s="4">
        <f>+AFE28+AFE29</f>
        <v>387034.33473384049</v>
      </c>
      <c r="AFF30" s="4">
        <f>+AFF28+AFF29</f>
        <v>18822175.168121949</v>
      </c>
      <c r="AFG30" s="4">
        <f>+AFG28+AFG29</f>
        <v>8684.7267969655259</v>
      </c>
      <c r="AFH30" s="4"/>
      <c r="AFI30" s="4"/>
      <c r="AFJ30" s="4"/>
      <c r="AFK30" s="4"/>
      <c r="AFM30" s="1">
        <f t="shared" si="100"/>
        <v>544</v>
      </c>
      <c r="AFN30" s="1">
        <f t="shared" si="101"/>
        <v>1079</v>
      </c>
      <c r="AFO30" s="1">
        <f t="shared" si="102"/>
        <v>50.4</v>
      </c>
      <c r="AFP30" s="1" t="str">
        <f t="shared" ref="AFP30:AFT30" si="909">+AFP13</f>
        <v>40-74（再掲）</v>
      </c>
      <c r="AFQ30" s="2">
        <f t="shared" si="909"/>
        <v>2694444</v>
      </c>
      <c r="AFR30" s="2">
        <f t="shared" si="909"/>
        <v>1542392</v>
      </c>
      <c r="AFS30" s="1">
        <f t="shared" si="909"/>
        <v>0.57243423875203936</v>
      </c>
      <c r="AFT30" s="1">
        <f t="shared" si="909"/>
        <v>3.0139058419491912E-4</v>
      </c>
      <c r="AFV30" s="4" t="s">
        <v>55</v>
      </c>
      <c r="AFW30" s="8">
        <f>+AFW28+AFW29</f>
        <v>44000</v>
      </c>
      <c r="AFX30" s="4">
        <f>+AFX28+AFX29</f>
        <v>23804</v>
      </c>
      <c r="AFY30" s="4">
        <f t="shared" si="625"/>
        <v>0.54100000000000004</v>
      </c>
      <c r="AFZ30" s="4">
        <f t="shared" si="626"/>
        <v>2.375629103282673E-3</v>
      </c>
      <c r="AGA30" s="8">
        <f>+AGA28+AGA29</f>
        <v>2694444</v>
      </c>
      <c r="AGB30" s="4">
        <f>+AGB28+AGB29</f>
        <v>1454554.1381258625</v>
      </c>
      <c r="AGC30" s="4">
        <f>+AGC28+AGC29</f>
        <v>41374872.289937913</v>
      </c>
      <c r="AGD30" s="4">
        <f>+AGD28+AGD29</f>
        <v>25181.063655204565</v>
      </c>
      <c r="AGE30" s="4"/>
      <c r="AGF30" s="4"/>
      <c r="AGG30" s="4"/>
      <c r="AGH30" s="4"/>
    </row>
    <row r="31" spans="1:866" x14ac:dyDescent="0.15">
      <c r="A31" s="20" t="s">
        <v>12</v>
      </c>
      <c r="B31" s="20" t="s">
        <v>13</v>
      </c>
      <c r="C31" s="20">
        <v>67</v>
      </c>
      <c r="D31" s="20" t="s">
        <v>14</v>
      </c>
      <c r="E31" s="20">
        <v>361</v>
      </c>
      <c r="F31" s="20">
        <v>779</v>
      </c>
      <c r="G31" s="20">
        <v>46.3</v>
      </c>
      <c r="H31" s="20">
        <v>101</v>
      </c>
      <c r="I31" s="20">
        <v>775</v>
      </c>
      <c r="J31" s="20">
        <v>13</v>
      </c>
      <c r="K31" s="20">
        <v>108</v>
      </c>
      <c r="L31" s="20">
        <v>848</v>
      </c>
      <c r="M31" s="20">
        <v>12.7</v>
      </c>
      <c r="N31" s="20">
        <v>48</v>
      </c>
      <c r="O31" s="20">
        <v>772</v>
      </c>
      <c r="P31" s="20">
        <v>6.2</v>
      </c>
      <c r="Q31" s="20">
        <v>47</v>
      </c>
      <c r="R31" s="20">
        <v>803</v>
      </c>
      <c r="S31" s="20">
        <v>5.9</v>
      </c>
      <c r="T31" s="20">
        <v>4</v>
      </c>
      <c r="U31" s="20">
        <v>767</v>
      </c>
      <c r="V31" s="20">
        <v>0.5</v>
      </c>
      <c r="W31" s="20">
        <v>10</v>
      </c>
      <c r="X31" s="20">
        <v>882</v>
      </c>
      <c r="Y31" s="20">
        <v>1.1000000000000001</v>
      </c>
      <c r="Z31" s="20">
        <v>125</v>
      </c>
      <c r="AA31" s="20">
        <v>857</v>
      </c>
      <c r="AB31" s="20">
        <v>14.6</v>
      </c>
      <c r="AC31" s="20">
        <v>339</v>
      </c>
      <c r="AD31" s="20">
        <v>808</v>
      </c>
      <c r="AE31" s="20">
        <v>42</v>
      </c>
      <c r="AF31" s="20">
        <v>391</v>
      </c>
      <c r="AG31" s="20">
        <v>769</v>
      </c>
      <c r="AH31" s="20">
        <v>50.8</v>
      </c>
      <c r="AI31" s="20">
        <v>376</v>
      </c>
      <c r="AJ31" s="20">
        <v>792</v>
      </c>
      <c r="AK31" s="20">
        <v>47.5</v>
      </c>
      <c r="AL31" s="20">
        <v>365</v>
      </c>
      <c r="AM31" s="20">
        <v>874</v>
      </c>
      <c r="AN31" s="20">
        <v>41.8</v>
      </c>
      <c r="AO31" s="20">
        <v>124</v>
      </c>
      <c r="AP31" s="20">
        <v>759</v>
      </c>
      <c r="AQ31" s="20">
        <v>16.3</v>
      </c>
      <c r="AR31" s="20">
        <v>300</v>
      </c>
      <c r="AS31" s="20">
        <v>823</v>
      </c>
      <c r="AT31" s="20">
        <v>36.5</v>
      </c>
      <c r="AU31" s="20">
        <v>432</v>
      </c>
      <c r="AV31" s="20">
        <v>843</v>
      </c>
      <c r="AW31" s="20">
        <v>51.2</v>
      </c>
      <c r="AX31" s="20">
        <v>68</v>
      </c>
      <c r="AY31" s="20">
        <v>822</v>
      </c>
      <c r="AZ31" s="20">
        <v>8.3000000000000007</v>
      </c>
      <c r="BA31" s="20">
        <v>157</v>
      </c>
      <c r="BB31" s="20">
        <v>781</v>
      </c>
      <c r="BC31" s="20">
        <v>20.100000000000001</v>
      </c>
      <c r="BD31" s="20">
        <v>77</v>
      </c>
      <c r="BE31" s="20">
        <v>853</v>
      </c>
      <c r="BF31" s="20">
        <v>9</v>
      </c>
      <c r="BG31" s="20">
        <v>59</v>
      </c>
      <c r="BH31" s="20">
        <v>817</v>
      </c>
      <c r="BI31" s="20">
        <v>7.2</v>
      </c>
      <c r="BJ31" s="20">
        <v>430</v>
      </c>
      <c r="BK31" s="20">
        <v>777</v>
      </c>
      <c r="BL31" s="20">
        <v>55.3</v>
      </c>
      <c r="BM31" s="20">
        <v>154</v>
      </c>
      <c r="BN31" s="20">
        <v>766</v>
      </c>
      <c r="BO31" s="20">
        <v>20.100000000000001</v>
      </c>
      <c r="BP31" s="20">
        <v>197</v>
      </c>
      <c r="BQ31" s="20">
        <v>847</v>
      </c>
      <c r="BR31" s="20">
        <v>23.3</v>
      </c>
      <c r="BS31" s="20">
        <v>318</v>
      </c>
      <c r="BT31" s="20">
        <v>844</v>
      </c>
      <c r="BU31" s="20">
        <v>37.700000000000003</v>
      </c>
      <c r="BV31" s="20">
        <v>218</v>
      </c>
      <c r="BW31" s="20">
        <v>836</v>
      </c>
      <c r="BX31" s="20">
        <v>26.1</v>
      </c>
      <c r="BY31" s="20">
        <v>152</v>
      </c>
      <c r="BZ31" s="20">
        <v>837</v>
      </c>
      <c r="CA31" s="20">
        <v>18.2</v>
      </c>
      <c r="CB31" s="20">
        <v>108</v>
      </c>
      <c r="CC31" s="20">
        <v>832</v>
      </c>
      <c r="CD31" s="20">
        <v>13</v>
      </c>
      <c r="CE31" s="20">
        <v>180</v>
      </c>
      <c r="CF31" s="20">
        <v>831</v>
      </c>
      <c r="CG31" s="20">
        <v>21.7</v>
      </c>
      <c r="CH31" s="20">
        <v>264</v>
      </c>
      <c r="CI31" s="20">
        <v>861</v>
      </c>
      <c r="CJ31" s="20">
        <v>30.7</v>
      </c>
      <c r="CK31" s="20">
        <v>267</v>
      </c>
      <c r="CL31" s="20">
        <v>857</v>
      </c>
      <c r="CM31" s="20">
        <v>31.2</v>
      </c>
      <c r="CN31" s="20">
        <v>39</v>
      </c>
      <c r="CO31" s="20">
        <v>847</v>
      </c>
      <c r="CP31" s="20">
        <v>4.5999999999999996</v>
      </c>
      <c r="CQ31" s="20">
        <v>37</v>
      </c>
      <c r="CR31" s="20">
        <v>782</v>
      </c>
      <c r="CS31" s="20">
        <v>4.7</v>
      </c>
      <c r="CT31" s="20">
        <v>199</v>
      </c>
      <c r="CU31" s="20">
        <v>763</v>
      </c>
      <c r="CV31" s="20">
        <v>26.1</v>
      </c>
      <c r="CW31" s="20">
        <v>412</v>
      </c>
      <c r="CX31" s="20">
        <v>871</v>
      </c>
      <c r="CY31" s="20">
        <v>47.3</v>
      </c>
      <c r="CZ31" s="35"/>
      <c r="DA31" s="1" t="str">
        <f t="shared" si="0"/>
        <v>明細部</v>
      </c>
      <c r="DB31" s="1" t="str">
        <f t="shared" si="1"/>
        <v>保険者（地区）</v>
      </c>
      <c r="DC31" s="1">
        <f t="shared" si="2"/>
        <v>67</v>
      </c>
      <c r="DD31" s="1" t="str">
        <f t="shared" si="3"/>
        <v>男</v>
      </c>
      <c r="DE31" s="1">
        <f t="shared" si="4"/>
        <v>361</v>
      </c>
      <c r="DF31" s="1">
        <f t="shared" si="5"/>
        <v>779</v>
      </c>
      <c r="DG31" s="1">
        <f t="shared" si="6"/>
        <v>46.3</v>
      </c>
      <c r="DN31" s="4" t="s">
        <v>56</v>
      </c>
      <c r="DO31" s="4"/>
      <c r="DP31" s="4"/>
      <c r="DQ31" s="4">
        <f>+DT28/DS28</f>
        <v>0.23967801080226064</v>
      </c>
      <c r="DR31" s="4">
        <f>SQRT(DU28)/DS28</f>
        <v>3.0971615960823182E-3</v>
      </c>
      <c r="DS31" s="24">
        <f>(DQ31-DK28)/SQRT(DR31^2+DL28^2)</f>
        <v>0.45947328219592776</v>
      </c>
      <c r="DT31" s="7">
        <f>2*(1-NORMDIST(ABS(DS31),0,1,1))</f>
        <v>0.64589433409996322</v>
      </c>
      <c r="DU31" s="4" t="s">
        <v>37</v>
      </c>
      <c r="DV31" s="4">
        <f>+DP28/DV28*100</f>
        <v>99.883172962847439</v>
      </c>
      <c r="DW31" s="4">
        <f>(1-1/9/DP28-1.96/3/SQRT(DP28))^3*DV31</f>
        <v>96.954029733416007</v>
      </c>
      <c r="DX31" s="4">
        <f>(DP28+1)/DP28*(1-1/9/(DP28+1)+1.96/3/SQRT(DP28+1))^3*DV31</f>
        <v>102.87832536256317</v>
      </c>
      <c r="DY31" s="4">
        <f>(ABS(DP28-DV28)-0.5)/SQRT(DV28)</f>
        <v>7.0025549302384194E-2</v>
      </c>
      <c r="DZ31" s="7">
        <f>2*(1-NORMDIST(ABS(DY31),0,1,1))</f>
        <v>0.94417332414631616</v>
      </c>
      <c r="EB31" s="1">
        <f t="shared" si="7"/>
        <v>101</v>
      </c>
      <c r="EC31" s="1">
        <f t="shared" si="8"/>
        <v>775</v>
      </c>
      <c r="ED31" s="1">
        <f t="shared" si="9"/>
        <v>13</v>
      </c>
      <c r="EK31" s="4" t="s">
        <v>56</v>
      </c>
      <c r="EL31" s="4"/>
      <c r="EM31" s="4"/>
      <c r="EN31" s="4">
        <f>+EQ28/EP28</f>
        <v>7.4079746999632323E-2</v>
      </c>
      <c r="EO31" s="4">
        <f>SQRT(ER28)/EP28</f>
        <v>1.9470730617491331E-3</v>
      </c>
      <c r="EP31" s="24">
        <f>(EN31-EH28)/SQRT(EO31^2+EI28^2)</f>
        <v>6.7567972513054784</v>
      </c>
      <c r="EQ31" s="7">
        <f>2*(1-NORMDIST(ABS(EP31),0,1,1))</f>
        <v>1.4107603973911864E-11</v>
      </c>
      <c r="ER31" s="4" t="s">
        <v>37</v>
      </c>
      <c r="ES31" s="4">
        <f>+EM28/ES28*100</f>
        <v>121.22288515406308</v>
      </c>
      <c r="ET31" s="4">
        <f>(1-1/9/EM28-1.96/3/SQRT(EM28))^3*ES31</f>
        <v>114.82301186768755</v>
      </c>
      <c r="EU31" s="4">
        <f>(EM28+1)/EM28*(1-1/9/(EM28+1)+1.96/3/SQRT(EM28+1))^3*ES31</f>
        <v>127.88661165048043</v>
      </c>
      <c r="EV31" s="4">
        <f>(ABS(EM28-ES28)-0.5)/SQRT(ES28)</f>
        <v>7.046332859010449</v>
      </c>
      <c r="EW31" s="7">
        <f>2*(1-NORMDIST(ABS(EV31),0,1,1))</f>
        <v>1.836975016544784E-12</v>
      </c>
      <c r="EY31" s="1">
        <f t="shared" si="10"/>
        <v>108</v>
      </c>
      <c r="EZ31" s="1">
        <f t="shared" si="11"/>
        <v>848</v>
      </c>
      <c r="FA31" s="1">
        <f t="shared" si="12"/>
        <v>12.7</v>
      </c>
      <c r="FH31" s="4" t="s">
        <v>56</v>
      </c>
      <c r="FI31" s="4"/>
      <c r="FJ31" s="4"/>
      <c r="FK31" s="4">
        <f>+FN28/FM28</f>
        <v>8.5567514661728572E-2</v>
      </c>
      <c r="FL31" s="4">
        <f>SQRT(FO28)/FM28</f>
        <v>2.0632158737039249E-3</v>
      </c>
      <c r="FM31" s="24">
        <f>(FK31-FE28)/SQRT(FL31^2+FF28^2)</f>
        <v>-13.998543625281041</v>
      </c>
      <c r="FN31" s="7">
        <f>2*(1-NORMDIST(ABS(FM31),0,1,1))</f>
        <v>0</v>
      </c>
      <c r="FO31" s="4" t="s">
        <v>37</v>
      </c>
      <c r="FP31" s="4">
        <f>+FJ28/FP28*100</f>
        <v>74.269245254746096</v>
      </c>
      <c r="FQ31" s="4">
        <f>(1-1/9/FJ28-1.96/3/SQRT(FJ28))^3*FP31</f>
        <v>70.651797882575792</v>
      </c>
      <c r="FR31" s="4">
        <f>(FJ28+1)/FJ28*(1-1/9/(FJ28+1)+1.96/3/SQRT(FJ28+1))^3*FP31</f>
        <v>78.023898887655307</v>
      </c>
      <c r="FS31" s="4">
        <f>(ABS(FJ28-FP28)-0.5)/SQRT(FP28)</f>
        <v>11.857132963737566</v>
      </c>
      <c r="FT31" s="7">
        <f>2*(1-NORMDIST(ABS(FS31),0,1,1))</f>
        <v>0</v>
      </c>
      <c r="FV31" s="1">
        <f t="shared" si="13"/>
        <v>48</v>
      </c>
      <c r="FW31" s="1">
        <f t="shared" si="14"/>
        <v>772</v>
      </c>
      <c r="FX31" s="1">
        <f t="shared" si="15"/>
        <v>6.2</v>
      </c>
      <c r="GE31" s="4" t="s">
        <v>56</v>
      </c>
      <c r="GF31" s="4"/>
      <c r="GG31" s="4"/>
      <c r="GH31" s="4">
        <f>+GK28/GJ28</f>
        <v>2.0907531985255072E-2</v>
      </c>
      <c r="GI31" s="4">
        <f>SQRT(GL28)/GJ28</f>
        <v>1.0616724033780554E-3</v>
      </c>
      <c r="GJ31" s="24">
        <f>(GH31-GB28)/SQRT(GI31^2+GC28^2)</f>
        <v>-3.7592381034487974</v>
      </c>
      <c r="GK31" s="7">
        <f>2*(1-NORMDIST(ABS(GJ31),0,1,1))</f>
        <v>1.7043158086260668E-4</v>
      </c>
      <c r="GL31" s="4" t="s">
        <v>37</v>
      </c>
      <c r="GM31" s="4">
        <f>+GG28/GM28*100</f>
        <v>84.052236146136977</v>
      </c>
      <c r="GN31" s="4">
        <f>(1-1/9/GG28-1.96/3/SQRT(GG28))^3*GM31</f>
        <v>75.843859794763844</v>
      </c>
      <c r="GO31" s="4">
        <f>(GG28+1)/GG28*(1-1/9/(GG28+1)+1.96/3/SQRT(GG28+1))^3*GM31</f>
        <v>92.906674535928971</v>
      </c>
      <c r="GP31" s="4">
        <f>(ABS(GG28-GM28)-0.5)/SQRT(GM28)</f>
        <v>3.3808511606287879</v>
      </c>
      <c r="GQ31" s="7">
        <f>2*(1-NORMDIST(ABS(GP31),0,1,1))</f>
        <v>7.2261673981044439E-4</v>
      </c>
      <c r="GS31" s="1">
        <f t="shared" si="16"/>
        <v>47</v>
      </c>
      <c r="GT31" s="1">
        <f t="shared" si="17"/>
        <v>803</v>
      </c>
      <c r="GU31" s="1">
        <f t="shared" si="18"/>
        <v>5.9</v>
      </c>
      <c r="HB31" s="4" t="s">
        <v>56</v>
      </c>
      <c r="HC31" s="4"/>
      <c r="HD31" s="4"/>
      <c r="HE31" s="4">
        <f>+HH28/HG28</f>
        <v>3.0793008936355504E-2</v>
      </c>
      <c r="HF31" s="4">
        <f>SQRT(HI28)/HG28</f>
        <v>1.2705803376906321E-3</v>
      </c>
      <c r="HG31" s="24">
        <f>(HE31-GY28)/SQRT(HF31^2+GZ28^2)</f>
        <v>-8.7738929083949113</v>
      </c>
      <c r="HH31" s="7">
        <f>2*(1-NORMDIST(ABS(HG31),0,1,1))</f>
        <v>0</v>
      </c>
      <c r="HI31" s="4" t="s">
        <v>37</v>
      </c>
      <c r="HJ31" s="4">
        <f>+HD28/HJ28*100</f>
        <v>73.284155426899318</v>
      </c>
      <c r="HK31" s="4">
        <f>(1-1/9/HD28-1.96/3/SQRT(HD28))^3*HJ31</f>
        <v>67.400563068044406</v>
      </c>
      <c r="HL31" s="4">
        <f>(HD28+1)/HD28*(1-1/9/(HD28+1)+1.96/3/SQRT(HD28+1))^3*HJ31</f>
        <v>79.5437769874884</v>
      </c>
      <c r="HM31" s="4">
        <f>(ABS(HD28-HJ28)-0.5)/SQRT(HJ28)</f>
        <v>7.4459355357598218</v>
      </c>
      <c r="HN31" s="7">
        <f>2*(1-NORMDIST(ABS(HM31),0,1,1))</f>
        <v>9.6367358537463588E-14</v>
      </c>
      <c r="HP31" s="1">
        <f t="shared" si="19"/>
        <v>4</v>
      </c>
      <c r="HQ31" s="1">
        <f t="shared" si="20"/>
        <v>767</v>
      </c>
      <c r="HR31" s="1">
        <f t="shared" si="21"/>
        <v>0.5</v>
      </c>
      <c r="HY31" s="4" t="s">
        <v>56</v>
      </c>
      <c r="HZ31" s="4"/>
      <c r="IA31" s="4"/>
      <c r="IB31" s="4">
        <f>+IE28/ID28</f>
        <v>5.2785374758267884E-3</v>
      </c>
      <c r="IC31" s="4">
        <f>SQRT(IF28)/ID28</f>
        <v>5.5703810197173958E-4</v>
      </c>
      <c r="ID31" s="24">
        <f>(IB31-HV28)/SQRT(IC31^2+HW28^2)</f>
        <v>-1.7408448882064087</v>
      </c>
      <c r="IE31" s="7">
        <f>2*(1-NORMDIST(ABS(ID31),0,1,1))</f>
        <v>8.1710771241856106E-2</v>
      </c>
      <c r="IF31" s="4" t="s">
        <v>37</v>
      </c>
      <c r="IG31" s="4">
        <f>+IA28/IG28*100</f>
        <v>82.461847275425114</v>
      </c>
      <c r="IH31" s="4">
        <f>(1-1/9/IA28-1.96/3/SQRT(IA28))^3*IG31</f>
        <v>66.391059039827226</v>
      </c>
      <c r="II31" s="4">
        <f>(IA28+1)/IA28*(1-1/9/(IA28+1)+1.96/3/SQRT(IA28+1))^3*IG31</f>
        <v>101.24630036480572</v>
      </c>
      <c r="IJ31" s="4">
        <f>(ABS(IA28-IG28)-0.5)/SQRT(IG28)</f>
        <v>1.7947783347387187</v>
      </c>
      <c r="IK31" s="7">
        <f>2*(1-NORMDIST(ABS(IJ31),0,1,1))</f>
        <v>7.2689023967594801E-2</v>
      </c>
      <c r="IM31" s="1">
        <f t="shared" si="22"/>
        <v>10</v>
      </c>
      <c r="IN31" s="1">
        <f t="shared" si="23"/>
        <v>882</v>
      </c>
      <c r="IO31" s="1">
        <f t="shared" si="24"/>
        <v>1.1000000000000001</v>
      </c>
      <c r="IV31" s="4" t="s">
        <v>56</v>
      </c>
      <c r="IW31" s="4"/>
      <c r="IX31" s="4"/>
      <c r="IY31" s="4">
        <f>+JB28/JA28</f>
        <v>6.1196844018646312E-3</v>
      </c>
      <c r="IZ31" s="4">
        <f>SQRT(JC28)/JA28</f>
        <v>5.8265798757701625E-4</v>
      </c>
      <c r="JA31" s="24">
        <f>(IY31-IS28)/SQRT(IZ31^2+IT28^2)</f>
        <v>-49.42114549005823</v>
      </c>
      <c r="JB31" s="7">
        <f>2*(1-NORMDIST(ABS(JA31),0,1,1))</f>
        <v>0</v>
      </c>
      <c r="JC31" s="4" t="s">
        <v>37</v>
      </c>
      <c r="JD31" s="4">
        <f>+IX28/JD28*100</f>
        <v>17.232856503358978</v>
      </c>
      <c r="JE31" s="4">
        <f>(1-1/9/IX28-1.96/3/SQRT(IX28))^3*JD31</f>
        <v>14.189157806523667</v>
      </c>
      <c r="JF31" s="4">
        <f>(IX28+1)/IX28*(1-1/9/(IX28+1)+1.96/3/SQRT(IX28+1))^3*JD31</f>
        <v>20.735840003879968</v>
      </c>
      <c r="JG31" s="4">
        <f>(ABS(IX28-JD28)-0.5)/SQRT(JD28)</f>
        <v>21.080673220192736</v>
      </c>
      <c r="JH31" s="7">
        <f>2*(1-NORMDIST(ABS(JG31),0,1,1))</f>
        <v>0</v>
      </c>
      <c r="JJ31" s="1">
        <f t="shared" si="25"/>
        <v>125</v>
      </c>
      <c r="JK31" s="1">
        <f t="shared" si="26"/>
        <v>857</v>
      </c>
      <c r="JL31" s="1">
        <f t="shared" si="27"/>
        <v>14.6</v>
      </c>
      <c r="JS31" s="4" t="s">
        <v>56</v>
      </c>
      <c r="JT31" s="4"/>
      <c r="JU31" s="4"/>
      <c r="JV31" s="4">
        <f>+JY28/JX28</f>
        <v>0.33230166632314184</v>
      </c>
      <c r="JW31" s="4">
        <f>SQRT(JZ28)/JX28</f>
        <v>3.5938198889138009E-3</v>
      </c>
      <c r="JX31" s="24">
        <f>(JV31-JP28)/SQRT(JW31^2+JQ28^2)</f>
        <v>-4.6201601853084417</v>
      </c>
      <c r="JY31" s="7">
        <f>2*(1-NORMDIST(ABS(JX31),0,1,1))</f>
        <v>3.8344388531008633E-6</v>
      </c>
      <c r="JZ31" s="4" t="s">
        <v>37</v>
      </c>
      <c r="KA31" s="4">
        <f>+JU28/KA28*100</f>
        <v>95.499867637928887</v>
      </c>
      <c r="KB31" s="4">
        <f>(1-1/9/JU28-1.96/3/SQRT(JU28))^3*KA31</f>
        <v>93.046119861975257</v>
      </c>
      <c r="KC31" s="4">
        <f>(JU28+1)/JU28*(1-1/9/(JU28+1)+1.96/3/SQRT(JU28+1))^3*KA31</f>
        <v>98.001943707230581</v>
      </c>
      <c r="KD31" s="4">
        <f>(ABS(JU28-KA28)-0.5)/SQRT(KA28)</f>
        <v>3.4839029892654247</v>
      </c>
      <c r="KE31" s="7">
        <f>2*(1-NORMDIST(ABS(KD31),0,1,1))</f>
        <v>4.9415856684498216E-4</v>
      </c>
      <c r="KG31" s="1">
        <f t="shared" si="28"/>
        <v>339</v>
      </c>
      <c r="KH31" s="1">
        <f t="shared" si="29"/>
        <v>808</v>
      </c>
      <c r="KI31" s="1">
        <f t="shared" si="30"/>
        <v>42</v>
      </c>
      <c r="KP31" s="4" t="s">
        <v>56</v>
      </c>
      <c r="KQ31" s="4"/>
      <c r="KR31" s="4"/>
      <c r="KS31" s="4">
        <f>+KV28/KU28</f>
        <v>0.47591842293794573</v>
      </c>
      <c r="KT31" s="4">
        <f>SQRT(KW28)/KU28</f>
        <v>3.8653908270380516E-3</v>
      </c>
      <c r="KU31" s="24">
        <f>(KS31-KM28)/SQRT(KT31^2+KN28^2)</f>
        <v>5.8994114239434658</v>
      </c>
      <c r="KV31" s="7">
        <f>2*(1-NORMDIST(ABS(KU31),0,1,1))</f>
        <v>3.6480054532717077E-9</v>
      </c>
      <c r="KW31" s="4" t="s">
        <v>37</v>
      </c>
      <c r="KX31" s="4">
        <f>+KR28/KX28*100</f>
        <v>105.17340924292691</v>
      </c>
      <c r="KY31" s="4">
        <f>(1-1/9/KR28-1.96/3/SQRT(KR28))^3*KX31</f>
        <v>102.89178268394896</v>
      </c>
      <c r="KZ31" s="4">
        <f>(KR28+1)/KR28*(1-1/9/(KR28+1)+1.96/3/SQRT(KR28+1))^3*KX31</f>
        <v>107.49287581963628</v>
      </c>
      <c r="LA31" s="4">
        <f>(ABS(KR28-KX28)-0.5)/SQRT(KX28)</f>
        <v>4.5273919059258727</v>
      </c>
      <c r="LB31" s="7">
        <f>2*(1-NORMDIST(ABS(LA31),0,1,1))</f>
        <v>5.9716129825471143E-6</v>
      </c>
      <c r="LD31" s="1">
        <f t="shared" si="31"/>
        <v>391</v>
      </c>
      <c r="LE31" s="1">
        <f t="shared" si="32"/>
        <v>769</v>
      </c>
      <c r="LF31" s="1">
        <f t="shared" si="33"/>
        <v>50.8</v>
      </c>
      <c r="LM31" s="4" t="s">
        <v>56</v>
      </c>
      <c r="LN31" s="4"/>
      <c r="LO31" s="4"/>
      <c r="LP31" s="4">
        <f>+LS28/LR28</f>
        <v>0.63614842423388707</v>
      </c>
      <c r="LQ31" s="4">
        <f>SQRT(LT28)/LR28</f>
        <v>3.6737794968226883E-3</v>
      </c>
      <c r="LR31" s="24">
        <f>(LP31-LJ28)/SQRT(LQ31^2+LK28^2)</f>
        <v>-13.594337324527402</v>
      </c>
      <c r="LS31" s="7">
        <f>2*(1-NORMDIST(ABS(LR31),0,1,1))</f>
        <v>0</v>
      </c>
      <c r="LT31" s="4" t="s">
        <v>37</v>
      </c>
      <c r="LU31" s="4">
        <f>+LO28/LU28*100</f>
        <v>92.96290811042546</v>
      </c>
      <c r="LV31" s="4">
        <f>(1-1/9/LO28-1.96/3/SQRT(LO28))^3*LU31</f>
        <v>91.239020386528125</v>
      </c>
      <c r="LW31" s="4">
        <f>(LO28+1)/LO28*(1-1/9/(LO28+1)+1.96/3/SQRT(LO28+1))^3*LU31</f>
        <v>94.711182498684678</v>
      </c>
      <c r="LX31" s="4">
        <f>(ABS(LO28-LU28)-0.5)/SQRT(LU28)</f>
        <v>7.6742038500479053</v>
      </c>
      <c r="LY31" s="7">
        <f>2*(1-NORMDIST(ABS(LX31),0,1,1))</f>
        <v>1.6653345369377348E-14</v>
      </c>
      <c r="MA31" s="1">
        <f t="shared" si="34"/>
        <v>376</v>
      </c>
      <c r="MB31" s="1">
        <f t="shared" si="35"/>
        <v>792</v>
      </c>
      <c r="MC31" s="1">
        <f t="shared" si="36"/>
        <v>47.5</v>
      </c>
      <c r="MJ31" s="4" t="s">
        <v>56</v>
      </c>
      <c r="MK31" s="4"/>
      <c r="ML31" s="4"/>
      <c r="MM31" s="4">
        <f>+MP28/MO28</f>
        <v>0.47005744695038237</v>
      </c>
      <c r="MN31" s="4">
        <f>SQRT(MQ28)/MO28</f>
        <v>3.8460728619147079E-3</v>
      </c>
      <c r="MO31" s="24">
        <f>(MM31-MG28)/SQRT(MN31^2+MH28^2)</f>
        <v>-16.926790499938974</v>
      </c>
      <c r="MP31" s="7">
        <f>2*(1-NORMDIST(ABS(MO31),0,1,1))</f>
        <v>0</v>
      </c>
      <c r="MQ31" s="4" t="s">
        <v>37</v>
      </c>
      <c r="MR31" s="4">
        <f>+ML28/MR28*100</f>
        <v>88.287529242860202</v>
      </c>
      <c r="MS31" s="4">
        <f>(1-1/9/ML28-1.96/3/SQRT(ML28))^3*MR31</f>
        <v>86.371988154650225</v>
      </c>
      <c r="MT31" s="4">
        <f>(ML28+1)/ML28*(1-1/9/(ML28+1)+1.96/3/SQRT(ML28+1))^3*MR31</f>
        <v>90.234842913991685</v>
      </c>
      <c r="MU31" s="4">
        <f>(ABS(ML28-MR28)-0.5)/SQRT(MR28)</f>
        <v>11.194727140069583</v>
      </c>
      <c r="MV31" s="7">
        <f>2*(1-NORMDIST(ABS(MU31),0,1,1))</f>
        <v>0</v>
      </c>
      <c r="MX31" s="1">
        <f t="shared" si="37"/>
        <v>365</v>
      </c>
      <c r="MY31" s="1">
        <f t="shared" si="38"/>
        <v>874</v>
      </c>
      <c r="MZ31" s="1">
        <f t="shared" si="39"/>
        <v>41.8</v>
      </c>
      <c r="NG31" s="4" t="s">
        <v>56</v>
      </c>
      <c r="NH31" s="4"/>
      <c r="NI31" s="4"/>
      <c r="NJ31" s="4">
        <f>+NM28/NL28</f>
        <v>0.51525162393564805</v>
      </c>
      <c r="NK31" s="4">
        <f>SQRT(NN28)/NL28</f>
        <v>3.8303585892944161E-3</v>
      </c>
      <c r="NL31" s="24">
        <f>(NJ31-ND28)/SQRT(NK31^2+NE28^2)</f>
        <v>2.7870641193715326</v>
      </c>
      <c r="NM31" s="7">
        <f>2*(1-NORMDIST(ABS(NL31),0,1,1))</f>
        <v>5.3187953859088477E-3</v>
      </c>
      <c r="NN31" s="4" t="s">
        <v>37</v>
      </c>
      <c r="NO31" s="4">
        <f>+NI28/NO28*100</f>
        <v>102.36305920437803</v>
      </c>
      <c r="NP31" s="4">
        <f>(1-1/9/NI28-1.96/3/SQRT(NI28))^3*NO31</f>
        <v>100.25469224660154</v>
      </c>
      <c r="NQ31" s="4">
        <f>(NI28+1)/NI28*(1-1/9/(NI28+1)+1.96/3/SQRT(NI28+1))^3*NO31</f>
        <v>104.50459996739194</v>
      </c>
      <c r="NR31" s="4">
        <f>(ABS(NI28-NO28)-0.5)/SQRT(NO28)</f>
        <v>2.2058650186417763</v>
      </c>
      <c r="NS31" s="7">
        <f>2*(1-NORMDIST(ABS(NR31),0,1,1))</f>
        <v>2.7393452179340638E-2</v>
      </c>
      <c r="NU31" s="1">
        <f t="shared" si="40"/>
        <v>124</v>
      </c>
      <c r="NV31" s="1">
        <f t="shared" si="41"/>
        <v>759</v>
      </c>
      <c r="NW31" s="1">
        <f t="shared" si="42"/>
        <v>16.3</v>
      </c>
      <c r="OD31" s="4" t="s">
        <v>56</v>
      </c>
      <c r="OE31" s="4"/>
      <c r="OF31" s="4"/>
      <c r="OG31" s="4">
        <f>+OJ28/OI28</f>
        <v>0.2088489641900533</v>
      </c>
      <c r="OH31" s="4">
        <f>SQRT(OK28)/OI28</f>
        <v>3.1670423474557652E-3</v>
      </c>
      <c r="OI31" s="24">
        <f>(OG31-OA28)/SQRT(OH31^2+OB28^2)</f>
        <v>-19.652217976072862</v>
      </c>
      <c r="OJ31" s="7">
        <f>2*(1-NORMDIST(ABS(OI31),0,1,1))</f>
        <v>0</v>
      </c>
      <c r="OK31" s="4" t="s">
        <v>37</v>
      </c>
      <c r="OL31" s="4">
        <f>+OF28/OL28*100</f>
        <v>77.414936850370836</v>
      </c>
      <c r="OM31" s="4">
        <f>(1-1/9/OF28-1.96/3/SQRT(OF28))^3*OL31</f>
        <v>74.859208025459367</v>
      </c>
      <c r="ON31" s="4">
        <f>(OF28+1)/OF28*(1-1/9/(OF28+1)+1.96/3/SQRT(OF28+1))^3*OL31</f>
        <v>80.035665242485592</v>
      </c>
      <c r="OO31" s="4">
        <f>(ABS(OF28-OL28)-0.5)/SQRT(OL28)</f>
        <v>15.106752322284493</v>
      </c>
      <c r="OP31" s="7">
        <f>2*(1-NORMDIST(ABS(OO31),0,1,1))</f>
        <v>0</v>
      </c>
      <c r="OR31" s="1">
        <f t="shared" si="43"/>
        <v>300</v>
      </c>
      <c r="OS31" s="1">
        <f t="shared" si="44"/>
        <v>823</v>
      </c>
      <c r="OT31" s="1">
        <f t="shared" si="45"/>
        <v>36.5</v>
      </c>
      <c r="PA31" s="4" t="s">
        <v>56</v>
      </c>
      <c r="PB31" s="4"/>
      <c r="PC31" s="4"/>
      <c r="PD31" s="4">
        <f>+PG28/PF28</f>
        <v>0.37698765977219739</v>
      </c>
      <c r="PE31" s="4">
        <f>SQRT(PH28)/PF28</f>
        <v>3.747131145574675E-3</v>
      </c>
      <c r="PF31" s="24">
        <f>(PD31-OX28)/SQRT(PE31^2+OY28^2)</f>
        <v>11.291426798525219</v>
      </c>
      <c r="PG31" s="7">
        <f>2*(1-NORMDIST(ABS(PF31),0,1,1))</f>
        <v>0</v>
      </c>
      <c r="PH31" s="4" t="s">
        <v>37</v>
      </c>
      <c r="PI31" s="4">
        <f>+PC28/PI28*100</f>
        <v>113.29719211554119</v>
      </c>
      <c r="PJ31" s="4">
        <f>(1-1/9/PC28-1.96/3/SQRT(PC28))^3*PI31</f>
        <v>110.52505147495286</v>
      </c>
      <c r="PK31" s="4">
        <f>(PC28+1)/PC28*(1-1/9/(PC28+1)+1.96/3/SQRT(PC28+1))^3*PI31</f>
        <v>116.12128387556319</v>
      </c>
      <c r="PL31" s="4">
        <f>(ABS(PC28-PI28)-0.5)/SQRT(PI28)</f>
        <v>9.9395969831880819</v>
      </c>
      <c r="PM31" s="7">
        <f>2*(1-NORMDIST(ABS(PL31),0,1,1))</f>
        <v>0</v>
      </c>
      <c r="PO31" s="1">
        <f t="shared" si="46"/>
        <v>432</v>
      </c>
      <c r="PP31" s="1">
        <f t="shared" si="47"/>
        <v>843</v>
      </c>
      <c r="PQ31" s="1">
        <f t="shared" si="48"/>
        <v>51.2</v>
      </c>
      <c r="PX31" s="4" t="s">
        <v>56</v>
      </c>
      <c r="PY31" s="4"/>
      <c r="PZ31" s="4"/>
      <c r="QA31" s="4">
        <f>+QD28/QC28</f>
        <v>0.57306648367850677</v>
      </c>
      <c r="QB31" s="4">
        <f>SQRT(QE28)/QC28</f>
        <v>3.8117297385675711E-3</v>
      </c>
      <c r="QC31" s="24">
        <f>(QA31-PU28)/SQRT(QB31^2+PV28^2)</f>
        <v>-3.6345347541406667</v>
      </c>
      <c r="QD31" s="7">
        <f>2*(1-NORMDIST(ABS(QC31),0,1,1))</f>
        <v>2.7848271752084486E-4</v>
      </c>
      <c r="QE31" s="4" t="s">
        <v>37</v>
      </c>
      <c r="QF31" s="4">
        <f>+PZ28/QF28*100</f>
        <v>96.789056218761388</v>
      </c>
      <c r="QG31" s="4">
        <f>(1-1/9/PZ28-1.96/3/SQRT(PZ28))^3*QF31</f>
        <v>94.896932325880016</v>
      </c>
      <c r="QH31" s="4">
        <f>(PZ28+1)/PZ28*(1-1/9/(PZ28+1)+1.96/3/SQRT(PZ28+1))^3*QF31</f>
        <v>98.709416661702818</v>
      </c>
      <c r="QI31" s="4">
        <f>(ABS(PZ28-QF28)-0.5)/SQRT(QF28)</f>
        <v>3.2514882712206932</v>
      </c>
      <c r="QJ31" s="7">
        <f>2*(1-NORMDIST(ABS(QI31),0,1,1))</f>
        <v>1.1480251221116511E-3</v>
      </c>
      <c r="QL31" s="1">
        <f t="shared" si="49"/>
        <v>68</v>
      </c>
      <c r="QM31" s="1">
        <f t="shared" si="50"/>
        <v>822</v>
      </c>
      <c r="QN31" s="1">
        <f t="shared" si="51"/>
        <v>8.3000000000000007</v>
      </c>
      <c r="QU31" s="4" t="s">
        <v>56</v>
      </c>
      <c r="QV31" s="4"/>
      <c r="QW31" s="4"/>
      <c r="QX31" s="4">
        <f>+RA28/QZ28</f>
        <v>7.4583092433395504E-2</v>
      </c>
      <c r="QY31" s="4">
        <f>SQRT(RB28)/QZ28</f>
        <v>2.0263476389118448E-3</v>
      </c>
      <c r="QZ31" s="24">
        <f>(QX31-QR28)/SQRT(QY31^2+QS28^2)</f>
        <v>3.952962196918818</v>
      </c>
      <c r="RA31" s="7">
        <f>2*(1-NORMDIST(ABS(QZ31),0,1,1))</f>
        <v>7.718963575098492E-5</v>
      </c>
      <c r="RB31" s="4" t="s">
        <v>37</v>
      </c>
      <c r="RC31" s="4">
        <f>+QW28/RC28*100</f>
        <v>111.53977171676566</v>
      </c>
      <c r="RD31" s="4">
        <f>(1-1/9/QW28-1.96/3/SQRT(QW28))^3*RC31</f>
        <v>105.53291763553182</v>
      </c>
      <c r="RE31" s="4">
        <f>(QW28+1)/QW28*(1-1/9/(QW28+1)+1.96/3/SQRT(QW28+1))^3*RC31</f>
        <v>117.79943161673232</v>
      </c>
      <c r="RF31" s="4">
        <f>(ABS(QW28-RC28)-0.5)/SQRT(RC28)</f>
        <v>3.9082059563267819</v>
      </c>
      <c r="RG31" s="7">
        <f>2*(1-NORMDIST(ABS(RF31),0,1,1))</f>
        <v>9.2984025723108488E-5</v>
      </c>
      <c r="RI31" s="1">
        <f t="shared" si="52"/>
        <v>157</v>
      </c>
      <c r="RJ31" s="1">
        <f t="shared" si="53"/>
        <v>781</v>
      </c>
      <c r="RK31" s="1">
        <f t="shared" si="54"/>
        <v>20.100000000000001</v>
      </c>
      <c r="RR31" s="4" t="s">
        <v>56</v>
      </c>
      <c r="RS31" s="4"/>
      <c r="RT31" s="4"/>
      <c r="RU31" s="4">
        <f>+RX28/RW28</f>
        <v>0.26988926228641885</v>
      </c>
      <c r="RV31" s="4">
        <f>SQRT(RY28)/RW28</f>
        <v>3.424191612318351E-3</v>
      </c>
      <c r="RW31" s="24">
        <f>(RU31-RO28)/SQRT(RV31^2+RP28^2)</f>
        <v>-2.4618853860096506</v>
      </c>
      <c r="RX31" s="7">
        <f>2*(1-NORMDIST(ABS(RW31),0,1,1))</f>
        <v>1.382088251349356E-2</v>
      </c>
      <c r="RY31" s="4" t="s">
        <v>37</v>
      </c>
      <c r="RZ31" s="4">
        <f>+RT28/RZ28*100</f>
        <v>98.319395630322106</v>
      </c>
      <c r="SA31" s="4">
        <f>(1-1/9/RT28-1.96/3/SQRT(RT28))^3*RZ31</f>
        <v>95.503555474050344</v>
      </c>
      <c r="SB31" s="4">
        <f>(RT28+1)/RT28*(1-1/9/(RT28+1)+1.96/3/SQRT(RT28+1))^3*RZ31</f>
        <v>101.19717842343945</v>
      </c>
      <c r="SC31" s="4">
        <f>(ABS(RT28-RZ28)-0.5)/SQRT(RZ28)</f>
        <v>1.1443676732170542</v>
      </c>
      <c r="SD31" s="7">
        <f>2*(1-NORMDIST(ABS(SC31),0,1,1))</f>
        <v>0.25247118879879094</v>
      </c>
      <c r="SE31" s="7"/>
      <c r="SF31" s="1">
        <f t="shared" si="55"/>
        <v>77</v>
      </c>
      <c r="SG31" s="1">
        <f t="shared" si="56"/>
        <v>853</v>
      </c>
      <c r="SH31" s="1">
        <f t="shared" si="57"/>
        <v>9</v>
      </c>
      <c r="SO31" s="4" t="s">
        <v>56</v>
      </c>
      <c r="SP31" s="4"/>
      <c r="SQ31" s="4"/>
      <c r="SR31" s="4">
        <f>+SU28/ST28</f>
        <v>0.17269152746840158</v>
      </c>
      <c r="SS31" s="4">
        <f>SQRT(SV28)/ST28</f>
        <v>2.9361881393911828E-3</v>
      </c>
      <c r="ST31" s="24">
        <f>(SR31-SL28)/SQRT(SS31^2+SM28^2)</f>
        <v>6.7286363284437103</v>
      </c>
      <c r="SU31" s="7">
        <f>2*(1-NORMDIST(ABS(ST31),0,1,1))</f>
        <v>1.712607833326274E-11</v>
      </c>
      <c r="SV31" s="4" t="s">
        <v>37</v>
      </c>
      <c r="SW31" s="4">
        <f>+SQ28/SW28*100</f>
        <v>114.47053379649763</v>
      </c>
      <c r="SX31" s="4">
        <f>(1-1/9/SQ28-1.96/3/SQRT(SQ28))^3*SW31</f>
        <v>110.34102777254921</v>
      </c>
      <c r="SY31" s="4">
        <f>(SQ28+1)/SQ28*(1-1/9/(SQ28+1)+1.96/3/SQRT(SQ28+1))^3*SW31</f>
        <v>118.71504450868645</v>
      </c>
      <c r="SZ31" s="4">
        <f>(ABS(SQ28-SW28)-0.5)/SQRT(SW28)</f>
        <v>7.2722510708372941</v>
      </c>
      <c r="TA31" s="7">
        <f>2*(1-NORMDIST(ABS(SZ31),0,1,1))</f>
        <v>3.5349501104064984E-13</v>
      </c>
      <c r="TC31" s="1">
        <f t="shared" si="58"/>
        <v>59</v>
      </c>
      <c r="TD31" s="1">
        <f t="shared" si="59"/>
        <v>817</v>
      </c>
      <c r="TE31" s="1">
        <f t="shared" si="60"/>
        <v>7.2</v>
      </c>
      <c r="TL31" s="4" t="s">
        <v>56</v>
      </c>
      <c r="TM31" s="4"/>
      <c r="TN31" s="4"/>
      <c r="TO31" s="4">
        <f>+TR28/TQ28</f>
        <v>0.16860641150788228</v>
      </c>
      <c r="TP31" s="4">
        <f>SQRT(TS28)/TQ28</f>
        <v>2.9093775590076096E-3</v>
      </c>
      <c r="TQ31" s="24">
        <f>(TO31-TI28)/SQRT(TP31^2+TJ28^2)</f>
        <v>0.53580287262719617</v>
      </c>
      <c r="TR31" s="7">
        <f>2*(1-NORMDIST(ABS(TQ31),0,1,1))</f>
        <v>0.59209479665004894</v>
      </c>
      <c r="TS31" s="4" t="s">
        <v>37</v>
      </c>
      <c r="TT31" s="4">
        <f>+TN28/TT28*100</f>
        <v>100.7368836886094</v>
      </c>
      <c r="TU31" s="4">
        <f>(1-1/9/TN28-1.96/3/SQRT(TN28))^3*TT31</f>
        <v>96.997808788728491</v>
      </c>
      <c r="TV31" s="4">
        <f>(TN28+1)/TN28*(1-1/9/(TN28+1)+1.96/3/SQRT(TN28+1))^3*TT31</f>
        <v>104.58317524764209</v>
      </c>
      <c r="TW31" s="4">
        <f>(ABS(TN28-TT28)-0.5)/SQRT(TT28)</f>
        <v>0.37450564486823923</v>
      </c>
      <c r="TX31" s="7">
        <f>2*(1-NORMDIST(ABS(TW31),0,1,1))</f>
        <v>0.70802815766823901</v>
      </c>
      <c r="TZ31" s="1">
        <f t="shared" si="61"/>
        <v>430</v>
      </c>
      <c r="UA31" s="1">
        <f t="shared" si="62"/>
        <v>777</v>
      </c>
      <c r="UB31" s="1">
        <f t="shared" si="63"/>
        <v>55.3</v>
      </c>
      <c r="UI31" s="4" t="s">
        <v>56</v>
      </c>
      <c r="UJ31" s="4"/>
      <c r="UK31" s="4"/>
      <c r="UL31" s="4">
        <f>+UO28/UN28</f>
        <v>0.50362375457109831</v>
      </c>
      <c r="UM31" s="4">
        <f>SQRT(UP28)/UN28</f>
        <v>3.7891679991244286E-3</v>
      </c>
      <c r="UN31" s="24">
        <f>(UL31-UF28)/SQRT(UM31^2+UG28^2)</f>
        <v>11.197555883524604</v>
      </c>
      <c r="UO31" s="7">
        <f>2*(1-NORMDIST(ABS(UN31),0,1,1))</f>
        <v>0</v>
      </c>
      <c r="UP31" s="4" t="s">
        <v>37</v>
      </c>
      <c r="UQ31" s="4">
        <f>+UK28/UQ28*100</f>
        <v>109.73015147700742</v>
      </c>
      <c r="UR31" s="4">
        <f>(1-1/9/UK28-1.96/3/SQRT(UK28))^3*UQ31</f>
        <v>107.46929191675312</v>
      </c>
      <c r="US31" s="4">
        <f>(UK28+1)/UK28*(1-1/9/(UK28+1)+1.96/3/SQRT(UK28+1))^3*UQ31</f>
        <v>112.0265962323232</v>
      </c>
      <c r="UT31" s="4">
        <f>(ABS(UK28-UQ28)-0.5)/SQRT(UQ28)</f>
        <v>8.7854581282613609</v>
      </c>
      <c r="UU31" s="7">
        <f>2*(1-NORMDIST(ABS(UT31),0,1,1))</f>
        <v>0</v>
      </c>
      <c r="UW31" s="1">
        <f t="shared" si="64"/>
        <v>154</v>
      </c>
      <c r="UX31" s="1">
        <f t="shared" si="65"/>
        <v>766</v>
      </c>
      <c r="UY31" s="1">
        <f t="shared" si="66"/>
        <v>20.100000000000001</v>
      </c>
      <c r="VF31" s="4" t="s">
        <v>56</v>
      </c>
      <c r="VG31" s="4"/>
      <c r="VH31" s="4"/>
      <c r="VI31" s="4">
        <f>+VL28/VK28</f>
        <v>0.21204440123254659</v>
      </c>
      <c r="VJ31" s="4">
        <f>SQRT(VM28)/VK28</f>
        <v>3.1713328175143772E-3</v>
      </c>
      <c r="VK31" s="24">
        <f>(VI31-VC28)/SQRT(VJ31^2+VD28^2)</f>
        <v>-9.5445507338666733</v>
      </c>
      <c r="VL31" s="7">
        <f>2*(1-NORMDIST(ABS(VK31),0,1,1))</f>
        <v>0</v>
      </c>
      <c r="VM31" s="4" t="s">
        <v>37</v>
      </c>
      <c r="VN31" s="4">
        <f>+VH28/VN28*100</f>
        <v>87.623232210378205</v>
      </c>
      <c r="VO31" s="4">
        <f>(1-1/9/VH28-1.96/3/SQRT(VH28))^3*VN31</f>
        <v>84.766224581510812</v>
      </c>
      <c r="VP31" s="4">
        <f>(VH28+1)/VH28*(1-1/9/(VH28+1)+1.96/3/SQRT(VH28+1))^3*VN31</f>
        <v>90.551984321972739</v>
      </c>
      <c r="VQ31" s="4">
        <f>(ABS(VH28-VN28)-0.5)/SQRT(VN28)</f>
        <v>7.8756200234673628</v>
      </c>
      <c r="VR31" s="7">
        <f>2*(1-NORMDIST(ABS(VQ31),0,1,1))</f>
        <v>3.3306690738754696E-15</v>
      </c>
      <c r="VT31" s="1">
        <f t="shared" si="67"/>
        <v>197</v>
      </c>
      <c r="VU31" s="1">
        <f t="shared" si="68"/>
        <v>847</v>
      </c>
      <c r="VV31" s="1">
        <f t="shared" si="69"/>
        <v>23.3</v>
      </c>
      <c r="WC31" s="4" t="s">
        <v>56</v>
      </c>
      <c r="WD31" s="4"/>
      <c r="WE31" s="4"/>
      <c r="WF31" s="4">
        <f>+WI28/WH28</f>
        <v>0.28628222693763383</v>
      </c>
      <c r="WG31" s="4">
        <f>SQRT(WJ28)/WH28</f>
        <v>3.5108751620464363E-3</v>
      </c>
      <c r="WH31" s="24">
        <f>(WF31-VZ28)/SQRT(WG31^2+WA28^2)</f>
        <v>-4.0139122497860296</v>
      </c>
      <c r="WI31" s="7">
        <f>2*(1-NORMDIST(ABS(WH31),0,1,1))</f>
        <v>5.9720556035758321E-5</v>
      </c>
      <c r="WJ31" s="4" t="s">
        <v>37</v>
      </c>
      <c r="WK31" s="4">
        <f>+WE28/WK28*100</f>
        <v>94.51690751647547</v>
      </c>
      <c r="WL31" s="4">
        <f>(1-1/9/WE28-1.96/3/SQRT(WE28))^3*WK31</f>
        <v>91.870720814993021</v>
      </c>
      <c r="WM31" s="4">
        <f>(WE28+1)/WE28*(1-1/9/(WE28+1)+1.96/3/SQRT(WE28+1))^3*WK31</f>
        <v>97.219973578888187</v>
      </c>
      <c r="WN31" s="4">
        <f>(ABS(WE28-WK28)-0.5)/SQRT(WK28)</f>
        <v>3.9138486336815652</v>
      </c>
      <c r="WO31" s="7">
        <f>2*(1-NORMDIST(ABS(WN31),0,1,1))</f>
        <v>9.0836590302734166E-5</v>
      </c>
      <c r="WQ31" s="1">
        <f t="shared" si="70"/>
        <v>318</v>
      </c>
      <c r="WR31" s="1">
        <f t="shared" si="71"/>
        <v>844</v>
      </c>
      <c r="WS31" s="1">
        <f t="shared" si="72"/>
        <v>37.700000000000003</v>
      </c>
      <c r="WZ31" s="4" t="s">
        <v>56</v>
      </c>
      <c r="XA31" s="4"/>
      <c r="XB31" s="4"/>
      <c r="XC31" s="4">
        <f>+XF28/XE28</f>
        <v>0.41578532039787164</v>
      </c>
      <c r="XD31" s="4">
        <f>SQRT(XG28)/XE28</f>
        <v>3.8096641674803724E-3</v>
      </c>
      <c r="XE31" s="24">
        <f>(XC31-WW28)/SQRT(XD31^2+WX28^2)</f>
        <v>5.4486709362708892</v>
      </c>
      <c r="XF31" s="7">
        <f>2*(1-NORMDIST(ABS(XE31),0,1,1))</f>
        <v>5.0747604118939194E-8</v>
      </c>
      <c r="XG31" s="4" t="s">
        <v>37</v>
      </c>
      <c r="XH31" s="4">
        <f>+XB28/XH28*100</f>
        <v>104.22943522349021</v>
      </c>
      <c r="XI31" s="4">
        <f>(1-1/9/XB28-1.96/3/SQRT(XB28))^3*XH31</f>
        <v>101.80132042721158</v>
      </c>
      <c r="XJ31" s="4">
        <f>(XB28+1)/XB28*(1-1/9/(XB28+1)+1.96/3/SQRT(XB28+1))^3*XH31</f>
        <v>106.70083994952024</v>
      </c>
      <c r="XK31" s="4">
        <f>(ABS(XB28-XH28)-0.5)/SQRT(XH28)</f>
        <v>3.4592157035517239</v>
      </c>
      <c r="XL31" s="7">
        <f>2*(1-NORMDIST(ABS(XK31),0,1,1))</f>
        <v>5.4175085653374033E-4</v>
      </c>
      <c r="XN31" s="1">
        <f t="shared" si="73"/>
        <v>218</v>
      </c>
      <c r="XO31" s="1">
        <f t="shared" si="74"/>
        <v>836</v>
      </c>
      <c r="XP31" s="1">
        <f t="shared" si="75"/>
        <v>26.1</v>
      </c>
      <c r="XW31" s="4" t="s">
        <v>56</v>
      </c>
      <c r="XX31" s="4"/>
      <c r="XY31" s="4"/>
      <c r="XZ31" s="4">
        <f>+YC28/YB28</f>
        <v>0.23579015908561424</v>
      </c>
      <c r="YA31" s="4">
        <f>SQRT(YD28)/YB28</f>
        <v>3.2529052280065879E-3</v>
      </c>
      <c r="YB31" s="24">
        <f>(XZ31-XT28)/SQRT(YA31^2+XU28^2)</f>
        <v>-29.671726069462469</v>
      </c>
      <c r="YC31" s="7">
        <f>2*(1-NORMDIST(ABS(YB31),0,1,1))</f>
        <v>0</v>
      </c>
      <c r="YD31" s="4" t="s">
        <v>37</v>
      </c>
      <c r="YE31" s="4">
        <f>+XY28/YE28*100</f>
        <v>70.834474621526383</v>
      </c>
      <c r="YF31" s="4">
        <f>(1-1/9/XY28-1.96/3/SQRT(XY28))^3*YE31</f>
        <v>68.683414429754365</v>
      </c>
      <c r="YG31" s="4">
        <f>(XY28+1)/XY28*(1-1/9/(XY28+1)+1.96/3/SQRT(XY28+1))^3*YE31</f>
        <v>73.03576716821344</v>
      </c>
      <c r="YH31" s="4">
        <f>(ABS(XY28-YE28)-0.5)/SQRT(YE28)</f>
        <v>22.190631836885281</v>
      </c>
      <c r="YI31" s="7">
        <f>2*(1-NORMDIST(ABS(YH31),0,1,1))</f>
        <v>0</v>
      </c>
      <c r="YK31" s="1">
        <f t="shared" si="76"/>
        <v>152</v>
      </c>
      <c r="YL31" s="1">
        <f t="shared" si="77"/>
        <v>837</v>
      </c>
      <c r="YM31" s="1">
        <f t="shared" si="78"/>
        <v>18.2</v>
      </c>
      <c r="YT31" s="4" t="s">
        <v>56</v>
      </c>
      <c r="YU31" s="4"/>
      <c r="YV31" s="4"/>
      <c r="YW31" s="4">
        <f>+YZ28/YY28</f>
        <v>0.18867730640753855</v>
      </c>
      <c r="YX31" s="4">
        <f>SQRT(ZA28)/YY28</f>
        <v>2.9890711710852456E-3</v>
      </c>
      <c r="YY31" s="24">
        <f>(YW31-YQ28)/SQRT(YX31^2+YR28^2)</f>
        <v>-1.5763546722608819</v>
      </c>
      <c r="YZ31" s="7">
        <f>2*(1-NORMDIST(ABS(YY31),0,1,1))</f>
        <v>0.114944088397962</v>
      </c>
      <c r="ZA31" s="4" t="s">
        <v>37</v>
      </c>
      <c r="ZB31" s="4">
        <f>+YV28/ZB28*100</f>
        <v>97.455522224774199</v>
      </c>
      <c r="ZC31" s="4">
        <f>(1-1/9/YV28-1.96/3/SQRT(YV28))^3*ZB31</f>
        <v>94.167347204670634</v>
      </c>
      <c r="ZD31" s="4">
        <f>(YV28+1)/YV28*(1-1/9/(YV28+1)+1.96/3/SQRT(YV28+1))^3*ZB31</f>
        <v>100.82920870795373</v>
      </c>
      <c r="ZE31" s="4">
        <f>(ABS(YV28-ZB28)-0.5)/SQRT(ZB28)</f>
        <v>1.4761135287794092</v>
      </c>
      <c r="ZF31" s="7">
        <f>2*(1-NORMDIST(ABS(ZE31),0,1,1))</f>
        <v>0.13991341764120735</v>
      </c>
      <c r="ZH31" s="1">
        <f t="shared" si="79"/>
        <v>108</v>
      </c>
      <c r="ZI31" s="1">
        <f t="shared" si="80"/>
        <v>832</v>
      </c>
      <c r="ZJ31" s="1">
        <f t="shared" si="81"/>
        <v>13</v>
      </c>
      <c r="ZQ31" s="4" t="s">
        <v>56</v>
      </c>
      <c r="ZR31" s="4"/>
      <c r="ZS31" s="4"/>
      <c r="ZT31" s="4">
        <f>+ZW28/ZV28</f>
        <v>0.17095883262126474</v>
      </c>
      <c r="ZU31" s="4">
        <f>SQRT(ZX28)/ZV28</f>
        <v>2.8753096546021576E-3</v>
      </c>
      <c r="ZV31" s="24">
        <f>(ZT31-ZN28)/SQRT(ZU31^2+ZO28^2)</f>
        <v>33.666275631861723</v>
      </c>
      <c r="ZW31" s="7">
        <f>2*(1-NORMDIST(ABS(ZV31),0,1,1))</f>
        <v>0</v>
      </c>
      <c r="ZX31" s="4" t="s">
        <v>37</v>
      </c>
      <c r="ZY31" s="4">
        <f>+ZS28/ZY28*100</f>
        <v>240.72980875743352</v>
      </c>
      <c r="ZZ31" s="4">
        <f>(1-1/9/ZS28-1.96/3/SQRT(ZS28))^3*ZY31</f>
        <v>232.17182337412314</v>
      </c>
      <c r="AAA31" s="4">
        <f>(ZS28+1)/ZS28*(1-1/9/(ZS28+1)+1.96/3/SQRT(ZS28+1))^3*ZY31</f>
        <v>249.52257928277331</v>
      </c>
      <c r="AAB31" s="4">
        <f>(ABS(ZS28-ZY28)-0.5)/SQRT(ZY28)</f>
        <v>49.549770741619511</v>
      </c>
      <c r="AAC31" s="7">
        <f>2*(1-NORMDIST(ABS(AAB31),0,1,1))</f>
        <v>0</v>
      </c>
      <c r="AAE31" s="1">
        <f t="shared" si="82"/>
        <v>180</v>
      </c>
      <c r="AAF31" s="1">
        <f t="shared" si="83"/>
        <v>831</v>
      </c>
      <c r="AAG31" s="1">
        <f t="shared" si="84"/>
        <v>21.7</v>
      </c>
      <c r="AAN31" s="4" t="s">
        <v>56</v>
      </c>
      <c r="AAO31" s="4"/>
      <c r="AAP31" s="4"/>
      <c r="AAQ31" s="4">
        <f>+AAT28/AAS28</f>
        <v>0.26844224034152664</v>
      </c>
      <c r="AAR31" s="4">
        <f>SQRT(AAU28)/AAS28</f>
        <v>3.3822475193580862E-3</v>
      </c>
      <c r="AAS31" s="24">
        <f>(AAQ31-AAK28)/SQRT(AAR31^2+AAL28^2)</f>
        <v>-3.6487921855905825E-2</v>
      </c>
      <c r="AAT31" s="7">
        <f>2*(1-NORMDIST(ABS(AAS31),0,1,1))</f>
        <v>0.97089330926023543</v>
      </c>
      <c r="AAU31" s="4" t="s">
        <v>37</v>
      </c>
      <c r="AAV31" s="4">
        <f>+AAP28/AAV28*100</f>
        <v>101.05055320626181</v>
      </c>
      <c r="AAW31" s="4">
        <f>(1-1/9/AAP28-1.96/3/SQRT(AAP28))^3*AAV31</f>
        <v>98.168245303934867</v>
      </c>
      <c r="AAX31" s="4">
        <f>(AAP28+1)/AAP28*(1-1/9/(AAP28+1)+1.96/3/SQRT(AAP28+1))^3*AAV31</f>
        <v>103.99600344132583</v>
      </c>
      <c r="AAY31" s="4">
        <f>(ABS(AAP28-AAV28)-0.5)/SQRT(AAV28)</f>
        <v>0.70566441209278719</v>
      </c>
      <c r="AAZ31" s="7">
        <f>2*(1-NORMDIST(ABS(AAY31),0,1,1))</f>
        <v>0.48039685732492243</v>
      </c>
      <c r="ABB31" s="1">
        <f t="shared" si="85"/>
        <v>264</v>
      </c>
      <c r="ABC31" s="1">
        <f t="shared" si="86"/>
        <v>861</v>
      </c>
      <c r="ABD31" s="1">
        <f t="shared" si="87"/>
        <v>30.7</v>
      </c>
      <c r="ABK31" s="4" t="s">
        <v>56</v>
      </c>
      <c r="ABL31" s="4"/>
      <c r="ABM31" s="4"/>
      <c r="ABN31" s="4">
        <f>+ABQ28/ABP28</f>
        <v>0.31796152414316492</v>
      </c>
      <c r="ABO31" s="4">
        <f>SQRT(ABR28)/ABP28</f>
        <v>3.5182316224661864E-3</v>
      </c>
      <c r="ABP31" s="24">
        <f>(ABN31-ABH28)/SQRT(ABO31^2+ABI28^2)</f>
        <v>-1.4335209706753278</v>
      </c>
      <c r="ABQ31" s="7">
        <f>2*(1-NORMDIST(ABS(ABP31),0,1,1))</f>
        <v>0.15170901031593931</v>
      </c>
      <c r="ABR31" s="4" t="s">
        <v>37</v>
      </c>
      <c r="ABS31" s="4">
        <f>+ABM28/ABS28*100</f>
        <v>99.313780604383766</v>
      </c>
      <c r="ABT31" s="4">
        <f>(1-1/9/ABM28-1.96/3/SQRT(ABM28))^3*ABS31</f>
        <v>96.7412670577299</v>
      </c>
      <c r="ABU31" s="4">
        <f>(ABM28+1)/ABM28*(1-1/9/(ABM28+1)+1.96/3/SQRT(ABM28+1))^3*ABS31</f>
        <v>101.93738131772372</v>
      </c>
      <c r="ABV31" s="4">
        <f>(ABS(ABM28-ABS28)-0.5)/SQRT(ABS28)</f>
        <v>0.51104965690461879</v>
      </c>
      <c r="ABW31" s="7">
        <f>2*(1-NORMDIST(ABS(ABV31),0,1,1))</f>
        <v>0.60931628614858613</v>
      </c>
      <c r="ABY31" s="1">
        <f t="shared" si="88"/>
        <v>267</v>
      </c>
      <c r="ABZ31" s="1">
        <f t="shared" si="89"/>
        <v>857</v>
      </c>
      <c r="ACA31" s="1">
        <f t="shared" si="90"/>
        <v>31.2</v>
      </c>
      <c r="ACH31" s="4" t="s">
        <v>56</v>
      </c>
      <c r="ACI31" s="4"/>
      <c r="ACJ31" s="4"/>
      <c r="ACK31" s="4">
        <f>+ACN28/ACM28</f>
        <v>0.4462912452862049</v>
      </c>
      <c r="ACL31" s="4">
        <f>SQRT(ACO28)/ACM28</f>
        <v>3.7994157664665751E-3</v>
      </c>
      <c r="ACM31" s="24">
        <f>(ACK31-ACE28)/SQRT(ACL31^2+ACF28^2)</f>
        <v>34.342269039420849</v>
      </c>
      <c r="ACN31" s="7">
        <f>2*(1-NORMDIST(ABS(ACM31),0,1,1))</f>
        <v>0</v>
      </c>
      <c r="ACO31" s="4" t="s">
        <v>37</v>
      </c>
      <c r="ACP31" s="4">
        <f>+ACJ28/ACP28*100</f>
        <v>141.47125287950124</v>
      </c>
      <c r="ACQ31" s="4">
        <f>(1-1/9/ACJ28-1.96/3/SQRT(ACJ28))^3*ACP31</f>
        <v>138.31073639996674</v>
      </c>
      <c r="ACR31" s="4">
        <f>(ACJ28+1)/ACJ28*(1-1/9/(ACJ28+1)+1.96/3/SQRT(ACJ28+1))^3*ACP31</f>
        <v>144.68577087294537</v>
      </c>
      <c r="ACS31" s="4">
        <f>(ABS(ACJ28-ACP28)-0.5)/SQRT(ACP28)</f>
        <v>30.413410284104902</v>
      </c>
      <c r="ACT31" s="7">
        <f>2*(1-NORMDIST(ABS(ACS31),0,1,1))</f>
        <v>0</v>
      </c>
      <c r="ACV31" s="1">
        <f t="shared" si="91"/>
        <v>39</v>
      </c>
      <c r="ACW31" s="1">
        <f t="shared" si="92"/>
        <v>847</v>
      </c>
      <c r="ACX31" s="1">
        <f t="shared" si="93"/>
        <v>4.5999999999999996</v>
      </c>
      <c r="ADE31" s="4" t="s">
        <v>56</v>
      </c>
      <c r="ADF31" s="4"/>
      <c r="ADG31" s="4"/>
      <c r="ADH31" s="4">
        <f>+ADK28/ADJ28</f>
        <v>6.3919737877685595E-2</v>
      </c>
      <c r="ADI31" s="4">
        <f>SQRT(ADL28)/ADJ28</f>
        <v>1.8871788548964978E-3</v>
      </c>
      <c r="ADJ31" s="24">
        <f>(ADH31-ADB28)/SQRT(ADI31^2+ADC28^2)</f>
        <v>-32.305595389434359</v>
      </c>
      <c r="ADK31" s="7">
        <f>2*(1-NORMDIST(ABS(ADJ31),0,1,1))</f>
        <v>0</v>
      </c>
      <c r="ADL31" s="4" t="s">
        <v>37</v>
      </c>
      <c r="ADM31" s="4">
        <f>+ADG28/ADM28*100</f>
        <v>50.662294050862869</v>
      </c>
      <c r="ADN31" s="4">
        <f>(1-1/9/ADG28-1.96/3/SQRT(ADG28))^3*ADM31</f>
        <v>47.709536331777656</v>
      </c>
      <c r="ADO31" s="4">
        <f>(ADG28+1)/ADG28*(1-1/9/(ADG28+1)+1.96/3/SQRT(ADG28+1))^3*ADM31</f>
        <v>53.749956452989856</v>
      </c>
      <c r="ADP31" s="4">
        <f>(ABS(ADG28-ADM28)-0.5)/SQRT(ADM28)</f>
        <v>22.958027593452726</v>
      </c>
      <c r="ADQ31" s="7">
        <f>2*(1-NORMDIST(ABS(ADP31),0,1,1))</f>
        <v>0</v>
      </c>
      <c r="ADS31" s="1">
        <f t="shared" si="94"/>
        <v>37</v>
      </c>
      <c r="ADT31" s="1">
        <f t="shared" si="95"/>
        <v>782</v>
      </c>
      <c r="ADU31" s="1">
        <f t="shared" si="96"/>
        <v>4.7</v>
      </c>
      <c r="AEB31" s="4" t="s">
        <v>56</v>
      </c>
      <c r="AEC31" s="4"/>
      <c r="AED31" s="4"/>
      <c r="AEE31" s="4">
        <f>+AEH28/AEG28</f>
        <v>4.9179091430907811E-2</v>
      </c>
      <c r="AEF31" s="4">
        <f>SQRT(AEI28)/AEG28</f>
        <v>1.6594789762609866E-3</v>
      </c>
      <c r="AEG31" s="24">
        <f>(AEE31-ADY28)/SQRT(AEF31^2+ADZ28^2)</f>
        <v>-12.667932517532147</v>
      </c>
      <c r="AEH31" s="7">
        <f>2*(1-NORMDIST(ABS(AEG31),0,1,1))</f>
        <v>0</v>
      </c>
      <c r="AEI31" s="4" t="s">
        <v>37</v>
      </c>
      <c r="AEJ31" s="4">
        <f>+AED28/AEJ28*100</f>
        <v>69.248605127799252</v>
      </c>
      <c r="AEK31" s="4">
        <f>(1-1/9/AED28-1.96/3/SQRT(AED28))^3*AEJ31</f>
        <v>64.668144109034984</v>
      </c>
      <c r="AEL31" s="4">
        <f>(AED28+1)/AED28*(1-1/9/(AED28+1)+1.96/3/SQRT(AED28+1))^3*AEJ31</f>
        <v>74.067870164740015</v>
      </c>
      <c r="AEM31" s="4">
        <f>(ABS(AED28-AEJ28)-0.5)/SQRT(AEJ28)</f>
        <v>10.753177317011858</v>
      </c>
      <c r="AEN31" s="7">
        <f>2*(1-NORMDIST(ABS(AEM31),0,1,1))</f>
        <v>0</v>
      </c>
      <c r="AEP31" s="1">
        <f t="shared" si="97"/>
        <v>199</v>
      </c>
      <c r="AEQ31" s="1">
        <f t="shared" si="98"/>
        <v>763</v>
      </c>
      <c r="AER31" s="1">
        <f t="shared" si="99"/>
        <v>26.1</v>
      </c>
      <c r="AEY31" s="4" t="s">
        <v>56</v>
      </c>
      <c r="AEZ31" s="4"/>
      <c r="AFA31" s="4"/>
      <c r="AFB31" s="4">
        <f>+AFE28/AFD28</f>
        <v>0.12343136069751902</v>
      </c>
      <c r="AFC31" s="4">
        <f>SQRT(AFF28)/AFD28</f>
        <v>2.527543821337355E-3</v>
      </c>
      <c r="AFD31" s="24">
        <f>(AFB31-AEV28)/SQRT(AFC31^2+AEW28^2)</f>
        <v>-8.9545258867084936</v>
      </c>
      <c r="AFE31" s="7">
        <f>2*(1-NORMDIST(ABS(AFD31),0,1,1))</f>
        <v>0</v>
      </c>
      <c r="AFF31" s="4" t="s">
        <v>37</v>
      </c>
      <c r="AFG31" s="4">
        <f>+AFA28/AFG28*100</f>
        <v>84.227315800442497</v>
      </c>
      <c r="AFH31" s="4">
        <f>(1-1/9/AFA28-1.96/3/SQRT(AFA28))^3*AFG31</f>
        <v>80.682133067878567</v>
      </c>
      <c r="AFI31" s="4">
        <f>(AFA28+1)/AFA28*(1-1/9/(AFA28+1)+1.96/3/SQRT(AFA28+1))^3*AFG31</f>
        <v>87.88816998741504</v>
      </c>
      <c r="AFJ31" s="4">
        <f>(ABS(AFA28-AFG28)-0.5)/SQRT(AFG28)</f>
        <v>7.9087451479210467</v>
      </c>
      <c r="AFK31" s="7">
        <f>2*(1-NORMDIST(ABS(AFJ31),0,1,1))</f>
        <v>2.6645352591003757E-15</v>
      </c>
      <c r="AFM31" s="1">
        <f t="shared" si="100"/>
        <v>412</v>
      </c>
      <c r="AFN31" s="1">
        <f t="shared" si="101"/>
        <v>871</v>
      </c>
      <c r="AFO31" s="1">
        <f t="shared" si="102"/>
        <v>47.3</v>
      </c>
      <c r="AFV31" s="4" t="s">
        <v>56</v>
      </c>
      <c r="AFW31" s="4"/>
      <c r="AFX31" s="4"/>
      <c r="AFY31" s="4">
        <f>+AGB28/AGA28</f>
        <v>0.55599871441104931</v>
      </c>
      <c r="AFZ31" s="4">
        <f>SQRT(AGC28)/AGA28</f>
        <v>3.7906833578041955E-3</v>
      </c>
      <c r="AGA31" s="24">
        <f>(AFY31-AFS28)/SQRT(AFZ31^2+AFT28^2)</f>
        <v>-4.9194112067678226</v>
      </c>
      <c r="AGB31" s="7">
        <f>2*(1-NORMDIST(ABS(AGA31),0,1,1))</f>
        <v>8.6804935217621448E-7</v>
      </c>
      <c r="AGC31" s="4" t="s">
        <v>37</v>
      </c>
      <c r="AGD31" s="4">
        <f>+AFX28/AGD28*100</f>
        <v>96.551784147444451</v>
      </c>
      <c r="AGE31" s="4">
        <f>(1-1/9/AFX28-1.96/3/SQRT(AFX28))^3*AGD31</f>
        <v>94.64650286585541</v>
      </c>
      <c r="AGF31" s="4">
        <f>(AFX28+1)/AFX28*(1-1/9/(AFX28+1)+1.96/3/SQRT(AFX28+1))^3*AGD31</f>
        <v>98.48576997569657</v>
      </c>
      <c r="AGG31" s="4">
        <f>(ABS(AFX28-AGD28)-0.5)/SQRT(AGD28)</f>
        <v>3.4635104325189343</v>
      </c>
      <c r="AGH31" s="7">
        <f>2*(1-NORMDIST(ABS(AGG31),0,1,1))</f>
        <v>5.3317591932544595E-4</v>
      </c>
    </row>
    <row r="32" spans="1:866" x14ac:dyDescent="0.15">
      <c r="A32" s="20" t="s">
        <v>12</v>
      </c>
      <c r="B32" s="20" t="s">
        <v>13</v>
      </c>
      <c r="C32" s="20">
        <v>68</v>
      </c>
      <c r="D32" s="20" t="s">
        <v>14</v>
      </c>
      <c r="E32" s="20">
        <v>301</v>
      </c>
      <c r="F32" s="20">
        <v>574</v>
      </c>
      <c r="G32" s="20">
        <v>52.4</v>
      </c>
      <c r="H32" s="20">
        <v>67</v>
      </c>
      <c r="I32" s="20">
        <v>655</v>
      </c>
      <c r="J32" s="20">
        <v>10.199999999999999</v>
      </c>
      <c r="K32" s="20">
        <v>96</v>
      </c>
      <c r="L32" s="20">
        <v>625</v>
      </c>
      <c r="M32" s="20">
        <v>15.4</v>
      </c>
      <c r="N32" s="20">
        <v>39</v>
      </c>
      <c r="O32" s="20">
        <v>655</v>
      </c>
      <c r="P32" s="20">
        <v>6</v>
      </c>
      <c r="Q32" s="20">
        <v>45</v>
      </c>
      <c r="R32" s="20">
        <v>603</v>
      </c>
      <c r="S32" s="20">
        <v>7.5</v>
      </c>
      <c r="T32" s="20">
        <v>8</v>
      </c>
      <c r="U32" s="20">
        <v>595</v>
      </c>
      <c r="V32" s="20">
        <v>1.3</v>
      </c>
      <c r="W32" s="20">
        <v>4</v>
      </c>
      <c r="X32" s="20">
        <v>626</v>
      </c>
      <c r="Y32" s="20">
        <v>0.6</v>
      </c>
      <c r="Z32" s="20">
        <v>137</v>
      </c>
      <c r="AA32" s="20">
        <v>610</v>
      </c>
      <c r="AB32" s="20">
        <v>22.5</v>
      </c>
      <c r="AC32" s="20">
        <v>229</v>
      </c>
      <c r="AD32" s="20">
        <v>567</v>
      </c>
      <c r="AE32" s="20">
        <v>40.4</v>
      </c>
      <c r="AF32" s="20">
        <v>263</v>
      </c>
      <c r="AG32" s="20">
        <v>631</v>
      </c>
      <c r="AH32" s="20">
        <v>41.7</v>
      </c>
      <c r="AI32" s="20">
        <v>259</v>
      </c>
      <c r="AJ32" s="20">
        <v>596</v>
      </c>
      <c r="AK32" s="20">
        <v>43.5</v>
      </c>
      <c r="AL32" s="20">
        <v>281</v>
      </c>
      <c r="AM32" s="20">
        <v>652</v>
      </c>
      <c r="AN32" s="20">
        <v>43.1</v>
      </c>
      <c r="AO32" s="20">
        <v>93</v>
      </c>
      <c r="AP32" s="20">
        <v>575</v>
      </c>
      <c r="AQ32" s="20">
        <v>16.2</v>
      </c>
      <c r="AR32" s="20">
        <v>187</v>
      </c>
      <c r="AS32" s="20">
        <v>648</v>
      </c>
      <c r="AT32" s="20">
        <v>28.9</v>
      </c>
      <c r="AU32" s="20">
        <v>390</v>
      </c>
      <c r="AV32" s="20">
        <v>608</v>
      </c>
      <c r="AW32" s="20">
        <v>64.099999999999994</v>
      </c>
      <c r="AX32" s="20">
        <v>56</v>
      </c>
      <c r="AY32" s="20">
        <v>649</v>
      </c>
      <c r="AZ32" s="20">
        <v>8.6</v>
      </c>
      <c r="BA32" s="20">
        <v>139</v>
      </c>
      <c r="BB32" s="20">
        <v>620</v>
      </c>
      <c r="BC32" s="20">
        <v>22.4</v>
      </c>
      <c r="BD32" s="20">
        <v>74</v>
      </c>
      <c r="BE32" s="20">
        <v>586</v>
      </c>
      <c r="BF32" s="20">
        <v>12.6</v>
      </c>
      <c r="BG32" s="20">
        <v>33</v>
      </c>
      <c r="BH32" s="20">
        <v>651</v>
      </c>
      <c r="BI32" s="20">
        <v>5.0999999999999996</v>
      </c>
      <c r="BJ32" s="20">
        <v>360</v>
      </c>
      <c r="BK32" s="20">
        <v>639</v>
      </c>
      <c r="BL32" s="20">
        <v>56.3</v>
      </c>
      <c r="BM32" s="20">
        <v>102</v>
      </c>
      <c r="BN32" s="20">
        <v>561</v>
      </c>
      <c r="BO32" s="20">
        <v>18.2</v>
      </c>
      <c r="BP32" s="20">
        <v>156</v>
      </c>
      <c r="BQ32" s="20">
        <v>626</v>
      </c>
      <c r="BR32" s="20">
        <v>24.9</v>
      </c>
      <c r="BS32" s="20">
        <v>217</v>
      </c>
      <c r="BT32" s="20">
        <v>636</v>
      </c>
      <c r="BU32" s="20">
        <v>34.1</v>
      </c>
      <c r="BV32" s="20">
        <v>191</v>
      </c>
      <c r="BW32" s="20">
        <v>612</v>
      </c>
      <c r="BX32" s="20">
        <v>31.2</v>
      </c>
      <c r="BY32" s="20">
        <v>142</v>
      </c>
      <c r="BZ32" s="20">
        <v>625</v>
      </c>
      <c r="CA32" s="20">
        <v>22.7</v>
      </c>
      <c r="CB32" s="20">
        <v>68</v>
      </c>
      <c r="CC32" s="20">
        <v>608</v>
      </c>
      <c r="CD32" s="20">
        <v>11.2</v>
      </c>
      <c r="CE32" s="20">
        <v>128</v>
      </c>
      <c r="CF32" s="20">
        <v>631</v>
      </c>
      <c r="CG32" s="20">
        <v>20.3</v>
      </c>
      <c r="CH32" s="20">
        <v>199</v>
      </c>
      <c r="CI32" s="20">
        <v>606</v>
      </c>
      <c r="CJ32" s="20">
        <v>32.799999999999997</v>
      </c>
      <c r="CK32" s="20">
        <v>250</v>
      </c>
      <c r="CL32" s="20">
        <v>589</v>
      </c>
      <c r="CM32" s="20">
        <v>42.4</v>
      </c>
      <c r="CN32" s="20">
        <v>37</v>
      </c>
      <c r="CO32" s="20">
        <v>650</v>
      </c>
      <c r="CP32" s="20">
        <v>5.7</v>
      </c>
      <c r="CQ32" s="20">
        <v>34</v>
      </c>
      <c r="CR32" s="20">
        <v>581</v>
      </c>
      <c r="CS32" s="20">
        <v>5.9</v>
      </c>
      <c r="CT32" s="20">
        <v>85</v>
      </c>
      <c r="CU32" s="20">
        <v>591</v>
      </c>
      <c r="CV32" s="20">
        <v>14.4</v>
      </c>
      <c r="CW32" s="20">
        <v>281</v>
      </c>
      <c r="CX32" s="20">
        <v>606</v>
      </c>
      <c r="CY32" s="20">
        <v>46.4</v>
      </c>
      <c r="CZ32" s="35"/>
      <c r="DA32" s="1" t="str">
        <f t="shared" si="0"/>
        <v>明細部</v>
      </c>
      <c r="DB32" s="1" t="str">
        <f t="shared" si="1"/>
        <v>保険者（地区）</v>
      </c>
      <c r="DC32" s="1">
        <f t="shared" si="2"/>
        <v>68</v>
      </c>
      <c r="DD32" s="1" t="str">
        <f t="shared" si="3"/>
        <v>男</v>
      </c>
      <c r="DE32" s="1">
        <f t="shared" si="4"/>
        <v>301</v>
      </c>
      <c r="DF32" s="1">
        <f t="shared" si="5"/>
        <v>574</v>
      </c>
      <c r="DG32" s="1">
        <f t="shared" si="6"/>
        <v>52.4</v>
      </c>
      <c r="DN32" s="4" t="s">
        <v>57</v>
      </c>
      <c r="DO32" s="4"/>
      <c r="DP32" s="4"/>
      <c r="DQ32" s="4">
        <f>+DT29/DS29</f>
        <v>0.44492450880993872</v>
      </c>
      <c r="DR32" s="4">
        <f>SQRT(DU29)/DS29</f>
        <v>3.0267343460833613E-3</v>
      </c>
      <c r="DS32" s="24">
        <f>(DQ32-DK29)/SQRT(DR32^2+DL29^2)</f>
        <v>-5.4396826722126592</v>
      </c>
      <c r="DT32" s="7">
        <f>2*(1-NORMDIST(ABS(DS32),0,1,1))</f>
        <v>5.3375556197110541E-8</v>
      </c>
      <c r="DU32" s="4" t="s">
        <v>39</v>
      </c>
      <c r="DV32" s="4">
        <f>+DP29/DV29*100</f>
        <v>96.757279679104528</v>
      </c>
      <c r="DW32" s="4">
        <f>(1-1/9/DP29-1.96/3/SQRT(DP29))^3*DV32</f>
        <v>95.038278683751059</v>
      </c>
      <c r="DX32" s="4">
        <f>(DP29+1)/DP29*(1-1/9/(DP29+1)+1.96/3/SQRT(DP29+1))^3*DV32</f>
        <v>98.499566141518997</v>
      </c>
      <c r="DY32" s="4">
        <f>(ABS(DP29-DV29)-0.5)/SQRT(DV29)</f>
        <v>3.6163955189217378</v>
      </c>
      <c r="DZ32" s="7">
        <f>2*(1-NORMDIST(ABS(DY32),0,1,1))</f>
        <v>2.9873381449796454E-4</v>
      </c>
      <c r="EB32" s="1">
        <f t="shared" si="7"/>
        <v>67</v>
      </c>
      <c r="EC32" s="1">
        <f t="shared" si="8"/>
        <v>655</v>
      </c>
      <c r="ED32" s="1">
        <f t="shared" si="9"/>
        <v>10.199999999999999</v>
      </c>
      <c r="EK32" s="4" t="s">
        <v>57</v>
      </c>
      <c r="EL32" s="4"/>
      <c r="EM32" s="4"/>
      <c r="EN32" s="4">
        <f>+EQ29/EP29</f>
        <v>0.12300865922137304</v>
      </c>
      <c r="EO32" s="4">
        <f>SQRT(ER29)/EP29</f>
        <v>2.0549931563414482E-3</v>
      </c>
      <c r="EP32" s="24">
        <f>(EN32-EH29)/SQRT(EO32^2+EI29^2)</f>
        <v>4.455935420472569</v>
      </c>
      <c r="EQ32" s="7">
        <f>2*(1-NORMDIST(ABS(EP32),0,1,1))</f>
        <v>8.3528175691682804E-6</v>
      </c>
      <c r="ER32" s="4" t="s">
        <v>39</v>
      </c>
      <c r="ES32" s="4">
        <f>+EM29/ES29*100</f>
        <v>107.36873408338423</v>
      </c>
      <c r="ET32" s="4">
        <f>(1-1/9/EM29-1.96/3/SQRT(EM29))^3*ES32</f>
        <v>103.66552590120574</v>
      </c>
      <c r="EU32" s="4">
        <f>(EM29+1)/EM29*(1-1/9/(EM29+1)+1.96/3/SQRT(EM29+1))^3*ES32</f>
        <v>111.17043896245612</v>
      </c>
      <c r="EV32" s="4">
        <f>(ABS(EM29-ES29)-0.5)/SQRT(ES29)</f>
        <v>3.9972326636465927</v>
      </c>
      <c r="EW32" s="7">
        <f>2*(1-NORMDIST(ABS(EV32),0,1,1))</f>
        <v>6.408730394724671E-5</v>
      </c>
      <c r="EY32" s="1">
        <f t="shared" si="10"/>
        <v>96</v>
      </c>
      <c r="EZ32" s="1">
        <f t="shared" si="11"/>
        <v>625</v>
      </c>
      <c r="FA32" s="1">
        <f t="shared" si="12"/>
        <v>15.4</v>
      </c>
      <c r="FH32" s="4" t="s">
        <v>57</v>
      </c>
      <c r="FI32" s="4"/>
      <c r="FJ32" s="4"/>
      <c r="FK32" s="4">
        <f>+FN29/FM29</f>
        <v>0.1417339397718351</v>
      </c>
      <c r="FL32" s="4">
        <f>SQRT(FO29)/FM29</f>
        <v>2.1401162607051754E-3</v>
      </c>
      <c r="FM32" s="24">
        <f>(FK32-FE29)/SQRT(FL32^2+FF29^2)</f>
        <v>-31.876403278356754</v>
      </c>
      <c r="FN32" s="7">
        <f>2*(1-NORMDIST(ABS(FM32),0,1,1))</f>
        <v>0</v>
      </c>
      <c r="FO32" s="4" t="s">
        <v>39</v>
      </c>
      <c r="FP32" s="4">
        <f>+FJ29/FP29*100</f>
        <v>67.509897741719783</v>
      </c>
      <c r="FQ32" s="4">
        <f>(1-1/9/FJ29-1.96/3/SQRT(FJ29))^3*FP32</f>
        <v>65.376922284897404</v>
      </c>
      <c r="FR32" s="4">
        <f>(FJ29+1)/FJ29*(1-1/9/(FJ29+1)+1.96/3/SQRT(FJ29+1))^3*FP32</f>
        <v>69.694740093893699</v>
      </c>
      <c r="FS32" s="4">
        <f>(ABS(FJ29-FP29)-0.5)/SQRT(FP29)</f>
        <v>24.330621829914826</v>
      </c>
      <c r="FT32" s="7">
        <f>2*(1-NORMDIST(ABS(FS32),0,1,1))</f>
        <v>0</v>
      </c>
      <c r="FV32" s="1">
        <f t="shared" si="13"/>
        <v>39</v>
      </c>
      <c r="FW32" s="1">
        <f t="shared" si="14"/>
        <v>655</v>
      </c>
      <c r="FX32" s="1">
        <f t="shared" si="15"/>
        <v>6</v>
      </c>
      <c r="GE32" s="4" t="s">
        <v>57</v>
      </c>
      <c r="GF32" s="4"/>
      <c r="GG32" s="4"/>
      <c r="GH32" s="4">
        <f>+GK29/GJ29</f>
        <v>4.9975927869295625E-2</v>
      </c>
      <c r="GI32" s="4">
        <f>SQRT(GL29)/GJ29</f>
        <v>1.3573279441267199E-3</v>
      </c>
      <c r="GJ32" s="24">
        <f>(GH32-GB29)/SQRT(GI32^2+GC29^2)</f>
        <v>-6.7150879620733761</v>
      </c>
      <c r="GK32" s="7">
        <f>2*(1-NORMDIST(ABS(GJ32),0,1,1))</f>
        <v>1.87951876284842E-11</v>
      </c>
      <c r="GL32" s="4" t="s">
        <v>39</v>
      </c>
      <c r="GM32" s="4">
        <f>+GG29/GM29*100</f>
        <v>84.777853848416612</v>
      </c>
      <c r="GN32" s="4">
        <f>(1-1/9/GG29-1.96/3/SQRT(GG29))^3*GM32</f>
        <v>80.219204363396159</v>
      </c>
      <c r="GO32" s="4">
        <f>(GG29+1)/GG29*(1-1/9/(GG29+1)+1.96/3/SQRT(GG29+1))^3*GM32</f>
        <v>89.528055876191445</v>
      </c>
      <c r="GP32" s="4">
        <f>(ABS(GG29-GM29)-0.5)/SQRT(GM29)</f>
        <v>5.9319517188010664</v>
      </c>
      <c r="GQ32" s="7">
        <f>2*(1-NORMDIST(ABS(GP32),0,1,1))</f>
        <v>2.993546521778967E-9</v>
      </c>
      <c r="GS32" s="1">
        <f t="shared" si="16"/>
        <v>45</v>
      </c>
      <c r="GT32" s="1">
        <f t="shared" si="17"/>
        <v>603</v>
      </c>
      <c r="GU32" s="1">
        <f t="shared" si="18"/>
        <v>7.5</v>
      </c>
      <c r="HB32" s="4" t="s">
        <v>57</v>
      </c>
      <c r="HC32" s="4"/>
      <c r="HD32" s="4"/>
      <c r="HE32" s="4">
        <f>+HH29/HG29</f>
        <v>9.03874633131415E-2</v>
      </c>
      <c r="HF32" s="4">
        <f>SQRT(HI29)/HG29</f>
        <v>1.7954125805688859E-3</v>
      </c>
      <c r="HG32" s="24">
        <f>(HE32-GY29)/SQRT(HF32^2+GZ29^2)</f>
        <v>-0.89365693888718989</v>
      </c>
      <c r="HH32" s="7">
        <f>2*(1-NORMDIST(ABS(HG32),0,1,1))</f>
        <v>0.37150547153271507</v>
      </c>
      <c r="HI32" s="4" t="s">
        <v>39</v>
      </c>
      <c r="HJ32" s="4">
        <f>+HD29/HJ29*100</f>
        <v>97.933292564060494</v>
      </c>
      <c r="HK32" s="4">
        <f>(1-1/9/HD29-1.96/3/SQRT(HD29))^3*HJ32</f>
        <v>93.989964296570491</v>
      </c>
      <c r="HL32" s="4">
        <f>(HD29+1)/HD29*(1-1/9/(HD29+1)+1.96/3/SQRT(HD29+1))^3*HJ32</f>
        <v>101.99954968890928</v>
      </c>
      <c r="HM32" s="4">
        <f>(ABS(HD29-HJ29)-0.5)/SQRT(HJ29)</f>
        <v>0.99607202446972587</v>
      </c>
      <c r="HN32" s="7">
        <f>2*(1-NORMDIST(ABS(HM32),0,1,1))</f>
        <v>0.31921515138753032</v>
      </c>
      <c r="HP32" s="1">
        <f t="shared" si="19"/>
        <v>8</v>
      </c>
      <c r="HQ32" s="1">
        <f t="shared" si="20"/>
        <v>595</v>
      </c>
      <c r="HR32" s="1">
        <f t="shared" si="21"/>
        <v>1.3</v>
      </c>
      <c r="HY32" s="4" t="s">
        <v>57</v>
      </c>
      <c r="HZ32" s="4"/>
      <c r="IA32" s="4"/>
      <c r="IB32" s="4">
        <f>+IE29/ID29</f>
        <v>7.1907167308908129E-3</v>
      </c>
      <c r="IC32" s="4">
        <f>SQRT(IF29)/ID29</f>
        <v>5.2245720637207355E-4</v>
      </c>
      <c r="ID32" s="24">
        <f>(IB32-HV29)/SQRT(IC32^2+HW29^2)</f>
        <v>-2.1382481141160894</v>
      </c>
      <c r="IE32" s="7">
        <f>2*(1-NORMDIST(ABS(ID32),0,1,1))</f>
        <v>3.2496611242397444E-2</v>
      </c>
      <c r="IF32" s="4" t="s">
        <v>39</v>
      </c>
      <c r="IG32" s="4">
        <f>+IA29/IG29*100</f>
        <v>86.775311629696859</v>
      </c>
      <c r="IH32" s="4">
        <f>(1-1/9/IA29-1.96/3/SQRT(IA29))^3*IG32</f>
        <v>74.87397181571707</v>
      </c>
      <c r="II32" s="4">
        <f>(IA29+1)/IA29*(1-1/9/(IA29+1)+1.96/3/SQRT(IA29+1))^3*IG32</f>
        <v>100.03049614373275</v>
      </c>
      <c r="IJ32" s="4">
        <f>(ABS(IA29-IG29)-0.5)/SQRT(IG29)</f>
        <v>1.9230895867350302</v>
      </c>
      <c r="IK32" s="7">
        <f>2*(1-NORMDIST(ABS(IJ32),0,1,1))</f>
        <v>5.4468799890169395E-2</v>
      </c>
      <c r="IM32" s="1">
        <f t="shared" si="22"/>
        <v>4</v>
      </c>
      <c r="IN32" s="1">
        <f t="shared" si="23"/>
        <v>626</v>
      </c>
      <c r="IO32" s="1">
        <f t="shared" si="24"/>
        <v>0.6</v>
      </c>
      <c r="IV32" s="4" t="s">
        <v>57</v>
      </c>
      <c r="IW32" s="4"/>
      <c r="IX32" s="4"/>
      <c r="IY32" s="4">
        <f>+JB29/JA29</f>
        <v>1.141054251785272E-2</v>
      </c>
      <c r="IZ32" s="4">
        <f>SQRT(JC29)/JA29</f>
        <v>6.6054145446627901E-4</v>
      </c>
      <c r="JA32" s="24">
        <f>(IY32-IS29)/SQRT(IZ32^2+IT29^2)</f>
        <v>-63.729945219585865</v>
      </c>
      <c r="JB32" s="7">
        <f>2*(1-NORMDIST(ABS(JA32),0,1,1))</f>
        <v>0</v>
      </c>
      <c r="JC32" s="4" t="s">
        <v>39</v>
      </c>
      <c r="JD32" s="4">
        <f>+IX29/JD29*100</f>
        <v>20.599550780388569</v>
      </c>
      <c r="JE32" s="4">
        <f>(1-1/9/IX29-1.96/3/SQRT(IX29))^3*JD32</f>
        <v>18.323051022826927</v>
      </c>
      <c r="JF32" s="4">
        <f>(IX29+1)/IX29*(1-1/9/(IX29+1)+1.96/3/SQRT(IX29+1))^3*JD32</f>
        <v>23.080695302447904</v>
      </c>
      <c r="JG32" s="4">
        <f>(ABS(IX29-JD29)-0.5)/SQRT(JD29)</f>
        <v>30.13579015210615</v>
      </c>
      <c r="JH32" s="7">
        <f>2*(1-NORMDIST(ABS(JG32),0,1,1))</f>
        <v>0</v>
      </c>
      <c r="JJ32" s="1">
        <f t="shared" si="25"/>
        <v>137</v>
      </c>
      <c r="JK32" s="1">
        <f t="shared" si="26"/>
        <v>610</v>
      </c>
      <c r="JL32" s="1">
        <f t="shared" si="27"/>
        <v>22.5</v>
      </c>
      <c r="JS32" s="4" t="s">
        <v>57</v>
      </c>
      <c r="JT32" s="4"/>
      <c r="JU32" s="4"/>
      <c r="JV32" s="4">
        <f>+JY29/JX29</f>
        <v>0.17434689119998417</v>
      </c>
      <c r="JW32" s="4">
        <f>SQRT(JZ29)/JX29</f>
        <v>2.3035254237808072E-3</v>
      </c>
      <c r="JX32" s="24">
        <f>(JV32-JP29)/SQRT(JW32^2+JQ29^2)</f>
        <v>-11.502522946169202</v>
      </c>
      <c r="JY32" s="7">
        <f>2*(1-NORMDIST(ABS(JX32),0,1,1))</f>
        <v>0</v>
      </c>
      <c r="JZ32" s="4" t="s">
        <v>39</v>
      </c>
      <c r="KA32" s="4">
        <f>+JU29/KA29*100</f>
        <v>87.040361786198744</v>
      </c>
      <c r="KB32" s="4">
        <f>(1-1/9/JU29-1.96/3/SQRT(JU29))^3*KA32</f>
        <v>84.588590018861126</v>
      </c>
      <c r="KC32" s="4">
        <f>(JU29+1)/JU29*(1-1/9/(JU29+1)+1.96/3/SQRT(JU29+1))^3*KA32</f>
        <v>89.54516251939522</v>
      </c>
      <c r="KD32" s="4">
        <f>(ABS(JU29-KA29)-0.5)/SQRT(KA29)</f>
        <v>9.5910938789662676</v>
      </c>
      <c r="KE32" s="7">
        <f>2*(1-NORMDIST(ABS(KD32),0,1,1))</f>
        <v>0</v>
      </c>
      <c r="KG32" s="1">
        <f t="shared" si="28"/>
        <v>229</v>
      </c>
      <c r="KH32" s="1">
        <f t="shared" si="29"/>
        <v>567</v>
      </c>
      <c r="KI32" s="1">
        <f t="shared" si="30"/>
        <v>40.4</v>
      </c>
      <c r="KP32" s="4" t="s">
        <v>57</v>
      </c>
      <c r="KQ32" s="4"/>
      <c r="KR32" s="4"/>
      <c r="KS32" s="4">
        <f>+KV29/KU29</f>
        <v>0.37340953759875389</v>
      </c>
      <c r="KT32" s="4">
        <f>SQRT(KW29)/KU29</f>
        <v>2.9989130275934993E-3</v>
      </c>
      <c r="KU32" s="24">
        <f>(KS32-KM29)/SQRT(KT32^2+KN29^2)</f>
        <v>5.7383765154153679</v>
      </c>
      <c r="KV32" s="7">
        <f>2*(1-NORMDIST(ABS(KU32),0,1,1))</f>
        <v>9.5588421622494479E-9</v>
      </c>
      <c r="KW32" s="4" t="s">
        <v>39</v>
      </c>
      <c r="KX32" s="4">
        <f>+KR29/KX29*100</f>
        <v>105.10551144937996</v>
      </c>
      <c r="KY32" s="4">
        <f>(1-1/9/KR29-1.96/3/SQRT(KR29))^3*KX32</f>
        <v>103.03259824008114</v>
      </c>
      <c r="KZ32" s="4">
        <f>(KR29+1)/KR29*(1-1/9/(KR29+1)+1.96/3/SQRT(KR29+1))^3*KX32</f>
        <v>107.20963699682321</v>
      </c>
      <c r="LA32" s="4">
        <f>(ABS(KR29-KX29)-0.5)/SQRT(KX29)</f>
        <v>4.919699837438487</v>
      </c>
      <c r="LB32" s="7">
        <f>2*(1-NORMDIST(ABS(LA32),0,1,1))</f>
        <v>8.6677032640203322E-7</v>
      </c>
      <c r="LD32" s="1">
        <f t="shared" si="31"/>
        <v>263</v>
      </c>
      <c r="LE32" s="1">
        <f t="shared" si="32"/>
        <v>631</v>
      </c>
      <c r="LF32" s="1">
        <f t="shared" si="33"/>
        <v>41.7</v>
      </c>
      <c r="LM32" s="4" t="s">
        <v>57</v>
      </c>
      <c r="LN32" s="4"/>
      <c r="LO32" s="4"/>
      <c r="LP32" s="4">
        <f>+LS29/LR29</f>
        <v>0.49959093376798325</v>
      </c>
      <c r="LQ32" s="4">
        <f>SQRT(LT29)/LR29</f>
        <v>3.0805902777307596E-3</v>
      </c>
      <c r="LR32" s="24">
        <f>(LP32-LJ29)/SQRT(LQ32^2+LK29^2)</f>
        <v>2.16801685705056</v>
      </c>
      <c r="LS32" s="7">
        <f>2*(1-NORMDIST(ABS(LR32),0,1,1))</f>
        <v>3.0157403991772691E-2</v>
      </c>
      <c r="LT32" s="4" t="s">
        <v>39</v>
      </c>
      <c r="LU32" s="4">
        <f>+LO29/LU29*100</f>
        <v>101.43823447924079</v>
      </c>
      <c r="LV32" s="4">
        <f>(1-1/9/LO29-1.96/3/SQRT(LO29))^3*LU32</f>
        <v>99.714637000028119</v>
      </c>
      <c r="LW32" s="4">
        <f>(LO29+1)/LO29*(1-1/9/(LO29+1)+1.96/3/SQRT(LO29+1))^3*LU32</f>
        <v>103.18415018200871</v>
      </c>
      <c r="LX32" s="4">
        <f>(ABS(LO29-LU29)-0.5)/SQRT(LU29)</f>
        <v>1.635892499667585</v>
      </c>
      <c r="LY32" s="7">
        <f>2*(1-NORMDIST(ABS(LX32),0,1,1))</f>
        <v>0.10186208800838759</v>
      </c>
      <c r="MA32" s="1">
        <f t="shared" si="34"/>
        <v>259</v>
      </c>
      <c r="MB32" s="1">
        <f t="shared" si="35"/>
        <v>596</v>
      </c>
      <c r="MC32" s="1">
        <f t="shared" si="36"/>
        <v>43.5</v>
      </c>
      <c r="MJ32" s="4" t="s">
        <v>57</v>
      </c>
      <c r="MK32" s="4"/>
      <c r="ML32" s="4"/>
      <c r="MM32" s="4">
        <f>+MP29/MO29</f>
        <v>0.39214908425639766</v>
      </c>
      <c r="MN32" s="4">
        <f>SQRT(MQ29)/MO29</f>
        <v>2.9875584406092626E-3</v>
      </c>
      <c r="MO32" s="24">
        <f>(MM32-MG29)/SQRT(MN32^2+MH29^2)</f>
        <v>-3.0014928897247759</v>
      </c>
      <c r="MP32" s="7">
        <f>2*(1-NORMDIST(ABS(MO32),0,1,1))</f>
        <v>2.6865931341031324E-3</v>
      </c>
      <c r="MQ32" s="4" t="s">
        <v>39</v>
      </c>
      <c r="MR32" s="4">
        <f>+ML29/MR29*100</f>
        <v>97.777223917082992</v>
      </c>
      <c r="MS32" s="4">
        <f>(1-1/9/ML29-1.96/3/SQRT(ML29))^3*MR32</f>
        <v>95.919417207331023</v>
      </c>
      <c r="MT32" s="4">
        <f>(ML29+1)/ML29*(1-1/9/(ML29+1)+1.96/3/SQRT(ML29+1))^3*MR32</f>
        <v>99.661967135033137</v>
      </c>
      <c r="MU32" s="4">
        <f>(ABS(ML29-MR29)-0.5)/SQRT(MR29)</f>
        <v>2.3030885898680462</v>
      </c>
      <c r="MV32" s="7">
        <f>2*(1-NORMDIST(ABS(MU32),0,1,1))</f>
        <v>2.1273859159422592E-2</v>
      </c>
      <c r="MX32" s="1">
        <f t="shared" si="37"/>
        <v>281</v>
      </c>
      <c r="MY32" s="1">
        <f t="shared" si="38"/>
        <v>652</v>
      </c>
      <c r="MZ32" s="1">
        <f t="shared" si="39"/>
        <v>43.1</v>
      </c>
      <c r="NG32" s="4" t="s">
        <v>57</v>
      </c>
      <c r="NH32" s="4"/>
      <c r="NI32" s="4"/>
      <c r="NJ32" s="4">
        <f>+NM29/NL29</f>
        <v>0.51424396133758477</v>
      </c>
      <c r="NK32" s="4">
        <f>SQRT(NN29)/NL29</f>
        <v>3.1217159253295484E-3</v>
      </c>
      <c r="NL32" s="24">
        <f>(NJ32-ND29)/SQRT(NK32^2+NE29^2)</f>
        <v>6.4369246878716746</v>
      </c>
      <c r="NM32" s="7">
        <f>2*(1-NORMDIST(ABS(NL32),0,1,1))</f>
        <v>1.2191847531539679E-10</v>
      </c>
      <c r="NN32" s="4" t="s">
        <v>39</v>
      </c>
      <c r="NO32" s="4">
        <f>+NI29/NO29*100</f>
        <v>103.53662839941936</v>
      </c>
      <c r="NP32" s="4">
        <f>(1-1/9/NI29-1.96/3/SQRT(NI29))^3*NO32</f>
        <v>101.78286012343428</v>
      </c>
      <c r="NQ32" s="4">
        <f>(NI29+1)/NI29*(1-1/9/(NI29+1)+1.96/3/SQRT(NI29+1))^3*NO32</f>
        <v>105.31303396901151</v>
      </c>
      <c r="NR32" s="4">
        <f>(ABS(NI29-NO29)-0.5)/SQRT(NO29)</f>
        <v>4.0004912886271997</v>
      </c>
      <c r="NS32" s="7">
        <f>2*(1-NORMDIST(ABS(NR32),0,1,1))</f>
        <v>6.3211114258665546E-5</v>
      </c>
      <c r="NU32" s="1">
        <f t="shared" si="40"/>
        <v>93</v>
      </c>
      <c r="NV32" s="1">
        <f t="shared" si="41"/>
        <v>575</v>
      </c>
      <c r="NW32" s="1">
        <f t="shared" si="42"/>
        <v>16.2</v>
      </c>
      <c r="OD32" s="4" t="s">
        <v>57</v>
      </c>
      <c r="OE32" s="4"/>
      <c r="OF32" s="4"/>
      <c r="OG32" s="4">
        <f>+OJ29/OI29</f>
        <v>0.14312173576977591</v>
      </c>
      <c r="OH32" s="4">
        <f>SQRT(OK29)/OI29</f>
        <v>2.1511272154769085E-3</v>
      </c>
      <c r="OI32" s="24">
        <f>(OG32-OA29)/SQRT(OH32^2+OB29^2)</f>
        <v>-15.263426193489513</v>
      </c>
      <c r="OJ32" s="7">
        <f>2*(1-NORMDIST(ABS(OI32),0,1,1))</f>
        <v>0</v>
      </c>
      <c r="OK32" s="4" t="s">
        <v>39</v>
      </c>
      <c r="OL32" s="4">
        <f>+OF29/OL29*100</f>
        <v>81.074059173403924</v>
      </c>
      <c r="OM32" s="4">
        <f>(1-1/9/OF29-1.96/3/SQRT(OF29))^3*OL32</f>
        <v>78.518207139015715</v>
      </c>
      <c r="ON32" s="4">
        <f>(OF29+1)/OF29*(1-1/9/(OF29+1)+1.96/3/SQRT(OF29+1))^3*OL32</f>
        <v>83.691920211428183</v>
      </c>
      <c r="OO32" s="4">
        <f>(ABS(OF29-OL29)-0.5)/SQRT(OL29)</f>
        <v>12.958338236994878</v>
      </c>
      <c r="OP32" s="7">
        <f>2*(1-NORMDIST(ABS(OO32),0,1,1))</f>
        <v>0</v>
      </c>
      <c r="OR32" s="1">
        <f t="shared" si="43"/>
        <v>187</v>
      </c>
      <c r="OS32" s="1">
        <f t="shared" si="44"/>
        <v>648</v>
      </c>
      <c r="OT32" s="1">
        <f t="shared" si="45"/>
        <v>28.9</v>
      </c>
      <c r="PA32" s="4" t="s">
        <v>57</v>
      </c>
      <c r="PB32" s="4"/>
      <c r="PC32" s="4"/>
      <c r="PD32" s="4">
        <f>+PG29/PF29</f>
        <v>0.30896430094587213</v>
      </c>
      <c r="PE32" s="4">
        <f>SQRT(PH29)/PF29</f>
        <v>2.8743777208737943E-3</v>
      </c>
      <c r="PF32" s="24">
        <f>(PD32-OX29)/SQRT(PE32^2+OY29^2)</f>
        <v>20.148228392684718</v>
      </c>
      <c r="PG32" s="7">
        <f>2*(1-NORMDIST(ABS(PF32),0,1,1))</f>
        <v>0</v>
      </c>
      <c r="PH32" s="4" t="s">
        <v>39</v>
      </c>
      <c r="PI32" s="4">
        <f>+PC29/PI29*100</f>
        <v>122.75027960718765</v>
      </c>
      <c r="PJ32" s="4">
        <f>(1-1/9/PC29-1.96/3/SQRT(PC29))^3*PI32</f>
        <v>120.088979735964</v>
      </c>
      <c r="PK32" s="4">
        <f>(PC29+1)/PC29*(1-1/9/(PC29+1)+1.96/3/SQRT(PC29+1))^3*PI32</f>
        <v>125.45568869784096</v>
      </c>
      <c r="PL32" s="4">
        <f>(ABS(PC29-PI29)-0.5)/SQRT(PI29)</f>
        <v>18.457401848354653</v>
      </c>
      <c r="PM32" s="7">
        <f>2*(1-NORMDIST(ABS(PL32),0,1,1))</f>
        <v>0</v>
      </c>
      <c r="PO32" s="1">
        <f t="shared" si="46"/>
        <v>390</v>
      </c>
      <c r="PP32" s="1">
        <f t="shared" si="47"/>
        <v>608</v>
      </c>
      <c r="PQ32" s="1">
        <f t="shared" si="48"/>
        <v>64.099999999999994</v>
      </c>
      <c r="PX32" s="4" t="s">
        <v>57</v>
      </c>
      <c r="PY32" s="4"/>
      <c r="PZ32" s="4"/>
      <c r="QA32" s="4">
        <f>+QD29/QC29</f>
        <v>0.59147491652665241</v>
      </c>
      <c r="QB32" s="4">
        <f>SQRT(QE29)/QC29</f>
        <v>3.0108138327284675E-3</v>
      </c>
      <c r="QC32" s="24">
        <f>(QA32-PU29)/SQRT(QB32^2+PV29^2)</f>
        <v>-25.134365954432592</v>
      </c>
      <c r="QD32" s="7">
        <f>2*(1-NORMDIST(ABS(QC32),0,1,1))</f>
        <v>0</v>
      </c>
      <c r="QE32" s="4" t="s">
        <v>39</v>
      </c>
      <c r="QF32" s="4">
        <f>+PZ29/QF29*100</f>
        <v>88.715395325830642</v>
      </c>
      <c r="QG32" s="4">
        <f>(1-1/9/PZ29-1.96/3/SQRT(PZ29))^3*QF32</f>
        <v>87.336649352294344</v>
      </c>
      <c r="QH32" s="4">
        <f>(PZ29+1)/PZ29*(1-1/9/(PZ29+1)+1.96/3/SQRT(PZ29+1))^3*QF32</f>
        <v>90.110454337966516</v>
      </c>
      <c r="QI32" s="4">
        <f>(ABS(PZ29-QF29)-0.5)/SQRT(QF29)</f>
        <v>15.047815418647057</v>
      </c>
      <c r="QJ32" s="7">
        <f>2*(1-NORMDIST(ABS(QI32),0,1,1))</f>
        <v>0</v>
      </c>
      <c r="QL32" s="1">
        <f t="shared" si="49"/>
        <v>56</v>
      </c>
      <c r="QM32" s="1">
        <f t="shared" si="50"/>
        <v>649</v>
      </c>
      <c r="QN32" s="1">
        <f t="shared" si="51"/>
        <v>8.6</v>
      </c>
      <c r="QU32" s="4" t="s">
        <v>57</v>
      </c>
      <c r="QV32" s="4"/>
      <c r="QW32" s="4"/>
      <c r="QX32" s="4">
        <f>+RA29/QZ29</f>
        <v>9.2970683895036391E-2</v>
      </c>
      <c r="QY32" s="4">
        <f>SQRT(RB29)/QZ29</f>
        <v>1.8009157674019971E-3</v>
      </c>
      <c r="QZ32" s="24">
        <f>(QX32-QR29)/SQRT(QY32^2+QS29^2)</f>
        <v>0.65027835972009884</v>
      </c>
      <c r="RA32" s="7">
        <f>2*(1-NORMDIST(ABS(QZ32),0,1,1))</f>
        <v>0.51551243288819837</v>
      </c>
      <c r="RB32" s="4" t="s">
        <v>39</v>
      </c>
      <c r="RC32" s="4">
        <f>+QW29/RC29*100</f>
        <v>100.94286544465692</v>
      </c>
      <c r="RD32" s="4">
        <f>(1-1/9/QW29-1.96/3/SQRT(QW29))^3*RC32</f>
        <v>96.968793676618418</v>
      </c>
      <c r="RE32" s="4">
        <f>(QW29+1)/QW29*(1-1/9/(QW29+1)+1.96/3/SQRT(QW29+1))^3*RC32</f>
        <v>105.03799355910245</v>
      </c>
      <c r="RF32" s="4">
        <f>(ABS(QW29-RC29)-0.5)/SQRT(RC29)</f>
        <v>0.45241931143810854</v>
      </c>
      <c r="RG32" s="7">
        <f>2*(1-NORMDIST(ABS(RF32),0,1,1))</f>
        <v>0.65096693750856205</v>
      </c>
      <c r="RI32" s="1">
        <f t="shared" si="52"/>
        <v>139</v>
      </c>
      <c r="RJ32" s="1">
        <f t="shared" si="53"/>
        <v>620</v>
      </c>
      <c r="RK32" s="1">
        <f t="shared" si="54"/>
        <v>22.4</v>
      </c>
      <c r="RR32" s="4" t="s">
        <v>57</v>
      </c>
      <c r="RS32" s="4"/>
      <c r="RT32" s="4"/>
      <c r="RU32" s="4">
        <f>+RX29/RW29</f>
        <v>0.2298915390033984</v>
      </c>
      <c r="RV32" s="4">
        <f>SQRT(RY29)/RW29</f>
        <v>2.6027475567488288E-3</v>
      </c>
      <c r="RW32" s="24">
        <f>(RU32-RO29)/SQRT(RV32^2+RP29^2)</f>
        <v>18.723853913148318</v>
      </c>
      <c r="RX32" s="7">
        <f>2*(1-NORMDIST(ABS(RW32),0,1,1))</f>
        <v>0</v>
      </c>
      <c r="RY32" s="4" t="s">
        <v>39</v>
      </c>
      <c r="RZ32" s="4">
        <f>+RT29/RZ29*100</f>
        <v>126.87427327331875</v>
      </c>
      <c r="SA32" s="4">
        <f>(1-1/9/RT29-1.96/3/SQRT(RT29))^3*RZ32</f>
        <v>123.69815345704794</v>
      </c>
      <c r="SB32" s="4">
        <f>(RT29+1)/RT29*(1-1/9/(RT29+1)+1.96/3/SQRT(RT29+1))^3*RZ32</f>
        <v>130.11131453770676</v>
      </c>
      <c r="SC32" s="4">
        <f>(ABS(RT29-RZ29)-0.5)/SQRT(RZ29)</f>
        <v>18.556744351244706</v>
      </c>
      <c r="SD32" s="7">
        <f>2*(1-NORMDIST(ABS(SC32),0,1,1))</f>
        <v>0</v>
      </c>
      <c r="SE32" s="7"/>
      <c r="SF32" s="1">
        <f t="shared" si="55"/>
        <v>74</v>
      </c>
      <c r="SG32" s="1">
        <f t="shared" si="56"/>
        <v>586</v>
      </c>
      <c r="SH32" s="1">
        <f t="shared" si="57"/>
        <v>12.6</v>
      </c>
      <c r="SO32" s="4" t="s">
        <v>57</v>
      </c>
      <c r="SP32" s="4"/>
      <c r="SQ32" s="4"/>
      <c r="SR32" s="4">
        <f>+SU29/ST29</f>
        <v>0.10478824888074645</v>
      </c>
      <c r="SS32" s="4">
        <f>SQRT(SV29)/ST29</f>
        <v>1.8887481215854401E-3</v>
      </c>
      <c r="ST32" s="24">
        <f>(SR32-SL29)/SQRT(SS32^2+SM29^2)</f>
        <v>9.678526349472218</v>
      </c>
      <c r="SU32" s="7">
        <f>2*(1-NORMDIST(ABS(ST32),0,1,1))</f>
        <v>0</v>
      </c>
      <c r="SV32" s="4" t="s">
        <v>39</v>
      </c>
      <c r="SW32" s="4">
        <f>+SQ29/SW29*100</f>
        <v>120.41419651635015</v>
      </c>
      <c r="SX32" s="4">
        <f>(1-1/9/SQ29-1.96/3/SQRT(SQ29))^3*SW32</f>
        <v>115.97120789792291</v>
      </c>
      <c r="SY32" s="4">
        <f>(SQ29+1)/SQ29*(1-1/9/(SQ29+1)+1.96/3/SQRT(SQ29+1))^3*SW32</f>
        <v>124.98381318900324</v>
      </c>
      <c r="SZ32" s="4">
        <f>(ABS(SQ29-SW29)-0.5)/SQRT(SW29)</f>
        <v>9.780716730785711</v>
      </c>
      <c r="TA32" s="7">
        <f>2*(1-NORMDIST(ABS(SZ32),0,1,1))</f>
        <v>0</v>
      </c>
      <c r="TC32" s="1">
        <f t="shared" si="58"/>
        <v>33</v>
      </c>
      <c r="TD32" s="1">
        <f t="shared" si="59"/>
        <v>651</v>
      </c>
      <c r="TE32" s="1">
        <f t="shared" si="60"/>
        <v>5.0999999999999996</v>
      </c>
      <c r="TL32" s="4" t="s">
        <v>57</v>
      </c>
      <c r="TM32" s="4"/>
      <c r="TN32" s="4"/>
      <c r="TO32" s="4">
        <f>+TR29/TQ29</f>
        <v>6.1234045788963867E-2</v>
      </c>
      <c r="TP32" s="4">
        <f>SQRT(TS29)/TQ29</f>
        <v>1.4791775783179236E-3</v>
      </c>
      <c r="TQ32" s="24">
        <f>(TO32-TI29)/SQRT(TP32^2+TJ29^2)</f>
        <v>3.7792354827298911</v>
      </c>
      <c r="TR32" s="7">
        <f>2*(1-NORMDIST(ABS(TQ32),0,1,1))</f>
        <v>1.5731060446455558E-4</v>
      </c>
      <c r="TS32" s="4" t="s">
        <v>39</v>
      </c>
      <c r="TT32" s="4">
        <f>+TN29/TT29*100</f>
        <v>109.64264115801893</v>
      </c>
      <c r="TU32" s="4">
        <f>(1-1/9/TN29-1.96/3/SQRT(TN29))^3*TT32</f>
        <v>104.36456525084982</v>
      </c>
      <c r="TV32" s="4">
        <f>(TN29+1)/TN29*(1-1/9/(TN29+1)+1.96/3/SQRT(TN29+1))^3*TT32</f>
        <v>115.1184960400842</v>
      </c>
      <c r="TW32" s="4">
        <f>(ABS(TN29-TT29)-0.5)/SQRT(TT29)</f>
        <v>3.6911935262449513</v>
      </c>
      <c r="TX32" s="7">
        <f>2*(1-NORMDIST(ABS(TW32),0,1,1))</f>
        <v>2.232042257945821E-4</v>
      </c>
      <c r="TZ32" s="1">
        <f t="shared" si="61"/>
        <v>360</v>
      </c>
      <c r="UA32" s="1">
        <f t="shared" si="62"/>
        <v>639</v>
      </c>
      <c r="UB32" s="1">
        <f t="shared" si="63"/>
        <v>56.3</v>
      </c>
      <c r="UI32" s="4" t="s">
        <v>57</v>
      </c>
      <c r="UJ32" s="4"/>
      <c r="UK32" s="4"/>
      <c r="UL32" s="4">
        <f>+UO29/UN29</f>
        <v>0.5241796641998081</v>
      </c>
      <c r="UM32" s="4">
        <f>SQRT(UP29)/UN29</f>
        <v>3.0562857418073909E-3</v>
      </c>
      <c r="UN32" s="24">
        <f>(UL32-UF29)/SQRT(UM32^2+UG29^2)</f>
        <v>17.450126675146556</v>
      </c>
      <c r="UO32" s="7">
        <f>2*(1-NORMDIST(ABS(UN32),0,1,1))</f>
        <v>0</v>
      </c>
      <c r="UP32" s="4" t="s">
        <v>39</v>
      </c>
      <c r="UQ32" s="4">
        <f>+UK29/UQ29*100</f>
        <v>111.57961598684778</v>
      </c>
      <c r="UR32" s="4">
        <f>(1-1/9/UK29-1.96/3/SQRT(UK29))^3*UQ32</f>
        <v>109.7454337978035</v>
      </c>
      <c r="US32" s="4">
        <f>(UK29+1)/UK29*(1-1/9/(UK29+1)+1.96/3/SQRT(UK29+1))^3*UQ32</f>
        <v>113.4367664198264</v>
      </c>
      <c r="UT32" s="4">
        <f>(ABS(UK29-UQ29)-0.5)/SQRT(UQ29)</f>
        <v>13.013025181070958</v>
      </c>
      <c r="UU32" s="7">
        <f>2*(1-NORMDIST(ABS(UT32),0,1,1))</f>
        <v>0</v>
      </c>
      <c r="UW32" s="1">
        <f t="shared" si="64"/>
        <v>102</v>
      </c>
      <c r="UX32" s="1">
        <f t="shared" si="65"/>
        <v>561</v>
      </c>
      <c r="UY32" s="1">
        <f t="shared" si="66"/>
        <v>18.2</v>
      </c>
      <c r="VF32" s="4" t="s">
        <v>57</v>
      </c>
      <c r="VG32" s="4"/>
      <c r="VH32" s="4"/>
      <c r="VI32" s="4">
        <f>+VL29/VK29</f>
        <v>0.1919217102776497</v>
      </c>
      <c r="VJ32" s="4">
        <f>SQRT(VM29)/VK29</f>
        <v>2.4566070991709392E-3</v>
      </c>
      <c r="VK32" s="24">
        <f>(VI32-VC29)/SQRT(VJ32^2+VD29^2)</f>
        <v>-13.487681066116261</v>
      </c>
      <c r="VL32" s="7">
        <f>2*(1-NORMDIST(ABS(VK32),0,1,1))</f>
        <v>0</v>
      </c>
      <c r="VM32" s="4" t="s">
        <v>39</v>
      </c>
      <c r="VN32" s="4">
        <f>+VH29/VN29*100</f>
        <v>84.440323311364395</v>
      </c>
      <c r="VO32" s="4">
        <f>(1-1/9/VH29-1.96/3/SQRT(VH29))^3*VN32</f>
        <v>82.114635308571323</v>
      </c>
      <c r="VP32" s="4">
        <f>(VH29+1)/VH29*(1-1/9/(VH29+1)+1.96/3/SQRT(VH29+1))^3*VN32</f>
        <v>86.815174746134275</v>
      </c>
      <c r="VQ32" s="4">
        <f>(ABS(VH29-VN29)-0.5)/SQRT(VN29)</f>
        <v>11.96072169480194</v>
      </c>
      <c r="VR32" s="7">
        <f>2*(1-NORMDIST(ABS(VQ32),0,1,1))</f>
        <v>0</v>
      </c>
      <c r="VT32" s="1">
        <f t="shared" si="67"/>
        <v>156</v>
      </c>
      <c r="VU32" s="1">
        <f t="shared" si="68"/>
        <v>626</v>
      </c>
      <c r="VV32" s="1">
        <f t="shared" si="69"/>
        <v>24.9</v>
      </c>
      <c r="WC32" s="4" t="s">
        <v>57</v>
      </c>
      <c r="WD32" s="4"/>
      <c r="WE32" s="4"/>
      <c r="WF32" s="4">
        <f>+WI29/WH29</f>
        <v>0.28352320635877665</v>
      </c>
      <c r="WG32" s="4">
        <f>SQRT(WJ29)/WH29</f>
        <v>2.8071456588893992E-3</v>
      </c>
      <c r="WH32" s="24">
        <f>(WF32-VZ29)/SQRT(WG32^2+WA29^2)</f>
        <v>-13.540651121171138</v>
      </c>
      <c r="WI32" s="7">
        <f>2*(1-NORMDIST(ABS(WH32),0,1,1))</f>
        <v>0</v>
      </c>
      <c r="WJ32" s="4" t="s">
        <v>39</v>
      </c>
      <c r="WK32" s="4">
        <f>+WE29/WK29*100</f>
        <v>88.116984306519655</v>
      </c>
      <c r="WL32" s="4">
        <f>(1-1/9/WE29-1.96/3/SQRT(WE29))^3*WK32</f>
        <v>86.115733892554488</v>
      </c>
      <c r="WM32" s="4">
        <f>(WE29+1)/WE29*(1-1/9/(WE29+1)+1.96/3/SQRT(WE29+1))^3*WK32</f>
        <v>90.153005165992013</v>
      </c>
      <c r="WN32" s="4">
        <f>(ABS(WE29-WK29)-0.5)/SQRT(WK29)</f>
        <v>10.857629818329958</v>
      </c>
      <c r="WO32" s="7">
        <f>2*(1-NORMDIST(ABS(WN32),0,1,1))</f>
        <v>0</v>
      </c>
      <c r="WQ32" s="1">
        <f t="shared" si="70"/>
        <v>217</v>
      </c>
      <c r="WR32" s="1">
        <f t="shared" si="71"/>
        <v>636</v>
      </c>
      <c r="WS32" s="1">
        <f t="shared" si="72"/>
        <v>34.1</v>
      </c>
      <c r="WZ32" s="4" t="s">
        <v>57</v>
      </c>
      <c r="XA32" s="4"/>
      <c r="XB32" s="4"/>
      <c r="XC32" s="4">
        <f>+XF29/XE29</f>
        <v>0.44617423957823282</v>
      </c>
      <c r="XD32" s="4">
        <f>SQRT(XG29)/XE29</f>
        <v>3.0498941092825561E-3</v>
      </c>
      <c r="XE32" s="24">
        <f>(XC32-WW29)/SQRT(XD32^2+WX29^2)</f>
        <v>-5.9589094437198167</v>
      </c>
      <c r="XF32" s="7">
        <f>2*(1-NORMDIST(ABS(XE32),0,1,1))</f>
        <v>2.5392674629642897E-9</v>
      </c>
      <c r="XG32" s="4" t="s">
        <v>39</v>
      </c>
      <c r="XH32" s="4">
        <f>+XB29/XH29*100</f>
        <v>95.991192984711688</v>
      </c>
      <c r="XI32" s="4">
        <f>(1-1/9/XB29-1.96/3/SQRT(XB29))^3*XH32</f>
        <v>94.266624664610347</v>
      </c>
      <c r="XJ32" s="4">
        <f>(XB29+1)/XB29*(1-1/9/(XB29+1)+1.96/3/SQRT(XB29+1))^3*XH32</f>
        <v>97.739388070466347</v>
      </c>
      <c r="XK32" s="4">
        <f>(ABS(XB29-XH29)-0.5)/SQRT(XH29)</f>
        <v>4.4394157566945873</v>
      </c>
      <c r="XL32" s="7">
        <f>2*(1-NORMDIST(ABS(XK32),0,1,1))</f>
        <v>9.020341407373067E-6</v>
      </c>
      <c r="XN32" s="1">
        <f t="shared" si="73"/>
        <v>191</v>
      </c>
      <c r="XO32" s="1">
        <f t="shared" si="74"/>
        <v>612</v>
      </c>
      <c r="XP32" s="1">
        <f t="shared" si="75"/>
        <v>31.2</v>
      </c>
      <c r="XW32" s="4" t="s">
        <v>57</v>
      </c>
      <c r="XX32" s="4"/>
      <c r="XY32" s="4"/>
      <c r="XZ32" s="4">
        <f>+YC29/YB29</f>
        <v>0.27560952950799694</v>
      </c>
      <c r="YA32" s="4">
        <f>SQRT(YD29)/YB29</f>
        <v>2.7400533213455315E-3</v>
      </c>
      <c r="YB32" s="24">
        <f>(XZ32-XT29)/SQRT(YA32^2+XU29^2)</f>
        <v>-33.553727311410881</v>
      </c>
      <c r="YC32" s="7">
        <f>2*(1-NORMDIST(ABS(YB32),0,1,1))</f>
        <v>0</v>
      </c>
      <c r="YD32" s="4" t="s">
        <v>39</v>
      </c>
      <c r="YE32" s="4">
        <f>+XY29/YE29*100</f>
        <v>74.985450714179464</v>
      </c>
      <c r="YF32" s="4">
        <f>(1-1/9/XY29-1.96/3/SQRT(XY29))^3*YE32</f>
        <v>73.281974290128503</v>
      </c>
      <c r="YG32" s="4">
        <f>(XY29+1)/XY29*(1-1/9/(XY29+1)+1.96/3/SQRT(XY29+1))^3*YE32</f>
        <v>76.718532069885271</v>
      </c>
      <c r="YH32" s="4">
        <f>(ABS(XY29-YE29)-0.5)/SQRT(YE29)</f>
        <v>24.777337396599897</v>
      </c>
      <c r="YI32" s="7">
        <f>2*(1-NORMDIST(ABS(YH32),0,1,1))</f>
        <v>0</v>
      </c>
      <c r="YK32" s="1">
        <f t="shared" si="76"/>
        <v>142</v>
      </c>
      <c r="YL32" s="1">
        <f t="shared" si="77"/>
        <v>625</v>
      </c>
      <c r="YM32" s="1">
        <f t="shared" si="78"/>
        <v>22.7</v>
      </c>
      <c r="YT32" s="4" t="s">
        <v>57</v>
      </c>
      <c r="YU32" s="4"/>
      <c r="YV32" s="4"/>
      <c r="YW32" s="4">
        <f>+YZ29/YY29</f>
        <v>0.17001248013515455</v>
      </c>
      <c r="YX32" s="4">
        <f>SQRT(ZA29)/YY29</f>
        <v>2.3198601100084225E-3</v>
      </c>
      <c r="YY32" s="24">
        <f>(YW32-YQ29)/SQRT(YX32^2+YR29^2)</f>
        <v>17.063244369244643</v>
      </c>
      <c r="YZ32" s="7">
        <f>2*(1-NORMDIST(ABS(YY32),0,1,1))</f>
        <v>0</v>
      </c>
      <c r="ZA32" s="4" t="s">
        <v>39</v>
      </c>
      <c r="ZB32" s="4">
        <f>+YV29/ZB29*100</f>
        <v>130.73495650406412</v>
      </c>
      <c r="ZC32" s="4">
        <f>(1-1/9/YV29-1.96/3/SQRT(YV29))^3*ZB32</f>
        <v>126.91482110853741</v>
      </c>
      <c r="ZD32" s="4">
        <f>(YV29+1)/YV29*(1-1/9/(YV29+1)+1.96/3/SQRT(YV29+1))^3*ZB32</f>
        <v>134.64086480098248</v>
      </c>
      <c r="ZE32" s="4">
        <f>(ABS(YV29-ZB29)-0.5)/SQRT(ZB29)</f>
        <v>17.890654146966046</v>
      </c>
      <c r="ZF32" s="7">
        <f>2*(1-NORMDIST(ABS(ZE32),0,1,1))</f>
        <v>0</v>
      </c>
      <c r="ZH32" s="1">
        <f t="shared" si="79"/>
        <v>68</v>
      </c>
      <c r="ZI32" s="1">
        <f t="shared" si="80"/>
        <v>608</v>
      </c>
      <c r="ZJ32" s="1">
        <f t="shared" si="81"/>
        <v>11.2</v>
      </c>
      <c r="ZQ32" s="4" t="s">
        <v>57</v>
      </c>
      <c r="ZR32" s="4"/>
      <c r="ZS32" s="4"/>
      <c r="ZT32" s="4">
        <f>+ZW29/ZV29</f>
        <v>0.11035077639462751</v>
      </c>
      <c r="ZU32" s="4">
        <f>SQRT(ZX29)/ZV29</f>
        <v>1.9264891252552337E-3</v>
      </c>
      <c r="ZV32" s="24">
        <f>(ZT32-ZN29)/SQRT(ZU32^2+ZO29^2)</f>
        <v>44.132313332331087</v>
      </c>
      <c r="ZW32" s="7">
        <f>2*(1-NORMDIST(ABS(ZV32),0,1,1))</f>
        <v>0</v>
      </c>
      <c r="ZX32" s="4" t="s">
        <v>39</v>
      </c>
      <c r="ZY32" s="4">
        <f>+ZS29/ZY29*100</f>
        <v>436.96068120699164</v>
      </c>
      <c r="ZZ32" s="4">
        <f>(1-1/9/ZS29-1.96/3/SQRT(ZS29))^3*ZY32</f>
        <v>421.25099915270823</v>
      </c>
      <c r="AAA32" s="4">
        <f>(ZS29+1)/ZS29*(1-1/9/(ZS29+1)+1.96/3/SQRT(ZS29+1))^3*ZY32</f>
        <v>453.10634578306008</v>
      </c>
      <c r="AAB32" s="4">
        <f>(ABS(ZS29-ZY29)-0.5)/SQRT(ZY29)</f>
        <v>87.072019291897888</v>
      </c>
      <c r="AAC32" s="7">
        <f>2*(1-NORMDIST(ABS(AAB32),0,1,1))</f>
        <v>0</v>
      </c>
      <c r="AAE32" s="1">
        <f t="shared" si="82"/>
        <v>128</v>
      </c>
      <c r="AAF32" s="1">
        <f t="shared" si="83"/>
        <v>631</v>
      </c>
      <c r="AAG32" s="1">
        <f t="shared" si="84"/>
        <v>20.3</v>
      </c>
      <c r="AAN32" s="4" t="s">
        <v>57</v>
      </c>
      <c r="AAO32" s="4"/>
      <c r="AAP32" s="4"/>
      <c r="AAQ32" s="4">
        <f>+AAT29/AAS29</f>
        <v>0.20414674271497574</v>
      </c>
      <c r="AAR32" s="4">
        <f>SQRT(AAU29)/AAS29</f>
        <v>2.4845777189350352E-3</v>
      </c>
      <c r="AAS32" s="24">
        <f>(AAQ32-AAK29)/SQRT(AAR32^2+AAL29^2)</f>
        <v>7.6837783865718849</v>
      </c>
      <c r="AAT32" s="7">
        <f>2*(1-NORMDIST(ABS(AAS32),0,1,1))</f>
        <v>1.5543122344752192E-14</v>
      </c>
      <c r="AAU32" s="4" t="s">
        <v>39</v>
      </c>
      <c r="AAV32" s="4">
        <f>+AAP29/AAV29*100</f>
        <v>110.45427316435428</v>
      </c>
      <c r="AAW32" s="4">
        <f>(1-1/9/AAP29-1.96/3/SQRT(AAP29))^3*AAV32</f>
        <v>107.52951248307876</v>
      </c>
      <c r="AAX32" s="4">
        <f>(AAP29+1)/AAP29*(1-1/9/(AAP29+1)+1.96/3/SQRT(AAP29+1))^3*AAV32</f>
        <v>113.43843214026246</v>
      </c>
      <c r="AAY32" s="4">
        <f>(ABS(AAP29-AAV29)-0.5)/SQRT(AAV29)</f>
        <v>7.3072883767485566</v>
      </c>
      <c r="AAZ32" s="7">
        <f>2*(1-NORMDIST(ABS(AAY32),0,1,1))</f>
        <v>2.7267077484793845E-13</v>
      </c>
      <c r="ABB32" s="1">
        <f t="shared" si="85"/>
        <v>199</v>
      </c>
      <c r="ABC32" s="1">
        <f t="shared" si="86"/>
        <v>606</v>
      </c>
      <c r="ABD32" s="1">
        <f t="shared" si="87"/>
        <v>32.799999999999997</v>
      </c>
      <c r="ABK32" s="4" t="s">
        <v>57</v>
      </c>
      <c r="ABL32" s="4"/>
      <c r="ABM32" s="4"/>
      <c r="ABN32" s="4">
        <f>+ABQ29/ABP29</f>
        <v>0.40803488338175153</v>
      </c>
      <c r="ABO32" s="4">
        <f>SQRT(ABR29)/ABP29</f>
        <v>3.0608778224611994E-3</v>
      </c>
      <c r="ABP32" s="24">
        <f>(ABN32-ABH29)/SQRT(ABO32^2+ABI29^2)</f>
        <v>3.2590203856313216</v>
      </c>
      <c r="ABQ32" s="7">
        <f>2*(1-NORMDIST(ABS(ABP32),0,1,1))</f>
        <v>1.117976342727367E-3</v>
      </c>
      <c r="ABR32" s="4" t="s">
        <v>39</v>
      </c>
      <c r="ABS32" s="4">
        <f>+ABM29/ABS29*100</f>
        <v>101.88465558301863</v>
      </c>
      <c r="ABT32" s="4">
        <f>(1-1/9/ABM29-1.96/3/SQRT(ABM29))^3*ABS32</f>
        <v>99.948623210028401</v>
      </c>
      <c r="ABU32" s="4">
        <f>(ABM29+1)/ABM29*(1-1/9/(ABM29+1)+1.96/3/SQRT(ABM29+1))^3*ABS32</f>
        <v>103.84876134993939</v>
      </c>
      <c r="ABV32" s="4">
        <f>(ABS(ABM29-ABS29)-0.5)/SQRT(ABS29)</f>
        <v>1.9118860884703348</v>
      </c>
      <c r="ABW32" s="7">
        <f>2*(1-NORMDIST(ABS(ABV32),0,1,1))</f>
        <v>5.589080641150268E-2</v>
      </c>
      <c r="ABY32" s="1">
        <f t="shared" si="88"/>
        <v>250</v>
      </c>
      <c r="ABZ32" s="1">
        <f t="shared" si="89"/>
        <v>589</v>
      </c>
      <c r="ACA32" s="1">
        <f t="shared" si="90"/>
        <v>42.4</v>
      </c>
      <c r="ACH32" s="4" t="s">
        <v>57</v>
      </c>
      <c r="ACI32" s="4"/>
      <c r="ACJ32" s="4"/>
      <c r="ACK32" s="4">
        <f>+ACN29/ACM29</f>
        <v>0.34082149060642919</v>
      </c>
      <c r="ACL32" s="4">
        <f>SQRT(ACO29)/ACM29</f>
        <v>2.9279327788780882E-3</v>
      </c>
      <c r="ACM32" s="24">
        <f>(ACK32-ACE29)/SQRT(ACL32^2+ACF29^2)</f>
        <v>39.421046273838577</v>
      </c>
      <c r="ACN32" s="7">
        <f>2*(1-NORMDIST(ABS(ACM32),0,1,1))</f>
        <v>0</v>
      </c>
      <c r="ACO32" s="4" t="s">
        <v>39</v>
      </c>
      <c r="ACP32" s="4">
        <f>+ACJ29/ACP29*100</f>
        <v>150.57144685375974</v>
      </c>
      <c r="ACQ32" s="4">
        <f>(1-1/9/ACJ29-1.96/3/SQRT(ACJ29))^3*ACP32</f>
        <v>147.4788748217816</v>
      </c>
      <c r="ACR32" s="4">
        <f>(ACJ29+1)/ACJ29*(1-1/9/(ACJ29+1)+1.96/3/SQRT(ACJ29+1))^3*ACP32</f>
        <v>153.71253948274233</v>
      </c>
      <c r="ACS32" s="4">
        <f>(ABS(ACJ29-ACP29)-0.5)/SQRT(ACP29)</f>
        <v>39.122005751741291</v>
      </c>
      <c r="ACT32" s="7">
        <f>2*(1-NORMDIST(ABS(ACS32),0,1,1))</f>
        <v>0</v>
      </c>
      <c r="ACV32" s="1">
        <f t="shared" si="91"/>
        <v>37</v>
      </c>
      <c r="ACW32" s="1">
        <f t="shared" si="92"/>
        <v>650</v>
      </c>
      <c r="ACX32" s="1">
        <f t="shared" si="93"/>
        <v>5.7</v>
      </c>
      <c r="ADE32" s="4" t="s">
        <v>57</v>
      </c>
      <c r="ADF32" s="4"/>
      <c r="ADG32" s="4"/>
      <c r="ADH32" s="4">
        <f>+ADK29/ADJ29</f>
        <v>4.9686230318345709E-2</v>
      </c>
      <c r="ADI32" s="4">
        <f>SQRT(ADL29)/ADJ29</f>
        <v>1.3369782469589411E-3</v>
      </c>
      <c r="ADJ32" s="24">
        <f>(ADH32-ADB29)/SQRT(ADI32^2+ADC29^2)</f>
        <v>-40.218961697266721</v>
      </c>
      <c r="ADK32" s="7">
        <f>2*(1-NORMDIST(ABS(ADJ32),0,1,1))</f>
        <v>0</v>
      </c>
      <c r="ADL32" s="4" t="s">
        <v>39</v>
      </c>
      <c r="ADM32" s="4">
        <f>+ADG29/ADM29*100</f>
        <v>47.589888140593303</v>
      </c>
      <c r="ADN32" s="4">
        <f>(1-1/9/ADG29-1.96/3/SQRT(ADG29))^3*ADM32</f>
        <v>45.050196432572498</v>
      </c>
      <c r="ADO32" s="4">
        <f>(ADG29+1)/ADG29*(1-1/9/(ADG29+1)+1.96/3/SQRT(ADG29+1))^3*ADM32</f>
        <v>50.235462154507047</v>
      </c>
      <c r="ADP32" s="4">
        <f>(ABS(ADG29-ADM29)-0.5)/SQRT(ADM29)</f>
        <v>27.519460120995966</v>
      </c>
      <c r="ADQ32" s="7">
        <f>2*(1-NORMDIST(ABS(ADP32),0,1,1))</f>
        <v>0</v>
      </c>
      <c r="ADS32" s="1">
        <f t="shared" si="94"/>
        <v>34</v>
      </c>
      <c r="ADT32" s="1">
        <f t="shared" si="95"/>
        <v>581</v>
      </c>
      <c r="ADU32" s="1">
        <f t="shared" si="96"/>
        <v>5.9</v>
      </c>
      <c r="AEB32" s="4" t="s">
        <v>57</v>
      </c>
      <c r="AEC32" s="4"/>
      <c r="AED32" s="4"/>
      <c r="AEE32" s="4">
        <f>+AEH29/AEG29</f>
        <v>4.0959374391966195E-2</v>
      </c>
      <c r="AEF32" s="4">
        <f>SQRT(AEI29)/AEG29</f>
        <v>1.2267550147200372E-3</v>
      </c>
      <c r="AEG32" s="24">
        <f>(AEE32-ADY29)/SQRT(AEF32^2+ADZ29^2)</f>
        <v>-21.052543972764855</v>
      </c>
      <c r="AEH32" s="7">
        <f>2*(1-NORMDIST(ABS(AEG32),0,1,1))</f>
        <v>0</v>
      </c>
      <c r="AEI32" s="4" t="s">
        <v>39</v>
      </c>
      <c r="AEJ32" s="4">
        <f>+AED29/AEJ29*100</f>
        <v>60.836902126179204</v>
      </c>
      <c r="AEK32" s="4">
        <f>(1-1/9/AED29-1.96/3/SQRT(AED29))^3*AEJ32</f>
        <v>57.25725353867157</v>
      </c>
      <c r="AEL32" s="4">
        <f>(AED29+1)/AED29*(1-1/9/(AED29+1)+1.96/3/SQRT(AED29+1))^3*AEJ32</f>
        <v>64.581723292038916</v>
      </c>
      <c r="AEM32" s="4">
        <f>(ABS(AED29-AEJ29)-0.5)/SQRT(AEJ29)</f>
        <v>16.465996775808922</v>
      </c>
      <c r="AEN32" s="7">
        <f>2*(1-NORMDIST(ABS(AEM32),0,1,1))</f>
        <v>0</v>
      </c>
      <c r="AEP32" s="1">
        <f t="shared" si="97"/>
        <v>85</v>
      </c>
      <c r="AEQ32" s="1">
        <f t="shared" si="98"/>
        <v>591</v>
      </c>
      <c r="AER32" s="1">
        <f t="shared" si="99"/>
        <v>14.4</v>
      </c>
      <c r="AEY32" s="4" t="s">
        <v>57</v>
      </c>
      <c r="AEZ32" s="4"/>
      <c r="AFA32" s="4"/>
      <c r="AFB32" s="4">
        <f>+AFE29/AFD29</f>
        <v>0.17280663201356997</v>
      </c>
      <c r="AFC32" s="4">
        <f>SQRT(AFF29)/AFD29</f>
        <v>2.3107311499016114E-3</v>
      </c>
      <c r="AFD32" s="24">
        <f>(AFB32-AEV29)/SQRT(AFC32^2+AEW29^2)</f>
        <v>-23.754244719615627</v>
      </c>
      <c r="AFE32" s="7">
        <f>2*(1-NORMDIST(ABS(AFD32),0,1,1))</f>
        <v>0</v>
      </c>
      <c r="AFF32" s="4" t="s">
        <v>39</v>
      </c>
      <c r="AFG32" s="4">
        <f>+AFA29/AFG29*100</f>
        <v>75.630659026514721</v>
      </c>
      <c r="AFH32" s="4">
        <f>(1-1/9/AFA29-1.96/3/SQRT(AFA29))^3*AFG32</f>
        <v>73.475022133730462</v>
      </c>
      <c r="AFI32" s="4">
        <f>(AFA29+1)/AFA29*(1-1/9/(AFA29+1)+1.96/3/SQRT(AFA29+1))^3*AFG32</f>
        <v>77.833483273550456</v>
      </c>
      <c r="AFJ32" s="4">
        <f>(ABS(AFA29-AFG29)-0.5)/SQRT(AFG29)</f>
        <v>19.126539281841698</v>
      </c>
      <c r="AFK32" s="7">
        <f>2*(1-NORMDIST(ABS(AFJ32),0,1,1))</f>
        <v>0</v>
      </c>
      <c r="AFM32" s="1">
        <f t="shared" si="100"/>
        <v>281</v>
      </c>
      <c r="AFN32" s="1">
        <f t="shared" si="101"/>
        <v>606</v>
      </c>
      <c r="AFO32" s="1">
        <f t="shared" si="102"/>
        <v>46.4</v>
      </c>
      <c r="AFV32" s="4" t="s">
        <v>57</v>
      </c>
      <c r="AFW32" s="4"/>
      <c r="AFX32" s="4"/>
      <c r="AFY32" s="4">
        <f>+AGB29/AGA29</f>
        <v>0.52972177687989319</v>
      </c>
      <c r="AFZ32" s="4">
        <f>SQRT(AGC29)/AGA29</f>
        <v>3.0718501623466952E-3</v>
      </c>
      <c r="AGA32" s="24">
        <f>(AFY32-AFS29)/SQRT(AFZ32^2+AFT29^2)</f>
        <v>-13.31895986414648</v>
      </c>
      <c r="AGB32" s="7">
        <f>2*(1-NORMDIST(ABS(AGA32),0,1,1))</f>
        <v>0</v>
      </c>
      <c r="AGC32" s="4" t="s">
        <v>39</v>
      </c>
      <c r="AGD32" s="4">
        <f>+AFX29/AGD29*100</f>
        <v>93.174234886231773</v>
      </c>
      <c r="AGE32" s="4">
        <f>(1-1/9/AFX29-1.96/3/SQRT(AFX29))^3*AGD32</f>
        <v>91.639024099896744</v>
      </c>
      <c r="AGF32" s="4">
        <f>(AFX29+1)/AFX29*(1-1/9/(AFX29+1)+1.96/3/SQRT(AFX29+1))^3*AGD32</f>
        <v>94.72871555875416</v>
      </c>
      <c r="AGG32" s="4">
        <f>(ABS(AFX29-AGD29)-0.5)/SQRT(AGD29)</f>
        <v>8.3733333763020781</v>
      </c>
      <c r="AGH32" s="7">
        <f>2*(1-NORMDIST(ABS(AGG32),0,1,1))</f>
        <v>0</v>
      </c>
    </row>
    <row r="33" spans="1:866" x14ac:dyDescent="0.15">
      <c r="A33" s="20" t="s">
        <v>12</v>
      </c>
      <c r="B33" s="20" t="s">
        <v>13</v>
      </c>
      <c r="C33" s="20">
        <v>69</v>
      </c>
      <c r="D33" s="20" t="s">
        <v>14</v>
      </c>
      <c r="E33" s="20">
        <v>361</v>
      </c>
      <c r="F33" s="20">
        <v>820</v>
      </c>
      <c r="G33" s="20">
        <v>44</v>
      </c>
      <c r="H33" s="20">
        <v>94</v>
      </c>
      <c r="I33" s="20">
        <v>803</v>
      </c>
      <c r="J33" s="20">
        <v>11.7</v>
      </c>
      <c r="K33" s="20">
        <v>141</v>
      </c>
      <c r="L33" s="20">
        <v>761</v>
      </c>
      <c r="M33" s="20">
        <v>18.5</v>
      </c>
      <c r="N33" s="20">
        <v>44</v>
      </c>
      <c r="O33" s="20">
        <v>750</v>
      </c>
      <c r="P33" s="20">
        <v>5.9</v>
      </c>
      <c r="Q33" s="20">
        <v>77</v>
      </c>
      <c r="R33" s="20">
        <v>806</v>
      </c>
      <c r="S33" s="20">
        <v>9.6</v>
      </c>
      <c r="T33" s="20">
        <v>12</v>
      </c>
      <c r="U33" s="20">
        <v>797</v>
      </c>
      <c r="V33" s="20">
        <v>1.5</v>
      </c>
      <c r="W33" s="20">
        <v>3</v>
      </c>
      <c r="X33" s="20">
        <v>836</v>
      </c>
      <c r="Y33" s="20">
        <v>0.4</v>
      </c>
      <c r="Z33" s="20">
        <v>150</v>
      </c>
      <c r="AA33" s="20">
        <v>817</v>
      </c>
      <c r="AB33" s="20">
        <v>18.399999999999999</v>
      </c>
      <c r="AC33" s="20">
        <v>306</v>
      </c>
      <c r="AD33" s="20">
        <v>756</v>
      </c>
      <c r="AE33" s="20">
        <v>40.5</v>
      </c>
      <c r="AF33" s="20">
        <v>381</v>
      </c>
      <c r="AG33" s="20">
        <v>829</v>
      </c>
      <c r="AH33" s="20">
        <v>46</v>
      </c>
      <c r="AI33" s="20">
        <v>360</v>
      </c>
      <c r="AJ33" s="20">
        <v>827</v>
      </c>
      <c r="AK33" s="20">
        <v>43.5</v>
      </c>
      <c r="AL33" s="20">
        <v>379</v>
      </c>
      <c r="AM33" s="20">
        <v>757</v>
      </c>
      <c r="AN33" s="20">
        <v>50.1</v>
      </c>
      <c r="AO33" s="20">
        <v>132</v>
      </c>
      <c r="AP33" s="20">
        <v>787</v>
      </c>
      <c r="AQ33" s="20">
        <v>16.8</v>
      </c>
      <c r="AR33" s="20">
        <v>272</v>
      </c>
      <c r="AS33" s="20">
        <v>823</v>
      </c>
      <c r="AT33" s="20">
        <v>33</v>
      </c>
      <c r="AU33" s="20">
        <v>427</v>
      </c>
      <c r="AV33" s="20">
        <v>731</v>
      </c>
      <c r="AW33" s="20">
        <v>58.4</v>
      </c>
      <c r="AX33" s="20">
        <v>77</v>
      </c>
      <c r="AY33" s="20">
        <v>764</v>
      </c>
      <c r="AZ33" s="20">
        <v>10.1</v>
      </c>
      <c r="BA33" s="20">
        <v>147</v>
      </c>
      <c r="BB33" s="20">
        <v>826</v>
      </c>
      <c r="BC33" s="20">
        <v>17.8</v>
      </c>
      <c r="BD33" s="20">
        <v>64</v>
      </c>
      <c r="BE33" s="20">
        <v>742</v>
      </c>
      <c r="BF33" s="20">
        <v>8.6</v>
      </c>
      <c r="BG33" s="20">
        <v>54</v>
      </c>
      <c r="BH33" s="20">
        <v>786</v>
      </c>
      <c r="BI33" s="20">
        <v>6.9</v>
      </c>
      <c r="BJ33" s="20">
        <v>387</v>
      </c>
      <c r="BK33" s="20">
        <v>829</v>
      </c>
      <c r="BL33" s="20">
        <v>46.7</v>
      </c>
      <c r="BM33" s="20">
        <v>171</v>
      </c>
      <c r="BN33" s="20">
        <v>771</v>
      </c>
      <c r="BO33" s="20">
        <v>22.2</v>
      </c>
      <c r="BP33" s="20">
        <v>222</v>
      </c>
      <c r="BQ33" s="20">
        <v>762</v>
      </c>
      <c r="BR33" s="20">
        <v>29.1</v>
      </c>
      <c r="BS33" s="20">
        <v>349</v>
      </c>
      <c r="BT33" s="20">
        <v>778</v>
      </c>
      <c r="BU33" s="20">
        <v>44.9</v>
      </c>
      <c r="BV33" s="20">
        <v>189</v>
      </c>
      <c r="BW33" s="20">
        <v>760</v>
      </c>
      <c r="BX33" s="20">
        <v>24.9</v>
      </c>
      <c r="BY33" s="20">
        <v>189</v>
      </c>
      <c r="BZ33" s="20">
        <v>791</v>
      </c>
      <c r="CA33" s="20">
        <v>23.9</v>
      </c>
      <c r="CB33" s="20">
        <v>60</v>
      </c>
      <c r="CC33" s="20">
        <v>841</v>
      </c>
      <c r="CD33" s="20">
        <v>7.1</v>
      </c>
      <c r="CE33" s="20">
        <v>178</v>
      </c>
      <c r="CF33" s="20">
        <v>810</v>
      </c>
      <c r="CG33" s="20">
        <v>22</v>
      </c>
      <c r="CH33" s="20">
        <v>243</v>
      </c>
      <c r="CI33" s="20">
        <v>804</v>
      </c>
      <c r="CJ33" s="20">
        <v>30.2</v>
      </c>
      <c r="CK33" s="20">
        <v>326</v>
      </c>
      <c r="CL33" s="20">
        <v>809</v>
      </c>
      <c r="CM33" s="20">
        <v>40.299999999999997</v>
      </c>
      <c r="CN33" s="20">
        <v>33</v>
      </c>
      <c r="CO33" s="20">
        <v>845</v>
      </c>
      <c r="CP33" s="20">
        <v>3.9</v>
      </c>
      <c r="CQ33" s="20">
        <v>33</v>
      </c>
      <c r="CR33" s="20">
        <v>794</v>
      </c>
      <c r="CS33" s="20">
        <v>4.2</v>
      </c>
      <c r="CT33" s="20">
        <v>157</v>
      </c>
      <c r="CU33" s="20">
        <v>843</v>
      </c>
      <c r="CV33" s="20">
        <v>18.600000000000001</v>
      </c>
      <c r="CW33" s="20">
        <v>349</v>
      </c>
      <c r="CX33" s="20">
        <v>848</v>
      </c>
      <c r="CY33" s="20">
        <v>41.2</v>
      </c>
      <c r="CZ33" s="35"/>
      <c r="DA33" s="1" t="str">
        <f t="shared" si="0"/>
        <v>明細部</v>
      </c>
      <c r="DB33" s="1" t="str">
        <f t="shared" si="1"/>
        <v>保険者（地区）</v>
      </c>
      <c r="DC33" s="1">
        <f t="shared" si="2"/>
        <v>69</v>
      </c>
      <c r="DD33" s="1" t="str">
        <f t="shared" si="3"/>
        <v>男</v>
      </c>
      <c r="DE33" s="1">
        <f t="shared" si="4"/>
        <v>361</v>
      </c>
      <c r="DF33" s="1">
        <f t="shared" si="5"/>
        <v>820</v>
      </c>
      <c r="DG33" s="1">
        <f t="shared" si="6"/>
        <v>44</v>
      </c>
      <c r="DN33" s="4" t="s">
        <v>58</v>
      </c>
      <c r="DO33" s="4"/>
      <c r="DP33" s="4"/>
      <c r="DQ33" s="4">
        <f>+DT30/DS30</f>
        <v>0.36503530279999852</v>
      </c>
      <c r="DR33" s="4">
        <f>SQRT(DU30)/DS30</f>
        <v>2.2069649552585876E-3</v>
      </c>
      <c r="DS33" s="24">
        <f>(DQ33-DK30)/SQRT(DR33^2+DL30^2)</f>
        <v>-4.3027292157390971</v>
      </c>
      <c r="DT33" s="7">
        <f>2*(1-NORMDIST(ABS(DS33),0,1,1))</f>
        <v>1.6870698901882974E-5</v>
      </c>
      <c r="DU33" s="4" t="s">
        <v>41</v>
      </c>
      <c r="DV33" s="4">
        <f>+DP30/DV30*100</f>
        <v>97.573629315494927</v>
      </c>
      <c r="DW33" s="4">
        <f>(1-1/9/DP30-1.96/3/SQRT(DP30))^3*DV33</f>
        <v>96.088878109827235</v>
      </c>
      <c r="DX33" s="4">
        <f>(DP30+1)/DP30*(1-1/9/(DP30+1)+1.96/3/SQRT(DP30+1))^3*DV33</f>
        <v>99.075577232165131</v>
      </c>
      <c r="DY33" s="4">
        <f>(ABS(DP30-DV30)-0.5)/SQRT(DV30)</f>
        <v>3.1481421042910438</v>
      </c>
      <c r="DZ33" s="7">
        <f>2*(1-NORMDIST(ABS(DY33),0,1,1))</f>
        <v>1.643117942690786E-3</v>
      </c>
      <c r="EB33" s="1">
        <f t="shared" si="7"/>
        <v>94</v>
      </c>
      <c r="EC33" s="1">
        <f t="shared" si="8"/>
        <v>803</v>
      </c>
      <c r="ED33" s="1">
        <f t="shared" si="9"/>
        <v>11.7</v>
      </c>
      <c r="EK33" s="4" t="s">
        <v>58</v>
      </c>
      <c r="EL33" s="4"/>
      <c r="EM33" s="4"/>
      <c r="EN33" s="4">
        <f>+EQ30/EP30</f>
        <v>0.10376491346638442</v>
      </c>
      <c r="EO33" s="4">
        <f>SQRT(ER30)/EP30</f>
        <v>1.4631630193264005E-3</v>
      </c>
      <c r="EP33" s="24">
        <f>(EN33-EH30)/SQRT(EO33^2+EI30^2)</f>
        <v>7.3326342564393769</v>
      </c>
      <c r="EQ33" s="7">
        <f>2*(1-NORMDIST(ABS(EP33),0,1,1))</f>
        <v>2.2559731860383181E-13</v>
      </c>
      <c r="ER33" s="4" t="s">
        <v>41</v>
      </c>
      <c r="ES33" s="4">
        <f>+EM30/ES30*100</f>
        <v>111.14339139842704</v>
      </c>
      <c r="ET33" s="4">
        <f>(1-1/9/EM30-1.96/3/SQRT(EM30))^3*ES33</f>
        <v>107.92513494559856</v>
      </c>
      <c r="EU33" s="4">
        <f>(EM30+1)/EM30*(1-1/9/(EM30+1)+1.96/3/SQRT(EM30+1))^3*ES33</f>
        <v>114.4332397475472</v>
      </c>
      <c r="EV33" s="4">
        <f>(ABS(EM30-ES30)-0.5)/SQRT(ES30)</f>
        <v>7.095331290227195</v>
      </c>
      <c r="EW33" s="7">
        <f>2*(1-NORMDIST(ABS(EV33),0,1,1))</f>
        <v>1.290523243824282E-12</v>
      </c>
      <c r="EY33" s="1">
        <f t="shared" si="10"/>
        <v>141</v>
      </c>
      <c r="EZ33" s="1">
        <f t="shared" si="11"/>
        <v>761</v>
      </c>
      <c r="FA33" s="1">
        <f t="shared" si="12"/>
        <v>18.5</v>
      </c>
      <c r="FH33" s="4" t="s">
        <v>58</v>
      </c>
      <c r="FI33" s="4"/>
      <c r="FJ33" s="4"/>
      <c r="FK33" s="4">
        <f>+FN30/FM30</f>
        <v>0.11908686695535303</v>
      </c>
      <c r="FL33" s="4">
        <f>SQRT(FO30)/FM30</f>
        <v>1.5242392472690441E-3</v>
      </c>
      <c r="FM33" s="24">
        <f>(FK33-FE30)/SQRT(FL33^2+FF30^2)</f>
        <v>-34.345478333149813</v>
      </c>
      <c r="FN33" s="7">
        <f>2*(1-NORMDIST(ABS(FM33),0,1,1))</f>
        <v>0</v>
      </c>
      <c r="FO33" s="4" t="s">
        <v>41</v>
      </c>
      <c r="FP33" s="4">
        <f>+FJ30/FP30*100</f>
        <v>69.368131479153689</v>
      </c>
      <c r="FQ33" s="4">
        <f>(1-1/9/FJ30-1.96/3/SQRT(FJ30))^3*FP33</f>
        <v>67.524690335017894</v>
      </c>
      <c r="FR33" s="4">
        <f>(FJ30+1)/FJ30*(1-1/9/(FJ30+1)+1.96/3/SQRT(FJ30+1))^3*FP33</f>
        <v>71.249147925996226</v>
      </c>
      <c r="FS33" s="4">
        <f>(ABS(FJ30-FP30)-0.5)/SQRT(FP30)</f>
        <v>26.940653614772007</v>
      </c>
      <c r="FT33" s="7">
        <f>2*(1-NORMDIST(ABS(FS33),0,1,1))</f>
        <v>0</v>
      </c>
      <c r="FV33" s="1">
        <f t="shared" si="13"/>
        <v>44</v>
      </c>
      <c r="FW33" s="1">
        <f t="shared" si="14"/>
        <v>750</v>
      </c>
      <c r="FX33" s="1">
        <f t="shared" si="15"/>
        <v>5.9</v>
      </c>
      <c r="GE33" s="4" t="s">
        <v>58</v>
      </c>
      <c r="GF33" s="4"/>
      <c r="GG33" s="4"/>
      <c r="GH33" s="4">
        <f>+GK30/GJ30</f>
        <v>3.8503469590125183E-2</v>
      </c>
      <c r="GI33" s="4">
        <f>SQRT(GL30)/GJ30</f>
        <v>9.2230473846006305E-4</v>
      </c>
      <c r="GJ33" s="24">
        <f>(GH33-GB30)/SQRT(GI33^2+GC30^2)</f>
        <v>-7.6896145855350406</v>
      </c>
      <c r="GK33" s="7">
        <f>2*(1-NORMDIST(ABS(GJ33),0,1,1))</f>
        <v>1.4654943925052066E-14</v>
      </c>
      <c r="GL33" s="4" t="s">
        <v>41</v>
      </c>
      <c r="GM33" s="4">
        <f>+GG30/GM30*100</f>
        <v>84.610933284806805</v>
      </c>
      <c r="GN33" s="4">
        <f>(1-1/9/GG30-1.96/3/SQRT(GG30))^3*GM33</f>
        <v>80.608097324569542</v>
      </c>
      <c r="GO33" s="4">
        <f>(GG30+1)/GG30*(1-1/9/(GG30+1)+1.96/3/SQRT(GG30+1))^3*GM33</f>
        <v>88.761091726396415</v>
      </c>
      <c r="GP33" s="4">
        <f>(ABS(GG30-GM30)-0.5)/SQRT(GM30)</f>
        <v>6.8379057466352791</v>
      </c>
      <c r="GQ33" s="7">
        <f>2*(1-NORMDIST(ABS(GP33),0,1,1))</f>
        <v>8.0360162968418081E-12</v>
      </c>
      <c r="GS33" s="1">
        <f t="shared" si="16"/>
        <v>77</v>
      </c>
      <c r="GT33" s="1">
        <f t="shared" si="17"/>
        <v>806</v>
      </c>
      <c r="GU33" s="1">
        <f t="shared" si="18"/>
        <v>9.6</v>
      </c>
      <c r="HB33" s="4" t="s">
        <v>58</v>
      </c>
      <c r="HC33" s="4"/>
      <c r="HD33" s="4"/>
      <c r="HE33" s="4">
        <f>+HH30/HG30</f>
        <v>6.7864145411829765E-2</v>
      </c>
      <c r="HF33" s="4">
        <f>SQRT(HI30)/HG30</f>
        <v>1.2157095873313389E-3</v>
      </c>
      <c r="HG33" s="24">
        <f>(HE33-GY30)/SQRT(HF33^2+GZ30^2)</f>
        <v>-4.2977296959995046</v>
      </c>
      <c r="HH33" s="7">
        <f>2*(1-NORMDIST(ABS(HG33),0,1,1))</f>
        <v>1.7255640870406097E-5</v>
      </c>
      <c r="HI33" s="4" t="s">
        <v>41</v>
      </c>
      <c r="HJ33" s="4">
        <f>+HD30/HJ30*100</f>
        <v>91.828556483196323</v>
      </c>
      <c r="HK33" s="4">
        <f>(1-1/9/HD30-1.96/3/SQRT(HD30))^3*HJ33</f>
        <v>88.513021759298894</v>
      </c>
      <c r="HL33" s="4">
        <f>(HD30+1)/HD30*(1-1/9/(HD30+1)+1.96/3/SQRT(HD30+1))^3*HJ33</f>
        <v>95.236508151943909</v>
      </c>
      <c r="HM33" s="4">
        <f>(ABS(HD30-HJ30)-0.5)/SQRT(HJ30)</f>
        <v>4.5784148346365594</v>
      </c>
      <c r="HN33" s="7">
        <f>2*(1-NORMDIST(ABS(HM33),0,1,1))</f>
        <v>4.6851284418725214E-6</v>
      </c>
      <c r="HP33" s="1">
        <f t="shared" si="19"/>
        <v>12</v>
      </c>
      <c r="HQ33" s="1">
        <f t="shared" si="20"/>
        <v>797</v>
      </c>
      <c r="HR33" s="1">
        <f t="shared" si="21"/>
        <v>1.5</v>
      </c>
      <c r="HY33" s="4" t="s">
        <v>58</v>
      </c>
      <c r="HZ33" s="4"/>
      <c r="IA33" s="4"/>
      <c r="IB33" s="4">
        <f>+IE30/ID30</f>
        <v>6.4557616739030063E-3</v>
      </c>
      <c r="IC33" s="4">
        <f>SQRT(IF30)/ID30</f>
        <v>3.8638911273879102E-4</v>
      </c>
      <c r="ID33" s="24">
        <f>(IB33-HV30)/SQRT(IC33^2+HW30^2)</f>
        <v>-2.7446485115913193</v>
      </c>
      <c r="IE33" s="7">
        <f>2*(1-NORMDIST(ABS(ID33),0,1,1))</f>
        <v>6.0575738848729355E-3</v>
      </c>
      <c r="IF33" s="4" t="s">
        <v>41</v>
      </c>
      <c r="IG33" s="4">
        <f>+IA30/IG30*100</f>
        <v>85.329841356513015</v>
      </c>
      <c r="IH33" s="4">
        <f>(1-1/9/IA30-1.96/3/SQRT(IA30))^3*IG33</f>
        <v>75.643106739512334</v>
      </c>
      <c r="II33" s="4">
        <f>(IA30+1)/IA30*(1-1/9/(IA30+1)+1.96/3/SQRT(IA30+1))^3*IG33</f>
        <v>95.913018722216933</v>
      </c>
      <c r="IJ33" s="4">
        <f>(ABS(IA30-IG30)-0.5)/SQRT(IG30)</f>
        <v>2.6346276198391969</v>
      </c>
      <c r="IK33" s="7">
        <f>2*(1-NORMDIST(ABS(IJ33),0,1,1))</f>
        <v>8.4229633286161398E-3</v>
      </c>
      <c r="IM33" s="1">
        <f t="shared" si="22"/>
        <v>3</v>
      </c>
      <c r="IN33" s="1">
        <f t="shared" si="23"/>
        <v>836</v>
      </c>
      <c r="IO33" s="1">
        <f t="shared" si="24"/>
        <v>0.4</v>
      </c>
      <c r="IV33" s="4" t="s">
        <v>58</v>
      </c>
      <c r="IW33" s="4"/>
      <c r="IX33" s="4"/>
      <c r="IY33" s="4">
        <f>+JB30/JA30</f>
        <v>9.3825378125495639E-3</v>
      </c>
      <c r="IZ33" s="4">
        <f>SQRT(JC30)/JA30</f>
        <v>4.6455935798585637E-4</v>
      </c>
      <c r="JA33" s="24">
        <f>(IY33-IS30)/SQRT(IZ33^2+IT30^2)</f>
        <v>-79.7014597260968</v>
      </c>
      <c r="JB33" s="7">
        <f>2*(1-NORMDIST(ABS(JA33),0,1,1))</f>
        <v>0</v>
      </c>
      <c r="JC33" s="4" t="s">
        <v>41</v>
      </c>
      <c r="JD33" s="4">
        <f>+IX30/JD30*100</f>
        <v>19.553470593983381</v>
      </c>
      <c r="JE33" s="4">
        <f>(1-1/9/IX30-1.96/3/SQRT(IX30))^3*JD33</f>
        <v>17.704072765641595</v>
      </c>
      <c r="JF33" s="4">
        <f>(IX30+1)/IX30*(1-1/9/(IX30+1)+1.96/3/SQRT(IX30+1))^3*JD33</f>
        <v>21.543535024112721</v>
      </c>
      <c r="JG33" s="4">
        <f>(ABS(IX30-JD30)-0.5)/SQRT(JD30)</f>
        <v>36.781376173689196</v>
      </c>
      <c r="JH33" s="7">
        <f>2*(1-NORMDIST(ABS(JG33),0,1,1))</f>
        <v>0</v>
      </c>
      <c r="JJ33" s="1">
        <f t="shared" si="25"/>
        <v>150</v>
      </c>
      <c r="JK33" s="1">
        <f t="shared" si="26"/>
        <v>817</v>
      </c>
      <c r="JL33" s="1">
        <f t="shared" si="27"/>
        <v>18.399999999999999</v>
      </c>
      <c r="JS33" s="4" t="s">
        <v>58</v>
      </c>
      <c r="JT33" s="4"/>
      <c r="JU33" s="4"/>
      <c r="JV33" s="4">
        <f>+JY30/JX30</f>
        <v>0.23682470455100282</v>
      </c>
      <c r="JW33" s="4">
        <f>SQRT(JZ30)/JX30</f>
        <v>1.9898284181052938E-3</v>
      </c>
      <c r="JX33" s="24">
        <f>(JV33-JP30)/SQRT(JW33^2+JQ30^2)</f>
        <v>-11.34931006159424</v>
      </c>
      <c r="JY33" s="7">
        <f>2*(1-NORMDIST(ABS(JX33),0,1,1))</f>
        <v>0</v>
      </c>
      <c r="JZ33" s="4" t="s">
        <v>41</v>
      </c>
      <c r="KA33" s="4">
        <f>+JU30/KA30*100</f>
        <v>91.465374473334307</v>
      </c>
      <c r="KB33" s="4">
        <f>(1-1/9/JU30-1.96/3/SQRT(JU30))^3*KA33</f>
        <v>89.725687679305921</v>
      </c>
      <c r="KC33" s="4">
        <f>(JU30+1)/JU30*(1-1/9/(JU30+1)+1.96/3/SQRT(JU30+1))^3*KA33</f>
        <v>93.23031171927299</v>
      </c>
      <c r="KD33" s="4">
        <f>(ABS(JU30-KA30)-0.5)/SQRT(KA30)</f>
        <v>9.1479134922692467</v>
      </c>
      <c r="KE33" s="7">
        <f>2*(1-NORMDIST(ABS(KD33),0,1,1))</f>
        <v>0</v>
      </c>
      <c r="KG33" s="1">
        <f t="shared" si="28"/>
        <v>306</v>
      </c>
      <c r="KH33" s="1">
        <f t="shared" si="29"/>
        <v>756</v>
      </c>
      <c r="KI33" s="1">
        <f t="shared" si="30"/>
        <v>40.5</v>
      </c>
      <c r="KP33" s="4" t="s">
        <v>58</v>
      </c>
      <c r="KQ33" s="4"/>
      <c r="KR33" s="4"/>
      <c r="KS33" s="4">
        <f>+KV30/KU30</f>
        <v>0.41330499928652775</v>
      </c>
      <c r="KT33" s="4">
        <f>SQRT(KW30)/KU30</f>
        <v>2.3703376508471051E-3</v>
      </c>
      <c r="KU33" s="24">
        <f>(KS33-KM30)/SQRT(KT33^2+KN30^2)</f>
        <v>8.1781596869833226</v>
      </c>
      <c r="KV33" s="7">
        <f>2*(1-NORMDIST(ABS(KU33),0,1,1))</f>
        <v>2.2204460492503131E-16</v>
      </c>
      <c r="KW33" s="4" t="s">
        <v>41</v>
      </c>
      <c r="KX33" s="4">
        <f>+KR30/KX30*100</f>
        <v>105.13620765486841</v>
      </c>
      <c r="KY33" s="4">
        <f>(1-1/9/KR30-1.96/3/SQRT(KR30))^3*KX33</f>
        <v>103.59963544416954</v>
      </c>
      <c r="KZ33" s="4">
        <f>(KR30+1)/KR30*(1-1/9/(KR30+1)+1.96/3/SQRT(KR30+1))^3*KX33</f>
        <v>106.68986617589788</v>
      </c>
      <c r="LA33" s="4">
        <f>(ABS(KR30-KX30)-0.5)/SQRT(KX30)</f>
        <v>6.6895565655510492</v>
      </c>
      <c r="LB33" s="7">
        <f>2*(1-NORMDIST(ABS(LA33),0,1,1))</f>
        <v>2.2384760711702256E-11</v>
      </c>
      <c r="LD33" s="1">
        <f t="shared" si="31"/>
        <v>381</v>
      </c>
      <c r="LE33" s="1">
        <f t="shared" si="32"/>
        <v>829</v>
      </c>
      <c r="LF33" s="1">
        <f t="shared" si="33"/>
        <v>46</v>
      </c>
      <c r="LM33" s="4" t="s">
        <v>58</v>
      </c>
      <c r="LN33" s="4"/>
      <c r="LO33" s="4"/>
      <c r="LP33" s="4">
        <f>+LS30/LR30</f>
        <v>0.55422406199919649</v>
      </c>
      <c r="LQ33" s="4">
        <f>SQRT(LT30)/LR30</f>
        <v>2.3613204673173993E-3</v>
      </c>
      <c r="LR33" s="24">
        <f>(LP33-LJ30)/SQRT(LQ33^2+LK30^2)</f>
        <v>-6.7582112322126173</v>
      </c>
      <c r="LS33" s="7">
        <f>2*(1-NORMDIST(ABS(LR33),0,1,1))</f>
        <v>1.397060245267312E-11</v>
      </c>
      <c r="LT33" s="4" t="s">
        <v>41</v>
      </c>
      <c r="LU33" s="4">
        <f>+LO30/LU30*100</f>
        <v>97.387678553470252</v>
      </c>
      <c r="LV33" s="4">
        <f>(1-1/9/LO30-1.96/3/SQRT(LO30))^3*LU33</f>
        <v>96.166056375096829</v>
      </c>
      <c r="LW33" s="4">
        <f>(LO30+1)/LO30*(1-1/9/(LO30+1)+1.96/3/SQRT(LO30+1))^3*LU33</f>
        <v>98.620943593885102</v>
      </c>
      <c r="LX33" s="4">
        <f>(ABS(LO30-LU30)-0.5)/SQRT(LU30)</f>
        <v>4.1201505268712415</v>
      </c>
      <c r="LY33" s="7">
        <f>2*(1-NORMDIST(ABS(LX33),0,1,1))</f>
        <v>3.7862495593454781E-5</v>
      </c>
      <c r="MA33" s="1">
        <f t="shared" si="34"/>
        <v>360</v>
      </c>
      <c r="MB33" s="1">
        <f t="shared" si="35"/>
        <v>827</v>
      </c>
      <c r="MC33" s="1">
        <f t="shared" si="36"/>
        <v>43.5</v>
      </c>
      <c r="MJ33" s="4" t="s">
        <v>58</v>
      </c>
      <c r="MK33" s="4"/>
      <c r="ML33" s="4"/>
      <c r="MM33" s="4">
        <f>+MP30/MO30</f>
        <v>0.42309736105798035</v>
      </c>
      <c r="MN33" s="4">
        <f>SQRT(MQ30)/MO30</f>
        <v>2.3615728373105557E-3</v>
      </c>
      <c r="MO33" s="24">
        <f>(MM33-MG30)/SQRT(MN33^2+MH30^2)</f>
        <v>-13.235083308709001</v>
      </c>
      <c r="MP33" s="7">
        <f>2*(1-NORMDIST(ABS(MO33),0,1,1))</f>
        <v>0</v>
      </c>
      <c r="MQ33" s="4" t="s">
        <v>41</v>
      </c>
      <c r="MR33" s="4">
        <f>+ML30/MR30*100</f>
        <v>93.42212655864941</v>
      </c>
      <c r="MS33" s="4">
        <f>(1-1/9/ML30-1.96/3/SQRT(ML30))^3*MR33</f>
        <v>92.084782846996248</v>
      </c>
      <c r="MT33" s="4">
        <f>(ML30+1)/ML30*(1-1/9/(ML30+1)+1.96/3/SQRT(ML30+1))^3*MR33</f>
        <v>94.774033018355908</v>
      </c>
      <c r="MU33" s="4">
        <f>(ABS(ML30-MR30)-0.5)/SQRT(MR30)</f>
        <v>9.2814275462202822</v>
      </c>
      <c r="MV33" s="7">
        <f>2*(1-NORMDIST(ABS(MU33),0,1,1))</f>
        <v>0</v>
      </c>
      <c r="MX33" s="1">
        <f t="shared" si="37"/>
        <v>379</v>
      </c>
      <c r="MY33" s="1">
        <f t="shared" si="38"/>
        <v>757</v>
      </c>
      <c r="MZ33" s="1">
        <f t="shared" si="39"/>
        <v>50.1</v>
      </c>
      <c r="NG33" s="4" t="s">
        <v>58</v>
      </c>
      <c r="NH33" s="4"/>
      <c r="NI33" s="4"/>
      <c r="NJ33" s="4">
        <f>+NM30/NL30</f>
        <v>0.514648573870084</v>
      </c>
      <c r="NK33" s="4">
        <f>SQRT(NN30)/NL30</f>
        <v>2.4198816352431424E-3</v>
      </c>
      <c r="NL33" s="24">
        <f>(NJ33-ND30)/SQRT(NK33^2+NE30^2)</f>
        <v>6.7410078036638099</v>
      </c>
      <c r="NM33" s="7">
        <f>2*(1-NORMDIST(ABS(NL33),0,1,1))</f>
        <v>1.5729195723679368E-11</v>
      </c>
      <c r="NN33" s="4" t="s">
        <v>41</v>
      </c>
      <c r="NO33" s="4">
        <f>+NI30/NO30*100</f>
        <v>103.06044301325508</v>
      </c>
      <c r="NP33" s="4">
        <f>(1-1/9/NI30-1.96/3/SQRT(NI30))^3*NO33</f>
        <v>101.7103319711816</v>
      </c>
      <c r="NQ33" s="4">
        <f>(NI30+1)/NI30*(1-1/9/(NI30+1)+1.96/3/SQRT(NI30+1))^3*NO33</f>
        <v>104.42399714967679</v>
      </c>
      <c r="NR33" s="4">
        <f>(ABS(NI30-NO30)-0.5)/SQRT(NO30)</f>
        <v>4.4923828958980261</v>
      </c>
      <c r="NS33" s="7">
        <f>2*(1-NORMDIST(ABS(NR33),0,1,1))</f>
        <v>7.0430647811647873E-6</v>
      </c>
      <c r="NU33" s="1">
        <f t="shared" si="40"/>
        <v>132</v>
      </c>
      <c r="NV33" s="1">
        <f t="shared" si="41"/>
        <v>787</v>
      </c>
      <c r="NW33" s="1">
        <f t="shared" si="42"/>
        <v>16.8</v>
      </c>
      <c r="OD33" s="4" t="s">
        <v>58</v>
      </c>
      <c r="OE33" s="4"/>
      <c r="OF33" s="4"/>
      <c r="OG33" s="4">
        <f>+OJ30/OI30</f>
        <v>0.16901605334329026</v>
      </c>
      <c r="OH33" s="4">
        <f>SQRT(OK30)/OI30</f>
        <v>1.8045202099658054E-3</v>
      </c>
      <c r="OI33" s="24">
        <f>(OG33-OA30)/SQRT(OH33^2+OB30^2)</f>
        <v>-24.611340992992925</v>
      </c>
      <c r="OJ33" s="7">
        <f>2*(1-NORMDIST(ABS(OI33),0,1,1))</f>
        <v>0</v>
      </c>
      <c r="OK33" s="4" t="s">
        <v>41</v>
      </c>
      <c r="OL33" s="4">
        <f>+OF30/OL30*100</f>
        <v>79.287341264381766</v>
      </c>
      <c r="OM33" s="4">
        <f>(1-1/9/OF30-1.96/3/SQRT(OF30))^3*OL33</f>
        <v>77.47533351965555</v>
      </c>
      <c r="ON33" s="4">
        <f>(OF30+1)/OF30*(1-1/9/(OF30+1)+1.96/3/SQRT(OF30+1))^3*OL33</f>
        <v>81.131031921915721</v>
      </c>
      <c r="OO33" s="4">
        <f>(ABS(OF30-OL30)-0.5)/SQRT(OL30)</f>
        <v>19.831087761542836</v>
      </c>
      <c r="OP33" s="7">
        <f>2*(1-NORMDIST(ABS(OO33),0,1,1))</f>
        <v>0</v>
      </c>
      <c r="OR33" s="1">
        <f t="shared" si="43"/>
        <v>272</v>
      </c>
      <c r="OS33" s="1">
        <f t="shared" si="44"/>
        <v>823</v>
      </c>
      <c r="OT33" s="1">
        <f t="shared" si="45"/>
        <v>33</v>
      </c>
      <c r="PA33" s="4" t="s">
        <v>58</v>
      </c>
      <c r="PB33" s="4"/>
      <c r="PC33" s="4"/>
      <c r="PD33" s="4">
        <f>+PG30/PF30</f>
        <v>0.33584604127584089</v>
      </c>
      <c r="PE33" s="4">
        <f>SQRT(PH30)/PF30</f>
        <v>2.2836514298638544E-3</v>
      </c>
      <c r="PF33" s="24">
        <f>(PD33-OX30)/SQRT(PE33^2+OY30^2)</f>
        <v>22.6575349135104</v>
      </c>
      <c r="PG33" s="7">
        <f>2*(1-NORMDIST(ABS(PF33),0,1,1))</f>
        <v>0</v>
      </c>
      <c r="PH33" s="4" t="s">
        <v>41</v>
      </c>
      <c r="PI33" s="4">
        <f>+PC30/PI30*100</f>
        <v>118.40845492687211</v>
      </c>
      <c r="PJ33" s="4">
        <f>(1-1/9/PC30-1.96/3/SQRT(PC30))^3*PI33</f>
        <v>116.48384615718209</v>
      </c>
      <c r="PK33" s="4">
        <f>(PC30+1)/PC30*(1-1/9/(PC30+1)+1.96/3/SQRT(PC30+1))^3*PI33</f>
        <v>120.35689106000017</v>
      </c>
      <c r="PL33" s="4">
        <f>(ABS(PC30-PI30)-0.5)/SQRT(PI30)</f>
        <v>20.31290288064719</v>
      </c>
      <c r="PM33" s="7">
        <f>2*(1-NORMDIST(ABS(PL33),0,1,1))</f>
        <v>0</v>
      </c>
      <c r="PO33" s="1">
        <f t="shared" si="46"/>
        <v>427</v>
      </c>
      <c r="PP33" s="1">
        <f t="shared" si="47"/>
        <v>731</v>
      </c>
      <c r="PQ33" s="1">
        <f t="shared" si="48"/>
        <v>58.4</v>
      </c>
      <c r="PX33" s="4" t="s">
        <v>58</v>
      </c>
      <c r="PY33" s="4"/>
      <c r="PZ33" s="4"/>
      <c r="QA33" s="4">
        <f>+QD30/QC30</f>
        <v>0.58415653417254076</v>
      </c>
      <c r="QB33" s="4">
        <f>SQRT(QE30)/QC30</f>
        <v>2.3635575815698249E-3</v>
      </c>
      <c r="QC33" s="24">
        <f>(QA33-PU30)/SQRT(QB33^2+PV30^2)</f>
        <v>-21.61604047986885</v>
      </c>
      <c r="QD33" s="7">
        <f>2*(1-NORMDIST(ABS(QC33),0,1,1))</f>
        <v>0</v>
      </c>
      <c r="QE33" s="4" t="s">
        <v>41</v>
      </c>
      <c r="QF33" s="4">
        <f>+PZ30/QF30*100</f>
        <v>91.673084707958722</v>
      </c>
      <c r="QG33" s="4">
        <f>(1-1/9/PZ30-1.96/3/SQRT(PZ30))^3*QF33</f>
        <v>90.556481242582407</v>
      </c>
      <c r="QH33" s="4">
        <f>(PZ30+1)/PZ30*(1-1/9/(PZ30+1)+1.96/3/SQRT(PZ30+1))^3*QF33</f>
        <v>92.800019116426967</v>
      </c>
      <c r="QI33" s="4">
        <f>(ABS(PZ30-QF30)-0.5)/SQRT(QF30)</f>
        <v>13.949470707145059</v>
      </c>
      <c r="QJ33" s="7">
        <f>2*(1-NORMDIST(ABS(QI33),0,1,1))</f>
        <v>0</v>
      </c>
      <c r="QL33" s="1">
        <f t="shared" si="49"/>
        <v>77</v>
      </c>
      <c r="QM33" s="1">
        <f t="shared" si="50"/>
        <v>764</v>
      </c>
      <c r="QN33" s="1">
        <f t="shared" si="51"/>
        <v>10.1</v>
      </c>
      <c r="QU33" s="4" t="s">
        <v>58</v>
      </c>
      <c r="QV33" s="4"/>
      <c r="QW33" s="4"/>
      <c r="QX33" s="4">
        <f>+RA30/QZ30</f>
        <v>8.5671660010146769E-2</v>
      </c>
      <c r="QY33" s="4">
        <f>SQRT(RB30)/QZ30</f>
        <v>1.3514726133949028E-3</v>
      </c>
      <c r="QZ33" s="24">
        <f>(QX33-QR30)/SQRT(QY33^2+QS30^2)</f>
        <v>2.8740625912898081</v>
      </c>
      <c r="RA33" s="7">
        <f>2*(1-NORMDIST(ABS(QZ33),0,1,1))</f>
        <v>4.0522864640555323E-3</v>
      </c>
      <c r="RB33" s="4" t="s">
        <v>41</v>
      </c>
      <c r="RC33" s="4">
        <f>+QW30/RC30*100</f>
        <v>104.37997413337452</v>
      </c>
      <c r="RD33" s="4">
        <f>(1-1/9/QW30-1.96/3/SQRT(QW30))^3*RC33</f>
        <v>101.05188016172698</v>
      </c>
      <c r="RE33" s="4">
        <f>(QW30+1)/QW30*(1-1/9/(QW30+1)+1.96/3/SQRT(QW30+1))^3*RC33</f>
        <v>107.78975371634344</v>
      </c>
      <c r="RF33" s="4">
        <f>(ABS(QW30-RC30)-0.5)/SQRT(RC30)</f>
        <v>2.6060475691361651</v>
      </c>
      <c r="RG33" s="7">
        <f>2*(1-NORMDIST(ABS(RF33),0,1,1))</f>
        <v>9.1593740081110653E-3</v>
      </c>
      <c r="RI33" s="1">
        <f t="shared" si="52"/>
        <v>147</v>
      </c>
      <c r="RJ33" s="1">
        <f t="shared" si="53"/>
        <v>826</v>
      </c>
      <c r="RK33" s="1">
        <f t="shared" si="54"/>
        <v>17.8</v>
      </c>
      <c r="RR33" s="4" t="s">
        <v>58</v>
      </c>
      <c r="RS33" s="4"/>
      <c r="RT33" s="4"/>
      <c r="RU33" s="4">
        <f>+RX30/RW30</f>
        <v>0.24583524947091762</v>
      </c>
      <c r="RV33" s="4">
        <f>SQRT(RY30)/RW30</f>
        <v>2.076791699175387E-3</v>
      </c>
      <c r="RW33" s="24">
        <f>(RU33-RO30)/SQRT(RV33^2+RP30^2)</f>
        <v>12.483814551767303</v>
      </c>
      <c r="RX33" s="7">
        <f>2*(1-NORMDIST(ABS(RW33),0,1,1))</f>
        <v>0</v>
      </c>
      <c r="RY33" s="4" t="s">
        <v>41</v>
      </c>
      <c r="RZ33" s="4">
        <f>+RT30/RZ30*100</f>
        <v>112.71104269904704</v>
      </c>
      <c r="SA33" s="4">
        <f>(1-1/9/RT30-1.96/3/SQRT(RT30))^3*RZ33</f>
        <v>110.58251048361602</v>
      </c>
      <c r="SB33" s="4">
        <f>(RT30+1)/RT30*(1-1/9/(RT30+1)+1.96/3/SQRT(RT30+1))^3*RZ33</f>
        <v>114.87024663017404</v>
      </c>
      <c r="SC33" s="4">
        <f>(ABS(RT30-RZ30)-0.5)/SQRT(RZ30)</f>
        <v>12.362890584749575</v>
      </c>
      <c r="SD33" s="7">
        <f>2*(1-NORMDIST(ABS(SC33),0,1,1))</f>
        <v>0</v>
      </c>
      <c r="SE33" s="7"/>
      <c r="SF33" s="1">
        <f t="shared" si="55"/>
        <v>64</v>
      </c>
      <c r="SG33" s="1">
        <f t="shared" si="56"/>
        <v>742</v>
      </c>
      <c r="SH33" s="1">
        <f t="shared" si="57"/>
        <v>8.6</v>
      </c>
      <c r="SO33" s="4" t="s">
        <v>58</v>
      </c>
      <c r="SP33" s="4"/>
      <c r="SQ33" s="4"/>
      <c r="SR33" s="4">
        <f>+SU30/ST30</f>
        <v>0.13146986203648753</v>
      </c>
      <c r="SS33" s="4">
        <f>SQRT(SV30)/ST30</f>
        <v>1.6265829306904679E-3</v>
      </c>
      <c r="ST33" s="24">
        <f>(SR33-SL30)/SQRT(SS33^2+SM30^2)</f>
        <v>11.593810522980563</v>
      </c>
      <c r="SU33" s="7">
        <f>2*(1-NORMDIST(ABS(ST33),0,1,1))</f>
        <v>0</v>
      </c>
      <c r="SV33" s="4" t="s">
        <v>41</v>
      </c>
      <c r="SW33" s="4">
        <f>+SQ30/SW30*100</f>
        <v>117.29962134336516</v>
      </c>
      <c r="SX33" s="4">
        <f>(1-1/9/SQ30-1.96/3/SQRT(SQ30))^3*SW33</f>
        <v>114.26575217516682</v>
      </c>
      <c r="SY33" s="4">
        <f>(SQ30+1)/SQ30*(1-1/9/(SQ30+1)+1.96/3/SQRT(SQ30+1))^3*SW33</f>
        <v>120.39364827812783</v>
      </c>
      <c r="SZ33" s="4">
        <f>(ABS(SQ30-SW30)-0.5)/SQRT(SW30)</f>
        <v>12.019370471151634</v>
      </c>
      <c r="TA33" s="7">
        <f>2*(1-NORMDIST(ABS(SZ33),0,1,1))</f>
        <v>0</v>
      </c>
      <c r="TC33" s="1">
        <f t="shared" si="58"/>
        <v>54</v>
      </c>
      <c r="TD33" s="1">
        <f t="shared" si="59"/>
        <v>786</v>
      </c>
      <c r="TE33" s="1">
        <f t="shared" si="60"/>
        <v>6.9</v>
      </c>
      <c r="TL33" s="4" t="s">
        <v>58</v>
      </c>
      <c r="TM33" s="4"/>
      <c r="TN33" s="4"/>
      <c r="TO33" s="4">
        <f>+TR30/TQ30</f>
        <v>0.10432349927690435</v>
      </c>
      <c r="TP33" s="4">
        <f>SQRT(TS30)/TQ30</f>
        <v>1.4654105335905232E-3</v>
      </c>
      <c r="TQ33" s="24">
        <f>(TO33-TI30)/SQRT(TP33^2+TJ30^2)</f>
        <v>2.7098001895877109</v>
      </c>
      <c r="TR33" s="7">
        <f>2*(1-NORMDIST(ABS(TQ33),0,1,1))</f>
        <v>6.7323751957557576E-3</v>
      </c>
      <c r="TS33" s="4" t="s">
        <v>41</v>
      </c>
      <c r="TT33" s="4">
        <f>+TN30/TT30*100</f>
        <v>103.87145346526914</v>
      </c>
      <c r="TU33" s="4">
        <f>(1-1/9/TN30-1.96/3/SQRT(TN30))^3*TT33</f>
        <v>100.80907972075623</v>
      </c>
      <c r="TV33" s="4">
        <f>(TN30+1)/TN30*(1-1/9/(TN30+1)+1.96/3/SQRT(TN30+1))^3*TT33</f>
        <v>107.00321480234719</v>
      </c>
      <c r="TW33" s="4">
        <f>(ABS(TN30-TT30)-0.5)/SQRT(TT30)</f>
        <v>2.4990800230312438</v>
      </c>
      <c r="TX33" s="7">
        <f>2*(1-NORMDIST(ABS(TW33),0,1,1))</f>
        <v>1.245161902898273E-2</v>
      </c>
      <c r="TZ33" s="1">
        <f t="shared" si="61"/>
        <v>387</v>
      </c>
      <c r="UA33" s="1">
        <f t="shared" si="62"/>
        <v>829</v>
      </c>
      <c r="UB33" s="1">
        <f t="shared" si="63"/>
        <v>46.7</v>
      </c>
      <c r="UI33" s="4" t="s">
        <v>58</v>
      </c>
      <c r="UJ33" s="4"/>
      <c r="UK33" s="4"/>
      <c r="UL33" s="4">
        <f>+UO30/UN30</f>
        <v>0.51609061601219341</v>
      </c>
      <c r="UM33" s="4">
        <f>SQRT(UP30)/UN30</f>
        <v>2.3788997359306813E-3</v>
      </c>
      <c r="UN33" s="24">
        <f>(UL33-UF30)/SQRT(UM33^2+UG30^2)</f>
        <v>20.615409100717159</v>
      </c>
      <c r="UO33" s="7">
        <f>2*(1-NORMDIST(ABS(UN33),0,1,1))</f>
        <v>0</v>
      </c>
      <c r="UP33" s="4" t="s">
        <v>41</v>
      </c>
      <c r="UQ33" s="4">
        <f>+UK30/UQ30*100</f>
        <v>110.85382487572633</v>
      </c>
      <c r="UR33" s="4">
        <f>(1-1/9/UK30-1.96/3/SQRT(UK30))^3*UQ33</f>
        <v>109.42752755611322</v>
      </c>
      <c r="US33" s="4">
        <f>(UK30+1)/UK30*(1-1/9/(UK30+1)+1.96/3/SQRT(UK30+1))^3*UQ33</f>
        <v>112.29406831909395</v>
      </c>
      <c r="UT33" s="4">
        <f>(ABS(UK30-UQ30)-0.5)/SQRT(UQ30)</f>
        <v>15.650279283974236</v>
      </c>
      <c r="UU33" s="7">
        <f>2*(1-NORMDIST(ABS(UT33),0,1,1))</f>
        <v>0</v>
      </c>
      <c r="UW33" s="1">
        <f t="shared" si="64"/>
        <v>171</v>
      </c>
      <c r="UX33" s="1">
        <f t="shared" si="65"/>
        <v>771</v>
      </c>
      <c r="UY33" s="1">
        <f t="shared" si="66"/>
        <v>22.2</v>
      </c>
      <c r="VF33" s="4" t="s">
        <v>58</v>
      </c>
      <c r="VG33" s="4"/>
      <c r="VH33" s="4"/>
      <c r="VI33" s="4">
        <f>+VL30/VK30</f>
        <v>0.19982997032667549</v>
      </c>
      <c r="VJ33" s="4">
        <f>SQRT(VM30)/VK30</f>
        <v>1.9434270814288844E-3</v>
      </c>
      <c r="VK33" s="24">
        <f>(VI33-VC30)/SQRT(VJ33^2+VD30^2)</f>
        <v>-16.469948781064591</v>
      </c>
      <c r="VL33" s="7">
        <f>2*(1-NORMDIST(ABS(VK33),0,1,1))</f>
        <v>0</v>
      </c>
      <c r="VM33" s="4" t="s">
        <v>41</v>
      </c>
      <c r="VN33" s="4">
        <f>+VH30/VN30*100</f>
        <v>85.735227798155037</v>
      </c>
      <c r="VO33" s="4">
        <f>(1-1/9/VH30-1.96/3/SQRT(VH30))^3*VN33</f>
        <v>83.927418900808703</v>
      </c>
      <c r="VP33" s="4">
        <f>(VH30+1)/VH30*(1-1/9/(VH30+1)+1.96/3/SQRT(VH30+1))^3*VN33</f>
        <v>87.572166353585445</v>
      </c>
      <c r="VQ33" s="4">
        <f>(ABS(VH30-VN30)-0.5)/SQRT(VN30)</f>
        <v>14.2401830881703</v>
      </c>
      <c r="VR33" s="7">
        <f>2*(1-NORMDIST(ABS(VQ33),0,1,1))</f>
        <v>0</v>
      </c>
      <c r="VT33" s="1">
        <f t="shared" si="67"/>
        <v>222</v>
      </c>
      <c r="VU33" s="1">
        <f t="shared" si="68"/>
        <v>762</v>
      </c>
      <c r="VV33" s="1">
        <f t="shared" si="69"/>
        <v>29.1</v>
      </c>
      <c r="WC33" s="4" t="s">
        <v>58</v>
      </c>
      <c r="WD33" s="4"/>
      <c r="WE33" s="4"/>
      <c r="WF33" s="4">
        <f>+WI30/WH30</f>
        <v>0.28462127216893929</v>
      </c>
      <c r="WG33" s="4">
        <f>SQRT(WJ30)/WH30</f>
        <v>2.1927816276989657E-3</v>
      </c>
      <c r="WH33" s="24">
        <f>(WF33-VZ30)/SQRT(WG33^2+WA30^2)</f>
        <v>-12.994707246323339</v>
      </c>
      <c r="WI33" s="7">
        <f>2*(1-NORMDIST(ABS(WH33),0,1,1))</f>
        <v>0</v>
      </c>
      <c r="WJ33" s="4" t="s">
        <v>41</v>
      </c>
      <c r="WK33" s="4">
        <f>+WE30/WK30*100</f>
        <v>90.546390724048578</v>
      </c>
      <c r="WL33" s="4">
        <f>(1-1/9/WE30-1.96/3/SQRT(WE30))^3*WK33</f>
        <v>88.946489029284578</v>
      </c>
      <c r="WM33" s="4">
        <f>(WE30+1)/WE30*(1-1/9/(WE30+1)+1.96/3/SQRT(WE30+1))^3*WK33</f>
        <v>92.167845208146062</v>
      </c>
      <c r="WN33" s="4">
        <f>(ABS(WE30-WK30)-0.5)/SQRT(WK30)</f>
        <v>10.967762449563285</v>
      </c>
      <c r="WO33" s="7">
        <f>2*(1-NORMDIST(ABS(WN33),0,1,1))</f>
        <v>0</v>
      </c>
      <c r="WQ33" s="1">
        <f t="shared" si="70"/>
        <v>349</v>
      </c>
      <c r="WR33" s="1">
        <f t="shared" si="71"/>
        <v>778</v>
      </c>
      <c r="WS33" s="1">
        <f t="shared" si="72"/>
        <v>44.9</v>
      </c>
      <c r="WZ33" s="4" t="s">
        <v>58</v>
      </c>
      <c r="XA33" s="4"/>
      <c r="XB33" s="4"/>
      <c r="XC33" s="4">
        <f>+XF30/XE30</f>
        <v>0.43418758830979837</v>
      </c>
      <c r="XD33" s="4">
        <f>SQRT(XG30)/XE30</f>
        <v>2.3809822083662598E-3</v>
      </c>
      <c r="XE33" s="24">
        <f>(XC33-WW30)/SQRT(XD33^2+WX30^2)</f>
        <v>-1.1854478863970701</v>
      </c>
      <c r="XF33" s="7">
        <f>2*(1-NORMDIST(ABS(XE33),0,1,1))</f>
        <v>0.23584040784946136</v>
      </c>
      <c r="XG33" s="4" t="s">
        <v>41</v>
      </c>
      <c r="XH33" s="4">
        <f>+XB30/XH30*100</f>
        <v>98.901665750337571</v>
      </c>
      <c r="XI33" s="4">
        <f>(1-1/9/XB30-1.96/3/SQRT(XB30))^3*XH33</f>
        <v>97.492616793654278</v>
      </c>
      <c r="XJ33" s="4">
        <f>(XB30+1)/XB30*(1-1/9/(XB30+1)+1.96/3/SQRT(XB30+1))^3*XH33</f>
        <v>100.32598458873854</v>
      </c>
      <c r="XK33" s="4">
        <f>(ABS(XB30-XH30)-0.5)/SQRT(XH30)</f>
        <v>1.5103898811432934</v>
      </c>
      <c r="XL33" s="7">
        <f>2*(1-NORMDIST(ABS(XK33),0,1,1))</f>
        <v>0.13094396908558514</v>
      </c>
      <c r="XN33" s="1">
        <f t="shared" si="73"/>
        <v>189</v>
      </c>
      <c r="XO33" s="1">
        <f t="shared" si="74"/>
        <v>760</v>
      </c>
      <c r="XP33" s="1">
        <f t="shared" si="75"/>
        <v>24.9</v>
      </c>
      <c r="XW33" s="4" t="s">
        <v>58</v>
      </c>
      <c r="XX33" s="4"/>
      <c r="XY33" s="4"/>
      <c r="XZ33" s="4">
        <f>+YC30/YB30</f>
        <v>0.2597972365762502</v>
      </c>
      <c r="YA33" s="4">
        <f>SQRT(YD30)/YB30</f>
        <v>2.0970442067124858E-3</v>
      </c>
      <c r="YB33" s="24">
        <f>(XZ33-XT30)/SQRT(YA33^2+XU30^2)</f>
        <v>-44.709290187941903</v>
      </c>
      <c r="YC33" s="7">
        <f>2*(1-NORMDIST(ABS(YB33),0,1,1))</f>
        <v>0</v>
      </c>
      <c r="YD33" s="4" t="s">
        <v>41</v>
      </c>
      <c r="YE33" s="4">
        <f>+XY30/YE30*100</f>
        <v>73.444919373859676</v>
      </c>
      <c r="YF33" s="4">
        <f>(1-1/9/XY30-1.96/3/SQRT(XY30))^3*YE33</f>
        <v>72.106473137877032</v>
      </c>
      <c r="YG33" s="4">
        <f>(XY30+1)/XY30*(1-1/9/(XY30+1)+1.96/3/SQRT(XY30+1))^3*YE33</f>
        <v>74.801968931685053</v>
      </c>
      <c r="YH33" s="4">
        <f>(ABS(XY30-YE30)-0.5)/SQRT(YE30)</f>
        <v>33.171376646941603</v>
      </c>
      <c r="YI33" s="7">
        <f>2*(1-NORMDIST(ABS(YH33),0,1,1))</f>
        <v>0</v>
      </c>
      <c r="YK33" s="1">
        <f t="shared" si="76"/>
        <v>189</v>
      </c>
      <c r="YL33" s="1">
        <f t="shared" si="77"/>
        <v>791</v>
      </c>
      <c r="YM33" s="1">
        <f t="shared" si="78"/>
        <v>23.9</v>
      </c>
      <c r="YT33" s="4" t="s">
        <v>58</v>
      </c>
      <c r="YU33" s="4"/>
      <c r="YV33" s="4"/>
      <c r="YW33" s="4">
        <f>+YZ30/YY30</f>
        <v>0.1774215114888458</v>
      </c>
      <c r="YX33" s="4">
        <f>SQRT(ZA30)/YY30</f>
        <v>1.8343905754703508E-3</v>
      </c>
      <c r="YY33" s="24">
        <f>(YW33-YQ30)/SQRT(YX33^2+YR30^2)</f>
        <v>11.980669057918588</v>
      </c>
      <c r="YZ33" s="7">
        <f>2*(1-NORMDIST(ABS(YY33),0,1,1))</f>
        <v>0</v>
      </c>
      <c r="ZA33" s="4" t="s">
        <v>41</v>
      </c>
      <c r="ZB33" s="4">
        <f>+YV30/ZB30*100</f>
        <v>114.0633241775629</v>
      </c>
      <c r="ZC33" s="4">
        <f>(1-1/9/YV30-1.96/3/SQRT(YV30))^3*ZB33</f>
        <v>111.53809722664928</v>
      </c>
      <c r="ZD33" s="4">
        <f>(YV30+1)/YV30*(1-1/9/(YV30+1)+1.96/3/SQRT(YV30+1))^3*ZB33</f>
        <v>116.63130285135331</v>
      </c>
      <c r="ZE33" s="4">
        <f>(ABS(YV30-ZB30)-0.5)/SQRT(ZB30)</f>
        <v>11.587629573720326</v>
      </c>
      <c r="ZF33" s="7">
        <f>2*(1-NORMDIST(ABS(ZE33),0,1,1))</f>
        <v>0</v>
      </c>
      <c r="ZH33" s="1">
        <f t="shared" si="79"/>
        <v>60</v>
      </c>
      <c r="ZI33" s="1">
        <f t="shared" si="80"/>
        <v>841</v>
      </c>
      <c r="ZJ33" s="1">
        <f t="shared" si="81"/>
        <v>7.1</v>
      </c>
      <c r="ZQ33" s="4" t="s">
        <v>58</v>
      </c>
      <c r="ZR33" s="4"/>
      <c r="ZS33" s="4"/>
      <c r="ZT33" s="4">
        <f>+ZW30/ZV30</f>
        <v>0.13438806189073427</v>
      </c>
      <c r="ZU33" s="4">
        <f>SQRT(ZX30)/ZV30</f>
        <v>1.6283957066993216E-3</v>
      </c>
      <c r="ZV33" s="24">
        <f>(ZT33-ZN30)/SQRT(ZU33^2+ZO30^2)</f>
        <v>55.070245897765588</v>
      </c>
      <c r="ZW33" s="7">
        <f>2*(1-NORMDIST(ABS(ZV33),0,1,1))</f>
        <v>0</v>
      </c>
      <c r="ZX33" s="4" t="s">
        <v>41</v>
      </c>
      <c r="ZY33" s="4">
        <f>+ZS30/ZY30*100</f>
        <v>309.41854121038705</v>
      </c>
      <c r="ZZ33" s="4">
        <f>(1-1/9/ZS30-1.96/3/SQRT(ZS30))^3*ZY33</f>
        <v>301.57618210973919</v>
      </c>
      <c r="AAA33" s="4">
        <f>(ZS30+1)/ZS30*(1-1/9/(ZS30+1)+1.96/3/SQRT(ZS30+1))^3*ZY33</f>
        <v>317.41323154428136</v>
      </c>
      <c r="AAB33" s="4">
        <f>(ABS(ZS30-ZY30)-0.5)/SQRT(ZY30)</f>
        <v>91.473980362499816</v>
      </c>
      <c r="AAC33" s="7">
        <f>2*(1-NORMDIST(ABS(AAB33),0,1,1))</f>
        <v>0</v>
      </c>
      <c r="AAE33" s="1">
        <f t="shared" si="82"/>
        <v>178</v>
      </c>
      <c r="AAF33" s="1">
        <f t="shared" si="83"/>
        <v>810</v>
      </c>
      <c r="AAG33" s="1">
        <f t="shared" si="84"/>
        <v>22</v>
      </c>
      <c r="AAN33" s="4" t="s">
        <v>58</v>
      </c>
      <c r="AAO33" s="4"/>
      <c r="AAP33" s="4"/>
      <c r="AAQ33" s="4">
        <f>+AAT30/AAS30</f>
        <v>0.23006735011885535</v>
      </c>
      <c r="AAR33" s="4">
        <f>SQRT(AAU30)/AAS30</f>
        <v>2.0145286900644576E-3</v>
      </c>
      <c r="AAS33" s="24">
        <f>(AAQ33-AAK30)/SQRT(AAR33^2+AAL30^2)</f>
        <v>5.6301576849863562</v>
      </c>
      <c r="AAT33" s="7">
        <f>2*(1-NORMDIST(ABS(AAS33),0,1,1))</f>
        <v>1.8004494117818126E-8</v>
      </c>
      <c r="AAU33" s="4" t="s">
        <v>41</v>
      </c>
      <c r="AAV33" s="4">
        <f>+AAP30/AAV30*100</f>
        <v>105.89523947852216</v>
      </c>
      <c r="AAW33" s="4">
        <f>(1-1/9/AAP30-1.96/3/SQRT(AAP30))^3*AAV33</f>
        <v>103.83608213467291</v>
      </c>
      <c r="AAX33" s="4">
        <f>(AAP30+1)/AAP30*(1-1/9/(AAP30+1)+1.96/3/SQRT(AAP30+1))^3*AAV33</f>
        <v>107.98496087719734</v>
      </c>
      <c r="AAY33" s="4">
        <f>(ABS(AAP30-AAV30)-0.5)/SQRT(AAV30)</f>
        <v>5.7413967903204544</v>
      </c>
      <c r="AAZ33" s="7">
        <f>2*(1-NORMDIST(ABS(AAY33),0,1,1))</f>
        <v>9.3898782083101651E-9</v>
      </c>
      <c r="ABB33" s="1">
        <f t="shared" si="85"/>
        <v>243</v>
      </c>
      <c r="ABC33" s="1">
        <f t="shared" si="86"/>
        <v>804</v>
      </c>
      <c r="ABD33" s="1">
        <f t="shared" si="87"/>
        <v>30.2</v>
      </c>
      <c r="ABK33" s="4" t="s">
        <v>58</v>
      </c>
      <c r="ABL33" s="4"/>
      <c r="ABM33" s="4"/>
      <c r="ABN33" s="4">
        <f>+ABQ30/ABP30</f>
        <v>0.3720353316711098</v>
      </c>
      <c r="ABO33" s="4">
        <f>SQRT(ABR30)/ABP30</f>
        <v>2.3138168935608826E-3</v>
      </c>
      <c r="ABP33" s="24">
        <f>(ABN33-ABH30)/SQRT(ABO33^2+ABI30^2)</f>
        <v>1.7164755828102609</v>
      </c>
      <c r="ABQ33" s="7">
        <f>2*(1-NORMDIST(ABS(ABP33),0,1,1))</f>
        <v>8.607503324340815E-2</v>
      </c>
      <c r="ABR33" s="4" t="s">
        <v>41</v>
      </c>
      <c r="ABS33" s="4">
        <f>+ABM30/ABS30*100</f>
        <v>100.97222080239048</v>
      </c>
      <c r="ABT33" s="4">
        <f>(1-1/9/ABM30-1.96/3/SQRT(ABM30))^3*ABS33</f>
        <v>99.422810515307589</v>
      </c>
      <c r="ABU33" s="4">
        <f>(ABM30+1)/ABM30*(1-1/9/(ABM30+1)+1.96/3/SQRT(ABM30+1))^3*ABS33</f>
        <v>102.53972943655319</v>
      </c>
      <c r="ABV33" s="4">
        <f>(ABS(ABM30-ABS30)-0.5)/SQRT(ABS30)</f>
        <v>1.2271726298786125</v>
      </c>
      <c r="ABW33" s="7">
        <f>2*(1-NORMDIST(ABS(ABV33),0,1,1))</f>
        <v>0.21975771424681412</v>
      </c>
      <c r="ABY33" s="1">
        <f t="shared" si="88"/>
        <v>326</v>
      </c>
      <c r="ABZ33" s="1">
        <f t="shared" si="89"/>
        <v>809</v>
      </c>
      <c r="ACA33" s="1">
        <f t="shared" si="90"/>
        <v>40.299999999999997</v>
      </c>
      <c r="ACH33" s="4" t="s">
        <v>58</v>
      </c>
      <c r="ACI33" s="4"/>
      <c r="ACJ33" s="4"/>
      <c r="ACK33" s="4">
        <f>+ACN30/ACM30</f>
        <v>0.38264419323179483</v>
      </c>
      <c r="ACL33" s="4">
        <f>SQRT(ACO30)/ACM30</f>
        <v>2.322025696637238E-3</v>
      </c>
      <c r="ACM33" s="24">
        <f>(ACK33-ACE30)/SQRT(ACL33^2+ACF30^2)</f>
        <v>52.275689772593118</v>
      </c>
      <c r="ACN33" s="7">
        <f>2*(1-NORMDIST(ABS(ACM33),0,1,1))</f>
        <v>0</v>
      </c>
      <c r="ACO33" s="4" t="s">
        <v>41</v>
      </c>
      <c r="ACP33" s="4">
        <f>+ACJ30/ACP30*100</f>
        <v>146.26389429003373</v>
      </c>
      <c r="ACQ33" s="4">
        <f>(1-1/9/ACJ30-1.96/3/SQRT(ACJ30))^3*ACP33</f>
        <v>144.04893133876544</v>
      </c>
      <c r="ACR33" s="4">
        <f>(ACJ30+1)/ACJ30*(1-1/9/(ACJ30+1)+1.96/3/SQRT(ACJ30+1))^3*ACP33</f>
        <v>148.50438689400116</v>
      </c>
      <c r="ACS33" s="4">
        <f>(ABS(ACJ30-ACP30)-0.5)/SQRT(ACP30)</f>
        <v>49.320357430254397</v>
      </c>
      <c r="ACT33" s="7">
        <f>2*(1-NORMDIST(ABS(ACS33),0,1,1))</f>
        <v>0</v>
      </c>
      <c r="ACV33" s="1">
        <f t="shared" si="91"/>
        <v>33</v>
      </c>
      <c r="ACW33" s="1">
        <f t="shared" si="92"/>
        <v>845</v>
      </c>
      <c r="ACX33" s="1">
        <f t="shared" si="93"/>
        <v>3.9</v>
      </c>
      <c r="ADE33" s="4" t="s">
        <v>58</v>
      </c>
      <c r="ADF33" s="4"/>
      <c r="ADG33" s="4"/>
      <c r="ADH33" s="4">
        <f>+ADK30/ADJ30</f>
        <v>5.5331126902231832E-2</v>
      </c>
      <c r="ADI33" s="4">
        <f>SQRT(ADL30)/ADJ30</f>
        <v>1.1004532778515705E-3</v>
      </c>
      <c r="ADJ33" s="24">
        <f>(ADH33-ADB30)/SQRT(ADI33^2+ADC30^2)</f>
        <v>-51.458343849314353</v>
      </c>
      <c r="ADK33" s="7">
        <f>2*(1-NORMDIST(ABS(ADJ33),0,1,1))</f>
        <v>0</v>
      </c>
      <c r="ADL33" s="4" t="s">
        <v>41</v>
      </c>
      <c r="ADM33" s="4">
        <f>+ADG30/ADM30*100</f>
        <v>48.941577304334096</v>
      </c>
      <c r="ADN33" s="4">
        <f>(1-1/9/ADG30-1.96/3/SQRT(ADG30))^3*ADM33</f>
        <v>47.007269655536938</v>
      </c>
      <c r="ADO33" s="4">
        <f>(ADG30+1)/ADG30*(1-1/9/(ADG30+1)+1.96/3/SQRT(ADG30+1))^3*ADM33</f>
        <v>50.935042547512445</v>
      </c>
      <c r="ADP33" s="4">
        <f>(ABS(ADG30-ADM30)-0.5)/SQRT(ADM30)</f>
        <v>35.829494329546492</v>
      </c>
      <c r="ADQ33" s="7">
        <f>2*(1-NORMDIST(ABS(ADP33),0,1,1))</f>
        <v>0</v>
      </c>
      <c r="ADS33" s="1">
        <f t="shared" si="94"/>
        <v>33</v>
      </c>
      <c r="ADT33" s="1">
        <f t="shared" si="95"/>
        <v>794</v>
      </c>
      <c r="ADU33" s="1">
        <f t="shared" si="96"/>
        <v>4.2</v>
      </c>
      <c r="AEB33" s="4" t="s">
        <v>58</v>
      </c>
      <c r="AEC33" s="4"/>
      <c r="AED33" s="4"/>
      <c r="AEE33" s="4">
        <f>+AEH30/AEG30</f>
        <v>4.4305081460023175E-2</v>
      </c>
      <c r="AEF33" s="4">
        <f>SQRT(AEI30)/AEG30</f>
        <v>9.9267213071408452E-4</v>
      </c>
      <c r="AEG33" s="24">
        <f>(AEE33-ADY30)/SQRT(AEF33^2+ADZ30^2)</f>
        <v>-24.052748144086848</v>
      </c>
      <c r="AEH33" s="7">
        <f>2*(1-NORMDIST(ABS(AEG33),0,1,1))</f>
        <v>0</v>
      </c>
      <c r="AEI33" s="4" t="s">
        <v>41</v>
      </c>
      <c r="AEJ33" s="4">
        <f>+AED30/AEJ30*100</f>
        <v>64.278750498492983</v>
      </c>
      <c r="AEK33" s="4">
        <f>(1-1/9/AED30-1.96/3/SQRT(AED30))^3*AEJ33</f>
        <v>61.439729997224219</v>
      </c>
      <c r="AEL33" s="4">
        <f>(AED30+1)/AED30*(1-1/9/(AED30+1)+1.96/3/SQRT(AED30+1))^3*AEJ33</f>
        <v>67.215110896194503</v>
      </c>
      <c r="AEM33" s="4">
        <f>(ABS(AED30-AEJ30)-0.5)/SQRT(AEJ30)</f>
        <v>19.54421101340127</v>
      </c>
      <c r="AEN33" s="7">
        <f>2*(1-NORMDIST(ABS(AEM33),0,1,1))</f>
        <v>0</v>
      </c>
      <c r="AEP33" s="1">
        <f t="shared" si="97"/>
        <v>157</v>
      </c>
      <c r="AEQ33" s="1">
        <f t="shared" si="98"/>
        <v>843</v>
      </c>
      <c r="AER33" s="1">
        <f t="shared" si="99"/>
        <v>18.600000000000001</v>
      </c>
      <c r="AEY33" s="4" t="s">
        <v>58</v>
      </c>
      <c r="AEZ33" s="4"/>
      <c r="AFA33" s="4"/>
      <c r="AFB33" s="4">
        <f>+AFE30/AFD30</f>
        <v>0.15312361666226479</v>
      </c>
      <c r="AFC33" s="4">
        <f>SQRT(AFF30)/AFD30</f>
        <v>1.7164359009783931E-3</v>
      </c>
      <c r="AFD33" s="24">
        <f>(AFB33-AEV30)/SQRT(AFC33^2+AEW30^2)</f>
        <v>-24.488257883632127</v>
      </c>
      <c r="AFE33" s="7">
        <f>2*(1-NORMDIST(ABS(AFD33),0,1,1))</f>
        <v>0</v>
      </c>
      <c r="AFF33" s="4" t="s">
        <v>41</v>
      </c>
      <c r="AFG33" s="4">
        <f>+AFA30/AFG30*100</f>
        <v>78.125658510877997</v>
      </c>
      <c r="AFH33" s="4">
        <f>(1-1/9/AFA30-1.96/3/SQRT(AFA30))^3*AFG33</f>
        <v>76.277606228279268</v>
      </c>
      <c r="AFI33" s="4">
        <f>(AFA30+1)/AFA30*(1-1/9/(AFA30+1)+1.96/3/SQRT(AFA30+1))^3*AFG33</f>
        <v>80.007174898039594</v>
      </c>
      <c r="AFJ33" s="4">
        <f>(ABS(AFA30-AFG30)-0.5)/SQRT(AFG30)</f>
        <v>20.379745148059989</v>
      </c>
      <c r="AFK33" s="7">
        <f>2*(1-NORMDIST(ABS(AFJ33),0,1,1))</f>
        <v>0</v>
      </c>
      <c r="AFM33" s="1">
        <f t="shared" si="100"/>
        <v>349</v>
      </c>
      <c r="AFN33" s="1">
        <f t="shared" si="101"/>
        <v>848</v>
      </c>
      <c r="AFO33" s="1">
        <f t="shared" si="102"/>
        <v>41.2</v>
      </c>
      <c r="AFV33" s="4" t="s">
        <v>58</v>
      </c>
      <c r="AFW33" s="4"/>
      <c r="AFX33" s="4"/>
      <c r="AFY33" s="4">
        <f>+AGB30/AGA30</f>
        <v>0.53983461453489567</v>
      </c>
      <c r="AFZ33" s="4">
        <f>SQRT(AGC30)/AGA30</f>
        <v>2.3872569769279321E-3</v>
      </c>
      <c r="AGA33" s="24">
        <f>(AFY33-AFS30)/SQRT(AFZ33^2+AFT30^2)</f>
        <v>-13.548137848935292</v>
      </c>
      <c r="AGB33" s="7">
        <f>2*(1-NORMDIST(ABS(AGA33),0,1,1))</f>
        <v>0</v>
      </c>
      <c r="AGC33" s="4" t="s">
        <v>41</v>
      </c>
      <c r="AGD33" s="4">
        <f>+AFX30/AGD30*100</f>
        <v>94.531352312752887</v>
      </c>
      <c r="AGE33" s="4">
        <f>(1-1/9/AFX30-1.96/3/SQRT(AFX30))^3*AGD33</f>
        <v>93.334217535241649</v>
      </c>
      <c r="AGF33" s="4">
        <f>(AFX30+1)/AFX30*(1-1/9/(AFX30+1)+1.96/3/SQRT(AFX30+1))^3*AGD33</f>
        <v>95.740006631355357</v>
      </c>
      <c r="AGG33" s="4">
        <f>(ABS(AFX30-AGD30)-0.5)/SQRT(AGD30)</f>
        <v>8.674795858317804</v>
      </c>
      <c r="AGH33" s="7">
        <f>2*(1-NORMDIST(ABS(AGG33),0,1,1))</f>
        <v>0</v>
      </c>
    </row>
    <row r="34" spans="1:866" x14ac:dyDescent="0.15">
      <c r="A34" s="20" t="s">
        <v>12</v>
      </c>
      <c r="B34" s="20" t="s">
        <v>13</v>
      </c>
      <c r="C34" s="20">
        <v>70</v>
      </c>
      <c r="D34" s="20" t="s">
        <v>14</v>
      </c>
      <c r="E34" s="20">
        <v>353</v>
      </c>
      <c r="F34" s="20">
        <v>720</v>
      </c>
      <c r="G34" s="20">
        <v>49</v>
      </c>
      <c r="H34" s="20">
        <v>83</v>
      </c>
      <c r="I34" s="20">
        <v>735</v>
      </c>
      <c r="J34" s="20">
        <v>11.3</v>
      </c>
      <c r="K34" s="20">
        <v>98</v>
      </c>
      <c r="L34" s="20">
        <v>791</v>
      </c>
      <c r="M34" s="20">
        <v>12.4</v>
      </c>
      <c r="N34" s="20">
        <v>35</v>
      </c>
      <c r="O34" s="20">
        <v>813</v>
      </c>
      <c r="P34" s="20">
        <v>4.3</v>
      </c>
      <c r="Q34" s="20">
        <v>67</v>
      </c>
      <c r="R34" s="20">
        <v>829</v>
      </c>
      <c r="S34" s="20">
        <v>8.1</v>
      </c>
      <c r="T34" s="20">
        <v>10</v>
      </c>
      <c r="U34" s="20">
        <v>824</v>
      </c>
      <c r="V34" s="20">
        <v>1.2</v>
      </c>
      <c r="W34" s="20">
        <v>8</v>
      </c>
      <c r="X34" s="20">
        <v>828</v>
      </c>
      <c r="Y34" s="20">
        <v>1</v>
      </c>
      <c r="Z34" s="20">
        <v>121</v>
      </c>
      <c r="AA34" s="20">
        <v>748</v>
      </c>
      <c r="AB34" s="20">
        <v>16.2</v>
      </c>
      <c r="AC34" s="20">
        <v>308</v>
      </c>
      <c r="AD34" s="20">
        <v>734</v>
      </c>
      <c r="AE34" s="20">
        <v>42</v>
      </c>
      <c r="AF34" s="20">
        <v>327</v>
      </c>
      <c r="AG34" s="20">
        <v>744</v>
      </c>
      <c r="AH34" s="20">
        <v>44</v>
      </c>
      <c r="AI34" s="20">
        <v>306</v>
      </c>
      <c r="AJ34" s="20">
        <v>791</v>
      </c>
      <c r="AK34" s="20">
        <v>38.700000000000003</v>
      </c>
      <c r="AL34" s="20">
        <v>346</v>
      </c>
      <c r="AM34" s="20">
        <v>754</v>
      </c>
      <c r="AN34" s="20">
        <v>45.9</v>
      </c>
      <c r="AO34" s="20">
        <v>113</v>
      </c>
      <c r="AP34" s="20">
        <v>761</v>
      </c>
      <c r="AQ34" s="20">
        <v>14.8</v>
      </c>
      <c r="AR34" s="20">
        <v>221</v>
      </c>
      <c r="AS34" s="20">
        <v>793</v>
      </c>
      <c r="AT34" s="20">
        <v>27.9</v>
      </c>
      <c r="AU34" s="20">
        <v>435</v>
      </c>
      <c r="AV34" s="20">
        <v>770</v>
      </c>
      <c r="AW34" s="20">
        <v>56.5</v>
      </c>
      <c r="AX34" s="20">
        <v>90</v>
      </c>
      <c r="AY34" s="20">
        <v>782</v>
      </c>
      <c r="AZ34" s="20">
        <v>11.5</v>
      </c>
      <c r="BA34" s="20">
        <v>150</v>
      </c>
      <c r="BB34" s="20">
        <v>737</v>
      </c>
      <c r="BC34" s="20">
        <v>20.399999999999999</v>
      </c>
      <c r="BD34" s="20">
        <v>52</v>
      </c>
      <c r="BE34" s="20">
        <v>760</v>
      </c>
      <c r="BF34" s="20">
        <v>6.8</v>
      </c>
      <c r="BG34" s="20">
        <v>48</v>
      </c>
      <c r="BH34" s="20">
        <v>791</v>
      </c>
      <c r="BI34" s="20">
        <v>6.1</v>
      </c>
      <c r="BJ34" s="20">
        <v>403</v>
      </c>
      <c r="BK34" s="20">
        <v>752</v>
      </c>
      <c r="BL34" s="20">
        <v>53.6</v>
      </c>
      <c r="BM34" s="20">
        <v>130</v>
      </c>
      <c r="BN34" s="20">
        <v>780</v>
      </c>
      <c r="BO34" s="20">
        <v>16.7</v>
      </c>
      <c r="BP34" s="20">
        <v>232</v>
      </c>
      <c r="BQ34" s="20">
        <v>807</v>
      </c>
      <c r="BR34" s="20">
        <v>28.7</v>
      </c>
      <c r="BS34" s="20">
        <v>348</v>
      </c>
      <c r="BT34" s="20">
        <v>762</v>
      </c>
      <c r="BU34" s="20">
        <v>45.7</v>
      </c>
      <c r="BV34" s="20">
        <v>207</v>
      </c>
      <c r="BW34" s="20">
        <v>805</v>
      </c>
      <c r="BX34" s="20">
        <v>25.7</v>
      </c>
      <c r="BY34" s="20">
        <v>142</v>
      </c>
      <c r="BZ34" s="20">
        <v>777</v>
      </c>
      <c r="CA34" s="20">
        <v>18.3</v>
      </c>
      <c r="CB34" s="20">
        <v>63</v>
      </c>
      <c r="CC34" s="20">
        <v>825</v>
      </c>
      <c r="CD34" s="20">
        <v>7.6</v>
      </c>
      <c r="CE34" s="20">
        <v>152</v>
      </c>
      <c r="CF34" s="20">
        <v>796</v>
      </c>
      <c r="CG34" s="20">
        <v>19.100000000000001</v>
      </c>
      <c r="CH34" s="20">
        <v>273</v>
      </c>
      <c r="CI34" s="20">
        <v>823</v>
      </c>
      <c r="CJ34" s="20">
        <v>33.200000000000003</v>
      </c>
      <c r="CK34" s="20">
        <v>235</v>
      </c>
      <c r="CL34" s="20">
        <v>818</v>
      </c>
      <c r="CM34" s="20">
        <v>28.7</v>
      </c>
      <c r="CN34" s="20">
        <v>49</v>
      </c>
      <c r="CO34" s="20">
        <v>801</v>
      </c>
      <c r="CP34" s="20">
        <v>6.1</v>
      </c>
      <c r="CQ34" s="20">
        <v>44</v>
      </c>
      <c r="CR34" s="20">
        <v>757</v>
      </c>
      <c r="CS34" s="20">
        <v>5.8</v>
      </c>
      <c r="CT34" s="20">
        <v>152</v>
      </c>
      <c r="CU34" s="20">
        <v>753</v>
      </c>
      <c r="CV34" s="20">
        <v>20.2</v>
      </c>
      <c r="CW34" s="20">
        <v>357</v>
      </c>
      <c r="CX34" s="20">
        <v>744</v>
      </c>
      <c r="CY34" s="20">
        <v>48</v>
      </c>
      <c r="CZ34" s="35"/>
      <c r="DA34" s="1" t="str">
        <f t="shared" si="0"/>
        <v>明細部</v>
      </c>
      <c r="DB34" s="1" t="str">
        <f t="shared" si="1"/>
        <v>保険者（地区）</v>
      </c>
      <c r="DC34" s="1">
        <f t="shared" si="2"/>
        <v>70</v>
      </c>
      <c r="DD34" s="1" t="str">
        <f t="shared" si="3"/>
        <v>男</v>
      </c>
      <c r="DE34" s="1">
        <f t="shared" si="4"/>
        <v>353</v>
      </c>
      <c r="DF34" s="1">
        <f t="shared" si="5"/>
        <v>720</v>
      </c>
      <c r="DG34" s="1">
        <f t="shared" si="6"/>
        <v>49</v>
      </c>
      <c r="DS34" s="4" t="s">
        <v>59</v>
      </c>
      <c r="DT34" s="4" t="s">
        <v>60</v>
      </c>
      <c r="DU34" s="4"/>
      <c r="DV34" s="4"/>
      <c r="DW34" s="4" t="s">
        <v>61</v>
      </c>
      <c r="DX34" s="4" t="s">
        <v>62</v>
      </c>
      <c r="DY34" s="4" t="s">
        <v>59</v>
      </c>
      <c r="DZ34" s="4" t="s">
        <v>60</v>
      </c>
      <c r="EB34" s="1">
        <f t="shared" si="7"/>
        <v>83</v>
      </c>
      <c r="EC34" s="1">
        <f t="shared" si="8"/>
        <v>735</v>
      </c>
      <c r="ED34" s="1">
        <f t="shared" si="9"/>
        <v>11.3</v>
      </c>
      <c r="EP34" s="4" t="s">
        <v>59</v>
      </c>
      <c r="EQ34" s="4" t="s">
        <v>60</v>
      </c>
      <c r="ER34" s="4"/>
      <c r="ES34" s="4"/>
      <c r="ET34" s="4" t="s">
        <v>61</v>
      </c>
      <c r="EU34" s="4" t="s">
        <v>62</v>
      </c>
      <c r="EV34" s="4" t="s">
        <v>59</v>
      </c>
      <c r="EW34" s="4" t="s">
        <v>60</v>
      </c>
      <c r="EY34" s="1">
        <f t="shared" si="10"/>
        <v>98</v>
      </c>
      <c r="EZ34" s="1">
        <f t="shared" si="11"/>
        <v>791</v>
      </c>
      <c r="FA34" s="1">
        <f t="shared" si="12"/>
        <v>12.4</v>
      </c>
      <c r="FM34" s="4" t="s">
        <v>59</v>
      </c>
      <c r="FN34" s="4" t="s">
        <v>60</v>
      </c>
      <c r="FO34" s="4"/>
      <c r="FP34" s="4"/>
      <c r="FQ34" s="4" t="s">
        <v>61</v>
      </c>
      <c r="FR34" s="4" t="s">
        <v>62</v>
      </c>
      <c r="FS34" s="4" t="s">
        <v>59</v>
      </c>
      <c r="FT34" s="4" t="s">
        <v>60</v>
      </c>
      <c r="FV34" s="1">
        <f t="shared" si="13"/>
        <v>35</v>
      </c>
      <c r="FW34" s="1">
        <f t="shared" si="14"/>
        <v>813</v>
      </c>
      <c r="FX34" s="1">
        <f t="shared" si="15"/>
        <v>4.3</v>
      </c>
      <c r="GJ34" s="4" t="s">
        <v>59</v>
      </c>
      <c r="GK34" s="4" t="s">
        <v>60</v>
      </c>
      <c r="GL34" s="4"/>
      <c r="GM34" s="4"/>
      <c r="GN34" s="4" t="s">
        <v>61</v>
      </c>
      <c r="GO34" s="4" t="s">
        <v>62</v>
      </c>
      <c r="GP34" s="4" t="s">
        <v>59</v>
      </c>
      <c r="GQ34" s="4" t="s">
        <v>60</v>
      </c>
      <c r="GS34" s="1">
        <f t="shared" si="16"/>
        <v>67</v>
      </c>
      <c r="GT34" s="1">
        <f t="shared" si="17"/>
        <v>829</v>
      </c>
      <c r="GU34" s="1">
        <f t="shared" si="18"/>
        <v>8.1</v>
      </c>
      <c r="HG34" s="4" t="s">
        <v>59</v>
      </c>
      <c r="HH34" s="4" t="s">
        <v>60</v>
      </c>
      <c r="HI34" s="4"/>
      <c r="HJ34" s="4"/>
      <c r="HK34" s="4" t="s">
        <v>61</v>
      </c>
      <c r="HL34" s="4" t="s">
        <v>62</v>
      </c>
      <c r="HM34" s="4" t="s">
        <v>59</v>
      </c>
      <c r="HN34" s="4" t="s">
        <v>60</v>
      </c>
      <c r="HP34" s="1">
        <f t="shared" si="19"/>
        <v>10</v>
      </c>
      <c r="HQ34" s="1">
        <f t="shared" si="20"/>
        <v>824</v>
      </c>
      <c r="HR34" s="1">
        <f t="shared" si="21"/>
        <v>1.2</v>
      </c>
      <c r="ID34" s="4" t="s">
        <v>59</v>
      </c>
      <c r="IE34" s="4" t="s">
        <v>60</v>
      </c>
      <c r="IF34" s="4"/>
      <c r="IG34" s="4"/>
      <c r="IH34" s="4" t="s">
        <v>61</v>
      </c>
      <c r="II34" s="4" t="s">
        <v>62</v>
      </c>
      <c r="IJ34" s="4" t="s">
        <v>59</v>
      </c>
      <c r="IK34" s="4" t="s">
        <v>60</v>
      </c>
      <c r="IM34" s="1">
        <f t="shared" si="22"/>
        <v>8</v>
      </c>
      <c r="IN34" s="1">
        <f t="shared" si="23"/>
        <v>828</v>
      </c>
      <c r="IO34" s="1">
        <f t="shared" si="24"/>
        <v>1</v>
      </c>
      <c r="JA34" s="4" t="s">
        <v>59</v>
      </c>
      <c r="JB34" s="4" t="s">
        <v>60</v>
      </c>
      <c r="JC34" s="4"/>
      <c r="JD34" s="4"/>
      <c r="JE34" s="4" t="s">
        <v>61</v>
      </c>
      <c r="JF34" s="4" t="s">
        <v>62</v>
      </c>
      <c r="JG34" s="4" t="s">
        <v>59</v>
      </c>
      <c r="JH34" s="4" t="s">
        <v>60</v>
      </c>
      <c r="JJ34" s="1">
        <f t="shared" si="25"/>
        <v>121</v>
      </c>
      <c r="JK34" s="1">
        <f t="shared" si="26"/>
        <v>748</v>
      </c>
      <c r="JL34" s="1">
        <f t="shared" si="27"/>
        <v>16.2</v>
      </c>
      <c r="JX34" s="4" t="s">
        <v>59</v>
      </c>
      <c r="JY34" s="4" t="s">
        <v>60</v>
      </c>
      <c r="JZ34" s="4"/>
      <c r="KA34" s="4"/>
      <c r="KB34" s="4" t="s">
        <v>61</v>
      </c>
      <c r="KC34" s="4" t="s">
        <v>62</v>
      </c>
      <c r="KD34" s="4" t="s">
        <v>59</v>
      </c>
      <c r="KE34" s="4" t="s">
        <v>60</v>
      </c>
      <c r="KG34" s="1">
        <f t="shared" si="28"/>
        <v>308</v>
      </c>
      <c r="KH34" s="1">
        <f t="shared" si="29"/>
        <v>734</v>
      </c>
      <c r="KI34" s="1">
        <f t="shared" si="30"/>
        <v>42</v>
      </c>
      <c r="KU34" s="4" t="s">
        <v>59</v>
      </c>
      <c r="KV34" s="4" t="s">
        <v>60</v>
      </c>
      <c r="KW34" s="4"/>
      <c r="KX34" s="4"/>
      <c r="KY34" s="4" t="s">
        <v>61</v>
      </c>
      <c r="KZ34" s="4" t="s">
        <v>62</v>
      </c>
      <c r="LA34" s="4" t="s">
        <v>59</v>
      </c>
      <c r="LB34" s="4" t="s">
        <v>60</v>
      </c>
      <c r="LD34" s="1">
        <f t="shared" si="31"/>
        <v>327</v>
      </c>
      <c r="LE34" s="1">
        <f t="shared" si="32"/>
        <v>744</v>
      </c>
      <c r="LF34" s="1">
        <f t="shared" si="33"/>
        <v>44</v>
      </c>
      <c r="LR34" s="4" t="s">
        <v>59</v>
      </c>
      <c r="LS34" s="4" t="s">
        <v>60</v>
      </c>
      <c r="LT34" s="4"/>
      <c r="LU34" s="4"/>
      <c r="LV34" s="4" t="s">
        <v>61</v>
      </c>
      <c r="LW34" s="4" t="s">
        <v>62</v>
      </c>
      <c r="LX34" s="4" t="s">
        <v>59</v>
      </c>
      <c r="LY34" s="4" t="s">
        <v>60</v>
      </c>
      <c r="MA34" s="1">
        <f t="shared" si="34"/>
        <v>306</v>
      </c>
      <c r="MB34" s="1">
        <f t="shared" si="35"/>
        <v>791</v>
      </c>
      <c r="MC34" s="1">
        <f t="shared" si="36"/>
        <v>38.700000000000003</v>
      </c>
      <c r="MO34" s="4" t="s">
        <v>59</v>
      </c>
      <c r="MP34" s="4" t="s">
        <v>60</v>
      </c>
      <c r="MQ34" s="4"/>
      <c r="MR34" s="4"/>
      <c r="MS34" s="4" t="s">
        <v>61</v>
      </c>
      <c r="MT34" s="4" t="s">
        <v>62</v>
      </c>
      <c r="MU34" s="4" t="s">
        <v>59</v>
      </c>
      <c r="MV34" s="4" t="s">
        <v>60</v>
      </c>
      <c r="MX34" s="1">
        <f t="shared" si="37"/>
        <v>346</v>
      </c>
      <c r="MY34" s="1">
        <f t="shared" si="38"/>
        <v>754</v>
      </c>
      <c r="MZ34" s="1">
        <f t="shared" si="39"/>
        <v>45.9</v>
      </c>
      <c r="NL34" s="4" t="s">
        <v>59</v>
      </c>
      <c r="NM34" s="4" t="s">
        <v>60</v>
      </c>
      <c r="NN34" s="4"/>
      <c r="NO34" s="4"/>
      <c r="NP34" s="4" t="s">
        <v>61</v>
      </c>
      <c r="NQ34" s="4" t="s">
        <v>62</v>
      </c>
      <c r="NR34" s="4" t="s">
        <v>59</v>
      </c>
      <c r="NS34" s="4" t="s">
        <v>60</v>
      </c>
      <c r="NU34" s="1">
        <f t="shared" si="40"/>
        <v>113</v>
      </c>
      <c r="NV34" s="1">
        <f t="shared" si="41"/>
        <v>761</v>
      </c>
      <c r="NW34" s="1">
        <f t="shared" si="42"/>
        <v>14.8</v>
      </c>
      <c r="OI34" s="4" t="s">
        <v>59</v>
      </c>
      <c r="OJ34" s="4" t="s">
        <v>60</v>
      </c>
      <c r="OK34" s="4"/>
      <c r="OL34" s="4"/>
      <c r="OM34" s="4" t="s">
        <v>61</v>
      </c>
      <c r="ON34" s="4" t="s">
        <v>62</v>
      </c>
      <c r="OO34" s="4" t="s">
        <v>59</v>
      </c>
      <c r="OP34" s="4" t="s">
        <v>60</v>
      </c>
      <c r="OR34" s="1">
        <f t="shared" si="43"/>
        <v>221</v>
      </c>
      <c r="OS34" s="1">
        <f t="shared" si="44"/>
        <v>793</v>
      </c>
      <c r="OT34" s="1">
        <f t="shared" si="45"/>
        <v>27.9</v>
      </c>
      <c r="PF34" s="4" t="s">
        <v>59</v>
      </c>
      <c r="PG34" s="4" t="s">
        <v>60</v>
      </c>
      <c r="PH34" s="4"/>
      <c r="PI34" s="4"/>
      <c r="PJ34" s="4" t="s">
        <v>61</v>
      </c>
      <c r="PK34" s="4" t="s">
        <v>62</v>
      </c>
      <c r="PL34" s="4" t="s">
        <v>59</v>
      </c>
      <c r="PM34" s="4" t="s">
        <v>60</v>
      </c>
      <c r="PO34" s="1">
        <f t="shared" si="46"/>
        <v>435</v>
      </c>
      <c r="PP34" s="1">
        <f t="shared" si="47"/>
        <v>770</v>
      </c>
      <c r="PQ34" s="1">
        <f t="shared" si="48"/>
        <v>56.5</v>
      </c>
      <c r="QC34" s="4" t="s">
        <v>59</v>
      </c>
      <c r="QD34" s="4" t="s">
        <v>60</v>
      </c>
      <c r="QE34" s="4"/>
      <c r="QF34" s="4"/>
      <c r="QG34" s="4" t="s">
        <v>61</v>
      </c>
      <c r="QH34" s="4" t="s">
        <v>62</v>
      </c>
      <c r="QI34" s="4" t="s">
        <v>59</v>
      </c>
      <c r="QJ34" s="4" t="s">
        <v>60</v>
      </c>
      <c r="QL34" s="1">
        <f t="shared" si="49"/>
        <v>90</v>
      </c>
      <c r="QM34" s="1">
        <f t="shared" si="50"/>
        <v>782</v>
      </c>
      <c r="QN34" s="1">
        <f t="shared" si="51"/>
        <v>11.5</v>
      </c>
      <c r="QZ34" s="4" t="s">
        <v>59</v>
      </c>
      <c r="RA34" s="4" t="s">
        <v>60</v>
      </c>
      <c r="RB34" s="4"/>
      <c r="RC34" s="4"/>
      <c r="RD34" s="4" t="s">
        <v>61</v>
      </c>
      <c r="RE34" s="4" t="s">
        <v>62</v>
      </c>
      <c r="RF34" s="4" t="s">
        <v>59</v>
      </c>
      <c r="RG34" s="4" t="s">
        <v>60</v>
      </c>
      <c r="RI34" s="1">
        <f t="shared" si="52"/>
        <v>150</v>
      </c>
      <c r="RJ34" s="1">
        <f t="shared" si="53"/>
        <v>737</v>
      </c>
      <c r="RK34" s="1">
        <f t="shared" si="54"/>
        <v>20.399999999999999</v>
      </c>
      <c r="RW34" s="4" t="s">
        <v>59</v>
      </c>
      <c r="RX34" s="4" t="s">
        <v>60</v>
      </c>
      <c r="RY34" s="4"/>
      <c r="RZ34" s="4"/>
      <c r="SA34" s="4" t="s">
        <v>61</v>
      </c>
      <c r="SB34" s="4" t="s">
        <v>62</v>
      </c>
      <c r="SC34" s="4" t="s">
        <v>59</v>
      </c>
      <c r="SD34" s="4" t="s">
        <v>60</v>
      </c>
      <c r="SE34" s="4"/>
      <c r="SF34" s="1">
        <f t="shared" si="55"/>
        <v>52</v>
      </c>
      <c r="SG34" s="1">
        <f t="shared" si="56"/>
        <v>760</v>
      </c>
      <c r="SH34" s="1">
        <f t="shared" si="57"/>
        <v>6.8</v>
      </c>
      <c r="ST34" s="4" t="s">
        <v>59</v>
      </c>
      <c r="SU34" s="4" t="s">
        <v>60</v>
      </c>
      <c r="SV34" s="4"/>
      <c r="SW34" s="4"/>
      <c r="SX34" s="4" t="s">
        <v>61</v>
      </c>
      <c r="SY34" s="4" t="s">
        <v>62</v>
      </c>
      <c r="SZ34" s="4" t="s">
        <v>59</v>
      </c>
      <c r="TA34" s="4" t="s">
        <v>60</v>
      </c>
      <c r="TC34" s="1">
        <f t="shared" si="58"/>
        <v>48</v>
      </c>
      <c r="TD34" s="1">
        <f t="shared" si="59"/>
        <v>791</v>
      </c>
      <c r="TE34" s="1">
        <f t="shared" si="60"/>
        <v>6.1</v>
      </c>
      <c r="TQ34" s="4" t="s">
        <v>59</v>
      </c>
      <c r="TR34" s="4" t="s">
        <v>60</v>
      </c>
      <c r="TS34" s="4"/>
      <c r="TT34" s="4"/>
      <c r="TU34" s="4" t="s">
        <v>61</v>
      </c>
      <c r="TV34" s="4" t="s">
        <v>62</v>
      </c>
      <c r="TW34" s="4" t="s">
        <v>59</v>
      </c>
      <c r="TX34" s="4" t="s">
        <v>60</v>
      </c>
      <c r="TZ34" s="1">
        <f t="shared" si="61"/>
        <v>403</v>
      </c>
      <c r="UA34" s="1">
        <f t="shared" si="62"/>
        <v>752</v>
      </c>
      <c r="UB34" s="1">
        <f t="shared" si="63"/>
        <v>53.6</v>
      </c>
      <c r="UN34" s="4" t="s">
        <v>59</v>
      </c>
      <c r="UO34" s="4" t="s">
        <v>60</v>
      </c>
      <c r="UP34" s="4"/>
      <c r="UQ34" s="4"/>
      <c r="UR34" s="4" t="s">
        <v>61</v>
      </c>
      <c r="US34" s="4" t="s">
        <v>62</v>
      </c>
      <c r="UT34" s="4" t="s">
        <v>59</v>
      </c>
      <c r="UU34" s="4" t="s">
        <v>60</v>
      </c>
      <c r="UW34" s="1">
        <f t="shared" si="64"/>
        <v>130</v>
      </c>
      <c r="UX34" s="1">
        <f t="shared" si="65"/>
        <v>780</v>
      </c>
      <c r="UY34" s="1">
        <f t="shared" si="66"/>
        <v>16.7</v>
      </c>
      <c r="VK34" s="4" t="s">
        <v>59</v>
      </c>
      <c r="VL34" s="4" t="s">
        <v>60</v>
      </c>
      <c r="VM34" s="4"/>
      <c r="VN34" s="4"/>
      <c r="VO34" s="4" t="s">
        <v>61</v>
      </c>
      <c r="VP34" s="4" t="s">
        <v>62</v>
      </c>
      <c r="VQ34" s="4" t="s">
        <v>59</v>
      </c>
      <c r="VR34" s="4" t="s">
        <v>60</v>
      </c>
      <c r="VT34" s="1">
        <f t="shared" si="67"/>
        <v>232</v>
      </c>
      <c r="VU34" s="1">
        <f t="shared" si="68"/>
        <v>807</v>
      </c>
      <c r="VV34" s="1">
        <f t="shared" si="69"/>
        <v>28.7</v>
      </c>
      <c r="WH34" s="4" t="s">
        <v>59</v>
      </c>
      <c r="WI34" s="4" t="s">
        <v>60</v>
      </c>
      <c r="WJ34" s="4"/>
      <c r="WK34" s="4"/>
      <c r="WL34" s="4" t="s">
        <v>61</v>
      </c>
      <c r="WM34" s="4" t="s">
        <v>62</v>
      </c>
      <c r="WN34" s="4" t="s">
        <v>59</v>
      </c>
      <c r="WO34" s="4" t="s">
        <v>60</v>
      </c>
      <c r="WQ34" s="1">
        <f t="shared" si="70"/>
        <v>348</v>
      </c>
      <c r="WR34" s="1">
        <f t="shared" si="71"/>
        <v>762</v>
      </c>
      <c r="WS34" s="1">
        <f t="shared" si="72"/>
        <v>45.7</v>
      </c>
      <c r="XE34" s="4" t="s">
        <v>59</v>
      </c>
      <c r="XF34" s="4" t="s">
        <v>60</v>
      </c>
      <c r="XG34" s="4"/>
      <c r="XH34" s="4"/>
      <c r="XI34" s="4" t="s">
        <v>61</v>
      </c>
      <c r="XJ34" s="4" t="s">
        <v>62</v>
      </c>
      <c r="XK34" s="4" t="s">
        <v>59</v>
      </c>
      <c r="XL34" s="4" t="s">
        <v>60</v>
      </c>
      <c r="XN34" s="1">
        <f t="shared" si="73"/>
        <v>207</v>
      </c>
      <c r="XO34" s="1">
        <f t="shared" si="74"/>
        <v>805</v>
      </c>
      <c r="XP34" s="1">
        <f t="shared" si="75"/>
        <v>25.7</v>
      </c>
      <c r="YB34" s="4" t="s">
        <v>59</v>
      </c>
      <c r="YC34" s="4" t="s">
        <v>60</v>
      </c>
      <c r="YD34" s="4"/>
      <c r="YE34" s="4"/>
      <c r="YF34" s="4" t="s">
        <v>61</v>
      </c>
      <c r="YG34" s="4" t="s">
        <v>62</v>
      </c>
      <c r="YH34" s="4" t="s">
        <v>59</v>
      </c>
      <c r="YI34" s="4" t="s">
        <v>60</v>
      </c>
      <c r="YK34" s="1">
        <f t="shared" si="76"/>
        <v>142</v>
      </c>
      <c r="YL34" s="1">
        <f t="shared" si="77"/>
        <v>777</v>
      </c>
      <c r="YM34" s="1">
        <f t="shared" si="78"/>
        <v>18.3</v>
      </c>
      <c r="YY34" s="4" t="s">
        <v>59</v>
      </c>
      <c r="YZ34" s="4" t="s">
        <v>60</v>
      </c>
      <c r="ZA34" s="4"/>
      <c r="ZB34" s="4"/>
      <c r="ZC34" s="4" t="s">
        <v>61</v>
      </c>
      <c r="ZD34" s="4" t="s">
        <v>62</v>
      </c>
      <c r="ZE34" s="4" t="s">
        <v>59</v>
      </c>
      <c r="ZF34" s="4" t="s">
        <v>60</v>
      </c>
      <c r="ZH34" s="1">
        <f t="shared" si="79"/>
        <v>63</v>
      </c>
      <c r="ZI34" s="1">
        <f t="shared" si="80"/>
        <v>825</v>
      </c>
      <c r="ZJ34" s="1">
        <f t="shared" si="81"/>
        <v>7.6</v>
      </c>
      <c r="ZV34" s="4" t="s">
        <v>59</v>
      </c>
      <c r="ZW34" s="4" t="s">
        <v>60</v>
      </c>
      <c r="ZX34" s="4"/>
      <c r="ZY34" s="4"/>
      <c r="ZZ34" s="4" t="s">
        <v>61</v>
      </c>
      <c r="AAA34" s="4" t="s">
        <v>62</v>
      </c>
      <c r="AAB34" s="4" t="s">
        <v>59</v>
      </c>
      <c r="AAC34" s="4" t="s">
        <v>60</v>
      </c>
      <c r="AAE34" s="1">
        <f t="shared" si="82"/>
        <v>152</v>
      </c>
      <c r="AAF34" s="1">
        <f t="shared" si="83"/>
        <v>796</v>
      </c>
      <c r="AAG34" s="1">
        <f t="shared" si="84"/>
        <v>19.100000000000001</v>
      </c>
      <c r="AAS34" s="4" t="s">
        <v>59</v>
      </c>
      <c r="AAT34" s="4" t="s">
        <v>60</v>
      </c>
      <c r="AAU34" s="4"/>
      <c r="AAV34" s="4"/>
      <c r="AAW34" s="4" t="s">
        <v>61</v>
      </c>
      <c r="AAX34" s="4" t="s">
        <v>62</v>
      </c>
      <c r="AAY34" s="4" t="s">
        <v>59</v>
      </c>
      <c r="AAZ34" s="4" t="s">
        <v>60</v>
      </c>
      <c r="ABB34" s="1">
        <f t="shared" si="85"/>
        <v>273</v>
      </c>
      <c r="ABC34" s="1">
        <f t="shared" si="86"/>
        <v>823</v>
      </c>
      <c r="ABD34" s="1">
        <f t="shared" si="87"/>
        <v>33.200000000000003</v>
      </c>
      <c r="ABP34" s="4" t="s">
        <v>59</v>
      </c>
      <c r="ABQ34" s="4" t="s">
        <v>60</v>
      </c>
      <c r="ABR34" s="4"/>
      <c r="ABS34" s="4"/>
      <c r="ABT34" s="4" t="s">
        <v>61</v>
      </c>
      <c r="ABU34" s="4" t="s">
        <v>62</v>
      </c>
      <c r="ABV34" s="4" t="s">
        <v>59</v>
      </c>
      <c r="ABW34" s="4" t="s">
        <v>60</v>
      </c>
      <c r="ABY34" s="1">
        <f t="shared" si="88"/>
        <v>235</v>
      </c>
      <c r="ABZ34" s="1">
        <f t="shared" si="89"/>
        <v>818</v>
      </c>
      <c r="ACA34" s="1">
        <f t="shared" si="90"/>
        <v>28.7</v>
      </c>
      <c r="ACM34" s="4" t="s">
        <v>59</v>
      </c>
      <c r="ACN34" s="4" t="s">
        <v>60</v>
      </c>
      <c r="ACO34" s="4"/>
      <c r="ACP34" s="4"/>
      <c r="ACQ34" s="4" t="s">
        <v>61</v>
      </c>
      <c r="ACR34" s="4" t="s">
        <v>62</v>
      </c>
      <c r="ACS34" s="4" t="s">
        <v>59</v>
      </c>
      <c r="ACT34" s="4" t="s">
        <v>60</v>
      </c>
      <c r="ACV34" s="1">
        <f t="shared" si="91"/>
        <v>49</v>
      </c>
      <c r="ACW34" s="1">
        <f t="shared" si="92"/>
        <v>801</v>
      </c>
      <c r="ACX34" s="1">
        <f t="shared" si="93"/>
        <v>6.1</v>
      </c>
      <c r="ADJ34" s="4" t="s">
        <v>59</v>
      </c>
      <c r="ADK34" s="4" t="s">
        <v>60</v>
      </c>
      <c r="ADL34" s="4"/>
      <c r="ADM34" s="4"/>
      <c r="ADN34" s="4" t="s">
        <v>61</v>
      </c>
      <c r="ADO34" s="4" t="s">
        <v>62</v>
      </c>
      <c r="ADP34" s="4" t="s">
        <v>59</v>
      </c>
      <c r="ADQ34" s="4" t="s">
        <v>60</v>
      </c>
      <c r="ADS34" s="1">
        <f t="shared" si="94"/>
        <v>44</v>
      </c>
      <c r="ADT34" s="1">
        <f t="shared" si="95"/>
        <v>757</v>
      </c>
      <c r="ADU34" s="1">
        <f t="shared" si="96"/>
        <v>5.8</v>
      </c>
      <c r="AEG34" s="4" t="s">
        <v>59</v>
      </c>
      <c r="AEH34" s="4" t="s">
        <v>60</v>
      </c>
      <c r="AEI34" s="4"/>
      <c r="AEJ34" s="4"/>
      <c r="AEK34" s="4" t="s">
        <v>61</v>
      </c>
      <c r="AEL34" s="4" t="s">
        <v>62</v>
      </c>
      <c r="AEM34" s="4" t="s">
        <v>59</v>
      </c>
      <c r="AEN34" s="4" t="s">
        <v>60</v>
      </c>
      <c r="AEP34" s="1">
        <f t="shared" si="97"/>
        <v>152</v>
      </c>
      <c r="AEQ34" s="1">
        <f t="shared" si="98"/>
        <v>753</v>
      </c>
      <c r="AER34" s="1">
        <f t="shared" si="99"/>
        <v>20.2</v>
      </c>
      <c r="AFD34" s="4" t="s">
        <v>59</v>
      </c>
      <c r="AFE34" s="4" t="s">
        <v>60</v>
      </c>
      <c r="AFF34" s="4"/>
      <c r="AFG34" s="4"/>
      <c r="AFH34" s="4" t="s">
        <v>61</v>
      </c>
      <c r="AFI34" s="4" t="s">
        <v>62</v>
      </c>
      <c r="AFJ34" s="4" t="s">
        <v>59</v>
      </c>
      <c r="AFK34" s="4" t="s">
        <v>60</v>
      </c>
      <c r="AFM34" s="1">
        <f t="shared" si="100"/>
        <v>357</v>
      </c>
      <c r="AFN34" s="1">
        <f t="shared" si="101"/>
        <v>744</v>
      </c>
      <c r="AFO34" s="1">
        <f t="shared" si="102"/>
        <v>48</v>
      </c>
      <c r="AGA34" s="4" t="s">
        <v>59</v>
      </c>
      <c r="AGB34" s="4" t="s">
        <v>60</v>
      </c>
      <c r="AGC34" s="4"/>
      <c r="AGD34" s="4"/>
      <c r="AGE34" s="4" t="s">
        <v>61</v>
      </c>
      <c r="AGF34" s="4" t="s">
        <v>62</v>
      </c>
      <c r="AGG34" s="4" t="s">
        <v>59</v>
      </c>
      <c r="AGH34" s="4" t="s">
        <v>60</v>
      </c>
    </row>
    <row r="35" spans="1:866" x14ac:dyDescent="0.15">
      <c r="A35" s="20" t="s">
        <v>12</v>
      </c>
      <c r="B35" s="20" t="s">
        <v>13</v>
      </c>
      <c r="C35" s="20">
        <v>71</v>
      </c>
      <c r="D35" s="20" t="s">
        <v>14</v>
      </c>
      <c r="E35" s="20">
        <v>367</v>
      </c>
      <c r="F35" s="20">
        <v>775</v>
      </c>
      <c r="G35" s="20">
        <v>47.4</v>
      </c>
      <c r="H35" s="20">
        <v>105</v>
      </c>
      <c r="I35" s="20">
        <v>737</v>
      </c>
      <c r="J35" s="20">
        <v>14.2</v>
      </c>
      <c r="K35" s="20">
        <v>110</v>
      </c>
      <c r="L35" s="20">
        <v>822</v>
      </c>
      <c r="M35" s="20">
        <v>13.4</v>
      </c>
      <c r="N35" s="20">
        <v>36</v>
      </c>
      <c r="O35" s="20">
        <v>815</v>
      </c>
      <c r="P35" s="20">
        <v>4.4000000000000004</v>
      </c>
      <c r="Q35" s="20">
        <v>55</v>
      </c>
      <c r="R35" s="20">
        <v>800</v>
      </c>
      <c r="S35" s="20">
        <v>6.9</v>
      </c>
      <c r="T35" s="20">
        <v>4</v>
      </c>
      <c r="U35" s="20">
        <v>842</v>
      </c>
      <c r="V35" s="20">
        <v>0.5</v>
      </c>
      <c r="W35" s="20">
        <v>6</v>
      </c>
      <c r="X35" s="20">
        <v>737</v>
      </c>
      <c r="Y35" s="20">
        <v>0.8</v>
      </c>
      <c r="Z35" s="20">
        <v>155</v>
      </c>
      <c r="AA35" s="20">
        <v>795</v>
      </c>
      <c r="AB35" s="20">
        <v>19.5</v>
      </c>
      <c r="AC35" s="20">
        <v>341</v>
      </c>
      <c r="AD35" s="20">
        <v>825</v>
      </c>
      <c r="AE35" s="20">
        <v>41.3</v>
      </c>
      <c r="AF35" s="20">
        <v>352</v>
      </c>
      <c r="AG35" s="20">
        <v>830</v>
      </c>
      <c r="AH35" s="20">
        <v>42.4</v>
      </c>
      <c r="AI35" s="20">
        <v>368</v>
      </c>
      <c r="AJ35" s="20">
        <v>838</v>
      </c>
      <c r="AK35" s="20">
        <v>43.9</v>
      </c>
      <c r="AL35" s="20">
        <v>380</v>
      </c>
      <c r="AM35" s="20">
        <v>821</v>
      </c>
      <c r="AN35" s="20">
        <v>46.3</v>
      </c>
      <c r="AO35" s="20">
        <v>135</v>
      </c>
      <c r="AP35" s="20">
        <v>764</v>
      </c>
      <c r="AQ35" s="20">
        <v>17.7</v>
      </c>
      <c r="AR35" s="20">
        <v>232</v>
      </c>
      <c r="AS35" s="20">
        <v>818</v>
      </c>
      <c r="AT35" s="20">
        <v>28.4</v>
      </c>
      <c r="AU35" s="20">
        <v>524</v>
      </c>
      <c r="AV35" s="20">
        <v>847</v>
      </c>
      <c r="AW35" s="20">
        <v>61.9</v>
      </c>
      <c r="AX35" s="20">
        <v>81</v>
      </c>
      <c r="AY35" s="20">
        <v>765</v>
      </c>
      <c r="AZ35" s="20">
        <v>10.6</v>
      </c>
      <c r="BA35" s="20">
        <v>164</v>
      </c>
      <c r="BB35" s="20">
        <v>773</v>
      </c>
      <c r="BC35" s="20">
        <v>21.2</v>
      </c>
      <c r="BD35" s="20">
        <v>79</v>
      </c>
      <c r="BE35" s="20">
        <v>802</v>
      </c>
      <c r="BF35" s="20">
        <v>9.9</v>
      </c>
      <c r="BG35" s="20">
        <v>51</v>
      </c>
      <c r="BH35" s="20">
        <v>838</v>
      </c>
      <c r="BI35" s="20">
        <v>6.1</v>
      </c>
      <c r="BJ35" s="20">
        <v>386</v>
      </c>
      <c r="BK35" s="20">
        <v>787</v>
      </c>
      <c r="BL35" s="20">
        <v>49</v>
      </c>
      <c r="BM35" s="20">
        <v>168</v>
      </c>
      <c r="BN35" s="20">
        <v>816</v>
      </c>
      <c r="BO35" s="20">
        <v>20.6</v>
      </c>
      <c r="BP35" s="20">
        <v>237</v>
      </c>
      <c r="BQ35" s="20">
        <v>830</v>
      </c>
      <c r="BR35" s="20">
        <v>28.6</v>
      </c>
      <c r="BS35" s="20">
        <v>387</v>
      </c>
      <c r="BT35" s="20">
        <v>819</v>
      </c>
      <c r="BU35" s="20">
        <v>47.3</v>
      </c>
      <c r="BV35" s="20">
        <v>185</v>
      </c>
      <c r="BW35" s="20">
        <v>773</v>
      </c>
      <c r="BX35" s="20">
        <v>23.9</v>
      </c>
      <c r="BY35" s="20">
        <v>127</v>
      </c>
      <c r="BZ35" s="20">
        <v>801</v>
      </c>
      <c r="CA35" s="20">
        <v>15.9</v>
      </c>
      <c r="CB35" s="20">
        <v>65</v>
      </c>
      <c r="CC35" s="20">
        <v>768</v>
      </c>
      <c r="CD35" s="20">
        <v>8.5</v>
      </c>
      <c r="CE35" s="20">
        <v>200</v>
      </c>
      <c r="CF35" s="20">
        <v>768</v>
      </c>
      <c r="CG35" s="20">
        <v>26</v>
      </c>
      <c r="CH35" s="20">
        <v>280</v>
      </c>
      <c r="CI35" s="20">
        <v>799</v>
      </c>
      <c r="CJ35" s="20">
        <v>35</v>
      </c>
      <c r="CK35" s="20">
        <v>307</v>
      </c>
      <c r="CL35" s="20">
        <v>733</v>
      </c>
      <c r="CM35" s="20">
        <v>41.9</v>
      </c>
      <c r="CN35" s="20">
        <v>49</v>
      </c>
      <c r="CO35" s="20">
        <v>775</v>
      </c>
      <c r="CP35" s="20">
        <v>6.3</v>
      </c>
      <c r="CQ35" s="20">
        <v>35</v>
      </c>
      <c r="CR35" s="20">
        <v>834</v>
      </c>
      <c r="CS35" s="20">
        <v>4.2</v>
      </c>
      <c r="CT35" s="20">
        <v>160</v>
      </c>
      <c r="CU35" s="20">
        <v>750</v>
      </c>
      <c r="CV35" s="20">
        <v>21.3</v>
      </c>
      <c r="CW35" s="20">
        <v>370</v>
      </c>
      <c r="CX35" s="20">
        <v>820</v>
      </c>
      <c r="CY35" s="20">
        <v>45.1</v>
      </c>
      <c r="CZ35" s="35"/>
      <c r="DA35" s="1" t="str">
        <f t="shared" ref="DA35:DA66" si="910">+A35</f>
        <v>明細部</v>
      </c>
      <c r="DB35" s="1" t="str">
        <f t="shared" ref="DB35:DB66" si="911">+B35</f>
        <v>保険者（地区）</v>
      </c>
      <c r="DC35" s="1">
        <f t="shared" ref="DC35:DC66" si="912">+C35</f>
        <v>71</v>
      </c>
      <c r="DD35" s="1" t="str">
        <f t="shared" ref="DD35:DD66" si="913">+D35</f>
        <v>男</v>
      </c>
      <c r="DE35" s="1">
        <f t="shared" ref="DE35:DE66" si="914">+E35</f>
        <v>367</v>
      </c>
      <c r="DF35" s="1">
        <f t="shared" ref="DF35:DF66" si="915">+F35</f>
        <v>775</v>
      </c>
      <c r="DG35" s="1">
        <f t="shared" ref="DG35:DG66" si="916">+G35</f>
        <v>47.4</v>
      </c>
      <c r="DH35" s="4"/>
      <c r="DI35" s="4"/>
      <c r="DJ35" s="4"/>
      <c r="DK35" s="4"/>
      <c r="DL35" s="4"/>
      <c r="DM35" s="4"/>
      <c r="DN35" s="4"/>
      <c r="DO35" s="4"/>
      <c r="DP35" s="4"/>
      <c r="DQ35" s="4"/>
      <c r="DR35" s="4"/>
      <c r="DS35" s="4"/>
      <c r="DT35" s="4"/>
      <c r="DU35" s="4"/>
      <c r="DV35" s="4"/>
      <c r="DW35" s="4"/>
      <c r="DX35" s="4"/>
      <c r="DY35" s="4"/>
      <c r="DZ35" s="4"/>
      <c r="EB35" s="1">
        <f t="shared" ref="EB35:EB66" si="917">+H35</f>
        <v>105</v>
      </c>
      <c r="EC35" s="1">
        <f t="shared" ref="EC35:EC66" si="918">+I35</f>
        <v>737</v>
      </c>
      <c r="ED35" s="1">
        <f t="shared" ref="ED35:ED66" si="919">+J35</f>
        <v>14.2</v>
      </c>
      <c r="EE35" s="4"/>
      <c r="EF35" s="4"/>
      <c r="EG35" s="4"/>
      <c r="EH35" s="4"/>
      <c r="EI35" s="4"/>
      <c r="EJ35" s="4"/>
      <c r="EK35" s="4"/>
      <c r="EL35" s="4"/>
      <c r="EM35" s="4"/>
      <c r="EN35" s="4"/>
      <c r="EO35" s="4"/>
      <c r="EP35" s="4"/>
      <c r="EQ35" s="4"/>
      <c r="ER35" s="4"/>
      <c r="ES35" s="4"/>
      <c r="ET35" s="4"/>
      <c r="EU35" s="4"/>
      <c r="EV35" s="4"/>
      <c r="EW35" s="4"/>
      <c r="EY35" s="1">
        <f t="shared" ref="EY35:EY66" si="920">+K35</f>
        <v>110</v>
      </c>
      <c r="EZ35" s="1">
        <f t="shared" ref="EZ35:EZ66" si="921">+L35</f>
        <v>822</v>
      </c>
      <c r="FA35" s="1">
        <f t="shared" ref="FA35:FA66" si="922">+M35</f>
        <v>13.4</v>
      </c>
      <c r="FB35" s="4"/>
      <c r="FC35" s="4"/>
      <c r="FD35" s="4"/>
      <c r="FE35" s="4"/>
      <c r="FF35" s="4"/>
      <c r="FG35" s="4"/>
      <c r="FH35" s="4"/>
      <c r="FI35" s="4"/>
      <c r="FJ35" s="4"/>
      <c r="FK35" s="4"/>
      <c r="FL35" s="4"/>
      <c r="FM35" s="4"/>
      <c r="FN35" s="4"/>
      <c r="FO35" s="4"/>
      <c r="FP35" s="4"/>
      <c r="FQ35" s="4"/>
      <c r="FR35" s="4"/>
      <c r="FS35" s="4"/>
      <c r="FT35" s="4"/>
      <c r="FV35" s="1">
        <f t="shared" ref="FV35:FV66" si="923">+N35</f>
        <v>36</v>
      </c>
      <c r="FW35" s="1">
        <f t="shared" ref="FW35:FW66" si="924">+O35</f>
        <v>815</v>
      </c>
      <c r="FX35" s="1">
        <f t="shared" ref="FX35:FX66" si="925">+P35</f>
        <v>4.4000000000000004</v>
      </c>
      <c r="FY35" s="4"/>
      <c r="FZ35" s="4"/>
      <c r="GA35" s="4"/>
      <c r="GB35" s="4"/>
      <c r="GC35" s="4"/>
      <c r="GD35" s="4"/>
      <c r="GE35" s="4"/>
      <c r="GF35" s="4"/>
      <c r="GG35" s="4"/>
      <c r="GH35" s="4"/>
      <c r="GI35" s="4"/>
      <c r="GJ35" s="4"/>
      <c r="GK35" s="4"/>
      <c r="GL35" s="4"/>
      <c r="GM35" s="4"/>
      <c r="GN35" s="4"/>
      <c r="GO35" s="4"/>
      <c r="GP35" s="4"/>
      <c r="GQ35" s="4"/>
      <c r="GS35" s="1">
        <f t="shared" ref="GS35:GS66" si="926">+Q35</f>
        <v>55</v>
      </c>
      <c r="GT35" s="1">
        <f t="shared" ref="GT35:GT66" si="927">+R35</f>
        <v>800</v>
      </c>
      <c r="GU35" s="1">
        <f t="shared" ref="GU35:GU66" si="928">+S35</f>
        <v>6.9</v>
      </c>
      <c r="GV35" s="4"/>
      <c r="GW35" s="4"/>
      <c r="GX35" s="4"/>
      <c r="GY35" s="4"/>
      <c r="GZ35" s="4"/>
      <c r="HA35" s="4"/>
      <c r="HB35" s="4"/>
      <c r="HC35" s="4"/>
      <c r="HD35" s="4"/>
      <c r="HE35" s="4"/>
      <c r="HF35" s="4"/>
      <c r="HG35" s="4"/>
      <c r="HH35" s="4"/>
      <c r="HI35" s="4"/>
      <c r="HJ35" s="4"/>
      <c r="HK35" s="4"/>
      <c r="HL35" s="4"/>
      <c r="HM35" s="4"/>
      <c r="HN35" s="4"/>
      <c r="HP35" s="1">
        <f t="shared" ref="HP35:HP66" si="929">+T35</f>
        <v>4</v>
      </c>
      <c r="HQ35" s="1">
        <f t="shared" ref="HQ35:HQ66" si="930">+U35</f>
        <v>842</v>
      </c>
      <c r="HR35" s="1">
        <f t="shared" ref="HR35:HR66" si="931">+V35</f>
        <v>0.5</v>
      </c>
      <c r="HS35" s="4"/>
      <c r="HT35" s="4"/>
      <c r="HU35" s="4"/>
      <c r="HV35" s="4"/>
      <c r="HW35" s="4"/>
      <c r="HX35" s="4"/>
      <c r="HY35" s="4"/>
      <c r="HZ35" s="4"/>
      <c r="IA35" s="4"/>
      <c r="IB35" s="4"/>
      <c r="IC35" s="4"/>
      <c r="ID35" s="4"/>
      <c r="IE35" s="4"/>
      <c r="IF35" s="4"/>
      <c r="IG35" s="4"/>
      <c r="IH35" s="4"/>
      <c r="II35" s="4"/>
      <c r="IJ35" s="4"/>
      <c r="IK35" s="4"/>
      <c r="IM35" s="1">
        <f t="shared" ref="IM35:IM66" si="932">+W35</f>
        <v>6</v>
      </c>
      <c r="IN35" s="1">
        <f t="shared" ref="IN35:IN66" si="933">+X35</f>
        <v>737</v>
      </c>
      <c r="IO35" s="1">
        <f t="shared" ref="IO35:IO66" si="934">+Y35</f>
        <v>0.8</v>
      </c>
      <c r="IP35" s="4"/>
      <c r="IQ35" s="4"/>
      <c r="IR35" s="4"/>
      <c r="IS35" s="4"/>
      <c r="IT35" s="4"/>
      <c r="IU35" s="4"/>
      <c r="IV35" s="4"/>
      <c r="IW35" s="4"/>
      <c r="IX35" s="4"/>
      <c r="IY35" s="4"/>
      <c r="IZ35" s="4"/>
      <c r="JA35" s="4"/>
      <c r="JB35" s="4"/>
      <c r="JC35" s="4"/>
      <c r="JD35" s="4"/>
      <c r="JE35" s="4"/>
      <c r="JF35" s="4"/>
      <c r="JG35" s="4"/>
      <c r="JH35" s="4"/>
      <c r="JJ35" s="1">
        <f t="shared" ref="JJ35:JJ66" si="935">+Z35</f>
        <v>155</v>
      </c>
      <c r="JK35" s="1">
        <f t="shared" ref="JK35:JK66" si="936">+AA35</f>
        <v>795</v>
      </c>
      <c r="JL35" s="1">
        <f t="shared" ref="JL35:JL66" si="937">+AB35</f>
        <v>19.5</v>
      </c>
      <c r="JM35" s="4"/>
      <c r="JN35" s="4"/>
      <c r="JO35" s="4"/>
      <c r="JP35" s="4"/>
      <c r="JQ35" s="4"/>
      <c r="JR35" s="4"/>
      <c r="JS35" s="4"/>
      <c r="JT35" s="4"/>
      <c r="JU35" s="4"/>
      <c r="JV35" s="4"/>
      <c r="JW35" s="4"/>
      <c r="JX35" s="4"/>
      <c r="JY35" s="4"/>
      <c r="JZ35" s="4"/>
      <c r="KA35" s="4"/>
      <c r="KB35" s="4"/>
      <c r="KC35" s="4"/>
      <c r="KD35" s="4"/>
      <c r="KE35" s="4"/>
      <c r="KG35" s="1">
        <f t="shared" ref="KG35:KG66" si="938">+AC35</f>
        <v>341</v>
      </c>
      <c r="KH35" s="1">
        <f t="shared" ref="KH35:KH66" si="939">+AD35</f>
        <v>825</v>
      </c>
      <c r="KI35" s="1">
        <f t="shared" ref="KI35:KI66" si="940">+AE35</f>
        <v>41.3</v>
      </c>
      <c r="KJ35" s="4"/>
      <c r="KK35" s="4"/>
      <c r="KL35" s="4"/>
      <c r="KM35" s="4"/>
      <c r="KN35" s="4"/>
      <c r="KO35" s="4"/>
      <c r="KP35" s="4"/>
      <c r="KQ35" s="4"/>
      <c r="KR35" s="4"/>
      <c r="KS35" s="4"/>
      <c r="KT35" s="4"/>
      <c r="KU35" s="4"/>
      <c r="KV35" s="4"/>
      <c r="KW35" s="4"/>
      <c r="KX35" s="4"/>
      <c r="KY35" s="4"/>
      <c r="KZ35" s="4"/>
      <c r="LA35" s="4"/>
      <c r="LB35" s="4"/>
      <c r="LD35" s="1">
        <f t="shared" ref="LD35:LD66" si="941">+AF35</f>
        <v>352</v>
      </c>
      <c r="LE35" s="1">
        <f t="shared" ref="LE35:LE66" si="942">+AG35</f>
        <v>830</v>
      </c>
      <c r="LF35" s="1">
        <f t="shared" ref="LF35:LF66" si="943">+AH35</f>
        <v>42.4</v>
      </c>
      <c r="LG35" s="4"/>
      <c r="LH35" s="4"/>
      <c r="LI35" s="4"/>
      <c r="LJ35" s="4"/>
      <c r="LK35" s="4"/>
      <c r="LL35" s="4"/>
      <c r="LM35" s="4"/>
      <c r="LN35" s="4"/>
      <c r="LO35" s="4"/>
      <c r="LP35" s="4"/>
      <c r="LQ35" s="4"/>
      <c r="LR35" s="4"/>
      <c r="LS35" s="4"/>
      <c r="LT35" s="4"/>
      <c r="LU35" s="4"/>
      <c r="LV35" s="4"/>
      <c r="LW35" s="4"/>
      <c r="LX35" s="4"/>
      <c r="LY35" s="4"/>
      <c r="MA35" s="1">
        <f t="shared" ref="MA35:MA66" si="944">+AI35</f>
        <v>368</v>
      </c>
      <c r="MB35" s="1">
        <f t="shared" ref="MB35:MB66" si="945">+AJ35</f>
        <v>838</v>
      </c>
      <c r="MC35" s="1">
        <f t="shared" ref="MC35:MC66" si="946">+AK35</f>
        <v>43.9</v>
      </c>
      <c r="MD35" s="4"/>
      <c r="ME35" s="4"/>
      <c r="MF35" s="4"/>
      <c r="MG35" s="4"/>
      <c r="MH35" s="4"/>
      <c r="MI35" s="4"/>
      <c r="MJ35" s="4"/>
      <c r="MK35" s="4"/>
      <c r="ML35" s="4"/>
      <c r="MM35" s="4"/>
      <c r="MN35" s="4"/>
      <c r="MO35" s="4"/>
      <c r="MP35" s="4"/>
      <c r="MQ35" s="4"/>
      <c r="MR35" s="4"/>
      <c r="MS35" s="4"/>
      <c r="MT35" s="4"/>
      <c r="MU35" s="4"/>
      <c r="MV35" s="4"/>
      <c r="MX35" s="1">
        <f t="shared" ref="MX35:MX66" si="947">+AL35</f>
        <v>380</v>
      </c>
      <c r="MY35" s="1">
        <f t="shared" ref="MY35:MY66" si="948">+AM35</f>
        <v>821</v>
      </c>
      <c r="MZ35" s="1">
        <f t="shared" ref="MZ35:MZ66" si="949">+AN35</f>
        <v>46.3</v>
      </c>
      <c r="NA35" s="4"/>
      <c r="NB35" s="4"/>
      <c r="NC35" s="4"/>
      <c r="ND35" s="4"/>
      <c r="NE35" s="4"/>
      <c r="NF35" s="4"/>
      <c r="NG35" s="4"/>
      <c r="NH35" s="4"/>
      <c r="NI35" s="4"/>
      <c r="NJ35" s="4"/>
      <c r="NK35" s="4"/>
      <c r="NL35" s="4"/>
      <c r="NM35" s="4"/>
      <c r="NN35" s="4"/>
      <c r="NO35" s="4"/>
      <c r="NP35" s="4"/>
      <c r="NQ35" s="4"/>
      <c r="NR35" s="4"/>
      <c r="NS35" s="4"/>
      <c r="NU35" s="1">
        <f t="shared" ref="NU35:NU66" si="950">+AO35</f>
        <v>135</v>
      </c>
      <c r="NV35" s="1">
        <f t="shared" ref="NV35:NV66" si="951">+AP35</f>
        <v>764</v>
      </c>
      <c r="NW35" s="1">
        <f t="shared" ref="NW35:NW66" si="952">+AQ35</f>
        <v>17.7</v>
      </c>
      <c r="NX35" s="4"/>
      <c r="NY35" s="4"/>
      <c r="NZ35" s="4"/>
      <c r="OA35" s="4"/>
      <c r="OB35" s="4"/>
      <c r="OC35" s="4"/>
      <c r="OD35" s="4"/>
      <c r="OE35" s="4"/>
      <c r="OF35" s="4"/>
      <c r="OG35" s="4"/>
      <c r="OH35" s="4"/>
      <c r="OI35" s="4"/>
      <c r="OJ35" s="4"/>
      <c r="OK35" s="4"/>
      <c r="OL35" s="4"/>
      <c r="OM35" s="4"/>
      <c r="ON35" s="4"/>
      <c r="OO35" s="4"/>
      <c r="OP35" s="4"/>
      <c r="OR35" s="1">
        <f t="shared" ref="OR35:OR66" si="953">+AR35</f>
        <v>232</v>
      </c>
      <c r="OS35" s="1">
        <f t="shared" ref="OS35:OS66" si="954">+AS35</f>
        <v>818</v>
      </c>
      <c r="OT35" s="1">
        <f t="shared" ref="OT35:OT66" si="955">+AT35</f>
        <v>28.4</v>
      </c>
      <c r="OU35" s="4"/>
      <c r="OV35" s="4"/>
      <c r="OW35" s="4"/>
      <c r="OX35" s="4"/>
      <c r="OY35" s="4"/>
      <c r="OZ35" s="4"/>
      <c r="PA35" s="4"/>
      <c r="PB35" s="4"/>
      <c r="PC35" s="4"/>
      <c r="PD35" s="4"/>
      <c r="PE35" s="4"/>
      <c r="PF35" s="4"/>
      <c r="PG35" s="4"/>
      <c r="PH35" s="4"/>
      <c r="PI35" s="4"/>
      <c r="PJ35" s="4"/>
      <c r="PK35" s="4"/>
      <c r="PL35" s="4"/>
      <c r="PM35" s="4"/>
      <c r="PO35" s="1">
        <f t="shared" ref="PO35:PO66" si="956">+AU35</f>
        <v>524</v>
      </c>
      <c r="PP35" s="1">
        <f t="shared" ref="PP35:PP66" si="957">+AV35</f>
        <v>847</v>
      </c>
      <c r="PQ35" s="1">
        <f t="shared" ref="PQ35:PQ66" si="958">+AW35</f>
        <v>61.9</v>
      </c>
      <c r="PR35" s="4"/>
      <c r="PS35" s="4"/>
      <c r="PT35" s="4"/>
      <c r="PU35" s="4"/>
      <c r="PV35" s="4"/>
      <c r="PW35" s="4"/>
      <c r="PX35" s="4"/>
      <c r="PY35" s="4"/>
      <c r="PZ35" s="4"/>
      <c r="QA35" s="4"/>
      <c r="QB35" s="4"/>
      <c r="QC35" s="4"/>
      <c r="QD35" s="4"/>
      <c r="QE35" s="4"/>
      <c r="QF35" s="4"/>
      <c r="QG35" s="4"/>
      <c r="QH35" s="4"/>
      <c r="QI35" s="4"/>
      <c r="QJ35" s="4"/>
      <c r="QL35" s="1">
        <f t="shared" ref="QL35:QL66" si="959">+AX35</f>
        <v>81</v>
      </c>
      <c r="QM35" s="1">
        <f t="shared" ref="QM35:QM66" si="960">+AY35</f>
        <v>765</v>
      </c>
      <c r="QN35" s="1">
        <f t="shared" ref="QN35:QN66" si="961">+AZ35</f>
        <v>10.6</v>
      </c>
      <c r="QO35" s="4"/>
      <c r="QP35" s="4"/>
      <c r="QQ35" s="4"/>
      <c r="QR35" s="4"/>
      <c r="QS35" s="4"/>
      <c r="QT35" s="4"/>
      <c r="QU35" s="4"/>
      <c r="QV35" s="4"/>
      <c r="QW35" s="4"/>
      <c r="QX35" s="4"/>
      <c r="QY35" s="4"/>
      <c r="QZ35" s="4"/>
      <c r="RA35" s="4"/>
      <c r="RB35" s="4"/>
      <c r="RC35" s="4"/>
      <c r="RD35" s="4"/>
      <c r="RE35" s="4"/>
      <c r="RF35" s="4"/>
      <c r="RG35" s="4"/>
      <c r="RI35" s="1">
        <f t="shared" ref="RI35:RI66" si="962">+BA35</f>
        <v>164</v>
      </c>
      <c r="RJ35" s="1">
        <f t="shared" ref="RJ35:RJ66" si="963">+BB35</f>
        <v>773</v>
      </c>
      <c r="RK35" s="1">
        <f t="shared" ref="RK35:RK66" si="964">+BC35</f>
        <v>21.2</v>
      </c>
      <c r="RL35" s="4"/>
      <c r="RM35" s="4"/>
      <c r="RN35" s="4"/>
      <c r="RO35" s="4"/>
      <c r="RP35" s="4"/>
      <c r="RQ35" s="4"/>
      <c r="RR35" s="4"/>
      <c r="RS35" s="4"/>
      <c r="RT35" s="4"/>
      <c r="RU35" s="4"/>
      <c r="RV35" s="4"/>
      <c r="RW35" s="4"/>
      <c r="RX35" s="4"/>
      <c r="RY35" s="4"/>
      <c r="RZ35" s="4"/>
      <c r="SA35" s="4"/>
      <c r="SB35" s="4"/>
      <c r="SC35" s="4"/>
      <c r="SD35" s="4"/>
      <c r="SE35" s="4"/>
      <c r="SF35" s="1">
        <f t="shared" ref="SF35:SF66" si="965">+BD35</f>
        <v>79</v>
      </c>
      <c r="SG35" s="1">
        <f t="shared" ref="SG35:SG66" si="966">+BE35</f>
        <v>802</v>
      </c>
      <c r="SH35" s="1">
        <f t="shared" ref="SH35:SH66" si="967">+BF35</f>
        <v>9.9</v>
      </c>
      <c r="SI35" s="4"/>
      <c r="SJ35" s="4"/>
      <c r="SK35" s="4"/>
      <c r="SL35" s="4"/>
      <c r="SM35" s="4"/>
      <c r="SN35" s="4"/>
      <c r="SO35" s="4"/>
      <c r="SP35" s="4"/>
      <c r="SQ35" s="4"/>
      <c r="SR35" s="4"/>
      <c r="SS35" s="4"/>
      <c r="ST35" s="4"/>
      <c r="SU35" s="4"/>
      <c r="SV35" s="4"/>
      <c r="SW35" s="4"/>
      <c r="SX35" s="4"/>
      <c r="SY35" s="4"/>
      <c r="SZ35" s="4"/>
      <c r="TA35" s="4"/>
      <c r="TC35" s="1">
        <f t="shared" ref="TC35:TC66" si="968">+BG35</f>
        <v>51</v>
      </c>
      <c r="TD35" s="1">
        <f t="shared" ref="TD35:TD66" si="969">+BH35</f>
        <v>838</v>
      </c>
      <c r="TE35" s="1">
        <f t="shared" ref="TE35:TE66" si="970">+BI35</f>
        <v>6.1</v>
      </c>
      <c r="TF35" s="4"/>
      <c r="TG35" s="4"/>
      <c r="TH35" s="4"/>
      <c r="TI35" s="4"/>
      <c r="TJ35" s="4"/>
      <c r="TK35" s="4"/>
      <c r="TL35" s="4"/>
      <c r="TM35" s="4"/>
      <c r="TN35" s="4"/>
      <c r="TO35" s="4"/>
      <c r="TP35" s="4"/>
      <c r="TQ35" s="4"/>
      <c r="TR35" s="4"/>
      <c r="TS35" s="4"/>
      <c r="TT35" s="4"/>
      <c r="TU35" s="4"/>
      <c r="TV35" s="4"/>
      <c r="TW35" s="4"/>
      <c r="TX35" s="4"/>
      <c r="TZ35" s="1">
        <f t="shared" ref="TZ35:TZ66" si="971">+BJ35</f>
        <v>386</v>
      </c>
      <c r="UA35" s="1">
        <f t="shared" ref="UA35:UA66" si="972">+BK35</f>
        <v>787</v>
      </c>
      <c r="UB35" s="1">
        <f t="shared" ref="UB35:UB66" si="973">+BL35</f>
        <v>49</v>
      </c>
      <c r="UC35" s="4"/>
      <c r="UD35" s="4"/>
      <c r="UE35" s="4"/>
      <c r="UF35" s="4"/>
      <c r="UG35" s="4"/>
      <c r="UH35" s="4"/>
      <c r="UI35" s="4"/>
      <c r="UJ35" s="4"/>
      <c r="UK35" s="4"/>
      <c r="UL35" s="4"/>
      <c r="UM35" s="4"/>
      <c r="UN35" s="4"/>
      <c r="UO35" s="4"/>
      <c r="UP35" s="4"/>
      <c r="UQ35" s="4"/>
      <c r="UR35" s="4"/>
      <c r="US35" s="4"/>
      <c r="UT35" s="4"/>
      <c r="UU35" s="4"/>
      <c r="UW35" s="1">
        <f t="shared" ref="UW35:UW66" si="974">+BM35</f>
        <v>168</v>
      </c>
      <c r="UX35" s="1">
        <f t="shared" ref="UX35:UX66" si="975">+BN35</f>
        <v>816</v>
      </c>
      <c r="UY35" s="1">
        <f t="shared" ref="UY35:UY66" si="976">+BO35</f>
        <v>20.6</v>
      </c>
      <c r="UZ35" s="4"/>
      <c r="VA35" s="4"/>
      <c r="VB35" s="4"/>
      <c r="VC35" s="4"/>
      <c r="VD35" s="4"/>
      <c r="VE35" s="4"/>
      <c r="VF35" s="4"/>
      <c r="VG35" s="4"/>
      <c r="VH35" s="4"/>
      <c r="VI35" s="4"/>
      <c r="VJ35" s="4"/>
      <c r="VK35" s="4"/>
      <c r="VL35" s="4"/>
      <c r="VM35" s="4"/>
      <c r="VN35" s="4"/>
      <c r="VO35" s="4"/>
      <c r="VP35" s="4"/>
      <c r="VQ35" s="4"/>
      <c r="VR35" s="4"/>
      <c r="VT35" s="1">
        <f t="shared" ref="VT35:VT66" si="977">+BP35</f>
        <v>237</v>
      </c>
      <c r="VU35" s="1">
        <f t="shared" ref="VU35:VU66" si="978">+BQ35</f>
        <v>830</v>
      </c>
      <c r="VV35" s="1">
        <f t="shared" ref="VV35:VV66" si="979">+BR35</f>
        <v>28.6</v>
      </c>
      <c r="VW35" s="4"/>
      <c r="VX35" s="4"/>
      <c r="VY35" s="4"/>
      <c r="VZ35" s="4"/>
      <c r="WA35" s="4"/>
      <c r="WB35" s="4"/>
      <c r="WC35" s="4"/>
      <c r="WD35" s="4"/>
      <c r="WE35" s="4"/>
      <c r="WF35" s="4"/>
      <c r="WG35" s="4"/>
      <c r="WH35" s="4"/>
      <c r="WI35" s="4"/>
      <c r="WJ35" s="4"/>
      <c r="WK35" s="4"/>
      <c r="WL35" s="4"/>
      <c r="WM35" s="4"/>
      <c r="WN35" s="4"/>
      <c r="WO35" s="4"/>
      <c r="WQ35" s="1">
        <f t="shared" ref="WQ35:WQ66" si="980">+BS35</f>
        <v>387</v>
      </c>
      <c r="WR35" s="1">
        <f t="shared" ref="WR35:WR66" si="981">+BT35</f>
        <v>819</v>
      </c>
      <c r="WS35" s="1">
        <f t="shared" ref="WS35:WS66" si="982">+BU35</f>
        <v>47.3</v>
      </c>
      <c r="WT35" s="4"/>
      <c r="WU35" s="4"/>
      <c r="WV35" s="4"/>
      <c r="WW35" s="4"/>
      <c r="WX35" s="4"/>
      <c r="WY35" s="4"/>
      <c r="WZ35" s="4"/>
      <c r="XA35" s="4"/>
      <c r="XB35" s="4"/>
      <c r="XC35" s="4"/>
      <c r="XD35" s="4"/>
      <c r="XE35" s="4"/>
      <c r="XF35" s="4"/>
      <c r="XG35" s="4"/>
      <c r="XH35" s="4"/>
      <c r="XI35" s="4"/>
      <c r="XJ35" s="4"/>
      <c r="XK35" s="4"/>
      <c r="XL35" s="4"/>
      <c r="XN35" s="1">
        <f t="shared" ref="XN35:XN66" si="983">+BV35</f>
        <v>185</v>
      </c>
      <c r="XO35" s="1">
        <f t="shared" ref="XO35:XO66" si="984">+BW35</f>
        <v>773</v>
      </c>
      <c r="XP35" s="1">
        <f t="shared" ref="XP35:XP66" si="985">+BX35</f>
        <v>23.9</v>
      </c>
      <c r="XQ35" s="4"/>
      <c r="XR35" s="4"/>
      <c r="XS35" s="4"/>
      <c r="XT35" s="4"/>
      <c r="XU35" s="4"/>
      <c r="XV35" s="4"/>
      <c r="XW35" s="4"/>
      <c r="XX35" s="4"/>
      <c r="XY35" s="4"/>
      <c r="XZ35" s="4"/>
      <c r="YA35" s="4"/>
      <c r="YB35" s="4"/>
      <c r="YC35" s="4"/>
      <c r="YD35" s="4"/>
      <c r="YE35" s="4"/>
      <c r="YF35" s="4"/>
      <c r="YG35" s="4"/>
      <c r="YH35" s="4"/>
      <c r="YI35" s="4"/>
      <c r="YK35" s="1">
        <f t="shared" ref="YK35:YK66" si="986">+BY35</f>
        <v>127</v>
      </c>
      <c r="YL35" s="1">
        <f t="shared" ref="YL35:YL66" si="987">+BZ35</f>
        <v>801</v>
      </c>
      <c r="YM35" s="1">
        <f t="shared" ref="YM35:YM66" si="988">+CA35</f>
        <v>15.9</v>
      </c>
      <c r="YN35" s="4"/>
      <c r="YO35" s="4"/>
      <c r="YP35" s="4"/>
      <c r="YQ35" s="4"/>
      <c r="YR35" s="4"/>
      <c r="YS35" s="4"/>
      <c r="YT35" s="4"/>
      <c r="YU35" s="4"/>
      <c r="YV35" s="4"/>
      <c r="YW35" s="4"/>
      <c r="YX35" s="4"/>
      <c r="YY35" s="4"/>
      <c r="YZ35" s="4"/>
      <c r="ZA35" s="4"/>
      <c r="ZB35" s="4"/>
      <c r="ZC35" s="4"/>
      <c r="ZD35" s="4"/>
      <c r="ZE35" s="4"/>
      <c r="ZF35" s="4"/>
      <c r="ZH35" s="1">
        <f t="shared" ref="ZH35:ZH66" si="989">+CB35</f>
        <v>65</v>
      </c>
      <c r="ZI35" s="1">
        <f t="shared" ref="ZI35:ZI66" si="990">+CC35</f>
        <v>768</v>
      </c>
      <c r="ZJ35" s="1">
        <f t="shared" ref="ZJ35:ZJ66" si="991">+CD35</f>
        <v>8.5</v>
      </c>
      <c r="ZK35" s="4"/>
      <c r="ZL35" s="4"/>
      <c r="ZM35" s="4"/>
      <c r="ZN35" s="4"/>
      <c r="ZO35" s="4"/>
      <c r="ZP35" s="4"/>
      <c r="ZQ35" s="4"/>
      <c r="ZR35" s="4"/>
      <c r="ZS35" s="4"/>
      <c r="ZT35" s="4"/>
      <c r="ZU35" s="4"/>
      <c r="ZV35" s="4"/>
      <c r="ZW35" s="4"/>
      <c r="ZX35" s="4"/>
      <c r="ZY35" s="4"/>
      <c r="ZZ35" s="4"/>
      <c r="AAA35" s="4"/>
      <c r="AAB35" s="4"/>
      <c r="AAC35" s="4"/>
      <c r="AAE35" s="1">
        <f t="shared" ref="AAE35:AAE66" si="992">+CE35</f>
        <v>200</v>
      </c>
      <c r="AAF35" s="1">
        <f t="shared" ref="AAF35:AAF66" si="993">+CF35</f>
        <v>768</v>
      </c>
      <c r="AAG35" s="1">
        <f t="shared" ref="AAG35:AAG66" si="994">+CG35</f>
        <v>26</v>
      </c>
      <c r="AAH35" s="4"/>
      <c r="AAI35" s="4"/>
      <c r="AAJ35" s="4"/>
      <c r="AAK35" s="4"/>
      <c r="AAL35" s="4"/>
      <c r="AAM35" s="4"/>
      <c r="AAN35" s="4"/>
      <c r="AAO35" s="4"/>
      <c r="AAP35" s="4"/>
      <c r="AAQ35" s="4"/>
      <c r="AAR35" s="4"/>
      <c r="AAS35" s="4"/>
      <c r="AAT35" s="4"/>
      <c r="AAU35" s="4"/>
      <c r="AAV35" s="4"/>
      <c r="AAW35" s="4"/>
      <c r="AAX35" s="4"/>
      <c r="AAY35" s="4"/>
      <c r="AAZ35" s="4"/>
      <c r="ABB35" s="1">
        <f t="shared" si="85"/>
        <v>280</v>
      </c>
      <c r="ABC35" s="1">
        <f t="shared" si="86"/>
        <v>799</v>
      </c>
      <c r="ABD35" s="1">
        <f t="shared" si="87"/>
        <v>35</v>
      </c>
      <c r="ABE35" s="4"/>
      <c r="ABF35" s="4"/>
      <c r="ABG35" s="4"/>
      <c r="ABH35" s="4"/>
      <c r="ABI35" s="4"/>
      <c r="ABJ35" s="4"/>
      <c r="ABK35" s="4"/>
      <c r="ABL35" s="4"/>
      <c r="ABM35" s="4"/>
      <c r="ABN35" s="4"/>
      <c r="ABO35" s="4"/>
      <c r="ABP35" s="4"/>
      <c r="ABQ35" s="4"/>
      <c r="ABR35" s="4"/>
      <c r="ABS35" s="4"/>
      <c r="ABT35" s="4"/>
      <c r="ABU35" s="4"/>
      <c r="ABV35" s="4"/>
      <c r="ABW35" s="4"/>
      <c r="ABY35" s="1">
        <f t="shared" ref="ABY35:ABY66" si="995">+CK35</f>
        <v>307</v>
      </c>
      <c r="ABZ35" s="1">
        <f t="shared" ref="ABZ35:ABZ66" si="996">+CL35</f>
        <v>733</v>
      </c>
      <c r="ACA35" s="1">
        <f t="shared" ref="ACA35:ACA66" si="997">+CM35</f>
        <v>41.9</v>
      </c>
      <c r="ACB35" s="4"/>
      <c r="ACC35" s="4"/>
      <c r="ACD35" s="4"/>
      <c r="ACE35" s="4"/>
      <c r="ACF35" s="4"/>
      <c r="ACG35" s="4"/>
      <c r="ACH35" s="4"/>
      <c r="ACI35" s="4"/>
      <c r="ACJ35" s="4"/>
      <c r="ACK35" s="4"/>
      <c r="ACL35" s="4"/>
      <c r="ACM35" s="4"/>
      <c r="ACN35" s="4"/>
      <c r="ACO35" s="4"/>
      <c r="ACP35" s="4"/>
      <c r="ACQ35" s="4"/>
      <c r="ACR35" s="4"/>
      <c r="ACS35" s="4"/>
      <c r="ACT35" s="4"/>
      <c r="ACV35" s="1">
        <f t="shared" ref="ACV35:ACV66" si="998">+CN35</f>
        <v>49</v>
      </c>
      <c r="ACW35" s="1">
        <f t="shared" ref="ACW35:ACW66" si="999">+CO35</f>
        <v>775</v>
      </c>
      <c r="ACX35" s="1">
        <f t="shared" ref="ACX35:ACX66" si="1000">+CP35</f>
        <v>6.3</v>
      </c>
      <c r="ACY35" s="4"/>
      <c r="ACZ35" s="4"/>
      <c r="ADA35" s="4"/>
      <c r="ADB35" s="4"/>
      <c r="ADC35" s="4"/>
      <c r="ADD35" s="4"/>
      <c r="ADE35" s="4"/>
      <c r="ADF35" s="4"/>
      <c r="ADG35" s="4"/>
      <c r="ADH35" s="4"/>
      <c r="ADI35" s="4"/>
      <c r="ADJ35" s="4"/>
      <c r="ADK35" s="4"/>
      <c r="ADL35" s="4"/>
      <c r="ADM35" s="4"/>
      <c r="ADN35" s="4"/>
      <c r="ADO35" s="4"/>
      <c r="ADP35" s="4"/>
      <c r="ADQ35" s="4"/>
      <c r="ADS35" s="1">
        <f t="shared" ref="ADS35:ADS66" si="1001">+CQ35</f>
        <v>35</v>
      </c>
      <c r="ADT35" s="1">
        <f t="shared" ref="ADT35:ADT66" si="1002">+CR35</f>
        <v>834</v>
      </c>
      <c r="ADU35" s="1">
        <f t="shared" ref="ADU35:ADU66" si="1003">+CS35</f>
        <v>4.2</v>
      </c>
      <c r="ADV35" s="4"/>
      <c r="ADW35" s="4"/>
      <c r="ADX35" s="4"/>
      <c r="ADY35" s="4"/>
      <c r="ADZ35" s="4"/>
      <c r="AEA35" s="4"/>
      <c r="AEB35" s="4"/>
      <c r="AEC35" s="4"/>
      <c r="AED35" s="4"/>
      <c r="AEE35" s="4"/>
      <c r="AEF35" s="4"/>
      <c r="AEG35" s="4"/>
      <c r="AEH35" s="4"/>
      <c r="AEI35" s="4"/>
      <c r="AEJ35" s="4"/>
      <c r="AEK35" s="4"/>
      <c r="AEL35" s="4"/>
      <c r="AEM35" s="4"/>
      <c r="AEN35" s="4"/>
      <c r="AEP35" s="1">
        <f t="shared" ref="AEP35:AEP66" si="1004">+CT35</f>
        <v>160</v>
      </c>
      <c r="AEQ35" s="1">
        <f t="shared" ref="AEQ35:AEQ66" si="1005">+CU35</f>
        <v>750</v>
      </c>
      <c r="AER35" s="1">
        <f t="shared" ref="AER35:AER66" si="1006">+CV35</f>
        <v>21.3</v>
      </c>
      <c r="AES35" s="4"/>
      <c r="AET35" s="4"/>
      <c r="AEU35" s="4"/>
      <c r="AEV35" s="4"/>
      <c r="AEW35" s="4"/>
      <c r="AEX35" s="4"/>
      <c r="AEY35" s="4"/>
      <c r="AEZ35" s="4"/>
      <c r="AFA35" s="4"/>
      <c r="AFB35" s="4"/>
      <c r="AFC35" s="4"/>
      <c r="AFD35" s="4"/>
      <c r="AFE35" s="4"/>
      <c r="AFF35" s="4"/>
      <c r="AFG35" s="4"/>
      <c r="AFH35" s="4"/>
      <c r="AFI35" s="4"/>
      <c r="AFJ35" s="4"/>
      <c r="AFK35" s="4"/>
      <c r="AFM35" s="1">
        <f t="shared" ref="AFM35:AFM66" si="1007">+CW35</f>
        <v>370</v>
      </c>
      <c r="AFN35" s="1">
        <f t="shared" ref="AFN35:AFN66" si="1008">+CX35</f>
        <v>820</v>
      </c>
      <c r="AFO35" s="1">
        <f t="shared" ref="AFO35:AFO66" si="1009">+CY35</f>
        <v>45.1</v>
      </c>
      <c r="AFP35" s="4"/>
      <c r="AFQ35" s="4"/>
      <c r="AFR35" s="4"/>
      <c r="AFS35" s="4"/>
      <c r="AFT35" s="4"/>
      <c r="AFU35" s="4"/>
      <c r="AFV35" s="4"/>
      <c r="AFW35" s="4"/>
      <c r="AFX35" s="4"/>
      <c r="AFY35" s="4"/>
      <c r="AFZ35" s="4"/>
      <c r="AGA35" s="4"/>
      <c r="AGB35" s="4"/>
      <c r="AGC35" s="4"/>
      <c r="AGD35" s="4"/>
      <c r="AGE35" s="4"/>
      <c r="AGF35" s="4"/>
      <c r="AGG35" s="4"/>
      <c r="AGH35" s="4"/>
    </row>
    <row r="36" spans="1:866" x14ac:dyDescent="0.15">
      <c r="A36" s="20" t="s">
        <v>12</v>
      </c>
      <c r="B36" s="20" t="s">
        <v>13</v>
      </c>
      <c r="C36" s="20">
        <v>72</v>
      </c>
      <c r="D36" s="20" t="s">
        <v>14</v>
      </c>
      <c r="E36" s="20">
        <v>375</v>
      </c>
      <c r="F36" s="20">
        <v>852</v>
      </c>
      <c r="G36" s="20">
        <v>44</v>
      </c>
      <c r="H36" s="20">
        <v>121</v>
      </c>
      <c r="I36" s="20">
        <v>863</v>
      </c>
      <c r="J36" s="20">
        <v>14</v>
      </c>
      <c r="K36" s="20">
        <v>101</v>
      </c>
      <c r="L36" s="20">
        <v>833</v>
      </c>
      <c r="M36" s="20">
        <v>12.1</v>
      </c>
      <c r="N36" s="20">
        <v>29</v>
      </c>
      <c r="O36" s="20">
        <v>777</v>
      </c>
      <c r="P36" s="20">
        <v>3.7</v>
      </c>
      <c r="Q36" s="20">
        <v>66</v>
      </c>
      <c r="R36" s="20">
        <v>808</v>
      </c>
      <c r="S36" s="20">
        <v>8.1999999999999993</v>
      </c>
      <c r="T36" s="20">
        <v>3</v>
      </c>
      <c r="U36" s="20">
        <v>840</v>
      </c>
      <c r="V36" s="20">
        <v>0.4</v>
      </c>
      <c r="W36" s="20">
        <v>8</v>
      </c>
      <c r="X36" s="20">
        <v>775</v>
      </c>
      <c r="Y36" s="20">
        <v>1</v>
      </c>
      <c r="Z36" s="20">
        <v>115</v>
      </c>
      <c r="AA36" s="20">
        <v>816</v>
      </c>
      <c r="AB36" s="20">
        <v>14.1</v>
      </c>
      <c r="AC36" s="20">
        <v>294</v>
      </c>
      <c r="AD36" s="20">
        <v>784</v>
      </c>
      <c r="AE36" s="20">
        <v>37.5</v>
      </c>
      <c r="AF36" s="20">
        <v>314</v>
      </c>
      <c r="AG36" s="20">
        <v>834</v>
      </c>
      <c r="AH36" s="20">
        <v>37.6</v>
      </c>
      <c r="AI36" s="20">
        <v>361</v>
      </c>
      <c r="AJ36" s="20">
        <v>799</v>
      </c>
      <c r="AK36" s="20">
        <v>45.2</v>
      </c>
      <c r="AL36" s="20">
        <v>392</v>
      </c>
      <c r="AM36" s="20">
        <v>775</v>
      </c>
      <c r="AN36" s="20">
        <v>50.6</v>
      </c>
      <c r="AO36" s="20">
        <v>113</v>
      </c>
      <c r="AP36" s="20">
        <v>853</v>
      </c>
      <c r="AQ36" s="20">
        <v>13.2</v>
      </c>
      <c r="AR36" s="20">
        <v>277</v>
      </c>
      <c r="AS36" s="20">
        <v>797</v>
      </c>
      <c r="AT36" s="20">
        <v>34.799999999999997</v>
      </c>
      <c r="AU36" s="20">
        <v>434</v>
      </c>
      <c r="AV36" s="20">
        <v>838</v>
      </c>
      <c r="AW36" s="20">
        <v>51.8</v>
      </c>
      <c r="AX36" s="20">
        <v>89</v>
      </c>
      <c r="AY36" s="20">
        <v>882</v>
      </c>
      <c r="AZ36" s="20">
        <v>10.1</v>
      </c>
      <c r="BA36" s="20">
        <v>181</v>
      </c>
      <c r="BB36" s="20">
        <v>786</v>
      </c>
      <c r="BC36" s="20">
        <v>23</v>
      </c>
      <c r="BD36" s="20">
        <v>75</v>
      </c>
      <c r="BE36" s="20">
        <v>824</v>
      </c>
      <c r="BF36" s="20">
        <v>9.1</v>
      </c>
      <c r="BG36" s="20">
        <v>40</v>
      </c>
      <c r="BH36" s="20">
        <v>782</v>
      </c>
      <c r="BI36" s="20">
        <v>5.0999999999999996</v>
      </c>
      <c r="BJ36" s="20">
        <v>398</v>
      </c>
      <c r="BK36" s="20">
        <v>871</v>
      </c>
      <c r="BL36" s="20">
        <v>45.7</v>
      </c>
      <c r="BM36" s="20">
        <v>156</v>
      </c>
      <c r="BN36" s="20">
        <v>797</v>
      </c>
      <c r="BO36" s="20">
        <v>19.600000000000001</v>
      </c>
      <c r="BP36" s="20">
        <v>248</v>
      </c>
      <c r="BQ36" s="20">
        <v>815</v>
      </c>
      <c r="BR36" s="20">
        <v>30.4</v>
      </c>
      <c r="BS36" s="20">
        <v>386</v>
      </c>
      <c r="BT36" s="20">
        <v>804</v>
      </c>
      <c r="BU36" s="20">
        <v>48</v>
      </c>
      <c r="BV36" s="20">
        <v>233</v>
      </c>
      <c r="BW36" s="20">
        <v>807</v>
      </c>
      <c r="BX36" s="20">
        <v>28.9</v>
      </c>
      <c r="BY36" s="20">
        <v>114</v>
      </c>
      <c r="BZ36" s="20">
        <v>858</v>
      </c>
      <c r="CA36" s="20">
        <v>13.3</v>
      </c>
      <c r="CB36" s="20">
        <v>80</v>
      </c>
      <c r="CC36" s="20">
        <v>761</v>
      </c>
      <c r="CD36" s="20">
        <v>10.5</v>
      </c>
      <c r="CE36" s="20">
        <v>124</v>
      </c>
      <c r="CF36" s="20">
        <v>855</v>
      </c>
      <c r="CG36" s="20">
        <v>14.5</v>
      </c>
      <c r="CH36" s="20">
        <v>311</v>
      </c>
      <c r="CI36" s="20">
        <v>775</v>
      </c>
      <c r="CJ36" s="20">
        <v>40.1</v>
      </c>
      <c r="CK36" s="20">
        <v>234</v>
      </c>
      <c r="CL36" s="20">
        <v>806</v>
      </c>
      <c r="CM36" s="20">
        <v>29</v>
      </c>
      <c r="CN36" s="20">
        <v>58</v>
      </c>
      <c r="CO36" s="20">
        <v>826</v>
      </c>
      <c r="CP36" s="20">
        <v>7</v>
      </c>
      <c r="CQ36" s="20">
        <v>38</v>
      </c>
      <c r="CR36" s="20">
        <v>800</v>
      </c>
      <c r="CS36" s="20">
        <v>4.8</v>
      </c>
      <c r="CT36" s="20">
        <v>181</v>
      </c>
      <c r="CU36" s="20">
        <v>763</v>
      </c>
      <c r="CV36" s="20">
        <v>23.7</v>
      </c>
      <c r="CW36" s="20">
        <v>427</v>
      </c>
      <c r="CX36" s="20">
        <v>797</v>
      </c>
      <c r="CY36" s="20">
        <v>53.6</v>
      </c>
      <c r="CZ36" s="35"/>
      <c r="DA36" s="1" t="str">
        <f t="shared" si="910"/>
        <v>明細部</v>
      </c>
      <c r="DB36" s="1" t="str">
        <f t="shared" si="911"/>
        <v>保険者（地区）</v>
      </c>
      <c r="DC36" s="1">
        <f t="shared" si="912"/>
        <v>72</v>
      </c>
      <c r="DD36" s="1" t="str">
        <f t="shared" si="913"/>
        <v>男</v>
      </c>
      <c r="DE36" s="1">
        <f t="shared" si="914"/>
        <v>375</v>
      </c>
      <c r="DF36" s="1">
        <f t="shared" si="915"/>
        <v>852</v>
      </c>
      <c r="DG36" s="1">
        <f t="shared" si="916"/>
        <v>44</v>
      </c>
      <c r="DH36" s="1" t="str">
        <f>+DH19</f>
        <v>国・男</v>
      </c>
      <c r="DM36" s="4"/>
      <c r="DN36" s="3" t="str">
        <f>+$DB144&amp;"・"&amp;$DD144</f>
        <v>同規模・男</v>
      </c>
      <c r="DO36" s="4"/>
      <c r="DP36" s="4"/>
      <c r="DQ36" s="4"/>
      <c r="DR36" s="4"/>
      <c r="DS36" s="4" t="s">
        <v>46</v>
      </c>
      <c r="DT36" s="4"/>
      <c r="DU36" s="4"/>
      <c r="DV36" s="4" t="s">
        <v>47</v>
      </c>
      <c r="DW36" s="4"/>
      <c r="DX36" s="4"/>
      <c r="DY36" s="4"/>
      <c r="DZ36" s="4"/>
      <c r="EB36" s="1">
        <f t="shared" si="917"/>
        <v>121</v>
      </c>
      <c r="EC36" s="1">
        <f t="shared" si="918"/>
        <v>863</v>
      </c>
      <c r="ED36" s="1">
        <f t="shared" si="919"/>
        <v>14</v>
      </c>
      <c r="EE36" s="1" t="str">
        <f>+EE19</f>
        <v>国・男</v>
      </c>
      <c r="EJ36" s="4"/>
      <c r="EK36" s="3" t="str">
        <f>+$DB144&amp;"・"&amp;$DD144</f>
        <v>同規模・男</v>
      </c>
      <c r="EL36" s="4"/>
      <c r="EM36" s="4"/>
      <c r="EN36" s="4"/>
      <c r="EO36" s="4"/>
      <c r="EP36" s="4" t="s">
        <v>46</v>
      </c>
      <c r="EQ36" s="4"/>
      <c r="ER36" s="4"/>
      <c r="ES36" s="4" t="s">
        <v>47</v>
      </c>
      <c r="ET36" s="4"/>
      <c r="EU36" s="4"/>
      <c r="EV36" s="4"/>
      <c r="EW36" s="4"/>
      <c r="EY36" s="1">
        <f t="shared" si="920"/>
        <v>101</v>
      </c>
      <c r="EZ36" s="1">
        <f t="shared" si="921"/>
        <v>833</v>
      </c>
      <c r="FA36" s="1">
        <f t="shared" si="922"/>
        <v>12.1</v>
      </c>
      <c r="FB36" s="1" t="str">
        <f>+FB19</f>
        <v>国・男</v>
      </c>
      <c r="FG36" s="4"/>
      <c r="FH36" s="3" t="str">
        <f>+$DB144&amp;"・"&amp;$DD144</f>
        <v>同規模・男</v>
      </c>
      <c r="FI36" s="4"/>
      <c r="FJ36" s="4"/>
      <c r="FK36" s="4"/>
      <c r="FL36" s="4"/>
      <c r="FM36" s="4" t="s">
        <v>46</v>
      </c>
      <c r="FN36" s="4"/>
      <c r="FO36" s="4"/>
      <c r="FP36" s="4" t="s">
        <v>47</v>
      </c>
      <c r="FQ36" s="4"/>
      <c r="FR36" s="4"/>
      <c r="FS36" s="4"/>
      <c r="FT36" s="4"/>
      <c r="FV36" s="1">
        <f t="shared" si="923"/>
        <v>29</v>
      </c>
      <c r="FW36" s="1">
        <f t="shared" si="924"/>
        <v>777</v>
      </c>
      <c r="FX36" s="1">
        <f t="shared" si="925"/>
        <v>3.7</v>
      </c>
      <c r="FY36" s="1" t="str">
        <f>+FY19</f>
        <v>国・男</v>
      </c>
      <c r="GD36" s="4"/>
      <c r="GE36" s="3" t="str">
        <f>+$DB144&amp;"・"&amp;$DD144</f>
        <v>同規模・男</v>
      </c>
      <c r="GF36" s="4"/>
      <c r="GG36" s="4"/>
      <c r="GH36" s="4"/>
      <c r="GI36" s="4"/>
      <c r="GJ36" s="4" t="s">
        <v>46</v>
      </c>
      <c r="GK36" s="4"/>
      <c r="GL36" s="4"/>
      <c r="GM36" s="4" t="s">
        <v>47</v>
      </c>
      <c r="GN36" s="4"/>
      <c r="GO36" s="4"/>
      <c r="GP36" s="4"/>
      <c r="GQ36" s="4"/>
      <c r="GS36" s="1">
        <f t="shared" si="926"/>
        <v>66</v>
      </c>
      <c r="GT36" s="1">
        <f t="shared" si="927"/>
        <v>808</v>
      </c>
      <c r="GU36" s="1">
        <f t="shared" si="928"/>
        <v>8.1999999999999993</v>
      </c>
      <c r="GV36" s="1" t="str">
        <f>+GV19</f>
        <v>国・男</v>
      </c>
      <c r="HA36" s="4"/>
      <c r="HB36" s="3" t="str">
        <f>+$DB144&amp;"・"&amp;$DD144</f>
        <v>同規模・男</v>
      </c>
      <c r="HC36" s="4"/>
      <c r="HD36" s="4"/>
      <c r="HE36" s="4"/>
      <c r="HF36" s="4"/>
      <c r="HG36" s="4" t="s">
        <v>46</v>
      </c>
      <c r="HH36" s="4"/>
      <c r="HI36" s="4"/>
      <c r="HJ36" s="4" t="s">
        <v>47</v>
      </c>
      <c r="HK36" s="4"/>
      <c r="HL36" s="4"/>
      <c r="HM36" s="4"/>
      <c r="HN36" s="4"/>
      <c r="HP36" s="1">
        <f t="shared" si="929"/>
        <v>3</v>
      </c>
      <c r="HQ36" s="1">
        <f t="shared" si="930"/>
        <v>840</v>
      </c>
      <c r="HR36" s="1">
        <f t="shared" si="931"/>
        <v>0.4</v>
      </c>
      <c r="HS36" s="1" t="str">
        <f>+HS19</f>
        <v>国・男</v>
      </c>
      <c r="HX36" s="4"/>
      <c r="HY36" s="3" t="str">
        <f>+$DB144&amp;"・"&amp;$DD144</f>
        <v>同規模・男</v>
      </c>
      <c r="HZ36" s="4"/>
      <c r="IA36" s="4"/>
      <c r="IB36" s="4"/>
      <c r="IC36" s="4"/>
      <c r="ID36" s="4" t="s">
        <v>46</v>
      </c>
      <c r="IE36" s="4"/>
      <c r="IF36" s="4"/>
      <c r="IG36" s="4" t="s">
        <v>47</v>
      </c>
      <c r="IH36" s="4"/>
      <c r="II36" s="4"/>
      <c r="IJ36" s="4"/>
      <c r="IK36" s="4"/>
      <c r="IM36" s="1">
        <f t="shared" si="932"/>
        <v>8</v>
      </c>
      <c r="IN36" s="1">
        <f t="shared" si="933"/>
        <v>775</v>
      </c>
      <c r="IO36" s="1">
        <f t="shared" si="934"/>
        <v>1</v>
      </c>
      <c r="IP36" s="1" t="str">
        <f>+IP19</f>
        <v>国・男</v>
      </c>
      <c r="IU36" s="4"/>
      <c r="IV36" s="3" t="str">
        <f>+$DB144&amp;"・"&amp;$DD144</f>
        <v>同規模・男</v>
      </c>
      <c r="IW36" s="4"/>
      <c r="IX36" s="4"/>
      <c r="IY36" s="4"/>
      <c r="IZ36" s="4"/>
      <c r="JA36" s="4" t="s">
        <v>46</v>
      </c>
      <c r="JB36" s="4"/>
      <c r="JC36" s="4"/>
      <c r="JD36" s="4" t="s">
        <v>47</v>
      </c>
      <c r="JE36" s="4"/>
      <c r="JF36" s="4"/>
      <c r="JG36" s="4"/>
      <c r="JH36" s="4"/>
      <c r="JJ36" s="1">
        <f t="shared" si="935"/>
        <v>115</v>
      </c>
      <c r="JK36" s="1">
        <f t="shared" si="936"/>
        <v>816</v>
      </c>
      <c r="JL36" s="1">
        <f t="shared" si="937"/>
        <v>14.1</v>
      </c>
      <c r="JM36" s="1" t="str">
        <f>+JM19</f>
        <v>国・男</v>
      </c>
      <c r="JR36" s="4"/>
      <c r="JS36" s="3" t="str">
        <f>+$DB144&amp;"・"&amp;$DD144</f>
        <v>同規模・男</v>
      </c>
      <c r="JT36" s="4"/>
      <c r="JU36" s="4"/>
      <c r="JV36" s="4"/>
      <c r="JW36" s="4"/>
      <c r="JX36" s="4" t="s">
        <v>46</v>
      </c>
      <c r="JY36" s="4"/>
      <c r="JZ36" s="4"/>
      <c r="KA36" s="4" t="s">
        <v>47</v>
      </c>
      <c r="KB36" s="4"/>
      <c r="KC36" s="4"/>
      <c r="KD36" s="4"/>
      <c r="KE36" s="4"/>
      <c r="KG36" s="1">
        <f t="shared" si="938"/>
        <v>294</v>
      </c>
      <c r="KH36" s="1">
        <f t="shared" si="939"/>
        <v>784</v>
      </c>
      <c r="KI36" s="1">
        <f t="shared" si="940"/>
        <v>37.5</v>
      </c>
      <c r="KJ36" s="1" t="str">
        <f>+KJ19</f>
        <v>国・男</v>
      </c>
      <c r="KO36" s="4"/>
      <c r="KP36" s="3" t="str">
        <f>+$DB144&amp;"・"&amp;$DD144</f>
        <v>同規模・男</v>
      </c>
      <c r="KQ36" s="4"/>
      <c r="KR36" s="4"/>
      <c r="KS36" s="4"/>
      <c r="KT36" s="4"/>
      <c r="KU36" s="4" t="s">
        <v>46</v>
      </c>
      <c r="KV36" s="4"/>
      <c r="KW36" s="4"/>
      <c r="KX36" s="4" t="s">
        <v>47</v>
      </c>
      <c r="KY36" s="4"/>
      <c r="KZ36" s="4"/>
      <c r="LA36" s="4"/>
      <c r="LB36" s="4"/>
      <c r="LD36" s="1">
        <f t="shared" si="941"/>
        <v>314</v>
      </c>
      <c r="LE36" s="1">
        <f t="shared" si="942"/>
        <v>834</v>
      </c>
      <c r="LF36" s="1">
        <f t="shared" si="943"/>
        <v>37.6</v>
      </c>
      <c r="LG36" s="1" t="str">
        <f>+LG19</f>
        <v>国・男</v>
      </c>
      <c r="LL36" s="4"/>
      <c r="LM36" s="3" t="str">
        <f>+$DB144&amp;"・"&amp;$DD144</f>
        <v>同規模・男</v>
      </c>
      <c r="LN36" s="4"/>
      <c r="LO36" s="4"/>
      <c r="LP36" s="4"/>
      <c r="LQ36" s="4"/>
      <c r="LR36" s="4" t="s">
        <v>46</v>
      </c>
      <c r="LS36" s="4"/>
      <c r="LT36" s="4"/>
      <c r="LU36" s="4" t="s">
        <v>47</v>
      </c>
      <c r="LV36" s="4"/>
      <c r="LW36" s="4"/>
      <c r="LX36" s="4"/>
      <c r="LY36" s="4"/>
      <c r="MA36" s="1">
        <f t="shared" si="944"/>
        <v>361</v>
      </c>
      <c r="MB36" s="1">
        <f t="shared" si="945"/>
        <v>799</v>
      </c>
      <c r="MC36" s="1">
        <f t="shared" si="946"/>
        <v>45.2</v>
      </c>
      <c r="MD36" s="1" t="str">
        <f>+MD19</f>
        <v>国・男</v>
      </c>
      <c r="MI36" s="4"/>
      <c r="MJ36" s="3" t="str">
        <f>+$DB144&amp;"・"&amp;$DD144</f>
        <v>同規模・男</v>
      </c>
      <c r="MK36" s="4"/>
      <c r="ML36" s="4"/>
      <c r="MM36" s="4"/>
      <c r="MN36" s="4"/>
      <c r="MO36" s="4" t="s">
        <v>46</v>
      </c>
      <c r="MP36" s="4"/>
      <c r="MQ36" s="4"/>
      <c r="MR36" s="4" t="s">
        <v>47</v>
      </c>
      <c r="MS36" s="4"/>
      <c r="MT36" s="4"/>
      <c r="MU36" s="4"/>
      <c r="MV36" s="4"/>
      <c r="MX36" s="1">
        <f t="shared" si="947"/>
        <v>392</v>
      </c>
      <c r="MY36" s="1">
        <f t="shared" si="948"/>
        <v>775</v>
      </c>
      <c r="MZ36" s="1">
        <f t="shared" si="949"/>
        <v>50.6</v>
      </c>
      <c r="NA36" s="1" t="str">
        <f>+NA19</f>
        <v>国・男</v>
      </c>
      <c r="NF36" s="4"/>
      <c r="NG36" s="3" t="str">
        <f>+$DB144&amp;"・"&amp;$DD144</f>
        <v>同規模・男</v>
      </c>
      <c r="NH36" s="4"/>
      <c r="NI36" s="4"/>
      <c r="NJ36" s="4"/>
      <c r="NK36" s="4"/>
      <c r="NL36" s="4" t="s">
        <v>46</v>
      </c>
      <c r="NM36" s="4"/>
      <c r="NN36" s="4"/>
      <c r="NO36" s="4" t="s">
        <v>47</v>
      </c>
      <c r="NP36" s="4"/>
      <c r="NQ36" s="4"/>
      <c r="NR36" s="4"/>
      <c r="NS36" s="4"/>
      <c r="NU36" s="1">
        <f t="shared" si="950"/>
        <v>113</v>
      </c>
      <c r="NV36" s="1">
        <f t="shared" si="951"/>
        <v>853</v>
      </c>
      <c r="NW36" s="1">
        <f t="shared" si="952"/>
        <v>13.2</v>
      </c>
      <c r="NX36" s="1" t="str">
        <f>+NX19</f>
        <v>国・男</v>
      </c>
      <c r="OC36" s="4"/>
      <c r="OD36" s="3" t="str">
        <f>+$DB144&amp;"・"&amp;$DD144</f>
        <v>同規模・男</v>
      </c>
      <c r="OE36" s="4"/>
      <c r="OF36" s="4"/>
      <c r="OG36" s="4"/>
      <c r="OH36" s="4"/>
      <c r="OI36" s="4" t="s">
        <v>46</v>
      </c>
      <c r="OJ36" s="4"/>
      <c r="OK36" s="4"/>
      <c r="OL36" s="4" t="s">
        <v>47</v>
      </c>
      <c r="OM36" s="4"/>
      <c r="ON36" s="4"/>
      <c r="OO36" s="4"/>
      <c r="OP36" s="4"/>
      <c r="OR36" s="1">
        <f t="shared" si="953"/>
        <v>277</v>
      </c>
      <c r="OS36" s="1">
        <f t="shared" si="954"/>
        <v>797</v>
      </c>
      <c r="OT36" s="1">
        <f t="shared" si="955"/>
        <v>34.799999999999997</v>
      </c>
      <c r="OU36" s="1" t="str">
        <f>+OU19</f>
        <v>国・男</v>
      </c>
      <c r="OZ36" s="4"/>
      <c r="PA36" s="3" t="str">
        <f>+$DB144&amp;"・"&amp;$DD144</f>
        <v>同規模・男</v>
      </c>
      <c r="PB36" s="4"/>
      <c r="PC36" s="4"/>
      <c r="PD36" s="4"/>
      <c r="PE36" s="4"/>
      <c r="PF36" s="4" t="s">
        <v>46</v>
      </c>
      <c r="PG36" s="4"/>
      <c r="PH36" s="4"/>
      <c r="PI36" s="4" t="s">
        <v>47</v>
      </c>
      <c r="PJ36" s="4"/>
      <c r="PK36" s="4"/>
      <c r="PL36" s="4"/>
      <c r="PM36" s="4"/>
      <c r="PO36" s="1">
        <f t="shared" si="956"/>
        <v>434</v>
      </c>
      <c r="PP36" s="1">
        <f t="shared" si="957"/>
        <v>838</v>
      </c>
      <c r="PQ36" s="1">
        <f t="shared" si="958"/>
        <v>51.8</v>
      </c>
      <c r="PR36" s="1" t="str">
        <f>+PR19</f>
        <v>国・男</v>
      </c>
      <c r="PW36" s="4"/>
      <c r="PX36" s="3" t="str">
        <f>+$DB144&amp;"・"&amp;$DD144</f>
        <v>同規模・男</v>
      </c>
      <c r="PY36" s="4"/>
      <c r="PZ36" s="4"/>
      <c r="QA36" s="4"/>
      <c r="QB36" s="4"/>
      <c r="QC36" s="4" t="s">
        <v>46</v>
      </c>
      <c r="QD36" s="4"/>
      <c r="QE36" s="4"/>
      <c r="QF36" s="4" t="s">
        <v>47</v>
      </c>
      <c r="QG36" s="4"/>
      <c r="QH36" s="4"/>
      <c r="QI36" s="4"/>
      <c r="QJ36" s="4"/>
      <c r="QL36" s="1">
        <f t="shared" si="959"/>
        <v>89</v>
      </c>
      <c r="QM36" s="1">
        <f t="shared" si="960"/>
        <v>882</v>
      </c>
      <c r="QN36" s="1">
        <f t="shared" si="961"/>
        <v>10.1</v>
      </c>
      <c r="QO36" s="1" t="str">
        <f>+QO19</f>
        <v>国・男</v>
      </c>
      <c r="QT36" s="4"/>
      <c r="QU36" s="3" t="str">
        <f>+$DB144&amp;"・"&amp;$DD144</f>
        <v>同規模・男</v>
      </c>
      <c r="QV36" s="4"/>
      <c r="QW36" s="4"/>
      <c r="QX36" s="4"/>
      <c r="QY36" s="4"/>
      <c r="QZ36" s="4" t="s">
        <v>46</v>
      </c>
      <c r="RA36" s="4"/>
      <c r="RB36" s="4"/>
      <c r="RC36" s="4" t="s">
        <v>47</v>
      </c>
      <c r="RD36" s="4"/>
      <c r="RE36" s="4"/>
      <c r="RF36" s="4"/>
      <c r="RG36" s="4"/>
      <c r="RI36" s="1">
        <f t="shared" si="962"/>
        <v>181</v>
      </c>
      <c r="RJ36" s="1">
        <f t="shared" si="963"/>
        <v>786</v>
      </c>
      <c r="RK36" s="1">
        <f t="shared" si="964"/>
        <v>23</v>
      </c>
      <c r="RL36" s="1" t="str">
        <f>+RL19</f>
        <v>国・男</v>
      </c>
      <c r="RQ36" s="4"/>
      <c r="RR36" s="3" t="str">
        <f>+$DB144&amp;"・"&amp;$DD144</f>
        <v>同規模・男</v>
      </c>
      <c r="RS36" s="4"/>
      <c r="RT36" s="4"/>
      <c r="RU36" s="4"/>
      <c r="RV36" s="4"/>
      <c r="RW36" s="4" t="s">
        <v>46</v>
      </c>
      <c r="RX36" s="4"/>
      <c r="RY36" s="4"/>
      <c r="RZ36" s="4" t="s">
        <v>47</v>
      </c>
      <c r="SA36" s="4"/>
      <c r="SB36" s="4"/>
      <c r="SC36" s="4"/>
      <c r="SD36" s="4"/>
      <c r="SE36" s="4"/>
      <c r="SF36" s="1">
        <f t="shared" si="965"/>
        <v>75</v>
      </c>
      <c r="SG36" s="1">
        <f t="shared" si="966"/>
        <v>824</v>
      </c>
      <c r="SH36" s="1">
        <f t="shared" si="967"/>
        <v>9.1</v>
      </c>
      <c r="SI36" s="1" t="str">
        <f>+SI19</f>
        <v>国・男</v>
      </c>
      <c r="SN36" s="4"/>
      <c r="SO36" s="3" t="str">
        <f>+$DB144&amp;"・"&amp;$DD144</f>
        <v>同規模・男</v>
      </c>
      <c r="SP36" s="4"/>
      <c r="SQ36" s="4"/>
      <c r="SR36" s="4"/>
      <c r="SS36" s="4"/>
      <c r="ST36" s="4" t="s">
        <v>46</v>
      </c>
      <c r="SU36" s="4"/>
      <c r="SV36" s="4"/>
      <c r="SW36" s="4" t="s">
        <v>47</v>
      </c>
      <c r="SX36" s="4"/>
      <c r="SY36" s="4"/>
      <c r="SZ36" s="4"/>
      <c r="TA36" s="4"/>
      <c r="TC36" s="1">
        <f t="shared" si="968"/>
        <v>40</v>
      </c>
      <c r="TD36" s="1">
        <f t="shared" si="969"/>
        <v>782</v>
      </c>
      <c r="TE36" s="1">
        <f t="shared" si="970"/>
        <v>5.0999999999999996</v>
      </c>
      <c r="TF36" s="1" t="str">
        <f>+TF19</f>
        <v>国・男</v>
      </c>
      <c r="TK36" s="4"/>
      <c r="TL36" s="3" t="str">
        <f>+$DB144&amp;"・"&amp;$DD144</f>
        <v>同規模・男</v>
      </c>
      <c r="TM36" s="4"/>
      <c r="TN36" s="4"/>
      <c r="TO36" s="4"/>
      <c r="TP36" s="4"/>
      <c r="TQ36" s="4" t="s">
        <v>46</v>
      </c>
      <c r="TR36" s="4"/>
      <c r="TS36" s="4"/>
      <c r="TT36" s="4" t="s">
        <v>47</v>
      </c>
      <c r="TU36" s="4"/>
      <c r="TV36" s="4"/>
      <c r="TW36" s="4"/>
      <c r="TX36" s="4"/>
      <c r="TZ36" s="1">
        <f t="shared" si="971"/>
        <v>398</v>
      </c>
      <c r="UA36" s="1">
        <f t="shared" si="972"/>
        <v>871</v>
      </c>
      <c r="UB36" s="1">
        <f t="shared" si="973"/>
        <v>45.7</v>
      </c>
      <c r="UC36" s="1" t="str">
        <f>+UC19</f>
        <v>国・男</v>
      </c>
      <c r="UH36" s="4"/>
      <c r="UI36" s="3" t="str">
        <f>+$DB144&amp;"・"&amp;$DD144</f>
        <v>同規模・男</v>
      </c>
      <c r="UJ36" s="4"/>
      <c r="UK36" s="4"/>
      <c r="UL36" s="4"/>
      <c r="UM36" s="4"/>
      <c r="UN36" s="4" t="s">
        <v>46</v>
      </c>
      <c r="UO36" s="4"/>
      <c r="UP36" s="4"/>
      <c r="UQ36" s="4" t="s">
        <v>47</v>
      </c>
      <c r="UR36" s="4"/>
      <c r="US36" s="4"/>
      <c r="UT36" s="4"/>
      <c r="UU36" s="4"/>
      <c r="UW36" s="1">
        <f t="shared" si="974"/>
        <v>156</v>
      </c>
      <c r="UX36" s="1">
        <f t="shared" si="975"/>
        <v>797</v>
      </c>
      <c r="UY36" s="1">
        <f t="shared" si="976"/>
        <v>19.600000000000001</v>
      </c>
      <c r="UZ36" s="1" t="str">
        <f>+UZ19</f>
        <v>国・男</v>
      </c>
      <c r="VE36" s="4"/>
      <c r="VF36" s="3" t="str">
        <f>+$DB144&amp;"・"&amp;$DD144</f>
        <v>同規模・男</v>
      </c>
      <c r="VG36" s="4"/>
      <c r="VH36" s="4"/>
      <c r="VI36" s="4"/>
      <c r="VJ36" s="4"/>
      <c r="VK36" s="4" t="s">
        <v>46</v>
      </c>
      <c r="VL36" s="4"/>
      <c r="VM36" s="4"/>
      <c r="VN36" s="4" t="s">
        <v>47</v>
      </c>
      <c r="VO36" s="4"/>
      <c r="VP36" s="4"/>
      <c r="VQ36" s="4"/>
      <c r="VR36" s="4"/>
      <c r="VT36" s="1">
        <f t="shared" si="977"/>
        <v>248</v>
      </c>
      <c r="VU36" s="1">
        <f t="shared" si="978"/>
        <v>815</v>
      </c>
      <c r="VV36" s="1">
        <f t="shared" si="979"/>
        <v>30.4</v>
      </c>
      <c r="VW36" s="1" t="str">
        <f>+VW19</f>
        <v>国・男</v>
      </c>
      <c r="WB36" s="4"/>
      <c r="WC36" s="3" t="str">
        <f>+$DB144&amp;"・"&amp;$DD144</f>
        <v>同規模・男</v>
      </c>
      <c r="WD36" s="4"/>
      <c r="WE36" s="4"/>
      <c r="WF36" s="4"/>
      <c r="WG36" s="4"/>
      <c r="WH36" s="4" t="s">
        <v>46</v>
      </c>
      <c r="WI36" s="4"/>
      <c r="WJ36" s="4"/>
      <c r="WK36" s="4" t="s">
        <v>47</v>
      </c>
      <c r="WL36" s="4"/>
      <c r="WM36" s="4"/>
      <c r="WN36" s="4"/>
      <c r="WO36" s="4"/>
      <c r="WQ36" s="1">
        <f t="shared" si="980"/>
        <v>386</v>
      </c>
      <c r="WR36" s="1">
        <f t="shared" si="981"/>
        <v>804</v>
      </c>
      <c r="WS36" s="1">
        <f t="shared" si="982"/>
        <v>48</v>
      </c>
      <c r="WT36" s="1" t="str">
        <f>+WT19</f>
        <v>国・男</v>
      </c>
      <c r="WY36" s="4"/>
      <c r="WZ36" s="3" t="str">
        <f>+$DB144&amp;"・"&amp;$DD144</f>
        <v>同規模・男</v>
      </c>
      <c r="XA36" s="4"/>
      <c r="XB36" s="4"/>
      <c r="XC36" s="4"/>
      <c r="XD36" s="4"/>
      <c r="XE36" s="4" t="s">
        <v>46</v>
      </c>
      <c r="XF36" s="4"/>
      <c r="XG36" s="4"/>
      <c r="XH36" s="4" t="s">
        <v>47</v>
      </c>
      <c r="XI36" s="4"/>
      <c r="XJ36" s="4"/>
      <c r="XK36" s="4"/>
      <c r="XL36" s="4"/>
      <c r="XN36" s="1">
        <f t="shared" si="983"/>
        <v>233</v>
      </c>
      <c r="XO36" s="1">
        <f t="shared" si="984"/>
        <v>807</v>
      </c>
      <c r="XP36" s="1">
        <f t="shared" si="985"/>
        <v>28.9</v>
      </c>
      <c r="XQ36" s="1" t="str">
        <f>+XQ19</f>
        <v>国・男</v>
      </c>
      <c r="XV36" s="4"/>
      <c r="XW36" s="3" t="str">
        <f>+$DB144&amp;"・"&amp;$DD144</f>
        <v>同規模・男</v>
      </c>
      <c r="XX36" s="4"/>
      <c r="XY36" s="4"/>
      <c r="XZ36" s="4"/>
      <c r="YA36" s="4"/>
      <c r="YB36" s="4" t="s">
        <v>46</v>
      </c>
      <c r="YC36" s="4"/>
      <c r="YD36" s="4"/>
      <c r="YE36" s="4" t="s">
        <v>47</v>
      </c>
      <c r="YF36" s="4"/>
      <c r="YG36" s="4"/>
      <c r="YH36" s="4"/>
      <c r="YI36" s="4"/>
      <c r="YK36" s="1">
        <f t="shared" si="986"/>
        <v>114</v>
      </c>
      <c r="YL36" s="1">
        <f t="shared" si="987"/>
        <v>858</v>
      </c>
      <c r="YM36" s="1">
        <f t="shared" si="988"/>
        <v>13.3</v>
      </c>
      <c r="YN36" s="1" t="str">
        <f>+YN19</f>
        <v>国・男</v>
      </c>
      <c r="YS36" s="4"/>
      <c r="YT36" s="3" t="str">
        <f>+$DB144&amp;"・"&amp;$DD144</f>
        <v>同規模・男</v>
      </c>
      <c r="YU36" s="4"/>
      <c r="YV36" s="4"/>
      <c r="YW36" s="4"/>
      <c r="YX36" s="4"/>
      <c r="YY36" s="4" t="s">
        <v>46</v>
      </c>
      <c r="YZ36" s="4"/>
      <c r="ZA36" s="4"/>
      <c r="ZB36" s="4" t="s">
        <v>47</v>
      </c>
      <c r="ZC36" s="4"/>
      <c r="ZD36" s="4"/>
      <c r="ZE36" s="4"/>
      <c r="ZF36" s="4"/>
      <c r="ZH36" s="1">
        <f t="shared" si="989"/>
        <v>80</v>
      </c>
      <c r="ZI36" s="1">
        <f t="shared" si="990"/>
        <v>761</v>
      </c>
      <c r="ZJ36" s="1">
        <f t="shared" si="991"/>
        <v>10.5</v>
      </c>
      <c r="ZK36" s="1" t="str">
        <f>+ZK19</f>
        <v>国・男</v>
      </c>
      <c r="ZP36" s="4"/>
      <c r="ZQ36" s="3" t="str">
        <f>+$DB144&amp;"・"&amp;$DD144</f>
        <v>同規模・男</v>
      </c>
      <c r="ZR36" s="4"/>
      <c r="ZS36" s="4"/>
      <c r="ZT36" s="4"/>
      <c r="ZU36" s="4"/>
      <c r="ZV36" s="4" t="s">
        <v>46</v>
      </c>
      <c r="ZW36" s="4"/>
      <c r="ZX36" s="4"/>
      <c r="ZY36" s="4" t="s">
        <v>47</v>
      </c>
      <c r="ZZ36" s="4"/>
      <c r="AAA36" s="4"/>
      <c r="AAB36" s="4"/>
      <c r="AAC36" s="4"/>
      <c r="AAE36" s="1">
        <f t="shared" si="992"/>
        <v>124</v>
      </c>
      <c r="AAF36" s="1">
        <f t="shared" si="993"/>
        <v>855</v>
      </c>
      <c r="AAG36" s="1">
        <f t="shared" si="994"/>
        <v>14.5</v>
      </c>
      <c r="AAH36" s="1" t="str">
        <f>+AAH19</f>
        <v>国・男</v>
      </c>
      <c r="AAM36" s="4"/>
      <c r="AAN36" s="3" t="str">
        <f>+$DB144&amp;"・"&amp;$DD144</f>
        <v>同規模・男</v>
      </c>
      <c r="AAO36" s="4"/>
      <c r="AAP36" s="4"/>
      <c r="AAQ36" s="4"/>
      <c r="AAR36" s="4"/>
      <c r="AAS36" s="4" t="s">
        <v>46</v>
      </c>
      <c r="AAT36" s="4"/>
      <c r="AAU36" s="4"/>
      <c r="AAV36" s="4" t="s">
        <v>47</v>
      </c>
      <c r="AAW36" s="4"/>
      <c r="AAX36" s="4"/>
      <c r="AAY36" s="4"/>
      <c r="AAZ36" s="4"/>
      <c r="ABB36" s="1">
        <f t="shared" si="85"/>
        <v>311</v>
      </c>
      <c r="ABC36" s="1">
        <f t="shared" si="86"/>
        <v>775</v>
      </c>
      <c r="ABD36" s="1">
        <f t="shared" si="87"/>
        <v>40.1</v>
      </c>
      <c r="ABE36" s="1" t="str">
        <f>+ABE19</f>
        <v>国・男</v>
      </c>
      <c r="ABJ36" s="4"/>
      <c r="ABK36" s="3" t="str">
        <f>+$DB144&amp;"・"&amp;$DD144</f>
        <v>同規模・男</v>
      </c>
      <c r="ABL36" s="4"/>
      <c r="ABM36" s="4"/>
      <c r="ABN36" s="4"/>
      <c r="ABO36" s="4"/>
      <c r="ABP36" s="4" t="s">
        <v>46</v>
      </c>
      <c r="ABQ36" s="4"/>
      <c r="ABR36" s="4"/>
      <c r="ABS36" s="4" t="s">
        <v>47</v>
      </c>
      <c r="ABT36" s="4"/>
      <c r="ABU36" s="4"/>
      <c r="ABV36" s="4"/>
      <c r="ABW36" s="4"/>
      <c r="ABY36" s="1">
        <f t="shared" si="995"/>
        <v>234</v>
      </c>
      <c r="ABZ36" s="1">
        <f t="shared" si="996"/>
        <v>806</v>
      </c>
      <c r="ACA36" s="1">
        <f t="shared" si="997"/>
        <v>29</v>
      </c>
      <c r="ACB36" s="1" t="str">
        <f>+ACB19</f>
        <v>国・男</v>
      </c>
      <c r="ACG36" s="4"/>
      <c r="ACH36" s="3" t="str">
        <f>+$DB144&amp;"・"&amp;$DD144</f>
        <v>同規模・男</v>
      </c>
      <c r="ACI36" s="4"/>
      <c r="ACJ36" s="4"/>
      <c r="ACK36" s="4"/>
      <c r="ACL36" s="4"/>
      <c r="ACM36" s="4" t="s">
        <v>46</v>
      </c>
      <c r="ACN36" s="4"/>
      <c r="ACO36" s="4"/>
      <c r="ACP36" s="4" t="s">
        <v>47</v>
      </c>
      <c r="ACQ36" s="4"/>
      <c r="ACR36" s="4"/>
      <c r="ACS36" s="4"/>
      <c r="ACT36" s="4"/>
      <c r="ACV36" s="1">
        <f t="shared" si="998"/>
        <v>58</v>
      </c>
      <c r="ACW36" s="1">
        <f t="shared" si="999"/>
        <v>826</v>
      </c>
      <c r="ACX36" s="1">
        <f t="shared" si="1000"/>
        <v>7</v>
      </c>
      <c r="ACY36" s="1" t="str">
        <f>+ACY19</f>
        <v>国・男</v>
      </c>
      <c r="ADD36" s="4"/>
      <c r="ADE36" s="3" t="str">
        <f>+$DB144&amp;"・"&amp;$DD144</f>
        <v>同規模・男</v>
      </c>
      <c r="ADF36" s="4"/>
      <c r="ADG36" s="4"/>
      <c r="ADH36" s="4"/>
      <c r="ADI36" s="4"/>
      <c r="ADJ36" s="4" t="s">
        <v>46</v>
      </c>
      <c r="ADK36" s="4"/>
      <c r="ADL36" s="4"/>
      <c r="ADM36" s="4" t="s">
        <v>47</v>
      </c>
      <c r="ADN36" s="4"/>
      <c r="ADO36" s="4"/>
      <c r="ADP36" s="4"/>
      <c r="ADQ36" s="4"/>
      <c r="ADS36" s="1">
        <f t="shared" si="1001"/>
        <v>38</v>
      </c>
      <c r="ADT36" s="1">
        <f t="shared" si="1002"/>
        <v>800</v>
      </c>
      <c r="ADU36" s="1">
        <f t="shared" si="1003"/>
        <v>4.8</v>
      </c>
      <c r="ADV36" s="1" t="str">
        <f>+ADV19</f>
        <v>国・男</v>
      </c>
      <c r="AEA36" s="4"/>
      <c r="AEB36" s="3" t="str">
        <f>+$DB144&amp;"・"&amp;$DD144</f>
        <v>同規模・男</v>
      </c>
      <c r="AEC36" s="4"/>
      <c r="AED36" s="4"/>
      <c r="AEE36" s="4"/>
      <c r="AEF36" s="4"/>
      <c r="AEG36" s="4" t="s">
        <v>46</v>
      </c>
      <c r="AEH36" s="4"/>
      <c r="AEI36" s="4"/>
      <c r="AEJ36" s="4" t="s">
        <v>47</v>
      </c>
      <c r="AEK36" s="4"/>
      <c r="AEL36" s="4"/>
      <c r="AEM36" s="4"/>
      <c r="AEN36" s="4"/>
      <c r="AEP36" s="1">
        <f t="shared" si="1004"/>
        <v>181</v>
      </c>
      <c r="AEQ36" s="1">
        <f t="shared" si="1005"/>
        <v>763</v>
      </c>
      <c r="AER36" s="1">
        <f t="shared" si="1006"/>
        <v>23.7</v>
      </c>
      <c r="AES36" s="1" t="str">
        <f>+AES19</f>
        <v>国・男</v>
      </c>
      <c r="AEX36" s="4"/>
      <c r="AEY36" s="3" t="str">
        <f>+$DB144&amp;"・"&amp;$DD144</f>
        <v>同規模・男</v>
      </c>
      <c r="AEZ36" s="4"/>
      <c r="AFA36" s="4"/>
      <c r="AFB36" s="4"/>
      <c r="AFC36" s="4"/>
      <c r="AFD36" s="4" t="s">
        <v>46</v>
      </c>
      <c r="AFE36" s="4"/>
      <c r="AFF36" s="4"/>
      <c r="AFG36" s="4" t="s">
        <v>47</v>
      </c>
      <c r="AFH36" s="4"/>
      <c r="AFI36" s="4"/>
      <c r="AFJ36" s="4"/>
      <c r="AFK36" s="4"/>
      <c r="AFM36" s="1">
        <f t="shared" si="1007"/>
        <v>427</v>
      </c>
      <c r="AFN36" s="1">
        <f t="shared" si="1008"/>
        <v>797</v>
      </c>
      <c r="AFO36" s="1">
        <f t="shared" si="1009"/>
        <v>53.6</v>
      </c>
      <c r="AFP36" s="1" t="str">
        <f>+AFP19</f>
        <v>国・男</v>
      </c>
      <c r="AFU36" s="4"/>
      <c r="AFV36" s="3" t="str">
        <f>+$DB144&amp;"・"&amp;$DD144</f>
        <v>同規模・男</v>
      </c>
      <c r="AFW36" s="4"/>
      <c r="AFX36" s="4"/>
      <c r="AFY36" s="4"/>
      <c r="AFZ36" s="4"/>
      <c r="AGA36" s="4" t="s">
        <v>46</v>
      </c>
      <c r="AGB36" s="4"/>
      <c r="AGC36" s="4"/>
      <c r="AGD36" s="4" t="s">
        <v>47</v>
      </c>
      <c r="AGE36" s="4"/>
      <c r="AGF36" s="4"/>
      <c r="AGG36" s="4"/>
      <c r="AGH36" s="4"/>
    </row>
    <row r="37" spans="1:866" x14ac:dyDescent="0.15">
      <c r="A37" s="20" t="s">
        <v>12</v>
      </c>
      <c r="B37" s="20" t="s">
        <v>13</v>
      </c>
      <c r="C37" s="20">
        <v>73</v>
      </c>
      <c r="D37" s="20" t="s">
        <v>14</v>
      </c>
      <c r="E37" s="20">
        <v>287</v>
      </c>
      <c r="F37" s="20">
        <v>685</v>
      </c>
      <c r="G37" s="20">
        <v>41.9</v>
      </c>
      <c r="H37" s="20">
        <v>84</v>
      </c>
      <c r="I37" s="20">
        <v>658</v>
      </c>
      <c r="J37" s="20">
        <v>12.8</v>
      </c>
      <c r="K37" s="20">
        <v>126</v>
      </c>
      <c r="L37" s="20">
        <v>661</v>
      </c>
      <c r="M37" s="20">
        <v>19.100000000000001</v>
      </c>
      <c r="N37" s="20">
        <v>43</v>
      </c>
      <c r="O37" s="20">
        <v>648</v>
      </c>
      <c r="P37" s="20">
        <v>6.6</v>
      </c>
      <c r="Q37" s="20">
        <v>60</v>
      </c>
      <c r="R37" s="20">
        <v>724</v>
      </c>
      <c r="S37" s="20">
        <v>8.3000000000000007</v>
      </c>
      <c r="T37" s="20">
        <v>2</v>
      </c>
      <c r="U37" s="20">
        <v>746</v>
      </c>
      <c r="V37" s="20">
        <v>0.3</v>
      </c>
      <c r="W37" s="20">
        <v>4</v>
      </c>
      <c r="X37" s="20">
        <v>678</v>
      </c>
      <c r="Y37" s="20">
        <v>0.6</v>
      </c>
      <c r="Z37" s="20">
        <v>98</v>
      </c>
      <c r="AA37" s="20">
        <v>710</v>
      </c>
      <c r="AB37" s="20">
        <v>13.8</v>
      </c>
      <c r="AC37" s="20">
        <v>260</v>
      </c>
      <c r="AD37" s="20">
        <v>720</v>
      </c>
      <c r="AE37" s="20">
        <v>36.1</v>
      </c>
      <c r="AF37" s="20">
        <v>275</v>
      </c>
      <c r="AG37" s="20">
        <v>683</v>
      </c>
      <c r="AH37" s="20">
        <v>40.299999999999997</v>
      </c>
      <c r="AI37" s="20">
        <v>235</v>
      </c>
      <c r="AJ37" s="20">
        <v>719</v>
      </c>
      <c r="AK37" s="20">
        <v>32.700000000000003</v>
      </c>
      <c r="AL37" s="20">
        <v>324</v>
      </c>
      <c r="AM37" s="20">
        <v>710</v>
      </c>
      <c r="AN37" s="20">
        <v>45.6</v>
      </c>
      <c r="AO37" s="20">
        <v>109</v>
      </c>
      <c r="AP37" s="20">
        <v>697</v>
      </c>
      <c r="AQ37" s="20">
        <v>15.6</v>
      </c>
      <c r="AR37" s="20">
        <v>215</v>
      </c>
      <c r="AS37" s="20">
        <v>725</v>
      </c>
      <c r="AT37" s="20">
        <v>29.7</v>
      </c>
      <c r="AU37" s="20">
        <v>450</v>
      </c>
      <c r="AV37" s="20">
        <v>655</v>
      </c>
      <c r="AW37" s="20">
        <v>68.7</v>
      </c>
      <c r="AX37" s="20">
        <v>59</v>
      </c>
      <c r="AY37" s="20">
        <v>691</v>
      </c>
      <c r="AZ37" s="20">
        <v>8.5</v>
      </c>
      <c r="BA37" s="20">
        <v>138</v>
      </c>
      <c r="BB37" s="20">
        <v>717</v>
      </c>
      <c r="BC37" s="20">
        <v>19.2</v>
      </c>
      <c r="BD37" s="20">
        <v>54</v>
      </c>
      <c r="BE37" s="20">
        <v>704</v>
      </c>
      <c r="BF37" s="20">
        <v>7.7</v>
      </c>
      <c r="BG37" s="20">
        <v>34</v>
      </c>
      <c r="BH37" s="20">
        <v>677</v>
      </c>
      <c r="BI37" s="20">
        <v>5</v>
      </c>
      <c r="BJ37" s="20">
        <v>347</v>
      </c>
      <c r="BK37" s="20">
        <v>642</v>
      </c>
      <c r="BL37" s="20">
        <v>54</v>
      </c>
      <c r="BM37" s="20">
        <v>131</v>
      </c>
      <c r="BN37" s="20">
        <v>707</v>
      </c>
      <c r="BO37" s="20">
        <v>18.5</v>
      </c>
      <c r="BP37" s="20">
        <v>238</v>
      </c>
      <c r="BQ37" s="20">
        <v>733</v>
      </c>
      <c r="BR37" s="20">
        <v>32.5</v>
      </c>
      <c r="BS37" s="20">
        <v>332</v>
      </c>
      <c r="BT37" s="20">
        <v>726</v>
      </c>
      <c r="BU37" s="20">
        <v>45.7</v>
      </c>
      <c r="BV37" s="20">
        <v>170</v>
      </c>
      <c r="BW37" s="20">
        <v>744</v>
      </c>
      <c r="BX37" s="20">
        <v>22.8</v>
      </c>
      <c r="BY37" s="20">
        <v>106</v>
      </c>
      <c r="BZ37" s="20">
        <v>743</v>
      </c>
      <c r="CA37" s="20">
        <v>14.3</v>
      </c>
      <c r="CB37" s="20">
        <v>56</v>
      </c>
      <c r="CC37" s="20">
        <v>700</v>
      </c>
      <c r="CD37" s="20">
        <v>8</v>
      </c>
      <c r="CE37" s="20">
        <v>155</v>
      </c>
      <c r="CF37" s="20">
        <v>729</v>
      </c>
      <c r="CG37" s="20">
        <v>21.3</v>
      </c>
      <c r="CH37" s="20">
        <v>254</v>
      </c>
      <c r="CI37" s="20">
        <v>723</v>
      </c>
      <c r="CJ37" s="20">
        <v>35.1</v>
      </c>
      <c r="CK37" s="20">
        <v>225</v>
      </c>
      <c r="CL37" s="20">
        <v>653</v>
      </c>
      <c r="CM37" s="20">
        <v>34.5</v>
      </c>
      <c r="CN37" s="20">
        <v>21</v>
      </c>
      <c r="CO37" s="20">
        <v>661</v>
      </c>
      <c r="CP37" s="20">
        <v>3.2</v>
      </c>
      <c r="CQ37" s="20">
        <v>28</v>
      </c>
      <c r="CR37" s="20">
        <v>702</v>
      </c>
      <c r="CS37" s="20">
        <v>4</v>
      </c>
      <c r="CT37" s="20">
        <v>176</v>
      </c>
      <c r="CU37" s="20">
        <v>705</v>
      </c>
      <c r="CV37" s="20">
        <v>25</v>
      </c>
      <c r="CW37" s="20">
        <v>358</v>
      </c>
      <c r="CX37" s="20">
        <v>653</v>
      </c>
      <c r="CY37" s="20">
        <v>54.8</v>
      </c>
      <c r="CZ37" s="35"/>
      <c r="DA37" s="1" t="str">
        <f t="shared" si="910"/>
        <v>明細部</v>
      </c>
      <c r="DB37" s="1" t="str">
        <f t="shared" si="911"/>
        <v>保険者（地区）</v>
      </c>
      <c r="DC37" s="1">
        <f t="shared" si="912"/>
        <v>73</v>
      </c>
      <c r="DD37" s="1" t="str">
        <f t="shared" si="913"/>
        <v>男</v>
      </c>
      <c r="DE37" s="1">
        <f t="shared" si="914"/>
        <v>287</v>
      </c>
      <c r="DF37" s="1">
        <f t="shared" si="915"/>
        <v>685</v>
      </c>
      <c r="DG37" s="1">
        <f t="shared" si="916"/>
        <v>41.9</v>
      </c>
      <c r="DI37" s="1" t="str">
        <f t="shared" ref="DI37:DL47" si="1010">+DI20</f>
        <v>質問票総回答数（服薬_高血圧症）</v>
      </c>
      <c r="DJ37" s="1" t="str">
        <f t="shared" si="1010"/>
        <v>質問票有所見者数（服薬_高血圧症）</v>
      </c>
      <c r="DK37" s="1" t="str">
        <f t="shared" si="1010"/>
        <v>服薬_高血圧症</v>
      </c>
      <c r="DL37" s="1" t="str">
        <f t="shared" si="1010"/>
        <v>標準誤差</v>
      </c>
      <c r="DO37" s="1" t="str">
        <f>+DF$3</f>
        <v>質問票総回答数（服薬_高血圧症）</v>
      </c>
      <c r="DP37" s="1" t="str">
        <f>+DE$3</f>
        <v>質問票有所見者数（服薬_高血圧症）</v>
      </c>
      <c r="DQ37" s="1" t="str">
        <f>+DG$3</f>
        <v>服薬_高血圧症</v>
      </c>
      <c r="DR37" s="1" t="s">
        <v>48</v>
      </c>
      <c r="DS37" s="1" t="s">
        <v>49</v>
      </c>
      <c r="DT37" s="1" t="s">
        <v>50</v>
      </c>
      <c r="DU37" s="1" t="s">
        <v>51</v>
      </c>
      <c r="DV37" s="1" t="s">
        <v>52</v>
      </c>
      <c r="EB37" s="1">
        <f t="shared" si="917"/>
        <v>84</v>
      </c>
      <c r="EC37" s="1">
        <f t="shared" si="918"/>
        <v>658</v>
      </c>
      <c r="ED37" s="1">
        <f t="shared" si="919"/>
        <v>12.8</v>
      </c>
      <c r="EF37" s="1" t="str">
        <f t="shared" ref="EF37:EI37" si="1011">+EF20</f>
        <v>質問票総回答数（服薬_糖尿病）</v>
      </c>
      <c r="EG37" s="1" t="str">
        <f t="shared" si="1011"/>
        <v>質問票有所見者数（服薬_糖尿病）</v>
      </c>
      <c r="EH37" s="1" t="str">
        <f t="shared" si="1011"/>
        <v>服薬_糖尿病</v>
      </c>
      <c r="EI37" s="1" t="str">
        <f t="shared" si="1011"/>
        <v>標準誤差</v>
      </c>
      <c r="EL37" s="1" t="str">
        <f>+EC$3</f>
        <v>質問票総回答数（服薬_糖尿病）</v>
      </c>
      <c r="EM37" s="1" t="str">
        <f>+EB$3</f>
        <v>質問票有所見者数（服薬_糖尿病）</v>
      </c>
      <c r="EN37" s="1" t="str">
        <f>+ED$3</f>
        <v>服薬_糖尿病</v>
      </c>
      <c r="EO37" s="1" t="s">
        <v>48</v>
      </c>
      <c r="EP37" s="1" t="s">
        <v>49</v>
      </c>
      <c r="EQ37" s="1" t="s">
        <v>50</v>
      </c>
      <c r="ER37" s="1" t="s">
        <v>51</v>
      </c>
      <c r="ES37" s="1" t="s">
        <v>52</v>
      </c>
      <c r="EY37" s="1">
        <f t="shared" si="920"/>
        <v>126</v>
      </c>
      <c r="EZ37" s="1">
        <f t="shared" si="921"/>
        <v>661</v>
      </c>
      <c r="FA37" s="1">
        <f t="shared" si="922"/>
        <v>19.100000000000001</v>
      </c>
      <c r="FC37" s="1" t="str">
        <f t="shared" ref="FC37:FF37" si="1012">+FC20</f>
        <v>質問票総回答数（服薬_脂質異常症）</v>
      </c>
      <c r="FD37" s="1" t="str">
        <f t="shared" si="1012"/>
        <v>質問票有所見者数（服薬_脂質異常症）</v>
      </c>
      <c r="FE37" s="1" t="str">
        <f t="shared" si="1012"/>
        <v>服薬_脂質異常症</v>
      </c>
      <c r="FF37" s="1" t="str">
        <f t="shared" si="1012"/>
        <v>標準誤差</v>
      </c>
      <c r="FI37" s="1" t="str">
        <f>+EZ$3</f>
        <v>質問票総回答数（服薬_脂質異常症）</v>
      </c>
      <c r="FJ37" s="1" t="str">
        <f>+EY$3</f>
        <v>質問票有所見者数（服薬_脂質異常症）</v>
      </c>
      <c r="FK37" s="1" t="str">
        <f>+FA$3</f>
        <v>服薬_脂質異常症</v>
      </c>
      <c r="FL37" s="1" t="s">
        <v>48</v>
      </c>
      <c r="FM37" s="1" t="s">
        <v>49</v>
      </c>
      <c r="FN37" s="1" t="s">
        <v>50</v>
      </c>
      <c r="FO37" s="1" t="s">
        <v>51</v>
      </c>
      <c r="FP37" s="1" t="s">
        <v>52</v>
      </c>
      <c r="FV37" s="1">
        <f t="shared" si="923"/>
        <v>43</v>
      </c>
      <c r="FW37" s="1">
        <f t="shared" si="924"/>
        <v>648</v>
      </c>
      <c r="FX37" s="1">
        <f t="shared" si="925"/>
        <v>6.6</v>
      </c>
      <c r="FZ37" s="1" t="str">
        <f t="shared" ref="FZ37:GC37" si="1013">+FZ20</f>
        <v>質問票総回答数（既往歴_脳卒中）</v>
      </c>
      <c r="GA37" s="1" t="str">
        <f t="shared" si="1013"/>
        <v>質問票有所見者数（既往歴_脳卒中）</v>
      </c>
      <c r="GB37" s="1" t="str">
        <f t="shared" si="1013"/>
        <v>既往歴_脳卒中</v>
      </c>
      <c r="GC37" s="1" t="str">
        <f t="shared" si="1013"/>
        <v>標準誤差</v>
      </c>
      <c r="GF37" s="1" t="str">
        <f>+FW$3</f>
        <v>質問票総回答数（既往歴_脳卒中）</v>
      </c>
      <c r="GG37" s="1" t="str">
        <f>+FV$3</f>
        <v>質問票有所見者数（既往歴_脳卒中）</v>
      </c>
      <c r="GH37" s="1" t="str">
        <f>+FX$3</f>
        <v>既往歴_脳卒中</v>
      </c>
      <c r="GI37" s="1" t="s">
        <v>48</v>
      </c>
      <c r="GJ37" s="1" t="s">
        <v>49</v>
      </c>
      <c r="GK37" s="1" t="s">
        <v>50</v>
      </c>
      <c r="GL37" s="1" t="s">
        <v>51</v>
      </c>
      <c r="GM37" s="1" t="s">
        <v>52</v>
      </c>
      <c r="GS37" s="1">
        <f t="shared" si="926"/>
        <v>60</v>
      </c>
      <c r="GT37" s="1">
        <f t="shared" si="927"/>
        <v>724</v>
      </c>
      <c r="GU37" s="1">
        <f t="shared" si="928"/>
        <v>8.3000000000000007</v>
      </c>
      <c r="GW37" s="1" t="str">
        <f t="shared" ref="GW37:GZ37" si="1014">+GW20</f>
        <v>質問票総回答数（既往歴_心臓病）</v>
      </c>
      <c r="GX37" s="1" t="str">
        <f t="shared" si="1014"/>
        <v>質問票有所見者数（既往歴_心臓病）</v>
      </c>
      <c r="GY37" s="1" t="str">
        <f t="shared" si="1014"/>
        <v>既往歴_心臓病</v>
      </c>
      <c r="GZ37" s="1" t="str">
        <f t="shared" si="1014"/>
        <v>標準誤差</v>
      </c>
      <c r="HC37" s="1" t="str">
        <f>+GT$3</f>
        <v>質問票総回答数（既往歴_心臓病）</v>
      </c>
      <c r="HD37" s="1" t="str">
        <f>+GS$3</f>
        <v>質問票有所見者数（既往歴_心臓病）</v>
      </c>
      <c r="HE37" s="1" t="str">
        <f>+GU$3</f>
        <v>既往歴_心臓病</v>
      </c>
      <c r="HF37" s="1" t="s">
        <v>48</v>
      </c>
      <c r="HG37" s="1" t="s">
        <v>49</v>
      </c>
      <c r="HH37" s="1" t="s">
        <v>50</v>
      </c>
      <c r="HI37" s="1" t="s">
        <v>51</v>
      </c>
      <c r="HJ37" s="1" t="s">
        <v>52</v>
      </c>
      <c r="HP37" s="1">
        <f t="shared" si="929"/>
        <v>2</v>
      </c>
      <c r="HQ37" s="1">
        <f t="shared" si="930"/>
        <v>746</v>
      </c>
      <c r="HR37" s="1">
        <f t="shared" si="931"/>
        <v>0.3</v>
      </c>
      <c r="HT37" s="1" t="str">
        <f t="shared" ref="HT37:HW37" si="1015">+HT20</f>
        <v>質問票総回答数（既往歴_腎不全）</v>
      </c>
      <c r="HU37" s="1" t="str">
        <f t="shared" si="1015"/>
        <v>質問票有所見者数（既往歴_腎不全）</v>
      </c>
      <c r="HV37" s="1" t="str">
        <f t="shared" si="1015"/>
        <v>既往歴_腎不全</v>
      </c>
      <c r="HW37" s="1" t="str">
        <f t="shared" si="1015"/>
        <v>標準誤差</v>
      </c>
      <c r="HZ37" s="1" t="str">
        <f>+HQ$3</f>
        <v>質問票総回答数（既往歴_腎不全）</v>
      </c>
      <c r="IA37" s="1" t="str">
        <f>+HP$3</f>
        <v>質問票有所見者数（既往歴_腎不全）</v>
      </c>
      <c r="IB37" s="1" t="str">
        <f>+HR$3</f>
        <v>既往歴_腎不全</v>
      </c>
      <c r="IC37" s="1" t="s">
        <v>48</v>
      </c>
      <c r="ID37" s="1" t="s">
        <v>49</v>
      </c>
      <c r="IE37" s="1" t="s">
        <v>50</v>
      </c>
      <c r="IF37" s="1" t="s">
        <v>51</v>
      </c>
      <c r="IG37" s="1" t="s">
        <v>52</v>
      </c>
      <c r="IM37" s="1">
        <f t="shared" si="932"/>
        <v>4</v>
      </c>
      <c r="IN37" s="1">
        <f t="shared" si="933"/>
        <v>678</v>
      </c>
      <c r="IO37" s="1">
        <f t="shared" si="934"/>
        <v>0.6</v>
      </c>
      <c r="IQ37" s="1" t="str">
        <f t="shared" ref="IQ37:IT37" si="1016">+IQ20</f>
        <v>質問票総回答数（既往歴_貧血）</v>
      </c>
      <c r="IR37" s="1" t="str">
        <f t="shared" si="1016"/>
        <v>質問票有所見者数（既往歴_貧血）</v>
      </c>
      <c r="IS37" s="1" t="str">
        <f t="shared" si="1016"/>
        <v>既往歴_貧血</v>
      </c>
      <c r="IT37" s="1" t="str">
        <f t="shared" si="1016"/>
        <v>標準誤差</v>
      </c>
      <c r="IW37" s="1" t="str">
        <f>+IN$3</f>
        <v>質問票総回答数（既往歴_貧血）</v>
      </c>
      <c r="IX37" s="1" t="str">
        <f>+IM$3</f>
        <v>質問票有所見者数（既往歴_貧血）</v>
      </c>
      <c r="IY37" s="1" t="str">
        <f>+IO$3</f>
        <v>既往歴_貧血</v>
      </c>
      <c r="IZ37" s="1" t="s">
        <v>48</v>
      </c>
      <c r="JA37" s="1" t="s">
        <v>49</v>
      </c>
      <c r="JB37" s="1" t="s">
        <v>50</v>
      </c>
      <c r="JC37" s="1" t="s">
        <v>51</v>
      </c>
      <c r="JD37" s="1" t="s">
        <v>52</v>
      </c>
      <c r="JJ37" s="1">
        <f t="shared" si="935"/>
        <v>98</v>
      </c>
      <c r="JK37" s="1">
        <f t="shared" si="936"/>
        <v>710</v>
      </c>
      <c r="JL37" s="1">
        <f t="shared" si="937"/>
        <v>13.8</v>
      </c>
      <c r="JN37" s="1" t="str">
        <f t="shared" ref="JN37:JQ37" si="1017">+JN20</f>
        <v>質問票総回答数（喫煙）</v>
      </c>
      <c r="JO37" s="1" t="str">
        <f t="shared" si="1017"/>
        <v>質問票有所見者数（喫煙）</v>
      </c>
      <c r="JP37" s="1" t="str">
        <f t="shared" si="1017"/>
        <v>喫煙</v>
      </c>
      <c r="JQ37" s="1" t="str">
        <f t="shared" si="1017"/>
        <v>標準誤差</v>
      </c>
      <c r="JT37" s="1" t="str">
        <f>+JK$3</f>
        <v>質問票総回答数（喫煙）</v>
      </c>
      <c r="JU37" s="1" t="str">
        <f>+JJ$3</f>
        <v>質問票有所見者数（喫煙）</v>
      </c>
      <c r="JV37" s="1" t="str">
        <f>+JL$3</f>
        <v>喫煙</v>
      </c>
      <c r="JW37" s="1" t="s">
        <v>48</v>
      </c>
      <c r="JX37" s="1" t="s">
        <v>49</v>
      </c>
      <c r="JY37" s="1" t="s">
        <v>50</v>
      </c>
      <c r="JZ37" s="1" t="s">
        <v>51</v>
      </c>
      <c r="KA37" s="1" t="s">
        <v>52</v>
      </c>
      <c r="KG37" s="1">
        <f t="shared" si="938"/>
        <v>260</v>
      </c>
      <c r="KH37" s="1">
        <f t="shared" si="939"/>
        <v>720</v>
      </c>
      <c r="KI37" s="1">
        <f t="shared" si="940"/>
        <v>36.1</v>
      </c>
      <c r="KK37" s="1" t="str">
        <f t="shared" ref="KK37:KN37" si="1018">+KK20</f>
        <v>質問票総回答数（２０歳時体重から１０kg以上増加）</v>
      </c>
      <c r="KL37" s="1" t="str">
        <f t="shared" si="1018"/>
        <v>質問票有所見者数（２０歳時体重から１０kg以上増加）</v>
      </c>
      <c r="KM37" s="1" t="str">
        <f t="shared" si="1018"/>
        <v>２０歳時体重から１０kg以上増加</v>
      </c>
      <c r="KN37" s="1" t="str">
        <f t="shared" si="1018"/>
        <v>標準誤差</v>
      </c>
      <c r="KQ37" s="1" t="str">
        <f>+KH$3</f>
        <v>質問票総回答数（２０歳時体重から１０kg以上増加）</v>
      </c>
      <c r="KR37" s="1" t="str">
        <f>+KG$3</f>
        <v>質問票有所見者数（２０歳時体重から１０kg以上増加）</v>
      </c>
      <c r="KS37" s="1" t="str">
        <f>+KI$3</f>
        <v>２０歳時体重から１０kg以上増加</v>
      </c>
      <c r="KT37" s="1" t="s">
        <v>48</v>
      </c>
      <c r="KU37" s="1" t="s">
        <v>49</v>
      </c>
      <c r="KV37" s="1" t="s">
        <v>50</v>
      </c>
      <c r="KW37" s="1" t="s">
        <v>51</v>
      </c>
      <c r="KX37" s="1" t="s">
        <v>52</v>
      </c>
      <c r="LD37" s="1">
        <f t="shared" si="941"/>
        <v>275</v>
      </c>
      <c r="LE37" s="1">
        <f t="shared" si="942"/>
        <v>683</v>
      </c>
      <c r="LF37" s="1">
        <f t="shared" si="943"/>
        <v>40.299999999999997</v>
      </c>
      <c r="LH37" s="1" t="str">
        <f t="shared" ref="LH37:LK37" si="1019">+LH20</f>
        <v>質問票総回答数（１回３０分以上の運動習慣なし）</v>
      </c>
      <c r="LI37" s="1" t="str">
        <f t="shared" si="1019"/>
        <v>質問票有所見者数（１回３０分以上の運動習慣なし）</v>
      </c>
      <c r="LJ37" s="1" t="str">
        <f t="shared" si="1019"/>
        <v>１回３０分以上の運動習慣なし</v>
      </c>
      <c r="LK37" s="1" t="str">
        <f t="shared" si="1019"/>
        <v>標準誤差</v>
      </c>
      <c r="LN37" s="1" t="str">
        <f>+LE$3</f>
        <v>質問票総回答数（１回３０分以上の運動習慣なし）</v>
      </c>
      <c r="LO37" s="1" t="str">
        <f>+LD$3</f>
        <v>質問票有所見者数（１回３０分以上の運動習慣なし）</v>
      </c>
      <c r="LP37" s="1" t="str">
        <f>+LF$3</f>
        <v>１回３０分以上の運動習慣なし</v>
      </c>
      <c r="LQ37" s="1" t="s">
        <v>48</v>
      </c>
      <c r="LR37" s="1" t="s">
        <v>49</v>
      </c>
      <c r="LS37" s="1" t="s">
        <v>50</v>
      </c>
      <c r="LT37" s="1" t="s">
        <v>51</v>
      </c>
      <c r="LU37" s="1" t="s">
        <v>52</v>
      </c>
      <c r="MA37" s="1">
        <f t="shared" si="944"/>
        <v>235</v>
      </c>
      <c r="MB37" s="1">
        <f t="shared" si="945"/>
        <v>719</v>
      </c>
      <c r="MC37" s="1">
        <f t="shared" si="946"/>
        <v>32.700000000000003</v>
      </c>
      <c r="ME37" s="1" t="str">
        <f t="shared" ref="ME37:MH37" si="1020">+ME20</f>
        <v>質問票総回答数（１日１時間以上運動なし）</v>
      </c>
      <c r="MF37" s="1" t="str">
        <f t="shared" si="1020"/>
        <v>質問票有所見者数（１日１時間以上運動なし）</v>
      </c>
      <c r="MG37" s="1" t="str">
        <f t="shared" si="1020"/>
        <v>１日１時間以上運動なし</v>
      </c>
      <c r="MH37" s="1" t="str">
        <f t="shared" si="1020"/>
        <v>標準誤差</v>
      </c>
      <c r="MK37" s="1" t="str">
        <f>+MB$3</f>
        <v>質問票総回答数（１日１時間以上運動なし）</v>
      </c>
      <c r="ML37" s="1" t="str">
        <f>+MA$3</f>
        <v>質問票有所見者数（１日１時間以上運動なし）</v>
      </c>
      <c r="MM37" s="1" t="str">
        <f>+MC$3</f>
        <v>１日１時間以上運動なし</v>
      </c>
      <c r="MN37" s="1" t="s">
        <v>48</v>
      </c>
      <c r="MO37" s="1" t="s">
        <v>49</v>
      </c>
      <c r="MP37" s="1" t="s">
        <v>50</v>
      </c>
      <c r="MQ37" s="1" t="s">
        <v>51</v>
      </c>
      <c r="MR37" s="1" t="s">
        <v>52</v>
      </c>
      <c r="MX37" s="1">
        <f t="shared" si="947"/>
        <v>324</v>
      </c>
      <c r="MY37" s="1">
        <f t="shared" si="948"/>
        <v>710</v>
      </c>
      <c r="MZ37" s="1">
        <f t="shared" si="949"/>
        <v>45.6</v>
      </c>
      <c r="NB37" s="1" t="str">
        <f t="shared" ref="NB37:NE37" si="1021">+NB20</f>
        <v>質問票総回答数（歩行速度遅い）</v>
      </c>
      <c r="NC37" s="1" t="str">
        <f t="shared" si="1021"/>
        <v>質問票有所見者数（歩行速度遅い）</v>
      </c>
      <c r="ND37" s="1" t="str">
        <f t="shared" si="1021"/>
        <v>歩行速度遅い</v>
      </c>
      <c r="NE37" s="1" t="str">
        <f t="shared" si="1021"/>
        <v>標準誤差</v>
      </c>
      <c r="NH37" s="1" t="str">
        <f>+MY$3</f>
        <v>質問票総回答数（歩行速度遅い）</v>
      </c>
      <c r="NI37" s="1" t="str">
        <f>+MX$3</f>
        <v>質問票有所見者数（歩行速度遅い）</v>
      </c>
      <c r="NJ37" s="1" t="str">
        <f>+MZ$3</f>
        <v>歩行速度遅い</v>
      </c>
      <c r="NK37" s="1" t="s">
        <v>48</v>
      </c>
      <c r="NL37" s="1" t="s">
        <v>49</v>
      </c>
      <c r="NM37" s="1" t="s">
        <v>50</v>
      </c>
      <c r="NN37" s="1" t="s">
        <v>51</v>
      </c>
      <c r="NO37" s="1" t="s">
        <v>52</v>
      </c>
      <c r="NU37" s="1">
        <f t="shared" si="950"/>
        <v>109</v>
      </c>
      <c r="NV37" s="1">
        <f t="shared" si="951"/>
        <v>697</v>
      </c>
      <c r="NW37" s="1">
        <f t="shared" si="952"/>
        <v>15.6</v>
      </c>
      <c r="NY37" s="1" t="str">
        <f t="shared" ref="NY37:OB37" si="1022">+NY20</f>
        <v>質問票総回答数（１年間で体重増減３kg以上）</v>
      </c>
      <c r="NZ37" s="1" t="str">
        <f t="shared" si="1022"/>
        <v>質問票有所見者数（１年間で体重増減３kg以上）</v>
      </c>
      <c r="OA37" s="1" t="str">
        <f t="shared" si="1022"/>
        <v>１年間で体重増減３kg以上</v>
      </c>
      <c r="OB37" s="1" t="str">
        <f t="shared" si="1022"/>
        <v>標準誤差</v>
      </c>
      <c r="OE37" s="1" t="str">
        <f>+NV$3</f>
        <v>質問票総回答数（１年間で体重増減３kg以上）</v>
      </c>
      <c r="OF37" s="1" t="str">
        <f>+NU$3</f>
        <v>質問票有所見者数（１年間で体重増減３kg以上）</v>
      </c>
      <c r="OG37" s="1" t="str">
        <f>+NW$3</f>
        <v>１年間で体重増減３kg以上</v>
      </c>
      <c r="OH37" s="1" t="s">
        <v>48</v>
      </c>
      <c r="OI37" s="1" t="s">
        <v>49</v>
      </c>
      <c r="OJ37" s="1" t="s">
        <v>50</v>
      </c>
      <c r="OK37" s="1" t="s">
        <v>51</v>
      </c>
      <c r="OL37" s="1" t="s">
        <v>52</v>
      </c>
      <c r="OR37" s="1">
        <f t="shared" si="953"/>
        <v>215</v>
      </c>
      <c r="OS37" s="1">
        <f t="shared" si="954"/>
        <v>725</v>
      </c>
      <c r="OT37" s="1">
        <f t="shared" si="955"/>
        <v>29.7</v>
      </c>
      <c r="OV37" s="1" t="str">
        <f t="shared" ref="OV37:OY37" si="1023">+OV20</f>
        <v>質問票総回答数（食べる速度が速い）</v>
      </c>
      <c r="OW37" s="1" t="str">
        <f t="shared" si="1023"/>
        <v>質問票有所見者数（食べる速度が速い）</v>
      </c>
      <c r="OX37" s="1" t="str">
        <f t="shared" si="1023"/>
        <v>食べる速度が速い</v>
      </c>
      <c r="OY37" s="1" t="str">
        <f t="shared" si="1023"/>
        <v>標準誤差</v>
      </c>
      <c r="PB37" s="1" t="str">
        <f>+OS$3</f>
        <v>質問票総回答数（食べる速度が速い）</v>
      </c>
      <c r="PC37" s="1" t="str">
        <f>+OR$3</f>
        <v>質問票有所見者数（食べる速度が速い）</v>
      </c>
      <c r="PD37" s="1" t="str">
        <f>+OT$3</f>
        <v>食べる速度が速い</v>
      </c>
      <c r="PE37" s="1" t="s">
        <v>48</v>
      </c>
      <c r="PF37" s="1" t="s">
        <v>49</v>
      </c>
      <c r="PG37" s="1" t="s">
        <v>50</v>
      </c>
      <c r="PH37" s="1" t="s">
        <v>51</v>
      </c>
      <c r="PI37" s="1" t="s">
        <v>52</v>
      </c>
      <c r="PO37" s="1">
        <f t="shared" si="956"/>
        <v>450</v>
      </c>
      <c r="PP37" s="1">
        <f t="shared" si="957"/>
        <v>655</v>
      </c>
      <c r="PQ37" s="1">
        <f t="shared" si="958"/>
        <v>68.7</v>
      </c>
      <c r="PS37" s="1" t="str">
        <f t="shared" ref="PS37:PV37" si="1024">+PS20</f>
        <v>質問票総回答数（食べる速度が普通）</v>
      </c>
      <c r="PT37" s="1" t="str">
        <f t="shared" si="1024"/>
        <v>質問票有所見者数（食べる速度が普通）</v>
      </c>
      <c r="PU37" s="1" t="str">
        <f t="shared" si="1024"/>
        <v>食べる速度が普通</v>
      </c>
      <c r="PV37" s="1" t="str">
        <f t="shared" si="1024"/>
        <v>標準誤差</v>
      </c>
      <c r="PY37" s="1" t="str">
        <f>+PP$3</f>
        <v>質問票総回答数（食べる速度が普通）</v>
      </c>
      <c r="PZ37" s="1" t="str">
        <f>+PO$3</f>
        <v>質問票有所見者数（食べる速度が普通）</v>
      </c>
      <c r="QA37" s="1" t="str">
        <f>+PQ$3</f>
        <v>食べる速度が普通</v>
      </c>
      <c r="QB37" s="1" t="s">
        <v>48</v>
      </c>
      <c r="QC37" s="1" t="s">
        <v>49</v>
      </c>
      <c r="QD37" s="1" t="s">
        <v>50</v>
      </c>
      <c r="QE37" s="1" t="s">
        <v>51</v>
      </c>
      <c r="QF37" s="1" t="s">
        <v>52</v>
      </c>
      <c r="QL37" s="1">
        <f t="shared" si="959"/>
        <v>59</v>
      </c>
      <c r="QM37" s="1">
        <f t="shared" si="960"/>
        <v>691</v>
      </c>
      <c r="QN37" s="1">
        <f t="shared" si="961"/>
        <v>8.5</v>
      </c>
      <c r="QP37" s="1" t="str">
        <f t="shared" ref="QP37:QS37" si="1025">+QP20</f>
        <v>質問票総回答数（食べる速度が遅い）</v>
      </c>
      <c r="QQ37" s="1" t="str">
        <f t="shared" si="1025"/>
        <v>質問票有所見者数（食べる速度が遅い）</v>
      </c>
      <c r="QR37" s="1" t="str">
        <f t="shared" si="1025"/>
        <v>食べる速度が遅い</v>
      </c>
      <c r="QS37" s="1" t="str">
        <f t="shared" si="1025"/>
        <v>標準誤差</v>
      </c>
      <c r="QV37" s="1" t="str">
        <f>+QM$3</f>
        <v>質問票総回答数（食べる速度が遅い）</v>
      </c>
      <c r="QW37" s="1" t="str">
        <f>+QL$3</f>
        <v>質問票有所見者数（食べる速度が遅い）</v>
      </c>
      <c r="QX37" s="1" t="str">
        <f>+QN$3</f>
        <v>食べる速度が遅い</v>
      </c>
      <c r="QY37" s="1" t="s">
        <v>48</v>
      </c>
      <c r="QZ37" s="1" t="s">
        <v>49</v>
      </c>
      <c r="RA37" s="1" t="s">
        <v>50</v>
      </c>
      <c r="RB37" s="1" t="s">
        <v>51</v>
      </c>
      <c r="RC37" s="1" t="s">
        <v>52</v>
      </c>
      <c r="RI37" s="1">
        <f t="shared" si="962"/>
        <v>138</v>
      </c>
      <c r="RJ37" s="1">
        <f t="shared" si="963"/>
        <v>717</v>
      </c>
      <c r="RK37" s="1">
        <f t="shared" si="964"/>
        <v>19.2</v>
      </c>
      <c r="RM37" s="1" t="str">
        <f t="shared" ref="RM37:RP37" si="1026">+RM20</f>
        <v>質問票総回答数（週３回以上就寝前夕食）</v>
      </c>
      <c r="RN37" s="1" t="str">
        <f t="shared" si="1026"/>
        <v>質問票有所見者数（週３回以上就寝前夕食）</v>
      </c>
      <c r="RO37" s="1" t="str">
        <f t="shared" si="1026"/>
        <v>週３回以上就寝前夕食</v>
      </c>
      <c r="RP37" s="1" t="str">
        <f t="shared" si="1026"/>
        <v>標準誤差</v>
      </c>
      <c r="RS37" s="1" t="str">
        <f>+RJ$3</f>
        <v>質問票総回答数（週３回以上就寝前夕食）</v>
      </c>
      <c r="RT37" s="1" t="str">
        <f>+RI$3</f>
        <v>質問票有所見者数（週３回以上就寝前夕食）</v>
      </c>
      <c r="RU37" s="1" t="str">
        <f>+RK$3</f>
        <v>週３回以上就寝前夕食</v>
      </c>
      <c r="RV37" s="1" t="s">
        <v>48</v>
      </c>
      <c r="RW37" s="1" t="s">
        <v>49</v>
      </c>
      <c r="RX37" s="1" t="s">
        <v>50</v>
      </c>
      <c r="RY37" s="1" t="s">
        <v>51</v>
      </c>
      <c r="RZ37" s="1" t="s">
        <v>52</v>
      </c>
      <c r="SF37" s="1">
        <f t="shared" si="965"/>
        <v>54</v>
      </c>
      <c r="SG37" s="1">
        <f t="shared" si="966"/>
        <v>704</v>
      </c>
      <c r="SH37" s="1">
        <f t="shared" si="967"/>
        <v>7.7</v>
      </c>
      <c r="SJ37" s="1" t="str">
        <f t="shared" ref="SJ37:SM37" si="1027">+SJ20</f>
        <v>質問票総回答数（週３回以上夕食後間食）</v>
      </c>
      <c r="SK37" s="1" t="str">
        <f t="shared" si="1027"/>
        <v>質問票有所見者数（週３回以上夕食後間食）</v>
      </c>
      <c r="SL37" s="1" t="str">
        <f t="shared" si="1027"/>
        <v>週３回以上夕食後間食</v>
      </c>
      <c r="SM37" s="1" t="str">
        <f t="shared" si="1027"/>
        <v>標準誤差</v>
      </c>
      <c r="SP37" s="1" t="str">
        <f>+SG$3</f>
        <v>質問票総回答数（週３回以上夕食後間食）</v>
      </c>
      <c r="SQ37" s="1" t="str">
        <f>+SF$3</f>
        <v>質問票有所見者数（週３回以上夕食後間食）</v>
      </c>
      <c r="SR37" s="1" t="str">
        <f>+SH$3</f>
        <v>週３回以上夕食後間食</v>
      </c>
      <c r="SS37" s="1" t="s">
        <v>48</v>
      </c>
      <c r="ST37" s="1" t="s">
        <v>49</v>
      </c>
      <c r="SU37" s="1" t="s">
        <v>50</v>
      </c>
      <c r="SV37" s="1" t="s">
        <v>51</v>
      </c>
      <c r="SW37" s="1" t="s">
        <v>52</v>
      </c>
      <c r="TC37" s="1">
        <f t="shared" si="968"/>
        <v>34</v>
      </c>
      <c r="TD37" s="1">
        <f t="shared" si="969"/>
        <v>677</v>
      </c>
      <c r="TE37" s="1">
        <f t="shared" si="970"/>
        <v>5</v>
      </c>
      <c r="TG37" s="1" t="str">
        <f t="shared" ref="TG37:TJ37" si="1028">+TG20</f>
        <v>質問票総回答数（週３回以上朝食を抜く）</v>
      </c>
      <c r="TH37" s="1" t="str">
        <f t="shared" si="1028"/>
        <v>質問票有所見者数（週３回以上朝食を抜く）</v>
      </c>
      <c r="TI37" s="1" t="str">
        <f t="shared" si="1028"/>
        <v>週３回以上朝食を抜く</v>
      </c>
      <c r="TJ37" s="1" t="str">
        <f t="shared" si="1028"/>
        <v>標準誤差</v>
      </c>
      <c r="TM37" s="1" t="str">
        <f>+TD$3</f>
        <v>質問票総回答数（週３回以上朝食を抜く）</v>
      </c>
      <c r="TN37" s="1" t="str">
        <f>+TC$3</f>
        <v>質問票有所見者数（週３回以上朝食を抜く）</v>
      </c>
      <c r="TO37" s="1" t="str">
        <f>+TE$3</f>
        <v>週３回以上朝食を抜く</v>
      </c>
      <c r="TP37" s="1" t="s">
        <v>48</v>
      </c>
      <c r="TQ37" s="1" t="s">
        <v>49</v>
      </c>
      <c r="TR37" s="1" t="s">
        <v>50</v>
      </c>
      <c r="TS37" s="1" t="s">
        <v>51</v>
      </c>
      <c r="TT37" s="1" t="s">
        <v>52</v>
      </c>
      <c r="TZ37" s="1">
        <f t="shared" si="971"/>
        <v>347</v>
      </c>
      <c r="UA37" s="1">
        <f t="shared" si="972"/>
        <v>642</v>
      </c>
      <c r="UB37" s="1">
        <f t="shared" si="973"/>
        <v>54</v>
      </c>
      <c r="UD37" s="1" t="str">
        <f t="shared" ref="UD37:UG37" si="1029">+UD20</f>
        <v>質問票総回答数（毎日飲酒）</v>
      </c>
      <c r="UE37" s="1" t="str">
        <f t="shared" si="1029"/>
        <v>質問票有所見者数（毎日飲酒）</v>
      </c>
      <c r="UF37" s="1" t="str">
        <f t="shared" si="1029"/>
        <v>毎日飲酒</v>
      </c>
      <c r="UG37" s="1" t="str">
        <f t="shared" si="1029"/>
        <v>標準誤差</v>
      </c>
      <c r="UJ37" s="1" t="str">
        <f>+UA$3</f>
        <v>質問票総回答数（毎日飲酒）</v>
      </c>
      <c r="UK37" s="1" t="str">
        <f>+TZ$3</f>
        <v>質問票有所見者数（毎日飲酒）</v>
      </c>
      <c r="UL37" s="1" t="str">
        <f>+UB$3</f>
        <v>毎日飲酒</v>
      </c>
      <c r="UM37" s="1" t="s">
        <v>48</v>
      </c>
      <c r="UN37" s="1" t="s">
        <v>49</v>
      </c>
      <c r="UO37" s="1" t="s">
        <v>50</v>
      </c>
      <c r="UP37" s="1" t="s">
        <v>51</v>
      </c>
      <c r="UQ37" s="1" t="s">
        <v>52</v>
      </c>
      <c r="UW37" s="1">
        <f t="shared" si="974"/>
        <v>131</v>
      </c>
      <c r="UX37" s="1">
        <f t="shared" si="975"/>
        <v>707</v>
      </c>
      <c r="UY37" s="1">
        <f t="shared" si="976"/>
        <v>18.5</v>
      </c>
      <c r="VA37" s="1" t="str">
        <f t="shared" ref="VA37:VD37" si="1030">+VA20</f>
        <v>質問票総回答数（時々飲酒）</v>
      </c>
      <c r="VB37" s="1" t="str">
        <f t="shared" si="1030"/>
        <v>質問票有所見者数（時々飲酒）</v>
      </c>
      <c r="VC37" s="1" t="str">
        <f t="shared" si="1030"/>
        <v>時々飲酒</v>
      </c>
      <c r="VD37" s="1" t="str">
        <f t="shared" si="1030"/>
        <v>標準誤差</v>
      </c>
      <c r="VG37" s="1" t="str">
        <f>+UX$3</f>
        <v>質問票総回答数（時々飲酒）</v>
      </c>
      <c r="VH37" s="1" t="str">
        <f>+UW$3</f>
        <v>質問票有所見者数（時々飲酒）</v>
      </c>
      <c r="VI37" s="1" t="str">
        <f>+UY$3</f>
        <v>時々飲酒</v>
      </c>
      <c r="VJ37" s="1" t="s">
        <v>48</v>
      </c>
      <c r="VK37" s="1" t="s">
        <v>49</v>
      </c>
      <c r="VL37" s="1" t="s">
        <v>50</v>
      </c>
      <c r="VM37" s="1" t="s">
        <v>51</v>
      </c>
      <c r="VN37" s="1" t="s">
        <v>52</v>
      </c>
      <c r="VT37" s="1">
        <f t="shared" si="977"/>
        <v>238</v>
      </c>
      <c r="VU37" s="1">
        <f t="shared" si="978"/>
        <v>733</v>
      </c>
      <c r="VV37" s="1">
        <f t="shared" si="979"/>
        <v>32.5</v>
      </c>
      <c r="VX37" s="1" t="str">
        <f t="shared" ref="VX37:WA37" si="1031">+VX20</f>
        <v>質問票総回答数（飲まない）</v>
      </c>
      <c r="VY37" s="1" t="str">
        <f t="shared" si="1031"/>
        <v>質問票有所見者数（飲まない）</v>
      </c>
      <c r="VZ37" s="1" t="str">
        <f t="shared" si="1031"/>
        <v>飲まない</v>
      </c>
      <c r="WA37" s="1" t="str">
        <f t="shared" si="1031"/>
        <v>標準誤差</v>
      </c>
      <c r="WD37" s="1" t="str">
        <f>+VU$3</f>
        <v>質問票総回答数（飲まない）</v>
      </c>
      <c r="WE37" s="1" t="str">
        <f>+VT$3</f>
        <v>質問票有所見者数（飲まない）</v>
      </c>
      <c r="WF37" s="1" t="str">
        <f>+VV$3</f>
        <v>飲まない</v>
      </c>
      <c r="WG37" s="1" t="s">
        <v>48</v>
      </c>
      <c r="WH37" s="1" t="s">
        <v>49</v>
      </c>
      <c r="WI37" s="1" t="s">
        <v>50</v>
      </c>
      <c r="WJ37" s="1" t="s">
        <v>51</v>
      </c>
      <c r="WK37" s="1" t="s">
        <v>52</v>
      </c>
      <c r="WQ37" s="1">
        <f t="shared" si="980"/>
        <v>332</v>
      </c>
      <c r="WR37" s="1">
        <f t="shared" si="981"/>
        <v>726</v>
      </c>
      <c r="WS37" s="1">
        <f t="shared" si="982"/>
        <v>45.7</v>
      </c>
      <c r="WU37" s="1" t="str">
        <f t="shared" ref="WU37:WX37" si="1032">+WU20</f>
        <v>質問票総回答数（１合未満）</v>
      </c>
      <c r="WV37" s="1" t="str">
        <f t="shared" si="1032"/>
        <v>質問票有所見者数（１合未満）</v>
      </c>
      <c r="WW37" s="1" t="str">
        <f t="shared" si="1032"/>
        <v>１日飲酒量（１合未満）</v>
      </c>
      <c r="WX37" s="1" t="str">
        <f t="shared" si="1032"/>
        <v>標準誤差</v>
      </c>
      <c r="XA37" s="1" t="str">
        <f>+WR$3</f>
        <v>質問票総回答数（１合未満）</v>
      </c>
      <c r="XB37" s="1" t="str">
        <f>+WQ$3</f>
        <v>質問票有所見者数（１合未満）</v>
      </c>
      <c r="XC37" s="1" t="str">
        <f>+WS$3</f>
        <v>１日飲酒量（１合未満）</v>
      </c>
      <c r="XD37" s="1" t="s">
        <v>48</v>
      </c>
      <c r="XE37" s="1" t="s">
        <v>49</v>
      </c>
      <c r="XF37" s="1" t="s">
        <v>50</v>
      </c>
      <c r="XG37" s="1" t="s">
        <v>51</v>
      </c>
      <c r="XH37" s="1" t="s">
        <v>52</v>
      </c>
      <c r="XN37" s="1">
        <f t="shared" si="983"/>
        <v>170</v>
      </c>
      <c r="XO37" s="1">
        <f t="shared" si="984"/>
        <v>744</v>
      </c>
      <c r="XP37" s="1">
        <f t="shared" si="985"/>
        <v>22.8</v>
      </c>
      <c r="XR37" s="1" t="str">
        <f t="shared" ref="XR37:XU37" si="1033">+XR20</f>
        <v>質問票総回答数（１～２合）</v>
      </c>
      <c r="XS37" s="1" t="str">
        <f t="shared" si="1033"/>
        <v>質問票有所見者数（１～２合）</v>
      </c>
      <c r="XT37" s="1" t="str">
        <f t="shared" si="1033"/>
        <v>１日飲酒量（１～２合）</v>
      </c>
      <c r="XU37" s="1" t="str">
        <f t="shared" si="1033"/>
        <v>標準誤差</v>
      </c>
      <c r="XX37" s="1" t="str">
        <f>+XO$3</f>
        <v>質問票総回答数（１～２合）</v>
      </c>
      <c r="XY37" s="1" t="str">
        <f>+XN$3</f>
        <v>質問票有所見者数（１～２合）</v>
      </c>
      <c r="XZ37" s="1" t="str">
        <f>+XP$3</f>
        <v>１日飲酒量（１～２合）</v>
      </c>
      <c r="YA37" s="1" t="s">
        <v>48</v>
      </c>
      <c r="YB37" s="1" t="s">
        <v>49</v>
      </c>
      <c r="YC37" s="1" t="s">
        <v>50</v>
      </c>
      <c r="YD37" s="1" t="s">
        <v>51</v>
      </c>
      <c r="YE37" s="1" t="s">
        <v>52</v>
      </c>
      <c r="YK37" s="1">
        <f t="shared" si="986"/>
        <v>106</v>
      </c>
      <c r="YL37" s="1">
        <f t="shared" si="987"/>
        <v>743</v>
      </c>
      <c r="YM37" s="1">
        <f t="shared" si="988"/>
        <v>14.3</v>
      </c>
      <c r="YO37" s="1" t="str">
        <f t="shared" ref="YO37:YR37" si="1034">+YO20</f>
        <v>質問票総回答数（２～３合）</v>
      </c>
      <c r="YP37" s="1" t="str">
        <f t="shared" si="1034"/>
        <v>質問票有所見者数（２～３合）</v>
      </c>
      <c r="YQ37" s="1" t="str">
        <f t="shared" si="1034"/>
        <v>１日飲酒量（２～３合）</v>
      </c>
      <c r="YR37" s="1" t="str">
        <f t="shared" si="1034"/>
        <v>標準誤差</v>
      </c>
      <c r="YU37" s="1" t="str">
        <f>+YL$3</f>
        <v>質問票総回答数（２～３合）</v>
      </c>
      <c r="YV37" s="1" t="str">
        <f>+YK$3</f>
        <v>質問票有所見者数（２～３合）</v>
      </c>
      <c r="YW37" s="1" t="str">
        <f>+YM$3</f>
        <v>１日飲酒量（２～３合）</v>
      </c>
      <c r="YX37" s="1" t="s">
        <v>48</v>
      </c>
      <c r="YY37" s="1" t="s">
        <v>49</v>
      </c>
      <c r="YZ37" s="1" t="s">
        <v>50</v>
      </c>
      <c r="ZA37" s="1" t="s">
        <v>51</v>
      </c>
      <c r="ZB37" s="1" t="s">
        <v>52</v>
      </c>
      <c r="ZH37" s="1">
        <f t="shared" si="989"/>
        <v>56</v>
      </c>
      <c r="ZI37" s="1">
        <f t="shared" si="990"/>
        <v>700</v>
      </c>
      <c r="ZJ37" s="1">
        <f t="shared" si="991"/>
        <v>8</v>
      </c>
      <c r="ZL37" s="1" t="str">
        <f t="shared" ref="ZL37:ZO37" si="1035">+ZL20</f>
        <v>質問票総回答数（３合以上）</v>
      </c>
      <c r="ZM37" s="1" t="str">
        <f t="shared" si="1035"/>
        <v>質問票有所見者数（３合以上）</v>
      </c>
      <c r="ZN37" s="1" t="str">
        <f t="shared" si="1035"/>
        <v>１日飲酒量（３合以上）</v>
      </c>
      <c r="ZO37" s="1" t="str">
        <f t="shared" si="1035"/>
        <v>標準誤差</v>
      </c>
      <c r="ZR37" s="1" t="str">
        <f>+ZI$3</f>
        <v>質問票総回答数（３合以上）</v>
      </c>
      <c r="ZS37" s="1" t="str">
        <f>+ZH$3</f>
        <v>質問票有所見者数（３合以上）</v>
      </c>
      <c r="ZT37" s="1" t="str">
        <f>+ZJ$3</f>
        <v>１日飲酒量（３合以上）</v>
      </c>
      <c r="ZU37" s="1" t="s">
        <v>48</v>
      </c>
      <c r="ZV37" s="1" t="s">
        <v>49</v>
      </c>
      <c r="ZW37" s="1" t="s">
        <v>50</v>
      </c>
      <c r="ZX37" s="1" t="s">
        <v>51</v>
      </c>
      <c r="ZY37" s="1" t="s">
        <v>52</v>
      </c>
      <c r="AAE37" s="1">
        <f t="shared" si="992"/>
        <v>155</v>
      </c>
      <c r="AAF37" s="1">
        <f t="shared" si="993"/>
        <v>729</v>
      </c>
      <c r="AAG37" s="1">
        <f t="shared" si="994"/>
        <v>21.3</v>
      </c>
      <c r="AAI37" s="1" t="str">
        <f t="shared" ref="AAI37:AAL37" si="1036">+AAI20</f>
        <v>質問票総回答数（睡眠不足）</v>
      </c>
      <c r="AAJ37" s="1" t="str">
        <f t="shared" si="1036"/>
        <v>質問票有所見者数（睡眠不足）</v>
      </c>
      <c r="AAK37" s="1" t="str">
        <f t="shared" si="1036"/>
        <v>睡眠不足</v>
      </c>
      <c r="AAL37" s="1" t="str">
        <f t="shared" si="1036"/>
        <v>標準誤差</v>
      </c>
      <c r="AAO37" s="1" t="str">
        <f>+AAF$3</f>
        <v>質問票総回答数（睡眠不足）</v>
      </c>
      <c r="AAP37" s="1" t="str">
        <f>+AAE$3</f>
        <v>質問票有所見者数（睡眠不足）</v>
      </c>
      <c r="AAQ37" s="1" t="str">
        <f>+AAG$3</f>
        <v>睡眠不足</v>
      </c>
      <c r="AAR37" s="1" t="s">
        <v>48</v>
      </c>
      <c r="AAS37" s="1" t="s">
        <v>49</v>
      </c>
      <c r="AAT37" s="1" t="s">
        <v>50</v>
      </c>
      <c r="AAU37" s="1" t="s">
        <v>51</v>
      </c>
      <c r="AAV37" s="1" t="s">
        <v>52</v>
      </c>
      <c r="ABB37" s="1">
        <f t="shared" si="85"/>
        <v>254</v>
      </c>
      <c r="ABC37" s="1">
        <f t="shared" si="86"/>
        <v>723</v>
      </c>
      <c r="ABD37" s="1">
        <f t="shared" si="87"/>
        <v>35.1</v>
      </c>
      <c r="ABF37" s="1" t="str">
        <f t="shared" ref="ABF37:ABI37" si="1037">+ABF20</f>
        <v>質問票総回答数（改善意欲なし）</v>
      </c>
      <c r="ABG37" s="1" t="str">
        <f t="shared" si="1037"/>
        <v>質問票有所見者数（改善意欲なし）</v>
      </c>
      <c r="ABH37" s="1" t="str">
        <f t="shared" si="1037"/>
        <v>改善意欲なし</v>
      </c>
      <c r="ABI37" s="1" t="str">
        <f t="shared" si="1037"/>
        <v>標準誤差</v>
      </c>
      <c r="ABL37" s="1" t="str">
        <f>+ABC$3</f>
        <v>質問票総回答数（改善意欲なし）</v>
      </c>
      <c r="ABM37" s="1" t="str">
        <f>+ABB$3</f>
        <v>質問票有所見者数（改善意欲なし）</v>
      </c>
      <c r="ABN37" s="1" t="str">
        <f>+ABD$3</f>
        <v>改善意欲なし</v>
      </c>
      <c r="ABO37" s="1" t="s">
        <v>48</v>
      </c>
      <c r="ABP37" s="1" t="s">
        <v>49</v>
      </c>
      <c r="ABQ37" s="1" t="s">
        <v>50</v>
      </c>
      <c r="ABR37" s="1" t="s">
        <v>51</v>
      </c>
      <c r="ABS37" s="1" t="s">
        <v>52</v>
      </c>
      <c r="ABY37" s="1">
        <f t="shared" si="995"/>
        <v>225</v>
      </c>
      <c r="ABZ37" s="1">
        <f t="shared" si="996"/>
        <v>653</v>
      </c>
      <c r="ACA37" s="1">
        <f t="shared" si="997"/>
        <v>34.5</v>
      </c>
      <c r="ACC37" s="1" t="str">
        <f t="shared" ref="ACC37:ACF37" si="1038">+ACC20</f>
        <v>質問票総回答数（改善意欲あり）</v>
      </c>
      <c r="ACD37" s="1" t="str">
        <f t="shared" si="1038"/>
        <v>質問票有所見者数（改善意欲あり）</v>
      </c>
      <c r="ACE37" s="1" t="str">
        <f t="shared" si="1038"/>
        <v>改善意欲あり</v>
      </c>
      <c r="ACF37" s="1" t="str">
        <f t="shared" si="1038"/>
        <v>標準誤差</v>
      </c>
      <c r="ACI37" s="1" t="str">
        <f>+ABZ$3</f>
        <v>質問票総回答数（改善意欲あり）</v>
      </c>
      <c r="ACJ37" s="1" t="str">
        <f>+ABY$3</f>
        <v>質問票有所見者数（改善意欲あり）</v>
      </c>
      <c r="ACK37" s="1" t="str">
        <f>+ACA$3</f>
        <v>改善意欲あり</v>
      </c>
      <c r="ACL37" s="1" t="s">
        <v>48</v>
      </c>
      <c r="ACM37" s="1" t="s">
        <v>49</v>
      </c>
      <c r="ACN37" s="1" t="s">
        <v>50</v>
      </c>
      <c r="ACO37" s="1" t="s">
        <v>51</v>
      </c>
      <c r="ACP37" s="1" t="s">
        <v>52</v>
      </c>
      <c r="ACV37" s="1">
        <f t="shared" si="998"/>
        <v>21</v>
      </c>
      <c r="ACW37" s="1">
        <f t="shared" si="999"/>
        <v>661</v>
      </c>
      <c r="ACX37" s="1">
        <f t="shared" si="1000"/>
        <v>3.2</v>
      </c>
      <c r="ACZ37" s="1" t="str">
        <f t="shared" ref="ACZ37:ADC37" si="1039">+ACZ20</f>
        <v>質問票総回答数（改善意欲ありかつ始めている）</v>
      </c>
      <c r="ADA37" s="1" t="str">
        <f t="shared" si="1039"/>
        <v>質問票有所見者数（改善意欲ありかつ始めている）</v>
      </c>
      <c r="ADB37" s="1" t="str">
        <f t="shared" si="1039"/>
        <v>改善意欲ありかつ始めている</v>
      </c>
      <c r="ADC37" s="1" t="str">
        <f t="shared" si="1039"/>
        <v>標準誤差</v>
      </c>
      <c r="ADF37" s="1" t="str">
        <f>+ACW$3</f>
        <v>質問票総回答数（改善意欲ありかつ始めている）</v>
      </c>
      <c r="ADG37" s="1" t="str">
        <f>+ACV$3</f>
        <v>質問票有所見者数（改善意欲ありかつ始めている）</v>
      </c>
      <c r="ADH37" s="1" t="str">
        <f>+ACX$3</f>
        <v>改善意欲ありかつ始めている</v>
      </c>
      <c r="ADI37" s="1" t="s">
        <v>48</v>
      </c>
      <c r="ADJ37" s="1" t="s">
        <v>49</v>
      </c>
      <c r="ADK37" s="1" t="s">
        <v>50</v>
      </c>
      <c r="ADL37" s="1" t="s">
        <v>51</v>
      </c>
      <c r="ADM37" s="1" t="s">
        <v>52</v>
      </c>
      <c r="ADS37" s="1">
        <f t="shared" si="1001"/>
        <v>28</v>
      </c>
      <c r="ADT37" s="1">
        <f t="shared" si="1002"/>
        <v>702</v>
      </c>
      <c r="ADU37" s="1">
        <f t="shared" si="1003"/>
        <v>4</v>
      </c>
      <c r="ADW37" s="1" t="str">
        <f t="shared" ref="ADW37:ADZ37" si="1040">+ADW20</f>
        <v>質問票総回答数（取り組み済み６ヶ月未満）</v>
      </c>
      <c r="ADX37" s="1" t="str">
        <f t="shared" si="1040"/>
        <v>質問票有所見者数（取り組み済み６ヶ月未満）</v>
      </c>
      <c r="ADY37" s="1" t="str">
        <f t="shared" si="1040"/>
        <v>取り組み済み６ヶ月未満</v>
      </c>
      <c r="ADZ37" s="1" t="str">
        <f t="shared" si="1040"/>
        <v>標準誤差</v>
      </c>
      <c r="AEC37" s="1" t="str">
        <f>+ADT$3</f>
        <v>質問票総回答数（取り組み済み６ヶ月未満）</v>
      </c>
      <c r="AED37" s="1" t="str">
        <f>+ADS$3</f>
        <v>質問票有所見者数（取り組み済み６ヶ月未満）</v>
      </c>
      <c r="AEE37" s="1" t="str">
        <f>+ADU$3</f>
        <v>取り組み済み６ヶ月未満</v>
      </c>
      <c r="AEF37" s="1" t="s">
        <v>48</v>
      </c>
      <c r="AEG37" s="1" t="s">
        <v>49</v>
      </c>
      <c r="AEH37" s="1" t="s">
        <v>50</v>
      </c>
      <c r="AEI37" s="1" t="s">
        <v>51</v>
      </c>
      <c r="AEJ37" s="1" t="s">
        <v>52</v>
      </c>
      <c r="AEP37" s="1">
        <f t="shared" si="1004"/>
        <v>176</v>
      </c>
      <c r="AEQ37" s="1">
        <f t="shared" si="1005"/>
        <v>705</v>
      </c>
      <c r="AER37" s="1">
        <f t="shared" si="1006"/>
        <v>25</v>
      </c>
      <c r="AET37" s="1" t="str">
        <f t="shared" ref="AET37:AEW37" si="1041">+AET20</f>
        <v>質問票総回答数（取り組み済み６ヶ月以上）</v>
      </c>
      <c r="AEU37" s="1" t="str">
        <f t="shared" si="1041"/>
        <v>質問票有所見者数（取り組み済み６ヶ月以上）</v>
      </c>
      <c r="AEV37" s="1" t="str">
        <f t="shared" si="1041"/>
        <v>取り組み済み６ヶ月以上</v>
      </c>
      <c r="AEW37" s="1" t="str">
        <f t="shared" si="1041"/>
        <v>標準誤差</v>
      </c>
      <c r="AEZ37" s="1" t="str">
        <f>+AEQ$3</f>
        <v>質問票総回答数（取り組み済み６ヶ月以上）</v>
      </c>
      <c r="AFA37" s="1" t="str">
        <f>+AEP$3</f>
        <v>質問票有所見者数（取り組み済み６ヶ月以上）</v>
      </c>
      <c r="AFB37" s="1" t="str">
        <f>+AER$3</f>
        <v>取り組み済み６ヶ月以上</v>
      </c>
      <c r="AFC37" s="1" t="s">
        <v>48</v>
      </c>
      <c r="AFD37" s="1" t="s">
        <v>49</v>
      </c>
      <c r="AFE37" s="1" t="s">
        <v>50</v>
      </c>
      <c r="AFF37" s="1" t="s">
        <v>51</v>
      </c>
      <c r="AFG37" s="1" t="s">
        <v>52</v>
      </c>
      <c r="AFM37" s="1">
        <f t="shared" si="1007"/>
        <v>358</v>
      </c>
      <c r="AFN37" s="1">
        <f t="shared" si="1008"/>
        <v>653</v>
      </c>
      <c r="AFO37" s="1">
        <f t="shared" si="1009"/>
        <v>54.8</v>
      </c>
      <c r="AFQ37" s="1" t="str">
        <f t="shared" ref="AFQ37:AFT37" si="1042">+AFQ20</f>
        <v>質問票総回答数（保健指導利用しない）</v>
      </c>
      <c r="AFR37" s="1" t="str">
        <f t="shared" si="1042"/>
        <v>質問票有所見者数（保健指導利用しない）</v>
      </c>
      <c r="AFS37" s="1" t="str">
        <f t="shared" si="1042"/>
        <v>保健指導利用しない</v>
      </c>
      <c r="AFT37" s="1" t="str">
        <f t="shared" si="1042"/>
        <v>標準誤差</v>
      </c>
      <c r="AFW37" s="1" t="str">
        <f>+AFN$3</f>
        <v>質問票総回答数（保健指導利用しない）</v>
      </c>
      <c r="AFX37" s="1" t="str">
        <f>+AFM$3</f>
        <v>質問票有所見者数（保健指導利用しない）</v>
      </c>
      <c r="AFY37" s="1" t="str">
        <f>+AFO$3</f>
        <v>保健指導利用しない</v>
      </c>
      <c r="AFZ37" s="1" t="s">
        <v>48</v>
      </c>
      <c r="AGA37" s="1" t="s">
        <v>49</v>
      </c>
      <c r="AGB37" s="1" t="s">
        <v>50</v>
      </c>
      <c r="AGC37" s="1" t="s">
        <v>51</v>
      </c>
      <c r="AGD37" s="1" t="s">
        <v>52</v>
      </c>
    </row>
    <row r="38" spans="1:866" x14ac:dyDescent="0.15">
      <c r="A38" s="20" t="s">
        <v>12</v>
      </c>
      <c r="B38" s="20" t="s">
        <v>13</v>
      </c>
      <c r="C38" s="20">
        <v>74</v>
      </c>
      <c r="D38" s="20" t="s">
        <v>14</v>
      </c>
      <c r="E38" s="20">
        <v>343</v>
      </c>
      <c r="F38" s="20">
        <v>672</v>
      </c>
      <c r="G38" s="20">
        <v>51</v>
      </c>
      <c r="H38" s="20">
        <v>92</v>
      </c>
      <c r="I38" s="20">
        <v>633</v>
      </c>
      <c r="J38" s="20">
        <v>14.5</v>
      </c>
      <c r="K38" s="20">
        <v>67</v>
      </c>
      <c r="L38" s="20">
        <v>727</v>
      </c>
      <c r="M38" s="20">
        <v>9.1999999999999993</v>
      </c>
      <c r="N38" s="20">
        <v>42</v>
      </c>
      <c r="O38" s="20">
        <v>645</v>
      </c>
      <c r="P38" s="20">
        <v>6.5</v>
      </c>
      <c r="Q38" s="20">
        <v>58</v>
      </c>
      <c r="R38" s="20">
        <v>704</v>
      </c>
      <c r="S38" s="20">
        <v>8.1999999999999993</v>
      </c>
      <c r="T38" s="20">
        <v>10</v>
      </c>
      <c r="U38" s="20">
        <v>685</v>
      </c>
      <c r="V38" s="20">
        <v>1.5</v>
      </c>
      <c r="W38" s="20">
        <v>8</v>
      </c>
      <c r="X38" s="20">
        <v>715</v>
      </c>
      <c r="Y38" s="20">
        <v>1.1000000000000001</v>
      </c>
      <c r="Z38" s="20">
        <v>109</v>
      </c>
      <c r="AA38" s="20">
        <v>661</v>
      </c>
      <c r="AB38" s="20">
        <v>16.5</v>
      </c>
      <c r="AC38" s="20">
        <v>246</v>
      </c>
      <c r="AD38" s="20">
        <v>635</v>
      </c>
      <c r="AE38" s="20">
        <v>38.700000000000003</v>
      </c>
      <c r="AF38" s="20">
        <v>306</v>
      </c>
      <c r="AG38" s="20">
        <v>667</v>
      </c>
      <c r="AH38" s="20">
        <v>45.9</v>
      </c>
      <c r="AI38" s="20">
        <v>263</v>
      </c>
      <c r="AJ38" s="20">
        <v>718</v>
      </c>
      <c r="AK38" s="20">
        <v>36.6</v>
      </c>
      <c r="AL38" s="20">
        <v>297</v>
      </c>
      <c r="AM38" s="20">
        <v>672</v>
      </c>
      <c r="AN38" s="20">
        <v>44.2</v>
      </c>
      <c r="AO38" s="20">
        <v>110</v>
      </c>
      <c r="AP38" s="20">
        <v>652</v>
      </c>
      <c r="AQ38" s="20">
        <v>16.899999999999999</v>
      </c>
      <c r="AR38" s="20">
        <v>200</v>
      </c>
      <c r="AS38" s="20">
        <v>674</v>
      </c>
      <c r="AT38" s="20">
        <v>29.7</v>
      </c>
      <c r="AU38" s="20">
        <v>419</v>
      </c>
      <c r="AV38" s="20">
        <v>664</v>
      </c>
      <c r="AW38" s="20">
        <v>63.1</v>
      </c>
      <c r="AX38" s="20">
        <v>71</v>
      </c>
      <c r="AY38" s="20">
        <v>637</v>
      </c>
      <c r="AZ38" s="20">
        <v>11.1</v>
      </c>
      <c r="BA38" s="20">
        <v>145</v>
      </c>
      <c r="BB38" s="20">
        <v>692</v>
      </c>
      <c r="BC38" s="20">
        <v>21</v>
      </c>
      <c r="BD38" s="20">
        <v>71</v>
      </c>
      <c r="BE38" s="20">
        <v>658</v>
      </c>
      <c r="BF38" s="20">
        <v>10.8</v>
      </c>
      <c r="BG38" s="20">
        <v>35</v>
      </c>
      <c r="BH38" s="20">
        <v>664</v>
      </c>
      <c r="BI38" s="20">
        <v>5.3</v>
      </c>
      <c r="BJ38" s="20">
        <v>294</v>
      </c>
      <c r="BK38" s="20">
        <v>715</v>
      </c>
      <c r="BL38" s="20">
        <v>41.1</v>
      </c>
      <c r="BM38" s="20">
        <v>146</v>
      </c>
      <c r="BN38" s="20">
        <v>641</v>
      </c>
      <c r="BO38" s="20">
        <v>22.8</v>
      </c>
      <c r="BP38" s="20">
        <v>246</v>
      </c>
      <c r="BQ38" s="20">
        <v>644</v>
      </c>
      <c r="BR38" s="20">
        <v>38.200000000000003</v>
      </c>
      <c r="BS38" s="20">
        <v>350</v>
      </c>
      <c r="BT38" s="20">
        <v>715</v>
      </c>
      <c r="BU38" s="20">
        <v>49</v>
      </c>
      <c r="BV38" s="20">
        <v>167</v>
      </c>
      <c r="BW38" s="20">
        <v>717</v>
      </c>
      <c r="BX38" s="20">
        <v>23.3</v>
      </c>
      <c r="BY38" s="20">
        <v>95</v>
      </c>
      <c r="BZ38" s="20">
        <v>630</v>
      </c>
      <c r="CA38" s="20">
        <v>15.1</v>
      </c>
      <c r="CB38" s="20">
        <v>39</v>
      </c>
      <c r="CC38" s="20">
        <v>649</v>
      </c>
      <c r="CD38" s="20">
        <v>6</v>
      </c>
      <c r="CE38" s="20">
        <v>136</v>
      </c>
      <c r="CF38" s="20">
        <v>713</v>
      </c>
      <c r="CG38" s="20">
        <v>19.100000000000001</v>
      </c>
      <c r="CH38" s="20">
        <v>225</v>
      </c>
      <c r="CI38" s="20">
        <v>647</v>
      </c>
      <c r="CJ38" s="20">
        <v>34.799999999999997</v>
      </c>
      <c r="CK38" s="20">
        <v>241</v>
      </c>
      <c r="CL38" s="20">
        <v>630</v>
      </c>
      <c r="CM38" s="20">
        <v>38.299999999999997</v>
      </c>
      <c r="CN38" s="20">
        <v>37</v>
      </c>
      <c r="CO38" s="20">
        <v>642</v>
      </c>
      <c r="CP38" s="20">
        <v>5.8</v>
      </c>
      <c r="CQ38" s="20">
        <v>28</v>
      </c>
      <c r="CR38" s="20">
        <v>689</v>
      </c>
      <c r="CS38" s="20">
        <v>4.0999999999999996</v>
      </c>
      <c r="CT38" s="20">
        <v>142</v>
      </c>
      <c r="CU38" s="20">
        <v>715</v>
      </c>
      <c r="CV38" s="20">
        <v>19.899999999999999</v>
      </c>
      <c r="CW38" s="20">
        <v>304</v>
      </c>
      <c r="CX38" s="20">
        <v>689</v>
      </c>
      <c r="CY38" s="20">
        <v>44.1</v>
      </c>
      <c r="CZ38" s="35"/>
      <c r="DA38" s="1" t="str">
        <f t="shared" si="910"/>
        <v>明細部</v>
      </c>
      <c r="DB38" s="1" t="str">
        <f t="shared" si="911"/>
        <v>保険者（地区）</v>
      </c>
      <c r="DC38" s="1">
        <f t="shared" si="912"/>
        <v>74</v>
      </c>
      <c r="DD38" s="1" t="str">
        <f t="shared" si="913"/>
        <v>男</v>
      </c>
      <c r="DE38" s="1">
        <f t="shared" si="914"/>
        <v>343</v>
      </c>
      <c r="DF38" s="1">
        <f t="shared" si="915"/>
        <v>672</v>
      </c>
      <c r="DG38" s="1">
        <f t="shared" si="916"/>
        <v>51</v>
      </c>
      <c r="DH38" s="1" t="str">
        <f t="shared" ref="DH38:DH47" si="1043">+DH21</f>
        <v>40-44</v>
      </c>
      <c r="DI38" s="2">
        <f t="shared" si="1010"/>
        <v>163452</v>
      </c>
      <c r="DJ38" s="2">
        <f t="shared" si="1010"/>
        <v>8568</v>
      </c>
      <c r="DK38" s="1">
        <f t="shared" si="1010"/>
        <v>5.2419058806255046E-2</v>
      </c>
      <c r="DL38" s="1">
        <f t="shared" si="1010"/>
        <v>5.5126148223018996E-4</v>
      </c>
      <c r="DN38" s="1" t="s">
        <v>26</v>
      </c>
      <c r="DO38" s="2">
        <f>+SUM(DF144:DF148)</f>
        <v>27060</v>
      </c>
      <c r="DP38" s="1">
        <f>+SUM(DE144:DE148)</f>
        <v>1527</v>
      </c>
      <c r="DQ38" s="1">
        <f t="shared" ref="DQ38:DQ47" si="1044">+DP38/DO38</f>
        <v>5.6430155210643013E-2</v>
      </c>
      <c r="DR38" s="1">
        <f t="shared" ref="DR38:DR47" si="1045">+SQRT(DQ38*(1-DQ38)/DO38)</f>
        <v>1.4027450755535965E-3</v>
      </c>
      <c r="DS38" s="2">
        <f t="shared" ref="DS38:DS44" si="1046">+DI38</f>
        <v>163452</v>
      </c>
      <c r="DT38" s="1">
        <f t="shared" ref="DT38:DT44" si="1047">+DS38*DQ38</f>
        <v>9223.6217294900216</v>
      </c>
      <c r="DU38" s="1">
        <f t="shared" ref="DU38:DU44" si="1048">+DR38*DR38*DS38*DS38</f>
        <v>52570.000780483468</v>
      </c>
      <c r="DV38" s="1">
        <f t="shared" ref="DV38:DV44" si="1049">+DK38*DO38</f>
        <v>1418.4597312972614</v>
      </c>
      <c r="EB38" s="1">
        <f t="shared" si="917"/>
        <v>92</v>
      </c>
      <c r="EC38" s="1">
        <f t="shared" si="918"/>
        <v>633</v>
      </c>
      <c r="ED38" s="1">
        <f t="shared" si="919"/>
        <v>14.5</v>
      </c>
      <c r="EE38" s="1" t="str">
        <f t="shared" ref="EE38:EI47" si="1050">+EE21</f>
        <v>40-44</v>
      </c>
      <c r="EF38" s="2">
        <f t="shared" si="1050"/>
        <v>168355</v>
      </c>
      <c r="EG38" s="2">
        <f t="shared" si="1050"/>
        <v>2840</v>
      </c>
      <c r="EH38" s="1">
        <f t="shared" si="1050"/>
        <v>1.6869115856374923E-2</v>
      </c>
      <c r="EI38" s="1">
        <f t="shared" si="1050"/>
        <v>3.1386205978555605E-4</v>
      </c>
      <c r="EK38" s="1" t="s">
        <v>26</v>
      </c>
      <c r="EL38" s="2">
        <f>+SUM(EC144:EC148)</f>
        <v>26565</v>
      </c>
      <c r="EM38" s="1">
        <f>+SUM(EB144:EB148)</f>
        <v>605</v>
      </c>
      <c r="EN38" s="1">
        <f t="shared" ref="EN38:EN47" si="1051">+EM38/EL38</f>
        <v>2.2774327122153208E-2</v>
      </c>
      <c r="EO38" s="1">
        <f t="shared" ref="EO38:EO47" si="1052">+SQRT(EN38*(1-EN38)/EL38)</f>
        <v>9.1530387508672814E-4</v>
      </c>
      <c r="EP38" s="2">
        <f t="shared" ref="EP38:EP44" si="1053">+EF38</f>
        <v>168355</v>
      </c>
      <c r="EQ38" s="1">
        <f t="shared" ref="EQ38:EQ44" si="1054">+EP38*EN38</f>
        <v>3834.1718426501034</v>
      </c>
      <c r="ER38" s="1">
        <f t="shared" ref="ER38:ER44" si="1055">+EO38*EO38*EP38*EP38</f>
        <v>23745.572251096826</v>
      </c>
      <c r="ES38" s="1">
        <f t="shared" ref="ES38:ES44" si="1056">+EH38*EL38</f>
        <v>448.12806272459983</v>
      </c>
      <c r="EY38" s="1">
        <f t="shared" si="920"/>
        <v>67</v>
      </c>
      <c r="EZ38" s="1">
        <f t="shared" si="921"/>
        <v>727</v>
      </c>
      <c r="FA38" s="1">
        <f t="shared" si="922"/>
        <v>9.1999999999999993</v>
      </c>
      <c r="FB38" s="1" t="str">
        <f t="shared" ref="FB38:FF38" si="1057">+FB21</f>
        <v>40-44</v>
      </c>
      <c r="FC38" s="2">
        <f t="shared" si="1057"/>
        <v>164836</v>
      </c>
      <c r="FD38" s="2">
        <f t="shared" si="1057"/>
        <v>6088</v>
      </c>
      <c r="FE38" s="1">
        <f t="shared" si="1057"/>
        <v>3.6933679536023681E-2</v>
      </c>
      <c r="FF38" s="1">
        <f t="shared" si="1057"/>
        <v>4.6452955698296928E-4</v>
      </c>
      <c r="FH38" s="1" t="s">
        <v>26</v>
      </c>
      <c r="FI38" s="2">
        <f>+SUM(EZ144:EZ148)</f>
        <v>27301</v>
      </c>
      <c r="FJ38" s="1">
        <f>+SUM(EY144:EY148)</f>
        <v>1202</v>
      </c>
      <c r="FK38" s="1">
        <f t="shared" ref="FK38:FK47" si="1058">+FJ38/FI38</f>
        <v>4.402769129335922E-2</v>
      </c>
      <c r="FL38" s="1">
        <f t="shared" ref="FL38:FL47" si="1059">+SQRT(FK38*(1-FK38)/FI38)</f>
        <v>1.2416418295566846E-3</v>
      </c>
      <c r="FM38" s="2">
        <f t="shared" ref="FM38:FM44" si="1060">+FC38</f>
        <v>164836</v>
      </c>
      <c r="FN38" s="1">
        <f t="shared" ref="FN38:FN44" si="1061">+FM38*FK38</f>
        <v>7257.34852203216</v>
      </c>
      <c r="FO38" s="1">
        <f t="shared" ref="FO38:FO44" si="1062">+FL38*FL38*FM38*FM38</f>
        <v>41888.692480401849</v>
      </c>
      <c r="FP38" s="1">
        <f t="shared" ref="FP38:FP44" si="1063">+FE38*FI38</f>
        <v>1008.3263850129825</v>
      </c>
      <c r="FV38" s="1">
        <f t="shared" si="923"/>
        <v>42</v>
      </c>
      <c r="FW38" s="1">
        <f t="shared" si="924"/>
        <v>645</v>
      </c>
      <c r="FX38" s="1">
        <f t="shared" si="925"/>
        <v>6.5</v>
      </c>
      <c r="FY38" s="1" t="str">
        <f t="shared" ref="FY38:GC38" si="1064">+FY21</f>
        <v>40-44</v>
      </c>
      <c r="FZ38" s="2">
        <f t="shared" si="1064"/>
        <v>160810</v>
      </c>
      <c r="GA38" s="2">
        <f t="shared" si="1064"/>
        <v>1097</v>
      </c>
      <c r="GB38" s="1">
        <f t="shared" si="1064"/>
        <v>6.821715067470928E-3</v>
      </c>
      <c r="GC38" s="1">
        <f t="shared" si="1064"/>
        <v>2.0525978496403567E-4</v>
      </c>
      <c r="GE38" s="1" t="s">
        <v>26</v>
      </c>
      <c r="GF38" s="2">
        <f>+SUM(FW144:FW148)</f>
        <v>26178</v>
      </c>
      <c r="GG38" s="1">
        <f>+SUM(FV144:FV148)</f>
        <v>231</v>
      </c>
      <c r="GH38" s="1">
        <f t="shared" ref="GH38:GH47" si="1065">+GG38/GF38</f>
        <v>8.8242035296814125E-3</v>
      </c>
      <c r="GI38" s="1">
        <f t="shared" ref="GI38:GI47" si="1066">+SQRT(GH38*(1-GH38)/GF38)</f>
        <v>5.7802266874480137E-4</v>
      </c>
      <c r="GJ38" s="2">
        <f t="shared" ref="GJ38:GJ44" si="1067">+FZ38</f>
        <v>160810</v>
      </c>
      <c r="GK38" s="1">
        <f t="shared" ref="GK38:GK44" si="1068">+GJ38*GH38</f>
        <v>1419.020169608068</v>
      </c>
      <c r="GL38" s="1">
        <f t="shared" ref="GL38:GL44" si="1069">+GI38*GI38*GJ38*GJ38</f>
        <v>8640.0418379142393</v>
      </c>
      <c r="GM38" s="1">
        <f t="shared" ref="GM38:GM44" si="1070">+GB38*GF38</f>
        <v>178.57885703625396</v>
      </c>
      <c r="GS38" s="1">
        <f t="shared" si="926"/>
        <v>58</v>
      </c>
      <c r="GT38" s="1">
        <f t="shared" si="927"/>
        <v>704</v>
      </c>
      <c r="GU38" s="1">
        <f t="shared" si="928"/>
        <v>8.1999999999999993</v>
      </c>
      <c r="GV38" s="1" t="str">
        <f t="shared" ref="GV38:GZ38" si="1071">+GV21</f>
        <v>40-44</v>
      </c>
      <c r="GW38" s="2">
        <f t="shared" si="1071"/>
        <v>155181</v>
      </c>
      <c r="GX38" s="2">
        <f t="shared" si="1071"/>
        <v>2015</v>
      </c>
      <c r="GY38" s="1">
        <f t="shared" si="1071"/>
        <v>1.2984837061238166E-2</v>
      </c>
      <c r="GZ38" s="1">
        <f t="shared" si="1071"/>
        <v>2.8738287907069594E-4</v>
      </c>
      <c r="HB38" s="1" t="s">
        <v>26</v>
      </c>
      <c r="HC38" s="2">
        <f>+SUM(GT144:GT148)</f>
        <v>27074</v>
      </c>
      <c r="HD38" s="1">
        <f>+SUM(GS144:GS148)</f>
        <v>380</v>
      </c>
      <c r="HE38" s="1">
        <f t="shared" ref="HE38:HE47" si="1072">+HD38/HC38</f>
        <v>1.4035606116569403E-2</v>
      </c>
      <c r="HF38" s="1">
        <f t="shared" ref="HF38:HF47" si="1073">+SQRT(HE38*(1-HE38)/HC38)</f>
        <v>7.1494064783173613E-4</v>
      </c>
      <c r="HG38" s="2">
        <f t="shared" ref="HG38:HG44" si="1074">+GW38</f>
        <v>155181</v>
      </c>
      <c r="HH38" s="1">
        <f t="shared" ref="HH38:HH44" si="1075">+HG38*HE38</f>
        <v>2178.0593927753566</v>
      </c>
      <c r="HI38" s="1">
        <f t="shared" ref="HI38:HI44" si="1076">+HF38*HF38*HG38*HG38</f>
        <v>12308.838439529276</v>
      </c>
      <c r="HJ38" s="1">
        <f t="shared" ref="HJ38:HJ44" si="1077">+GY38*HC38</f>
        <v>351.55147859596212</v>
      </c>
      <c r="HP38" s="1">
        <f t="shared" si="929"/>
        <v>10</v>
      </c>
      <c r="HQ38" s="1">
        <f t="shared" si="930"/>
        <v>685</v>
      </c>
      <c r="HR38" s="1">
        <f t="shared" si="931"/>
        <v>1.5</v>
      </c>
      <c r="HS38" s="1" t="str">
        <f t="shared" ref="HS38:HW38" si="1078">+HS21</f>
        <v>40-44</v>
      </c>
      <c r="HT38" s="2">
        <f t="shared" si="1078"/>
        <v>159254</v>
      </c>
      <c r="HU38" s="2">
        <f t="shared" si="1078"/>
        <v>567</v>
      </c>
      <c r="HV38" s="1">
        <f t="shared" si="1078"/>
        <v>3.5603501324927476E-3</v>
      </c>
      <c r="HW38" s="1">
        <f t="shared" si="1078"/>
        <v>1.4925424100878384E-4</v>
      </c>
      <c r="HY38" s="1" t="s">
        <v>26</v>
      </c>
      <c r="HZ38" s="2">
        <f>+SUM(HQ144:HQ148)</f>
        <v>25750</v>
      </c>
      <c r="IA38" s="1">
        <f>+SUM(HP144:HP148)</f>
        <v>60</v>
      </c>
      <c r="IB38" s="1">
        <f t="shared" ref="IB38:IB47" si="1079">+IA38/HZ38</f>
        <v>2.3300970873786409E-3</v>
      </c>
      <c r="IC38" s="1">
        <f t="shared" ref="IC38:IC47" si="1080">+SQRT(IB38*(1-IB38)/HZ38)</f>
        <v>3.0046357289782309E-4</v>
      </c>
      <c r="ID38" s="2">
        <f t="shared" ref="ID38:ID44" si="1081">+HT38</f>
        <v>159254</v>
      </c>
      <c r="IE38" s="1">
        <f t="shared" ref="IE38:IE44" si="1082">+ID38*IB38</f>
        <v>371.07728155339811</v>
      </c>
      <c r="IF38" s="1">
        <f t="shared" ref="IF38:IF44" si="1083">+IC38*IC38*ID38*ID38</f>
        <v>2289.6249727230988</v>
      </c>
      <c r="IG38" s="1">
        <f t="shared" ref="IG38:IG44" si="1084">+HV38*HZ38</f>
        <v>91.679015911688253</v>
      </c>
      <c r="IM38" s="1">
        <f t="shared" si="932"/>
        <v>8</v>
      </c>
      <c r="IN38" s="1">
        <f t="shared" si="933"/>
        <v>715</v>
      </c>
      <c r="IO38" s="1">
        <f t="shared" si="934"/>
        <v>1.1000000000000001</v>
      </c>
      <c r="IP38" s="1" t="str">
        <f t="shared" ref="IP38:IT38" si="1085">+IP21</f>
        <v>40-44</v>
      </c>
      <c r="IQ38" s="2">
        <f t="shared" si="1085"/>
        <v>153488</v>
      </c>
      <c r="IR38" s="2">
        <f t="shared" si="1085"/>
        <v>3659</v>
      </c>
      <c r="IS38" s="1">
        <f t="shared" si="1085"/>
        <v>2.3838997185447724E-2</v>
      </c>
      <c r="IT38" s="1">
        <f t="shared" si="1085"/>
        <v>3.8937449838316195E-4</v>
      </c>
      <c r="IV38" s="1" t="s">
        <v>26</v>
      </c>
      <c r="IW38" s="2">
        <f>+SUM(IN144:IN148)</f>
        <v>26276</v>
      </c>
      <c r="IX38" s="1">
        <f>+SUM(IM144:IM148)</f>
        <v>766</v>
      </c>
      <c r="IY38" s="1">
        <f t="shared" ref="IY38:IY47" si="1086">+IX38/IW38</f>
        <v>2.9152077941848074E-2</v>
      </c>
      <c r="IZ38" s="1">
        <f t="shared" ref="IZ38:IZ47" si="1087">+SQRT(IY38*(1-IY38)/IW38)</f>
        <v>1.0378407868088003E-3</v>
      </c>
      <c r="JA38" s="2">
        <f t="shared" ref="JA38:JA44" si="1088">+IQ38</f>
        <v>153488</v>
      </c>
      <c r="JB38" s="1">
        <f t="shared" ref="JB38:JB44" si="1089">+JA38*IY38</f>
        <v>4474.4941391383772</v>
      </c>
      <c r="JC38" s="1">
        <f t="shared" ref="JC38:JC44" si="1090">+IZ38*IZ38*JA38*JA38</f>
        <v>25375.249605224832</v>
      </c>
      <c r="JD38" s="1">
        <f t="shared" ref="JD38:JD44" si="1091">+IS38*IW38</f>
        <v>626.39349004482438</v>
      </c>
      <c r="JJ38" s="1">
        <f t="shared" si="935"/>
        <v>109</v>
      </c>
      <c r="JK38" s="1">
        <f t="shared" si="936"/>
        <v>661</v>
      </c>
      <c r="JL38" s="1">
        <f t="shared" si="937"/>
        <v>16.5</v>
      </c>
      <c r="JM38" s="1" t="str">
        <f t="shared" ref="JM38:JQ38" si="1092">+JM21</f>
        <v>40-44</v>
      </c>
      <c r="JN38" s="2">
        <f t="shared" si="1092"/>
        <v>167589</v>
      </c>
      <c r="JO38" s="2">
        <f t="shared" si="1092"/>
        <v>70493</v>
      </c>
      <c r="JP38" s="1">
        <f t="shared" si="1092"/>
        <v>0.42063023229448232</v>
      </c>
      <c r="JQ38" s="1">
        <f t="shared" si="1092"/>
        <v>1.2058836362483685E-3</v>
      </c>
      <c r="JS38" s="1" t="s">
        <v>26</v>
      </c>
      <c r="JT38" s="2">
        <f>+SUM(JK144:JK148)</f>
        <v>26292</v>
      </c>
      <c r="JU38" s="1">
        <f>+SUM(JJ144:JJ148)</f>
        <v>10258</v>
      </c>
      <c r="JV38" s="1">
        <f t="shared" ref="JV38:JV47" si="1093">+JU38/JT38</f>
        <v>0.39015670165829908</v>
      </c>
      <c r="JW38" s="1">
        <f t="shared" ref="JW38:JW47" si="1094">+SQRT(JV38*(1-JV38)/JT38)</f>
        <v>3.0082702691960933E-3</v>
      </c>
      <c r="JX38" s="2">
        <f t="shared" ref="JX38:JX44" si="1095">+JN38</f>
        <v>167589</v>
      </c>
      <c r="JY38" s="1">
        <f t="shared" ref="JY38:JY44" si="1096">+JX38*JV38</f>
        <v>65385.971474212682</v>
      </c>
      <c r="JZ38" s="1">
        <f t="shared" ref="JZ38:JZ44" si="1097">+JW38*JW38*JX38*JX38</f>
        <v>254170.25360433868</v>
      </c>
      <c r="KA38" s="1">
        <f t="shared" ref="KA38:KA44" si="1098">+JP38*JT38</f>
        <v>11059.210067486529</v>
      </c>
      <c r="KG38" s="1">
        <f t="shared" si="938"/>
        <v>246</v>
      </c>
      <c r="KH38" s="1">
        <f t="shared" si="939"/>
        <v>635</v>
      </c>
      <c r="KI38" s="1">
        <f t="shared" si="940"/>
        <v>38.700000000000003</v>
      </c>
      <c r="KJ38" s="1" t="str">
        <f t="shared" ref="KJ38:KN38" si="1099">+KJ21</f>
        <v>40-44</v>
      </c>
      <c r="KK38" s="2">
        <f t="shared" si="1099"/>
        <v>146491</v>
      </c>
      <c r="KL38" s="2">
        <f t="shared" si="1099"/>
        <v>63786</v>
      </c>
      <c r="KM38" s="1">
        <f t="shared" si="1099"/>
        <v>0.43542606713040394</v>
      </c>
      <c r="KN38" s="1">
        <f t="shared" si="1099"/>
        <v>1.2954246350560215E-3</v>
      </c>
      <c r="KP38" s="1" t="s">
        <v>26</v>
      </c>
      <c r="KQ38" s="2">
        <f>+SUM(KH144:KH148)</f>
        <v>21698</v>
      </c>
      <c r="KR38" s="1">
        <f>+SUM(KG144:KG148)</f>
        <v>9662</v>
      </c>
      <c r="KS38" s="1">
        <f t="shared" ref="KS38:KS47" si="1100">+KR38/KQ38</f>
        <v>0.44529449718868097</v>
      </c>
      <c r="KT38" s="1">
        <f t="shared" ref="KT38:KT47" si="1101">+SQRT(KS38*(1-KS38)/KQ38)</f>
        <v>3.3739997712998637E-3</v>
      </c>
      <c r="KU38" s="2">
        <f t="shared" ref="KU38:KU44" si="1102">+KK38</f>
        <v>146491</v>
      </c>
      <c r="KV38" s="1">
        <f t="shared" ref="KV38:KV44" si="1103">+KU38*KS38</f>
        <v>65231.636187667063</v>
      </c>
      <c r="KW38" s="1">
        <f t="shared" ref="KW38:KW44" si="1104">+KT38*KT38*KU38*KU38</f>
        <v>244293.54120413776</v>
      </c>
      <c r="KX38" s="1">
        <f t="shared" ref="KX38:KX44" si="1105">+KM38*KQ38</f>
        <v>9447.8748045955053</v>
      </c>
      <c r="LD38" s="1">
        <f t="shared" si="941"/>
        <v>306</v>
      </c>
      <c r="LE38" s="1">
        <f t="shared" si="942"/>
        <v>667</v>
      </c>
      <c r="LF38" s="1">
        <f t="shared" si="943"/>
        <v>45.9</v>
      </c>
      <c r="LG38" s="1" t="str">
        <f t="shared" ref="LG38:LK38" si="1106">+LG21</f>
        <v>40-44</v>
      </c>
      <c r="LH38" s="2">
        <f t="shared" si="1106"/>
        <v>147364</v>
      </c>
      <c r="LI38" s="2">
        <f t="shared" si="1106"/>
        <v>105749</v>
      </c>
      <c r="LJ38" s="1">
        <f t="shared" si="1106"/>
        <v>0.71760402812084367</v>
      </c>
      <c r="LK38" s="1">
        <f t="shared" si="1106"/>
        <v>1.1726704513735536E-3</v>
      </c>
      <c r="LM38" s="1" t="s">
        <v>26</v>
      </c>
      <c r="LN38" s="2">
        <f>+SUM(LE144:LE148)</f>
        <v>20523</v>
      </c>
      <c r="LO38" s="1">
        <f>+SUM(LD144:LD148)</f>
        <v>14959</v>
      </c>
      <c r="LP38" s="1">
        <f t="shared" ref="LP38:LP47" si="1107">+LO38/LN38</f>
        <v>0.72888953856648642</v>
      </c>
      <c r="LQ38" s="1">
        <f t="shared" ref="LQ38:LQ47" si="1108">+SQRT(LP38*(1-LP38)/LN38)</f>
        <v>3.1030128498013509E-3</v>
      </c>
      <c r="LR38" s="2">
        <f t="shared" ref="LR38:LR44" si="1109">+LH38</f>
        <v>147364</v>
      </c>
      <c r="LS38" s="1">
        <f t="shared" ref="LS38:LS44" si="1110">+LR38*LP38</f>
        <v>107412.0779613117</v>
      </c>
      <c r="LT38" s="1">
        <f t="shared" ref="LT38:LT44" si="1111">+LQ38*LQ38*LR38*LR38</f>
        <v>209098.03463060147</v>
      </c>
      <c r="LU38" s="1">
        <f t="shared" ref="LU38:LU44" si="1112">+LJ38*LN38</f>
        <v>14727.387469124074</v>
      </c>
      <c r="MA38" s="1">
        <f t="shared" si="944"/>
        <v>263</v>
      </c>
      <c r="MB38" s="1">
        <f t="shared" si="945"/>
        <v>718</v>
      </c>
      <c r="MC38" s="1">
        <f t="shared" si="946"/>
        <v>36.6</v>
      </c>
      <c r="MD38" s="1" t="str">
        <f t="shared" ref="MD38:MH38" si="1113">+MD21</f>
        <v>40-44</v>
      </c>
      <c r="ME38" s="2">
        <f t="shared" si="1113"/>
        <v>138492</v>
      </c>
      <c r="MF38" s="2">
        <f t="shared" si="1113"/>
        <v>76356</v>
      </c>
      <c r="MG38" s="1">
        <f t="shared" si="1113"/>
        <v>0.55133870548479336</v>
      </c>
      <c r="MH38" s="1">
        <f t="shared" si="1113"/>
        <v>1.3364607236926542E-3</v>
      </c>
      <c r="MJ38" s="1" t="s">
        <v>26</v>
      </c>
      <c r="MK38" s="2">
        <f>+SUM(MB144:MB148)</f>
        <v>21682</v>
      </c>
      <c r="ML38" s="1">
        <f>+SUM(MA144:MA148)</f>
        <v>11511</v>
      </c>
      <c r="MM38" s="1">
        <f t="shared" ref="MM38:MM47" si="1114">+ML38/MK38</f>
        <v>0.53090120837561106</v>
      </c>
      <c r="MN38" s="1">
        <f t="shared" ref="MN38:MN47" si="1115">+SQRT(MM38*(1-MM38)/MK38)</f>
        <v>3.3891387105272229E-3</v>
      </c>
      <c r="MO38" s="2">
        <f t="shared" ref="MO38:MO44" si="1116">+ME38</f>
        <v>138492</v>
      </c>
      <c r="MP38" s="1">
        <f t="shared" ref="MP38:MP44" si="1117">+MO38*MM38</f>
        <v>73525.570150355124</v>
      </c>
      <c r="MQ38" s="1">
        <f t="shared" ref="MQ38:MQ44" si="1118">+MN38*MN38*MO38*MO38</f>
        <v>220306.88106854484</v>
      </c>
      <c r="MR38" s="1">
        <f t="shared" ref="MR38:MR44" si="1119">+MG38*MK38</f>
        <v>11954.12581232129</v>
      </c>
      <c r="MX38" s="1">
        <f t="shared" si="947"/>
        <v>297</v>
      </c>
      <c r="MY38" s="1">
        <f t="shared" si="948"/>
        <v>672</v>
      </c>
      <c r="MZ38" s="1">
        <f t="shared" si="949"/>
        <v>44.2</v>
      </c>
      <c r="NA38" s="1" t="str">
        <f t="shared" ref="NA38:NE38" si="1120">+NA21</f>
        <v>40-44</v>
      </c>
      <c r="NB38" s="2">
        <f t="shared" si="1120"/>
        <v>144795</v>
      </c>
      <c r="NC38" s="2">
        <f t="shared" si="1120"/>
        <v>72486</v>
      </c>
      <c r="ND38" s="1">
        <f t="shared" si="1120"/>
        <v>0.50061120895058531</v>
      </c>
      <c r="NE38" s="1">
        <f t="shared" si="1120"/>
        <v>1.3139925328628031E-3</v>
      </c>
      <c r="NG38" s="1" t="s">
        <v>26</v>
      </c>
      <c r="NH38" s="2">
        <f>+SUM(MY144:MY148)</f>
        <v>20913</v>
      </c>
      <c r="NI38" s="1">
        <f>+SUM(MX144:MX148)</f>
        <v>10698</v>
      </c>
      <c r="NJ38" s="1">
        <f t="shared" ref="NJ38:NJ47" si="1121">+NI38/NH38</f>
        <v>0.51154784105580264</v>
      </c>
      <c r="NK38" s="1">
        <f t="shared" ref="NK38:NK47" si="1122">+SQRT(NJ38*(1-NJ38)/NH38)</f>
        <v>3.4565749326119274E-3</v>
      </c>
      <c r="NL38" s="2">
        <f t="shared" ref="NL38:NL44" si="1123">+NB38</f>
        <v>144795</v>
      </c>
      <c r="NM38" s="1">
        <f t="shared" ref="NM38:NM44" si="1124">+NL38*NJ38</f>
        <v>74069.569645674943</v>
      </c>
      <c r="NN38" s="1">
        <f t="shared" ref="NN38:NN44" si="1125">+NK38*NK38*NL38*NL38</f>
        <v>250495.01216229203</v>
      </c>
      <c r="NO38" s="1">
        <f t="shared" ref="NO38:NO44" si="1126">+ND38*NH38</f>
        <v>10469.28221278359</v>
      </c>
      <c r="NU38" s="1">
        <f t="shared" si="950"/>
        <v>110</v>
      </c>
      <c r="NV38" s="1">
        <f t="shared" si="951"/>
        <v>652</v>
      </c>
      <c r="NW38" s="1">
        <f t="shared" si="952"/>
        <v>16.899999999999999</v>
      </c>
      <c r="NX38" s="1" t="str">
        <f t="shared" ref="NX38:OB38" si="1127">+NX21</f>
        <v>40-44</v>
      </c>
      <c r="NY38" s="2">
        <f t="shared" si="1127"/>
        <v>137754</v>
      </c>
      <c r="NZ38" s="2">
        <f t="shared" si="1127"/>
        <v>50522</v>
      </c>
      <c r="OA38" s="1">
        <f t="shared" si="1127"/>
        <v>0.366755230338139</v>
      </c>
      <c r="OB38" s="1">
        <f t="shared" si="1127"/>
        <v>1.2984399059169742E-3</v>
      </c>
      <c r="OD38" s="1" t="s">
        <v>26</v>
      </c>
      <c r="OE38" s="2">
        <f>+SUM(NV144:NV148)</f>
        <v>21767</v>
      </c>
      <c r="OF38" s="1">
        <f>+SUM(NU144:NU148)</f>
        <v>8250</v>
      </c>
      <c r="OG38" s="1">
        <f t="shared" ref="OG38:OG47" si="1128">+OF38/OE38</f>
        <v>0.3790141039187761</v>
      </c>
      <c r="OH38" s="1">
        <f t="shared" ref="OH38:OH47" si="1129">+SQRT(OG38*(1-OG38)/OE38)</f>
        <v>3.2882835909586743E-3</v>
      </c>
      <c r="OI38" s="2">
        <f t="shared" ref="OI38:OI44" si="1130">+NY38</f>
        <v>137754</v>
      </c>
      <c r="OJ38" s="1">
        <f t="shared" ref="OJ38:OJ44" si="1131">+OI38*OG38</f>
        <v>52210.708871227085</v>
      </c>
      <c r="OK38" s="1">
        <f t="shared" ref="OK38:OK44" si="1132">+OH38*OH38*OI38*OI38</f>
        <v>205185.64198148501</v>
      </c>
      <c r="OL38" s="1">
        <f t="shared" ref="OL38:OL44" si="1133">+OA38*OE38</f>
        <v>7983.1610987702716</v>
      </c>
      <c r="OR38" s="1">
        <f t="shared" si="953"/>
        <v>200</v>
      </c>
      <c r="OS38" s="1">
        <f t="shared" si="954"/>
        <v>674</v>
      </c>
      <c r="OT38" s="1">
        <f t="shared" si="955"/>
        <v>29.7</v>
      </c>
      <c r="OU38" s="1" t="str">
        <f t="shared" ref="OU38:OY38" si="1134">+OU21</f>
        <v>40-44</v>
      </c>
      <c r="OV38" s="2">
        <f t="shared" si="1134"/>
        <v>142340</v>
      </c>
      <c r="OW38" s="2">
        <f t="shared" si="1134"/>
        <v>58178</v>
      </c>
      <c r="OX38" s="1">
        <f t="shared" si="1134"/>
        <v>0.40872558662357733</v>
      </c>
      <c r="OY38" s="1">
        <f t="shared" si="1134"/>
        <v>1.3030076788953671E-3</v>
      </c>
      <c r="PA38" s="1" t="s">
        <v>26</v>
      </c>
      <c r="PB38" s="2">
        <f>+SUM(OS144:OS148)</f>
        <v>20890</v>
      </c>
      <c r="PC38" s="1">
        <f>+SUM(OR144:OR148)</f>
        <v>9009</v>
      </c>
      <c r="PD38" s="1">
        <f t="shared" ref="PD38:PD47" si="1135">+PC38/PB38</f>
        <v>0.43125897558640497</v>
      </c>
      <c r="PE38" s="1">
        <f t="shared" ref="PE38:PE47" si="1136">+SQRT(PD38*(1-PD38)/PB38)</f>
        <v>3.4265504578706602E-3</v>
      </c>
      <c r="PF38" s="2">
        <f t="shared" ref="PF38:PF44" si="1137">+OV38</f>
        <v>142340</v>
      </c>
      <c r="PG38" s="1">
        <f t="shared" ref="PG38:PG44" si="1138">+PF38*PD38</f>
        <v>61385.402584968884</v>
      </c>
      <c r="PH38" s="1">
        <f t="shared" ref="PH38:PH44" si="1139">+PE38*PE38*PF38*PF38</f>
        <v>237885.61768433545</v>
      </c>
      <c r="PI38" s="1">
        <f t="shared" ref="PI38:PI44" si="1140">+OX38*PB38</f>
        <v>8538.2775045665312</v>
      </c>
      <c r="PO38" s="1">
        <f t="shared" si="956"/>
        <v>419</v>
      </c>
      <c r="PP38" s="1">
        <f t="shared" si="957"/>
        <v>664</v>
      </c>
      <c r="PQ38" s="1">
        <f t="shared" si="958"/>
        <v>63.1</v>
      </c>
      <c r="PR38" s="1" t="str">
        <f t="shared" ref="PR38:PV38" si="1141">+PR21</f>
        <v>40-44</v>
      </c>
      <c r="PS38" s="2">
        <f t="shared" si="1141"/>
        <v>135362</v>
      </c>
      <c r="PT38" s="2">
        <f t="shared" si="1141"/>
        <v>73795</v>
      </c>
      <c r="PU38" s="1">
        <f t="shared" si="1141"/>
        <v>0.54516777234378921</v>
      </c>
      <c r="PV38" s="1">
        <f t="shared" si="1141"/>
        <v>1.353450325222635E-3</v>
      </c>
      <c r="PX38" s="1" t="s">
        <v>26</v>
      </c>
      <c r="PY38" s="2">
        <f>+SUM(PP144:PP148)</f>
        <v>21212</v>
      </c>
      <c r="PZ38" s="1">
        <f>+SUM(PO144:PO148)</f>
        <v>10459</v>
      </c>
      <c r="QA38" s="1">
        <f t="shared" ref="QA38:QA47" si="1142">+PZ38/PY38</f>
        <v>0.49306996039977369</v>
      </c>
      <c r="QB38" s="1">
        <f t="shared" ref="QB38:QB47" si="1143">+SQRT(QA38*(1-QA38)/PY38)</f>
        <v>3.4327128576718299E-3</v>
      </c>
      <c r="QC38" s="2">
        <f t="shared" ref="QC38:QC44" si="1144">+PS38</f>
        <v>135362</v>
      </c>
      <c r="QD38" s="1">
        <f t="shared" ref="QD38:QD44" si="1145">+QC38*QA38</f>
        <v>66742.93597963416</v>
      </c>
      <c r="QE38" s="1">
        <f t="shared" ref="QE38:QE44" si="1146">+QB38*QB38*QC38*QC38</f>
        <v>215907.87275568998</v>
      </c>
      <c r="QF38" s="1">
        <f t="shared" ref="QF38:QF44" si="1147">+PU38*PY38</f>
        <v>11564.098786956456</v>
      </c>
      <c r="QL38" s="1">
        <f t="shared" si="959"/>
        <v>71</v>
      </c>
      <c r="QM38" s="1">
        <f t="shared" si="960"/>
        <v>637</v>
      </c>
      <c r="QN38" s="1">
        <f t="shared" si="961"/>
        <v>11.1</v>
      </c>
      <c r="QO38" s="1" t="str">
        <f t="shared" ref="QO38:QS38" si="1148">+QO21</f>
        <v>40-44</v>
      </c>
      <c r="QP38" s="2">
        <f t="shared" si="1148"/>
        <v>148580</v>
      </c>
      <c r="QQ38" s="2">
        <f t="shared" si="1148"/>
        <v>8111</v>
      </c>
      <c r="QR38" s="1">
        <f t="shared" si="1148"/>
        <v>5.4590119800780726E-2</v>
      </c>
      <c r="QS38" s="1">
        <f t="shared" si="1148"/>
        <v>5.8936849273119195E-4</v>
      </c>
      <c r="QU38" s="1" t="s">
        <v>26</v>
      </c>
      <c r="QV38" s="2">
        <f>+SUM(QM144:QM148)</f>
        <v>20569</v>
      </c>
      <c r="QW38" s="1">
        <f>+SUM(QL144:QL148)</f>
        <v>1471</v>
      </c>
      <c r="QX38" s="1">
        <f t="shared" ref="QX38:QX47" si="1149">+QW38/QV38</f>
        <v>7.151538723321503E-2</v>
      </c>
      <c r="QY38" s="1">
        <f t="shared" ref="QY38:QY47" si="1150">+SQRT(QX38*(1-QX38)/QV38)</f>
        <v>1.7967204611414615E-3</v>
      </c>
      <c r="QZ38" s="2">
        <f t="shared" ref="QZ38:QZ44" si="1151">+QP38</f>
        <v>148580</v>
      </c>
      <c r="RA38" s="1">
        <f t="shared" ref="RA38:RA44" si="1152">+QZ38*QX38</f>
        <v>10625.75623511109</v>
      </c>
      <c r="RB38" s="1">
        <f t="shared" ref="RB38:RB44" si="1153">+QY38*QY38*QZ38*QZ38</f>
        <v>71265.893618785733</v>
      </c>
      <c r="RC38" s="1">
        <f t="shared" ref="RC38:RC44" si="1154">+QR38*QV38</f>
        <v>1122.8641741822587</v>
      </c>
      <c r="RI38" s="1">
        <f t="shared" si="962"/>
        <v>145</v>
      </c>
      <c r="RJ38" s="1">
        <f t="shared" si="963"/>
        <v>692</v>
      </c>
      <c r="RK38" s="1">
        <f t="shared" si="964"/>
        <v>21</v>
      </c>
      <c r="RL38" s="1" t="str">
        <f t="shared" ref="RL38:RP38" si="1155">+RL21</f>
        <v>40-44</v>
      </c>
      <c r="RM38" s="2">
        <f t="shared" si="1155"/>
        <v>149302</v>
      </c>
      <c r="RN38" s="2">
        <f t="shared" si="1155"/>
        <v>51100</v>
      </c>
      <c r="RO38" s="1">
        <f t="shared" si="1155"/>
        <v>0.34225931333806647</v>
      </c>
      <c r="RP38" s="1">
        <f t="shared" si="1155"/>
        <v>1.2279259523501442E-3</v>
      </c>
      <c r="RR38" s="1" t="s">
        <v>26</v>
      </c>
      <c r="RS38" s="2">
        <f>+SUM(RJ144:RJ148)</f>
        <v>20529</v>
      </c>
      <c r="RT38" s="1">
        <f>+SUM(RI144:RI148)</f>
        <v>7866</v>
      </c>
      <c r="RU38" s="1">
        <f t="shared" ref="RU38:RU47" si="1156">+RT38/RS38</f>
        <v>0.38316527838667253</v>
      </c>
      <c r="RV38" s="1">
        <f t="shared" ref="RV38:RV47" si="1157">+SQRT(RU38*(1-RU38)/RS38)</f>
        <v>3.3930759615370672E-3</v>
      </c>
      <c r="RW38" s="2">
        <f t="shared" ref="RW38:RW44" si="1158">+RM38</f>
        <v>149302</v>
      </c>
      <c r="RX38" s="1">
        <f t="shared" ref="RX38:RX44" si="1159">+RW38*RU38</f>
        <v>57207.34239368698</v>
      </c>
      <c r="RY38" s="1">
        <f t="shared" ref="RY38:RY44" si="1160">+RV38*RV38*RW38*RW38</f>
        <v>256636.49521719117</v>
      </c>
      <c r="RZ38" s="1">
        <f t="shared" ref="RZ38:RZ44" si="1161">+RO38*RS38</f>
        <v>7026.2414435171668</v>
      </c>
      <c r="SF38" s="1">
        <f t="shared" si="965"/>
        <v>71</v>
      </c>
      <c r="SG38" s="1">
        <f t="shared" si="966"/>
        <v>658</v>
      </c>
      <c r="SH38" s="1">
        <f t="shared" si="967"/>
        <v>10.8</v>
      </c>
      <c r="SI38" s="1" t="str">
        <f t="shared" ref="SI38:SM38" si="1162">+SI21</f>
        <v>40-44</v>
      </c>
      <c r="SJ38" s="2">
        <f t="shared" si="1162"/>
        <v>136802</v>
      </c>
      <c r="SK38" s="2">
        <f t="shared" si="1162"/>
        <v>29695</v>
      </c>
      <c r="SL38" s="1">
        <f t="shared" si="1162"/>
        <v>0.21706553997748571</v>
      </c>
      <c r="SM38" s="1">
        <f t="shared" si="1162"/>
        <v>1.1145817363388275E-3</v>
      </c>
      <c r="SO38" s="1" t="s">
        <v>26</v>
      </c>
      <c r="SP38" s="2">
        <f>+SUM(SG144:SG148)</f>
        <v>20569</v>
      </c>
      <c r="SQ38" s="1">
        <f>+SUM(SF144:SF148)</f>
        <v>4829</v>
      </c>
      <c r="SR38" s="1">
        <f t="shared" ref="SR38:SR47" si="1163">+SQ38/SP38</f>
        <v>0.23477077154941903</v>
      </c>
      <c r="SS38" s="1">
        <f t="shared" ref="SS38:SS47" si="1164">+SQRT(SR38*(1-SR38)/SP38)</f>
        <v>2.955365501669274E-3</v>
      </c>
      <c r="ST38" s="2">
        <f t="shared" ref="ST38:ST44" si="1165">+SJ38</f>
        <v>136802</v>
      </c>
      <c r="SU38" s="1">
        <f t="shared" ref="SU38:SU44" si="1166">+ST38*SR38</f>
        <v>32117.111089503622</v>
      </c>
      <c r="SV38" s="1">
        <f t="shared" ref="SV38:SV44" si="1167">+SS38*SS38*ST38*ST38</f>
        <v>163458.41832518639</v>
      </c>
      <c r="SW38" s="1">
        <f t="shared" ref="SW38:SW44" si="1168">+SL38*SP38</f>
        <v>4464.8210917969036</v>
      </c>
      <c r="TC38" s="1">
        <f t="shared" si="968"/>
        <v>35</v>
      </c>
      <c r="TD38" s="1">
        <f t="shared" si="969"/>
        <v>664</v>
      </c>
      <c r="TE38" s="1">
        <f t="shared" si="970"/>
        <v>5.3</v>
      </c>
      <c r="TF38" s="1" t="str">
        <f t="shared" ref="TF38:TJ38" si="1169">+TF21</f>
        <v>40-44</v>
      </c>
      <c r="TG38" s="2">
        <f t="shared" si="1169"/>
        <v>144411</v>
      </c>
      <c r="TH38" s="2">
        <f t="shared" si="1169"/>
        <v>40887</v>
      </c>
      <c r="TI38" s="1">
        <f t="shared" si="1169"/>
        <v>0.28312940149988575</v>
      </c>
      <c r="TJ38" s="1">
        <f t="shared" si="1169"/>
        <v>1.1855305017681966E-3</v>
      </c>
      <c r="TL38" s="1" t="s">
        <v>26</v>
      </c>
      <c r="TM38" s="2">
        <f>+SUM(TD144:TD148)</f>
        <v>20884</v>
      </c>
      <c r="TN38" s="1">
        <f>+SUM(TC144:TC148)</f>
        <v>5902</v>
      </c>
      <c r="TO38" s="1">
        <f t="shared" ref="TO38:TO47" si="1170">+TN38/TM38</f>
        <v>0.28260869565217389</v>
      </c>
      <c r="TP38" s="1">
        <f t="shared" ref="TP38:TP47" si="1171">+SQRT(TO38*(1-TO38)/TM38)</f>
        <v>3.1157598176423927E-3</v>
      </c>
      <c r="TQ38" s="2">
        <f t="shared" ref="TQ38:TQ44" si="1172">+TG38</f>
        <v>144411</v>
      </c>
      <c r="TR38" s="1">
        <f t="shared" ref="TR38:TR44" si="1173">+TQ38*TO38</f>
        <v>40811.804347826081</v>
      </c>
      <c r="TS38" s="1">
        <f t="shared" ref="TS38:TS44" si="1174">+TP38*TP38*TQ38*TQ38</f>
        <v>202454.99442389753</v>
      </c>
      <c r="TT38" s="1">
        <f t="shared" ref="TT38:TT44" si="1175">+TI38*TM38</f>
        <v>5912.8744209236138</v>
      </c>
      <c r="TZ38" s="1">
        <f t="shared" si="971"/>
        <v>294</v>
      </c>
      <c r="UA38" s="1">
        <f t="shared" si="972"/>
        <v>715</v>
      </c>
      <c r="UB38" s="1">
        <f t="shared" si="973"/>
        <v>41.1</v>
      </c>
      <c r="UC38" s="1" t="str">
        <f t="shared" ref="UC38:UG38" si="1176">+UC21</f>
        <v>40-44</v>
      </c>
      <c r="UD38" s="2">
        <f t="shared" si="1176"/>
        <v>154576</v>
      </c>
      <c r="UE38" s="2">
        <f t="shared" si="1176"/>
        <v>60939</v>
      </c>
      <c r="UF38" s="1">
        <f t="shared" si="1176"/>
        <v>0.3942332574267674</v>
      </c>
      <c r="UG38" s="1">
        <f t="shared" si="1176"/>
        <v>1.2429633121273259E-3</v>
      </c>
      <c r="UI38" s="1" t="s">
        <v>26</v>
      </c>
      <c r="UJ38" s="2">
        <f>+SUM(UA144:UA148)</f>
        <v>22862</v>
      </c>
      <c r="UK38" s="1">
        <f>+SUM(TZ144:TZ148)</f>
        <v>8047</v>
      </c>
      <c r="UL38" s="1">
        <f t="shared" ref="UL38:UL47" si="1177">+UK38/UJ38</f>
        <v>0.35198145394103753</v>
      </c>
      <c r="UM38" s="1">
        <f t="shared" ref="UM38:UM47" si="1178">+SQRT(UL38*(1-UL38)/UJ38)</f>
        <v>3.1586135779871289E-3</v>
      </c>
      <c r="UN38" s="2">
        <f t="shared" ref="UN38:UN44" si="1179">+UD38</f>
        <v>154576</v>
      </c>
      <c r="UO38" s="1">
        <f t="shared" ref="UO38:UO44" si="1180">+UN38*UL38</f>
        <v>54407.885224389815</v>
      </c>
      <c r="UP38" s="1">
        <f t="shared" ref="UP38:UP44" si="1181">+UM38*UM38*UN38*UN38</f>
        <v>238384.01241601369</v>
      </c>
      <c r="UQ38" s="1">
        <f t="shared" ref="UQ38:UQ44" si="1182">+UF38*UJ38</f>
        <v>9012.9607312907556</v>
      </c>
      <c r="UW38" s="1">
        <f t="shared" si="974"/>
        <v>146</v>
      </c>
      <c r="UX38" s="1">
        <f t="shared" si="975"/>
        <v>641</v>
      </c>
      <c r="UY38" s="1">
        <f t="shared" si="976"/>
        <v>22.8</v>
      </c>
      <c r="UZ38" s="1" t="str">
        <f t="shared" ref="UZ38:VD38" si="1183">+UZ21</f>
        <v>40-44</v>
      </c>
      <c r="VA38" s="2">
        <f t="shared" si="1183"/>
        <v>143784</v>
      </c>
      <c r="VB38" s="2">
        <f t="shared" si="1183"/>
        <v>44242</v>
      </c>
      <c r="VC38" s="1">
        <f t="shared" si="1183"/>
        <v>0.30769765759750739</v>
      </c>
      <c r="VD38" s="1">
        <f t="shared" si="1183"/>
        <v>1.2171797400901312E-3</v>
      </c>
      <c r="VF38" s="1" t="s">
        <v>26</v>
      </c>
      <c r="VG38" s="2">
        <f>+SUM(UX144:UX148)</f>
        <v>23456</v>
      </c>
      <c r="VH38" s="1">
        <f>+SUM(UW144:UW148)</f>
        <v>6335</v>
      </c>
      <c r="VI38" s="1">
        <f t="shared" ref="VI38:VI47" si="1184">+VH38/VG38</f>
        <v>0.27008015006821284</v>
      </c>
      <c r="VJ38" s="1">
        <f t="shared" ref="VJ38:VJ47" si="1185">+SQRT(VI38*(1-VI38)/VG38)</f>
        <v>2.8990582646674389E-3</v>
      </c>
      <c r="VK38" s="2">
        <f t="shared" ref="VK38:VK44" si="1186">+VA38</f>
        <v>143784</v>
      </c>
      <c r="VL38" s="1">
        <f t="shared" ref="VL38:VL44" si="1187">+VK38*VI38</f>
        <v>38833.204297407916</v>
      </c>
      <c r="VM38" s="1">
        <f t="shared" ref="VM38:VM44" si="1188">+VJ38*VJ38*VK38*VK38</f>
        <v>173754.07958280522</v>
      </c>
      <c r="VN38" s="1">
        <f t="shared" ref="VN38:VN44" si="1189">+VC38*VG38</f>
        <v>7217.3562566071332</v>
      </c>
      <c r="VT38" s="1">
        <f t="shared" si="977"/>
        <v>246</v>
      </c>
      <c r="VU38" s="1">
        <f t="shared" si="978"/>
        <v>644</v>
      </c>
      <c r="VV38" s="1">
        <f t="shared" si="979"/>
        <v>38.200000000000003</v>
      </c>
      <c r="VW38" s="1" t="str">
        <f t="shared" ref="VW38:WA38" si="1190">+VW21</f>
        <v>40-44</v>
      </c>
      <c r="VX38" s="2">
        <f t="shared" si="1190"/>
        <v>161298</v>
      </c>
      <c r="VY38" s="2">
        <f t="shared" si="1190"/>
        <v>51972</v>
      </c>
      <c r="VZ38" s="1">
        <f t="shared" si="1190"/>
        <v>0.32221106275341294</v>
      </c>
      <c r="WA38" s="1">
        <f t="shared" si="1190"/>
        <v>1.1635980117734258E-3</v>
      </c>
      <c r="WC38" s="1" t="s">
        <v>26</v>
      </c>
      <c r="WD38" s="2">
        <f>+SUM(VU144:VU148)</f>
        <v>23656</v>
      </c>
      <c r="WE38" s="1">
        <f>+SUM(VT144:VT148)</f>
        <v>8989</v>
      </c>
      <c r="WF38" s="1">
        <f t="shared" ref="WF38:WF47" si="1191">+WE38/WD38</f>
        <v>0.3799881636794048</v>
      </c>
      <c r="WG38" s="1">
        <f t="shared" ref="WG38:WG47" si="1192">+SQRT(WF38*(1-WF38)/WD38)</f>
        <v>3.1558355849203639E-3</v>
      </c>
      <c r="WH38" s="2">
        <f t="shared" ref="WH38:WH44" si="1193">+VX38</f>
        <v>161298</v>
      </c>
      <c r="WI38" s="1">
        <f t="shared" ref="WI38:WI44" si="1194">+WH38*WF38</f>
        <v>61291.330825160636</v>
      </c>
      <c r="WJ38" s="1">
        <f t="shared" ref="WJ38:WJ44" si="1195">+WG38*WG38*WH38*WH38</f>
        <v>259111.50850175321</v>
      </c>
      <c r="WK38" s="1">
        <f t="shared" ref="WK38:WK44" si="1196">+VZ38*WD38</f>
        <v>7622.2249004947362</v>
      </c>
      <c r="WQ38" s="1">
        <f t="shared" si="980"/>
        <v>350</v>
      </c>
      <c r="WR38" s="1">
        <f t="shared" si="981"/>
        <v>715</v>
      </c>
      <c r="WS38" s="1">
        <f t="shared" si="982"/>
        <v>49</v>
      </c>
      <c r="WT38" s="1" t="str">
        <f t="shared" ref="WT38:WX38" si="1197">+WT21</f>
        <v>40-44</v>
      </c>
      <c r="WU38" s="2">
        <f t="shared" si="1197"/>
        <v>125301</v>
      </c>
      <c r="WV38" s="2">
        <f t="shared" si="1197"/>
        <v>51675</v>
      </c>
      <c r="WW38" s="1">
        <f t="shared" si="1197"/>
        <v>0.41240692412670288</v>
      </c>
      <c r="WX38" s="1">
        <f t="shared" si="1197"/>
        <v>1.3906698538580134E-3</v>
      </c>
      <c r="WZ38" s="1" t="s">
        <v>26</v>
      </c>
      <c r="XA38" s="2">
        <f>+SUM(WR144:WR148)</f>
        <v>16545</v>
      </c>
      <c r="XB38" s="1">
        <f>+SUM(WQ144:WQ148)</f>
        <v>7754</v>
      </c>
      <c r="XC38" s="1">
        <f t="shared" ref="XC38:XC47" si="1198">+XB38/XA38</f>
        <v>0.46866122695678453</v>
      </c>
      <c r="XD38" s="1">
        <f t="shared" ref="XD38:XD47" si="1199">+SQRT(XC38*(1-XC38)/XA38)</f>
        <v>3.8795547135086306E-3</v>
      </c>
      <c r="XE38" s="2">
        <f t="shared" ref="XE38:XE44" si="1200">+WU38</f>
        <v>125301</v>
      </c>
      <c r="XF38" s="1">
        <f t="shared" ref="XF38:XF44" si="1201">+XE38*XC38</f>
        <v>58723.720398912061</v>
      </c>
      <c r="XG38" s="1">
        <f t="shared" ref="XG38:XG44" si="1202">+XD38*XD38*XE38*XE38</f>
        <v>236304.95933602177</v>
      </c>
      <c r="XH38" s="1">
        <f t="shared" ref="XH38:XH44" si="1203">+WW38*XA38</f>
        <v>6823.2725596762994</v>
      </c>
      <c r="XN38" s="1">
        <f t="shared" si="983"/>
        <v>167</v>
      </c>
      <c r="XO38" s="1">
        <f t="shared" si="984"/>
        <v>717</v>
      </c>
      <c r="XP38" s="1">
        <f t="shared" si="985"/>
        <v>23.3</v>
      </c>
      <c r="XQ38" s="1" t="str">
        <f t="shared" ref="XQ38:XU38" si="1204">+XQ21</f>
        <v>40-44</v>
      </c>
      <c r="XR38" s="2">
        <f t="shared" si="1204"/>
        <v>123471</v>
      </c>
      <c r="XS38" s="2">
        <f t="shared" si="1204"/>
        <v>35182</v>
      </c>
      <c r="XT38" s="1">
        <f t="shared" si="1204"/>
        <v>0.28494140324448658</v>
      </c>
      <c r="XU38" s="1">
        <f t="shared" si="1204"/>
        <v>1.2845946611963618E-3</v>
      </c>
      <c r="XW38" s="1" t="s">
        <v>26</v>
      </c>
      <c r="XX38" s="2">
        <f>+SUM(XO144:XO148)</f>
        <v>16889</v>
      </c>
      <c r="XY38" s="1">
        <f>+SUM(XN144:XN148)</f>
        <v>4420</v>
      </c>
      <c r="XZ38" s="1">
        <f t="shared" ref="XZ38:XZ47" si="1205">+XY38/XX38</f>
        <v>0.26170880454733852</v>
      </c>
      <c r="YA38" s="1">
        <f t="shared" ref="YA38:YA47" si="1206">+SQRT(XZ38*(1-XZ38)/XX38)</f>
        <v>3.3823694543452542E-3</v>
      </c>
      <c r="YB38" s="2">
        <f t="shared" ref="YB38:YB44" si="1207">+XR38</f>
        <v>123471</v>
      </c>
      <c r="YC38" s="1">
        <f t="shared" ref="YC38:YC44" si="1208">+YB38*XZ38</f>
        <v>32313.447806264434</v>
      </c>
      <c r="YD38" s="1">
        <f t="shared" ref="YD38:YD44" si="1209">+YA38*YA38*YB38*YB38</f>
        <v>174410.25548931849</v>
      </c>
      <c r="YE38" s="1">
        <f t="shared" ref="YE38:YE44" si="1210">+XT38*XX38</f>
        <v>4812.3753593961337</v>
      </c>
      <c r="YK38" s="1">
        <f t="shared" si="986"/>
        <v>95</v>
      </c>
      <c r="YL38" s="1">
        <f t="shared" si="987"/>
        <v>630</v>
      </c>
      <c r="YM38" s="1">
        <f t="shared" si="988"/>
        <v>15.1</v>
      </c>
      <c r="YN38" s="1" t="str">
        <f t="shared" ref="YN38:YR38" si="1211">+YN21</f>
        <v>40-44</v>
      </c>
      <c r="YO38" s="2">
        <f t="shared" si="1211"/>
        <v>123123</v>
      </c>
      <c r="YP38" s="2">
        <f t="shared" si="1211"/>
        <v>21297</v>
      </c>
      <c r="YQ38" s="1">
        <f t="shared" si="1211"/>
        <v>0.17297336809531932</v>
      </c>
      <c r="YR38" s="1">
        <f t="shared" si="1211"/>
        <v>1.0779032316769288E-3</v>
      </c>
      <c r="YT38" s="1" t="s">
        <v>26</v>
      </c>
      <c r="YU38" s="2">
        <f>+SUM(YL144:YL148)</f>
        <v>17133</v>
      </c>
      <c r="YV38" s="1">
        <f>+SUM(YK144:YK148)</f>
        <v>2733</v>
      </c>
      <c r="YW38" s="1">
        <f t="shared" ref="YW38:YW47" si="1212">+YV38/YU38</f>
        <v>0.15951672211521625</v>
      </c>
      <c r="YX38" s="1">
        <f t="shared" ref="YX38:YX47" si="1213">+SQRT(YW38*(1-YW38)/YU38)</f>
        <v>2.7973766120593549E-3</v>
      </c>
      <c r="YY38" s="2">
        <f t="shared" ref="YY38:YY44" si="1214">+YO38</f>
        <v>123123</v>
      </c>
      <c r="YZ38" s="1">
        <f t="shared" ref="YZ38:YZ44" si="1215">+YY38*YW38</f>
        <v>19640.177376991771</v>
      </c>
      <c r="ZA38" s="1">
        <f t="shared" ref="ZA38:ZA44" si="1216">+YX38*YX38*YY38*YY38</f>
        <v>118626.10119580098</v>
      </c>
      <c r="ZB38" s="1">
        <f t="shared" ref="ZB38:ZB44" si="1217">+YQ38*YU38</f>
        <v>2963.552715577106</v>
      </c>
      <c r="ZH38" s="1">
        <f t="shared" si="989"/>
        <v>39</v>
      </c>
      <c r="ZI38" s="1">
        <f t="shared" si="990"/>
        <v>649</v>
      </c>
      <c r="ZJ38" s="1">
        <f t="shared" si="991"/>
        <v>6</v>
      </c>
      <c r="ZK38" s="1" t="str">
        <f t="shared" ref="ZK38:ZO38" si="1218">+ZK21</f>
        <v>40-44</v>
      </c>
      <c r="ZL38" s="2">
        <f t="shared" si="1218"/>
        <v>120892</v>
      </c>
      <c r="ZM38" s="2">
        <f t="shared" si="1218"/>
        <v>12937</v>
      </c>
      <c r="ZN38" s="1">
        <f t="shared" si="1218"/>
        <v>0.10701287099229063</v>
      </c>
      <c r="ZO38" s="1">
        <f t="shared" si="1218"/>
        <v>8.890820173021388E-4</v>
      </c>
      <c r="ZQ38" s="1" t="s">
        <v>26</v>
      </c>
      <c r="ZR38" s="2">
        <f>+SUM(ZI144:ZI148)</f>
        <v>17352</v>
      </c>
      <c r="ZS38" s="1">
        <f>+SUM(ZH144:ZH148)</f>
        <v>1774</v>
      </c>
      <c r="ZT38" s="1">
        <f t="shared" ref="ZT38:ZT47" si="1219">+ZS38/ZR38</f>
        <v>0.10223605348086676</v>
      </c>
      <c r="ZU38" s="1">
        <f t="shared" ref="ZU38:ZU47" si="1220">+SQRT(ZT38*(1-ZT38)/ZR38)</f>
        <v>2.2998968000771921E-3</v>
      </c>
      <c r="ZV38" s="2">
        <f t="shared" ref="ZV38:ZV44" si="1221">+ZL38</f>
        <v>120892</v>
      </c>
      <c r="ZW38" s="1">
        <f t="shared" ref="ZW38:ZW44" si="1222">+ZV38*ZT38</f>
        <v>12359.520977408944</v>
      </c>
      <c r="ZX38" s="1">
        <f t="shared" ref="ZX38:ZX44" si="1223">+ZU38*ZU38*ZV38*ZV38</f>
        <v>77305.754449625994</v>
      </c>
      <c r="ZY38" s="1">
        <f t="shared" ref="ZY38:ZY44" si="1224">+ZN38*ZR38</f>
        <v>1856.8873374582272</v>
      </c>
      <c r="AAE38" s="1">
        <f t="shared" si="992"/>
        <v>136</v>
      </c>
      <c r="AAF38" s="1">
        <f t="shared" si="993"/>
        <v>713</v>
      </c>
      <c r="AAG38" s="1">
        <f t="shared" si="994"/>
        <v>19.100000000000001</v>
      </c>
      <c r="AAH38" s="1" t="str">
        <f t="shared" ref="AAH38:AAL38" si="1225">+AAH21</f>
        <v>40-44</v>
      </c>
      <c r="AAI38" s="2">
        <f t="shared" si="1225"/>
        <v>145435</v>
      </c>
      <c r="AAJ38" s="2">
        <f t="shared" si="1225"/>
        <v>46424</v>
      </c>
      <c r="AAK38" s="1">
        <f t="shared" si="1225"/>
        <v>0.31920789356069723</v>
      </c>
      <c r="AAL38" s="1">
        <f t="shared" si="1225"/>
        <v>1.2223894677751001E-3</v>
      </c>
      <c r="AAN38" s="1" t="s">
        <v>26</v>
      </c>
      <c r="AAO38" s="2">
        <f>+SUM(AAF144:AAF148)</f>
        <v>20758</v>
      </c>
      <c r="AAP38" s="1">
        <f>+SUM(AAE144:AAE148)</f>
        <v>6783</v>
      </c>
      <c r="AAQ38" s="1">
        <f t="shared" ref="AAQ38:AAQ47" si="1226">+AAP38/AAO38</f>
        <v>0.3267655843530205</v>
      </c>
      <c r="AAR38" s="1">
        <f t="shared" ref="AAR38:AAR47" si="1227">+SQRT(AAQ38*(1-AAQ38)/AAO38)</f>
        <v>3.2554314544899318E-3</v>
      </c>
      <c r="AAS38" s="2">
        <f t="shared" ref="AAS38:AAS44" si="1228">+AAI38</f>
        <v>145435</v>
      </c>
      <c r="AAT38" s="1">
        <f t="shared" ref="AAT38:AAT44" si="1229">+AAS38*AAQ38</f>
        <v>47523.152760381534</v>
      </c>
      <c r="AAU38" s="1">
        <f t="shared" ref="AAU38:AAU44" si="1230">+AAR38*AAR38*AAS38*AAS38</f>
        <v>224158.38102994169</v>
      </c>
      <c r="AAV38" s="1">
        <f t="shared" ref="AAV38:AAV44" si="1231">+AAK38*AAO38</f>
        <v>6626.1174545329532</v>
      </c>
      <c r="ABB38" s="1">
        <f t="shared" si="85"/>
        <v>225</v>
      </c>
      <c r="ABC38" s="1">
        <f t="shared" si="86"/>
        <v>647</v>
      </c>
      <c r="ABD38" s="1">
        <f t="shared" si="87"/>
        <v>34.799999999999997</v>
      </c>
      <c r="ABE38" s="1" t="str">
        <f t="shared" ref="ABE38:ABI38" si="1232">+ABE21</f>
        <v>40-44</v>
      </c>
      <c r="ABF38" s="2">
        <f t="shared" si="1232"/>
        <v>142780</v>
      </c>
      <c r="ABG38" s="2">
        <f t="shared" si="1232"/>
        <v>41617</v>
      </c>
      <c r="ABH38" s="1">
        <f t="shared" si="1232"/>
        <v>0.29147639725451746</v>
      </c>
      <c r="ABI38" s="1">
        <f t="shared" si="1232"/>
        <v>1.202666374830214E-3</v>
      </c>
      <c r="ABK38" s="1" t="s">
        <v>26</v>
      </c>
      <c r="ABL38" s="2">
        <f>+SUM(ABC144:ABC148)</f>
        <v>21084</v>
      </c>
      <c r="ABM38" s="1">
        <f>+SUM(ABB144:ABB148)</f>
        <v>5213</v>
      </c>
      <c r="ABN38" s="1">
        <f t="shared" ref="ABN38:ABN47" si="1233">+ABM38/ABL38</f>
        <v>0.24724909884272434</v>
      </c>
      <c r="ABO38" s="1">
        <f t="shared" ref="ABO38:ABO47" si="1234">+SQRT(ABN38*(1-ABN38)/ABL38)</f>
        <v>2.9710947160296788E-3</v>
      </c>
      <c r="ABP38" s="2">
        <f t="shared" ref="ABP38:ABP44" si="1235">+ABF38</f>
        <v>142780</v>
      </c>
      <c r="ABQ38" s="1">
        <f t="shared" ref="ABQ38:ABQ44" si="1236">+ABP38*ABN38</f>
        <v>35302.226332764178</v>
      </c>
      <c r="ABR38" s="1">
        <f t="shared" ref="ABR38:ABR44" si="1237">+ABO38*ABO38*ABP38*ABP38</f>
        <v>179956.58754232409</v>
      </c>
      <c r="ABS38" s="1">
        <f t="shared" ref="ABS38:ABS44" si="1238">+ABH38*ABL38</f>
        <v>6145.4883597142461</v>
      </c>
      <c r="ABY38" s="1">
        <f t="shared" si="995"/>
        <v>241</v>
      </c>
      <c r="ABZ38" s="1">
        <f t="shared" si="996"/>
        <v>630</v>
      </c>
      <c r="ACA38" s="1">
        <f t="shared" si="997"/>
        <v>38.299999999999997</v>
      </c>
      <c r="ACB38" s="1" t="str">
        <f t="shared" ref="ACB38:ACF38" si="1239">+ACB21</f>
        <v>40-44</v>
      </c>
      <c r="ACC38" s="2">
        <f t="shared" si="1239"/>
        <v>145076</v>
      </c>
      <c r="ACD38" s="2">
        <f t="shared" si="1239"/>
        <v>54008</v>
      </c>
      <c r="ACE38" s="1">
        <f t="shared" si="1239"/>
        <v>0.37227384267556313</v>
      </c>
      <c r="ACF38" s="1">
        <f t="shared" si="1239"/>
        <v>1.2691664633305954E-3</v>
      </c>
      <c r="ACH38" s="1" t="s">
        <v>26</v>
      </c>
      <c r="ACI38" s="2">
        <f>+SUM(ABZ144:ABZ148)</f>
        <v>20622</v>
      </c>
      <c r="ACJ38" s="1">
        <f>+SUM(ABY144:ABY148)</f>
        <v>8056</v>
      </c>
      <c r="ACK38" s="1">
        <f t="shared" ref="ACK38:ACK47" si="1240">+ACJ38/ACI38</f>
        <v>0.39065076132285909</v>
      </c>
      <c r="ACL38" s="1">
        <f t="shared" ref="ACL38:ACL47" si="1241">+SQRT(ACK38*(1-ACK38)/ACI38)</f>
        <v>3.3975204751049161E-3</v>
      </c>
      <c r="ACM38" s="2">
        <f t="shared" ref="ACM38:ACM44" si="1242">+ACC38</f>
        <v>145076</v>
      </c>
      <c r="ACN38" s="1">
        <f t="shared" ref="ACN38:ACN44" si="1243">+ACM38*ACK38</f>
        <v>56674.049849675102</v>
      </c>
      <c r="ACO38" s="1">
        <f t="shared" ref="ACO38:ACO44" si="1244">+ACL38*ACL38*ACM38*ACM38</f>
        <v>242949.10918572426</v>
      </c>
      <c r="ACP38" s="1">
        <f t="shared" ref="ACP38:ACP44" si="1245">+ACE38*ACI38</f>
        <v>7677.0311836554629</v>
      </c>
      <c r="ACV38" s="1">
        <f t="shared" si="998"/>
        <v>37</v>
      </c>
      <c r="ACW38" s="1">
        <f t="shared" si="999"/>
        <v>642</v>
      </c>
      <c r="ACX38" s="1">
        <f t="shared" si="1000"/>
        <v>5.8</v>
      </c>
      <c r="ACY38" s="1" t="str">
        <f t="shared" ref="ACY38:ADC38" si="1246">+ACY21</f>
        <v>40-44</v>
      </c>
      <c r="ACZ38" s="2">
        <f t="shared" si="1246"/>
        <v>143106</v>
      </c>
      <c r="ADA38" s="2">
        <f t="shared" si="1246"/>
        <v>20099</v>
      </c>
      <c r="ADB38" s="1">
        <f t="shared" si="1246"/>
        <v>0.14044833899347337</v>
      </c>
      <c r="ADC38" s="1">
        <f t="shared" si="1246"/>
        <v>9.1847084329019343E-4</v>
      </c>
      <c r="ADE38" s="1" t="s">
        <v>26</v>
      </c>
      <c r="ADF38" s="2">
        <f>+SUM(ACW144:ACW148)</f>
        <v>21102</v>
      </c>
      <c r="ADG38" s="1">
        <f>+SUM(ACV144:ACV148)</f>
        <v>3315</v>
      </c>
      <c r="ADH38" s="1">
        <f t="shared" ref="ADH38:ADH47" si="1247">+ADG38/ADF38</f>
        <v>0.15709411430196191</v>
      </c>
      <c r="ADI38" s="1">
        <f t="shared" ref="ADI38:ADI47" si="1248">+SQRT(ADH38*(1-ADH38)/ADF38)</f>
        <v>2.5049997730218925E-3</v>
      </c>
      <c r="ADJ38" s="2">
        <f t="shared" ref="ADJ38:ADJ44" si="1249">+ACZ38</f>
        <v>143106</v>
      </c>
      <c r="ADK38" s="1">
        <f t="shared" ref="ADK38:ADK44" si="1250">+ADJ38*ADH38</f>
        <v>22481.110321296561</v>
      </c>
      <c r="ADL38" s="1">
        <f t="shared" ref="ADL38:ADL44" si="1251">+ADI38*ADI38*ADJ38*ADJ38</f>
        <v>128508.26710080367</v>
      </c>
      <c r="ADM38" s="1">
        <f t="shared" ref="ADM38:ADM44" si="1252">+ADB38*ADF38</f>
        <v>2963.7408494402748</v>
      </c>
      <c r="ADS38" s="1">
        <f t="shared" si="1001"/>
        <v>28</v>
      </c>
      <c r="ADT38" s="1">
        <f t="shared" si="1002"/>
        <v>689</v>
      </c>
      <c r="ADU38" s="1">
        <f t="shared" si="1003"/>
        <v>4.0999999999999996</v>
      </c>
      <c r="ADV38" s="1" t="str">
        <f t="shared" ref="ADV38:ADZ38" si="1253">+ADV21</f>
        <v>40-44</v>
      </c>
      <c r="ADW38" s="2">
        <f t="shared" si="1253"/>
        <v>142136</v>
      </c>
      <c r="ADX38" s="2">
        <f t="shared" si="1253"/>
        <v>10986</v>
      </c>
      <c r="ADY38" s="1">
        <f t="shared" si="1253"/>
        <v>7.7292170878595148E-2</v>
      </c>
      <c r="ADZ38" s="1">
        <f t="shared" si="1253"/>
        <v>7.0834985738372526E-4</v>
      </c>
      <c r="AEB38" s="1" t="s">
        <v>26</v>
      </c>
      <c r="AEC38" s="2">
        <f>+SUM(ADT144:ADT148)</f>
        <v>20372</v>
      </c>
      <c r="AED38" s="1">
        <f>+SUM(ADS144:ADS148)</f>
        <v>1712</v>
      </c>
      <c r="AEE38" s="1">
        <f t="shared" ref="AEE38:AEE47" si="1254">+AED38/AEC38</f>
        <v>8.4036913410563518E-2</v>
      </c>
      <c r="AEF38" s="1">
        <f t="shared" ref="AEF38:AEF47" si="1255">+SQRT(AEE38*(1-AEE38)/AEC38)</f>
        <v>1.943825157677035E-3</v>
      </c>
      <c r="AEG38" s="2">
        <f t="shared" ref="AEG38:AEG44" si="1256">+ADW38</f>
        <v>142136</v>
      </c>
      <c r="AEH38" s="1">
        <f t="shared" ref="AEH38:AEH44" si="1257">+AEG38*AEE38</f>
        <v>11944.670724523856</v>
      </c>
      <c r="AEI38" s="1">
        <f t="shared" ref="AEI38:AEI44" si="1258">+AEF38*AEF38*AEG38*AEG38</f>
        <v>76334.800676596569</v>
      </c>
      <c r="AEJ38" s="1">
        <f t="shared" ref="AEJ38:AEJ44" si="1259">+ADY38*AEC38</f>
        <v>1574.5961051387403</v>
      </c>
      <c r="AEP38" s="1">
        <f t="shared" si="1004"/>
        <v>142</v>
      </c>
      <c r="AEQ38" s="1">
        <f t="shared" si="1005"/>
        <v>715</v>
      </c>
      <c r="AER38" s="1">
        <f t="shared" si="1006"/>
        <v>19.899999999999999</v>
      </c>
      <c r="AES38" s="1" t="str">
        <f t="shared" ref="AES38:AEW38" si="1260">+AES21</f>
        <v>40-44</v>
      </c>
      <c r="AET38" s="2">
        <f t="shared" si="1260"/>
        <v>138201</v>
      </c>
      <c r="AEU38" s="2">
        <f t="shared" si="1260"/>
        <v>14040</v>
      </c>
      <c r="AEV38" s="1">
        <f t="shared" si="1260"/>
        <v>0.10159116070071852</v>
      </c>
      <c r="AEW38" s="1">
        <f t="shared" si="1260"/>
        <v>8.1266092183734007E-4</v>
      </c>
      <c r="AEY38" s="1" t="s">
        <v>26</v>
      </c>
      <c r="AEZ38" s="2">
        <f>+SUM(AEQ144:AEQ148)</f>
        <v>21389</v>
      </c>
      <c r="AFA38" s="1">
        <f>+SUM(AEP144:AEP148)</f>
        <v>2289</v>
      </c>
      <c r="AFB38" s="1">
        <f t="shared" ref="AFB38:AFB47" si="1261">+AFA38/AEZ38</f>
        <v>0.10701762588246296</v>
      </c>
      <c r="AFC38" s="1">
        <f t="shared" ref="AFC38:AFC47" si="1262">+SQRT(AFB38*(1-AFB38)/AEZ38)</f>
        <v>2.1137511614994766E-3</v>
      </c>
      <c r="AFD38" s="2">
        <f t="shared" ref="AFD38:AFD44" si="1263">+AET38</f>
        <v>138201</v>
      </c>
      <c r="AFE38" s="1">
        <f t="shared" ref="AFE38:AFE44" si="1264">+AFD38*AFB38</f>
        <v>14789.942914582263</v>
      </c>
      <c r="AFF38" s="1">
        <f t="shared" ref="AFF38:AFF44" si="1265">+AFC38*AFC38*AFD38*AFD38</f>
        <v>85335.569186104098</v>
      </c>
      <c r="AFG38" s="1">
        <f t="shared" ref="AFG38:AFG44" si="1266">+AEV38*AEZ38</f>
        <v>2172.9333362276684</v>
      </c>
      <c r="AFM38" s="1">
        <f t="shared" si="1007"/>
        <v>304</v>
      </c>
      <c r="AFN38" s="1">
        <f t="shared" si="1008"/>
        <v>689</v>
      </c>
      <c r="AFO38" s="1">
        <f t="shared" si="1009"/>
        <v>44.1</v>
      </c>
      <c r="AFP38" s="1" t="str">
        <f t="shared" ref="AFP38:AFT38" si="1267">+AFP21</f>
        <v>40-44</v>
      </c>
      <c r="AFQ38" s="2">
        <f t="shared" si="1267"/>
        <v>144436</v>
      </c>
      <c r="AFR38" s="2">
        <f t="shared" si="1267"/>
        <v>84698</v>
      </c>
      <c r="AFS38" s="1">
        <f t="shared" si="1267"/>
        <v>0.58640505137223409</v>
      </c>
      <c r="AFT38" s="1">
        <f t="shared" si="1267"/>
        <v>1.2958321121140733E-3</v>
      </c>
      <c r="AFV38" s="1" t="s">
        <v>26</v>
      </c>
      <c r="AFW38" s="2">
        <f>+SUM(AFN144:AFN148)</f>
        <v>22271</v>
      </c>
      <c r="AFX38" s="1">
        <f>+SUM(AFM144:AFM148)</f>
        <v>11945</v>
      </c>
      <c r="AFY38" s="1">
        <f t="shared" ref="AFY38:AFY47" si="1268">+AFX38/AFW38</f>
        <v>0.536347716761708</v>
      </c>
      <c r="AFZ38" s="1">
        <f t="shared" ref="AFZ38:AFZ47" si="1269">+SQRT(AFY38*(1-AFY38)/AFW38)</f>
        <v>3.3415622846756552E-3</v>
      </c>
      <c r="AGA38" s="2">
        <f t="shared" ref="AGA38:AGA44" si="1270">+AFQ38</f>
        <v>144436</v>
      </c>
      <c r="AGB38" s="1">
        <f t="shared" ref="AGB38:AGB44" si="1271">+AGA38*AFY38</f>
        <v>77467.918818194055</v>
      </c>
      <c r="AGC38" s="1">
        <f t="shared" ref="AGC38:AGC44" si="1272">+AFZ38*AFZ38*AGA38*AGA38</f>
        <v>232943.19412699796</v>
      </c>
      <c r="AGD38" s="1">
        <f t="shared" ref="AGD38:AGD44" si="1273">+AFS38*AFW38</f>
        <v>13059.826899111025</v>
      </c>
    </row>
    <row r="39" spans="1:866" x14ac:dyDescent="0.15">
      <c r="A39" s="20" t="s">
        <v>12</v>
      </c>
      <c r="B39" s="20" t="s">
        <v>13</v>
      </c>
      <c r="C39" s="20">
        <v>40</v>
      </c>
      <c r="D39" s="20" t="s">
        <v>15</v>
      </c>
      <c r="E39" s="20">
        <v>1</v>
      </c>
      <c r="F39" s="20">
        <v>141</v>
      </c>
      <c r="G39" s="20">
        <v>0.7</v>
      </c>
      <c r="H39" s="20">
        <v>0</v>
      </c>
      <c r="I39" s="20">
        <v>141</v>
      </c>
      <c r="J39" s="20">
        <v>0</v>
      </c>
      <c r="K39" s="20">
        <v>1</v>
      </c>
      <c r="L39" s="20">
        <v>138</v>
      </c>
      <c r="M39" s="20">
        <v>0.7</v>
      </c>
      <c r="N39" s="20">
        <v>1</v>
      </c>
      <c r="O39" s="20">
        <v>151</v>
      </c>
      <c r="P39" s="20">
        <v>0.7</v>
      </c>
      <c r="Q39" s="20">
        <v>1</v>
      </c>
      <c r="R39" s="20">
        <v>149</v>
      </c>
      <c r="S39" s="20">
        <v>0.7</v>
      </c>
      <c r="T39" s="20">
        <v>0</v>
      </c>
      <c r="U39" s="20">
        <v>139</v>
      </c>
      <c r="V39" s="20">
        <v>0</v>
      </c>
      <c r="W39" s="20">
        <v>0</v>
      </c>
      <c r="X39" s="20">
        <v>143</v>
      </c>
      <c r="Y39" s="20">
        <v>0</v>
      </c>
      <c r="Z39" s="20">
        <v>32</v>
      </c>
      <c r="AA39" s="20">
        <v>148</v>
      </c>
      <c r="AB39" s="20">
        <v>21.6</v>
      </c>
      <c r="AC39" s="20">
        <v>24</v>
      </c>
      <c r="AD39" s="20">
        <v>150</v>
      </c>
      <c r="AE39" s="20">
        <v>16</v>
      </c>
      <c r="AF39" s="20">
        <v>105</v>
      </c>
      <c r="AG39" s="20">
        <v>150</v>
      </c>
      <c r="AH39" s="20">
        <v>70</v>
      </c>
      <c r="AI39" s="20">
        <v>67</v>
      </c>
      <c r="AJ39" s="20">
        <v>136</v>
      </c>
      <c r="AK39" s="20">
        <v>49.3</v>
      </c>
      <c r="AL39" s="20">
        <v>95</v>
      </c>
      <c r="AM39" s="20">
        <v>133</v>
      </c>
      <c r="AN39" s="20">
        <v>71.400000000000006</v>
      </c>
      <c r="AO39" s="20">
        <v>43</v>
      </c>
      <c r="AP39" s="20">
        <v>149</v>
      </c>
      <c r="AQ39" s="20">
        <v>28.9</v>
      </c>
      <c r="AR39" s="20">
        <v>35</v>
      </c>
      <c r="AS39" s="20">
        <v>133</v>
      </c>
      <c r="AT39" s="20">
        <v>26.3</v>
      </c>
      <c r="AU39" s="20">
        <v>77</v>
      </c>
      <c r="AV39" s="20">
        <v>138</v>
      </c>
      <c r="AW39" s="20">
        <v>55.8</v>
      </c>
      <c r="AX39" s="20">
        <v>29</v>
      </c>
      <c r="AY39" s="20">
        <v>151</v>
      </c>
      <c r="AZ39" s="20">
        <v>19.2</v>
      </c>
      <c r="BA39" s="20">
        <v>25</v>
      </c>
      <c r="BB39" s="20">
        <v>135</v>
      </c>
      <c r="BC39" s="20">
        <v>18.5</v>
      </c>
      <c r="BD39" s="20">
        <v>43</v>
      </c>
      <c r="BE39" s="20">
        <v>133</v>
      </c>
      <c r="BF39" s="20">
        <v>32.299999999999997</v>
      </c>
      <c r="BG39" s="20">
        <v>28</v>
      </c>
      <c r="BH39" s="20">
        <v>138</v>
      </c>
      <c r="BI39" s="20">
        <v>20.3</v>
      </c>
      <c r="BJ39" s="20">
        <v>27</v>
      </c>
      <c r="BK39" s="20">
        <v>149</v>
      </c>
      <c r="BL39" s="20">
        <v>18.100000000000001</v>
      </c>
      <c r="BM39" s="20">
        <v>43</v>
      </c>
      <c r="BN39" s="20">
        <v>144</v>
      </c>
      <c r="BO39" s="20">
        <v>29.9</v>
      </c>
      <c r="BP39" s="20">
        <v>68</v>
      </c>
      <c r="BQ39" s="20">
        <v>141</v>
      </c>
      <c r="BR39" s="20">
        <v>48.2</v>
      </c>
      <c r="BS39" s="20">
        <v>97</v>
      </c>
      <c r="BT39" s="20">
        <v>149</v>
      </c>
      <c r="BU39" s="20">
        <v>65.099999999999994</v>
      </c>
      <c r="BV39" s="20">
        <v>19</v>
      </c>
      <c r="BW39" s="20">
        <v>139</v>
      </c>
      <c r="BX39" s="20">
        <v>13.7</v>
      </c>
      <c r="BY39" s="20">
        <v>10</v>
      </c>
      <c r="BZ39" s="20">
        <v>145</v>
      </c>
      <c r="CA39" s="20">
        <v>6.9</v>
      </c>
      <c r="CB39" s="20">
        <v>11</v>
      </c>
      <c r="CC39" s="20">
        <v>143</v>
      </c>
      <c r="CD39" s="20">
        <v>7.7</v>
      </c>
      <c r="CE39" s="20">
        <v>42</v>
      </c>
      <c r="CF39" s="20">
        <v>142</v>
      </c>
      <c r="CG39" s="20">
        <v>29.6</v>
      </c>
      <c r="CH39" s="20">
        <v>27</v>
      </c>
      <c r="CI39" s="20">
        <v>144</v>
      </c>
      <c r="CJ39" s="20">
        <v>18.8</v>
      </c>
      <c r="CK39" s="20">
        <v>72</v>
      </c>
      <c r="CL39" s="20">
        <v>132</v>
      </c>
      <c r="CM39" s="20">
        <v>54.5</v>
      </c>
      <c r="CN39" s="20">
        <v>18</v>
      </c>
      <c r="CO39" s="20">
        <v>147</v>
      </c>
      <c r="CP39" s="20">
        <v>12.2</v>
      </c>
      <c r="CQ39" s="20">
        <v>9</v>
      </c>
      <c r="CR39" s="20">
        <v>142</v>
      </c>
      <c r="CS39" s="20">
        <v>6.3</v>
      </c>
      <c r="CT39" s="20">
        <v>17</v>
      </c>
      <c r="CU39" s="20">
        <v>150</v>
      </c>
      <c r="CV39" s="20">
        <v>11.3</v>
      </c>
      <c r="CW39" s="20">
        <v>46</v>
      </c>
      <c r="CX39" s="20">
        <v>138</v>
      </c>
      <c r="CY39" s="20">
        <v>33.299999999999997</v>
      </c>
      <c r="CZ39" s="35"/>
      <c r="DA39" s="1" t="str">
        <f t="shared" si="910"/>
        <v>明細部</v>
      </c>
      <c r="DB39" s="1" t="str">
        <f t="shared" si="911"/>
        <v>保険者（地区）</v>
      </c>
      <c r="DC39" s="1">
        <f t="shared" si="912"/>
        <v>40</v>
      </c>
      <c r="DD39" s="1" t="str">
        <f t="shared" si="913"/>
        <v>女</v>
      </c>
      <c r="DE39" s="1">
        <f t="shared" si="914"/>
        <v>1</v>
      </c>
      <c r="DF39" s="1">
        <f t="shared" si="915"/>
        <v>141</v>
      </c>
      <c r="DG39" s="1">
        <f t="shared" si="916"/>
        <v>0.7</v>
      </c>
      <c r="DH39" s="1" t="str">
        <f t="shared" si="1043"/>
        <v>45-49</v>
      </c>
      <c r="DI39" s="2">
        <f t="shared" si="1010"/>
        <v>158672</v>
      </c>
      <c r="DJ39" s="2">
        <f t="shared" si="1010"/>
        <v>15578</v>
      </c>
      <c r="DK39" s="1">
        <f t="shared" si="1010"/>
        <v>9.8177372189170109E-2</v>
      </c>
      <c r="DL39" s="1">
        <f t="shared" si="1010"/>
        <v>7.4699228756713355E-4</v>
      </c>
      <c r="DN39" s="1" t="s">
        <v>27</v>
      </c>
      <c r="DO39" s="2">
        <f>+SUM(DF149:DF153)</f>
        <v>24505</v>
      </c>
      <c r="DP39" s="1">
        <f>+SUM(DE149:DE153)</f>
        <v>2849</v>
      </c>
      <c r="DQ39" s="1">
        <f t="shared" si="1044"/>
        <v>0.11626198734952051</v>
      </c>
      <c r="DR39" s="1">
        <f t="shared" si="1045"/>
        <v>2.0476384957771004E-3</v>
      </c>
      <c r="DS39" s="2">
        <f t="shared" si="1046"/>
        <v>158672</v>
      </c>
      <c r="DT39" s="1">
        <f t="shared" si="1047"/>
        <v>18447.522056723119</v>
      </c>
      <c r="DU39" s="1">
        <f t="shared" si="1048"/>
        <v>105561.89144056661</v>
      </c>
      <c r="DV39" s="1">
        <f t="shared" si="1049"/>
        <v>2405.8365054956134</v>
      </c>
      <c r="EB39" s="1">
        <f t="shared" si="917"/>
        <v>0</v>
      </c>
      <c r="EC39" s="1">
        <f t="shared" si="918"/>
        <v>141</v>
      </c>
      <c r="ED39" s="1">
        <f t="shared" si="919"/>
        <v>0</v>
      </c>
      <c r="EE39" s="1" t="str">
        <f t="shared" si="1050"/>
        <v>45-49</v>
      </c>
      <c r="EF39" s="2">
        <f t="shared" si="1050"/>
        <v>159205</v>
      </c>
      <c r="EG39" s="2">
        <f t="shared" si="1050"/>
        <v>4698</v>
      </c>
      <c r="EH39" s="1">
        <f t="shared" si="1050"/>
        <v>2.9509123457177853E-2</v>
      </c>
      <c r="EI39" s="1">
        <f t="shared" si="1050"/>
        <v>4.2412662013352562E-4</v>
      </c>
      <c r="EK39" s="1" t="s">
        <v>27</v>
      </c>
      <c r="EL39" s="2">
        <f>+SUM(EC149:EC153)</f>
        <v>24341</v>
      </c>
      <c r="EM39" s="1">
        <f>+SUM(EB149:EB153)</f>
        <v>834</v>
      </c>
      <c r="EN39" s="1">
        <f t="shared" si="1051"/>
        <v>3.4263177355079909E-2</v>
      </c>
      <c r="EO39" s="1">
        <f t="shared" si="1052"/>
        <v>1.1659341004682296E-3</v>
      </c>
      <c r="EP39" s="2">
        <f t="shared" si="1053"/>
        <v>159205</v>
      </c>
      <c r="EQ39" s="1">
        <f t="shared" si="1054"/>
        <v>5454.8691508154971</v>
      </c>
      <c r="ER39" s="1">
        <f t="shared" si="1055"/>
        <v>34455.72678620692</v>
      </c>
      <c r="ES39" s="1">
        <f t="shared" si="1056"/>
        <v>718.28157407116612</v>
      </c>
      <c r="EY39" s="1">
        <f t="shared" si="920"/>
        <v>1</v>
      </c>
      <c r="EZ39" s="1">
        <f t="shared" si="921"/>
        <v>138</v>
      </c>
      <c r="FA39" s="1">
        <f t="shared" si="922"/>
        <v>0.7</v>
      </c>
      <c r="FB39" s="1" t="str">
        <f t="shared" ref="FB39:FF39" si="1274">+FB22</f>
        <v>45-49</v>
      </c>
      <c r="FC39" s="2">
        <f t="shared" si="1274"/>
        <v>153124</v>
      </c>
      <c r="FD39" s="2">
        <f t="shared" si="1274"/>
        <v>10509</v>
      </c>
      <c r="FE39" s="1">
        <f t="shared" si="1274"/>
        <v>6.8630652281810825E-2</v>
      </c>
      <c r="FF39" s="1">
        <f t="shared" si="1274"/>
        <v>6.4609800629818019E-4</v>
      </c>
      <c r="FH39" s="1" t="s">
        <v>27</v>
      </c>
      <c r="FI39" s="2">
        <f>+SUM(EZ149:EZ153)</f>
        <v>25591</v>
      </c>
      <c r="FJ39" s="1">
        <f>+SUM(EY149:EY153)</f>
        <v>2018</v>
      </c>
      <c r="FK39" s="1">
        <f t="shared" si="1058"/>
        <v>7.8855847758977762E-2</v>
      </c>
      <c r="FL39" s="1">
        <f t="shared" si="1059"/>
        <v>1.6847564349117012E-3</v>
      </c>
      <c r="FM39" s="2">
        <f t="shared" si="1060"/>
        <v>153124</v>
      </c>
      <c r="FN39" s="1">
        <f t="shared" si="1061"/>
        <v>12074.72283224571</v>
      </c>
      <c r="FO39" s="1">
        <f t="shared" si="1062"/>
        <v>66551.949024627262</v>
      </c>
      <c r="FP39" s="1">
        <f t="shared" si="1063"/>
        <v>1756.3270225438209</v>
      </c>
      <c r="FV39" s="1">
        <f t="shared" si="923"/>
        <v>1</v>
      </c>
      <c r="FW39" s="1">
        <f t="shared" si="924"/>
        <v>151</v>
      </c>
      <c r="FX39" s="1">
        <f t="shared" si="925"/>
        <v>0.7</v>
      </c>
      <c r="FY39" s="1" t="str">
        <f t="shared" ref="FY39:GC39" si="1275">+FY22</f>
        <v>45-49</v>
      </c>
      <c r="FZ39" s="2">
        <f t="shared" si="1275"/>
        <v>146790</v>
      </c>
      <c r="GA39" s="2">
        <f t="shared" si="1275"/>
        <v>1512</v>
      </c>
      <c r="GB39" s="1">
        <f t="shared" si="1275"/>
        <v>1.0300429184549357E-2</v>
      </c>
      <c r="GC39" s="1">
        <f t="shared" si="1275"/>
        <v>2.6353063959445904E-4</v>
      </c>
      <c r="GE39" s="1" t="s">
        <v>27</v>
      </c>
      <c r="GF39" s="2">
        <f>+SUM(FW149:FW153)</f>
        <v>24781</v>
      </c>
      <c r="GG39" s="1">
        <f>+SUM(FV149:FV153)</f>
        <v>286</v>
      </c>
      <c r="GH39" s="1">
        <f t="shared" si="1065"/>
        <v>1.1541100036318147E-2</v>
      </c>
      <c r="GI39" s="1">
        <f t="shared" si="1066"/>
        <v>6.7849007151065028E-4</v>
      </c>
      <c r="GJ39" s="2">
        <f t="shared" si="1067"/>
        <v>146790</v>
      </c>
      <c r="GK39" s="1">
        <f t="shared" si="1068"/>
        <v>1694.1180743311409</v>
      </c>
      <c r="GL39" s="1">
        <f t="shared" si="1069"/>
        <v>9919.2750930669772</v>
      </c>
      <c r="GM39" s="1">
        <f t="shared" si="1070"/>
        <v>255.25493562231762</v>
      </c>
      <c r="GS39" s="1">
        <f t="shared" si="926"/>
        <v>1</v>
      </c>
      <c r="GT39" s="1">
        <f t="shared" si="927"/>
        <v>149</v>
      </c>
      <c r="GU39" s="1">
        <f t="shared" si="928"/>
        <v>0.7</v>
      </c>
      <c r="GV39" s="1" t="str">
        <f t="shared" ref="GV39:GZ39" si="1276">+GV22</f>
        <v>45-49</v>
      </c>
      <c r="GW39" s="2">
        <f t="shared" si="1276"/>
        <v>142279</v>
      </c>
      <c r="GX39" s="2">
        <f t="shared" si="1276"/>
        <v>2792</v>
      </c>
      <c r="GY39" s="1">
        <f t="shared" si="1276"/>
        <v>1.9623415964407958E-2</v>
      </c>
      <c r="GZ39" s="1">
        <f t="shared" si="1276"/>
        <v>3.6771671164692707E-4</v>
      </c>
      <c r="HB39" s="1" t="s">
        <v>27</v>
      </c>
      <c r="HC39" s="2">
        <f>+SUM(GT149:GT153)</f>
        <v>24509</v>
      </c>
      <c r="HD39" s="1">
        <f>+SUM(GS149:GS153)</f>
        <v>476</v>
      </c>
      <c r="HE39" s="1">
        <f t="shared" si="1072"/>
        <v>1.9421437023134359E-2</v>
      </c>
      <c r="HF39" s="1">
        <f t="shared" si="1073"/>
        <v>8.8149343431215374E-4</v>
      </c>
      <c r="HG39" s="2">
        <f t="shared" si="1074"/>
        <v>142279</v>
      </c>
      <c r="HH39" s="1">
        <f t="shared" si="1075"/>
        <v>2763.2626382145336</v>
      </c>
      <c r="HI39" s="1">
        <f t="shared" si="1076"/>
        <v>15729.675812753407</v>
      </c>
      <c r="HJ39" s="1">
        <f t="shared" si="1077"/>
        <v>480.95030187167464</v>
      </c>
      <c r="HP39" s="1">
        <f t="shared" si="929"/>
        <v>0</v>
      </c>
      <c r="HQ39" s="1">
        <f t="shared" si="930"/>
        <v>139</v>
      </c>
      <c r="HR39" s="1">
        <f t="shared" si="931"/>
        <v>0</v>
      </c>
      <c r="HS39" s="1" t="str">
        <f t="shared" ref="HS39:HW39" si="1277">+HS22</f>
        <v>45-49</v>
      </c>
      <c r="HT39" s="2">
        <f t="shared" si="1277"/>
        <v>147204</v>
      </c>
      <c r="HU39" s="2">
        <f t="shared" si="1277"/>
        <v>699</v>
      </c>
      <c r="HV39" s="1">
        <f t="shared" si="1277"/>
        <v>4.748512268688351E-3</v>
      </c>
      <c r="HW39" s="1">
        <f t="shared" si="1277"/>
        <v>1.7917829277311293E-4</v>
      </c>
      <c r="HY39" s="1" t="s">
        <v>27</v>
      </c>
      <c r="HZ39" s="2">
        <f>+SUM(HQ149:HQ153)</f>
        <v>24161</v>
      </c>
      <c r="IA39" s="1">
        <f>+SUM(HP149:HP153)</f>
        <v>63</v>
      </c>
      <c r="IB39" s="1">
        <f t="shared" si="1079"/>
        <v>2.6075079673854558E-3</v>
      </c>
      <c r="IC39" s="1">
        <f t="shared" si="1080"/>
        <v>3.2808654245183915E-4</v>
      </c>
      <c r="ID39" s="2">
        <f t="shared" si="1081"/>
        <v>147204</v>
      </c>
      <c r="IE39" s="1">
        <f t="shared" si="1082"/>
        <v>383.83560283100866</v>
      </c>
      <c r="IF39" s="1">
        <f t="shared" si="1083"/>
        <v>2332.4699436751439</v>
      </c>
      <c r="IG39" s="1">
        <f t="shared" si="1084"/>
        <v>114.72880492377925</v>
      </c>
      <c r="IM39" s="1">
        <f t="shared" si="932"/>
        <v>0</v>
      </c>
      <c r="IN39" s="1">
        <f t="shared" si="933"/>
        <v>143</v>
      </c>
      <c r="IO39" s="1">
        <f t="shared" si="934"/>
        <v>0</v>
      </c>
      <c r="IP39" s="1" t="str">
        <f t="shared" ref="IP39:IT39" si="1278">+IP22</f>
        <v>45-49</v>
      </c>
      <c r="IQ39" s="2">
        <f t="shared" si="1278"/>
        <v>142981</v>
      </c>
      <c r="IR39" s="2">
        <f t="shared" si="1278"/>
        <v>4147</v>
      </c>
      <c r="IS39" s="1">
        <f t="shared" si="1278"/>
        <v>2.9003853658877754E-2</v>
      </c>
      <c r="IT39" s="1">
        <f t="shared" si="1278"/>
        <v>4.4381036488439911E-4</v>
      </c>
      <c r="IV39" s="1" t="s">
        <v>27</v>
      </c>
      <c r="IW39" s="2">
        <f>+SUM(IN149:IN153)</f>
        <v>24495</v>
      </c>
      <c r="IX39" s="1">
        <f>+SUM(IM149:IM153)</f>
        <v>838</v>
      </c>
      <c r="IY39" s="1">
        <f t="shared" si="1086"/>
        <v>3.4211063482343339E-2</v>
      </c>
      <c r="IZ39" s="1">
        <f t="shared" si="1087"/>
        <v>1.1614103141657553E-3</v>
      </c>
      <c r="JA39" s="2">
        <f t="shared" si="1088"/>
        <v>142981</v>
      </c>
      <c r="JB39" s="1">
        <f t="shared" si="1089"/>
        <v>4891.5320677689333</v>
      </c>
      <c r="JC39" s="1">
        <f t="shared" si="1090"/>
        <v>27575.793452200774</v>
      </c>
      <c r="JD39" s="1">
        <f t="shared" si="1091"/>
        <v>710.44939537421055</v>
      </c>
      <c r="JJ39" s="1">
        <f t="shared" si="935"/>
        <v>32</v>
      </c>
      <c r="JK39" s="1">
        <f t="shared" si="936"/>
        <v>148</v>
      </c>
      <c r="JL39" s="1">
        <f t="shared" si="937"/>
        <v>21.6</v>
      </c>
      <c r="JM39" s="1" t="str">
        <f t="shared" ref="JM39:JQ39" si="1279">+JM22</f>
        <v>45-49</v>
      </c>
      <c r="JN39" s="2">
        <f t="shared" si="1279"/>
        <v>150371</v>
      </c>
      <c r="JO39" s="2">
        <f t="shared" si="1279"/>
        <v>64068</v>
      </c>
      <c r="JP39" s="1">
        <f t="shared" si="1279"/>
        <v>0.42606619627454762</v>
      </c>
      <c r="JQ39" s="1">
        <f t="shared" si="1279"/>
        <v>1.2752267022010945E-3</v>
      </c>
      <c r="JS39" s="1" t="s">
        <v>27</v>
      </c>
      <c r="JT39" s="2">
        <f>+SUM(JK149:JK153)</f>
        <v>25333</v>
      </c>
      <c r="JU39" s="1">
        <f>+SUM(JJ149:JJ153)</f>
        <v>9095</v>
      </c>
      <c r="JV39" s="1">
        <f t="shared" si="1093"/>
        <v>0.35901788181423439</v>
      </c>
      <c r="JW39" s="1">
        <f t="shared" si="1094"/>
        <v>3.0139613970453956E-3</v>
      </c>
      <c r="JX39" s="2">
        <f t="shared" si="1095"/>
        <v>150371</v>
      </c>
      <c r="JY39" s="1">
        <f t="shared" si="1096"/>
        <v>53985.877906288239</v>
      </c>
      <c r="JZ39" s="1">
        <f t="shared" si="1097"/>
        <v>205401.46975619975</v>
      </c>
      <c r="KA39" s="1">
        <f t="shared" si="1098"/>
        <v>10793.534950223115</v>
      </c>
      <c r="KG39" s="1">
        <f t="shared" si="938"/>
        <v>24</v>
      </c>
      <c r="KH39" s="1">
        <f t="shared" si="939"/>
        <v>150</v>
      </c>
      <c r="KI39" s="1">
        <f t="shared" si="940"/>
        <v>16</v>
      </c>
      <c r="KJ39" s="1" t="str">
        <f t="shared" ref="KJ39:KN39" si="1280">+KJ22</f>
        <v>45-49</v>
      </c>
      <c r="KK39" s="2">
        <f t="shared" si="1280"/>
        <v>133137</v>
      </c>
      <c r="KL39" s="2">
        <f t="shared" si="1280"/>
        <v>64724</v>
      </c>
      <c r="KM39" s="1">
        <f t="shared" si="1280"/>
        <v>0.48614584976377717</v>
      </c>
      <c r="KN39" s="1">
        <f t="shared" si="1280"/>
        <v>1.3697895294714263E-3</v>
      </c>
      <c r="KP39" s="1" t="s">
        <v>27</v>
      </c>
      <c r="KQ39" s="2">
        <f>+SUM(KH149:KH153)</f>
        <v>19721</v>
      </c>
      <c r="KR39" s="1">
        <f>+SUM(KG149:KG153)</f>
        <v>9616</v>
      </c>
      <c r="KS39" s="1">
        <f t="shared" si="1100"/>
        <v>0.48760204857765832</v>
      </c>
      <c r="KT39" s="1">
        <f t="shared" si="1101"/>
        <v>3.5593605824959366E-3</v>
      </c>
      <c r="KU39" s="2">
        <f t="shared" si="1102"/>
        <v>133137</v>
      </c>
      <c r="KV39" s="1">
        <f t="shared" si="1103"/>
        <v>64917.873941483696</v>
      </c>
      <c r="KW39" s="1">
        <f t="shared" si="1104"/>
        <v>224564.70898356813</v>
      </c>
      <c r="KX39" s="1">
        <f t="shared" si="1105"/>
        <v>9587.2823031914504</v>
      </c>
      <c r="LD39" s="1">
        <f t="shared" si="941"/>
        <v>105</v>
      </c>
      <c r="LE39" s="1">
        <f t="shared" si="942"/>
        <v>150</v>
      </c>
      <c r="LF39" s="1">
        <f t="shared" si="943"/>
        <v>70</v>
      </c>
      <c r="LG39" s="1" t="str">
        <f t="shared" ref="LG39:LK39" si="1281">+LG22</f>
        <v>45-49</v>
      </c>
      <c r="LH39" s="2">
        <f t="shared" si="1281"/>
        <v>132101</v>
      </c>
      <c r="LI39" s="2">
        <f t="shared" si="1281"/>
        <v>97515</v>
      </c>
      <c r="LJ39" s="1">
        <f t="shared" si="1281"/>
        <v>0.73818517649374338</v>
      </c>
      <c r="LK39" s="1">
        <f t="shared" si="1281"/>
        <v>1.2095580697958771E-3</v>
      </c>
      <c r="LM39" s="1" t="s">
        <v>27</v>
      </c>
      <c r="LN39" s="2">
        <f>+SUM(LE149:LE153)</f>
        <v>18454</v>
      </c>
      <c r="LO39" s="1">
        <f>+SUM(LD149:LD153)</f>
        <v>13569</v>
      </c>
      <c r="LP39" s="1">
        <f t="shared" si="1107"/>
        <v>0.73528774249485207</v>
      </c>
      <c r="LQ39" s="1">
        <f t="shared" si="1108"/>
        <v>3.2476590616493163E-3</v>
      </c>
      <c r="LR39" s="2">
        <f t="shared" si="1109"/>
        <v>132101</v>
      </c>
      <c r="LS39" s="1">
        <f t="shared" si="1110"/>
        <v>97132.24607131246</v>
      </c>
      <c r="LT39" s="1">
        <f t="shared" si="1111"/>
        <v>184057.31068648817</v>
      </c>
      <c r="LU39" s="1">
        <f t="shared" si="1112"/>
        <v>13622.469247015541</v>
      </c>
      <c r="MA39" s="1">
        <f t="shared" si="944"/>
        <v>67</v>
      </c>
      <c r="MB39" s="1">
        <f t="shared" si="945"/>
        <v>136</v>
      </c>
      <c r="MC39" s="1">
        <f t="shared" si="946"/>
        <v>49.3</v>
      </c>
      <c r="MD39" s="1" t="str">
        <f t="shared" ref="MD39:MH39" si="1282">+MD22</f>
        <v>45-49</v>
      </c>
      <c r="ME39" s="2">
        <f t="shared" si="1282"/>
        <v>132712</v>
      </c>
      <c r="MF39" s="2">
        <f t="shared" si="1282"/>
        <v>72596</v>
      </c>
      <c r="MG39" s="1">
        <f t="shared" si="1282"/>
        <v>0.54701910904816442</v>
      </c>
      <c r="MH39" s="1">
        <f t="shared" si="1282"/>
        <v>1.3664259232272589E-3</v>
      </c>
      <c r="MJ39" s="1" t="s">
        <v>27</v>
      </c>
      <c r="MK39" s="2">
        <f>+SUM(MB149:MB153)</f>
        <v>20155</v>
      </c>
      <c r="ML39" s="1">
        <f>+SUM(MA149:MA153)</f>
        <v>11391</v>
      </c>
      <c r="MM39" s="1">
        <f t="shared" si="1114"/>
        <v>0.56516993301910201</v>
      </c>
      <c r="MN39" s="1">
        <f t="shared" si="1115"/>
        <v>3.4918687119474918E-3</v>
      </c>
      <c r="MO39" s="2">
        <f t="shared" si="1116"/>
        <v>132712</v>
      </c>
      <c r="MP39" s="1">
        <f t="shared" si="1117"/>
        <v>75004.832150831062</v>
      </c>
      <c r="MQ39" s="1">
        <f t="shared" si="1118"/>
        <v>214751.4978132846</v>
      </c>
      <c r="MR39" s="1">
        <f t="shared" si="1119"/>
        <v>11025.170142865754</v>
      </c>
      <c r="MX39" s="1">
        <f t="shared" si="947"/>
        <v>95</v>
      </c>
      <c r="MY39" s="1">
        <f t="shared" si="948"/>
        <v>133</v>
      </c>
      <c r="MZ39" s="1">
        <f t="shared" si="949"/>
        <v>71.400000000000006</v>
      </c>
      <c r="NA39" s="1" t="str">
        <f t="shared" ref="NA39:NE39" si="1283">+NA22</f>
        <v>45-49</v>
      </c>
      <c r="NB39" s="2">
        <f t="shared" si="1283"/>
        <v>130681</v>
      </c>
      <c r="NC39" s="2">
        <f t="shared" si="1283"/>
        <v>68220</v>
      </c>
      <c r="ND39" s="1">
        <f t="shared" si="1283"/>
        <v>0.52203457273819454</v>
      </c>
      <c r="NE39" s="1">
        <f t="shared" si="1283"/>
        <v>1.3817887431077842E-3</v>
      </c>
      <c r="NG39" s="1" t="s">
        <v>27</v>
      </c>
      <c r="NH39" s="2">
        <f>+SUM(MY149:MY153)</f>
        <v>18626</v>
      </c>
      <c r="NI39" s="1">
        <f>+SUM(MX149:MX153)</f>
        <v>9530</v>
      </c>
      <c r="NJ39" s="1">
        <f t="shared" si="1121"/>
        <v>0.51165038118758721</v>
      </c>
      <c r="NK39" s="1">
        <f t="shared" si="1122"/>
        <v>3.66262350544943E-3</v>
      </c>
      <c r="NL39" s="2">
        <f t="shared" si="1123"/>
        <v>130681</v>
      </c>
      <c r="NM39" s="1">
        <f t="shared" si="1124"/>
        <v>66862.983463975092</v>
      </c>
      <c r="NN39" s="1">
        <f t="shared" si="1125"/>
        <v>229091.7526227812</v>
      </c>
      <c r="NO39" s="1">
        <f t="shared" si="1126"/>
        <v>9723.4159518216111</v>
      </c>
      <c r="NU39" s="1">
        <f t="shared" si="950"/>
        <v>43</v>
      </c>
      <c r="NV39" s="1">
        <f t="shared" si="951"/>
        <v>149</v>
      </c>
      <c r="NW39" s="1">
        <f t="shared" si="952"/>
        <v>28.9</v>
      </c>
      <c r="NX39" s="1" t="str">
        <f t="shared" ref="NX39:OB39" si="1284">+NX22</f>
        <v>45-49</v>
      </c>
      <c r="NY39" s="2">
        <f t="shared" si="1284"/>
        <v>128947</v>
      </c>
      <c r="NZ39" s="2">
        <f t="shared" si="1284"/>
        <v>43646</v>
      </c>
      <c r="OA39" s="1">
        <f t="shared" si="1284"/>
        <v>0.33848015075961441</v>
      </c>
      <c r="OB39" s="1">
        <f t="shared" si="1284"/>
        <v>1.3177481693926883E-3</v>
      </c>
      <c r="OD39" s="1" t="s">
        <v>27</v>
      </c>
      <c r="OE39" s="2">
        <f>+SUM(NV149:NV153)</f>
        <v>19014</v>
      </c>
      <c r="OF39" s="1">
        <f>+SUM(NU149:NU153)</f>
        <v>6903</v>
      </c>
      <c r="OG39" s="1">
        <f t="shared" si="1128"/>
        <v>0.36304828021457874</v>
      </c>
      <c r="OH39" s="1">
        <f t="shared" si="1129"/>
        <v>3.4873754376820144E-3</v>
      </c>
      <c r="OI39" s="2">
        <f t="shared" si="1130"/>
        <v>128947</v>
      </c>
      <c r="OJ39" s="1">
        <f t="shared" si="1131"/>
        <v>46813.986588829284</v>
      </c>
      <c r="OK39" s="1">
        <f t="shared" si="1132"/>
        <v>202218.0387257117</v>
      </c>
      <c r="OL39" s="1">
        <f t="shared" si="1133"/>
        <v>6435.8615865433085</v>
      </c>
      <c r="OR39" s="1">
        <f t="shared" si="953"/>
        <v>35</v>
      </c>
      <c r="OS39" s="1">
        <f t="shared" si="954"/>
        <v>133</v>
      </c>
      <c r="OT39" s="1">
        <f t="shared" si="955"/>
        <v>26.3</v>
      </c>
      <c r="OU39" s="1" t="str">
        <f t="shared" ref="OU39:OY39" si="1285">+OU22</f>
        <v>45-49</v>
      </c>
      <c r="OV39" s="2">
        <f t="shared" si="1285"/>
        <v>127934</v>
      </c>
      <c r="OW39" s="2">
        <f t="shared" si="1285"/>
        <v>50699</v>
      </c>
      <c r="OX39" s="1">
        <f t="shared" si="1285"/>
        <v>0.3962902746728782</v>
      </c>
      <c r="OY39" s="1">
        <f t="shared" si="1285"/>
        <v>1.3675014763805289E-3</v>
      </c>
      <c r="PA39" s="1" t="s">
        <v>27</v>
      </c>
      <c r="PB39" s="2">
        <f>+SUM(OS149:OS153)</f>
        <v>18711</v>
      </c>
      <c r="PC39" s="1">
        <f>+SUM(OR149:OR153)</f>
        <v>7877</v>
      </c>
      <c r="PD39" s="1">
        <f t="shared" si="1135"/>
        <v>0.42098230987119878</v>
      </c>
      <c r="PE39" s="1">
        <f t="shared" si="1136"/>
        <v>3.6093528456854454E-3</v>
      </c>
      <c r="PF39" s="2">
        <f t="shared" si="1137"/>
        <v>127934</v>
      </c>
      <c r="PG39" s="1">
        <f t="shared" si="1138"/>
        <v>53857.950831061942</v>
      </c>
      <c r="PH39" s="1">
        <f t="shared" si="1139"/>
        <v>213221.32509753585</v>
      </c>
      <c r="PI39" s="1">
        <f t="shared" si="1140"/>
        <v>7414.9873294042236</v>
      </c>
      <c r="PO39" s="1">
        <f t="shared" si="956"/>
        <v>77</v>
      </c>
      <c r="PP39" s="1">
        <f t="shared" si="957"/>
        <v>138</v>
      </c>
      <c r="PQ39" s="1">
        <f t="shared" si="958"/>
        <v>55.8</v>
      </c>
      <c r="PR39" s="1" t="str">
        <f t="shared" ref="PR39:PV39" si="1286">+PR22</f>
        <v>45-49</v>
      </c>
      <c r="PS39" s="2">
        <f t="shared" si="1286"/>
        <v>136796</v>
      </c>
      <c r="PT39" s="2">
        <f t="shared" si="1286"/>
        <v>72402</v>
      </c>
      <c r="PU39" s="1">
        <f t="shared" si="1286"/>
        <v>0.5292698616918623</v>
      </c>
      <c r="PV39" s="1">
        <f t="shared" si="1286"/>
        <v>1.3495466000066412E-3</v>
      </c>
      <c r="PX39" s="1" t="s">
        <v>27</v>
      </c>
      <c r="PY39" s="2">
        <f>+SUM(PP149:PP153)</f>
        <v>18558</v>
      </c>
      <c r="PZ39" s="1">
        <f>+SUM(PO149:PO153)</f>
        <v>10531</v>
      </c>
      <c r="QA39" s="1">
        <f t="shared" si="1142"/>
        <v>0.56746416639724107</v>
      </c>
      <c r="QB39" s="1">
        <f t="shared" si="1143"/>
        <v>3.6367603400117633E-3</v>
      </c>
      <c r="QC39" s="2">
        <f t="shared" si="1144"/>
        <v>136796</v>
      </c>
      <c r="QD39" s="1">
        <f t="shared" si="1145"/>
        <v>77626.828106476984</v>
      </c>
      <c r="QE39" s="1">
        <f t="shared" si="1146"/>
        <v>247500.5461677498</v>
      </c>
      <c r="QF39" s="1">
        <f t="shared" si="1147"/>
        <v>9822.1900932775807</v>
      </c>
      <c r="QL39" s="1">
        <f t="shared" si="959"/>
        <v>29</v>
      </c>
      <c r="QM39" s="1">
        <f t="shared" si="960"/>
        <v>151</v>
      </c>
      <c r="QN39" s="1">
        <f t="shared" si="961"/>
        <v>19.2</v>
      </c>
      <c r="QO39" s="1" t="str">
        <f t="shared" ref="QO39:QS39" si="1287">+QO22</f>
        <v>45-49</v>
      </c>
      <c r="QP39" s="2">
        <f t="shared" si="1287"/>
        <v>131718</v>
      </c>
      <c r="QQ39" s="2">
        <f t="shared" si="1287"/>
        <v>7914</v>
      </c>
      <c r="QR39" s="1">
        <f t="shared" si="1287"/>
        <v>6.0082904386644195E-2</v>
      </c>
      <c r="QS39" s="1">
        <f t="shared" si="1287"/>
        <v>6.5478341340985922E-4</v>
      </c>
      <c r="QU39" s="1" t="s">
        <v>27</v>
      </c>
      <c r="QV39" s="2">
        <f>+SUM(QM149:QM153)</f>
        <v>19718</v>
      </c>
      <c r="QW39" s="1">
        <f>+SUM(QL149:QL153)</f>
        <v>1205</v>
      </c>
      <c r="QX39" s="1">
        <f t="shared" si="1149"/>
        <v>6.1111674612029619E-2</v>
      </c>
      <c r="QY39" s="1">
        <f t="shared" si="1150"/>
        <v>1.705837394673891E-3</v>
      </c>
      <c r="QZ39" s="2">
        <f t="shared" si="1151"/>
        <v>131718</v>
      </c>
      <c r="RA39" s="1">
        <f t="shared" si="1152"/>
        <v>8049.5075565473171</v>
      </c>
      <c r="RB39" s="1">
        <f t="shared" si="1153"/>
        <v>50485.366894735133</v>
      </c>
      <c r="RC39" s="1">
        <f t="shared" si="1154"/>
        <v>1184.7147086958503</v>
      </c>
      <c r="RI39" s="1">
        <f t="shared" si="962"/>
        <v>25</v>
      </c>
      <c r="RJ39" s="1">
        <f t="shared" si="963"/>
        <v>135</v>
      </c>
      <c r="RK39" s="1">
        <f t="shared" si="964"/>
        <v>18.5</v>
      </c>
      <c r="RL39" s="1" t="str">
        <f t="shared" ref="RL39:RP39" si="1288">+RL22</f>
        <v>45-49</v>
      </c>
      <c r="RM39" s="2">
        <f t="shared" si="1288"/>
        <v>130079</v>
      </c>
      <c r="RN39" s="2">
        <f t="shared" si="1288"/>
        <v>44802</v>
      </c>
      <c r="RO39" s="1">
        <f t="shared" si="1288"/>
        <v>0.34442146695469678</v>
      </c>
      <c r="RP39" s="1">
        <f t="shared" si="1288"/>
        <v>1.3175098578222953E-3</v>
      </c>
      <c r="RR39" s="1" t="s">
        <v>27</v>
      </c>
      <c r="RS39" s="2">
        <f>+SUM(RJ149:RJ153)</f>
        <v>19854</v>
      </c>
      <c r="RT39" s="1">
        <f>+SUM(RI149:RI153)</f>
        <v>6678</v>
      </c>
      <c r="RU39" s="1">
        <f t="shared" si="1156"/>
        <v>0.33635539437896644</v>
      </c>
      <c r="RV39" s="1">
        <f t="shared" si="1157"/>
        <v>3.3530727339109072E-3</v>
      </c>
      <c r="RW39" s="2">
        <f t="shared" si="1158"/>
        <v>130079</v>
      </c>
      <c r="RX39" s="1">
        <f t="shared" si="1159"/>
        <v>43752.773345421578</v>
      </c>
      <c r="RY39" s="1">
        <f t="shared" si="1160"/>
        <v>190239.33860094994</v>
      </c>
      <c r="RZ39" s="1">
        <f t="shared" si="1161"/>
        <v>6838.1438049185499</v>
      </c>
      <c r="SF39" s="1">
        <f t="shared" si="965"/>
        <v>43</v>
      </c>
      <c r="SG39" s="1">
        <f t="shared" si="966"/>
        <v>133</v>
      </c>
      <c r="SH39" s="1">
        <f t="shared" si="967"/>
        <v>32.299999999999997</v>
      </c>
      <c r="SI39" s="1" t="str">
        <f t="shared" ref="SI39:SM39" si="1289">+SI22</f>
        <v>45-49</v>
      </c>
      <c r="SJ39" s="2">
        <f t="shared" si="1289"/>
        <v>126870</v>
      </c>
      <c r="SK39" s="2">
        <f t="shared" si="1289"/>
        <v>24299</v>
      </c>
      <c r="SL39" s="1">
        <f t="shared" si="1289"/>
        <v>0.19152675967525815</v>
      </c>
      <c r="SM39" s="1">
        <f t="shared" si="1289"/>
        <v>1.1047603666993581E-3</v>
      </c>
      <c r="SO39" s="1" t="s">
        <v>27</v>
      </c>
      <c r="SP39" s="2">
        <f>+SUM(SG149:SG153)</f>
        <v>19848</v>
      </c>
      <c r="SQ39" s="1">
        <f>+SUM(SF149:SF153)</f>
        <v>3982</v>
      </c>
      <c r="SR39" s="1">
        <f t="shared" si="1163"/>
        <v>0.20062474808544942</v>
      </c>
      <c r="SS39" s="1">
        <f t="shared" si="1164"/>
        <v>2.8425572869725684E-3</v>
      </c>
      <c r="ST39" s="2">
        <f t="shared" si="1165"/>
        <v>126870</v>
      </c>
      <c r="SU39" s="1">
        <f t="shared" si="1166"/>
        <v>25453.261789600969</v>
      </c>
      <c r="SV39" s="1">
        <f t="shared" si="1167"/>
        <v>130057.77849237778</v>
      </c>
      <c r="SW39" s="1">
        <f t="shared" si="1168"/>
        <v>3801.4231260345236</v>
      </c>
      <c r="TC39" s="1">
        <f t="shared" si="968"/>
        <v>28</v>
      </c>
      <c r="TD39" s="1">
        <f t="shared" si="969"/>
        <v>138</v>
      </c>
      <c r="TE39" s="1">
        <f t="shared" si="970"/>
        <v>20.3</v>
      </c>
      <c r="TF39" s="1" t="str">
        <f t="shared" ref="TF39:TJ39" si="1290">+TF22</f>
        <v>45-49</v>
      </c>
      <c r="TG39" s="2">
        <f t="shared" si="1290"/>
        <v>131870</v>
      </c>
      <c r="TH39" s="2">
        <f t="shared" si="1290"/>
        <v>31094</v>
      </c>
      <c r="TI39" s="1">
        <f t="shared" si="1290"/>
        <v>0.23579282626829454</v>
      </c>
      <c r="TJ39" s="1">
        <f t="shared" si="1290"/>
        <v>1.1689551428943807E-3</v>
      </c>
      <c r="TL39" s="1" t="s">
        <v>27</v>
      </c>
      <c r="TM39" s="2">
        <f>+SUM(TD149:TD153)</f>
        <v>18670</v>
      </c>
      <c r="TN39" s="1">
        <f>+SUM(TC149:TC153)</f>
        <v>4840</v>
      </c>
      <c r="TO39" s="1">
        <f t="shared" si="1170"/>
        <v>0.2592394215318693</v>
      </c>
      <c r="TP39" s="1">
        <f t="shared" si="1171"/>
        <v>3.2071353884543649E-3</v>
      </c>
      <c r="TQ39" s="2">
        <f t="shared" si="1172"/>
        <v>131870</v>
      </c>
      <c r="TR39" s="1">
        <f t="shared" si="1173"/>
        <v>34185.902517407601</v>
      </c>
      <c r="TS39" s="1">
        <f t="shared" si="1174"/>
        <v>178865.50798290546</v>
      </c>
      <c r="TT39" s="1">
        <f t="shared" si="1175"/>
        <v>4402.2520664290587</v>
      </c>
      <c r="TZ39" s="1">
        <f t="shared" si="971"/>
        <v>27</v>
      </c>
      <c r="UA39" s="1">
        <f t="shared" si="972"/>
        <v>149</v>
      </c>
      <c r="UB39" s="1">
        <f t="shared" si="973"/>
        <v>18.100000000000001</v>
      </c>
      <c r="UC39" s="1" t="str">
        <f t="shared" ref="UC39:UG39" si="1291">+UC22</f>
        <v>45-49</v>
      </c>
      <c r="UD39" s="2">
        <f t="shared" si="1291"/>
        <v>144325</v>
      </c>
      <c r="UE39" s="2">
        <f t="shared" si="1291"/>
        <v>61145</v>
      </c>
      <c r="UF39" s="1">
        <f t="shared" si="1291"/>
        <v>0.42366187424216178</v>
      </c>
      <c r="UG39" s="1">
        <f t="shared" si="1291"/>
        <v>1.3007013273143831E-3</v>
      </c>
      <c r="UI39" s="1" t="s">
        <v>27</v>
      </c>
      <c r="UJ39" s="2">
        <f>+SUM(UA149:UA153)</f>
        <v>21869</v>
      </c>
      <c r="UK39" s="1">
        <f>+SUM(TZ149:TZ153)</f>
        <v>7897</v>
      </c>
      <c r="UL39" s="1">
        <f t="shared" si="1177"/>
        <v>0.36110476016278753</v>
      </c>
      <c r="UM39" s="1">
        <f t="shared" si="1178"/>
        <v>3.248007105210358E-3</v>
      </c>
      <c r="UN39" s="2">
        <f t="shared" si="1179"/>
        <v>144325</v>
      </c>
      <c r="UO39" s="1">
        <f t="shared" si="1180"/>
        <v>52116.444510494308</v>
      </c>
      <c r="UP39" s="1">
        <f t="shared" si="1181"/>
        <v>219744.02421517487</v>
      </c>
      <c r="UQ39" s="1">
        <f t="shared" si="1182"/>
        <v>9265.0615278018358</v>
      </c>
      <c r="UW39" s="1">
        <f t="shared" si="974"/>
        <v>43</v>
      </c>
      <c r="UX39" s="1">
        <f t="shared" si="975"/>
        <v>144</v>
      </c>
      <c r="UY39" s="1">
        <f t="shared" si="976"/>
        <v>29.9</v>
      </c>
      <c r="UZ39" s="1" t="str">
        <f t="shared" ref="UZ39:VD39" si="1292">+UZ22</f>
        <v>45-49</v>
      </c>
      <c r="VA39" s="2">
        <f t="shared" si="1292"/>
        <v>141582</v>
      </c>
      <c r="VB39" s="2">
        <f t="shared" si="1292"/>
        <v>39378</v>
      </c>
      <c r="VC39" s="1">
        <f t="shared" si="1292"/>
        <v>0.27812857566639826</v>
      </c>
      <c r="VD39" s="1">
        <f t="shared" si="1292"/>
        <v>1.1908271003703687E-3</v>
      </c>
      <c r="VF39" s="1" t="s">
        <v>27</v>
      </c>
      <c r="VG39" s="2">
        <f>+SUM(UX149:UX153)</f>
        <v>21742</v>
      </c>
      <c r="VH39" s="1">
        <f>+SUM(UW149:UW153)</f>
        <v>5467</v>
      </c>
      <c r="VI39" s="1">
        <f t="shared" si="1184"/>
        <v>0.25144880875724407</v>
      </c>
      <c r="VJ39" s="1">
        <f t="shared" si="1185"/>
        <v>2.9422921864196571E-3</v>
      </c>
      <c r="VK39" s="2">
        <f t="shared" si="1186"/>
        <v>141582</v>
      </c>
      <c r="VL39" s="1">
        <f t="shared" si="1187"/>
        <v>35600.625241468129</v>
      </c>
      <c r="VM39" s="1">
        <f t="shared" si="1188"/>
        <v>173535.24079450296</v>
      </c>
      <c r="VN39" s="1">
        <f t="shared" si="1189"/>
        <v>6047.0714921388308</v>
      </c>
      <c r="VT39" s="1">
        <f t="shared" si="977"/>
        <v>68</v>
      </c>
      <c r="VU39" s="1">
        <f t="shared" si="978"/>
        <v>141</v>
      </c>
      <c r="VV39" s="1">
        <f t="shared" si="979"/>
        <v>48.2</v>
      </c>
      <c r="VW39" s="1" t="str">
        <f t="shared" ref="VW39:WA39" si="1293">+VW22</f>
        <v>45-49</v>
      </c>
      <c r="VX39" s="2">
        <f t="shared" si="1293"/>
        <v>145139</v>
      </c>
      <c r="VY39" s="2">
        <f t="shared" si="1293"/>
        <v>47191</v>
      </c>
      <c r="VZ39" s="1">
        <f t="shared" si="1293"/>
        <v>0.32514348314374497</v>
      </c>
      <c r="WA39" s="1">
        <f t="shared" si="1293"/>
        <v>1.229564134789351E-3</v>
      </c>
      <c r="WC39" s="1" t="s">
        <v>27</v>
      </c>
      <c r="WD39" s="2">
        <f>+SUM(VU149:VU153)</f>
        <v>20588</v>
      </c>
      <c r="WE39" s="1">
        <f>+SUM(VT149:VT153)</f>
        <v>8084</v>
      </c>
      <c r="WF39" s="1">
        <f t="shared" si="1191"/>
        <v>0.39265591606761219</v>
      </c>
      <c r="WG39" s="1">
        <f t="shared" si="1192"/>
        <v>3.4034266527436735E-3</v>
      </c>
      <c r="WH39" s="2">
        <f t="shared" si="1193"/>
        <v>145139</v>
      </c>
      <c r="WI39" s="1">
        <f t="shared" si="1194"/>
        <v>56989.687002137165</v>
      </c>
      <c r="WJ39" s="1">
        <f t="shared" si="1195"/>
        <v>244006.30256467959</v>
      </c>
      <c r="WK39" s="1">
        <f t="shared" si="1196"/>
        <v>6694.0540309634216</v>
      </c>
      <c r="WQ39" s="1">
        <f t="shared" si="980"/>
        <v>97</v>
      </c>
      <c r="WR39" s="1">
        <f t="shared" si="981"/>
        <v>149</v>
      </c>
      <c r="WS39" s="1">
        <f t="shared" si="982"/>
        <v>65.099999999999994</v>
      </c>
      <c r="WT39" s="1" t="str">
        <f t="shared" ref="WT39:WX39" si="1294">+WT22</f>
        <v>45-49</v>
      </c>
      <c r="WU39" s="2">
        <f t="shared" si="1294"/>
        <v>114770</v>
      </c>
      <c r="WV39" s="2">
        <f t="shared" si="1294"/>
        <v>46423</v>
      </c>
      <c r="WW39" s="1">
        <f t="shared" si="1294"/>
        <v>0.40448723534024572</v>
      </c>
      <c r="WX39" s="1">
        <f t="shared" si="1294"/>
        <v>1.4487176694092992E-3</v>
      </c>
      <c r="WZ39" s="1" t="s">
        <v>27</v>
      </c>
      <c r="XA39" s="2">
        <f>+SUM(WR149:WR153)</f>
        <v>15872</v>
      </c>
      <c r="XB39" s="1">
        <f>+SUM(WQ149:WQ153)</f>
        <v>7512</v>
      </c>
      <c r="XC39" s="1">
        <f t="shared" si="1198"/>
        <v>0.47328629032258063</v>
      </c>
      <c r="XD39" s="1">
        <f t="shared" si="1199"/>
        <v>3.9630855381973477E-3</v>
      </c>
      <c r="XE39" s="2">
        <f t="shared" si="1200"/>
        <v>114770</v>
      </c>
      <c r="XF39" s="1">
        <f t="shared" si="1201"/>
        <v>54319.067540322576</v>
      </c>
      <c r="XG39" s="1">
        <f t="shared" si="1202"/>
        <v>206882.45231556805</v>
      </c>
      <c r="XH39" s="1">
        <f t="shared" si="1203"/>
        <v>6420.0213993203797</v>
      </c>
      <c r="XN39" s="1">
        <f t="shared" si="983"/>
        <v>19</v>
      </c>
      <c r="XO39" s="1">
        <f t="shared" si="984"/>
        <v>139</v>
      </c>
      <c r="XP39" s="1">
        <f t="shared" si="985"/>
        <v>13.7</v>
      </c>
      <c r="XQ39" s="1" t="str">
        <f t="shared" ref="XQ39:XU39" si="1295">+XQ22</f>
        <v>45-49</v>
      </c>
      <c r="XR39" s="2">
        <f t="shared" si="1295"/>
        <v>113778</v>
      </c>
      <c r="XS39" s="2">
        <f t="shared" si="1295"/>
        <v>36506</v>
      </c>
      <c r="XT39" s="1">
        <f t="shared" si="1295"/>
        <v>0.32085288895920128</v>
      </c>
      <c r="XU39" s="1">
        <f t="shared" si="1295"/>
        <v>1.3839033420126885E-3</v>
      </c>
      <c r="XW39" s="1" t="s">
        <v>27</v>
      </c>
      <c r="XX39" s="2">
        <f>+SUM(XO149:XO153)</f>
        <v>15782</v>
      </c>
      <c r="XY39" s="1">
        <f>+SUM(XN149:XN153)</f>
        <v>4460</v>
      </c>
      <c r="XZ39" s="1">
        <f t="shared" si="1205"/>
        <v>0.2826004308706121</v>
      </c>
      <c r="YA39" s="1">
        <f t="shared" si="1206"/>
        <v>3.5841480941307784E-3</v>
      </c>
      <c r="YB39" s="2">
        <f t="shared" si="1207"/>
        <v>113778</v>
      </c>
      <c r="YC39" s="1">
        <f t="shared" si="1208"/>
        <v>32153.711823596503</v>
      </c>
      <c r="YD39" s="1">
        <f t="shared" si="1209"/>
        <v>166298.55783996155</v>
      </c>
      <c r="YE39" s="1">
        <f t="shared" si="1210"/>
        <v>5063.700293554115</v>
      </c>
      <c r="YK39" s="1">
        <f t="shared" si="986"/>
        <v>10</v>
      </c>
      <c r="YL39" s="1">
        <f t="shared" si="987"/>
        <v>145</v>
      </c>
      <c r="YM39" s="1">
        <f t="shared" si="988"/>
        <v>6.9</v>
      </c>
      <c r="YN39" s="1" t="str">
        <f t="shared" ref="YN39:YR39" si="1296">+YN22</f>
        <v>45-49</v>
      </c>
      <c r="YO39" s="2">
        <f t="shared" si="1296"/>
        <v>117293</v>
      </c>
      <c r="YP39" s="2">
        <f t="shared" si="1296"/>
        <v>21256</v>
      </c>
      <c r="YQ39" s="1">
        <f t="shared" si="1296"/>
        <v>0.18122138576044605</v>
      </c>
      <c r="YR39" s="1">
        <f t="shared" si="1296"/>
        <v>1.1247394332138624E-3</v>
      </c>
      <c r="YT39" s="1" t="s">
        <v>27</v>
      </c>
      <c r="YU39" s="2">
        <f>+SUM(YL149:YL153)</f>
        <v>16639</v>
      </c>
      <c r="YV39" s="1">
        <f>+SUM(YK149:YK153)</f>
        <v>2652</v>
      </c>
      <c r="YW39" s="1">
        <f t="shared" si="1212"/>
        <v>0.15938457840014425</v>
      </c>
      <c r="YX39" s="1">
        <f t="shared" si="1213"/>
        <v>2.8376459933970497E-3</v>
      </c>
      <c r="YY39" s="2">
        <f t="shared" si="1214"/>
        <v>117293</v>
      </c>
      <c r="YZ39" s="1">
        <f t="shared" si="1215"/>
        <v>18694.69535428812</v>
      </c>
      <c r="ZA39" s="1">
        <f t="shared" si="1216"/>
        <v>110779.81055357141</v>
      </c>
      <c r="ZB39" s="1">
        <f t="shared" si="1217"/>
        <v>3015.3426376680618</v>
      </c>
      <c r="ZH39" s="1">
        <f t="shared" si="989"/>
        <v>11</v>
      </c>
      <c r="ZI39" s="1">
        <f t="shared" si="990"/>
        <v>143</v>
      </c>
      <c r="ZJ39" s="1">
        <f t="shared" si="991"/>
        <v>7.7</v>
      </c>
      <c r="ZK39" s="1" t="str">
        <f t="shared" ref="ZK39:ZO39" si="1297">+ZK22</f>
        <v>45-49</v>
      </c>
      <c r="ZL39" s="2">
        <f t="shared" si="1297"/>
        <v>113952</v>
      </c>
      <c r="ZM39" s="2">
        <f t="shared" si="1297"/>
        <v>11478</v>
      </c>
      <c r="ZN39" s="1">
        <f t="shared" si="1297"/>
        <v>0.10072662173546756</v>
      </c>
      <c r="ZO39" s="1">
        <f t="shared" si="1297"/>
        <v>8.9157324356936368E-4</v>
      </c>
      <c r="ZQ39" s="1" t="s">
        <v>27</v>
      </c>
      <c r="ZR39" s="2">
        <f>+SUM(ZI149:ZI153)</f>
        <v>15888</v>
      </c>
      <c r="ZS39" s="1">
        <f>+SUM(ZH149:ZH153)</f>
        <v>1642</v>
      </c>
      <c r="ZT39" s="1">
        <f t="shared" si="1219"/>
        <v>0.1033484390735146</v>
      </c>
      <c r="ZU39" s="1">
        <f t="shared" si="1220"/>
        <v>2.4150670889689506E-3</v>
      </c>
      <c r="ZV39" s="2">
        <f t="shared" si="1221"/>
        <v>113952</v>
      </c>
      <c r="ZW39" s="1">
        <f t="shared" si="1222"/>
        <v>11776.761329305136</v>
      </c>
      <c r="ZX39" s="1">
        <f t="shared" si="1223"/>
        <v>75735.989400148654</v>
      </c>
      <c r="ZY39" s="1">
        <f t="shared" si="1224"/>
        <v>1600.3445661331086</v>
      </c>
      <c r="AAE39" s="1">
        <f t="shared" si="992"/>
        <v>42</v>
      </c>
      <c r="AAF39" s="1">
        <f t="shared" si="993"/>
        <v>142</v>
      </c>
      <c r="AAG39" s="1">
        <f t="shared" si="994"/>
        <v>29.6</v>
      </c>
      <c r="AAH39" s="1" t="str">
        <f t="shared" ref="AAH39:AAL39" si="1298">+AAH22</f>
        <v>45-49</v>
      </c>
      <c r="AAI39" s="2">
        <f t="shared" si="1298"/>
        <v>129858</v>
      </c>
      <c r="AAJ39" s="2">
        <f t="shared" si="1298"/>
        <v>42256</v>
      </c>
      <c r="AAK39" s="1">
        <f t="shared" si="1298"/>
        <v>0.32540159250874029</v>
      </c>
      <c r="AAL39" s="1">
        <f t="shared" si="1298"/>
        <v>1.3001640034283283E-3</v>
      </c>
      <c r="AAN39" s="1" t="s">
        <v>27</v>
      </c>
      <c r="AAO39" s="2">
        <f>+SUM(AAF149:AAF153)</f>
        <v>19302</v>
      </c>
      <c r="AAP39" s="1">
        <f>+SUM(AAE149:AAE153)</f>
        <v>6069</v>
      </c>
      <c r="AAQ39" s="1">
        <f t="shared" si="1226"/>
        <v>0.31442337581597762</v>
      </c>
      <c r="AAR39" s="1">
        <f t="shared" si="1227"/>
        <v>3.3418292663027708E-3</v>
      </c>
      <c r="AAS39" s="2">
        <f t="shared" si="1228"/>
        <v>129858</v>
      </c>
      <c r="AAT39" s="1">
        <f t="shared" si="1229"/>
        <v>40830.390736711219</v>
      </c>
      <c r="AAU39" s="1">
        <f t="shared" si="1230"/>
        <v>188324.11525102746</v>
      </c>
      <c r="AAV39" s="1">
        <f t="shared" si="1231"/>
        <v>6280.9015386037054</v>
      </c>
      <c r="ABB39" s="1">
        <f t="shared" si="85"/>
        <v>27</v>
      </c>
      <c r="ABC39" s="1">
        <f t="shared" si="86"/>
        <v>144</v>
      </c>
      <c r="ABD39" s="1">
        <f t="shared" si="87"/>
        <v>18.8</v>
      </c>
      <c r="ABE39" s="1" t="str">
        <f t="shared" ref="ABE39:ABI39" si="1299">+ABE22</f>
        <v>45-49</v>
      </c>
      <c r="ABF39" s="2">
        <f t="shared" si="1299"/>
        <v>130634</v>
      </c>
      <c r="ABG39" s="2">
        <f t="shared" si="1299"/>
        <v>38198</v>
      </c>
      <c r="ABH39" s="1">
        <f t="shared" si="1299"/>
        <v>0.29240473383652038</v>
      </c>
      <c r="ABI39" s="1">
        <f t="shared" si="1299"/>
        <v>1.2585096398788789E-3</v>
      </c>
      <c r="ABK39" s="1" t="s">
        <v>27</v>
      </c>
      <c r="ABL39" s="2">
        <f>+SUM(ABC149:ABC153)</f>
        <v>19904</v>
      </c>
      <c r="ABM39" s="1">
        <f>+SUM(ABB149:ABB153)</f>
        <v>4711</v>
      </c>
      <c r="ABN39" s="1">
        <f t="shared" si="1233"/>
        <v>0.23668609324758844</v>
      </c>
      <c r="ABO39" s="1">
        <f t="shared" si="1234"/>
        <v>3.0127824755723188E-3</v>
      </c>
      <c r="ABP39" s="2">
        <f t="shared" si="1235"/>
        <v>130634</v>
      </c>
      <c r="ABQ39" s="1">
        <f t="shared" si="1236"/>
        <v>30919.25110530547</v>
      </c>
      <c r="ABR39" s="1">
        <f t="shared" si="1237"/>
        <v>154898.78215321247</v>
      </c>
      <c r="ABS39" s="1">
        <f t="shared" si="1238"/>
        <v>5820.0238222821017</v>
      </c>
      <c r="ABY39" s="1">
        <f t="shared" si="995"/>
        <v>72</v>
      </c>
      <c r="ABZ39" s="1">
        <f t="shared" si="996"/>
        <v>132</v>
      </c>
      <c r="ACA39" s="1">
        <f t="shared" si="997"/>
        <v>54.5</v>
      </c>
      <c r="ACB39" s="1" t="str">
        <f t="shared" ref="ACB39:ACF39" si="1300">+ACB22</f>
        <v>45-49</v>
      </c>
      <c r="ACC39" s="2">
        <f t="shared" si="1300"/>
        <v>134458</v>
      </c>
      <c r="ACD39" s="2">
        <f t="shared" si="1300"/>
        <v>47895</v>
      </c>
      <c r="ACE39" s="1">
        <f t="shared" si="1300"/>
        <v>0.35620788647756174</v>
      </c>
      <c r="ACF39" s="1">
        <f t="shared" si="1300"/>
        <v>1.3059641878762974E-3</v>
      </c>
      <c r="ACH39" s="1" t="s">
        <v>27</v>
      </c>
      <c r="ACI39" s="2">
        <f>+SUM(ABZ149:ABZ153)</f>
        <v>19293</v>
      </c>
      <c r="ACJ39" s="1">
        <f>+SUM(ABY149:ABY153)</f>
        <v>7578</v>
      </c>
      <c r="ACK39" s="1">
        <f t="shared" si="1240"/>
        <v>0.39278494790856788</v>
      </c>
      <c r="ACL39" s="1">
        <f t="shared" si="1241"/>
        <v>3.515999466323869E-3</v>
      </c>
      <c r="ACM39" s="2">
        <f t="shared" si="1242"/>
        <v>134458</v>
      </c>
      <c r="ACN39" s="1">
        <f t="shared" si="1243"/>
        <v>52813.078525890218</v>
      </c>
      <c r="ACO39" s="1">
        <f t="shared" si="1244"/>
        <v>223496.58679584824</v>
      </c>
      <c r="ACP39" s="1">
        <f t="shared" si="1245"/>
        <v>6872.318753811599</v>
      </c>
      <c r="ACV39" s="1">
        <f t="shared" si="998"/>
        <v>18</v>
      </c>
      <c r="ACW39" s="1">
        <f t="shared" si="999"/>
        <v>147</v>
      </c>
      <c r="ACX39" s="1">
        <f t="shared" si="1000"/>
        <v>12.2</v>
      </c>
      <c r="ACY39" s="1" t="str">
        <f t="shared" ref="ACY39:ADC39" si="1301">+ACY22</f>
        <v>45-49</v>
      </c>
      <c r="ACZ39" s="2">
        <f t="shared" si="1301"/>
        <v>135498</v>
      </c>
      <c r="ADA39" s="2">
        <f t="shared" si="1301"/>
        <v>20229</v>
      </c>
      <c r="ADB39" s="1">
        <f t="shared" si="1301"/>
        <v>0.14929371651242085</v>
      </c>
      <c r="ADC39" s="1">
        <f t="shared" si="1301"/>
        <v>9.6815332781302762E-4</v>
      </c>
      <c r="ADE39" s="1" t="s">
        <v>27</v>
      </c>
      <c r="ADF39" s="2">
        <f>+SUM(ACW149:ACW153)</f>
        <v>18548</v>
      </c>
      <c r="ADG39" s="1">
        <f>+SUM(ACV149:ACV153)</f>
        <v>3022</v>
      </c>
      <c r="ADH39" s="1">
        <f t="shared" si="1247"/>
        <v>0.16292861764071598</v>
      </c>
      <c r="ADI39" s="1">
        <f t="shared" si="1248"/>
        <v>2.7116359941246498E-3</v>
      </c>
      <c r="ADJ39" s="2">
        <f t="shared" si="1249"/>
        <v>135498</v>
      </c>
      <c r="ADK39" s="1">
        <f t="shared" si="1250"/>
        <v>22076.501833081733</v>
      </c>
      <c r="ADL39" s="1">
        <f t="shared" si="1251"/>
        <v>134998.37784089104</v>
      </c>
      <c r="ADM39" s="1">
        <f t="shared" si="1252"/>
        <v>2769.099853872382</v>
      </c>
      <c r="ADS39" s="1">
        <f t="shared" si="1001"/>
        <v>9</v>
      </c>
      <c r="ADT39" s="1">
        <f t="shared" si="1002"/>
        <v>142</v>
      </c>
      <c r="ADU39" s="1">
        <f t="shared" si="1003"/>
        <v>6.3</v>
      </c>
      <c r="ADV39" s="1" t="str">
        <f t="shared" ref="ADV39:ADZ39" si="1302">+ADV22</f>
        <v>45-49</v>
      </c>
      <c r="ADW39" s="2">
        <f t="shared" si="1302"/>
        <v>133457</v>
      </c>
      <c r="ADX39" s="2">
        <f t="shared" si="1302"/>
        <v>10065</v>
      </c>
      <c r="ADY39" s="1">
        <f t="shared" si="1302"/>
        <v>7.5417550222168936E-2</v>
      </c>
      <c r="ADZ39" s="1">
        <f t="shared" si="1302"/>
        <v>7.2283363715434034E-4</v>
      </c>
      <c r="AEB39" s="1" t="s">
        <v>27</v>
      </c>
      <c r="AEC39" s="2">
        <f>+SUM(ADT149:ADT153)</f>
        <v>19425</v>
      </c>
      <c r="AED39" s="1">
        <f>+SUM(ADS149:ADS153)</f>
        <v>1497</v>
      </c>
      <c r="AEE39" s="1">
        <f t="shared" si="1254"/>
        <v>7.7065637065637072E-2</v>
      </c>
      <c r="AEF39" s="1">
        <f t="shared" si="1255"/>
        <v>1.9135300234235549E-3</v>
      </c>
      <c r="AEG39" s="2">
        <f t="shared" si="1256"/>
        <v>133457</v>
      </c>
      <c r="AEH39" s="1">
        <f t="shared" si="1257"/>
        <v>10284.948725868726</v>
      </c>
      <c r="AEI39" s="1">
        <f t="shared" si="1258"/>
        <v>65215.867789678967</v>
      </c>
      <c r="AEJ39" s="1">
        <f t="shared" si="1259"/>
        <v>1464.9859130656316</v>
      </c>
      <c r="AEP39" s="1">
        <f t="shared" si="1004"/>
        <v>17</v>
      </c>
      <c r="AEQ39" s="1">
        <f t="shared" si="1005"/>
        <v>150</v>
      </c>
      <c r="AER39" s="1">
        <f t="shared" si="1006"/>
        <v>11.3</v>
      </c>
      <c r="AES39" s="1" t="str">
        <f t="shared" ref="AES39:AEW39" si="1303">+AES22</f>
        <v>45-49</v>
      </c>
      <c r="AET39" s="2">
        <f t="shared" si="1303"/>
        <v>135220</v>
      </c>
      <c r="AEU39" s="2">
        <f t="shared" si="1303"/>
        <v>16981</v>
      </c>
      <c r="AEV39" s="1">
        <f t="shared" si="1303"/>
        <v>0.12558053542375389</v>
      </c>
      <c r="AEW39" s="1">
        <f t="shared" si="1303"/>
        <v>9.0115730512758084E-4</v>
      </c>
      <c r="AEY39" s="1" t="s">
        <v>27</v>
      </c>
      <c r="AEZ39" s="2">
        <f>+SUM(AEQ149:AEQ153)</f>
        <v>18972</v>
      </c>
      <c r="AFA39" s="1">
        <f>+SUM(AEP149:AEP153)</f>
        <v>2714</v>
      </c>
      <c r="AFB39" s="1">
        <f t="shared" si="1261"/>
        <v>0.14305292009276829</v>
      </c>
      <c r="AFC39" s="1">
        <f t="shared" si="1262"/>
        <v>2.5419605562682665E-3</v>
      </c>
      <c r="AFD39" s="2">
        <f t="shared" si="1263"/>
        <v>135220</v>
      </c>
      <c r="AFE39" s="1">
        <f t="shared" si="1264"/>
        <v>19343.615854944128</v>
      </c>
      <c r="AFF39" s="1">
        <f t="shared" si="1265"/>
        <v>118146.12384365905</v>
      </c>
      <c r="AFG39" s="1">
        <f t="shared" si="1266"/>
        <v>2382.5139180594588</v>
      </c>
      <c r="AFM39" s="1">
        <f t="shared" si="1007"/>
        <v>46</v>
      </c>
      <c r="AFN39" s="1">
        <f t="shared" si="1008"/>
        <v>138</v>
      </c>
      <c r="AFO39" s="1">
        <f t="shared" si="1009"/>
        <v>33.299999999999997</v>
      </c>
      <c r="AFP39" s="1" t="str">
        <f t="shared" ref="AFP39:AFT39" si="1304">+AFP22</f>
        <v>45-49</v>
      </c>
      <c r="AFQ39" s="2">
        <f t="shared" si="1304"/>
        <v>133675</v>
      </c>
      <c r="AFR39" s="2">
        <f t="shared" si="1304"/>
        <v>75024</v>
      </c>
      <c r="AFS39" s="1">
        <f t="shared" si="1304"/>
        <v>0.5612418178417804</v>
      </c>
      <c r="AFT39" s="1">
        <f t="shared" si="1304"/>
        <v>1.3572583718632111E-3</v>
      </c>
      <c r="AFV39" s="1" t="s">
        <v>27</v>
      </c>
      <c r="AFW39" s="2">
        <f>+SUM(AFN149:AFN153)</f>
        <v>20266</v>
      </c>
      <c r="AFX39" s="1">
        <f>+SUM(AFM149:AFM153)</f>
        <v>11167</v>
      </c>
      <c r="AFY39" s="1">
        <f t="shared" si="1268"/>
        <v>0.55102141517813086</v>
      </c>
      <c r="AFZ39" s="1">
        <f t="shared" si="1269"/>
        <v>3.4939206142838215E-3</v>
      </c>
      <c r="AGA39" s="2">
        <f t="shared" si="1270"/>
        <v>133675</v>
      </c>
      <c r="AGB39" s="1">
        <f t="shared" si="1271"/>
        <v>73657.787673936647</v>
      </c>
      <c r="AGC39" s="1">
        <f t="shared" si="1272"/>
        <v>218135.55128267774</v>
      </c>
      <c r="AGD39" s="1">
        <f t="shared" si="1273"/>
        <v>11374.126680381522</v>
      </c>
    </row>
    <row r="40" spans="1:866" x14ac:dyDescent="0.15">
      <c r="A40" s="20" t="s">
        <v>12</v>
      </c>
      <c r="B40" s="20" t="s">
        <v>13</v>
      </c>
      <c r="C40" s="20">
        <v>41</v>
      </c>
      <c r="D40" s="20" t="s">
        <v>15</v>
      </c>
      <c r="E40" s="20">
        <v>0</v>
      </c>
      <c r="F40" s="20">
        <v>97</v>
      </c>
      <c r="G40" s="20">
        <v>0</v>
      </c>
      <c r="H40" s="20">
        <v>4</v>
      </c>
      <c r="I40" s="20">
        <v>101</v>
      </c>
      <c r="J40" s="20">
        <v>4</v>
      </c>
      <c r="K40" s="20">
        <v>3</v>
      </c>
      <c r="L40" s="20">
        <v>107</v>
      </c>
      <c r="M40" s="20">
        <v>2.8</v>
      </c>
      <c r="N40" s="20">
        <v>1</v>
      </c>
      <c r="O40" s="20">
        <v>107</v>
      </c>
      <c r="P40" s="20">
        <v>0.9</v>
      </c>
      <c r="Q40" s="20">
        <v>0</v>
      </c>
      <c r="R40" s="20">
        <v>101</v>
      </c>
      <c r="S40" s="20">
        <v>0</v>
      </c>
      <c r="T40" s="20">
        <v>0</v>
      </c>
      <c r="U40" s="20">
        <v>107</v>
      </c>
      <c r="V40" s="20">
        <v>0</v>
      </c>
      <c r="W40" s="20">
        <v>3</v>
      </c>
      <c r="X40" s="20">
        <v>107</v>
      </c>
      <c r="Y40" s="20">
        <v>2.8</v>
      </c>
      <c r="Z40" s="20">
        <v>22</v>
      </c>
      <c r="AA40" s="20">
        <v>93</v>
      </c>
      <c r="AB40" s="20">
        <v>23.7</v>
      </c>
      <c r="AC40" s="20">
        <v>21</v>
      </c>
      <c r="AD40" s="20">
        <v>101</v>
      </c>
      <c r="AE40" s="20">
        <v>20.8</v>
      </c>
      <c r="AF40" s="20">
        <v>83</v>
      </c>
      <c r="AG40" s="20">
        <v>97</v>
      </c>
      <c r="AH40" s="20">
        <v>85.6</v>
      </c>
      <c r="AI40" s="20">
        <v>58</v>
      </c>
      <c r="AJ40" s="20">
        <v>97</v>
      </c>
      <c r="AK40" s="20">
        <v>59.8</v>
      </c>
      <c r="AL40" s="20">
        <v>48</v>
      </c>
      <c r="AM40" s="20">
        <v>97</v>
      </c>
      <c r="AN40" s="20">
        <v>49.5</v>
      </c>
      <c r="AO40" s="20">
        <v>21</v>
      </c>
      <c r="AP40" s="20">
        <v>107</v>
      </c>
      <c r="AQ40" s="20">
        <v>19.600000000000001</v>
      </c>
      <c r="AR40" s="20">
        <v>41</v>
      </c>
      <c r="AS40" s="20">
        <v>105</v>
      </c>
      <c r="AT40" s="20">
        <v>39</v>
      </c>
      <c r="AU40" s="20">
        <v>50</v>
      </c>
      <c r="AV40" s="20">
        <v>95</v>
      </c>
      <c r="AW40" s="20">
        <v>52.6</v>
      </c>
      <c r="AX40" s="20">
        <v>10</v>
      </c>
      <c r="AY40" s="20">
        <v>105</v>
      </c>
      <c r="AZ40" s="20">
        <v>9.5</v>
      </c>
      <c r="BA40" s="20">
        <v>17</v>
      </c>
      <c r="BB40" s="20">
        <v>100</v>
      </c>
      <c r="BC40" s="20">
        <v>17</v>
      </c>
      <c r="BD40" s="20">
        <v>28</v>
      </c>
      <c r="BE40" s="20">
        <v>96</v>
      </c>
      <c r="BF40" s="20">
        <v>29.2</v>
      </c>
      <c r="BG40" s="20">
        <v>21</v>
      </c>
      <c r="BH40" s="20">
        <v>101</v>
      </c>
      <c r="BI40" s="20">
        <v>20.8</v>
      </c>
      <c r="BJ40" s="20">
        <v>22</v>
      </c>
      <c r="BK40" s="20">
        <v>105</v>
      </c>
      <c r="BL40" s="20">
        <v>21</v>
      </c>
      <c r="BM40" s="20">
        <v>30</v>
      </c>
      <c r="BN40" s="20">
        <v>102</v>
      </c>
      <c r="BO40" s="20">
        <v>29.4</v>
      </c>
      <c r="BP40" s="20">
        <v>53</v>
      </c>
      <c r="BQ40" s="20">
        <v>100</v>
      </c>
      <c r="BR40" s="20">
        <v>53</v>
      </c>
      <c r="BS40" s="20">
        <v>79</v>
      </c>
      <c r="BT40" s="20">
        <v>101</v>
      </c>
      <c r="BU40" s="20">
        <v>78.2</v>
      </c>
      <c r="BV40" s="20">
        <v>15</v>
      </c>
      <c r="BW40" s="20">
        <v>95</v>
      </c>
      <c r="BX40" s="20">
        <v>15.8</v>
      </c>
      <c r="BY40" s="20">
        <v>10</v>
      </c>
      <c r="BZ40" s="20">
        <v>103</v>
      </c>
      <c r="CA40" s="20">
        <v>9.6999999999999993</v>
      </c>
      <c r="CB40" s="20">
        <v>2</v>
      </c>
      <c r="CC40" s="20">
        <v>102</v>
      </c>
      <c r="CD40" s="20">
        <v>2</v>
      </c>
      <c r="CE40" s="20">
        <v>37</v>
      </c>
      <c r="CF40" s="20">
        <v>107</v>
      </c>
      <c r="CG40" s="20">
        <v>34.6</v>
      </c>
      <c r="CH40" s="20">
        <v>21</v>
      </c>
      <c r="CI40" s="20">
        <v>102</v>
      </c>
      <c r="CJ40" s="20">
        <v>20.6</v>
      </c>
      <c r="CK40" s="20">
        <v>73</v>
      </c>
      <c r="CL40" s="20">
        <v>100</v>
      </c>
      <c r="CM40" s="20">
        <v>73</v>
      </c>
      <c r="CN40" s="20">
        <v>5</v>
      </c>
      <c r="CO40" s="20">
        <v>97</v>
      </c>
      <c r="CP40" s="20">
        <v>5.2</v>
      </c>
      <c r="CQ40" s="20">
        <v>0</v>
      </c>
      <c r="CR40" s="20">
        <v>95</v>
      </c>
      <c r="CS40" s="20">
        <v>0</v>
      </c>
      <c r="CT40" s="20">
        <v>0</v>
      </c>
      <c r="CU40" s="20">
        <v>101</v>
      </c>
      <c r="CV40" s="20">
        <v>0</v>
      </c>
      <c r="CW40" s="20">
        <v>53</v>
      </c>
      <c r="CX40" s="20">
        <v>101</v>
      </c>
      <c r="CY40" s="20">
        <v>52.5</v>
      </c>
      <c r="CZ40" s="35"/>
      <c r="DA40" s="1" t="str">
        <f t="shared" si="910"/>
        <v>明細部</v>
      </c>
      <c r="DB40" s="1" t="str">
        <f t="shared" si="911"/>
        <v>保険者（地区）</v>
      </c>
      <c r="DC40" s="1">
        <f t="shared" si="912"/>
        <v>41</v>
      </c>
      <c r="DD40" s="1" t="str">
        <f t="shared" si="913"/>
        <v>女</v>
      </c>
      <c r="DE40" s="1">
        <f t="shared" si="914"/>
        <v>0</v>
      </c>
      <c r="DF40" s="1">
        <f t="shared" si="915"/>
        <v>97</v>
      </c>
      <c r="DG40" s="1">
        <f t="shared" si="916"/>
        <v>0</v>
      </c>
      <c r="DH40" s="1" t="str">
        <f t="shared" si="1043"/>
        <v>50-54</v>
      </c>
      <c r="DI40" s="2">
        <f t="shared" si="1010"/>
        <v>161365</v>
      </c>
      <c r="DJ40" s="2">
        <f t="shared" si="1010"/>
        <v>30049</v>
      </c>
      <c r="DK40" s="1">
        <f t="shared" si="1010"/>
        <v>0.18621758125987667</v>
      </c>
      <c r="DL40" s="1">
        <f t="shared" si="1010"/>
        <v>9.6908042481767527E-4</v>
      </c>
      <c r="DN40" s="1" t="s">
        <v>28</v>
      </c>
      <c r="DO40" s="2">
        <f>+SUM(DF154:DF158)</f>
        <v>26389</v>
      </c>
      <c r="DP40" s="1">
        <f>+SUM(DE154:DE158)</f>
        <v>5357</v>
      </c>
      <c r="DQ40" s="1">
        <f t="shared" si="1044"/>
        <v>0.20300125052105045</v>
      </c>
      <c r="DR40" s="1">
        <f t="shared" si="1045"/>
        <v>2.4760916182707308E-3</v>
      </c>
      <c r="DS40" s="2">
        <f t="shared" si="1046"/>
        <v>161365</v>
      </c>
      <c r="DT40" s="1">
        <f t="shared" si="1047"/>
        <v>32757.296790329307</v>
      </c>
      <c r="DU40" s="1">
        <f t="shared" si="1048"/>
        <v>159643.81763468756</v>
      </c>
      <c r="DV40" s="1">
        <f t="shared" si="1049"/>
        <v>4914.0957518668856</v>
      </c>
      <c r="EB40" s="1">
        <f t="shared" si="917"/>
        <v>4</v>
      </c>
      <c r="EC40" s="1">
        <f t="shared" si="918"/>
        <v>101</v>
      </c>
      <c r="ED40" s="1">
        <f t="shared" si="919"/>
        <v>4</v>
      </c>
      <c r="EE40" s="1" t="str">
        <f t="shared" si="1050"/>
        <v>50-54</v>
      </c>
      <c r="EF40" s="2">
        <f t="shared" si="1050"/>
        <v>166030</v>
      </c>
      <c r="EG40" s="2">
        <f t="shared" si="1050"/>
        <v>8057</v>
      </c>
      <c r="EH40" s="1">
        <f t="shared" si="1050"/>
        <v>4.852737457086069E-2</v>
      </c>
      <c r="EI40" s="1">
        <f t="shared" si="1050"/>
        <v>5.2734916517541131E-4</v>
      </c>
      <c r="EK40" s="1" t="s">
        <v>28</v>
      </c>
      <c r="EL40" s="2">
        <f>+SUM(EC154:EC158)</f>
        <v>26771</v>
      </c>
      <c r="EM40" s="1">
        <f>+SUM(EB154:EB158)</f>
        <v>1441</v>
      </c>
      <c r="EN40" s="1">
        <f t="shared" si="1051"/>
        <v>5.3826902244966571E-2</v>
      </c>
      <c r="EO40" s="1">
        <f t="shared" si="1052"/>
        <v>1.3792808110122149E-3</v>
      </c>
      <c r="EP40" s="2">
        <f t="shared" si="1053"/>
        <v>166030</v>
      </c>
      <c r="EQ40" s="1">
        <f t="shared" si="1054"/>
        <v>8936.8805797318</v>
      </c>
      <c r="ER40" s="1">
        <f t="shared" si="1055"/>
        <v>52441.912821952246</v>
      </c>
      <c r="ES40" s="1">
        <f t="shared" si="1056"/>
        <v>1299.1263446365115</v>
      </c>
      <c r="EY40" s="1">
        <f t="shared" si="920"/>
        <v>3</v>
      </c>
      <c r="EZ40" s="1">
        <f t="shared" si="921"/>
        <v>107</v>
      </c>
      <c r="FA40" s="1">
        <f t="shared" si="922"/>
        <v>2.8</v>
      </c>
      <c r="FB40" s="1" t="str">
        <f t="shared" ref="FB40:FF40" si="1305">+FB23</f>
        <v>50-54</v>
      </c>
      <c r="FC40" s="2">
        <f t="shared" si="1305"/>
        <v>162785</v>
      </c>
      <c r="FD40" s="2">
        <f t="shared" si="1305"/>
        <v>16482</v>
      </c>
      <c r="FE40" s="1">
        <f t="shared" si="1305"/>
        <v>0.10125011518260282</v>
      </c>
      <c r="FF40" s="1">
        <f t="shared" si="1305"/>
        <v>7.4767006856338476E-4</v>
      </c>
      <c r="FH40" s="1" t="s">
        <v>28</v>
      </c>
      <c r="FI40" s="2">
        <f>+SUM(EZ154:EZ158)</f>
        <v>26929</v>
      </c>
      <c r="FJ40" s="1">
        <f>+SUM(EY154:EY158)</f>
        <v>3016</v>
      </c>
      <c r="FK40" s="1">
        <f t="shared" si="1058"/>
        <v>0.11199821753499944</v>
      </c>
      <c r="FL40" s="1">
        <f t="shared" si="1059"/>
        <v>1.9217742106195162E-3</v>
      </c>
      <c r="FM40" s="2">
        <f t="shared" si="1060"/>
        <v>162785</v>
      </c>
      <c r="FN40" s="1">
        <f t="shared" si="1061"/>
        <v>18231.629841434886</v>
      </c>
      <c r="FO40" s="1">
        <f t="shared" si="1062"/>
        <v>97866.37220330791</v>
      </c>
      <c r="FP40" s="1">
        <f t="shared" si="1063"/>
        <v>2726.5643517523113</v>
      </c>
      <c r="FV40" s="1">
        <f t="shared" si="923"/>
        <v>1</v>
      </c>
      <c r="FW40" s="1">
        <f t="shared" si="924"/>
        <v>107</v>
      </c>
      <c r="FX40" s="1">
        <f t="shared" si="925"/>
        <v>0.9</v>
      </c>
      <c r="FY40" s="1" t="str">
        <f t="shared" ref="FY40:GC40" si="1306">+FY23</f>
        <v>50-54</v>
      </c>
      <c r="FZ40" s="2">
        <f t="shared" si="1306"/>
        <v>161150</v>
      </c>
      <c r="GA40" s="2">
        <f t="shared" si="1306"/>
        <v>2736</v>
      </c>
      <c r="GB40" s="1">
        <f t="shared" si="1306"/>
        <v>1.6977970834626124E-2</v>
      </c>
      <c r="GC40" s="1">
        <f t="shared" si="1306"/>
        <v>3.2181728146494284E-4</v>
      </c>
      <c r="GE40" s="1" t="s">
        <v>28</v>
      </c>
      <c r="GF40" s="2">
        <f>+SUM(FW154:FW158)</f>
        <v>25228</v>
      </c>
      <c r="GG40" s="1">
        <f>+SUM(FV154:FV158)</f>
        <v>503</v>
      </c>
      <c r="GH40" s="1">
        <f t="shared" si="1065"/>
        <v>1.9938163944823211E-2</v>
      </c>
      <c r="GI40" s="1">
        <f t="shared" si="1066"/>
        <v>8.800916674326448E-4</v>
      </c>
      <c r="GJ40" s="2">
        <f t="shared" si="1067"/>
        <v>161150</v>
      </c>
      <c r="GK40" s="1">
        <f t="shared" si="1068"/>
        <v>3213.0351197082605</v>
      </c>
      <c r="GL40" s="1">
        <f t="shared" si="1069"/>
        <v>20114.833314591229</v>
      </c>
      <c r="GM40" s="1">
        <f t="shared" si="1070"/>
        <v>428.32024821594786</v>
      </c>
      <c r="GS40" s="1">
        <f t="shared" si="926"/>
        <v>0</v>
      </c>
      <c r="GT40" s="1">
        <f t="shared" si="927"/>
        <v>101</v>
      </c>
      <c r="GU40" s="1">
        <f t="shared" si="928"/>
        <v>0</v>
      </c>
      <c r="GV40" s="1" t="str">
        <f t="shared" ref="GV40:GZ40" si="1307">+GV23</f>
        <v>50-54</v>
      </c>
      <c r="GW40" s="2">
        <f t="shared" si="1307"/>
        <v>161049</v>
      </c>
      <c r="GX40" s="2">
        <f t="shared" si="1307"/>
        <v>4386</v>
      </c>
      <c r="GY40" s="1">
        <f t="shared" si="1307"/>
        <v>2.7233947432147979E-2</v>
      </c>
      <c r="GZ40" s="1">
        <f t="shared" si="1307"/>
        <v>4.0558369203941351E-4</v>
      </c>
      <c r="HB40" s="1" t="s">
        <v>28</v>
      </c>
      <c r="HC40" s="2">
        <f>+SUM(GT154:GT158)</f>
        <v>25701</v>
      </c>
      <c r="HD40" s="1">
        <f>+SUM(GS154:GS158)</f>
        <v>776</v>
      </c>
      <c r="HE40" s="1">
        <f t="shared" si="1072"/>
        <v>3.0193377689584064E-2</v>
      </c>
      <c r="HF40" s="1">
        <f t="shared" si="1073"/>
        <v>1.0673906929773824E-3</v>
      </c>
      <c r="HG40" s="2">
        <f t="shared" si="1074"/>
        <v>161049</v>
      </c>
      <c r="HH40" s="1">
        <f t="shared" si="1075"/>
        <v>4862.613283529824</v>
      </c>
      <c r="HI40" s="1">
        <f t="shared" si="1076"/>
        <v>29550.36764149386</v>
      </c>
      <c r="HJ40" s="1">
        <f t="shared" si="1077"/>
        <v>699.93968295363516</v>
      </c>
      <c r="HP40" s="1">
        <f t="shared" si="929"/>
        <v>0</v>
      </c>
      <c r="HQ40" s="1">
        <f t="shared" si="930"/>
        <v>107</v>
      </c>
      <c r="HR40" s="1">
        <f t="shared" si="931"/>
        <v>0</v>
      </c>
      <c r="HS40" s="1" t="str">
        <f t="shared" ref="HS40:HW40" si="1308">+HS23</f>
        <v>50-54</v>
      </c>
      <c r="HT40" s="2">
        <f t="shared" si="1308"/>
        <v>154476</v>
      </c>
      <c r="HU40" s="2">
        <f t="shared" si="1308"/>
        <v>873</v>
      </c>
      <c r="HV40" s="1">
        <f t="shared" si="1308"/>
        <v>5.6513633185737589E-3</v>
      </c>
      <c r="HW40" s="1">
        <f t="shared" si="1308"/>
        <v>1.9072843615426099E-4</v>
      </c>
      <c r="HY40" s="1" t="s">
        <v>28</v>
      </c>
      <c r="HZ40" s="2">
        <f>+SUM(HQ154:HQ158)</f>
        <v>25029</v>
      </c>
      <c r="IA40" s="1">
        <f>+SUM(HP154:HP158)</f>
        <v>75</v>
      </c>
      <c r="IB40" s="1">
        <f t="shared" si="1079"/>
        <v>2.9965240321227376E-3</v>
      </c>
      <c r="IC40" s="1">
        <f t="shared" si="1080"/>
        <v>3.454899905452664E-4</v>
      </c>
      <c r="ID40" s="2">
        <f t="shared" si="1081"/>
        <v>154476</v>
      </c>
      <c r="IE40" s="1">
        <f t="shared" si="1082"/>
        <v>462.89104638619199</v>
      </c>
      <c r="IF40" s="1">
        <f t="shared" si="1083"/>
        <v>2848.347483348472</v>
      </c>
      <c r="IG40" s="1">
        <f t="shared" si="1084"/>
        <v>141.44797250058261</v>
      </c>
      <c r="IM40" s="1">
        <f t="shared" si="932"/>
        <v>3</v>
      </c>
      <c r="IN40" s="1">
        <f t="shared" si="933"/>
        <v>107</v>
      </c>
      <c r="IO40" s="1">
        <f t="shared" si="934"/>
        <v>2.8</v>
      </c>
      <c r="IP40" s="1" t="str">
        <f t="shared" ref="IP40:IT40" si="1309">+IP23</f>
        <v>50-54</v>
      </c>
      <c r="IQ40" s="2">
        <f t="shared" si="1309"/>
        <v>153913</v>
      </c>
      <c r="IR40" s="2">
        <f t="shared" si="1309"/>
        <v>4946</v>
      </c>
      <c r="IS40" s="1">
        <f t="shared" si="1309"/>
        <v>3.2135037326281729E-2</v>
      </c>
      <c r="IT40" s="1">
        <f t="shared" si="1309"/>
        <v>4.4953047263558129E-4</v>
      </c>
      <c r="IV40" s="1" t="s">
        <v>28</v>
      </c>
      <c r="IW40" s="2">
        <f>+SUM(IN154:IN158)</f>
        <v>26837</v>
      </c>
      <c r="IX40" s="1">
        <f>+SUM(IM154:IM158)</f>
        <v>979</v>
      </c>
      <c r="IY40" s="1">
        <f t="shared" si="1086"/>
        <v>3.6479487275030739E-2</v>
      </c>
      <c r="IZ40" s="1">
        <f t="shared" si="1087"/>
        <v>1.1444263854895422E-3</v>
      </c>
      <c r="JA40" s="2">
        <f t="shared" si="1088"/>
        <v>153913</v>
      </c>
      <c r="JB40" s="1">
        <f t="shared" si="1089"/>
        <v>5614.6673249618061</v>
      </c>
      <c r="JC40" s="1">
        <f t="shared" si="1090"/>
        <v>31026.038782906169</v>
      </c>
      <c r="JD40" s="1">
        <f t="shared" si="1091"/>
        <v>862.40799672542278</v>
      </c>
      <c r="JJ40" s="1">
        <f t="shared" si="935"/>
        <v>22</v>
      </c>
      <c r="JK40" s="1">
        <f t="shared" si="936"/>
        <v>93</v>
      </c>
      <c r="JL40" s="1">
        <f t="shared" si="937"/>
        <v>23.7</v>
      </c>
      <c r="JM40" s="1" t="str">
        <f t="shared" ref="JM40:JQ40" si="1310">+JM23</f>
        <v>50-54</v>
      </c>
      <c r="JN40" s="2">
        <f t="shared" si="1310"/>
        <v>166997</v>
      </c>
      <c r="JO40" s="2">
        <f t="shared" si="1310"/>
        <v>59374</v>
      </c>
      <c r="JP40" s="1">
        <f t="shared" si="1310"/>
        <v>0.3555393210656479</v>
      </c>
      <c r="JQ40" s="1">
        <f t="shared" si="1310"/>
        <v>1.1713527377305395E-3</v>
      </c>
      <c r="JS40" s="1" t="s">
        <v>28</v>
      </c>
      <c r="JT40" s="2">
        <f>+SUM(JK154:JK158)</f>
        <v>26124</v>
      </c>
      <c r="JU40" s="1">
        <f>+SUM(JJ154:JJ158)</f>
        <v>9032</v>
      </c>
      <c r="JV40" s="1">
        <f t="shared" si="1093"/>
        <v>0.3457357219415097</v>
      </c>
      <c r="JW40" s="1">
        <f t="shared" si="1094"/>
        <v>2.9425841672753379E-3</v>
      </c>
      <c r="JX40" s="2">
        <f t="shared" si="1095"/>
        <v>166997</v>
      </c>
      <c r="JY40" s="1">
        <f t="shared" si="1096"/>
        <v>57736.828357066297</v>
      </c>
      <c r="JZ40" s="1">
        <f t="shared" si="1097"/>
        <v>241476.64126518395</v>
      </c>
      <c r="KA40" s="1">
        <f t="shared" si="1098"/>
        <v>9288.1092235189863</v>
      </c>
      <c r="KG40" s="1">
        <f t="shared" si="938"/>
        <v>21</v>
      </c>
      <c r="KH40" s="1">
        <f t="shared" si="939"/>
        <v>101</v>
      </c>
      <c r="KI40" s="1">
        <f t="shared" si="940"/>
        <v>20.8</v>
      </c>
      <c r="KJ40" s="1" t="str">
        <f t="shared" ref="KJ40:KN40" si="1311">+KJ23</f>
        <v>50-54</v>
      </c>
      <c r="KK40" s="2">
        <f t="shared" si="1311"/>
        <v>146234</v>
      </c>
      <c r="KL40" s="2">
        <f t="shared" si="1311"/>
        <v>64729</v>
      </c>
      <c r="KM40" s="1">
        <f t="shared" si="1311"/>
        <v>0.44263987855081582</v>
      </c>
      <c r="KN40" s="1">
        <f t="shared" si="1311"/>
        <v>1.2988800169511188E-3</v>
      </c>
      <c r="KP40" s="1" t="s">
        <v>28</v>
      </c>
      <c r="KQ40" s="2">
        <f>+SUM(KH154:KH158)</f>
        <v>20644</v>
      </c>
      <c r="KR40" s="1">
        <f>+SUM(KG154:KG158)</f>
        <v>10201</v>
      </c>
      <c r="KS40" s="1">
        <f t="shared" si="1100"/>
        <v>0.49413873280372023</v>
      </c>
      <c r="KT40" s="1">
        <f t="shared" si="1101"/>
        <v>3.4797114899411887E-3</v>
      </c>
      <c r="KU40" s="2">
        <f t="shared" si="1102"/>
        <v>146234</v>
      </c>
      <c r="KV40" s="1">
        <f t="shared" si="1103"/>
        <v>72259.883452819224</v>
      </c>
      <c r="KW40" s="1">
        <f t="shared" si="1104"/>
        <v>258930.49022595183</v>
      </c>
      <c r="KX40" s="1">
        <f t="shared" si="1105"/>
        <v>9137.8576528030426</v>
      </c>
      <c r="LD40" s="1">
        <f t="shared" si="941"/>
        <v>83</v>
      </c>
      <c r="LE40" s="1">
        <f t="shared" si="942"/>
        <v>97</v>
      </c>
      <c r="LF40" s="1">
        <f t="shared" si="943"/>
        <v>85.6</v>
      </c>
      <c r="LG40" s="1" t="str">
        <f t="shared" ref="LG40:LK40" si="1312">+LG23</f>
        <v>50-54</v>
      </c>
      <c r="LH40" s="2">
        <f t="shared" si="1312"/>
        <v>143131</v>
      </c>
      <c r="LI40" s="2">
        <f t="shared" si="1312"/>
        <v>103471</v>
      </c>
      <c r="LJ40" s="1">
        <f t="shared" si="1312"/>
        <v>0.72291117926934068</v>
      </c>
      <c r="LK40" s="1">
        <f t="shared" si="1312"/>
        <v>1.1830010219982328E-3</v>
      </c>
      <c r="LM40" s="1" t="s">
        <v>28</v>
      </c>
      <c r="LN40" s="2">
        <f>+SUM(LE154:LE158)</f>
        <v>20791</v>
      </c>
      <c r="LO40" s="1">
        <f>+SUM(LD154:LD158)</f>
        <v>14632</v>
      </c>
      <c r="LP40" s="1">
        <f t="shared" si="1107"/>
        <v>0.70376605261892167</v>
      </c>
      <c r="LQ40" s="1">
        <f t="shared" si="1108"/>
        <v>3.1666049087427728E-3</v>
      </c>
      <c r="LR40" s="2">
        <f t="shared" si="1109"/>
        <v>143131</v>
      </c>
      <c r="LS40" s="1">
        <f t="shared" si="1110"/>
        <v>100730.73887739888</v>
      </c>
      <c r="LT40" s="1">
        <f t="shared" si="1111"/>
        <v>205425.88771460063</v>
      </c>
      <c r="LU40" s="1">
        <f t="shared" si="1112"/>
        <v>15030.046328188862</v>
      </c>
      <c r="MA40" s="1">
        <f t="shared" si="944"/>
        <v>58</v>
      </c>
      <c r="MB40" s="1">
        <f t="shared" si="945"/>
        <v>97</v>
      </c>
      <c r="MC40" s="1">
        <f t="shared" si="946"/>
        <v>59.8</v>
      </c>
      <c r="MD40" s="1" t="str">
        <f t="shared" ref="MD40:MH40" si="1313">+MD23</f>
        <v>50-54</v>
      </c>
      <c r="ME40" s="2">
        <f t="shared" si="1313"/>
        <v>142269</v>
      </c>
      <c r="MF40" s="2">
        <f t="shared" si="1313"/>
        <v>81565</v>
      </c>
      <c r="MG40" s="1">
        <f t="shared" si="1313"/>
        <v>0.5733153392516992</v>
      </c>
      <c r="MH40" s="1">
        <f t="shared" si="1313"/>
        <v>1.3112791523076817E-3</v>
      </c>
      <c r="MJ40" s="1" t="s">
        <v>28</v>
      </c>
      <c r="MK40" s="2">
        <f>+SUM(MB154:MB158)</f>
        <v>20561</v>
      </c>
      <c r="ML40" s="1">
        <f>+SUM(MA154:MA158)</f>
        <v>12517</v>
      </c>
      <c r="MM40" s="1">
        <f t="shared" si="1114"/>
        <v>0.60877389232041246</v>
      </c>
      <c r="MN40" s="1">
        <f t="shared" si="1115"/>
        <v>3.403453390777484E-3</v>
      </c>
      <c r="MO40" s="2">
        <f t="shared" si="1116"/>
        <v>142269</v>
      </c>
      <c r="MP40" s="1">
        <f t="shared" si="1117"/>
        <v>86609.652886532756</v>
      </c>
      <c r="MQ40" s="1">
        <f t="shared" si="1118"/>
        <v>234455.36371715562</v>
      </c>
      <c r="MR40" s="1">
        <f t="shared" si="1119"/>
        <v>11787.936690354187</v>
      </c>
      <c r="MX40" s="1">
        <f t="shared" si="947"/>
        <v>48</v>
      </c>
      <c r="MY40" s="1">
        <f t="shared" si="948"/>
        <v>97</v>
      </c>
      <c r="MZ40" s="1">
        <f t="shared" si="949"/>
        <v>49.5</v>
      </c>
      <c r="NA40" s="1" t="str">
        <f t="shared" ref="NA40:NE40" si="1314">+NA23</f>
        <v>50-54</v>
      </c>
      <c r="NB40" s="2">
        <f t="shared" si="1314"/>
        <v>139871</v>
      </c>
      <c r="NC40" s="2">
        <f t="shared" si="1314"/>
        <v>71916</v>
      </c>
      <c r="ND40" s="1">
        <f t="shared" si="1314"/>
        <v>0.51415947551672614</v>
      </c>
      <c r="NE40" s="1">
        <f t="shared" si="1314"/>
        <v>1.3363861020920772E-3</v>
      </c>
      <c r="NG40" s="1" t="s">
        <v>28</v>
      </c>
      <c r="NH40" s="2">
        <f>+SUM(MY154:MY158)</f>
        <v>20867</v>
      </c>
      <c r="NI40" s="1">
        <f>+SUM(MX154:MX158)</f>
        <v>10425</v>
      </c>
      <c r="NJ40" s="1">
        <f t="shared" si="1121"/>
        <v>0.49959265826424498</v>
      </c>
      <c r="NK40" s="1">
        <f t="shared" si="1122"/>
        <v>3.4613048602011825E-3</v>
      </c>
      <c r="NL40" s="2">
        <f t="shared" si="1123"/>
        <v>139871</v>
      </c>
      <c r="NM40" s="1">
        <f t="shared" si="1124"/>
        <v>69878.524704078212</v>
      </c>
      <c r="NN40" s="1">
        <f t="shared" si="1125"/>
        <v>234387.83313680239</v>
      </c>
      <c r="NO40" s="1">
        <f t="shared" si="1126"/>
        <v>10728.965775607525</v>
      </c>
      <c r="NU40" s="1">
        <f t="shared" si="950"/>
        <v>21</v>
      </c>
      <c r="NV40" s="1">
        <f t="shared" si="951"/>
        <v>107</v>
      </c>
      <c r="NW40" s="1">
        <f t="shared" si="952"/>
        <v>19.600000000000001</v>
      </c>
      <c r="NX40" s="1" t="str">
        <f t="shared" ref="NX40:OB40" si="1315">+NX23</f>
        <v>50-54</v>
      </c>
      <c r="NY40" s="2">
        <f t="shared" si="1315"/>
        <v>137258</v>
      </c>
      <c r="NZ40" s="2">
        <f t="shared" si="1315"/>
        <v>39711</v>
      </c>
      <c r="OA40" s="1">
        <f t="shared" si="1315"/>
        <v>0.28931646971396929</v>
      </c>
      <c r="OB40" s="1">
        <f t="shared" si="1315"/>
        <v>1.2239280014664749E-3</v>
      </c>
      <c r="OD40" s="1" t="s">
        <v>28</v>
      </c>
      <c r="OE40" s="2">
        <f>+SUM(NV154:NV158)</f>
        <v>21086</v>
      </c>
      <c r="OF40" s="1">
        <f>+SUM(NU154:NU158)</f>
        <v>6430</v>
      </c>
      <c r="OG40" s="1">
        <f t="shared" si="1128"/>
        <v>0.30494166745708051</v>
      </c>
      <c r="OH40" s="1">
        <f t="shared" si="1129"/>
        <v>3.1704573212090813E-3</v>
      </c>
      <c r="OI40" s="2">
        <f t="shared" si="1130"/>
        <v>137258</v>
      </c>
      <c r="OJ40" s="1">
        <f t="shared" si="1131"/>
        <v>41855.683391823957</v>
      </c>
      <c r="OK40" s="1">
        <f t="shared" si="1132"/>
        <v>189373.47808016528</v>
      </c>
      <c r="OL40" s="1">
        <f t="shared" si="1133"/>
        <v>6100.5270803887561</v>
      </c>
      <c r="OR40" s="1">
        <f t="shared" si="953"/>
        <v>41</v>
      </c>
      <c r="OS40" s="1">
        <f t="shared" si="954"/>
        <v>105</v>
      </c>
      <c r="OT40" s="1">
        <f t="shared" si="955"/>
        <v>39</v>
      </c>
      <c r="OU40" s="1" t="str">
        <f t="shared" ref="OU40:OY40" si="1316">+OU23</f>
        <v>50-54</v>
      </c>
      <c r="OV40" s="2">
        <f t="shared" si="1316"/>
        <v>143831</v>
      </c>
      <c r="OW40" s="2">
        <f t="shared" si="1316"/>
        <v>50741</v>
      </c>
      <c r="OX40" s="1">
        <f t="shared" si="1316"/>
        <v>0.35278208452976062</v>
      </c>
      <c r="OY40" s="1">
        <f t="shared" si="1316"/>
        <v>1.2599469984243858E-3</v>
      </c>
      <c r="PA40" s="1" t="s">
        <v>28</v>
      </c>
      <c r="PB40" s="2">
        <f>+SUM(OS154:OS158)</f>
        <v>20525</v>
      </c>
      <c r="PC40" s="1">
        <f>+SUM(OR154:OR158)</f>
        <v>7527</v>
      </c>
      <c r="PD40" s="1">
        <f t="shared" si="1135"/>
        <v>0.36672350791717417</v>
      </c>
      <c r="PE40" s="1">
        <f t="shared" si="1136"/>
        <v>3.3637559241967369E-3</v>
      </c>
      <c r="PF40" s="2">
        <f t="shared" si="1137"/>
        <v>143831</v>
      </c>
      <c r="PG40" s="1">
        <f t="shared" si="1138"/>
        <v>52746.20886723508</v>
      </c>
      <c r="PH40" s="1">
        <f t="shared" si="1139"/>
        <v>234074.41742837022</v>
      </c>
      <c r="PI40" s="1">
        <f t="shared" si="1140"/>
        <v>7240.8522849733363</v>
      </c>
      <c r="PO40" s="1">
        <f t="shared" si="956"/>
        <v>50</v>
      </c>
      <c r="PP40" s="1">
        <f t="shared" si="957"/>
        <v>95</v>
      </c>
      <c r="PQ40" s="1">
        <f t="shared" si="958"/>
        <v>52.6</v>
      </c>
      <c r="PR40" s="1" t="str">
        <f t="shared" ref="PR40:PV40" si="1317">+PR23</f>
        <v>50-54</v>
      </c>
      <c r="PS40" s="2">
        <f t="shared" si="1317"/>
        <v>143809</v>
      </c>
      <c r="PT40" s="2">
        <f t="shared" si="1317"/>
        <v>81554</v>
      </c>
      <c r="PU40" s="1">
        <f t="shared" si="1317"/>
        <v>0.56709941658727892</v>
      </c>
      <c r="PV40" s="1">
        <f t="shared" si="1317"/>
        <v>1.3065638941105559E-3</v>
      </c>
      <c r="PX40" s="1" t="s">
        <v>28</v>
      </c>
      <c r="PY40" s="2">
        <f>+SUM(PP154:PP158)</f>
        <v>20706</v>
      </c>
      <c r="PZ40" s="1">
        <f>+SUM(PO154:PO158)</f>
        <v>11982</v>
      </c>
      <c r="QA40" s="1">
        <f t="shared" si="1142"/>
        <v>0.57867284844972466</v>
      </c>
      <c r="QB40" s="1">
        <f t="shared" si="1143"/>
        <v>3.4314539225020553E-3</v>
      </c>
      <c r="QC40" s="2">
        <f t="shared" si="1144"/>
        <v>143809</v>
      </c>
      <c r="QD40" s="1">
        <f t="shared" si="1145"/>
        <v>83218.363662706455</v>
      </c>
      <c r="QE40" s="1">
        <f t="shared" si="1146"/>
        <v>243516.54637649428</v>
      </c>
      <c r="QF40" s="1">
        <f t="shared" si="1147"/>
        <v>11742.360519856196</v>
      </c>
      <c r="QL40" s="1">
        <f t="shared" si="959"/>
        <v>10</v>
      </c>
      <c r="QM40" s="1">
        <f t="shared" si="960"/>
        <v>105</v>
      </c>
      <c r="QN40" s="1">
        <f t="shared" si="961"/>
        <v>9.5</v>
      </c>
      <c r="QO40" s="1" t="str">
        <f t="shared" ref="QO40:QS40" si="1318">+QO23</f>
        <v>50-54</v>
      </c>
      <c r="QP40" s="2">
        <f t="shared" si="1318"/>
        <v>141166</v>
      </c>
      <c r="QQ40" s="2">
        <f t="shared" si="1318"/>
        <v>8414</v>
      </c>
      <c r="QR40" s="1">
        <f t="shared" si="1318"/>
        <v>5.9603587266055566E-2</v>
      </c>
      <c r="QS40" s="1">
        <f t="shared" si="1318"/>
        <v>6.30124878588493E-4</v>
      </c>
      <c r="QU40" s="1" t="s">
        <v>28</v>
      </c>
      <c r="QV40" s="2">
        <f>+SUM(QM154:QM158)</f>
        <v>20432</v>
      </c>
      <c r="QW40" s="1">
        <f>+SUM(QL154:QL158)</f>
        <v>1266</v>
      </c>
      <c r="QX40" s="1">
        <f t="shared" si="1149"/>
        <v>6.1961628817541109E-2</v>
      </c>
      <c r="QY40" s="1">
        <f t="shared" si="1150"/>
        <v>1.6866162289129254E-3</v>
      </c>
      <c r="QZ40" s="2">
        <f t="shared" si="1151"/>
        <v>141166</v>
      </c>
      <c r="RA40" s="1">
        <f t="shared" si="1152"/>
        <v>8746.875293657009</v>
      </c>
      <c r="RB40" s="1">
        <f t="shared" si="1153"/>
        <v>56688.213111863639</v>
      </c>
      <c r="RC40" s="1">
        <f t="shared" si="1154"/>
        <v>1217.8204950200472</v>
      </c>
      <c r="RI40" s="1">
        <f t="shared" si="962"/>
        <v>17</v>
      </c>
      <c r="RJ40" s="1">
        <f t="shared" si="963"/>
        <v>100</v>
      </c>
      <c r="RK40" s="1">
        <f t="shared" si="964"/>
        <v>17</v>
      </c>
      <c r="RL40" s="1" t="str">
        <f t="shared" ref="RL40:RP40" si="1319">+RL23</f>
        <v>50-54</v>
      </c>
      <c r="RM40" s="2">
        <f t="shared" si="1319"/>
        <v>147704</v>
      </c>
      <c r="RN40" s="2">
        <f t="shared" si="1319"/>
        <v>44388</v>
      </c>
      <c r="RO40" s="1">
        <f t="shared" si="1319"/>
        <v>0.3005199588365921</v>
      </c>
      <c r="RP40" s="1">
        <f t="shared" si="1319"/>
        <v>1.1929663548405931E-3</v>
      </c>
      <c r="RR40" s="1" t="s">
        <v>28</v>
      </c>
      <c r="RS40" s="2">
        <f>+SUM(RJ154:RJ158)</f>
        <v>20461</v>
      </c>
      <c r="RT40" s="1">
        <f>+SUM(RI154:RI158)</f>
        <v>6359</v>
      </c>
      <c r="RU40" s="1">
        <f t="shared" si="1156"/>
        <v>0.31078637407751331</v>
      </c>
      <c r="RV40" s="1">
        <f t="shared" si="1157"/>
        <v>3.2355229494515424E-3</v>
      </c>
      <c r="RW40" s="2">
        <f t="shared" si="1158"/>
        <v>147704</v>
      </c>
      <c r="RX40" s="1">
        <f t="shared" si="1159"/>
        <v>45904.390596745026</v>
      </c>
      <c r="RY40" s="1">
        <f t="shared" si="1160"/>
        <v>228388.10579361196</v>
      </c>
      <c r="RZ40" s="1">
        <f t="shared" si="1161"/>
        <v>6148.9388777555114</v>
      </c>
      <c r="SF40" s="1">
        <f t="shared" si="965"/>
        <v>28</v>
      </c>
      <c r="SG40" s="1">
        <f t="shared" si="966"/>
        <v>96</v>
      </c>
      <c r="SH40" s="1">
        <f t="shared" si="967"/>
        <v>29.2</v>
      </c>
      <c r="SI40" s="1" t="str">
        <f t="shared" ref="SI40:SM40" si="1320">+SI23</f>
        <v>50-54</v>
      </c>
      <c r="SJ40" s="2">
        <f t="shared" si="1320"/>
        <v>138296</v>
      </c>
      <c r="SK40" s="2">
        <f t="shared" si="1320"/>
        <v>23080</v>
      </c>
      <c r="SL40" s="1">
        <f t="shared" si="1320"/>
        <v>0.16688841325851797</v>
      </c>
      <c r="SM40" s="1">
        <f t="shared" si="1320"/>
        <v>1.0026742701314615E-3</v>
      </c>
      <c r="SO40" s="1" t="s">
        <v>28</v>
      </c>
      <c r="SP40" s="2">
        <f>+SUM(SG154:SG158)</f>
        <v>20535</v>
      </c>
      <c r="SQ40" s="1">
        <f>+SUM(SF154:SF158)</f>
        <v>3849</v>
      </c>
      <c r="SR40" s="1">
        <f t="shared" si="1163"/>
        <v>0.18743608473338202</v>
      </c>
      <c r="SS40" s="1">
        <f t="shared" si="1164"/>
        <v>2.7233785616448741E-3</v>
      </c>
      <c r="ST40" s="2">
        <f t="shared" si="1165"/>
        <v>138296</v>
      </c>
      <c r="SU40" s="1">
        <f t="shared" si="1166"/>
        <v>25921.6607742878</v>
      </c>
      <c r="SV40" s="1">
        <f t="shared" si="1167"/>
        <v>141851.93577519624</v>
      </c>
      <c r="SW40" s="1">
        <f t="shared" si="1168"/>
        <v>3427.0535662636667</v>
      </c>
      <c r="TC40" s="1">
        <f t="shared" si="968"/>
        <v>21</v>
      </c>
      <c r="TD40" s="1">
        <f t="shared" si="969"/>
        <v>101</v>
      </c>
      <c r="TE40" s="1">
        <f t="shared" si="970"/>
        <v>20.8</v>
      </c>
      <c r="TF40" s="1" t="str">
        <f t="shared" ref="TF40:TJ40" si="1321">+TF23</f>
        <v>50-54</v>
      </c>
      <c r="TG40" s="2">
        <f t="shared" si="1321"/>
        <v>144396</v>
      </c>
      <c r="TH40" s="2">
        <f t="shared" si="1321"/>
        <v>27635</v>
      </c>
      <c r="TI40" s="1">
        <f t="shared" si="1321"/>
        <v>0.19138341782320839</v>
      </c>
      <c r="TJ40" s="1">
        <f t="shared" si="1321"/>
        <v>1.0352515591779245E-3</v>
      </c>
      <c r="TL40" s="1" t="s">
        <v>28</v>
      </c>
      <c r="TM40" s="2">
        <f>+SUM(TD154:TD158)</f>
        <v>21354</v>
      </c>
      <c r="TN40" s="1">
        <f>+SUM(TC154:TC158)</f>
        <v>4246</v>
      </c>
      <c r="TO40" s="1">
        <f t="shared" si="1170"/>
        <v>0.19883862508195185</v>
      </c>
      <c r="TP40" s="1">
        <f t="shared" si="1171"/>
        <v>2.7313085116984102E-3</v>
      </c>
      <c r="TQ40" s="2">
        <f t="shared" si="1172"/>
        <v>144396</v>
      </c>
      <c r="TR40" s="1">
        <f t="shared" si="1173"/>
        <v>28711.502107333519</v>
      </c>
      <c r="TS40" s="1">
        <f t="shared" si="1174"/>
        <v>155543.4909165081</v>
      </c>
      <c r="TT40" s="1">
        <f t="shared" si="1175"/>
        <v>4086.8015041967919</v>
      </c>
      <c r="TZ40" s="1">
        <f t="shared" si="971"/>
        <v>22</v>
      </c>
      <c r="UA40" s="1">
        <f t="shared" si="972"/>
        <v>105</v>
      </c>
      <c r="UB40" s="1">
        <f t="shared" si="973"/>
        <v>21</v>
      </c>
      <c r="UC40" s="1" t="str">
        <f t="shared" ref="UC40:UG40" si="1322">+UC23</f>
        <v>50-54</v>
      </c>
      <c r="UD40" s="2">
        <f t="shared" si="1322"/>
        <v>151562</v>
      </c>
      <c r="UE40" s="2">
        <f t="shared" si="1322"/>
        <v>67056</v>
      </c>
      <c r="UF40" s="1">
        <f t="shared" si="1322"/>
        <v>0.44243279977830857</v>
      </c>
      <c r="UG40" s="1">
        <f t="shared" si="1322"/>
        <v>1.2757838585535943E-3</v>
      </c>
      <c r="UI40" s="1" t="s">
        <v>28</v>
      </c>
      <c r="UJ40" s="2">
        <f>+SUM(UA154:UA158)</f>
        <v>22467</v>
      </c>
      <c r="UK40" s="1">
        <f>+SUM(TZ154:TZ158)</f>
        <v>9236</v>
      </c>
      <c r="UL40" s="1">
        <f t="shared" si="1177"/>
        <v>0.41109182356344859</v>
      </c>
      <c r="UM40" s="1">
        <f t="shared" si="1178"/>
        <v>3.2826204360495198E-3</v>
      </c>
      <c r="UN40" s="2">
        <f t="shared" si="1179"/>
        <v>151562</v>
      </c>
      <c r="UO40" s="1">
        <f t="shared" si="1180"/>
        <v>62305.898962923398</v>
      </c>
      <c r="UP40" s="1">
        <f t="shared" si="1181"/>
        <v>247526.66635690467</v>
      </c>
      <c r="UQ40" s="1">
        <f t="shared" si="1182"/>
        <v>9940.1377126192583</v>
      </c>
      <c r="UW40" s="1">
        <f t="shared" si="974"/>
        <v>30</v>
      </c>
      <c r="UX40" s="1">
        <f t="shared" si="975"/>
        <v>102</v>
      </c>
      <c r="UY40" s="1">
        <f t="shared" si="976"/>
        <v>29.4</v>
      </c>
      <c r="UZ40" s="1" t="str">
        <f t="shared" ref="UZ40:VD40" si="1323">+UZ23</f>
        <v>50-54</v>
      </c>
      <c r="VA40" s="2">
        <f t="shared" si="1323"/>
        <v>150994</v>
      </c>
      <c r="VB40" s="2">
        <f t="shared" si="1323"/>
        <v>37283</v>
      </c>
      <c r="VC40" s="1">
        <f t="shared" si="1323"/>
        <v>0.24691709604355139</v>
      </c>
      <c r="VD40" s="1">
        <f t="shared" si="1323"/>
        <v>1.1097294960720394E-3</v>
      </c>
      <c r="VF40" s="1" t="s">
        <v>28</v>
      </c>
      <c r="VG40" s="2">
        <f>+SUM(UX154:UX158)</f>
        <v>22586</v>
      </c>
      <c r="VH40" s="1">
        <f>+SUM(UW154:UW158)</f>
        <v>5547</v>
      </c>
      <c r="VI40" s="1">
        <f t="shared" si="1184"/>
        <v>0.24559461613388825</v>
      </c>
      <c r="VJ40" s="1">
        <f t="shared" si="1185"/>
        <v>2.8641261908879017E-3</v>
      </c>
      <c r="VK40" s="2">
        <f t="shared" si="1186"/>
        <v>150994</v>
      </c>
      <c r="VL40" s="1">
        <f t="shared" si="1187"/>
        <v>37083.313468520326</v>
      </c>
      <c r="VM40" s="1">
        <f t="shared" si="1188"/>
        <v>187026.72877274491</v>
      </c>
      <c r="VN40" s="1">
        <f t="shared" si="1189"/>
        <v>5576.8695312396512</v>
      </c>
      <c r="VT40" s="1">
        <f t="shared" si="977"/>
        <v>53</v>
      </c>
      <c r="VU40" s="1">
        <f t="shared" si="978"/>
        <v>100</v>
      </c>
      <c r="VV40" s="1">
        <f t="shared" si="979"/>
        <v>53</v>
      </c>
      <c r="VW40" s="1" t="str">
        <f t="shared" ref="VW40:WA40" si="1324">+VW23</f>
        <v>50-54</v>
      </c>
      <c r="VX40" s="2">
        <f t="shared" si="1324"/>
        <v>156210</v>
      </c>
      <c r="VY40" s="2">
        <f t="shared" si="1324"/>
        <v>45636</v>
      </c>
      <c r="VZ40" s="1">
        <f t="shared" si="1324"/>
        <v>0.29214518916842713</v>
      </c>
      <c r="WA40" s="1">
        <f t="shared" si="1324"/>
        <v>1.1505806006858778E-3</v>
      </c>
      <c r="WC40" s="1" t="s">
        <v>28</v>
      </c>
      <c r="WD40" s="2">
        <f>+SUM(VU154:VU158)</f>
        <v>22709</v>
      </c>
      <c r="WE40" s="1">
        <f>+SUM(VT154:VT158)</f>
        <v>7911</v>
      </c>
      <c r="WF40" s="1">
        <f t="shared" si="1191"/>
        <v>0.34836408472411817</v>
      </c>
      <c r="WG40" s="1">
        <f t="shared" si="1192"/>
        <v>3.1616965714945842E-3</v>
      </c>
      <c r="WH40" s="2">
        <f t="shared" si="1193"/>
        <v>156210</v>
      </c>
      <c r="WI40" s="1">
        <f t="shared" si="1194"/>
        <v>54417.953674754499</v>
      </c>
      <c r="WJ40" s="1">
        <f t="shared" si="1195"/>
        <v>243925.97038115613</v>
      </c>
      <c r="WK40" s="1">
        <f t="shared" si="1196"/>
        <v>6634.3251008258121</v>
      </c>
      <c r="WQ40" s="1">
        <f t="shared" si="980"/>
        <v>79</v>
      </c>
      <c r="WR40" s="1">
        <f t="shared" si="981"/>
        <v>101</v>
      </c>
      <c r="WS40" s="1">
        <f t="shared" si="982"/>
        <v>78.2</v>
      </c>
      <c r="WT40" s="1" t="str">
        <f t="shared" ref="WT40:WX40" si="1325">+WT23</f>
        <v>50-54</v>
      </c>
      <c r="WU40" s="2">
        <f t="shared" si="1325"/>
        <v>123532</v>
      </c>
      <c r="WV40" s="2">
        <f t="shared" si="1325"/>
        <v>46907</v>
      </c>
      <c r="WW40" s="1">
        <f t="shared" si="1325"/>
        <v>0.37971537739209271</v>
      </c>
      <c r="WX40" s="1">
        <f t="shared" si="1325"/>
        <v>1.3808129886533241E-3</v>
      </c>
      <c r="WZ40" s="1" t="s">
        <v>28</v>
      </c>
      <c r="XA40" s="2">
        <f>+SUM(WR154:WR158)</f>
        <v>17608</v>
      </c>
      <c r="XB40" s="1">
        <f>+SUM(WQ154:WQ158)</f>
        <v>7242</v>
      </c>
      <c r="XC40" s="1">
        <f t="shared" si="1198"/>
        <v>0.41129032258064518</v>
      </c>
      <c r="XD40" s="1">
        <f t="shared" si="1199"/>
        <v>3.7082569399545587E-3</v>
      </c>
      <c r="XE40" s="2">
        <f t="shared" si="1200"/>
        <v>123532</v>
      </c>
      <c r="XF40" s="1">
        <f t="shared" si="1201"/>
        <v>50807.516129032258</v>
      </c>
      <c r="XG40" s="1">
        <f t="shared" si="1202"/>
        <v>209844.97883063034</v>
      </c>
      <c r="XH40" s="1">
        <f t="shared" si="1203"/>
        <v>6686.0283651199688</v>
      </c>
      <c r="XN40" s="1">
        <f t="shared" si="983"/>
        <v>15</v>
      </c>
      <c r="XO40" s="1">
        <f t="shared" si="984"/>
        <v>95</v>
      </c>
      <c r="XP40" s="1">
        <f t="shared" si="985"/>
        <v>15.8</v>
      </c>
      <c r="XQ40" s="1" t="str">
        <f t="shared" ref="XQ40:XU40" si="1326">+XQ23</f>
        <v>50-54</v>
      </c>
      <c r="XR40" s="2">
        <f t="shared" si="1326"/>
        <v>125477</v>
      </c>
      <c r="XS40" s="2">
        <f t="shared" si="1326"/>
        <v>40474</v>
      </c>
      <c r="XT40" s="1">
        <f t="shared" si="1326"/>
        <v>0.32256110681638867</v>
      </c>
      <c r="XU40" s="1">
        <f t="shared" si="1326"/>
        <v>1.3196507239838443E-3</v>
      </c>
      <c r="XW40" s="1" t="s">
        <v>28</v>
      </c>
      <c r="XX40" s="2">
        <f>+SUM(XO154:XO158)</f>
        <v>17442</v>
      </c>
      <c r="XY40" s="1">
        <f>+SUM(XN154:XN158)</f>
        <v>5282</v>
      </c>
      <c r="XZ40" s="1">
        <f t="shared" si="1205"/>
        <v>0.30283224400871461</v>
      </c>
      <c r="YA40" s="1">
        <f t="shared" si="1206"/>
        <v>3.4791372573307481E-3</v>
      </c>
      <c r="YB40" s="2">
        <f t="shared" si="1207"/>
        <v>125477</v>
      </c>
      <c r="YC40" s="1">
        <f t="shared" si="1208"/>
        <v>37998.481481481482</v>
      </c>
      <c r="YD40" s="1">
        <f t="shared" si="1209"/>
        <v>190577.39169552582</v>
      </c>
      <c r="YE40" s="1">
        <f t="shared" si="1210"/>
        <v>5626.1108250914513</v>
      </c>
      <c r="YK40" s="1">
        <f t="shared" si="986"/>
        <v>10</v>
      </c>
      <c r="YL40" s="1">
        <f t="shared" si="987"/>
        <v>103</v>
      </c>
      <c r="YM40" s="1">
        <f t="shared" si="988"/>
        <v>9.6999999999999993</v>
      </c>
      <c r="YN40" s="1" t="str">
        <f t="shared" ref="YN40:YR40" si="1327">+YN23</f>
        <v>50-54</v>
      </c>
      <c r="YO40" s="2">
        <f t="shared" si="1327"/>
        <v>121178</v>
      </c>
      <c r="YP40" s="2">
        <f t="shared" si="1327"/>
        <v>25231</v>
      </c>
      <c r="YQ40" s="1">
        <f t="shared" si="1327"/>
        <v>0.20821436234299956</v>
      </c>
      <c r="YR40" s="1">
        <f t="shared" si="1327"/>
        <v>1.1663993295064061E-3</v>
      </c>
      <c r="YT40" s="1" t="s">
        <v>28</v>
      </c>
      <c r="YU40" s="2">
        <f>+SUM(YL154:YL158)</f>
        <v>17375</v>
      </c>
      <c r="YV40" s="1">
        <f>+SUM(YK154:YK158)</f>
        <v>3314</v>
      </c>
      <c r="YW40" s="1">
        <f t="shared" si="1212"/>
        <v>0.19073381294964029</v>
      </c>
      <c r="YX40" s="1">
        <f t="shared" si="1213"/>
        <v>2.9805549726804543E-3</v>
      </c>
      <c r="YY40" s="2">
        <f t="shared" si="1214"/>
        <v>121178</v>
      </c>
      <c r="YZ40" s="1">
        <f t="shared" si="1215"/>
        <v>23112.741985611512</v>
      </c>
      <c r="ZA40" s="1">
        <f t="shared" si="1216"/>
        <v>130449.32410008533</v>
      </c>
      <c r="ZB40" s="1">
        <f t="shared" si="1217"/>
        <v>3617.7245457096174</v>
      </c>
      <c r="ZH40" s="1">
        <f t="shared" si="989"/>
        <v>2</v>
      </c>
      <c r="ZI40" s="1">
        <f t="shared" si="990"/>
        <v>102</v>
      </c>
      <c r="ZJ40" s="1">
        <f t="shared" si="991"/>
        <v>2</v>
      </c>
      <c r="ZK40" s="1" t="str">
        <f t="shared" ref="ZK40:ZO40" si="1328">+ZK23</f>
        <v>50-54</v>
      </c>
      <c r="ZL40" s="2">
        <f t="shared" si="1328"/>
        <v>123468</v>
      </c>
      <c r="ZM40" s="2">
        <f t="shared" si="1328"/>
        <v>11171</v>
      </c>
      <c r="ZN40" s="1">
        <f t="shared" si="1328"/>
        <v>9.0476884698869345E-2</v>
      </c>
      <c r="ZO40" s="1">
        <f t="shared" si="1328"/>
        <v>8.163915165654436E-4</v>
      </c>
      <c r="ZQ40" s="1" t="s">
        <v>28</v>
      </c>
      <c r="ZR40" s="2">
        <f>+SUM(ZI154:ZI158)</f>
        <v>17018</v>
      </c>
      <c r="ZS40" s="1">
        <f>+SUM(ZH154:ZH158)</f>
        <v>1575</v>
      </c>
      <c r="ZT40" s="1">
        <f t="shared" si="1219"/>
        <v>9.2549065695146315E-2</v>
      </c>
      <c r="ZU40" s="1">
        <f t="shared" si="1220"/>
        <v>2.2214847477119242E-3</v>
      </c>
      <c r="ZV40" s="2">
        <f t="shared" si="1221"/>
        <v>123468</v>
      </c>
      <c r="ZW40" s="1">
        <f t="shared" si="1222"/>
        <v>11426.848043248325</v>
      </c>
      <c r="ZX40" s="1">
        <f t="shared" si="1223"/>
        <v>75230.768480449871</v>
      </c>
      <c r="ZY40" s="1">
        <f t="shared" si="1224"/>
        <v>1539.7356238053585</v>
      </c>
      <c r="AAE40" s="1">
        <f t="shared" si="992"/>
        <v>37</v>
      </c>
      <c r="AAF40" s="1">
        <f t="shared" si="993"/>
        <v>107</v>
      </c>
      <c r="AAG40" s="1">
        <f t="shared" si="994"/>
        <v>34.6</v>
      </c>
      <c r="AAH40" s="1" t="str">
        <f t="shared" ref="AAH40:AAL40" si="1329">+AAH23</f>
        <v>50-54</v>
      </c>
      <c r="AAI40" s="2">
        <f t="shared" si="1329"/>
        <v>134436</v>
      </c>
      <c r="AAJ40" s="2">
        <f t="shared" si="1329"/>
        <v>43397</v>
      </c>
      <c r="AAK40" s="1">
        <f t="shared" si="1329"/>
        <v>0.32280787884197687</v>
      </c>
      <c r="AAL40" s="1">
        <f t="shared" si="1329"/>
        <v>1.2751762644188701E-3</v>
      </c>
      <c r="AAN40" s="1" t="s">
        <v>28</v>
      </c>
      <c r="AAO40" s="2">
        <f>+SUM(AAF154:AAF158)</f>
        <v>20491</v>
      </c>
      <c r="AAP40" s="1">
        <f>+SUM(AAE154:AAE158)</f>
        <v>6086</v>
      </c>
      <c r="AAQ40" s="1">
        <f t="shared" si="1226"/>
        <v>0.29700844273095506</v>
      </c>
      <c r="AAR40" s="1">
        <f t="shared" si="1227"/>
        <v>3.1921101957337696E-3</v>
      </c>
      <c r="AAS40" s="2">
        <f t="shared" si="1228"/>
        <v>134436</v>
      </c>
      <c r="AAT40" s="1">
        <f t="shared" si="1229"/>
        <v>39928.627006978677</v>
      </c>
      <c r="AAU40" s="1">
        <f t="shared" si="1230"/>
        <v>184156.44164012291</v>
      </c>
      <c r="AAV40" s="1">
        <f t="shared" si="1231"/>
        <v>6614.6562453509478</v>
      </c>
      <c r="ABB40" s="1">
        <f t="shared" si="85"/>
        <v>21</v>
      </c>
      <c r="ABC40" s="1">
        <f t="shared" si="86"/>
        <v>102</v>
      </c>
      <c r="ABD40" s="1">
        <f t="shared" si="87"/>
        <v>20.6</v>
      </c>
      <c r="ABE40" s="1" t="str">
        <f t="shared" ref="ABE40:ABI40" si="1330">+ABE23</f>
        <v>50-54</v>
      </c>
      <c r="ABF40" s="2">
        <f t="shared" si="1330"/>
        <v>140209</v>
      </c>
      <c r="ABG40" s="2">
        <f t="shared" si="1330"/>
        <v>43801</v>
      </c>
      <c r="ABH40" s="1">
        <f t="shared" si="1330"/>
        <v>0.3123979202476303</v>
      </c>
      <c r="ABI40" s="1">
        <f t="shared" si="1330"/>
        <v>1.2377550640876942E-3</v>
      </c>
      <c r="ABK40" s="1" t="s">
        <v>28</v>
      </c>
      <c r="ABL40" s="2">
        <f>+SUM(ABC154:ABC158)</f>
        <v>21591</v>
      </c>
      <c r="ABM40" s="1">
        <f>+SUM(ABB154:ABB158)</f>
        <v>5441</v>
      </c>
      <c r="ABN40" s="1">
        <f t="shared" si="1233"/>
        <v>0.25200314946042335</v>
      </c>
      <c r="ABO40" s="1">
        <f t="shared" si="1234"/>
        <v>2.9547210772060263E-3</v>
      </c>
      <c r="ABP40" s="2">
        <f t="shared" si="1235"/>
        <v>140209</v>
      </c>
      <c r="ABQ40" s="1">
        <f t="shared" si="1236"/>
        <v>35333.109582696496</v>
      </c>
      <c r="ABR40" s="1">
        <f t="shared" si="1237"/>
        <v>171626.66521687066</v>
      </c>
      <c r="ABS40" s="1">
        <f t="shared" si="1238"/>
        <v>6744.9834960665858</v>
      </c>
      <c r="ABY40" s="1">
        <f t="shared" si="995"/>
        <v>73</v>
      </c>
      <c r="ABZ40" s="1">
        <f t="shared" si="996"/>
        <v>100</v>
      </c>
      <c r="ACA40" s="1">
        <f t="shared" si="997"/>
        <v>73</v>
      </c>
      <c r="ACB40" s="1" t="str">
        <f t="shared" ref="ACB40:ACF40" si="1331">+ACB23</f>
        <v>50-54</v>
      </c>
      <c r="ACC40" s="2">
        <f t="shared" si="1331"/>
        <v>141980</v>
      </c>
      <c r="ACD40" s="2">
        <f t="shared" si="1331"/>
        <v>46331</v>
      </c>
      <c r="ACE40" s="1">
        <f t="shared" si="1331"/>
        <v>0.32632060853641359</v>
      </c>
      <c r="ACF40" s="1">
        <f t="shared" si="1331"/>
        <v>1.2443292103353307E-3</v>
      </c>
      <c r="ACH40" s="1" t="s">
        <v>28</v>
      </c>
      <c r="ACI40" s="2">
        <f>+SUM(ABZ154:ABZ158)</f>
        <v>20362</v>
      </c>
      <c r="ACJ40" s="1">
        <f>+SUM(ABY154:ABY158)</f>
        <v>7315</v>
      </c>
      <c r="ACK40" s="1">
        <f t="shared" si="1240"/>
        <v>0.35924761811216971</v>
      </c>
      <c r="ACL40" s="1">
        <f t="shared" si="1241"/>
        <v>3.3622642799091755E-3</v>
      </c>
      <c r="ACM40" s="2">
        <f t="shared" si="1242"/>
        <v>141980</v>
      </c>
      <c r="ACN40" s="1">
        <f t="shared" si="1243"/>
        <v>51005.976819565854</v>
      </c>
      <c r="ACO40" s="1">
        <f t="shared" si="1244"/>
        <v>227886.20555563652</v>
      </c>
      <c r="ACP40" s="1">
        <f t="shared" si="1245"/>
        <v>6644.5402310184536</v>
      </c>
      <c r="ACV40" s="1">
        <f t="shared" si="998"/>
        <v>5</v>
      </c>
      <c r="ACW40" s="1">
        <f t="shared" si="999"/>
        <v>97</v>
      </c>
      <c r="ACX40" s="1">
        <f t="shared" si="1000"/>
        <v>5.2</v>
      </c>
      <c r="ACY40" s="1" t="str">
        <f t="shared" ref="ACY40:ADC40" si="1332">+ACY23</f>
        <v>50-54</v>
      </c>
      <c r="ACZ40" s="2">
        <f t="shared" si="1332"/>
        <v>145213</v>
      </c>
      <c r="ADA40" s="2">
        <f t="shared" si="1332"/>
        <v>18996</v>
      </c>
      <c r="ADB40" s="1">
        <f t="shared" si="1332"/>
        <v>0.13081473421801079</v>
      </c>
      <c r="ADC40" s="1">
        <f t="shared" si="1332"/>
        <v>8.848746642359616E-4</v>
      </c>
      <c r="ADE40" s="1" t="s">
        <v>28</v>
      </c>
      <c r="ADF40" s="2">
        <f>+SUM(ACW154:ACW158)</f>
        <v>20491</v>
      </c>
      <c r="ADG40" s="1">
        <f>+SUM(ACV154:ACV158)</f>
        <v>3162</v>
      </c>
      <c r="ADH40" s="1">
        <f t="shared" si="1247"/>
        <v>0.15431164901664146</v>
      </c>
      <c r="ADI40" s="1">
        <f t="shared" si="1248"/>
        <v>2.5236141490250163E-3</v>
      </c>
      <c r="ADJ40" s="2">
        <f t="shared" si="1249"/>
        <v>145213</v>
      </c>
      <c r="ADK40" s="1">
        <f t="shared" si="1250"/>
        <v>22408.057488653558</v>
      </c>
      <c r="ADL40" s="1">
        <f t="shared" si="1251"/>
        <v>134294.09065858409</v>
      </c>
      <c r="ADM40" s="1">
        <f t="shared" si="1252"/>
        <v>2680.5247188612593</v>
      </c>
      <c r="ADS40" s="1">
        <f t="shared" si="1001"/>
        <v>0</v>
      </c>
      <c r="ADT40" s="1">
        <f t="shared" si="1002"/>
        <v>95</v>
      </c>
      <c r="ADU40" s="1">
        <f t="shared" si="1003"/>
        <v>0</v>
      </c>
      <c r="ADV40" s="1" t="str">
        <f t="shared" ref="ADV40:ADZ40" si="1333">+ADV23</f>
        <v>50-54</v>
      </c>
      <c r="ADW40" s="2">
        <f t="shared" si="1333"/>
        <v>137399</v>
      </c>
      <c r="ADX40" s="2">
        <f t="shared" si="1333"/>
        <v>10449</v>
      </c>
      <c r="ADY40" s="1">
        <f t="shared" si="1333"/>
        <v>7.6048588417674076E-2</v>
      </c>
      <c r="ADZ40" s="1">
        <f t="shared" si="1333"/>
        <v>7.1511906976025243E-4</v>
      </c>
      <c r="AEB40" s="1" t="s">
        <v>28</v>
      </c>
      <c r="AEC40" s="2">
        <f>+SUM(ADT154:ADT158)</f>
        <v>20198</v>
      </c>
      <c r="AED40" s="1">
        <f>+SUM(ADS154:ADS158)</f>
        <v>1527</v>
      </c>
      <c r="AEE40" s="1">
        <f t="shared" si="1254"/>
        <v>7.5601544707396773E-2</v>
      </c>
      <c r="AEF40" s="1">
        <f t="shared" si="1255"/>
        <v>1.8601191172268809E-3</v>
      </c>
      <c r="AEG40" s="2">
        <f t="shared" si="1256"/>
        <v>137399</v>
      </c>
      <c r="AEH40" s="1">
        <f t="shared" si="1257"/>
        <v>10387.57664125161</v>
      </c>
      <c r="AEI40" s="1">
        <f t="shared" si="1258"/>
        <v>65320.373029678849</v>
      </c>
      <c r="AEJ40" s="1">
        <f t="shared" si="1259"/>
        <v>1536.0293888601809</v>
      </c>
      <c r="AEP40" s="1">
        <f t="shared" si="1004"/>
        <v>0</v>
      </c>
      <c r="AEQ40" s="1">
        <f t="shared" si="1005"/>
        <v>101</v>
      </c>
      <c r="AER40" s="1">
        <f t="shared" si="1006"/>
        <v>0</v>
      </c>
      <c r="AES40" s="1" t="str">
        <f t="shared" ref="AES40:AEW40" si="1334">+AES23</f>
        <v>50-54</v>
      </c>
      <c r="AET40" s="2">
        <f t="shared" si="1334"/>
        <v>139745</v>
      </c>
      <c r="AEU40" s="2">
        <f t="shared" si="1334"/>
        <v>18467</v>
      </c>
      <c r="AEV40" s="1">
        <f t="shared" si="1334"/>
        <v>0.13214784070986441</v>
      </c>
      <c r="AEW40" s="1">
        <f t="shared" si="1334"/>
        <v>9.0590940981020475E-4</v>
      </c>
      <c r="AEY40" s="1" t="s">
        <v>28</v>
      </c>
      <c r="AEZ40" s="2">
        <f>+SUM(AEQ154:AEQ158)</f>
        <v>20463</v>
      </c>
      <c r="AFA40" s="1">
        <f>+SUM(AEP154:AEP158)</f>
        <v>2909</v>
      </c>
      <c r="AFB40" s="1">
        <f t="shared" si="1261"/>
        <v>0.14215901871670822</v>
      </c>
      <c r="AFC40" s="1">
        <f t="shared" si="1262"/>
        <v>2.4412145584650786E-3</v>
      </c>
      <c r="AFD40" s="2">
        <f t="shared" si="1263"/>
        <v>139745</v>
      </c>
      <c r="AFE40" s="1">
        <f t="shared" si="1264"/>
        <v>19866.01207056639</v>
      </c>
      <c r="AFF40" s="1">
        <f t="shared" si="1265"/>
        <v>116381.63618303329</v>
      </c>
      <c r="AFG40" s="1">
        <f t="shared" si="1266"/>
        <v>2704.1412644459551</v>
      </c>
      <c r="AFM40" s="1">
        <f t="shared" si="1007"/>
        <v>53</v>
      </c>
      <c r="AFN40" s="1">
        <f t="shared" si="1008"/>
        <v>101</v>
      </c>
      <c r="AFO40" s="1">
        <f t="shared" si="1009"/>
        <v>52.5</v>
      </c>
      <c r="AFP40" s="1" t="str">
        <f t="shared" ref="AFP40:AFT40" si="1335">+AFP23</f>
        <v>50-54</v>
      </c>
      <c r="AFQ40" s="2">
        <f t="shared" si="1335"/>
        <v>147599</v>
      </c>
      <c r="AFR40" s="2">
        <f t="shared" si="1335"/>
        <v>85382</v>
      </c>
      <c r="AFS40" s="1">
        <f t="shared" si="1335"/>
        <v>0.57847275388044639</v>
      </c>
      <c r="AFT40" s="1">
        <f t="shared" si="1335"/>
        <v>1.2853238679416314E-3</v>
      </c>
      <c r="AFV40" s="1" t="s">
        <v>28</v>
      </c>
      <c r="AFW40" s="2">
        <f>+SUM(AFN154:AFN158)</f>
        <v>21862</v>
      </c>
      <c r="AFX40" s="1">
        <f>+SUM(AFM154:AFM158)</f>
        <v>12708</v>
      </c>
      <c r="AFY40" s="1">
        <f t="shared" si="1268"/>
        <v>0.58128259079681643</v>
      </c>
      <c r="AFZ40" s="1">
        <f t="shared" si="1269"/>
        <v>3.3366390036256304E-3</v>
      </c>
      <c r="AGA40" s="2">
        <f t="shared" si="1270"/>
        <v>147599</v>
      </c>
      <c r="AGB40" s="1">
        <f t="shared" si="1271"/>
        <v>85796.729119019306</v>
      </c>
      <c r="AGC40" s="1">
        <f t="shared" si="1272"/>
        <v>242541.0618294646</v>
      </c>
      <c r="AGD40" s="1">
        <f t="shared" si="1273"/>
        <v>12646.57134533432</v>
      </c>
    </row>
    <row r="41" spans="1:866" x14ac:dyDescent="0.15">
      <c r="A41" s="20" t="s">
        <v>12</v>
      </c>
      <c r="B41" s="20" t="s">
        <v>13</v>
      </c>
      <c r="C41" s="20">
        <v>42</v>
      </c>
      <c r="D41" s="20" t="s">
        <v>15</v>
      </c>
      <c r="E41" s="20">
        <v>0</v>
      </c>
      <c r="F41" s="20">
        <v>89</v>
      </c>
      <c r="G41" s="20">
        <v>0</v>
      </c>
      <c r="H41" s="20">
        <v>2</v>
      </c>
      <c r="I41" s="20">
        <v>87</v>
      </c>
      <c r="J41" s="20">
        <v>2.2999999999999998</v>
      </c>
      <c r="K41" s="20">
        <v>3</v>
      </c>
      <c r="L41" s="20">
        <v>91</v>
      </c>
      <c r="M41" s="20">
        <v>3.3</v>
      </c>
      <c r="N41" s="20">
        <v>0</v>
      </c>
      <c r="O41" s="20">
        <v>91</v>
      </c>
      <c r="P41" s="20">
        <v>0</v>
      </c>
      <c r="Q41" s="20">
        <v>1</v>
      </c>
      <c r="R41" s="20">
        <v>96</v>
      </c>
      <c r="S41" s="20">
        <v>1</v>
      </c>
      <c r="T41" s="20">
        <v>1</v>
      </c>
      <c r="U41" s="20">
        <v>89</v>
      </c>
      <c r="V41" s="20">
        <v>1.1000000000000001</v>
      </c>
      <c r="W41" s="20">
        <v>1</v>
      </c>
      <c r="X41" s="20">
        <v>93</v>
      </c>
      <c r="Y41" s="20">
        <v>1.1000000000000001</v>
      </c>
      <c r="Z41" s="20">
        <v>27</v>
      </c>
      <c r="AA41" s="20">
        <v>92</v>
      </c>
      <c r="AB41" s="20">
        <v>29.3</v>
      </c>
      <c r="AC41" s="20">
        <v>19</v>
      </c>
      <c r="AD41" s="20">
        <v>92</v>
      </c>
      <c r="AE41" s="20">
        <v>20.7</v>
      </c>
      <c r="AF41" s="20">
        <v>82</v>
      </c>
      <c r="AG41" s="20">
        <v>100</v>
      </c>
      <c r="AH41" s="20">
        <v>82</v>
      </c>
      <c r="AI41" s="20">
        <v>57</v>
      </c>
      <c r="AJ41" s="20">
        <v>99</v>
      </c>
      <c r="AK41" s="20">
        <v>57.6</v>
      </c>
      <c r="AL41" s="20">
        <v>45</v>
      </c>
      <c r="AM41" s="20">
        <v>87</v>
      </c>
      <c r="AN41" s="20">
        <v>51.7</v>
      </c>
      <c r="AO41" s="20">
        <v>27</v>
      </c>
      <c r="AP41" s="20">
        <v>100</v>
      </c>
      <c r="AQ41" s="20">
        <v>27</v>
      </c>
      <c r="AR41" s="20">
        <v>38</v>
      </c>
      <c r="AS41" s="20">
        <v>89</v>
      </c>
      <c r="AT41" s="20">
        <v>42.7</v>
      </c>
      <c r="AU41" s="20">
        <v>53</v>
      </c>
      <c r="AV41" s="20">
        <v>91</v>
      </c>
      <c r="AW41" s="20">
        <v>58.2</v>
      </c>
      <c r="AX41" s="20">
        <v>2</v>
      </c>
      <c r="AY41" s="20">
        <v>100</v>
      </c>
      <c r="AZ41" s="20">
        <v>2</v>
      </c>
      <c r="BA41" s="20">
        <v>22</v>
      </c>
      <c r="BB41" s="20">
        <v>89</v>
      </c>
      <c r="BC41" s="20">
        <v>24.7</v>
      </c>
      <c r="BD41" s="20">
        <v>19</v>
      </c>
      <c r="BE41" s="20">
        <v>95</v>
      </c>
      <c r="BF41" s="20">
        <v>20</v>
      </c>
      <c r="BG41" s="20">
        <v>28</v>
      </c>
      <c r="BH41" s="20">
        <v>91</v>
      </c>
      <c r="BI41" s="20">
        <v>30.8</v>
      </c>
      <c r="BJ41" s="20">
        <v>15</v>
      </c>
      <c r="BK41" s="20">
        <v>88</v>
      </c>
      <c r="BL41" s="20">
        <v>17</v>
      </c>
      <c r="BM41" s="20">
        <v>25</v>
      </c>
      <c r="BN41" s="20">
        <v>98</v>
      </c>
      <c r="BO41" s="20">
        <v>25.5</v>
      </c>
      <c r="BP41" s="20">
        <v>50</v>
      </c>
      <c r="BQ41" s="20">
        <v>88</v>
      </c>
      <c r="BR41" s="20">
        <v>56.8</v>
      </c>
      <c r="BS41" s="20">
        <v>77</v>
      </c>
      <c r="BT41" s="20">
        <v>93</v>
      </c>
      <c r="BU41" s="20">
        <v>82.8</v>
      </c>
      <c r="BV41" s="20">
        <v>7</v>
      </c>
      <c r="BW41" s="20">
        <v>100</v>
      </c>
      <c r="BX41" s="20">
        <v>7</v>
      </c>
      <c r="BY41" s="20">
        <v>8</v>
      </c>
      <c r="BZ41" s="20">
        <v>87</v>
      </c>
      <c r="CA41" s="20">
        <v>9.1999999999999993</v>
      </c>
      <c r="CB41" s="20">
        <v>6</v>
      </c>
      <c r="CC41" s="20">
        <v>96</v>
      </c>
      <c r="CD41" s="20">
        <v>6.3</v>
      </c>
      <c r="CE41" s="20">
        <v>40</v>
      </c>
      <c r="CF41" s="20">
        <v>94</v>
      </c>
      <c r="CG41" s="20">
        <v>42.6</v>
      </c>
      <c r="CH41" s="20">
        <v>19</v>
      </c>
      <c r="CI41" s="20">
        <v>99</v>
      </c>
      <c r="CJ41" s="20">
        <v>19.2</v>
      </c>
      <c r="CK41" s="20">
        <v>49</v>
      </c>
      <c r="CL41" s="20">
        <v>95</v>
      </c>
      <c r="CM41" s="20">
        <v>51.6</v>
      </c>
      <c r="CN41" s="20">
        <v>11</v>
      </c>
      <c r="CO41" s="20">
        <v>101</v>
      </c>
      <c r="CP41" s="20">
        <v>10.9</v>
      </c>
      <c r="CQ41" s="20">
        <v>6</v>
      </c>
      <c r="CR41" s="20">
        <v>100</v>
      </c>
      <c r="CS41" s="20">
        <v>6</v>
      </c>
      <c r="CT41" s="20">
        <v>6</v>
      </c>
      <c r="CU41" s="20">
        <v>89</v>
      </c>
      <c r="CV41" s="20">
        <v>6.7</v>
      </c>
      <c r="CW41" s="20">
        <v>46</v>
      </c>
      <c r="CX41" s="20">
        <v>97</v>
      </c>
      <c r="CY41" s="20">
        <v>47.4</v>
      </c>
      <c r="CZ41" s="35"/>
      <c r="DA41" s="1" t="str">
        <f t="shared" si="910"/>
        <v>明細部</v>
      </c>
      <c r="DB41" s="1" t="str">
        <f t="shared" si="911"/>
        <v>保険者（地区）</v>
      </c>
      <c r="DC41" s="1">
        <f t="shared" si="912"/>
        <v>42</v>
      </c>
      <c r="DD41" s="1" t="str">
        <f t="shared" si="913"/>
        <v>女</v>
      </c>
      <c r="DE41" s="1">
        <f t="shared" si="914"/>
        <v>0</v>
      </c>
      <c r="DF41" s="1">
        <f t="shared" si="915"/>
        <v>89</v>
      </c>
      <c r="DG41" s="1">
        <f t="shared" si="916"/>
        <v>0</v>
      </c>
      <c r="DH41" s="1" t="str">
        <f t="shared" si="1043"/>
        <v>55-59</v>
      </c>
      <c r="DI41" s="2">
        <f t="shared" si="1010"/>
        <v>209794</v>
      </c>
      <c r="DJ41" s="2">
        <f t="shared" si="1010"/>
        <v>55257</v>
      </c>
      <c r="DK41" s="1">
        <f t="shared" si="1010"/>
        <v>0.26338694147592401</v>
      </c>
      <c r="DL41" s="1">
        <f t="shared" si="1010"/>
        <v>9.6165721584109737E-4</v>
      </c>
      <c r="DN41" s="1" t="s">
        <v>29</v>
      </c>
      <c r="DO41" s="2">
        <f>+SUM(DF159:DF163)</f>
        <v>33523</v>
      </c>
      <c r="DP41" s="2">
        <f>+SUM(DE159:DE163)</f>
        <v>9894</v>
      </c>
      <c r="DQ41" s="1">
        <f t="shared" si="1044"/>
        <v>0.29514064970318887</v>
      </c>
      <c r="DR41" s="1">
        <f t="shared" si="1045"/>
        <v>2.4911180502878178E-3</v>
      </c>
      <c r="DS41" s="2">
        <f t="shared" si="1046"/>
        <v>209794</v>
      </c>
      <c r="DT41" s="1">
        <f t="shared" si="1047"/>
        <v>61918.737463830803</v>
      </c>
      <c r="DU41" s="1">
        <f t="shared" si="1048"/>
        <v>273133.35794445948</v>
      </c>
      <c r="DV41" s="1">
        <f t="shared" si="1049"/>
        <v>8829.5204390974013</v>
      </c>
      <c r="EB41" s="1">
        <f t="shared" si="917"/>
        <v>2</v>
      </c>
      <c r="EC41" s="1">
        <f t="shared" si="918"/>
        <v>87</v>
      </c>
      <c r="ED41" s="1">
        <f t="shared" si="919"/>
        <v>2.2999999999999998</v>
      </c>
      <c r="EE41" s="1" t="str">
        <f t="shared" si="1050"/>
        <v>55-59</v>
      </c>
      <c r="EF41" s="2">
        <f t="shared" si="1050"/>
        <v>221675</v>
      </c>
      <c r="EG41" s="2">
        <f t="shared" si="1050"/>
        <v>14352</v>
      </c>
      <c r="EH41" s="1">
        <f t="shared" si="1050"/>
        <v>6.4743430698094059E-2</v>
      </c>
      <c r="EI41" s="1">
        <f t="shared" si="1050"/>
        <v>5.2264268872850264E-4</v>
      </c>
      <c r="EK41" s="1" t="s">
        <v>29</v>
      </c>
      <c r="EL41" s="2">
        <f>+SUM(EC159:EC163)</f>
        <v>34236</v>
      </c>
      <c r="EM41" s="2">
        <f>+SUM(EB159:EB163)</f>
        <v>2497</v>
      </c>
      <c r="EN41" s="1">
        <f t="shared" si="1051"/>
        <v>7.2934922304007471E-2</v>
      </c>
      <c r="EO41" s="1">
        <f t="shared" si="1052"/>
        <v>1.4053398595025822E-3</v>
      </c>
      <c r="EP41" s="2">
        <f t="shared" si="1053"/>
        <v>221675</v>
      </c>
      <c r="EQ41" s="1">
        <f t="shared" si="1054"/>
        <v>16167.848901740856</v>
      </c>
      <c r="ER41" s="1">
        <f t="shared" si="1055"/>
        <v>97050.139244768128</v>
      </c>
      <c r="ES41" s="1">
        <f t="shared" si="1056"/>
        <v>2216.5560933799484</v>
      </c>
      <c r="EY41" s="1">
        <f t="shared" si="920"/>
        <v>3</v>
      </c>
      <c r="EZ41" s="1">
        <f t="shared" si="921"/>
        <v>91</v>
      </c>
      <c r="FA41" s="1">
        <f t="shared" si="922"/>
        <v>3.3</v>
      </c>
      <c r="FB41" s="1" t="str">
        <f t="shared" ref="FB41:FF41" si="1336">+FB24</f>
        <v>55-59</v>
      </c>
      <c r="FC41" s="2">
        <f t="shared" si="1336"/>
        <v>208016</v>
      </c>
      <c r="FD41" s="2">
        <f t="shared" si="1336"/>
        <v>26888</v>
      </c>
      <c r="FE41" s="1">
        <f t="shared" si="1336"/>
        <v>0.12925928774709639</v>
      </c>
      <c r="FF41" s="1">
        <f t="shared" si="1336"/>
        <v>7.3557495548997188E-4</v>
      </c>
      <c r="FH41" s="1" t="s">
        <v>29</v>
      </c>
      <c r="FI41" s="2">
        <f>+SUM(EZ159:EZ163)</f>
        <v>32825</v>
      </c>
      <c r="FJ41" s="2">
        <f>+SUM(EY159:EY163)</f>
        <v>4974</v>
      </c>
      <c r="FK41" s="1">
        <f t="shared" si="1058"/>
        <v>0.15153084539223152</v>
      </c>
      <c r="FL41" s="1">
        <f t="shared" si="1059"/>
        <v>1.9790929191278975E-3</v>
      </c>
      <c r="FM41" s="2">
        <f t="shared" si="1060"/>
        <v>208016</v>
      </c>
      <c r="FN41" s="1">
        <f t="shared" si="1061"/>
        <v>31520.840335110432</v>
      </c>
      <c r="FO41" s="1">
        <f t="shared" si="1062"/>
        <v>169482.88644986463</v>
      </c>
      <c r="FP41" s="1">
        <f t="shared" si="1063"/>
        <v>4242.9361202984392</v>
      </c>
      <c r="FV41" s="1">
        <f t="shared" si="923"/>
        <v>0</v>
      </c>
      <c r="FW41" s="1">
        <f t="shared" si="924"/>
        <v>91</v>
      </c>
      <c r="FX41" s="1">
        <f t="shared" si="925"/>
        <v>0</v>
      </c>
      <c r="FY41" s="1" t="str">
        <f t="shared" ref="FY41:GC41" si="1337">+FY24</f>
        <v>55-59</v>
      </c>
      <c r="FZ41" s="2">
        <f t="shared" si="1337"/>
        <v>195917</v>
      </c>
      <c r="GA41" s="2">
        <f t="shared" si="1337"/>
        <v>5030</v>
      </c>
      <c r="GB41" s="1">
        <f t="shared" si="1337"/>
        <v>2.5674137517418091E-2</v>
      </c>
      <c r="GC41" s="1">
        <f t="shared" si="1337"/>
        <v>3.5732548005518221E-4</v>
      </c>
      <c r="GE41" s="1" t="s">
        <v>29</v>
      </c>
      <c r="GF41" s="2">
        <f>+SUM(FW159:FW163)</f>
        <v>32354</v>
      </c>
      <c r="GG41" s="2">
        <f>+SUM(FV159:FV163)</f>
        <v>1065</v>
      </c>
      <c r="GH41" s="1">
        <f t="shared" si="1065"/>
        <v>3.2917104531124439E-2</v>
      </c>
      <c r="GI41" s="1">
        <f t="shared" si="1066"/>
        <v>9.9192462916249677E-4</v>
      </c>
      <c r="GJ41" s="2">
        <f t="shared" si="1067"/>
        <v>195917</v>
      </c>
      <c r="GK41" s="1">
        <f t="shared" si="1068"/>
        <v>6449.020368424307</v>
      </c>
      <c r="GL41" s="1">
        <f t="shared" si="1069"/>
        <v>37766.052414175487</v>
      </c>
      <c r="GM41" s="1">
        <f t="shared" si="1070"/>
        <v>830.66104523854494</v>
      </c>
      <c r="GS41" s="1">
        <f t="shared" si="926"/>
        <v>1</v>
      </c>
      <c r="GT41" s="1">
        <f t="shared" si="927"/>
        <v>96</v>
      </c>
      <c r="GU41" s="1">
        <f t="shared" si="928"/>
        <v>1</v>
      </c>
      <c r="GV41" s="1" t="str">
        <f t="shared" ref="GV41:GZ41" si="1338">+GV24</f>
        <v>55-59</v>
      </c>
      <c r="GW41" s="2">
        <f t="shared" si="1338"/>
        <v>198219</v>
      </c>
      <c r="GX41" s="2">
        <f t="shared" si="1338"/>
        <v>7836</v>
      </c>
      <c r="GY41" s="1">
        <f t="shared" si="1338"/>
        <v>3.9532032751653477E-2</v>
      </c>
      <c r="GZ41" s="1">
        <f t="shared" si="1338"/>
        <v>4.3766656998992144E-4</v>
      </c>
      <c r="HB41" s="1" t="s">
        <v>29</v>
      </c>
      <c r="HC41" s="2">
        <f>+SUM(GT159:GT163)</f>
        <v>32287</v>
      </c>
      <c r="HD41" s="2">
        <f>+SUM(GS159:GS163)</f>
        <v>1600</v>
      </c>
      <c r="HE41" s="1">
        <f t="shared" si="1072"/>
        <v>4.9555548672840462E-2</v>
      </c>
      <c r="HF41" s="1">
        <f t="shared" si="1073"/>
        <v>1.2078017859080289E-3</v>
      </c>
      <c r="HG41" s="2">
        <f t="shared" si="1074"/>
        <v>198219</v>
      </c>
      <c r="HH41" s="1">
        <f t="shared" si="1075"/>
        <v>9822.8513023817632</v>
      </c>
      <c r="HI41" s="1">
        <f t="shared" si="1076"/>
        <v>57316.794827580998</v>
      </c>
      <c r="HJ41" s="1">
        <f t="shared" si="1077"/>
        <v>1276.3707414526359</v>
      </c>
      <c r="HP41" s="1">
        <f t="shared" si="929"/>
        <v>1</v>
      </c>
      <c r="HQ41" s="1">
        <f t="shared" si="930"/>
        <v>89</v>
      </c>
      <c r="HR41" s="1">
        <f t="shared" si="931"/>
        <v>1.1000000000000001</v>
      </c>
      <c r="HS41" s="1" t="str">
        <f t="shared" ref="HS41:HW41" si="1339">+HS24</f>
        <v>55-59</v>
      </c>
      <c r="HT41" s="2">
        <f t="shared" si="1339"/>
        <v>202895</v>
      </c>
      <c r="HU41" s="2">
        <f t="shared" si="1339"/>
        <v>1336</v>
      </c>
      <c r="HV41" s="1">
        <f t="shared" si="1339"/>
        <v>6.584686660587989E-3</v>
      </c>
      <c r="HW41" s="1">
        <f t="shared" si="1339"/>
        <v>1.7955491988767835E-4</v>
      </c>
      <c r="HY41" s="1" t="s">
        <v>29</v>
      </c>
      <c r="HZ41" s="2">
        <f>+SUM(HQ159:HQ163)</f>
        <v>33446</v>
      </c>
      <c r="IA41" s="2">
        <f>+SUM(HP159:HP163)</f>
        <v>153</v>
      </c>
      <c r="IB41" s="1">
        <f t="shared" si="1079"/>
        <v>4.5745380613526282E-3</v>
      </c>
      <c r="IC41" s="1">
        <f t="shared" si="1080"/>
        <v>3.689826135129715E-4</v>
      </c>
      <c r="ID41" s="2">
        <f t="shared" si="1081"/>
        <v>202895</v>
      </c>
      <c r="IE41" s="1">
        <f t="shared" si="1082"/>
        <v>928.15089995814151</v>
      </c>
      <c r="IF41" s="1">
        <f t="shared" si="1083"/>
        <v>5604.7274039919284</v>
      </c>
      <c r="IG41" s="1">
        <f t="shared" si="1084"/>
        <v>220.23143005002589</v>
      </c>
      <c r="IM41" s="1">
        <f t="shared" si="932"/>
        <v>1</v>
      </c>
      <c r="IN41" s="1">
        <f t="shared" si="933"/>
        <v>93</v>
      </c>
      <c r="IO41" s="1">
        <f t="shared" si="934"/>
        <v>1.1000000000000001</v>
      </c>
      <c r="IP41" s="1" t="str">
        <f t="shared" ref="IP41:IT41" si="1340">+IP24</f>
        <v>55-59</v>
      </c>
      <c r="IQ41" s="2">
        <f t="shared" si="1340"/>
        <v>193590</v>
      </c>
      <c r="IR41" s="2">
        <f t="shared" si="1340"/>
        <v>7438</v>
      </c>
      <c r="IS41" s="1">
        <f t="shared" si="1340"/>
        <v>3.8421406064362826E-2</v>
      </c>
      <c r="IT41" s="1">
        <f t="shared" si="1340"/>
        <v>4.3685525127395373E-4</v>
      </c>
      <c r="IV41" s="1" t="s">
        <v>29</v>
      </c>
      <c r="IW41" s="2">
        <f>+SUM(IN159:IN163)</f>
        <v>30980</v>
      </c>
      <c r="IX41" s="2">
        <f>+SUM(IM159:IM163)</f>
        <v>1400</v>
      </c>
      <c r="IY41" s="1">
        <f t="shared" si="1086"/>
        <v>4.5190445448676564E-2</v>
      </c>
      <c r="IZ41" s="1">
        <f t="shared" si="1087"/>
        <v>1.1801602495495028E-3</v>
      </c>
      <c r="JA41" s="2">
        <f t="shared" si="1088"/>
        <v>193590</v>
      </c>
      <c r="JB41" s="1">
        <f t="shared" si="1089"/>
        <v>8748.4183344092962</v>
      </c>
      <c r="JC41" s="1">
        <f t="shared" si="1090"/>
        <v>52197.27185295245</v>
      </c>
      <c r="JD41" s="1">
        <f t="shared" si="1091"/>
        <v>1190.2951598739603</v>
      </c>
      <c r="JJ41" s="1">
        <f t="shared" si="935"/>
        <v>27</v>
      </c>
      <c r="JK41" s="1">
        <f t="shared" si="936"/>
        <v>92</v>
      </c>
      <c r="JL41" s="1">
        <f t="shared" si="937"/>
        <v>29.3</v>
      </c>
      <c r="JM41" s="1" t="str">
        <f t="shared" ref="JM41:JQ41" si="1341">+JM24</f>
        <v>55-59</v>
      </c>
      <c r="JN41" s="2">
        <f t="shared" si="1341"/>
        <v>217457</v>
      </c>
      <c r="JO41" s="2">
        <f t="shared" si="1341"/>
        <v>73491</v>
      </c>
      <c r="JP41" s="1">
        <f t="shared" si="1341"/>
        <v>0.3379564695549005</v>
      </c>
      <c r="JQ41" s="1">
        <f t="shared" si="1341"/>
        <v>1.0143479577493877E-3</v>
      </c>
      <c r="JS41" s="1" t="s">
        <v>29</v>
      </c>
      <c r="JT41" s="2">
        <f>+SUM(JK159:JK163)</f>
        <v>33822</v>
      </c>
      <c r="JU41" s="2">
        <f>+SUM(JJ159:JJ163)</f>
        <v>11117</v>
      </c>
      <c r="JV41" s="1">
        <f t="shared" si="1093"/>
        <v>0.32869138430607298</v>
      </c>
      <c r="JW41" s="1">
        <f t="shared" si="1094"/>
        <v>2.554204279107207E-3</v>
      </c>
      <c r="JX41" s="2">
        <f t="shared" si="1095"/>
        <v>217457</v>
      </c>
      <c r="JY41" s="1">
        <f t="shared" si="1096"/>
        <v>71476.242357045718</v>
      </c>
      <c r="JZ41" s="1">
        <f t="shared" si="1097"/>
        <v>308502.0404693085</v>
      </c>
      <c r="KA41" s="1">
        <f t="shared" si="1098"/>
        <v>11430.363713285844</v>
      </c>
      <c r="KG41" s="1">
        <f t="shared" si="938"/>
        <v>19</v>
      </c>
      <c r="KH41" s="1">
        <f t="shared" si="939"/>
        <v>92</v>
      </c>
      <c r="KI41" s="1">
        <f t="shared" si="940"/>
        <v>20.7</v>
      </c>
      <c r="KJ41" s="1" t="str">
        <f t="shared" ref="KJ41:KN41" si="1342">+KJ24</f>
        <v>55-59</v>
      </c>
      <c r="KK41" s="2">
        <f t="shared" si="1342"/>
        <v>182227</v>
      </c>
      <c r="KL41" s="2">
        <f t="shared" si="1342"/>
        <v>83058</v>
      </c>
      <c r="KM41" s="1">
        <f t="shared" si="1342"/>
        <v>0.45579414686078351</v>
      </c>
      <c r="KN41" s="1">
        <f t="shared" si="1342"/>
        <v>1.1667011163699625E-3</v>
      </c>
      <c r="KP41" s="1" t="s">
        <v>29</v>
      </c>
      <c r="KQ41" s="2">
        <f>+SUM(KH159:KH163)</f>
        <v>27170</v>
      </c>
      <c r="KR41" s="2">
        <f>+SUM(KG159:KG163)</f>
        <v>12735</v>
      </c>
      <c r="KS41" s="1">
        <f t="shared" si="1100"/>
        <v>0.46871549503128451</v>
      </c>
      <c r="KT41" s="1">
        <f t="shared" si="1101"/>
        <v>3.027425126799258E-3</v>
      </c>
      <c r="KU41" s="2">
        <f t="shared" si="1102"/>
        <v>182227</v>
      </c>
      <c r="KV41" s="1">
        <f t="shared" si="1103"/>
        <v>85412.618513065885</v>
      </c>
      <c r="KW41" s="1">
        <f t="shared" si="1104"/>
        <v>304349.27613257017</v>
      </c>
      <c r="KX41" s="1">
        <f t="shared" si="1105"/>
        <v>12383.926970207487</v>
      </c>
      <c r="LD41" s="1">
        <f t="shared" si="941"/>
        <v>82</v>
      </c>
      <c r="LE41" s="1">
        <f t="shared" si="942"/>
        <v>100</v>
      </c>
      <c r="LF41" s="1">
        <f t="shared" si="943"/>
        <v>82</v>
      </c>
      <c r="LG41" s="1" t="str">
        <f t="shared" ref="LG41:LK41" si="1343">+LG24</f>
        <v>55-59</v>
      </c>
      <c r="LH41" s="2">
        <f t="shared" si="1343"/>
        <v>182609</v>
      </c>
      <c r="LI41" s="2">
        <f t="shared" si="1343"/>
        <v>130612</v>
      </c>
      <c r="LJ41" s="1">
        <f t="shared" si="1343"/>
        <v>0.71525499838452655</v>
      </c>
      <c r="LK41" s="1">
        <f t="shared" si="1343"/>
        <v>1.0560814546579965E-3</v>
      </c>
      <c r="LM41" s="1" t="s">
        <v>29</v>
      </c>
      <c r="LN41" s="2">
        <f>+SUM(LE159:LE163)</f>
        <v>26805</v>
      </c>
      <c r="LO41" s="2">
        <f>+SUM(LD159:LD163)</f>
        <v>18328</v>
      </c>
      <c r="LP41" s="1">
        <f t="shared" si="1107"/>
        <v>0.68375303115090469</v>
      </c>
      <c r="LQ41" s="1">
        <f t="shared" si="1108"/>
        <v>2.8402391687064629E-3</v>
      </c>
      <c r="LR41" s="2">
        <f t="shared" si="1109"/>
        <v>182609</v>
      </c>
      <c r="LS41" s="1">
        <f t="shared" si="1110"/>
        <v>124859.45726543556</v>
      </c>
      <c r="LT41" s="1">
        <f t="shared" si="1111"/>
        <v>269001.17751034483</v>
      </c>
      <c r="LU41" s="1">
        <f t="shared" si="1112"/>
        <v>19172.410231697235</v>
      </c>
      <c r="MA41" s="1">
        <f t="shared" si="944"/>
        <v>57</v>
      </c>
      <c r="MB41" s="1">
        <f t="shared" si="945"/>
        <v>99</v>
      </c>
      <c r="MC41" s="1">
        <f t="shared" si="946"/>
        <v>57.6</v>
      </c>
      <c r="MD41" s="1" t="str">
        <f t="shared" ref="MD41:MH41" si="1344">+MD24</f>
        <v>55-59</v>
      </c>
      <c r="ME41" s="2">
        <f t="shared" si="1344"/>
        <v>183619</v>
      </c>
      <c r="MF41" s="2">
        <f t="shared" si="1344"/>
        <v>104438</v>
      </c>
      <c r="MG41" s="1">
        <f t="shared" si="1344"/>
        <v>0.56877556244179528</v>
      </c>
      <c r="MH41" s="1">
        <f t="shared" si="1344"/>
        <v>1.1557484976090361E-3</v>
      </c>
      <c r="MJ41" s="1" t="s">
        <v>29</v>
      </c>
      <c r="MK41" s="2">
        <f>+SUM(MB159:MB163)</f>
        <v>26414</v>
      </c>
      <c r="ML41" s="2">
        <f>+SUM(MA159:MA163)</f>
        <v>15193</v>
      </c>
      <c r="MM41" s="1">
        <f t="shared" si="1114"/>
        <v>0.57518740062088292</v>
      </c>
      <c r="MN41" s="1">
        <f t="shared" si="1115"/>
        <v>3.041489278281882E-3</v>
      </c>
      <c r="MO41" s="2">
        <f t="shared" si="1116"/>
        <v>183619</v>
      </c>
      <c r="MP41" s="1">
        <f t="shared" si="1117"/>
        <v>105615.33531460589</v>
      </c>
      <c r="MQ41" s="1">
        <f t="shared" si="1118"/>
        <v>311894.57111819414</v>
      </c>
      <c r="MR41" s="1">
        <f t="shared" si="1119"/>
        <v>15023.63770633758</v>
      </c>
      <c r="MX41" s="1">
        <f t="shared" si="947"/>
        <v>45</v>
      </c>
      <c r="MY41" s="1">
        <f t="shared" si="948"/>
        <v>87</v>
      </c>
      <c r="MZ41" s="1">
        <f t="shared" si="949"/>
        <v>51.7</v>
      </c>
      <c r="NA41" s="1" t="str">
        <f t="shared" ref="NA41:NE41" si="1345">+NA24</f>
        <v>55-59</v>
      </c>
      <c r="NB41" s="2">
        <f t="shared" si="1345"/>
        <v>187706</v>
      </c>
      <c r="NC41" s="2">
        <f t="shared" si="1345"/>
        <v>93736</v>
      </c>
      <c r="ND41" s="1">
        <f t="shared" si="1345"/>
        <v>0.49937668481561592</v>
      </c>
      <c r="NE41" s="1">
        <f t="shared" si="1345"/>
        <v>1.1540658483208204E-3</v>
      </c>
      <c r="NG41" s="1" t="s">
        <v>29</v>
      </c>
      <c r="NH41" s="2">
        <f>+SUM(MY159:MY163)</f>
        <v>27162</v>
      </c>
      <c r="NI41" s="2">
        <f>+SUM(MX159:MX163)</f>
        <v>13061</v>
      </c>
      <c r="NJ41" s="1">
        <f t="shared" si="1121"/>
        <v>0.48085560709815184</v>
      </c>
      <c r="NK41" s="1">
        <f t="shared" si="1122"/>
        <v>3.0315906133859109E-3</v>
      </c>
      <c r="NL41" s="2">
        <f t="shared" si="1123"/>
        <v>187706</v>
      </c>
      <c r="NM41" s="1">
        <f t="shared" si="1124"/>
        <v>90259.482585965685</v>
      </c>
      <c r="NN41" s="1">
        <f t="shared" si="1125"/>
        <v>323815.33913537418</v>
      </c>
      <c r="NO41" s="1">
        <f t="shared" si="1126"/>
        <v>13564.06951296176</v>
      </c>
      <c r="NU41" s="1">
        <f t="shared" si="950"/>
        <v>27</v>
      </c>
      <c r="NV41" s="1">
        <f t="shared" si="951"/>
        <v>100</v>
      </c>
      <c r="NW41" s="1">
        <f t="shared" si="952"/>
        <v>27</v>
      </c>
      <c r="NX41" s="1" t="str">
        <f t="shared" ref="NX41:OB41" si="1346">+NX24</f>
        <v>55-59</v>
      </c>
      <c r="NY41" s="2">
        <f t="shared" si="1346"/>
        <v>177020</v>
      </c>
      <c r="NZ41" s="2">
        <f t="shared" si="1346"/>
        <v>44683</v>
      </c>
      <c r="OA41" s="1">
        <f t="shared" si="1346"/>
        <v>0.25241780589763868</v>
      </c>
      <c r="OB41" s="1">
        <f t="shared" si="1346"/>
        <v>1.0324720408880681E-3</v>
      </c>
      <c r="OD41" s="1" t="s">
        <v>29</v>
      </c>
      <c r="OE41" s="2">
        <f>+SUM(NV159:NV163)</f>
        <v>26608</v>
      </c>
      <c r="OF41" s="2">
        <f>+SUM(NU159:NU163)</f>
        <v>7373</v>
      </c>
      <c r="OG41" s="1">
        <f t="shared" si="1128"/>
        <v>0.27709711365003009</v>
      </c>
      <c r="OH41" s="1">
        <f t="shared" si="1129"/>
        <v>2.7437836538908374E-3</v>
      </c>
      <c r="OI41" s="2">
        <f t="shared" si="1130"/>
        <v>177020</v>
      </c>
      <c r="OJ41" s="1">
        <f t="shared" si="1131"/>
        <v>49051.731058328325</v>
      </c>
      <c r="OK41" s="1">
        <f t="shared" si="1132"/>
        <v>235908.94137577832</v>
      </c>
      <c r="OL41" s="1">
        <f t="shared" si="1133"/>
        <v>6716.3329793243702</v>
      </c>
      <c r="OR41" s="1">
        <f t="shared" si="953"/>
        <v>38</v>
      </c>
      <c r="OS41" s="1">
        <f t="shared" si="954"/>
        <v>89</v>
      </c>
      <c r="OT41" s="1">
        <f t="shared" si="955"/>
        <v>42.7</v>
      </c>
      <c r="OU41" s="1" t="str">
        <f t="shared" ref="OU41:OY41" si="1347">+OU24</f>
        <v>55-59</v>
      </c>
      <c r="OV41" s="2">
        <f t="shared" si="1347"/>
        <v>182677</v>
      </c>
      <c r="OW41" s="2">
        <f t="shared" si="1347"/>
        <v>59745</v>
      </c>
      <c r="OX41" s="1">
        <f t="shared" si="1347"/>
        <v>0.32705266672870698</v>
      </c>
      <c r="OY41" s="1">
        <f t="shared" si="1347"/>
        <v>1.097633744696518E-3</v>
      </c>
      <c r="PA41" s="1" t="s">
        <v>29</v>
      </c>
      <c r="PB41" s="2">
        <f>+SUM(OS159:OS163)</f>
        <v>25950</v>
      </c>
      <c r="PC41" s="2">
        <f>+SUM(OR159:OR163)</f>
        <v>9103</v>
      </c>
      <c r="PD41" s="1">
        <f t="shared" si="1135"/>
        <v>0.35078998073217726</v>
      </c>
      <c r="PE41" s="1">
        <f t="shared" si="1136"/>
        <v>2.962426036409737E-3</v>
      </c>
      <c r="PF41" s="2">
        <f t="shared" si="1137"/>
        <v>182677</v>
      </c>
      <c r="PG41" s="1">
        <f t="shared" si="1138"/>
        <v>64081.261310211943</v>
      </c>
      <c r="PH41" s="1">
        <f t="shared" si="1139"/>
        <v>292861.8312623477</v>
      </c>
      <c r="PI41" s="1">
        <f t="shared" si="1140"/>
        <v>8487.0167016099458</v>
      </c>
      <c r="PO41" s="1">
        <f t="shared" si="956"/>
        <v>53</v>
      </c>
      <c r="PP41" s="1">
        <f t="shared" si="957"/>
        <v>91</v>
      </c>
      <c r="PQ41" s="1">
        <f t="shared" si="958"/>
        <v>58.2</v>
      </c>
      <c r="PR41" s="1" t="str">
        <f t="shared" ref="PR41:PV41" si="1348">+PR24</f>
        <v>55-59</v>
      </c>
      <c r="PS41" s="2">
        <f t="shared" si="1348"/>
        <v>189455</v>
      </c>
      <c r="PT41" s="2">
        <f t="shared" si="1348"/>
        <v>105410</v>
      </c>
      <c r="PU41" s="1">
        <f t="shared" si="1348"/>
        <v>0.55638542134015989</v>
      </c>
      <c r="PV41" s="1">
        <f t="shared" si="1348"/>
        <v>1.141399663732702E-3</v>
      </c>
      <c r="PX41" s="1" t="s">
        <v>29</v>
      </c>
      <c r="PY41" s="2">
        <f>+SUM(PP159:PP163)</f>
        <v>27241</v>
      </c>
      <c r="PZ41" s="2">
        <f>+SUM(PO159:PO163)</f>
        <v>16020</v>
      </c>
      <c r="QA41" s="1">
        <f t="shared" si="1142"/>
        <v>0.58808413788040081</v>
      </c>
      <c r="QB41" s="1">
        <f t="shared" si="1143"/>
        <v>2.9820331550129537E-3</v>
      </c>
      <c r="QC41" s="2">
        <f t="shared" si="1144"/>
        <v>189455</v>
      </c>
      <c r="QD41" s="1">
        <f t="shared" si="1145"/>
        <v>111415.48034213134</v>
      </c>
      <c r="QE41" s="1">
        <f t="shared" si="1146"/>
        <v>319181.03477664693</v>
      </c>
      <c r="QF41" s="1">
        <f t="shared" si="1147"/>
        <v>15156.495262727296</v>
      </c>
      <c r="QL41" s="1">
        <f t="shared" si="959"/>
        <v>2</v>
      </c>
      <c r="QM41" s="1">
        <f t="shared" si="960"/>
        <v>100</v>
      </c>
      <c r="QN41" s="1">
        <f t="shared" si="961"/>
        <v>2</v>
      </c>
      <c r="QO41" s="1" t="str">
        <f t="shared" ref="QO41:QS41" si="1349">+QO24</f>
        <v>55-59</v>
      </c>
      <c r="QP41" s="2">
        <f t="shared" si="1349"/>
        <v>179318</v>
      </c>
      <c r="QQ41" s="2">
        <f t="shared" si="1349"/>
        <v>11391</v>
      </c>
      <c r="QR41" s="1">
        <f t="shared" si="1349"/>
        <v>6.3524018782275066E-2</v>
      </c>
      <c r="QS41" s="1">
        <f t="shared" si="1349"/>
        <v>5.759772912718083E-4</v>
      </c>
      <c r="QU41" s="1" t="s">
        <v>29</v>
      </c>
      <c r="QV41" s="2">
        <f>+SUM(QM159:QM163)</f>
        <v>27466</v>
      </c>
      <c r="QW41" s="2">
        <f>+SUM(QL159:QL163)</f>
        <v>1844</v>
      </c>
      <c r="QX41" s="1">
        <f t="shared" si="1149"/>
        <v>6.7137551882327243E-2</v>
      </c>
      <c r="QY41" s="1">
        <f t="shared" si="1150"/>
        <v>1.5100587639809136E-3</v>
      </c>
      <c r="QZ41" s="2">
        <f t="shared" si="1151"/>
        <v>179318</v>
      </c>
      <c r="RA41" s="1">
        <f t="shared" si="1152"/>
        <v>12038.971528435157</v>
      </c>
      <c r="RB41" s="1">
        <f t="shared" si="1153"/>
        <v>73322.196937066285</v>
      </c>
      <c r="RC41" s="1">
        <f t="shared" si="1154"/>
        <v>1744.7506998739671</v>
      </c>
      <c r="RI41" s="1">
        <f t="shared" si="962"/>
        <v>22</v>
      </c>
      <c r="RJ41" s="1">
        <f t="shared" si="963"/>
        <v>89</v>
      </c>
      <c r="RK41" s="1">
        <f t="shared" si="964"/>
        <v>24.7</v>
      </c>
      <c r="RL41" s="1" t="str">
        <f t="shared" ref="RL41:RP41" si="1350">+RL24</f>
        <v>55-59</v>
      </c>
      <c r="RM41" s="2">
        <f t="shared" si="1350"/>
        <v>173691</v>
      </c>
      <c r="RN41" s="2">
        <f t="shared" si="1350"/>
        <v>51608</v>
      </c>
      <c r="RO41" s="1">
        <f t="shared" si="1350"/>
        <v>0.29712535479673674</v>
      </c>
      <c r="RP41" s="1">
        <f t="shared" si="1350"/>
        <v>1.0965290392379421E-3</v>
      </c>
      <c r="RR41" s="1" t="s">
        <v>29</v>
      </c>
      <c r="RS41" s="2">
        <f>+SUM(RJ159:RJ163)</f>
        <v>25882</v>
      </c>
      <c r="RT41" s="2">
        <f>+SUM(RI159:RI163)</f>
        <v>8145</v>
      </c>
      <c r="RU41" s="1">
        <f t="shared" si="1156"/>
        <v>0.31469747314736107</v>
      </c>
      <c r="RV41" s="1">
        <f t="shared" si="1157"/>
        <v>2.8866150928563315E-3</v>
      </c>
      <c r="RW41" s="2">
        <f t="shared" si="1158"/>
        <v>173691</v>
      </c>
      <c r="RX41" s="1">
        <f t="shared" si="1159"/>
        <v>54660.118808438296</v>
      </c>
      <c r="RY41" s="1">
        <f t="shared" si="1160"/>
        <v>251380.96390556628</v>
      </c>
      <c r="RZ41" s="1">
        <f t="shared" si="1161"/>
        <v>7690.1984328491399</v>
      </c>
      <c r="SF41" s="1">
        <f t="shared" si="965"/>
        <v>19</v>
      </c>
      <c r="SG41" s="1">
        <f t="shared" si="966"/>
        <v>95</v>
      </c>
      <c r="SH41" s="1">
        <f t="shared" si="967"/>
        <v>20</v>
      </c>
      <c r="SI41" s="1" t="str">
        <f t="shared" ref="SI41:SM41" si="1351">+SI24</f>
        <v>55-59</v>
      </c>
      <c r="SJ41" s="2">
        <f t="shared" si="1351"/>
        <v>174987</v>
      </c>
      <c r="SK41" s="2">
        <f t="shared" si="1351"/>
        <v>26546</v>
      </c>
      <c r="SL41" s="1">
        <f t="shared" si="1351"/>
        <v>0.15170269791470223</v>
      </c>
      <c r="SM41" s="1">
        <f t="shared" si="1351"/>
        <v>8.5756648996299491E-4</v>
      </c>
      <c r="SO41" s="1" t="s">
        <v>29</v>
      </c>
      <c r="SP41" s="2">
        <f>+SUM(SG159:SG163)</f>
        <v>26031</v>
      </c>
      <c r="SQ41" s="2">
        <f>+SUM(SF159:SF163)</f>
        <v>4156</v>
      </c>
      <c r="SR41" s="1">
        <f t="shared" si="1163"/>
        <v>0.15965579501363758</v>
      </c>
      <c r="SS41" s="1">
        <f t="shared" si="1164"/>
        <v>2.2702596064115769E-3</v>
      </c>
      <c r="ST41" s="2">
        <f t="shared" si="1165"/>
        <v>174987</v>
      </c>
      <c r="SU41" s="1">
        <f t="shared" si="1166"/>
        <v>27937.688602051399</v>
      </c>
      <c r="SV41" s="1">
        <f t="shared" si="1167"/>
        <v>157820.20940347947</v>
      </c>
      <c r="SW41" s="1">
        <f t="shared" si="1168"/>
        <v>3948.9729294176136</v>
      </c>
      <c r="TC41" s="1">
        <f t="shared" si="968"/>
        <v>28</v>
      </c>
      <c r="TD41" s="1">
        <f t="shared" si="969"/>
        <v>91</v>
      </c>
      <c r="TE41" s="1">
        <f t="shared" si="970"/>
        <v>30.8</v>
      </c>
      <c r="TF41" s="1" t="str">
        <f t="shared" ref="TF41:TJ41" si="1352">+TF24</f>
        <v>55-59</v>
      </c>
      <c r="TG41" s="2">
        <f t="shared" si="1352"/>
        <v>181275</v>
      </c>
      <c r="TH41" s="2">
        <f t="shared" si="1352"/>
        <v>28578</v>
      </c>
      <c r="TI41" s="1">
        <f t="shared" si="1352"/>
        <v>0.15764997931319819</v>
      </c>
      <c r="TJ41" s="1">
        <f t="shared" si="1352"/>
        <v>8.5590250527058207E-4</v>
      </c>
      <c r="TL41" s="1" t="s">
        <v>29</v>
      </c>
      <c r="TM41" s="2">
        <f>+SUM(TD159:TD163)</f>
        <v>26485</v>
      </c>
      <c r="TN41" s="2">
        <f>+SUM(TC159:TC163)</f>
        <v>4483</v>
      </c>
      <c r="TO41" s="1">
        <f t="shared" si="1170"/>
        <v>0.16926562205021711</v>
      </c>
      <c r="TP41" s="1">
        <f t="shared" si="1171"/>
        <v>2.3041751242670995E-3</v>
      </c>
      <c r="TQ41" s="2">
        <f t="shared" si="1172"/>
        <v>181275</v>
      </c>
      <c r="TR41" s="1">
        <f t="shared" si="1173"/>
        <v>30683.625637153105</v>
      </c>
      <c r="TS41" s="1">
        <f t="shared" si="1174"/>
        <v>174464.38947079366</v>
      </c>
      <c r="TT41" s="1">
        <f t="shared" si="1175"/>
        <v>4175.3597021100541</v>
      </c>
      <c r="TZ41" s="1">
        <f t="shared" si="971"/>
        <v>15</v>
      </c>
      <c r="UA41" s="1">
        <f t="shared" si="972"/>
        <v>88</v>
      </c>
      <c r="UB41" s="1">
        <f t="shared" si="973"/>
        <v>17</v>
      </c>
      <c r="UC41" s="1" t="str">
        <f t="shared" ref="UC41:UG41" si="1353">+UC24</f>
        <v>55-59</v>
      </c>
      <c r="UD41" s="2">
        <f t="shared" si="1353"/>
        <v>194093</v>
      </c>
      <c r="UE41" s="2">
        <f t="shared" si="1353"/>
        <v>93837</v>
      </c>
      <c r="UF41" s="1">
        <f t="shared" si="1353"/>
        <v>0.48346411256459532</v>
      </c>
      <c r="UG41" s="1">
        <f t="shared" si="1353"/>
        <v>1.1342987013354398E-3</v>
      </c>
      <c r="UI41" s="1" t="s">
        <v>29</v>
      </c>
      <c r="UJ41" s="2">
        <f>+SUM(UA159:UA163)</f>
        <v>30395</v>
      </c>
      <c r="UK41" s="2">
        <f>+SUM(TZ159:TZ163)</f>
        <v>13125</v>
      </c>
      <c r="UL41" s="1">
        <f t="shared" si="1177"/>
        <v>0.43181444316499423</v>
      </c>
      <c r="UM41" s="1">
        <f t="shared" si="1178"/>
        <v>2.8411397952310281E-3</v>
      </c>
      <c r="UN41" s="2">
        <f t="shared" si="1179"/>
        <v>194093</v>
      </c>
      <c r="UO41" s="1">
        <f t="shared" si="1180"/>
        <v>83812.160717223232</v>
      </c>
      <c r="UP41" s="1">
        <f t="shared" si="1181"/>
        <v>304091.96992921038</v>
      </c>
      <c r="UQ41" s="1">
        <f t="shared" si="1182"/>
        <v>14694.891701400875</v>
      </c>
      <c r="UW41" s="1">
        <f t="shared" si="974"/>
        <v>25</v>
      </c>
      <c r="UX41" s="1">
        <f t="shared" si="975"/>
        <v>98</v>
      </c>
      <c r="UY41" s="1">
        <f t="shared" si="976"/>
        <v>25.5</v>
      </c>
      <c r="UZ41" s="1" t="str">
        <f t="shared" ref="UZ41:VD41" si="1354">+UZ24</f>
        <v>55-59</v>
      </c>
      <c r="VA41" s="2">
        <f t="shared" si="1354"/>
        <v>200605</v>
      </c>
      <c r="VB41" s="2">
        <f t="shared" si="1354"/>
        <v>44720</v>
      </c>
      <c r="VC41" s="1">
        <f t="shared" si="1354"/>
        <v>0.22292564990902519</v>
      </c>
      <c r="VD41" s="1">
        <f t="shared" si="1354"/>
        <v>9.2926682051850805E-4</v>
      </c>
      <c r="VF41" s="1" t="s">
        <v>29</v>
      </c>
      <c r="VG41" s="2">
        <f>+SUM(UX159:UX163)</f>
        <v>28713</v>
      </c>
      <c r="VH41" s="2">
        <f>+SUM(UW159:UW163)</f>
        <v>6546</v>
      </c>
      <c r="VI41" s="1">
        <f t="shared" si="1184"/>
        <v>0.22798035732943267</v>
      </c>
      <c r="VJ41" s="1">
        <f t="shared" si="1185"/>
        <v>2.4758458691493341E-3</v>
      </c>
      <c r="VK41" s="2">
        <f t="shared" si="1186"/>
        <v>200605</v>
      </c>
      <c r="VL41" s="1">
        <f t="shared" si="1187"/>
        <v>45733.999582070843</v>
      </c>
      <c r="VM41" s="1">
        <f t="shared" si="1188"/>
        <v>246678.16906587483</v>
      </c>
      <c r="VN41" s="1">
        <f t="shared" si="1189"/>
        <v>6400.8641858378405</v>
      </c>
      <c r="VT41" s="1">
        <f t="shared" si="977"/>
        <v>50</v>
      </c>
      <c r="VU41" s="1">
        <f t="shared" si="978"/>
        <v>88</v>
      </c>
      <c r="VV41" s="1">
        <f t="shared" si="979"/>
        <v>56.8</v>
      </c>
      <c r="VW41" s="1" t="str">
        <f t="shared" ref="VW41:WA41" si="1355">+VW24</f>
        <v>55-59</v>
      </c>
      <c r="VX41" s="2">
        <f t="shared" si="1355"/>
        <v>194776</v>
      </c>
      <c r="VY41" s="2">
        <f t="shared" si="1355"/>
        <v>57040</v>
      </c>
      <c r="VZ41" s="1">
        <f t="shared" si="1355"/>
        <v>0.29284922167002092</v>
      </c>
      <c r="WA41" s="1">
        <f t="shared" si="1355"/>
        <v>1.0311226517011908E-3</v>
      </c>
      <c r="WC41" s="1" t="s">
        <v>29</v>
      </c>
      <c r="WD41" s="2">
        <f>+SUM(VU159:VU163)</f>
        <v>29299</v>
      </c>
      <c r="WE41" s="2">
        <f>+SUM(VT159:VT163)</f>
        <v>9660</v>
      </c>
      <c r="WF41" s="1">
        <f t="shared" si="1191"/>
        <v>0.3297040854636677</v>
      </c>
      <c r="WG41" s="1">
        <f t="shared" si="1192"/>
        <v>2.7464332711535553E-3</v>
      </c>
      <c r="WH41" s="2">
        <f t="shared" si="1193"/>
        <v>194776</v>
      </c>
      <c r="WI41" s="1">
        <f t="shared" si="1194"/>
        <v>64218.442950271339</v>
      </c>
      <c r="WJ41" s="1">
        <f t="shared" si="1195"/>
        <v>286160.04058584914</v>
      </c>
      <c r="WK41" s="1">
        <f t="shared" si="1196"/>
        <v>8580.1893457099432</v>
      </c>
      <c r="WQ41" s="1">
        <f t="shared" si="980"/>
        <v>77</v>
      </c>
      <c r="WR41" s="1">
        <f t="shared" si="981"/>
        <v>93</v>
      </c>
      <c r="WS41" s="1">
        <f t="shared" si="982"/>
        <v>82.8</v>
      </c>
      <c r="WT41" s="1" t="str">
        <f t="shared" ref="WT41:WX41" si="1356">+WT24</f>
        <v>55-59</v>
      </c>
      <c r="WU41" s="2">
        <f t="shared" si="1356"/>
        <v>157570</v>
      </c>
      <c r="WV41" s="2">
        <f t="shared" si="1356"/>
        <v>58368</v>
      </c>
      <c r="WW41" s="1">
        <f t="shared" si="1356"/>
        <v>0.3704258424827061</v>
      </c>
      <c r="WX41" s="1">
        <f t="shared" si="1356"/>
        <v>1.2165706018738408E-3</v>
      </c>
      <c r="WZ41" s="1" t="s">
        <v>29</v>
      </c>
      <c r="XA41" s="2">
        <f>+SUM(WR159:WR163)</f>
        <v>22023</v>
      </c>
      <c r="XB41" s="2">
        <f>+SUM(WQ159:WQ163)</f>
        <v>8807</v>
      </c>
      <c r="XC41" s="1">
        <f t="shared" si="1198"/>
        <v>0.39990010443627116</v>
      </c>
      <c r="XD41" s="1">
        <f t="shared" si="1199"/>
        <v>3.3010286601519606E-3</v>
      </c>
      <c r="XE41" s="2">
        <f t="shared" si="1200"/>
        <v>157570</v>
      </c>
      <c r="XF41" s="1">
        <f t="shared" si="1201"/>
        <v>63012.259456023246</v>
      </c>
      <c r="XG41" s="1">
        <f t="shared" si="1202"/>
        <v>270548.82989294786</v>
      </c>
      <c r="XH41" s="1">
        <f t="shared" si="1203"/>
        <v>8157.8883289966361</v>
      </c>
      <c r="XN41" s="1">
        <f t="shared" si="983"/>
        <v>7</v>
      </c>
      <c r="XO41" s="1">
        <f t="shared" si="984"/>
        <v>100</v>
      </c>
      <c r="XP41" s="1">
        <f t="shared" si="985"/>
        <v>7</v>
      </c>
      <c r="XQ41" s="1" t="str">
        <f t="shared" ref="XQ41:XU41" si="1357">+XQ24</f>
        <v>55-59</v>
      </c>
      <c r="XR41" s="2">
        <f t="shared" si="1357"/>
        <v>157900</v>
      </c>
      <c r="XS41" s="2">
        <f t="shared" si="1357"/>
        <v>54585</v>
      </c>
      <c r="XT41" s="1">
        <f t="shared" si="1357"/>
        <v>0.34569347688410385</v>
      </c>
      <c r="XU41" s="1">
        <f t="shared" si="1357"/>
        <v>1.1968649593807825E-3</v>
      </c>
      <c r="XW41" s="1" t="s">
        <v>29</v>
      </c>
      <c r="XX41" s="2">
        <f>+SUM(XO159:XO163)</f>
        <v>22525</v>
      </c>
      <c r="XY41" s="2">
        <f>+SUM(XN159:XN163)</f>
        <v>6994</v>
      </c>
      <c r="XZ41" s="1">
        <f t="shared" si="1205"/>
        <v>0.31049944506104327</v>
      </c>
      <c r="YA41" s="1">
        <f t="shared" si="1206"/>
        <v>3.082941787220214E-3</v>
      </c>
      <c r="YB41" s="2">
        <f t="shared" si="1207"/>
        <v>157900</v>
      </c>
      <c r="YC41" s="1">
        <f t="shared" si="1208"/>
        <v>49027.862375138735</v>
      </c>
      <c r="YD41" s="1">
        <f t="shared" si="1209"/>
        <v>236970.84039772971</v>
      </c>
      <c r="YE41" s="1">
        <f t="shared" si="1210"/>
        <v>7786.7455668144394</v>
      </c>
      <c r="YK41" s="1">
        <f t="shared" si="986"/>
        <v>8</v>
      </c>
      <c r="YL41" s="1">
        <f t="shared" si="987"/>
        <v>87</v>
      </c>
      <c r="YM41" s="1">
        <f t="shared" si="988"/>
        <v>9.1999999999999993</v>
      </c>
      <c r="YN41" s="1" t="str">
        <f t="shared" ref="YN41:YR41" si="1358">+YN24</f>
        <v>55-59</v>
      </c>
      <c r="YO41" s="2">
        <f t="shared" si="1358"/>
        <v>159241</v>
      </c>
      <c r="YP41" s="2">
        <f t="shared" si="1358"/>
        <v>31870</v>
      </c>
      <c r="YQ41" s="1">
        <f t="shared" si="1358"/>
        <v>0.20013689941660753</v>
      </c>
      <c r="YR41" s="1">
        <f t="shared" si="1358"/>
        <v>1.0026375528883896E-3</v>
      </c>
      <c r="YT41" s="1" t="s">
        <v>29</v>
      </c>
      <c r="YU41" s="2">
        <f>+SUM(YL159:YL163)</f>
        <v>21943</v>
      </c>
      <c r="YV41" s="2">
        <f>+SUM(YK159:YK163)</f>
        <v>4502</v>
      </c>
      <c r="YW41" s="1">
        <f t="shared" si="1212"/>
        <v>0.20516793510458917</v>
      </c>
      <c r="YX41" s="1">
        <f t="shared" si="1213"/>
        <v>2.7261166276488532E-3</v>
      </c>
      <c r="YY41" s="2">
        <f t="shared" si="1214"/>
        <v>159241</v>
      </c>
      <c r="YZ41" s="1">
        <f t="shared" si="1215"/>
        <v>32671.147153989885</v>
      </c>
      <c r="ZA41" s="1">
        <f t="shared" si="1216"/>
        <v>188451.09089873044</v>
      </c>
      <c r="ZB41" s="1">
        <f t="shared" si="1217"/>
        <v>4391.6039838986189</v>
      </c>
      <c r="ZH41" s="1">
        <f t="shared" si="989"/>
        <v>6</v>
      </c>
      <c r="ZI41" s="1">
        <f t="shared" si="990"/>
        <v>96</v>
      </c>
      <c r="ZJ41" s="1">
        <f t="shared" si="991"/>
        <v>6.3</v>
      </c>
      <c r="ZK41" s="1" t="str">
        <f t="shared" ref="ZK41:ZO41" si="1359">+ZK24</f>
        <v>55-59</v>
      </c>
      <c r="ZL41" s="2">
        <f t="shared" si="1359"/>
        <v>162727</v>
      </c>
      <c r="ZM41" s="2">
        <f t="shared" si="1359"/>
        <v>12046</v>
      </c>
      <c r="ZN41" s="1">
        <f t="shared" si="1359"/>
        <v>7.4025822389646459E-2</v>
      </c>
      <c r="ZO41" s="1">
        <f t="shared" si="1359"/>
        <v>6.4902473625305299E-4</v>
      </c>
      <c r="ZQ41" s="1" t="s">
        <v>29</v>
      </c>
      <c r="ZR41" s="2">
        <f>+SUM(ZI159:ZI163)</f>
        <v>23351</v>
      </c>
      <c r="ZS41" s="2">
        <f>+SUM(ZH159:ZH163)</f>
        <v>1832</v>
      </c>
      <c r="ZT41" s="1">
        <f t="shared" si="1219"/>
        <v>7.8454884159136651E-2</v>
      </c>
      <c r="ZU41" s="1">
        <f t="shared" si="1220"/>
        <v>1.7596064760530944E-3</v>
      </c>
      <c r="ZV41" s="2">
        <f t="shared" si="1221"/>
        <v>162727</v>
      </c>
      <c r="ZW41" s="1">
        <f t="shared" si="1222"/>
        <v>12766.727934563829</v>
      </c>
      <c r="ZX41" s="1">
        <f t="shared" si="1223"/>
        <v>81988.008841274321</v>
      </c>
      <c r="ZY41" s="1">
        <f t="shared" si="1224"/>
        <v>1728.5769786206345</v>
      </c>
      <c r="AAE41" s="1">
        <f t="shared" si="992"/>
        <v>40</v>
      </c>
      <c r="AAF41" s="1">
        <f t="shared" si="993"/>
        <v>94</v>
      </c>
      <c r="AAG41" s="1">
        <f t="shared" si="994"/>
        <v>42.6</v>
      </c>
      <c r="AAH41" s="1" t="str">
        <f t="shared" ref="AAH41:AAL41" si="1360">+AAH24</f>
        <v>55-59</v>
      </c>
      <c r="AAI41" s="2">
        <f t="shared" si="1360"/>
        <v>184977</v>
      </c>
      <c r="AAJ41" s="2">
        <f t="shared" si="1360"/>
        <v>49319</v>
      </c>
      <c r="AAK41" s="1">
        <f t="shared" si="1360"/>
        <v>0.26662233683106551</v>
      </c>
      <c r="AAL41" s="1">
        <f t="shared" si="1360"/>
        <v>1.0281423266092495E-3</v>
      </c>
      <c r="AAN41" s="1" t="s">
        <v>29</v>
      </c>
      <c r="AAO41" s="2">
        <f>+SUM(AAF159:AAF163)</f>
        <v>26324</v>
      </c>
      <c r="AAP41" s="2">
        <f>+SUM(AAE159:AAE163)</f>
        <v>7188</v>
      </c>
      <c r="AAQ41" s="1">
        <f t="shared" si="1226"/>
        <v>0.2730588056526364</v>
      </c>
      <c r="AAR41" s="1">
        <f t="shared" si="1227"/>
        <v>2.7460079623110763E-3</v>
      </c>
      <c r="AAS41" s="2">
        <f t="shared" si="1228"/>
        <v>184977</v>
      </c>
      <c r="AAT41" s="1">
        <f t="shared" si="1229"/>
        <v>50509.598693207721</v>
      </c>
      <c r="AAU41" s="1">
        <f t="shared" si="1230"/>
        <v>258011.49055328194</v>
      </c>
      <c r="AAV41" s="1">
        <f t="shared" si="1231"/>
        <v>7018.5663947409685</v>
      </c>
      <c r="ABB41" s="1">
        <f t="shared" si="85"/>
        <v>19</v>
      </c>
      <c r="ABC41" s="1">
        <f t="shared" si="86"/>
        <v>99</v>
      </c>
      <c r="ABD41" s="1">
        <f t="shared" si="87"/>
        <v>19.2</v>
      </c>
      <c r="ABE41" s="1" t="str">
        <f t="shared" ref="ABE41:ABI41" si="1361">+ABE24</f>
        <v>55-59</v>
      </c>
      <c r="ABF41" s="2">
        <f t="shared" si="1361"/>
        <v>186660</v>
      </c>
      <c r="ABG41" s="2">
        <f t="shared" si="1361"/>
        <v>64705</v>
      </c>
      <c r="ABH41" s="1">
        <f t="shared" si="1361"/>
        <v>0.34664630879674274</v>
      </c>
      <c r="ABI41" s="1">
        <f t="shared" si="1361"/>
        <v>1.1015185970865424E-3</v>
      </c>
      <c r="ABK41" s="1" t="s">
        <v>29</v>
      </c>
      <c r="ABL41" s="2">
        <f>+SUM(ABC159:ABC163)</f>
        <v>26644</v>
      </c>
      <c r="ABM41" s="2">
        <f>+SUM(ABB159:ABB163)</f>
        <v>7523</v>
      </c>
      <c r="ABN41" s="1">
        <f t="shared" si="1233"/>
        <v>0.28235249962468095</v>
      </c>
      <c r="ABO41" s="1">
        <f t="shared" si="1234"/>
        <v>2.7577296860519548E-3</v>
      </c>
      <c r="ABP41" s="2">
        <f t="shared" si="1235"/>
        <v>186660</v>
      </c>
      <c r="ABQ41" s="1">
        <f t="shared" si="1236"/>
        <v>52703.917579942943</v>
      </c>
      <c r="ABR41" s="1">
        <f t="shared" si="1237"/>
        <v>264975.61654401483</v>
      </c>
      <c r="ABS41" s="1">
        <f t="shared" si="1238"/>
        <v>9236.0442515804134</v>
      </c>
      <c r="ABY41" s="1">
        <f t="shared" si="995"/>
        <v>49</v>
      </c>
      <c r="ABZ41" s="1">
        <f t="shared" si="996"/>
        <v>95</v>
      </c>
      <c r="ACA41" s="1">
        <f t="shared" si="997"/>
        <v>51.6</v>
      </c>
      <c r="ACB41" s="1" t="str">
        <f t="shared" ref="ACB41:ACF41" si="1362">+ACB24</f>
        <v>55-59</v>
      </c>
      <c r="ACC41" s="2">
        <f t="shared" si="1362"/>
        <v>182543</v>
      </c>
      <c r="ACD41" s="2">
        <f t="shared" si="1362"/>
        <v>58325</v>
      </c>
      <c r="ACE41" s="1">
        <f t="shared" si="1362"/>
        <v>0.31951375840212992</v>
      </c>
      <c r="ACF41" s="1">
        <f t="shared" si="1362"/>
        <v>1.0913696304500999E-3</v>
      </c>
      <c r="ACH41" s="1" t="s">
        <v>29</v>
      </c>
      <c r="ACI41" s="2">
        <f>+SUM(ABZ159:ABZ163)</f>
        <v>27133</v>
      </c>
      <c r="ACJ41" s="2">
        <f>+SUM(ABY159:ABY163)</f>
        <v>9333</v>
      </c>
      <c r="ACK41" s="1">
        <f t="shared" si="1240"/>
        <v>0.34397228467180185</v>
      </c>
      <c r="ACL41" s="1">
        <f t="shared" si="1241"/>
        <v>2.8838582639105618E-3</v>
      </c>
      <c r="ACM41" s="2">
        <f t="shared" si="1242"/>
        <v>182543</v>
      </c>
      <c r="ACN41" s="1">
        <f t="shared" si="1243"/>
        <v>62789.732760844723</v>
      </c>
      <c r="ACO41" s="1">
        <f t="shared" si="1244"/>
        <v>277126.58560367743</v>
      </c>
      <c r="ACP41" s="1">
        <f t="shared" si="1245"/>
        <v>8669.366806724991</v>
      </c>
      <c r="ACV41" s="1">
        <f t="shared" si="998"/>
        <v>11</v>
      </c>
      <c r="ACW41" s="1">
        <f t="shared" si="999"/>
        <v>101</v>
      </c>
      <c r="ACX41" s="1">
        <f t="shared" si="1000"/>
        <v>10.9</v>
      </c>
      <c r="ACY41" s="1" t="str">
        <f t="shared" ref="ACY41:ADC41" si="1363">+ACY24</f>
        <v>55-59</v>
      </c>
      <c r="ACZ41" s="2">
        <f t="shared" si="1363"/>
        <v>182520</v>
      </c>
      <c r="ADA41" s="2">
        <f t="shared" si="1363"/>
        <v>23299</v>
      </c>
      <c r="ADB41" s="1">
        <f t="shared" si="1363"/>
        <v>0.12765176419022572</v>
      </c>
      <c r="ADC41" s="1">
        <f t="shared" si="1363"/>
        <v>7.8109368053238973E-4</v>
      </c>
      <c r="ADE41" s="1" t="s">
        <v>29</v>
      </c>
      <c r="ADF41" s="2">
        <f>+SUM(ACW159:ACW163)</f>
        <v>27107</v>
      </c>
      <c r="ADG41" s="2">
        <f>+SUM(ACV159:ACV163)</f>
        <v>3681</v>
      </c>
      <c r="ADH41" s="1">
        <f t="shared" si="1247"/>
        <v>0.13579518205629543</v>
      </c>
      <c r="ADI41" s="1">
        <f t="shared" si="1248"/>
        <v>2.0807015683978868E-3</v>
      </c>
      <c r="ADJ41" s="2">
        <f t="shared" si="1249"/>
        <v>182520</v>
      </c>
      <c r="ADK41" s="1">
        <f t="shared" si="1250"/>
        <v>24785.33662891504</v>
      </c>
      <c r="ADL41" s="1">
        <f t="shared" si="1251"/>
        <v>144224.98726162742</v>
      </c>
      <c r="ADM41" s="1">
        <f t="shared" si="1252"/>
        <v>3460.2563719044488</v>
      </c>
      <c r="ADS41" s="1">
        <f t="shared" si="1001"/>
        <v>6</v>
      </c>
      <c r="ADT41" s="1">
        <f t="shared" si="1002"/>
        <v>100</v>
      </c>
      <c r="ADU41" s="1">
        <f t="shared" si="1003"/>
        <v>6</v>
      </c>
      <c r="ADV41" s="1" t="str">
        <f t="shared" ref="ADV41:ADZ41" si="1364">+ADV24</f>
        <v>55-59</v>
      </c>
      <c r="ADW41" s="2">
        <f t="shared" si="1364"/>
        <v>188120</v>
      </c>
      <c r="ADX41" s="2">
        <f t="shared" si="1364"/>
        <v>12096</v>
      </c>
      <c r="ADY41" s="1">
        <f t="shared" si="1364"/>
        <v>6.4299383372315541E-2</v>
      </c>
      <c r="ADZ41" s="1">
        <f t="shared" si="1364"/>
        <v>5.6552834453692344E-4</v>
      </c>
      <c r="AEB41" s="1" t="s">
        <v>29</v>
      </c>
      <c r="AEC41" s="2">
        <f>+SUM(ADT159:ADT163)</f>
        <v>27145</v>
      </c>
      <c r="AED41" s="2">
        <f>+SUM(ADS159:ADS163)</f>
        <v>2003</v>
      </c>
      <c r="AEE41" s="1">
        <f t="shared" si="1254"/>
        <v>7.3788911401731438E-2</v>
      </c>
      <c r="AEF41" s="1">
        <f t="shared" si="1255"/>
        <v>1.5867394399578909E-3</v>
      </c>
      <c r="AEG41" s="2">
        <f t="shared" si="1256"/>
        <v>188120</v>
      </c>
      <c r="AEH41" s="1">
        <f t="shared" si="1257"/>
        <v>13881.170012893719</v>
      </c>
      <c r="AEI41" s="1">
        <f t="shared" si="1258"/>
        <v>89100.711803231068</v>
      </c>
      <c r="AEJ41" s="1">
        <f t="shared" si="1259"/>
        <v>1745.4067616415055</v>
      </c>
      <c r="AEP41" s="1">
        <f t="shared" si="1004"/>
        <v>6</v>
      </c>
      <c r="AEQ41" s="1">
        <f t="shared" si="1005"/>
        <v>89</v>
      </c>
      <c r="AER41" s="1">
        <f t="shared" si="1006"/>
        <v>6.7</v>
      </c>
      <c r="AES41" s="1" t="str">
        <f t="shared" ref="AES41:AEW41" si="1365">+AES24</f>
        <v>55-59</v>
      </c>
      <c r="AET41" s="2">
        <f t="shared" si="1365"/>
        <v>179588</v>
      </c>
      <c r="AEU41" s="2">
        <f t="shared" si="1365"/>
        <v>24237</v>
      </c>
      <c r="AEV41" s="1">
        <f t="shared" si="1365"/>
        <v>0.13495890594026327</v>
      </c>
      <c r="AEW41" s="1">
        <f t="shared" si="1365"/>
        <v>8.0626997481493318E-4</v>
      </c>
      <c r="AEY41" s="1" t="s">
        <v>29</v>
      </c>
      <c r="AEZ41" s="2">
        <f>+SUM(AEQ159:AEQ163)</f>
        <v>26377</v>
      </c>
      <c r="AFA41" s="2">
        <f>+SUM(AEP159:AEP163)</f>
        <v>3895</v>
      </c>
      <c r="AFB41" s="1">
        <f t="shared" si="1261"/>
        <v>0.14766652765667057</v>
      </c>
      <c r="AFC41" s="1">
        <f t="shared" si="1262"/>
        <v>2.1844047072091389E-3</v>
      </c>
      <c r="AFD41" s="2">
        <f t="shared" si="1263"/>
        <v>179588</v>
      </c>
      <c r="AFE41" s="1">
        <f t="shared" si="1264"/>
        <v>26519.136368806154</v>
      </c>
      <c r="AFF41" s="1">
        <f t="shared" si="1265"/>
        <v>153893.69786002286</v>
      </c>
      <c r="AFG41" s="1">
        <f t="shared" si="1266"/>
        <v>3559.8110619863246</v>
      </c>
      <c r="AFM41" s="1">
        <f t="shared" si="1007"/>
        <v>46</v>
      </c>
      <c r="AFN41" s="1">
        <f t="shared" si="1008"/>
        <v>97</v>
      </c>
      <c r="AFO41" s="1">
        <f t="shared" si="1009"/>
        <v>47.4</v>
      </c>
      <c r="AFP41" s="1" t="str">
        <f t="shared" ref="AFP41:AFT41" si="1366">+AFP24</f>
        <v>55-59</v>
      </c>
      <c r="AFQ41" s="2">
        <f t="shared" si="1366"/>
        <v>187629</v>
      </c>
      <c r="AFR41" s="2">
        <f t="shared" si="1366"/>
        <v>103785</v>
      </c>
      <c r="AFS41" s="1">
        <f t="shared" si="1366"/>
        <v>0.55313944006523508</v>
      </c>
      <c r="AFT41" s="1">
        <f t="shared" si="1366"/>
        <v>1.1477659682541477E-3</v>
      </c>
      <c r="AFV41" s="1" t="s">
        <v>29</v>
      </c>
      <c r="AFW41" s="2">
        <f>+SUM(AFN159:AFN163)</f>
        <v>29101</v>
      </c>
      <c r="AFX41" s="2">
        <f>+SUM(AFM159:AFM163)</f>
        <v>15957</v>
      </c>
      <c r="AFY41" s="1">
        <f t="shared" si="1268"/>
        <v>0.54833167245111847</v>
      </c>
      <c r="AFZ41" s="1">
        <f t="shared" si="1269"/>
        <v>2.9172760616503674E-3</v>
      </c>
      <c r="AGA41" s="2">
        <f t="shared" si="1270"/>
        <v>187629</v>
      </c>
      <c r="AGB41" s="1">
        <f t="shared" si="1271"/>
        <v>102882.9233703309</v>
      </c>
      <c r="AGC41" s="1">
        <f t="shared" si="1272"/>
        <v>299609.08930368157</v>
      </c>
      <c r="AGD41" s="1">
        <f t="shared" si="1273"/>
        <v>16096.910845338405</v>
      </c>
    </row>
    <row r="42" spans="1:866" x14ac:dyDescent="0.15">
      <c r="A42" s="20" t="s">
        <v>12</v>
      </c>
      <c r="B42" s="20" t="s">
        <v>13</v>
      </c>
      <c r="C42" s="20">
        <v>43</v>
      </c>
      <c r="D42" s="20" t="s">
        <v>15</v>
      </c>
      <c r="E42" s="20">
        <v>7</v>
      </c>
      <c r="F42" s="20">
        <v>73</v>
      </c>
      <c r="G42" s="20">
        <v>9.6</v>
      </c>
      <c r="H42" s="20">
        <v>1</v>
      </c>
      <c r="I42" s="20">
        <v>65</v>
      </c>
      <c r="J42" s="20">
        <v>1.5</v>
      </c>
      <c r="K42" s="20">
        <v>2</v>
      </c>
      <c r="L42" s="20">
        <v>70</v>
      </c>
      <c r="M42" s="20">
        <v>2.9</v>
      </c>
      <c r="N42" s="20">
        <v>1</v>
      </c>
      <c r="O42" s="20">
        <v>72</v>
      </c>
      <c r="P42" s="20">
        <v>1.4</v>
      </c>
      <c r="Q42" s="20">
        <v>1</v>
      </c>
      <c r="R42" s="20">
        <v>69</v>
      </c>
      <c r="S42" s="20">
        <v>1.4</v>
      </c>
      <c r="T42" s="20">
        <v>1</v>
      </c>
      <c r="U42" s="20">
        <v>63</v>
      </c>
      <c r="V42" s="20">
        <v>1.6</v>
      </c>
      <c r="W42" s="20">
        <v>3</v>
      </c>
      <c r="X42" s="20">
        <v>66</v>
      </c>
      <c r="Y42" s="20">
        <v>4.5</v>
      </c>
      <c r="Z42" s="20">
        <v>17</v>
      </c>
      <c r="AA42" s="20">
        <v>71</v>
      </c>
      <c r="AB42" s="20">
        <v>23.9</v>
      </c>
      <c r="AC42" s="20">
        <v>19</v>
      </c>
      <c r="AD42" s="20">
        <v>68</v>
      </c>
      <c r="AE42" s="20">
        <v>27.9</v>
      </c>
      <c r="AF42" s="20">
        <v>53</v>
      </c>
      <c r="AG42" s="20">
        <v>64</v>
      </c>
      <c r="AH42" s="20">
        <v>82.8</v>
      </c>
      <c r="AI42" s="20">
        <v>31</v>
      </c>
      <c r="AJ42" s="20">
        <v>70</v>
      </c>
      <c r="AK42" s="20">
        <v>44.3</v>
      </c>
      <c r="AL42" s="20">
        <v>39</v>
      </c>
      <c r="AM42" s="20">
        <v>68</v>
      </c>
      <c r="AN42" s="20">
        <v>57.4</v>
      </c>
      <c r="AO42" s="20">
        <v>7</v>
      </c>
      <c r="AP42" s="20">
        <v>62</v>
      </c>
      <c r="AQ42" s="20">
        <v>11.3</v>
      </c>
      <c r="AR42" s="20">
        <v>13</v>
      </c>
      <c r="AS42" s="20">
        <v>67</v>
      </c>
      <c r="AT42" s="20">
        <v>19.399999999999999</v>
      </c>
      <c r="AU42" s="20">
        <v>43</v>
      </c>
      <c r="AV42" s="20">
        <v>67</v>
      </c>
      <c r="AW42" s="20">
        <v>64.2</v>
      </c>
      <c r="AX42" s="20">
        <v>14</v>
      </c>
      <c r="AY42" s="20">
        <v>70</v>
      </c>
      <c r="AZ42" s="20">
        <v>20</v>
      </c>
      <c r="BA42" s="20">
        <v>15</v>
      </c>
      <c r="BB42" s="20">
        <v>70</v>
      </c>
      <c r="BC42" s="20">
        <v>21.4</v>
      </c>
      <c r="BD42" s="20">
        <v>13</v>
      </c>
      <c r="BE42" s="20">
        <v>65</v>
      </c>
      <c r="BF42" s="20">
        <v>20</v>
      </c>
      <c r="BG42" s="20">
        <v>14</v>
      </c>
      <c r="BH42" s="20">
        <v>67</v>
      </c>
      <c r="BI42" s="20">
        <v>20.9</v>
      </c>
      <c r="BJ42" s="20">
        <v>19</v>
      </c>
      <c r="BK42" s="20">
        <v>67</v>
      </c>
      <c r="BL42" s="20">
        <v>28.4</v>
      </c>
      <c r="BM42" s="20">
        <v>20</v>
      </c>
      <c r="BN42" s="20">
        <v>65</v>
      </c>
      <c r="BO42" s="20">
        <v>30.8</v>
      </c>
      <c r="BP42" s="20">
        <v>32</v>
      </c>
      <c r="BQ42" s="20">
        <v>68</v>
      </c>
      <c r="BR42" s="20">
        <v>47.1</v>
      </c>
      <c r="BS42" s="20">
        <v>47</v>
      </c>
      <c r="BT42" s="20">
        <v>70</v>
      </c>
      <c r="BU42" s="20">
        <v>67.099999999999994</v>
      </c>
      <c r="BV42" s="20">
        <v>11</v>
      </c>
      <c r="BW42" s="20">
        <v>66</v>
      </c>
      <c r="BX42" s="20">
        <v>16.7</v>
      </c>
      <c r="BY42" s="20">
        <v>5</v>
      </c>
      <c r="BZ42" s="20">
        <v>66</v>
      </c>
      <c r="CA42" s="20">
        <v>7.6</v>
      </c>
      <c r="CB42" s="20">
        <v>6</v>
      </c>
      <c r="CC42" s="20">
        <v>70</v>
      </c>
      <c r="CD42" s="20">
        <v>8.6</v>
      </c>
      <c r="CE42" s="20">
        <v>33</v>
      </c>
      <c r="CF42" s="20">
        <v>66</v>
      </c>
      <c r="CG42" s="20">
        <v>50</v>
      </c>
      <c r="CH42" s="20">
        <v>9</v>
      </c>
      <c r="CI42" s="20">
        <v>64</v>
      </c>
      <c r="CJ42" s="20">
        <v>14.1</v>
      </c>
      <c r="CK42" s="20">
        <v>40</v>
      </c>
      <c r="CL42" s="20">
        <v>67</v>
      </c>
      <c r="CM42" s="20">
        <v>59.7</v>
      </c>
      <c r="CN42" s="20">
        <v>7</v>
      </c>
      <c r="CO42" s="20">
        <v>65</v>
      </c>
      <c r="CP42" s="20">
        <v>10.8</v>
      </c>
      <c r="CQ42" s="20">
        <v>3</v>
      </c>
      <c r="CR42" s="20">
        <v>65</v>
      </c>
      <c r="CS42" s="20">
        <v>4.5999999999999996</v>
      </c>
      <c r="CT42" s="20">
        <v>11</v>
      </c>
      <c r="CU42" s="20">
        <v>69</v>
      </c>
      <c r="CV42" s="20">
        <v>15.9</v>
      </c>
      <c r="CW42" s="20">
        <v>36</v>
      </c>
      <c r="CX42" s="20">
        <v>63</v>
      </c>
      <c r="CY42" s="20">
        <v>57.1</v>
      </c>
      <c r="CZ42" s="35"/>
      <c r="DA42" s="1" t="str">
        <f t="shared" si="910"/>
        <v>明細部</v>
      </c>
      <c r="DB42" s="1" t="str">
        <f t="shared" si="911"/>
        <v>保険者（地区）</v>
      </c>
      <c r="DC42" s="1">
        <f t="shared" si="912"/>
        <v>43</v>
      </c>
      <c r="DD42" s="1" t="str">
        <f t="shared" si="913"/>
        <v>女</v>
      </c>
      <c r="DE42" s="1">
        <f t="shared" si="914"/>
        <v>7</v>
      </c>
      <c r="DF42" s="1">
        <f t="shared" si="915"/>
        <v>73</v>
      </c>
      <c r="DG42" s="1">
        <f t="shared" si="916"/>
        <v>9.6</v>
      </c>
      <c r="DH42" s="1" t="str">
        <f t="shared" si="1043"/>
        <v>60-64</v>
      </c>
      <c r="DI42" s="2">
        <f t="shared" si="1010"/>
        <v>491181</v>
      </c>
      <c r="DJ42" s="2">
        <f t="shared" si="1010"/>
        <v>172739</v>
      </c>
      <c r="DK42" s="1">
        <f t="shared" si="1010"/>
        <v>0.35168094857089344</v>
      </c>
      <c r="DL42" s="1">
        <f t="shared" si="1010"/>
        <v>6.8131513016668423E-4</v>
      </c>
      <c r="DN42" s="1" t="s">
        <v>30</v>
      </c>
      <c r="DO42" s="2">
        <f>+SUM(DF164:DF168)</f>
        <v>90739</v>
      </c>
      <c r="DP42" s="2">
        <f>+SUM(DE164:DE168)</f>
        <v>34233</v>
      </c>
      <c r="DQ42" s="1">
        <f t="shared" si="1044"/>
        <v>0.37726887005587456</v>
      </c>
      <c r="DR42" s="1">
        <f t="shared" si="1045"/>
        <v>1.6090842335605949E-3</v>
      </c>
      <c r="DS42" s="2">
        <f t="shared" si="1046"/>
        <v>491181</v>
      </c>
      <c r="DT42" s="1">
        <f t="shared" si="1047"/>
        <v>185307.30086291453</v>
      </c>
      <c r="DU42" s="1">
        <f t="shared" si="1048"/>
        <v>624655.65624536853</v>
      </c>
      <c r="DV42" s="1">
        <f t="shared" si="1049"/>
        <v>31911.177592374301</v>
      </c>
      <c r="EB42" s="1">
        <f t="shared" si="917"/>
        <v>1</v>
      </c>
      <c r="EC42" s="1">
        <f t="shared" si="918"/>
        <v>65</v>
      </c>
      <c r="ED42" s="1">
        <f t="shared" si="919"/>
        <v>1.5</v>
      </c>
      <c r="EE42" s="1" t="str">
        <f t="shared" si="1050"/>
        <v>60-64</v>
      </c>
      <c r="EF42" s="2">
        <f t="shared" si="1050"/>
        <v>496985</v>
      </c>
      <c r="EG42" s="2">
        <f t="shared" si="1050"/>
        <v>43809</v>
      </c>
      <c r="EH42" s="1">
        <f t="shared" si="1050"/>
        <v>8.8149541736672138E-2</v>
      </c>
      <c r="EI42" s="1">
        <f t="shared" si="1050"/>
        <v>4.0216122884999017E-4</v>
      </c>
      <c r="EK42" s="1" t="s">
        <v>30</v>
      </c>
      <c r="EL42" s="2">
        <f>+SUM(EC164:EC168)</f>
        <v>95632</v>
      </c>
      <c r="EM42" s="2">
        <f>+SUM(EB164:EB168)</f>
        <v>8610</v>
      </c>
      <c r="EN42" s="1">
        <f t="shared" si="1051"/>
        <v>9.0032625062740498E-2</v>
      </c>
      <c r="EO42" s="1">
        <f t="shared" si="1052"/>
        <v>9.2557421667524694E-4</v>
      </c>
      <c r="EP42" s="2">
        <f t="shared" si="1053"/>
        <v>496985</v>
      </c>
      <c r="EQ42" s="1">
        <f t="shared" si="1054"/>
        <v>44744.864166806088</v>
      </c>
      <c r="ER42" s="1">
        <f t="shared" si="1055"/>
        <v>211596.78192063529</v>
      </c>
      <c r="ES42" s="1">
        <f t="shared" si="1056"/>
        <v>8429.9169753614296</v>
      </c>
      <c r="EY42" s="1">
        <f t="shared" si="920"/>
        <v>2</v>
      </c>
      <c r="EZ42" s="1">
        <f t="shared" si="921"/>
        <v>70</v>
      </c>
      <c r="FA42" s="1">
        <f t="shared" si="922"/>
        <v>2.9</v>
      </c>
      <c r="FB42" s="1" t="str">
        <f t="shared" ref="FB42:FF42" si="1367">+FB25</f>
        <v>60-64</v>
      </c>
      <c r="FC42" s="2">
        <f t="shared" si="1367"/>
        <v>502394</v>
      </c>
      <c r="FD42" s="2">
        <f t="shared" si="1367"/>
        <v>76703</v>
      </c>
      <c r="FE42" s="1">
        <f t="shared" si="1367"/>
        <v>0.15267499213764496</v>
      </c>
      <c r="FF42" s="1">
        <f t="shared" si="1367"/>
        <v>5.0744238930497973E-4</v>
      </c>
      <c r="FH42" s="1" t="s">
        <v>30</v>
      </c>
      <c r="FI42" s="2">
        <f>+SUM(EZ164:EZ168)</f>
        <v>90319</v>
      </c>
      <c r="FJ42" s="2">
        <f>+SUM(EY164:EY168)</f>
        <v>16354</v>
      </c>
      <c r="FK42" s="1">
        <f t="shared" si="1058"/>
        <v>0.18106932096236672</v>
      </c>
      <c r="FL42" s="1">
        <f t="shared" si="1059"/>
        <v>1.2813165826238125E-3</v>
      </c>
      <c r="FM42" s="2">
        <f t="shared" si="1060"/>
        <v>502394</v>
      </c>
      <c r="FN42" s="1">
        <f t="shared" si="1061"/>
        <v>90968.140435567271</v>
      </c>
      <c r="FO42" s="1">
        <f t="shared" si="1062"/>
        <v>414382.85822120804</v>
      </c>
      <c r="FP42" s="1">
        <f t="shared" si="1063"/>
        <v>13789.452614879956</v>
      </c>
      <c r="FV42" s="1">
        <f t="shared" si="923"/>
        <v>1</v>
      </c>
      <c r="FW42" s="1">
        <f t="shared" si="924"/>
        <v>72</v>
      </c>
      <c r="FX42" s="1">
        <f t="shared" si="925"/>
        <v>1.4</v>
      </c>
      <c r="FY42" s="1" t="str">
        <f t="shared" ref="FY42:GC42" si="1368">+FY25</f>
        <v>60-64</v>
      </c>
      <c r="FZ42" s="2">
        <f t="shared" si="1368"/>
        <v>459900</v>
      </c>
      <c r="GA42" s="2">
        <f t="shared" si="1368"/>
        <v>17668</v>
      </c>
      <c r="GB42" s="1">
        <f t="shared" si="1368"/>
        <v>3.8417047184170473E-2</v>
      </c>
      <c r="GC42" s="1">
        <f t="shared" si="1368"/>
        <v>2.8341554261788478E-4</v>
      </c>
      <c r="GE42" s="1" t="s">
        <v>30</v>
      </c>
      <c r="GF42" s="2">
        <f>+SUM(FW164:FW168)</f>
        <v>87462</v>
      </c>
      <c r="GG42" s="2">
        <f>+SUM(FV164:FV168)</f>
        <v>3893</v>
      </c>
      <c r="GH42" s="1">
        <f t="shared" si="1065"/>
        <v>4.4510758958176119E-2</v>
      </c>
      <c r="GI42" s="1">
        <f t="shared" si="1066"/>
        <v>6.9732574307800239E-4</v>
      </c>
      <c r="GJ42" s="2">
        <f t="shared" si="1067"/>
        <v>459900</v>
      </c>
      <c r="GK42" s="1">
        <f t="shared" si="1068"/>
        <v>20470.498044865199</v>
      </c>
      <c r="GL42" s="1">
        <f t="shared" si="1069"/>
        <v>102848.56006755706</v>
      </c>
      <c r="GM42" s="1">
        <f t="shared" si="1070"/>
        <v>3360.0317808219179</v>
      </c>
      <c r="GS42" s="1">
        <f t="shared" si="926"/>
        <v>1</v>
      </c>
      <c r="GT42" s="1">
        <f t="shared" si="927"/>
        <v>69</v>
      </c>
      <c r="GU42" s="1">
        <f t="shared" si="928"/>
        <v>1.4</v>
      </c>
      <c r="GV42" s="1" t="str">
        <f t="shared" ref="GV42:GZ42" si="1369">+GV25</f>
        <v>60-64</v>
      </c>
      <c r="GW42" s="2">
        <f t="shared" si="1369"/>
        <v>461717</v>
      </c>
      <c r="GX42" s="2">
        <f t="shared" si="1369"/>
        <v>30018</v>
      </c>
      <c r="GY42" s="1">
        <f t="shared" si="1369"/>
        <v>6.5013850475507728E-2</v>
      </c>
      <c r="GZ42" s="1">
        <f t="shared" si="1369"/>
        <v>3.6284204016045617E-4</v>
      </c>
      <c r="HB42" s="1" t="s">
        <v>30</v>
      </c>
      <c r="HC42" s="2">
        <f>+SUM(GT164:GT168)</f>
        <v>91549</v>
      </c>
      <c r="HD42" s="2">
        <f>+SUM(GS164:GS168)</f>
        <v>5939</v>
      </c>
      <c r="HE42" s="1">
        <f t="shared" si="1072"/>
        <v>6.4872363433789562E-2</v>
      </c>
      <c r="HF42" s="1">
        <f t="shared" si="1073"/>
        <v>8.1402642633885563E-4</v>
      </c>
      <c r="HG42" s="2">
        <f t="shared" si="1074"/>
        <v>461717</v>
      </c>
      <c r="HH42" s="1">
        <f t="shared" si="1075"/>
        <v>29952.673027559016</v>
      </c>
      <c r="HI42" s="1">
        <f t="shared" si="1076"/>
        <v>141263.10184458166</v>
      </c>
      <c r="HJ42" s="1">
        <f t="shared" si="1077"/>
        <v>5951.9529971822567</v>
      </c>
      <c r="HP42" s="1">
        <f t="shared" si="929"/>
        <v>1</v>
      </c>
      <c r="HQ42" s="1">
        <f t="shared" si="930"/>
        <v>63</v>
      </c>
      <c r="HR42" s="1">
        <f t="shared" si="931"/>
        <v>1.6</v>
      </c>
      <c r="HS42" s="1" t="str">
        <f t="shared" ref="HS42:HW42" si="1370">+HS25</f>
        <v>60-64</v>
      </c>
      <c r="HT42" s="2">
        <f t="shared" si="1370"/>
        <v>451895</v>
      </c>
      <c r="HU42" s="2">
        <f t="shared" si="1370"/>
        <v>3506</v>
      </c>
      <c r="HV42" s="1">
        <f t="shared" si="1370"/>
        <v>7.7584394604941417E-3</v>
      </c>
      <c r="HW42" s="1">
        <f t="shared" si="1370"/>
        <v>1.3052001849079729E-4</v>
      </c>
      <c r="HY42" s="1" t="s">
        <v>30</v>
      </c>
      <c r="HZ42" s="2">
        <f>+SUM(HQ164:HQ168)</f>
        <v>89792</v>
      </c>
      <c r="IA42" s="2">
        <f>+SUM(HP164:HP168)</f>
        <v>509</v>
      </c>
      <c r="IB42" s="1">
        <f t="shared" si="1079"/>
        <v>5.6686564504632928E-3</v>
      </c>
      <c r="IC42" s="1">
        <f t="shared" si="1080"/>
        <v>2.5054561772870003E-4</v>
      </c>
      <c r="ID42" s="2">
        <f t="shared" si="1081"/>
        <v>451895</v>
      </c>
      <c r="IE42" s="1">
        <f t="shared" si="1082"/>
        <v>2561.6375066821097</v>
      </c>
      <c r="IF42" s="1">
        <f t="shared" si="1083"/>
        <v>12818.839032057105</v>
      </c>
      <c r="IG42" s="1">
        <f t="shared" si="1084"/>
        <v>696.64579603668994</v>
      </c>
      <c r="IM42" s="1">
        <f t="shared" si="932"/>
        <v>3</v>
      </c>
      <c r="IN42" s="1">
        <f t="shared" si="933"/>
        <v>66</v>
      </c>
      <c r="IO42" s="1">
        <f t="shared" si="934"/>
        <v>4.5</v>
      </c>
      <c r="IP42" s="1" t="str">
        <f t="shared" ref="IP42:IT42" si="1371">+IP25</f>
        <v>60-64</v>
      </c>
      <c r="IQ42" s="2">
        <f t="shared" si="1371"/>
        <v>440994</v>
      </c>
      <c r="IR42" s="2">
        <f t="shared" si="1371"/>
        <v>19140</v>
      </c>
      <c r="IS42" s="1">
        <f t="shared" si="1371"/>
        <v>4.3401951046953019E-2</v>
      </c>
      <c r="IT42" s="1">
        <f t="shared" si="1371"/>
        <v>3.0683368187086772E-4</v>
      </c>
      <c r="IV42" s="1" t="s">
        <v>30</v>
      </c>
      <c r="IW42" s="2">
        <f>+SUM(IN164:IN168)</f>
        <v>87260</v>
      </c>
      <c r="IX42" s="2">
        <f>+SUM(IM164:IM168)</f>
        <v>4394</v>
      </c>
      <c r="IY42" s="1">
        <f t="shared" si="1086"/>
        <v>5.0355260142104057E-2</v>
      </c>
      <c r="IZ42" s="1">
        <f t="shared" si="1087"/>
        <v>7.4027895144120081E-4</v>
      </c>
      <c r="JA42" s="2">
        <f t="shared" si="1088"/>
        <v>440994</v>
      </c>
      <c r="JB42" s="1">
        <f t="shared" si="1089"/>
        <v>22206.367591107035</v>
      </c>
      <c r="JC42" s="1">
        <f t="shared" si="1090"/>
        <v>106575.20178640024</v>
      </c>
      <c r="JD42" s="1">
        <f t="shared" si="1091"/>
        <v>3787.2542483571206</v>
      </c>
      <c r="JJ42" s="1">
        <f t="shared" si="935"/>
        <v>17</v>
      </c>
      <c r="JK42" s="1">
        <f t="shared" si="936"/>
        <v>71</v>
      </c>
      <c r="JL42" s="1">
        <f t="shared" si="937"/>
        <v>23.9</v>
      </c>
      <c r="JM42" s="1" t="str">
        <f t="shared" ref="JM42:JQ42" si="1372">+JM25</f>
        <v>60-64</v>
      </c>
      <c r="JN42" s="2">
        <f t="shared" si="1372"/>
        <v>485513</v>
      </c>
      <c r="JO42" s="2">
        <f t="shared" si="1372"/>
        <v>147194</v>
      </c>
      <c r="JP42" s="1">
        <f t="shared" si="1372"/>
        <v>0.30317210867680167</v>
      </c>
      <c r="JQ42" s="1">
        <f t="shared" si="1372"/>
        <v>6.5963995511883803E-4</v>
      </c>
      <c r="JS42" s="1" t="s">
        <v>30</v>
      </c>
      <c r="JT42" s="2">
        <f>+SUM(JK164:JK168)</f>
        <v>94395</v>
      </c>
      <c r="JU42" s="2">
        <f>+SUM(JJ164:JJ168)</f>
        <v>25328</v>
      </c>
      <c r="JV42" s="1">
        <f t="shared" si="1093"/>
        <v>0.2683192965729117</v>
      </c>
      <c r="JW42" s="1">
        <f t="shared" si="1094"/>
        <v>1.4421560583779555E-3</v>
      </c>
      <c r="JX42" s="2">
        <f t="shared" si="1095"/>
        <v>485513</v>
      </c>
      <c r="JY42" s="1">
        <f t="shared" si="1096"/>
        <v>130272.50663700407</v>
      </c>
      <c r="JZ42" s="1">
        <f t="shared" si="1097"/>
        <v>490259.7545353407</v>
      </c>
      <c r="KA42" s="1">
        <f t="shared" si="1098"/>
        <v>28617.931198546692</v>
      </c>
      <c r="KG42" s="1">
        <f t="shared" si="938"/>
        <v>19</v>
      </c>
      <c r="KH42" s="1">
        <f t="shared" si="939"/>
        <v>68</v>
      </c>
      <c r="KI42" s="1">
        <f t="shared" si="940"/>
        <v>27.9</v>
      </c>
      <c r="KJ42" s="1" t="str">
        <f t="shared" ref="KJ42:KN42" si="1373">+KJ25</f>
        <v>60-64</v>
      </c>
      <c r="KK42" s="2">
        <f t="shared" si="1373"/>
        <v>411119</v>
      </c>
      <c r="KL42" s="2">
        <f t="shared" si="1373"/>
        <v>185333</v>
      </c>
      <c r="KM42" s="1">
        <f t="shared" si="1373"/>
        <v>0.45080134948761796</v>
      </c>
      <c r="KN42" s="1">
        <f t="shared" si="1373"/>
        <v>7.7602115432693719E-4</v>
      </c>
      <c r="KP42" s="1" t="s">
        <v>30</v>
      </c>
      <c r="KQ42" s="2">
        <f>+SUM(KH164:KH168)</f>
        <v>72675</v>
      </c>
      <c r="KR42" s="2">
        <f>+SUM(KG164:KG168)</f>
        <v>34885</v>
      </c>
      <c r="KS42" s="1">
        <f t="shared" si="1100"/>
        <v>0.4800137598899209</v>
      </c>
      <c r="KT42" s="1">
        <f t="shared" si="1101"/>
        <v>1.8532339558267889E-3</v>
      </c>
      <c r="KU42" s="2">
        <f t="shared" si="1102"/>
        <v>411119</v>
      </c>
      <c r="KV42" s="1">
        <f t="shared" si="1103"/>
        <v>197342.77695218439</v>
      </c>
      <c r="KW42" s="1">
        <f t="shared" si="1104"/>
        <v>580491.13866674236</v>
      </c>
      <c r="KX42" s="1">
        <f t="shared" si="1105"/>
        <v>32761.988074012635</v>
      </c>
      <c r="LD42" s="1">
        <f t="shared" si="941"/>
        <v>53</v>
      </c>
      <c r="LE42" s="1">
        <f t="shared" si="942"/>
        <v>64</v>
      </c>
      <c r="LF42" s="1">
        <f t="shared" si="943"/>
        <v>82.8</v>
      </c>
      <c r="LG42" s="1" t="str">
        <f t="shared" ref="LG42:LK42" si="1374">+LG25</f>
        <v>60-64</v>
      </c>
      <c r="LH42" s="2">
        <f t="shared" si="1374"/>
        <v>418218</v>
      </c>
      <c r="LI42" s="2">
        <f t="shared" si="1374"/>
        <v>265211</v>
      </c>
      <c r="LJ42" s="1">
        <f t="shared" si="1374"/>
        <v>0.63414535003275807</v>
      </c>
      <c r="LK42" s="1">
        <f t="shared" si="1374"/>
        <v>7.4481314939484143E-4</v>
      </c>
      <c r="LM42" s="1" t="s">
        <v>30</v>
      </c>
      <c r="LN42" s="2">
        <f>+SUM(LE164:LE168)</f>
        <v>72485</v>
      </c>
      <c r="LO42" s="2">
        <f>+SUM(LD164:LD168)</f>
        <v>43847</v>
      </c>
      <c r="LP42" s="1">
        <f t="shared" si="1107"/>
        <v>0.60491136097123543</v>
      </c>
      <c r="LQ42" s="1">
        <f t="shared" si="1108"/>
        <v>1.8158044233312245E-3</v>
      </c>
      <c r="LR42" s="2">
        <f t="shared" si="1109"/>
        <v>418218</v>
      </c>
      <c r="LS42" s="1">
        <f t="shared" si="1110"/>
        <v>252984.81956266816</v>
      </c>
      <c r="LT42" s="1">
        <f t="shared" si="1111"/>
        <v>576691.54085264797</v>
      </c>
      <c r="LU42" s="1">
        <f t="shared" si="1112"/>
        <v>45966.025697124467</v>
      </c>
      <c r="MA42" s="1">
        <f t="shared" si="944"/>
        <v>31</v>
      </c>
      <c r="MB42" s="1">
        <f t="shared" si="945"/>
        <v>70</v>
      </c>
      <c r="MC42" s="1">
        <f t="shared" si="946"/>
        <v>44.3</v>
      </c>
      <c r="MD42" s="1" t="str">
        <f t="shared" ref="MD42:MH42" si="1375">+MD25</f>
        <v>60-64</v>
      </c>
      <c r="ME42" s="2">
        <f t="shared" si="1375"/>
        <v>419157</v>
      </c>
      <c r="MF42" s="2">
        <f t="shared" si="1375"/>
        <v>209445</v>
      </c>
      <c r="MG42" s="1">
        <f t="shared" si="1375"/>
        <v>0.49968150358934721</v>
      </c>
      <c r="MH42" s="1">
        <f t="shared" si="1375"/>
        <v>7.7229203280373287E-4</v>
      </c>
      <c r="MJ42" s="1" t="s">
        <v>30</v>
      </c>
      <c r="MK42" s="2">
        <f>+SUM(MB164:MB168)</f>
        <v>76160</v>
      </c>
      <c r="ML42" s="2">
        <f>+SUM(MA164:MA168)</f>
        <v>41836</v>
      </c>
      <c r="MM42" s="1">
        <f t="shared" si="1114"/>
        <v>0.54931722689075635</v>
      </c>
      <c r="MN42" s="1">
        <f t="shared" si="1115"/>
        <v>1.8029497420099748E-3</v>
      </c>
      <c r="MO42" s="2">
        <f t="shared" si="1116"/>
        <v>419157</v>
      </c>
      <c r="MP42" s="1">
        <f t="shared" si="1117"/>
        <v>230250.16087184876</v>
      </c>
      <c r="MQ42" s="1">
        <f t="shared" si="1118"/>
        <v>571111.21453583613</v>
      </c>
      <c r="MR42" s="1">
        <f t="shared" si="1119"/>
        <v>38055.743313364685</v>
      </c>
      <c r="MX42" s="1">
        <f t="shared" si="947"/>
        <v>39</v>
      </c>
      <c r="MY42" s="1">
        <f t="shared" si="948"/>
        <v>68</v>
      </c>
      <c r="MZ42" s="1">
        <f t="shared" si="949"/>
        <v>57.4</v>
      </c>
      <c r="NA42" s="1" t="str">
        <f t="shared" ref="NA42:NE42" si="1376">+NA25</f>
        <v>60-64</v>
      </c>
      <c r="NB42" s="2">
        <f t="shared" si="1376"/>
        <v>432655</v>
      </c>
      <c r="NC42" s="2">
        <f t="shared" si="1376"/>
        <v>216145</v>
      </c>
      <c r="ND42" s="1">
        <f t="shared" si="1376"/>
        <v>0.49957818585246905</v>
      </c>
      <c r="NE42" s="1">
        <f t="shared" si="1376"/>
        <v>7.6014945116899615E-4</v>
      </c>
      <c r="NG42" s="1" t="s">
        <v>30</v>
      </c>
      <c r="NH42" s="2">
        <f>+SUM(MY164:MY168)</f>
        <v>72557</v>
      </c>
      <c r="NI42" s="2">
        <f>+SUM(MX164:MX168)</f>
        <v>35089</v>
      </c>
      <c r="NJ42" s="1">
        <f t="shared" si="1121"/>
        <v>0.48360599253001091</v>
      </c>
      <c r="NK42" s="1">
        <f t="shared" si="1122"/>
        <v>1.8552257984762711E-3</v>
      </c>
      <c r="NL42" s="2">
        <f t="shared" si="1123"/>
        <v>432655</v>
      </c>
      <c r="NM42" s="1">
        <f t="shared" si="1124"/>
        <v>209234.55069807186</v>
      </c>
      <c r="NN42" s="1">
        <f t="shared" si="1125"/>
        <v>644283.49196425267</v>
      </c>
      <c r="NO42" s="1">
        <f t="shared" si="1126"/>
        <v>36247.894430897599</v>
      </c>
      <c r="NU42" s="1">
        <f t="shared" si="950"/>
        <v>7</v>
      </c>
      <c r="NV42" s="1">
        <f t="shared" si="951"/>
        <v>62</v>
      </c>
      <c r="NW42" s="1">
        <f t="shared" si="952"/>
        <v>11.3</v>
      </c>
      <c r="NX42" s="1" t="str">
        <f t="shared" ref="NX42:OB42" si="1377">+NX25</f>
        <v>60-64</v>
      </c>
      <c r="NY42" s="2">
        <f t="shared" si="1377"/>
        <v>416991</v>
      </c>
      <c r="NZ42" s="2">
        <f t="shared" si="1377"/>
        <v>92587</v>
      </c>
      <c r="OA42" s="1">
        <f t="shared" si="1377"/>
        <v>0.2220359672031291</v>
      </c>
      <c r="OB42" s="1">
        <f t="shared" si="1377"/>
        <v>6.436178555983943E-4</v>
      </c>
      <c r="OD42" s="1" t="s">
        <v>30</v>
      </c>
      <c r="OE42" s="2">
        <f>+SUM(NV164:NV168)</f>
        <v>76013</v>
      </c>
      <c r="OF42" s="2">
        <f>+SUM(NU164:NU168)</f>
        <v>18267</v>
      </c>
      <c r="OG42" s="1">
        <f t="shared" si="1128"/>
        <v>0.24031415678897031</v>
      </c>
      <c r="OH42" s="1">
        <f t="shared" si="1129"/>
        <v>1.549753971348289E-3</v>
      </c>
      <c r="OI42" s="2">
        <f t="shared" si="1130"/>
        <v>416991</v>
      </c>
      <c r="OJ42" s="1">
        <f t="shared" si="1131"/>
        <v>100208.84055358951</v>
      </c>
      <c r="OK42" s="1">
        <f t="shared" si="1132"/>
        <v>417617.68258307292</v>
      </c>
      <c r="OL42" s="1">
        <f t="shared" si="1133"/>
        <v>16877.619975011454</v>
      </c>
      <c r="OR42" s="1">
        <f t="shared" si="953"/>
        <v>13</v>
      </c>
      <c r="OS42" s="1">
        <f t="shared" si="954"/>
        <v>67</v>
      </c>
      <c r="OT42" s="1">
        <f t="shared" si="955"/>
        <v>19.399999999999999</v>
      </c>
      <c r="OU42" s="1" t="str">
        <f t="shared" ref="OU42:OY42" si="1378">+OU25</f>
        <v>60-64</v>
      </c>
      <c r="OV42" s="2">
        <f t="shared" si="1378"/>
        <v>425666</v>
      </c>
      <c r="OW42" s="2">
        <f t="shared" si="1378"/>
        <v>122493</v>
      </c>
      <c r="OX42" s="1">
        <f t="shared" si="1378"/>
        <v>0.28776787434279461</v>
      </c>
      <c r="OY42" s="1">
        <f t="shared" si="1378"/>
        <v>6.939009030156616E-4</v>
      </c>
      <c r="PA42" s="1" t="s">
        <v>30</v>
      </c>
      <c r="PB42" s="2">
        <f>+SUM(OS164:OS168)</f>
        <v>72353</v>
      </c>
      <c r="PC42" s="2">
        <f>+SUM(OR164:OR168)</f>
        <v>23834</v>
      </c>
      <c r="PD42" s="1">
        <f t="shared" si="1135"/>
        <v>0.3294127403148453</v>
      </c>
      <c r="PE42" s="1">
        <f t="shared" si="1136"/>
        <v>1.7473084349159806E-3</v>
      </c>
      <c r="PF42" s="2">
        <f t="shared" si="1137"/>
        <v>425666</v>
      </c>
      <c r="PG42" s="1">
        <f t="shared" si="1138"/>
        <v>140219.80351885894</v>
      </c>
      <c r="PH42" s="1">
        <f t="shared" si="1139"/>
        <v>553193.50387394032</v>
      </c>
      <c r="PI42" s="1">
        <f t="shared" si="1140"/>
        <v>20820.86901232422</v>
      </c>
      <c r="PO42" s="1">
        <f t="shared" si="956"/>
        <v>43</v>
      </c>
      <c r="PP42" s="1">
        <f t="shared" si="957"/>
        <v>67</v>
      </c>
      <c r="PQ42" s="1">
        <f t="shared" si="958"/>
        <v>64.2</v>
      </c>
      <c r="PR42" s="1" t="str">
        <f t="shared" ref="PR42:PV42" si="1379">+PR25</f>
        <v>60-64</v>
      </c>
      <c r="PS42" s="2">
        <f t="shared" si="1379"/>
        <v>401631</v>
      </c>
      <c r="PT42" s="2">
        <f t="shared" si="1379"/>
        <v>258014</v>
      </c>
      <c r="PU42" s="1">
        <f t="shared" si="1379"/>
        <v>0.64241555059245925</v>
      </c>
      <c r="PV42" s="1">
        <f t="shared" si="1379"/>
        <v>7.5628192553297961E-4</v>
      </c>
      <c r="PX42" s="1" t="s">
        <v>30</v>
      </c>
      <c r="PY42" s="2">
        <f>+SUM(PP164:PP168)</f>
        <v>70536</v>
      </c>
      <c r="PZ42" s="2">
        <f>+SUM(PO164:PO168)</f>
        <v>45140</v>
      </c>
      <c r="QA42" s="1">
        <f t="shared" si="1142"/>
        <v>0.63995690144039918</v>
      </c>
      <c r="QB42" s="1">
        <f t="shared" si="1143"/>
        <v>1.8073705227700917E-3</v>
      </c>
      <c r="QC42" s="2">
        <f t="shared" si="1144"/>
        <v>401631</v>
      </c>
      <c r="QD42" s="1">
        <f t="shared" si="1145"/>
        <v>257026.53028240896</v>
      </c>
      <c r="QE42" s="1">
        <f t="shared" si="1146"/>
        <v>526925.04699501104</v>
      </c>
      <c r="QF42" s="1">
        <f t="shared" si="1147"/>
        <v>45313.423276589703</v>
      </c>
      <c r="QL42" s="1">
        <f t="shared" si="959"/>
        <v>14</v>
      </c>
      <c r="QM42" s="1">
        <f t="shared" si="960"/>
        <v>70</v>
      </c>
      <c r="QN42" s="1">
        <f t="shared" si="961"/>
        <v>20</v>
      </c>
      <c r="QO42" s="1" t="str">
        <f t="shared" ref="QO42:QS42" si="1380">+QO25</f>
        <v>60-64</v>
      </c>
      <c r="QP42" s="2">
        <f t="shared" si="1380"/>
        <v>412171</v>
      </c>
      <c r="QQ42" s="2">
        <f t="shared" si="1380"/>
        <v>31545</v>
      </c>
      <c r="QR42" s="1">
        <f t="shared" si="1380"/>
        <v>7.6533768751319231E-2</v>
      </c>
      <c r="QS42" s="1">
        <f t="shared" si="1380"/>
        <v>4.1409343326078313E-4</v>
      </c>
      <c r="QU42" s="1" t="s">
        <v>30</v>
      </c>
      <c r="QV42" s="2">
        <f>+SUM(QM164:QM168)</f>
        <v>75326</v>
      </c>
      <c r="QW42" s="2">
        <f>+SUM(QL164:QL168)</f>
        <v>5494</v>
      </c>
      <c r="QX42" s="1">
        <f t="shared" si="1149"/>
        <v>7.2936303533972333E-2</v>
      </c>
      <c r="QY42" s="1">
        <f t="shared" si="1150"/>
        <v>9.4744543786018061E-4</v>
      </c>
      <c r="QZ42" s="2">
        <f t="shared" si="1151"/>
        <v>412171</v>
      </c>
      <c r="RA42" s="1">
        <f t="shared" si="1152"/>
        <v>30062.229163900909</v>
      </c>
      <c r="RB42" s="1">
        <f t="shared" si="1153"/>
        <v>152497.69580770662</v>
      </c>
      <c r="RC42" s="1">
        <f t="shared" si="1154"/>
        <v>5764.9826649618726</v>
      </c>
      <c r="RI42" s="1">
        <f t="shared" si="962"/>
        <v>15</v>
      </c>
      <c r="RJ42" s="1">
        <f t="shared" si="963"/>
        <v>70</v>
      </c>
      <c r="RK42" s="1">
        <f t="shared" si="964"/>
        <v>21.4</v>
      </c>
      <c r="RL42" s="1" t="str">
        <f t="shared" ref="RL42:RP42" si="1381">+RL25</f>
        <v>60-64</v>
      </c>
      <c r="RM42" s="2">
        <f t="shared" si="1381"/>
        <v>431988</v>
      </c>
      <c r="RN42" s="2">
        <f t="shared" si="1381"/>
        <v>95612</v>
      </c>
      <c r="RO42" s="1">
        <f t="shared" si="1381"/>
        <v>0.22133022213580006</v>
      </c>
      <c r="RP42" s="1">
        <f t="shared" si="1381"/>
        <v>6.3162771491592144E-4</v>
      </c>
      <c r="RR42" s="1" t="s">
        <v>30</v>
      </c>
      <c r="RS42" s="2">
        <f>+SUM(RJ164:RJ168)</f>
        <v>74167</v>
      </c>
      <c r="RT42" s="2">
        <f>+SUM(RI164:RI168)</f>
        <v>16318</v>
      </c>
      <c r="RU42" s="1">
        <f t="shared" si="1156"/>
        <v>0.22001698868769129</v>
      </c>
      <c r="RV42" s="1">
        <f t="shared" si="1157"/>
        <v>1.5211264694944264E-3</v>
      </c>
      <c r="RW42" s="2">
        <f t="shared" si="1158"/>
        <v>431988</v>
      </c>
      <c r="RX42" s="1">
        <f t="shared" si="1159"/>
        <v>95044.698909218379</v>
      </c>
      <c r="RY42" s="1">
        <f t="shared" si="1160"/>
        <v>431791.42477990821</v>
      </c>
      <c r="RZ42" s="1">
        <f t="shared" si="1161"/>
        <v>16415.398585145882</v>
      </c>
      <c r="SF42" s="1">
        <f t="shared" si="965"/>
        <v>13</v>
      </c>
      <c r="SG42" s="1">
        <f t="shared" si="966"/>
        <v>65</v>
      </c>
      <c r="SH42" s="1">
        <f t="shared" si="967"/>
        <v>20</v>
      </c>
      <c r="SI42" s="1" t="str">
        <f t="shared" ref="SI42:SM42" si="1382">+SI25</f>
        <v>60-64</v>
      </c>
      <c r="SJ42" s="2">
        <f t="shared" si="1382"/>
        <v>408861</v>
      </c>
      <c r="SK42" s="2">
        <f t="shared" si="1382"/>
        <v>46998</v>
      </c>
      <c r="SL42" s="1">
        <f t="shared" si="1382"/>
        <v>0.11494860111382597</v>
      </c>
      <c r="SM42" s="1">
        <f t="shared" si="1382"/>
        <v>4.9882504267485675E-4</v>
      </c>
      <c r="SO42" s="1" t="s">
        <v>30</v>
      </c>
      <c r="SP42" s="2">
        <f>+SUM(SG164:SG168)</f>
        <v>72447</v>
      </c>
      <c r="SQ42" s="2">
        <f>+SUM(SF164:SF168)</f>
        <v>9218</v>
      </c>
      <c r="SR42" s="1">
        <f t="shared" si="1163"/>
        <v>0.12723784283683245</v>
      </c>
      <c r="SS42" s="1">
        <f t="shared" si="1164"/>
        <v>1.2380719925966152E-3</v>
      </c>
      <c r="ST42" s="2">
        <f t="shared" si="1165"/>
        <v>408861</v>
      </c>
      <c r="SU42" s="1">
        <f t="shared" si="1166"/>
        <v>52022.591660110156</v>
      </c>
      <c r="SV42" s="1">
        <f t="shared" si="1167"/>
        <v>256237.78494222989</v>
      </c>
      <c r="SW42" s="1">
        <f t="shared" si="1168"/>
        <v>8327.6813048933509</v>
      </c>
      <c r="TC42" s="1">
        <f t="shared" si="968"/>
        <v>14</v>
      </c>
      <c r="TD42" s="1">
        <f t="shared" si="969"/>
        <v>67</v>
      </c>
      <c r="TE42" s="1">
        <f t="shared" si="970"/>
        <v>20.9</v>
      </c>
      <c r="TF42" s="1" t="str">
        <f t="shared" ref="TF42:TJ42" si="1383">+TF25</f>
        <v>60-64</v>
      </c>
      <c r="TG42" s="2">
        <f t="shared" si="1383"/>
        <v>415643</v>
      </c>
      <c r="TH42" s="2">
        <f t="shared" si="1383"/>
        <v>41780</v>
      </c>
      <c r="TI42" s="1">
        <f t="shared" si="1383"/>
        <v>0.10051895496856678</v>
      </c>
      <c r="TJ42" s="1">
        <f t="shared" si="1383"/>
        <v>4.6640130287141374E-4</v>
      </c>
      <c r="TL42" s="1" t="s">
        <v>30</v>
      </c>
      <c r="TM42" s="2">
        <f>+SUM(TD164:TD168)</f>
        <v>76089</v>
      </c>
      <c r="TN42" s="2">
        <f>+SUM(TC164:TC168)</f>
        <v>8100</v>
      </c>
      <c r="TO42" s="1">
        <f t="shared" si="1170"/>
        <v>0.10645428379923511</v>
      </c>
      <c r="TP42" s="1">
        <f t="shared" si="1171"/>
        <v>1.1180958140601365E-3</v>
      </c>
      <c r="TQ42" s="2">
        <f t="shared" si="1172"/>
        <v>415643</v>
      </c>
      <c r="TR42" s="1">
        <f t="shared" si="1173"/>
        <v>44246.977881165476</v>
      </c>
      <c r="TS42" s="1">
        <f t="shared" si="1174"/>
        <v>215972.76315689416</v>
      </c>
      <c r="TT42" s="1">
        <f t="shared" si="1175"/>
        <v>7648.3867646032777</v>
      </c>
      <c r="TZ42" s="1">
        <f t="shared" si="971"/>
        <v>19</v>
      </c>
      <c r="UA42" s="1">
        <f t="shared" si="972"/>
        <v>67</v>
      </c>
      <c r="UB42" s="1">
        <f t="shared" si="973"/>
        <v>28.4</v>
      </c>
      <c r="UC42" s="1" t="str">
        <f t="shared" ref="UC42:UG42" si="1384">+UC25</f>
        <v>60-64</v>
      </c>
      <c r="UD42" s="2">
        <f t="shared" si="1384"/>
        <v>470121</v>
      </c>
      <c r="UE42" s="2">
        <f t="shared" si="1384"/>
        <v>230740</v>
      </c>
      <c r="UF42" s="1">
        <f t="shared" si="1384"/>
        <v>0.49080981279287672</v>
      </c>
      <c r="UG42" s="1">
        <f t="shared" si="1384"/>
        <v>7.2910790296884314E-4</v>
      </c>
      <c r="UI42" s="1" t="s">
        <v>30</v>
      </c>
      <c r="UJ42" s="2">
        <f>+SUM(UA164:UA168)</f>
        <v>78695</v>
      </c>
      <c r="UK42" s="2">
        <f>+SUM(TZ164:TZ168)</f>
        <v>37902</v>
      </c>
      <c r="UL42" s="1">
        <f t="shared" si="1177"/>
        <v>0.48163161573162211</v>
      </c>
      <c r="UM42" s="1">
        <f t="shared" si="1178"/>
        <v>1.7811609977117753E-3</v>
      </c>
      <c r="UN42" s="2">
        <f t="shared" si="1179"/>
        <v>470121</v>
      </c>
      <c r="UO42" s="1">
        <f t="shared" si="1180"/>
        <v>226425.13681936593</v>
      </c>
      <c r="UP42" s="1">
        <f t="shared" si="1181"/>
        <v>701173.76152218762</v>
      </c>
      <c r="UQ42" s="1">
        <f t="shared" si="1182"/>
        <v>38624.278217735431</v>
      </c>
      <c r="UW42" s="1">
        <f t="shared" si="974"/>
        <v>20</v>
      </c>
      <c r="UX42" s="1">
        <f t="shared" si="975"/>
        <v>65</v>
      </c>
      <c r="UY42" s="1">
        <f t="shared" si="976"/>
        <v>30.8</v>
      </c>
      <c r="UZ42" s="1" t="str">
        <f t="shared" ref="UZ42:VD42" si="1385">+UZ25</f>
        <v>60-64</v>
      </c>
      <c r="VA42" s="2">
        <f t="shared" si="1385"/>
        <v>449441</v>
      </c>
      <c r="VB42" s="2">
        <f t="shared" si="1385"/>
        <v>97903</v>
      </c>
      <c r="VC42" s="1">
        <f t="shared" si="1385"/>
        <v>0.21783281899070178</v>
      </c>
      <c r="VD42" s="1">
        <f t="shared" si="1385"/>
        <v>6.1570843951152989E-4</v>
      </c>
      <c r="VF42" s="1" t="s">
        <v>30</v>
      </c>
      <c r="VG42" s="2">
        <f>+SUM(UX164:UX168)</f>
        <v>81904</v>
      </c>
      <c r="VH42" s="2">
        <f>+SUM(UW164:UW168)</f>
        <v>17734</v>
      </c>
      <c r="VI42" s="1">
        <f t="shared" si="1184"/>
        <v>0.21652178159796837</v>
      </c>
      <c r="VJ42" s="1">
        <f t="shared" si="1185"/>
        <v>1.4391686943211798E-3</v>
      </c>
      <c r="VK42" s="2">
        <f t="shared" si="1186"/>
        <v>449441</v>
      </c>
      <c r="VL42" s="1">
        <f t="shared" si="1187"/>
        <v>97313.766043172494</v>
      </c>
      <c r="VM42" s="1">
        <f t="shared" si="1188"/>
        <v>418377.94567669684</v>
      </c>
      <c r="VN42" s="1">
        <f t="shared" si="1189"/>
        <v>17841.379206614438</v>
      </c>
      <c r="VT42" s="1">
        <f t="shared" si="977"/>
        <v>32</v>
      </c>
      <c r="VU42" s="1">
        <f t="shared" si="978"/>
        <v>68</v>
      </c>
      <c r="VV42" s="1">
        <f t="shared" si="979"/>
        <v>47.1</v>
      </c>
      <c r="VW42" s="1" t="str">
        <f t="shared" ref="VW42:WA42" si="1386">+VW25</f>
        <v>60-64</v>
      </c>
      <c r="VX42" s="2">
        <f t="shared" si="1386"/>
        <v>448920</v>
      </c>
      <c r="VY42" s="2">
        <f t="shared" si="1386"/>
        <v>130598</v>
      </c>
      <c r="VZ42" s="1">
        <f t="shared" si="1386"/>
        <v>0.29091597612046688</v>
      </c>
      <c r="WA42" s="1">
        <f t="shared" si="1386"/>
        <v>6.7787272371780535E-4</v>
      </c>
      <c r="WC42" s="1" t="s">
        <v>30</v>
      </c>
      <c r="WD42" s="2">
        <f>+SUM(VU164:VU168)</f>
        <v>83860</v>
      </c>
      <c r="WE42" s="2">
        <f>+SUM(VT164:VT168)</f>
        <v>24720</v>
      </c>
      <c r="WF42" s="1">
        <f t="shared" si="1191"/>
        <v>0.29477700930121631</v>
      </c>
      <c r="WG42" s="1">
        <f t="shared" si="1192"/>
        <v>1.5744635331524479E-3</v>
      </c>
      <c r="WH42" s="2">
        <f t="shared" si="1193"/>
        <v>448920</v>
      </c>
      <c r="WI42" s="1">
        <f t="shared" si="1194"/>
        <v>132331.29501550202</v>
      </c>
      <c r="WJ42" s="1">
        <f t="shared" si="1195"/>
        <v>499577.7881931712</v>
      </c>
      <c r="WK42" s="1">
        <f t="shared" si="1196"/>
        <v>24396.213757462352</v>
      </c>
      <c r="WQ42" s="1">
        <f t="shared" si="980"/>
        <v>47</v>
      </c>
      <c r="WR42" s="1">
        <f t="shared" si="981"/>
        <v>70</v>
      </c>
      <c r="WS42" s="1">
        <f t="shared" si="982"/>
        <v>67.099999999999994</v>
      </c>
      <c r="WT42" s="1" t="str">
        <f t="shared" ref="WT42:WX42" si="1387">+WT25</f>
        <v>60-64</v>
      </c>
      <c r="WU42" s="2">
        <f t="shared" si="1387"/>
        <v>374453</v>
      </c>
      <c r="WV42" s="2">
        <f t="shared" si="1387"/>
        <v>150254</v>
      </c>
      <c r="WW42" s="1">
        <f t="shared" si="1387"/>
        <v>0.40126264177346688</v>
      </c>
      <c r="WX42" s="1">
        <f t="shared" si="1387"/>
        <v>8.01002525256637E-4</v>
      </c>
      <c r="WZ42" s="1" t="s">
        <v>30</v>
      </c>
      <c r="XA42" s="2">
        <f>+SUM(WR164:WR168)</f>
        <v>61503</v>
      </c>
      <c r="XB42" s="2">
        <f>+SUM(WQ164:WQ168)</f>
        <v>26185</v>
      </c>
      <c r="XC42" s="1">
        <f t="shared" si="1198"/>
        <v>0.42575158935336488</v>
      </c>
      <c r="XD42" s="1">
        <f t="shared" si="1199"/>
        <v>1.9937921864725586E-3</v>
      </c>
      <c r="XE42" s="2">
        <f t="shared" si="1200"/>
        <v>374453</v>
      </c>
      <c r="XF42" s="1">
        <f t="shared" si="1201"/>
        <v>159423.95988813555</v>
      </c>
      <c r="XG42" s="1">
        <f t="shared" si="1202"/>
        <v>557383.88477924932</v>
      </c>
      <c r="XH42" s="1">
        <f t="shared" si="1203"/>
        <v>24678.856256993535</v>
      </c>
      <c r="XN42" s="1">
        <f t="shared" si="983"/>
        <v>11</v>
      </c>
      <c r="XO42" s="1">
        <f t="shared" si="984"/>
        <v>66</v>
      </c>
      <c r="XP42" s="1">
        <f t="shared" si="985"/>
        <v>16.7</v>
      </c>
      <c r="XQ42" s="1" t="str">
        <f t="shared" ref="XQ42:XU42" si="1388">+XQ25</f>
        <v>60-64</v>
      </c>
      <c r="XR42" s="2">
        <f t="shared" si="1388"/>
        <v>370547</v>
      </c>
      <c r="XS42" s="2">
        <f t="shared" si="1388"/>
        <v>130406</v>
      </c>
      <c r="XT42" s="1">
        <f t="shared" si="1388"/>
        <v>0.35192836536255862</v>
      </c>
      <c r="XU42" s="1">
        <f t="shared" si="1388"/>
        <v>7.8454343397086116E-4</v>
      </c>
      <c r="XW42" s="1" t="s">
        <v>30</v>
      </c>
      <c r="XX42" s="2">
        <f>+SUM(XO164:XO168)</f>
        <v>61975</v>
      </c>
      <c r="XY42" s="2">
        <f>+SUM(XN164:XN168)</f>
        <v>22424</v>
      </c>
      <c r="XZ42" s="1">
        <f t="shared" si="1205"/>
        <v>0.36182331585316663</v>
      </c>
      <c r="YA42" s="1">
        <f t="shared" si="1206"/>
        <v>1.9302362769473759E-3</v>
      </c>
      <c r="YB42" s="2">
        <f t="shared" si="1207"/>
        <v>370547</v>
      </c>
      <c r="YC42" s="1">
        <f t="shared" si="1208"/>
        <v>134072.54421944334</v>
      </c>
      <c r="YD42" s="1">
        <f t="shared" si="1209"/>
        <v>511572.92342730914</v>
      </c>
      <c r="YE42" s="1">
        <f t="shared" si="1210"/>
        <v>21810.76044334457</v>
      </c>
      <c r="YK42" s="1">
        <f t="shared" si="986"/>
        <v>5</v>
      </c>
      <c r="YL42" s="1">
        <f t="shared" si="987"/>
        <v>66</v>
      </c>
      <c r="YM42" s="1">
        <f t="shared" si="988"/>
        <v>7.6</v>
      </c>
      <c r="YN42" s="1" t="str">
        <f t="shared" ref="YN42:YR42" si="1389">+YN25</f>
        <v>60-64</v>
      </c>
      <c r="YO42" s="2">
        <f t="shared" si="1389"/>
        <v>362793</v>
      </c>
      <c r="YP42" s="2">
        <f t="shared" si="1389"/>
        <v>71271</v>
      </c>
      <c r="YQ42" s="1">
        <f t="shared" si="1389"/>
        <v>0.19645086867717954</v>
      </c>
      <c r="YR42" s="1">
        <f t="shared" si="1389"/>
        <v>6.5963508233526187E-4</v>
      </c>
      <c r="YT42" s="1" t="s">
        <v>30</v>
      </c>
      <c r="YU42" s="2">
        <f>+SUM(YL164:YL168)</f>
        <v>62826</v>
      </c>
      <c r="YV42" s="2">
        <f>+SUM(YK164:YK168)</f>
        <v>10534</v>
      </c>
      <c r="YW42" s="1">
        <f t="shared" si="1212"/>
        <v>0.16766943622067296</v>
      </c>
      <c r="YX42" s="1">
        <f t="shared" si="1213"/>
        <v>1.4904079837456717E-3</v>
      </c>
      <c r="YY42" s="2">
        <f t="shared" si="1214"/>
        <v>362793</v>
      </c>
      <c r="YZ42" s="1">
        <f t="shared" si="1215"/>
        <v>60829.297774806604</v>
      </c>
      <c r="ZA42" s="1">
        <f t="shared" si="1216"/>
        <v>292366.85384775908</v>
      </c>
      <c r="ZB42" s="1">
        <f t="shared" si="1217"/>
        <v>12342.222275512482</v>
      </c>
      <c r="ZH42" s="1">
        <f t="shared" si="989"/>
        <v>6</v>
      </c>
      <c r="ZI42" s="1">
        <f t="shared" si="990"/>
        <v>70</v>
      </c>
      <c r="ZJ42" s="1">
        <f t="shared" si="991"/>
        <v>8.6</v>
      </c>
      <c r="ZK42" s="1" t="str">
        <f t="shared" ref="ZK42:ZO42" si="1390">+ZK25</f>
        <v>60-64</v>
      </c>
      <c r="ZL42" s="2">
        <f t="shared" si="1390"/>
        <v>372161</v>
      </c>
      <c r="ZM42" s="2">
        <f t="shared" si="1390"/>
        <v>18207</v>
      </c>
      <c r="ZN42" s="1">
        <f t="shared" si="1390"/>
        <v>4.8922374993618352E-2</v>
      </c>
      <c r="ZO42" s="1">
        <f t="shared" si="1390"/>
        <v>3.5358702366614179E-4</v>
      </c>
      <c r="ZQ42" s="1" t="s">
        <v>30</v>
      </c>
      <c r="ZR42" s="2">
        <f>+SUM(ZI164:ZI168)</f>
        <v>62488</v>
      </c>
      <c r="ZS42" s="2">
        <f>+SUM(ZH164:ZH168)</f>
        <v>3402</v>
      </c>
      <c r="ZT42" s="1">
        <f t="shared" si="1219"/>
        <v>5.4442452950966586E-2</v>
      </c>
      <c r="ZU42" s="1">
        <f t="shared" si="1220"/>
        <v>9.0764185035632284E-4</v>
      </c>
      <c r="ZV42" s="2">
        <f t="shared" si="1221"/>
        <v>372161</v>
      </c>
      <c r="ZW42" s="1">
        <f t="shared" si="1222"/>
        <v>20261.357732684675</v>
      </c>
      <c r="ZX42" s="1">
        <f t="shared" si="1223"/>
        <v>114101.34006500193</v>
      </c>
      <c r="ZY42" s="1">
        <f t="shared" si="1224"/>
        <v>3057.0613686012234</v>
      </c>
      <c r="AAE42" s="1">
        <f t="shared" si="992"/>
        <v>33</v>
      </c>
      <c r="AAF42" s="1">
        <f t="shared" si="993"/>
        <v>66</v>
      </c>
      <c r="AAG42" s="1">
        <f t="shared" si="994"/>
        <v>50</v>
      </c>
      <c r="AAH42" s="1" t="str">
        <f t="shared" ref="AAH42:AAL42" si="1391">+AAH25</f>
        <v>60-64</v>
      </c>
      <c r="AAI42" s="2">
        <f t="shared" si="1391"/>
        <v>440590</v>
      </c>
      <c r="AAJ42" s="2">
        <f t="shared" si="1391"/>
        <v>96650</v>
      </c>
      <c r="AAK42" s="1">
        <f t="shared" si="1391"/>
        <v>0.21936494246351484</v>
      </c>
      <c r="AAL42" s="1">
        <f t="shared" si="1391"/>
        <v>6.2343376367475836E-4</v>
      </c>
      <c r="AAN42" s="1" t="s">
        <v>30</v>
      </c>
      <c r="AAO42" s="2">
        <f>+SUM(AAF164:AAF168)</f>
        <v>73306</v>
      </c>
      <c r="AAP42" s="2">
        <f>+SUM(AAE164:AAE168)</f>
        <v>17038</v>
      </c>
      <c r="AAQ42" s="1">
        <f t="shared" si="1226"/>
        <v>0.23242299402504571</v>
      </c>
      <c r="AAR42" s="1">
        <f t="shared" si="1227"/>
        <v>1.5600221421583147E-3</v>
      </c>
      <c r="AAS42" s="2">
        <f t="shared" si="1228"/>
        <v>440590</v>
      </c>
      <c r="AAT42" s="1">
        <f t="shared" si="1229"/>
        <v>102403.24693749489</v>
      </c>
      <c r="AAU42" s="1">
        <f t="shared" si="1230"/>
        <v>472422.74281572195</v>
      </c>
      <c r="AAV42" s="1">
        <f t="shared" si="1231"/>
        <v>16080.76647223042</v>
      </c>
      <c r="ABB42" s="1">
        <f t="shared" si="85"/>
        <v>9</v>
      </c>
      <c r="ABC42" s="1">
        <f t="shared" si="86"/>
        <v>64</v>
      </c>
      <c r="ABD42" s="1">
        <f t="shared" si="87"/>
        <v>14.1</v>
      </c>
      <c r="ABE42" s="1" t="str">
        <f t="shared" ref="ABE42:ABI42" si="1392">+ABE25</f>
        <v>60-64</v>
      </c>
      <c r="ABF42" s="2">
        <f t="shared" si="1392"/>
        <v>435768</v>
      </c>
      <c r="ABG42" s="2">
        <f t="shared" si="1392"/>
        <v>146373</v>
      </c>
      <c r="ABH42" s="1">
        <f t="shared" si="1392"/>
        <v>0.33589662389161207</v>
      </c>
      <c r="ABI42" s="1">
        <f t="shared" si="1392"/>
        <v>7.1547258229920634E-4</v>
      </c>
      <c r="ABK42" s="1" t="s">
        <v>30</v>
      </c>
      <c r="ABL42" s="2">
        <f>+SUM(ABC164:ABC168)</f>
        <v>73686</v>
      </c>
      <c r="ABM42" s="2">
        <f>+SUM(ABB164:ABB168)</f>
        <v>24003</v>
      </c>
      <c r="ABN42" s="1">
        <f t="shared" si="1233"/>
        <v>0.32574708899926719</v>
      </c>
      <c r="ABO42" s="1">
        <f t="shared" si="1234"/>
        <v>1.7264706346678685E-3</v>
      </c>
      <c r="ABP42" s="2">
        <f t="shared" si="1235"/>
        <v>435768</v>
      </c>
      <c r="ABQ42" s="1">
        <f t="shared" si="1236"/>
        <v>141950.15747903267</v>
      </c>
      <c r="ABR42" s="1">
        <f t="shared" si="1237"/>
        <v>566016.46196022211</v>
      </c>
      <c r="ABS42" s="1">
        <f t="shared" si="1238"/>
        <v>24750.878628077327</v>
      </c>
      <c r="ABY42" s="1">
        <f t="shared" si="995"/>
        <v>40</v>
      </c>
      <c r="ABZ42" s="1">
        <f t="shared" si="996"/>
        <v>67</v>
      </c>
      <c r="ACA42" s="1">
        <f t="shared" si="997"/>
        <v>59.7</v>
      </c>
      <c r="ACB42" s="1" t="str">
        <f t="shared" ref="ACB42:ACF42" si="1393">+ACB25</f>
        <v>60-64</v>
      </c>
      <c r="ACC42" s="2">
        <f t="shared" si="1393"/>
        <v>420441</v>
      </c>
      <c r="ACD42" s="2">
        <f t="shared" si="1393"/>
        <v>116017</v>
      </c>
      <c r="ACE42" s="1">
        <f t="shared" si="1393"/>
        <v>0.27594121410614092</v>
      </c>
      <c r="ACF42" s="1">
        <f t="shared" si="1393"/>
        <v>6.8935458594072822E-4</v>
      </c>
      <c r="ACH42" s="1" t="s">
        <v>30</v>
      </c>
      <c r="ACI42" s="2">
        <f>+SUM(ABZ164:ABZ168)</f>
        <v>71770</v>
      </c>
      <c r="ACJ42" s="2">
        <f>+SUM(ABY164:ABY168)</f>
        <v>21677</v>
      </c>
      <c r="ACK42" s="1">
        <f t="shared" si="1240"/>
        <v>0.30203427615995543</v>
      </c>
      <c r="ACL42" s="1">
        <f t="shared" si="1241"/>
        <v>1.7138534787065876E-3</v>
      </c>
      <c r="ACM42" s="2">
        <f t="shared" si="1242"/>
        <v>420441</v>
      </c>
      <c r="ACN42" s="1">
        <f t="shared" si="1243"/>
        <v>126987.59310296782</v>
      </c>
      <c r="ACO42" s="1">
        <f t="shared" si="1244"/>
        <v>519227.2792214012</v>
      </c>
      <c r="ACP42" s="1">
        <f t="shared" si="1245"/>
        <v>19804.300936397733</v>
      </c>
      <c r="ACV42" s="1">
        <f t="shared" si="998"/>
        <v>7</v>
      </c>
      <c r="ACW42" s="1">
        <f t="shared" si="999"/>
        <v>65</v>
      </c>
      <c r="ACX42" s="1">
        <f t="shared" si="1000"/>
        <v>10.8</v>
      </c>
      <c r="ACY42" s="1" t="str">
        <f t="shared" ref="ACY42:ADC42" si="1394">+ACY25</f>
        <v>60-64</v>
      </c>
      <c r="ACZ42" s="2">
        <f t="shared" si="1394"/>
        <v>425320</v>
      </c>
      <c r="ADA42" s="2">
        <f t="shared" si="1394"/>
        <v>47151</v>
      </c>
      <c r="ADB42" s="1">
        <f t="shared" si="1394"/>
        <v>0.1108600583090379</v>
      </c>
      <c r="ADC42" s="1">
        <f t="shared" si="1394"/>
        <v>4.8140955812673257E-4</v>
      </c>
      <c r="ADE42" s="1" t="s">
        <v>30</v>
      </c>
      <c r="ADF42" s="2">
        <f>+SUM(ACW164:ACW168)</f>
        <v>73545</v>
      </c>
      <c r="ADG42" s="2">
        <f>+SUM(ACV164:ACV168)</f>
        <v>9111</v>
      </c>
      <c r="ADH42" s="1">
        <f t="shared" si="1247"/>
        <v>0.12388333673261269</v>
      </c>
      <c r="ADI42" s="1">
        <f t="shared" si="1248"/>
        <v>1.2148169454394089E-3</v>
      </c>
      <c r="ADJ42" s="2">
        <f t="shared" si="1249"/>
        <v>425320</v>
      </c>
      <c r="ADK42" s="1">
        <f t="shared" si="1250"/>
        <v>52690.060779114829</v>
      </c>
      <c r="ADL42" s="1">
        <f t="shared" si="1251"/>
        <v>266964.36393590737</v>
      </c>
      <c r="ADM42" s="1">
        <f t="shared" si="1252"/>
        <v>8153.2029883381929</v>
      </c>
      <c r="ADS42" s="1">
        <f t="shared" si="1001"/>
        <v>3</v>
      </c>
      <c r="ADT42" s="1">
        <f t="shared" si="1002"/>
        <v>65</v>
      </c>
      <c r="ADU42" s="1">
        <f t="shared" si="1003"/>
        <v>4.5999999999999996</v>
      </c>
      <c r="ADV42" s="1" t="str">
        <f t="shared" ref="ADV42:ADZ42" si="1395">+ADV25</f>
        <v>60-64</v>
      </c>
      <c r="ADW42" s="2">
        <f t="shared" si="1395"/>
        <v>429190</v>
      </c>
      <c r="ADX42" s="2">
        <f t="shared" si="1395"/>
        <v>28981</v>
      </c>
      <c r="ADY42" s="1">
        <f t="shared" si="1395"/>
        <v>6.7524872434120087E-2</v>
      </c>
      <c r="ADZ42" s="1">
        <f t="shared" si="1395"/>
        <v>3.8302376169691498E-4</v>
      </c>
      <c r="AEB42" s="1" t="s">
        <v>30</v>
      </c>
      <c r="AEC42" s="2">
        <f>+SUM(ADT164:ADT168)</f>
        <v>76038</v>
      </c>
      <c r="AED42" s="2">
        <f>+SUM(ADS164:ADS168)</f>
        <v>5370</v>
      </c>
      <c r="AEE42" s="1">
        <f t="shared" si="1254"/>
        <v>7.0622583445119541E-2</v>
      </c>
      <c r="AEF42" s="1">
        <f t="shared" si="1255"/>
        <v>9.2907872475441898E-4</v>
      </c>
      <c r="AEG42" s="2">
        <f t="shared" si="1256"/>
        <v>429190</v>
      </c>
      <c r="AEH42" s="1">
        <f t="shared" si="1257"/>
        <v>30310.506588810855</v>
      </c>
      <c r="AEI42" s="1">
        <f t="shared" si="1258"/>
        <v>159002.59755887036</v>
      </c>
      <c r="AEJ42" s="1">
        <f t="shared" si="1259"/>
        <v>5134.456250145623</v>
      </c>
      <c r="AEP42" s="1">
        <f t="shared" si="1004"/>
        <v>11</v>
      </c>
      <c r="AEQ42" s="1">
        <f t="shared" si="1005"/>
        <v>69</v>
      </c>
      <c r="AER42" s="1">
        <f t="shared" si="1006"/>
        <v>15.9</v>
      </c>
      <c r="AES42" s="1" t="str">
        <f t="shared" ref="AES42:AEW42" si="1396">+AES25</f>
        <v>60-64</v>
      </c>
      <c r="AET42" s="2">
        <f t="shared" si="1396"/>
        <v>414849</v>
      </c>
      <c r="AEU42" s="2">
        <f t="shared" si="1396"/>
        <v>73670</v>
      </c>
      <c r="AEV42" s="1">
        <f t="shared" si="1396"/>
        <v>0.17758268671251468</v>
      </c>
      <c r="AEW42" s="1">
        <f t="shared" si="1396"/>
        <v>5.9333697013851734E-4</v>
      </c>
      <c r="AEY42" s="1" t="s">
        <v>30</v>
      </c>
      <c r="AEZ42" s="2">
        <f>+SUM(AEQ164:AEQ168)</f>
        <v>73546</v>
      </c>
      <c r="AFA42" s="2">
        <f>+SUM(AEP164:AEP168)</f>
        <v>14071</v>
      </c>
      <c r="AFB42" s="1">
        <f t="shared" si="1261"/>
        <v>0.19132243765806434</v>
      </c>
      <c r="AFC42" s="1">
        <f t="shared" si="1262"/>
        <v>1.4504111200211534E-3</v>
      </c>
      <c r="AFD42" s="2">
        <f t="shared" si="1263"/>
        <v>414849</v>
      </c>
      <c r="AFE42" s="1">
        <f t="shared" si="1264"/>
        <v>79369.921940010332</v>
      </c>
      <c r="AFF42" s="1">
        <f t="shared" si="1265"/>
        <v>362044.81872743607</v>
      </c>
      <c r="AFG42" s="1">
        <f t="shared" si="1266"/>
        <v>13060.496276958604</v>
      </c>
      <c r="AFM42" s="1">
        <f t="shared" si="1007"/>
        <v>36</v>
      </c>
      <c r="AFN42" s="1">
        <f t="shared" si="1008"/>
        <v>63</v>
      </c>
      <c r="AFO42" s="1">
        <f t="shared" si="1009"/>
        <v>57.1</v>
      </c>
      <c r="AFP42" s="1" t="str">
        <f t="shared" ref="AFP42:AFT42" si="1397">+AFP25</f>
        <v>60-64</v>
      </c>
      <c r="AFQ42" s="2">
        <f t="shared" si="1397"/>
        <v>423634</v>
      </c>
      <c r="AFR42" s="2">
        <f t="shared" si="1397"/>
        <v>247162</v>
      </c>
      <c r="AFS42" s="1">
        <f t="shared" si="1397"/>
        <v>0.58343286893875379</v>
      </c>
      <c r="AFT42" s="1">
        <f t="shared" si="1397"/>
        <v>7.5743006821706168E-4</v>
      </c>
      <c r="AFV42" s="1" t="s">
        <v>30</v>
      </c>
      <c r="AFW42" s="2">
        <f>+SUM(AFN164:AFN168)</f>
        <v>80078</v>
      </c>
      <c r="AFX42" s="2">
        <f>+SUM(AFM164:AFM168)</f>
        <v>45991</v>
      </c>
      <c r="AFY42" s="1">
        <f t="shared" si="1268"/>
        <v>0.57432753065760889</v>
      </c>
      <c r="AFZ42" s="1">
        <f t="shared" si="1269"/>
        <v>1.7472739010801989E-3</v>
      </c>
      <c r="AGA42" s="2">
        <f t="shared" si="1270"/>
        <v>423634</v>
      </c>
      <c r="AGB42" s="1">
        <f t="shared" si="1271"/>
        <v>243304.6691226055</v>
      </c>
      <c r="AGC42" s="1">
        <f t="shared" si="1272"/>
        <v>547902.89695328707</v>
      </c>
      <c r="AGD42" s="1">
        <f t="shared" si="1273"/>
        <v>46720.137278877526</v>
      </c>
    </row>
    <row r="43" spans="1:866" x14ac:dyDescent="0.15">
      <c r="A43" s="20" t="s">
        <v>12</v>
      </c>
      <c r="B43" s="20" t="s">
        <v>13</v>
      </c>
      <c r="C43" s="20">
        <v>44</v>
      </c>
      <c r="D43" s="20" t="s">
        <v>15</v>
      </c>
      <c r="E43" s="20">
        <v>6</v>
      </c>
      <c r="F43" s="20">
        <v>132</v>
      </c>
      <c r="G43" s="20">
        <v>4.5</v>
      </c>
      <c r="H43" s="20">
        <v>0</v>
      </c>
      <c r="I43" s="20">
        <v>133</v>
      </c>
      <c r="J43" s="20">
        <v>0</v>
      </c>
      <c r="K43" s="20">
        <v>5</v>
      </c>
      <c r="L43" s="20">
        <v>135</v>
      </c>
      <c r="M43" s="20">
        <v>3.7</v>
      </c>
      <c r="N43" s="20">
        <v>6</v>
      </c>
      <c r="O43" s="20">
        <v>129</v>
      </c>
      <c r="P43" s="20">
        <v>4.7</v>
      </c>
      <c r="Q43" s="20">
        <v>0</v>
      </c>
      <c r="R43" s="20">
        <v>138</v>
      </c>
      <c r="S43" s="20">
        <v>0</v>
      </c>
      <c r="T43" s="20">
        <v>0</v>
      </c>
      <c r="U43" s="20">
        <v>129</v>
      </c>
      <c r="V43" s="20">
        <v>0</v>
      </c>
      <c r="W43" s="20">
        <v>1</v>
      </c>
      <c r="X43" s="20">
        <v>127</v>
      </c>
      <c r="Y43" s="20">
        <v>0.8</v>
      </c>
      <c r="Z43" s="20">
        <v>26</v>
      </c>
      <c r="AA43" s="20">
        <v>136</v>
      </c>
      <c r="AB43" s="20">
        <v>19.100000000000001</v>
      </c>
      <c r="AC43" s="20">
        <v>38</v>
      </c>
      <c r="AD43" s="20">
        <v>124</v>
      </c>
      <c r="AE43" s="20">
        <v>30.6</v>
      </c>
      <c r="AF43" s="20">
        <v>101</v>
      </c>
      <c r="AG43" s="20">
        <v>129</v>
      </c>
      <c r="AH43" s="20">
        <v>78.3</v>
      </c>
      <c r="AI43" s="20">
        <v>77</v>
      </c>
      <c r="AJ43" s="20">
        <v>140</v>
      </c>
      <c r="AK43" s="20">
        <v>55</v>
      </c>
      <c r="AL43" s="20">
        <v>61</v>
      </c>
      <c r="AM43" s="20">
        <v>132</v>
      </c>
      <c r="AN43" s="20">
        <v>46.2</v>
      </c>
      <c r="AO43" s="20">
        <v>34</v>
      </c>
      <c r="AP43" s="20">
        <v>138</v>
      </c>
      <c r="AQ43" s="20">
        <v>24.6</v>
      </c>
      <c r="AR43" s="20">
        <v>51</v>
      </c>
      <c r="AS43" s="20">
        <v>139</v>
      </c>
      <c r="AT43" s="20">
        <v>36.700000000000003</v>
      </c>
      <c r="AU43" s="20">
        <v>66</v>
      </c>
      <c r="AV43" s="20">
        <v>133</v>
      </c>
      <c r="AW43" s="20">
        <v>49.6</v>
      </c>
      <c r="AX43" s="20">
        <v>20</v>
      </c>
      <c r="AY43" s="20">
        <v>131</v>
      </c>
      <c r="AZ43" s="20">
        <v>15.3</v>
      </c>
      <c r="BA43" s="20">
        <v>38</v>
      </c>
      <c r="BB43" s="20">
        <v>129</v>
      </c>
      <c r="BC43" s="20">
        <v>29.5</v>
      </c>
      <c r="BD43" s="20">
        <v>22</v>
      </c>
      <c r="BE43" s="20">
        <v>134</v>
      </c>
      <c r="BF43" s="20">
        <v>16.399999999999999</v>
      </c>
      <c r="BG43" s="20">
        <v>23</v>
      </c>
      <c r="BH43" s="20">
        <v>122</v>
      </c>
      <c r="BI43" s="20">
        <v>18.899999999999999</v>
      </c>
      <c r="BJ43" s="20">
        <v>27</v>
      </c>
      <c r="BK43" s="20">
        <v>135</v>
      </c>
      <c r="BL43" s="20">
        <v>20</v>
      </c>
      <c r="BM43" s="20">
        <v>26</v>
      </c>
      <c r="BN43" s="20">
        <v>134</v>
      </c>
      <c r="BO43" s="20">
        <v>19.399999999999999</v>
      </c>
      <c r="BP43" s="20">
        <v>80</v>
      </c>
      <c r="BQ43" s="20">
        <v>133</v>
      </c>
      <c r="BR43" s="20">
        <v>60.2</v>
      </c>
      <c r="BS43" s="20">
        <v>88</v>
      </c>
      <c r="BT43" s="20">
        <v>140</v>
      </c>
      <c r="BU43" s="20">
        <v>62.9</v>
      </c>
      <c r="BV43" s="20">
        <v>21</v>
      </c>
      <c r="BW43" s="20">
        <v>128</v>
      </c>
      <c r="BX43" s="20">
        <v>16.399999999999999</v>
      </c>
      <c r="BY43" s="20">
        <v>10</v>
      </c>
      <c r="BZ43" s="20">
        <v>130</v>
      </c>
      <c r="CA43" s="20">
        <v>7.7</v>
      </c>
      <c r="CB43" s="20">
        <v>10</v>
      </c>
      <c r="CC43" s="20">
        <v>122</v>
      </c>
      <c r="CD43" s="20">
        <v>8.1999999999999993</v>
      </c>
      <c r="CE43" s="20">
        <v>31</v>
      </c>
      <c r="CF43" s="20">
        <v>135</v>
      </c>
      <c r="CG43" s="20">
        <v>23</v>
      </c>
      <c r="CH43" s="20">
        <v>19</v>
      </c>
      <c r="CI43" s="20">
        <v>141</v>
      </c>
      <c r="CJ43" s="20">
        <v>13.5</v>
      </c>
      <c r="CK43" s="20">
        <v>83</v>
      </c>
      <c r="CL43" s="20">
        <v>131</v>
      </c>
      <c r="CM43" s="20">
        <v>63.4</v>
      </c>
      <c r="CN43" s="20">
        <v>14</v>
      </c>
      <c r="CO43" s="20">
        <v>121</v>
      </c>
      <c r="CP43" s="20">
        <v>11.6</v>
      </c>
      <c r="CQ43" s="20">
        <v>5</v>
      </c>
      <c r="CR43" s="20">
        <v>128</v>
      </c>
      <c r="CS43" s="20">
        <v>3.9</v>
      </c>
      <c r="CT43" s="20">
        <v>12</v>
      </c>
      <c r="CU43" s="20">
        <v>134</v>
      </c>
      <c r="CV43" s="20">
        <v>9</v>
      </c>
      <c r="CW43" s="20">
        <v>61</v>
      </c>
      <c r="CX43" s="20">
        <v>134</v>
      </c>
      <c r="CY43" s="20">
        <v>45.5</v>
      </c>
      <c r="CZ43" s="35"/>
      <c r="DA43" s="1" t="str">
        <f t="shared" si="910"/>
        <v>明細部</v>
      </c>
      <c r="DB43" s="1" t="str">
        <f t="shared" si="911"/>
        <v>保険者（地区）</v>
      </c>
      <c r="DC43" s="1">
        <f t="shared" si="912"/>
        <v>44</v>
      </c>
      <c r="DD43" s="1" t="str">
        <f t="shared" si="913"/>
        <v>女</v>
      </c>
      <c r="DE43" s="1">
        <f t="shared" si="914"/>
        <v>6</v>
      </c>
      <c r="DF43" s="1">
        <f t="shared" si="915"/>
        <v>132</v>
      </c>
      <c r="DG43" s="1">
        <f t="shared" si="916"/>
        <v>4.5</v>
      </c>
      <c r="DH43" s="1" t="str">
        <f t="shared" si="1043"/>
        <v>65-69</v>
      </c>
      <c r="DI43" s="2">
        <f t="shared" si="1010"/>
        <v>883113</v>
      </c>
      <c r="DJ43" s="2">
        <f t="shared" si="1010"/>
        <v>380923</v>
      </c>
      <c r="DK43" s="1">
        <f t="shared" si="1010"/>
        <v>0.43134117604428879</v>
      </c>
      <c r="DL43" s="1">
        <f t="shared" si="1010"/>
        <v>5.2702135269643696E-4</v>
      </c>
      <c r="DN43" s="1" t="s">
        <v>31</v>
      </c>
      <c r="DO43" s="2">
        <f>+SUM(DF169:DF173)</f>
        <v>203559</v>
      </c>
      <c r="DP43" s="2">
        <f>+SUM(DE169:DE173)</f>
        <v>89389</v>
      </c>
      <c r="DQ43" s="1">
        <f t="shared" si="1044"/>
        <v>0.43913066973211695</v>
      </c>
      <c r="DR43" s="1">
        <f t="shared" si="1045"/>
        <v>1.0999743976379205E-3</v>
      </c>
      <c r="DS43" s="2">
        <f t="shared" si="1046"/>
        <v>883113</v>
      </c>
      <c r="DT43" s="1">
        <f t="shared" si="1047"/>
        <v>387802.00313913898</v>
      </c>
      <c r="DU43" s="1">
        <f t="shared" si="1048"/>
        <v>943621.24376463715</v>
      </c>
      <c r="DV43" s="1">
        <f t="shared" si="1049"/>
        <v>87803.378454399382</v>
      </c>
      <c r="EB43" s="1">
        <f t="shared" si="917"/>
        <v>0</v>
      </c>
      <c r="EC43" s="1">
        <f t="shared" si="918"/>
        <v>133</v>
      </c>
      <c r="ED43" s="1">
        <f t="shared" si="919"/>
        <v>0</v>
      </c>
      <c r="EE43" s="1" t="str">
        <f t="shared" si="1050"/>
        <v>65-69</v>
      </c>
      <c r="EF43" s="2">
        <f t="shared" si="1050"/>
        <v>882980</v>
      </c>
      <c r="EG43" s="2">
        <f t="shared" si="1050"/>
        <v>95214</v>
      </c>
      <c r="EH43" s="1">
        <f t="shared" si="1050"/>
        <v>0.10783256698905977</v>
      </c>
      <c r="EI43" s="1">
        <f t="shared" si="1050"/>
        <v>3.3008266848978776E-4</v>
      </c>
      <c r="EK43" s="1" t="s">
        <v>31</v>
      </c>
      <c r="EL43" s="2">
        <f>+SUM(EC169:EC173)</f>
        <v>214943</v>
      </c>
      <c r="EM43" s="2">
        <f>+SUM(EB169:EB173)</f>
        <v>22420</v>
      </c>
      <c r="EN43" s="1">
        <f t="shared" si="1051"/>
        <v>0.10430672317777272</v>
      </c>
      <c r="EO43" s="1">
        <f t="shared" si="1052"/>
        <v>6.5928645790769573E-4</v>
      </c>
      <c r="EP43" s="2">
        <f t="shared" si="1053"/>
        <v>882980</v>
      </c>
      <c r="EQ43" s="1">
        <f t="shared" si="1054"/>
        <v>92100.750431509747</v>
      </c>
      <c r="ER43" s="1">
        <f t="shared" si="1055"/>
        <v>338883.20338865306</v>
      </c>
      <c r="ES43" s="1">
        <f t="shared" si="1056"/>
        <v>23177.855446329475</v>
      </c>
      <c r="EY43" s="1">
        <f t="shared" si="920"/>
        <v>5</v>
      </c>
      <c r="EZ43" s="1">
        <f t="shared" si="921"/>
        <v>135</v>
      </c>
      <c r="FA43" s="1">
        <f t="shared" si="922"/>
        <v>3.7</v>
      </c>
      <c r="FB43" s="1" t="str">
        <f t="shared" ref="FB43:FF43" si="1398">+FB26</f>
        <v>65-69</v>
      </c>
      <c r="FC43" s="2">
        <f t="shared" si="1398"/>
        <v>836692</v>
      </c>
      <c r="FD43" s="2">
        <f t="shared" si="1398"/>
        <v>166698</v>
      </c>
      <c r="FE43" s="1">
        <f t="shared" si="1398"/>
        <v>0.19923460484861813</v>
      </c>
      <c r="FF43" s="1">
        <f t="shared" si="1398"/>
        <v>4.3666886429461881E-4</v>
      </c>
      <c r="FH43" s="1" t="s">
        <v>31</v>
      </c>
      <c r="FI43" s="2">
        <f>+SUM(EZ169:EZ173)</f>
        <v>205556</v>
      </c>
      <c r="FJ43" s="2">
        <f>+SUM(EY169:EY173)</f>
        <v>40403</v>
      </c>
      <c r="FK43" s="1">
        <f t="shared" si="1058"/>
        <v>0.19655471015197806</v>
      </c>
      <c r="FL43" s="1">
        <f t="shared" si="1059"/>
        <v>8.7650581829112244E-4</v>
      </c>
      <c r="FM43" s="2">
        <f t="shared" si="1060"/>
        <v>836692</v>
      </c>
      <c r="FN43" s="1">
        <f t="shared" si="1061"/>
        <v>164455.75354647884</v>
      </c>
      <c r="FO43" s="1">
        <f t="shared" si="1062"/>
        <v>537824.81889008486</v>
      </c>
      <c r="FP43" s="1">
        <f t="shared" si="1063"/>
        <v>40953.868434262549</v>
      </c>
      <c r="FV43" s="1">
        <f t="shared" si="923"/>
        <v>6</v>
      </c>
      <c r="FW43" s="1">
        <f t="shared" si="924"/>
        <v>129</v>
      </c>
      <c r="FX43" s="1">
        <f t="shared" si="925"/>
        <v>4.7</v>
      </c>
      <c r="FY43" s="1" t="str">
        <f t="shared" ref="FY43:GC43" si="1399">+FY26</f>
        <v>65-69</v>
      </c>
      <c r="FZ43" s="2">
        <f t="shared" si="1399"/>
        <v>827179</v>
      </c>
      <c r="GA43" s="2">
        <f t="shared" si="1399"/>
        <v>41606</v>
      </c>
      <c r="GB43" s="1">
        <f t="shared" si="1399"/>
        <v>5.0298665705971746E-2</v>
      </c>
      <c r="GC43" s="1">
        <f t="shared" si="1399"/>
        <v>2.4031009006734262E-4</v>
      </c>
      <c r="GE43" s="1" t="s">
        <v>31</v>
      </c>
      <c r="GF43" s="2">
        <f>+SUM(FW169:FW173)</f>
        <v>206122</v>
      </c>
      <c r="GG43" s="2">
        <f>+SUM(FV169:FV173)</f>
        <v>10818</v>
      </c>
      <c r="GH43" s="1">
        <f t="shared" si="1065"/>
        <v>5.2483480657086579E-2</v>
      </c>
      <c r="GI43" s="1">
        <f t="shared" si="1066"/>
        <v>4.9118210498109007E-4</v>
      </c>
      <c r="GJ43" s="2">
        <f t="shared" si="1067"/>
        <v>827179</v>
      </c>
      <c r="GK43" s="1">
        <f t="shared" si="1068"/>
        <v>43413.233046448222</v>
      </c>
      <c r="GL43" s="1">
        <f t="shared" si="1069"/>
        <v>165076.05153541479</v>
      </c>
      <c r="GM43" s="1">
        <f t="shared" si="1070"/>
        <v>10367.661572646308</v>
      </c>
      <c r="GS43" s="1">
        <f t="shared" si="926"/>
        <v>0</v>
      </c>
      <c r="GT43" s="1">
        <f t="shared" si="927"/>
        <v>138</v>
      </c>
      <c r="GU43" s="1">
        <f t="shared" si="928"/>
        <v>0</v>
      </c>
      <c r="GV43" s="1" t="str">
        <f t="shared" ref="GV43:GZ43" si="1400">+GV26</f>
        <v>65-69</v>
      </c>
      <c r="GW43" s="2">
        <f t="shared" si="1400"/>
        <v>872831</v>
      </c>
      <c r="GX43" s="2">
        <f t="shared" si="1400"/>
        <v>69887</v>
      </c>
      <c r="GY43" s="1">
        <f t="shared" si="1400"/>
        <v>8.0069337592271583E-2</v>
      </c>
      <c r="GZ43" s="1">
        <f t="shared" si="1400"/>
        <v>2.9049963020590433E-4</v>
      </c>
      <c r="HB43" s="1" t="s">
        <v>31</v>
      </c>
      <c r="HC43" s="2">
        <f>+SUM(GT169:GT173)</f>
        <v>196688</v>
      </c>
      <c r="HD43" s="2">
        <f>+SUM(GS169:GS173)</f>
        <v>17715</v>
      </c>
      <c r="HE43" s="1">
        <f t="shared" si="1072"/>
        <v>9.0066501260880172E-2</v>
      </c>
      <c r="HF43" s="1">
        <f t="shared" si="1073"/>
        <v>6.4550192371881361E-4</v>
      </c>
      <c r="HG43" s="2">
        <f t="shared" si="1074"/>
        <v>872831</v>
      </c>
      <c r="HH43" s="1">
        <f t="shared" si="1075"/>
        <v>78612.834362035297</v>
      </c>
      <c r="HI43" s="1">
        <f t="shared" si="1076"/>
        <v>317435.43633885559</v>
      </c>
      <c r="HJ43" s="1">
        <f t="shared" si="1077"/>
        <v>15748.677872348713</v>
      </c>
      <c r="HP43" s="1">
        <f t="shared" si="929"/>
        <v>0</v>
      </c>
      <c r="HQ43" s="1">
        <f t="shared" si="930"/>
        <v>129</v>
      </c>
      <c r="HR43" s="1">
        <f t="shared" si="931"/>
        <v>0</v>
      </c>
      <c r="HS43" s="1" t="str">
        <f t="shared" ref="HS43:HW43" si="1401">+HS26</f>
        <v>65-69</v>
      </c>
      <c r="HT43" s="2">
        <f t="shared" si="1401"/>
        <v>832420</v>
      </c>
      <c r="HU43" s="2">
        <f t="shared" si="1401"/>
        <v>6488</v>
      </c>
      <c r="HV43" s="1">
        <f t="shared" si="1401"/>
        <v>7.794142380048533E-3</v>
      </c>
      <c r="HW43" s="1">
        <f t="shared" si="1401"/>
        <v>9.6385966761550608E-5</v>
      </c>
      <c r="HY43" s="1" t="s">
        <v>31</v>
      </c>
      <c r="HZ43" s="2">
        <f>+SUM(HQ169:HQ173)</f>
        <v>194113</v>
      </c>
      <c r="IA43" s="2">
        <f>+SUM(HP169:HP173)</f>
        <v>1189</v>
      </c>
      <c r="IB43" s="1">
        <f t="shared" si="1079"/>
        <v>6.1252981510769499E-3</v>
      </c>
      <c r="IC43" s="1">
        <f t="shared" si="1080"/>
        <v>1.7709329714799696E-4</v>
      </c>
      <c r="ID43" s="2">
        <f t="shared" si="1081"/>
        <v>832420</v>
      </c>
      <c r="IE43" s="1">
        <f t="shared" si="1082"/>
        <v>5098.8206869194746</v>
      </c>
      <c r="IF43" s="1">
        <f t="shared" si="1083"/>
        <v>21731.477767115812</v>
      </c>
      <c r="IG43" s="1">
        <f t="shared" si="1084"/>
        <v>1512.9443598183609</v>
      </c>
      <c r="IM43" s="1">
        <f t="shared" si="932"/>
        <v>1</v>
      </c>
      <c r="IN43" s="1">
        <f t="shared" si="933"/>
        <v>127</v>
      </c>
      <c r="IO43" s="1">
        <f t="shared" si="934"/>
        <v>0.8</v>
      </c>
      <c r="IP43" s="1" t="str">
        <f t="shared" ref="IP43:IT43" si="1402">+IP26</f>
        <v>65-69</v>
      </c>
      <c r="IQ43" s="2">
        <f t="shared" si="1402"/>
        <v>814203</v>
      </c>
      <c r="IR43" s="2">
        <f t="shared" si="1402"/>
        <v>39174</v>
      </c>
      <c r="IS43" s="1">
        <f t="shared" si="1402"/>
        <v>4.811330835184837E-2</v>
      </c>
      <c r="IT43" s="1">
        <f t="shared" si="1402"/>
        <v>2.3716952770630437E-4</v>
      </c>
      <c r="IV43" s="1" t="s">
        <v>31</v>
      </c>
      <c r="IW43" s="2">
        <f>+SUM(IN169:IN173)</f>
        <v>195616</v>
      </c>
      <c r="IX43" s="2">
        <f>+SUM(IM169:IM173)</f>
        <v>10428</v>
      </c>
      <c r="IY43" s="1">
        <f t="shared" si="1086"/>
        <v>5.3308522820219202E-2</v>
      </c>
      <c r="IZ43" s="1">
        <f t="shared" si="1087"/>
        <v>5.0792591401383142E-4</v>
      </c>
      <c r="JA43" s="2">
        <f t="shared" si="1088"/>
        <v>814203</v>
      </c>
      <c r="JB43" s="1">
        <f t="shared" si="1089"/>
        <v>43403.959205790932</v>
      </c>
      <c r="JC43" s="1">
        <f t="shared" si="1090"/>
        <v>171027.57505773884</v>
      </c>
      <c r="JD43" s="1">
        <f t="shared" si="1091"/>
        <v>9411.7329265551707</v>
      </c>
      <c r="JJ43" s="1">
        <f t="shared" si="935"/>
        <v>26</v>
      </c>
      <c r="JK43" s="1">
        <f t="shared" si="936"/>
        <v>136</v>
      </c>
      <c r="JL43" s="1">
        <f t="shared" si="937"/>
        <v>19.100000000000001</v>
      </c>
      <c r="JM43" s="1" t="str">
        <f t="shared" ref="JM43:JQ43" si="1403">+JM26</f>
        <v>65-69</v>
      </c>
      <c r="JN43" s="2">
        <f t="shared" si="1403"/>
        <v>861300</v>
      </c>
      <c r="JO43" s="2">
        <f t="shared" si="1403"/>
        <v>201671</v>
      </c>
      <c r="JP43" s="1">
        <f t="shared" si="1403"/>
        <v>0.23414721931963312</v>
      </c>
      <c r="JQ43" s="1">
        <f t="shared" si="1403"/>
        <v>4.562889225823663E-4</v>
      </c>
      <c r="JS43" s="1" t="s">
        <v>31</v>
      </c>
      <c r="JT43" s="2">
        <f>+SUM(JK169:JK173)</f>
        <v>203858</v>
      </c>
      <c r="JU43" s="2">
        <f>+SUM(JJ169:JJ173)</f>
        <v>46785</v>
      </c>
      <c r="JV43" s="1">
        <f t="shared" si="1093"/>
        <v>0.22949798389074749</v>
      </c>
      <c r="JW43" s="1">
        <f t="shared" si="1094"/>
        <v>9.3134898903871792E-4</v>
      </c>
      <c r="JX43" s="2">
        <f t="shared" si="1095"/>
        <v>861300</v>
      </c>
      <c r="JY43" s="1">
        <f t="shared" si="1096"/>
        <v>197666.61352510081</v>
      </c>
      <c r="JZ43" s="1">
        <f t="shared" si="1097"/>
        <v>643478.12755294261</v>
      </c>
      <c r="KA43" s="1">
        <f t="shared" si="1098"/>
        <v>47732.783836061768</v>
      </c>
      <c r="KG43" s="1">
        <f t="shared" si="938"/>
        <v>38</v>
      </c>
      <c r="KH43" s="1">
        <f t="shared" si="939"/>
        <v>124</v>
      </c>
      <c r="KI43" s="1">
        <f t="shared" si="940"/>
        <v>30.6</v>
      </c>
      <c r="KJ43" s="1" t="str">
        <f t="shared" ref="KJ43:KN43" si="1404">+KJ26</f>
        <v>65-69</v>
      </c>
      <c r="KK43" s="2">
        <f t="shared" si="1404"/>
        <v>767889</v>
      </c>
      <c r="KL43" s="2">
        <f t="shared" si="1404"/>
        <v>295196</v>
      </c>
      <c r="KM43" s="1">
        <f t="shared" si="1404"/>
        <v>0.38442535314348819</v>
      </c>
      <c r="KN43" s="1">
        <f t="shared" si="1404"/>
        <v>5.5513313458592831E-4</v>
      </c>
      <c r="KP43" s="1" t="s">
        <v>31</v>
      </c>
      <c r="KQ43" s="2">
        <f>+SUM(KH169:KH173)</f>
        <v>162249</v>
      </c>
      <c r="KR43" s="2">
        <f>+SUM(KG169:KG173)</f>
        <v>66071</v>
      </c>
      <c r="KS43" s="1">
        <f t="shared" si="1100"/>
        <v>0.40721976714802555</v>
      </c>
      <c r="KT43" s="1">
        <f t="shared" si="1101"/>
        <v>1.2197484298915495E-3</v>
      </c>
      <c r="KU43" s="2">
        <f t="shared" si="1102"/>
        <v>767889</v>
      </c>
      <c r="KV43" s="1">
        <f t="shared" si="1103"/>
        <v>312699.5797755302</v>
      </c>
      <c r="KW43" s="1">
        <f t="shared" si="1104"/>
        <v>877278.38336420502</v>
      </c>
      <c r="KX43" s="1">
        <f t="shared" si="1105"/>
        <v>62372.629122177816</v>
      </c>
      <c r="LD43" s="1">
        <f t="shared" si="941"/>
        <v>101</v>
      </c>
      <c r="LE43" s="1">
        <f t="shared" si="942"/>
        <v>129</v>
      </c>
      <c r="LF43" s="1">
        <f t="shared" si="943"/>
        <v>78.3</v>
      </c>
      <c r="LG43" s="1" t="str">
        <f t="shared" ref="LG43:LK43" si="1405">+LG26</f>
        <v>65-69</v>
      </c>
      <c r="LH43" s="2">
        <f t="shared" si="1405"/>
        <v>730728</v>
      </c>
      <c r="LI43" s="2">
        <f t="shared" si="1405"/>
        <v>388354</v>
      </c>
      <c r="LJ43" s="1">
        <f t="shared" si="1405"/>
        <v>0.53146177510646919</v>
      </c>
      <c r="LK43" s="1">
        <f t="shared" si="1405"/>
        <v>5.8375505767180823E-4</v>
      </c>
      <c r="LM43" s="1" t="s">
        <v>31</v>
      </c>
      <c r="LN43" s="2">
        <f>+SUM(LE169:LE173)</f>
        <v>167369</v>
      </c>
      <c r="LO43" s="2">
        <f>+SUM(LD169:LD173)</f>
        <v>79398</v>
      </c>
      <c r="LP43" s="1">
        <f t="shared" si="1107"/>
        <v>0.47438892506975605</v>
      </c>
      <c r="LQ43" s="1">
        <f t="shared" si="1108"/>
        <v>1.220568095942268E-3</v>
      </c>
      <c r="LR43" s="2">
        <f t="shared" si="1109"/>
        <v>730728</v>
      </c>
      <c r="LS43" s="1">
        <f t="shared" si="1110"/>
        <v>346649.27043837268</v>
      </c>
      <c r="LT43" s="1">
        <f t="shared" si="1111"/>
        <v>795491.46731733554</v>
      </c>
      <c r="LU43" s="1">
        <f t="shared" si="1112"/>
        <v>88950.225837794642</v>
      </c>
      <c r="MA43" s="1">
        <f t="shared" si="944"/>
        <v>77</v>
      </c>
      <c r="MB43" s="1">
        <f t="shared" si="945"/>
        <v>140</v>
      </c>
      <c r="MC43" s="1">
        <f t="shared" si="946"/>
        <v>55</v>
      </c>
      <c r="MD43" s="1" t="str">
        <f t="shared" ref="MD43:MH43" si="1406">+MD26</f>
        <v>65-69</v>
      </c>
      <c r="ME43" s="2">
        <f t="shared" si="1406"/>
        <v>749566</v>
      </c>
      <c r="MF43" s="2">
        <f t="shared" si="1406"/>
        <v>316742</v>
      </c>
      <c r="MG43" s="1">
        <f t="shared" si="1406"/>
        <v>0.42256719221522854</v>
      </c>
      <c r="MH43" s="1">
        <f t="shared" si="1406"/>
        <v>5.7054995586830785E-4</v>
      </c>
      <c r="MJ43" s="1" t="s">
        <v>31</v>
      </c>
      <c r="MK43" s="2">
        <f>+SUM(MB169:MB173)</f>
        <v>167244</v>
      </c>
      <c r="ML43" s="2">
        <f>+SUM(MA169:MA173)</f>
        <v>75619</v>
      </c>
      <c r="MM43" s="1">
        <f t="shared" si="1114"/>
        <v>0.45214776015880986</v>
      </c>
      <c r="MN43" s="1">
        <f t="shared" si="1115"/>
        <v>1.21701698564307E-3</v>
      </c>
      <c r="MO43" s="2">
        <f t="shared" si="1116"/>
        <v>749566</v>
      </c>
      <c r="MP43" s="1">
        <f t="shared" si="1117"/>
        <v>338914.58799119847</v>
      </c>
      <c r="MQ43" s="1">
        <f t="shared" si="1118"/>
        <v>832171.88125712646</v>
      </c>
      <c r="MR43" s="1">
        <f t="shared" si="1119"/>
        <v>70671.827494843688</v>
      </c>
      <c r="MX43" s="1">
        <f t="shared" si="947"/>
        <v>61</v>
      </c>
      <c r="MY43" s="1">
        <f t="shared" si="948"/>
        <v>132</v>
      </c>
      <c r="MZ43" s="1">
        <f t="shared" si="949"/>
        <v>46.2</v>
      </c>
      <c r="NA43" s="1" t="str">
        <f t="shared" ref="NA43:NE43" si="1407">+NA26</f>
        <v>65-69</v>
      </c>
      <c r="NB43" s="2">
        <f t="shared" si="1407"/>
        <v>728156</v>
      </c>
      <c r="NC43" s="2">
        <f t="shared" si="1407"/>
        <v>369280</v>
      </c>
      <c r="ND43" s="1">
        <f t="shared" si="1407"/>
        <v>0.50714407352270663</v>
      </c>
      <c r="NE43" s="1">
        <f t="shared" si="1407"/>
        <v>5.8588644822595069E-4</v>
      </c>
      <c r="NG43" s="1" t="s">
        <v>31</v>
      </c>
      <c r="NH43" s="2">
        <f>+SUM(MY169:MY173)</f>
        <v>165490</v>
      </c>
      <c r="NI43" s="2">
        <f>+SUM(MX169:MX173)</f>
        <v>76947</v>
      </c>
      <c r="NJ43" s="1">
        <f t="shared" si="1121"/>
        <v>0.46496465043205026</v>
      </c>
      <c r="NK43" s="1">
        <f t="shared" si="1122"/>
        <v>1.2260701762575803E-3</v>
      </c>
      <c r="NL43" s="2">
        <f t="shared" si="1123"/>
        <v>728156</v>
      </c>
      <c r="NM43" s="1">
        <f t="shared" si="1124"/>
        <v>338566.8</v>
      </c>
      <c r="NN43" s="1">
        <f t="shared" si="1125"/>
        <v>797038.9072364493</v>
      </c>
      <c r="NO43" s="1">
        <f t="shared" si="1126"/>
        <v>83927.272727272721</v>
      </c>
      <c r="NU43" s="1">
        <f t="shared" si="950"/>
        <v>34</v>
      </c>
      <c r="NV43" s="1">
        <f t="shared" si="951"/>
        <v>138</v>
      </c>
      <c r="NW43" s="1">
        <f t="shared" si="952"/>
        <v>24.6</v>
      </c>
      <c r="NX43" s="1" t="str">
        <f t="shared" ref="NX43:OB43" si="1408">+NX26</f>
        <v>65-69</v>
      </c>
      <c r="NY43" s="2">
        <f t="shared" si="1408"/>
        <v>751833</v>
      </c>
      <c r="NZ43" s="2">
        <f t="shared" si="1408"/>
        <v>138518</v>
      </c>
      <c r="OA43" s="1">
        <f t="shared" si="1408"/>
        <v>0.1842403831701987</v>
      </c>
      <c r="OB43" s="1">
        <f t="shared" si="1408"/>
        <v>4.4710839377175673E-4</v>
      </c>
      <c r="OD43" s="1" t="s">
        <v>31</v>
      </c>
      <c r="OE43" s="2">
        <f>+SUM(NV169:NV173)</f>
        <v>167567</v>
      </c>
      <c r="OF43" s="2">
        <f>+SUM(NU169:NU173)</f>
        <v>32111</v>
      </c>
      <c r="OG43" s="1">
        <f t="shared" si="1128"/>
        <v>0.19163081036242219</v>
      </c>
      <c r="OH43" s="1">
        <f t="shared" si="1129"/>
        <v>9.6148673520410094E-4</v>
      </c>
      <c r="OI43" s="2">
        <f t="shared" si="1130"/>
        <v>751833</v>
      </c>
      <c r="OJ43" s="1">
        <f t="shared" si="1131"/>
        <v>144074.36704721095</v>
      </c>
      <c r="OK43" s="1">
        <f t="shared" si="1132"/>
        <v>522551.81724415487</v>
      </c>
      <c r="OL43" s="1">
        <f t="shared" si="1133"/>
        <v>30872.608286680686</v>
      </c>
      <c r="OR43" s="1">
        <f t="shared" si="953"/>
        <v>51</v>
      </c>
      <c r="OS43" s="1">
        <f t="shared" si="954"/>
        <v>139</v>
      </c>
      <c r="OT43" s="1">
        <f t="shared" si="955"/>
        <v>36.700000000000003</v>
      </c>
      <c r="OU43" s="1" t="str">
        <f t="shared" ref="OU43:OY43" si="1409">+OU26</f>
        <v>65-69</v>
      </c>
      <c r="OV43" s="2">
        <f t="shared" si="1409"/>
        <v>728452</v>
      </c>
      <c r="OW43" s="2">
        <f t="shared" si="1409"/>
        <v>203286</v>
      </c>
      <c r="OX43" s="1">
        <f t="shared" si="1409"/>
        <v>0.2790657448946533</v>
      </c>
      <c r="OY43" s="1">
        <f t="shared" si="1409"/>
        <v>5.2553376707731997E-4</v>
      </c>
      <c r="PA43" s="1" t="s">
        <v>31</v>
      </c>
      <c r="PB43" s="2">
        <f>+SUM(OS169:OS173)</f>
        <v>166617</v>
      </c>
      <c r="PC43" s="2">
        <f>+SUM(OR169:OR173)</f>
        <v>47014</v>
      </c>
      <c r="PD43" s="1">
        <f t="shared" si="1135"/>
        <v>0.28216808608965471</v>
      </c>
      <c r="PE43" s="1">
        <f t="shared" si="1136"/>
        <v>1.1025687324245287E-3</v>
      </c>
      <c r="PF43" s="2">
        <f t="shared" si="1137"/>
        <v>728452</v>
      </c>
      <c r="PG43" s="1">
        <f t="shared" si="1138"/>
        <v>205545.90664818115</v>
      </c>
      <c r="PH43" s="1">
        <f t="shared" si="1139"/>
        <v>645079.47598299128</v>
      </c>
      <c r="PI43" s="1">
        <f t="shared" si="1140"/>
        <v>46497.097217112452</v>
      </c>
      <c r="PO43" s="1">
        <f t="shared" si="956"/>
        <v>66</v>
      </c>
      <c r="PP43" s="1">
        <f t="shared" si="957"/>
        <v>133</v>
      </c>
      <c r="PQ43" s="1">
        <f t="shared" si="958"/>
        <v>49.6</v>
      </c>
      <c r="PR43" s="1" t="str">
        <f t="shared" ref="PR43:PV43" si="1410">+PR26</f>
        <v>65-69</v>
      </c>
      <c r="PS43" s="2">
        <f t="shared" si="1410"/>
        <v>742857</v>
      </c>
      <c r="PT43" s="2">
        <f t="shared" si="1410"/>
        <v>471920</v>
      </c>
      <c r="PU43" s="1">
        <f t="shared" si="1410"/>
        <v>0.63527704524558559</v>
      </c>
      <c r="PV43" s="1">
        <f t="shared" si="1410"/>
        <v>5.5848372318259326E-4</v>
      </c>
      <c r="PX43" s="1" t="s">
        <v>31</v>
      </c>
      <c r="PY43" s="2">
        <f>+SUM(PP169:PP173)</f>
        <v>167868</v>
      </c>
      <c r="PZ43" s="2">
        <f>+SUM(PO169:PO173)</f>
        <v>103395</v>
      </c>
      <c r="QA43" s="1">
        <f t="shared" si="1142"/>
        <v>0.61593037386517979</v>
      </c>
      <c r="QB43" s="1">
        <f t="shared" si="1143"/>
        <v>1.1870987122924639E-3</v>
      </c>
      <c r="QC43" s="2">
        <f t="shared" si="1144"/>
        <v>742857</v>
      </c>
      <c r="QD43" s="1">
        <f t="shared" si="1145"/>
        <v>457548.18973836588</v>
      </c>
      <c r="QE43" s="1">
        <f t="shared" si="1146"/>
        <v>777649.87759202253</v>
      </c>
      <c r="QF43" s="1">
        <f t="shared" si="1147"/>
        <v>106642.68703128597</v>
      </c>
      <c r="QL43" s="1">
        <f t="shared" si="959"/>
        <v>20</v>
      </c>
      <c r="QM43" s="1">
        <f t="shared" si="960"/>
        <v>131</v>
      </c>
      <c r="QN43" s="1">
        <f t="shared" si="961"/>
        <v>15.3</v>
      </c>
      <c r="QO43" s="1" t="str">
        <f t="shared" ref="QO43:QS43" si="1411">+QO26</f>
        <v>65-69</v>
      </c>
      <c r="QP43" s="2">
        <f t="shared" si="1411"/>
        <v>714611</v>
      </c>
      <c r="QQ43" s="2">
        <f t="shared" si="1411"/>
        <v>63104</v>
      </c>
      <c r="QR43" s="1">
        <f t="shared" si="1411"/>
        <v>8.8305385727339772E-2</v>
      </c>
      <c r="QS43" s="1">
        <f t="shared" si="1411"/>
        <v>3.3564751955679153E-4</v>
      </c>
      <c r="QU43" s="1" t="s">
        <v>31</v>
      </c>
      <c r="QV43" s="2">
        <f>+SUM(QM169:QM173)</f>
        <v>169052</v>
      </c>
      <c r="QW43" s="2">
        <f>+SUM(QL169:QL173)</f>
        <v>14353</v>
      </c>
      <c r="QX43" s="1">
        <f t="shared" si="1149"/>
        <v>8.4902870122802454E-2</v>
      </c>
      <c r="QY43" s="1">
        <f t="shared" si="1150"/>
        <v>6.7792964568507601E-4</v>
      </c>
      <c r="QZ43" s="2">
        <f t="shared" si="1151"/>
        <v>714611</v>
      </c>
      <c r="RA43" s="1">
        <f t="shared" si="1152"/>
        <v>60672.524921325981</v>
      </c>
      <c r="RB43" s="1">
        <f t="shared" si="1153"/>
        <v>234697.59852722689</v>
      </c>
      <c r="RC43" s="1">
        <f t="shared" si="1154"/>
        <v>14928.202067978244</v>
      </c>
      <c r="RI43" s="1">
        <f t="shared" si="962"/>
        <v>38</v>
      </c>
      <c r="RJ43" s="1">
        <f t="shared" si="963"/>
        <v>129</v>
      </c>
      <c r="RK43" s="1">
        <f t="shared" si="964"/>
        <v>29.5</v>
      </c>
      <c r="RL43" s="1" t="str">
        <f t="shared" ref="RL43:RP43" si="1412">+RL26</f>
        <v>65-69</v>
      </c>
      <c r="RM43" s="2">
        <f t="shared" si="1412"/>
        <v>737499</v>
      </c>
      <c r="RN43" s="2">
        <f t="shared" si="1412"/>
        <v>135785</v>
      </c>
      <c r="RO43" s="1">
        <f t="shared" si="1412"/>
        <v>0.18411550388542899</v>
      </c>
      <c r="RP43" s="1">
        <f t="shared" si="1412"/>
        <v>4.5131399689677125E-4</v>
      </c>
      <c r="RR43" s="1" t="s">
        <v>31</v>
      </c>
      <c r="RS43" s="2">
        <f>+SUM(RJ169:RJ173)</f>
        <v>171734</v>
      </c>
      <c r="RT43" s="2">
        <f>+SUM(RI169:RI173)</f>
        <v>30122</v>
      </c>
      <c r="RU43" s="1">
        <f t="shared" si="1156"/>
        <v>0.17539916382312182</v>
      </c>
      <c r="RV43" s="1">
        <f t="shared" si="1157"/>
        <v>9.1771430623386382E-4</v>
      </c>
      <c r="RW43" s="2">
        <f t="shared" si="1158"/>
        <v>737499</v>
      </c>
      <c r="RX43" s="1">
        <f t="shared" si="1159"/>
        <v>129356.70792038852</v>
      </c>
      <c r="RY43" s="1">
        <f t="shared" si="1160"/>
        <v>458076.35558816494</v>
      </c>
      <c r="RZ43" s="1">
        <f t="shared" si="1161"/>
        <v>31618.891944260264</v>
      </c>
      <c r="SF43" s="1">
        <f t="shared" si="965"/>
        <v>22</v>
      </c>
      <c r="SG43" s="1">
        <f t="shared" si="966"/>
        <v>134</v>
      </c>
      <c r="SH43" s="1">
        <f t="shared" si="967"/>
        <v>16.399999999999999</v>
      </c>
      <c r="SI43" s="1" t="str">
        <f t="shared" ref="SI43:SM43" si="1413">+SI26</f>
        <v>65-69</v>
      </c>
      <c r="SJ43" s="2">
        <f t="shared" si="1413"/>
        <v>743894</v>
      </c>
      <c r="SK43" s="2">
        <f t="shared" si="1413"/>
        <v>72226</v>
      </c>
      <c r="SL43" s="1">
        <f t="shared" si="1413"/>
        <v>9.7091789959322161E-2</v>
      </c>
      <c r="SM43" s="1">
        <f t="shared" si="1413"/>
        <v>3.4328713404808991E-4</v>
      </c>
      <c r="SO43" s="1" t="s">
        <v>31</v>
      </c>
      <c r="SP43" s="2">
        <f>+SUM(SG169:SG173)</f>
        <v>164217</v>
      </c>
      <c r="SQ43" s="2">
        <f>+SUM(SF169:SF173)</f>
        <v>16182</v>
      </c>
      <c r="SR43" s="1">
        <f t="shared" si="1163"/>
        <v>9.8540346005590168E-2</v>
      </c>
      <c r="SS43" s="1">
        <f t="shared" si="1164"/>
        <v>7.3548044726098134E-4</v>
      </c>
      <c r="ST43" s="2">
        <f t="shared" si="1165"/>
        <v>743894</v>
      </c>
      <c r="SU43" s="1">
        <f t="shared" si="1166"/>
        <v>73303.572151482498</v>
      </c>
      <c r="SV43" s="1">
        <f t="shared" si="1167"/>
        <v>299339.73834552657</v>
      </c>
      <c r="SW43" s="1">
        <f t="shared" si="1168"/>
        <v>15944.122471750008</v>
      </c>
      <c r="TC43" s="1">
        <f t="shared" si="968"/>
        <v>23</v>
      </c>
      <c r="TD43" s="1">
        <f t="shared" si="969"/>
        <v>122</v>
      </c>
      <c r="TE43" s="1">
        <f t="shared" si="970"/>
        <v>18.899999999999999</v>
      </c>
      <c r="TF43" s="1" t="str">
        <f t="shared" ref="TF43:TJ43" si="1414">+TF26</f>
        <v>65-69</v>
      </c>
      <c r="TG43" s="2">
        <f t="shared" si="1414"/>
        <v>720644</v>
      </c>
      <c r="TH43" s="2">
        <f t="shared" si="1414"/>
        <v>49946</v>
      </c>
      <c r="TI43" s="1">
        <f t="shared" si="1414"/>
        <v>6.9307452778348252E-2</v>
      </c>
      <c r="TJ43" s="1">
        <f t="shared" si="1414"/>
        <v>2.9918009752840833E-4</v>
      </c>
      <c r="TL43" s="1" t="s">
        <v>31</v>
      </c>
      <c r="TM43" s="2">
        <f>+SUM(TD169:TD173)</f>
        <v>165656</v>
      </c>
      <c r="TN43" s="2">
        <f>+SUM(TC169:TC173)</f>
        <v>10653</v>
      </c>
      <c r="TO43" s="1">
        <f t="shared" si="1170"/>
        <v>6.4307963490607037E-2</v>
      </c>
      <c r="TP43" s="1">
        <f t="shared" si="1171"/>
        <v>6.0269176809482931E-4</v>
      </c>
      <c r="TQ43" s="2">
        <f t="shared" si="1172"/>
        <v>720644</v>
      </c>
      <c r="TR43" s="1">
        <f t="shared" si="1173"/>
        <v>46343.14804172502</v>
      </c>
      <c r="TS43" s="1">
        <f t="shared" si="1174"/>
        <v>188639.2536760736</v>
      </c>
      <c r="TT43" s="1">
        <f t="shared" si="1175"/>
        <v>11481.195397450057</v>
      </c>
      <c r="TZ43" s="1">
        <f t="shared" si="971"/>
        <v>27</v>
      </c>
      <c r="UA43" s="1">
        <f t="shared" si="972"/>
        <v>135</v>
      </c>
      <c r="UB43" s="1">
        <f t="shared" si="973"/>
        <v>20</v>
      </c>
      <c r="UC43" s="1" t="str">
        <f t="shared" ref="UC43:UG43" si="1415">+UC26</f>
        <v>65-69</v>
      </c>
      <c r="UD43" s="2">
        <f t="shared" si="1415"/>
        <v>828527</v>
      </c>
      <c r="UE43" s="2">
        <f t="shared" si="1415"/>
        <v>398761</v>
      </c>
      <c r="UF43" s="1">
        <f t="shared" si="1415"/>
        <v>0.48128908291461836</v>
      </c>
      <c r="UG43" s="1">
        <f t="shared" si="1415"/>
        <v>5.4892418622573883E-4</v>
      </c>
      <c r="UI43" s="1" t="s">
        <v>31</v>
      </c>
      <c r="UJ43" s="2">
        <f>+SUM(UA169:UA173)</f>
        <v>188052</v>
      </c>
      <c r="UK43" s="2">
        <f>+SUM(TZ169:TZ173)</f>
        <v>87944</v>
      </c>
      <c r="UL43" s="1">
        <f t="shared" si="1177"/>
        <v>0.4676578818624636</v>
      </c>
      <c r="UM43" s="1">
        <f t="shared" si="1178"/>
        <v>1.1505899199741078E-3</v>
      </c>
      <c r="UN43" s="2">
        <f t="shared" si="1179"/>
        <v>828527</v>
      </c>
      <c r="UO43" s="1">
        <f t="shared" si="1180"/>
        <v>387467.18188586138</v>
      </c>
      <c r="UP43" s="1">
        <f t="shared" si="1181"/>
        <v>908771.00359355856</v>
      </c>
      <c r="UQ43" s="1">
        <f t="shared" si="1182"/>
        <v>90507.374620259812</v>
      </c>
      <c r="UW43" s="1">
        <f t="shared" si="974"/>
        <v>26</v>
      </c>
      <c r="UX43" s="1">
        <f t="shared" si="975"/>
        <v>134</v>
      </c>
      <c r="UY43" s="1">
        <f t="shared" si="976"/>
        <v>19.399999999999999</v>
      </c>
      <c r="UZ43" s="1" t="str">
        <f t="shared" ref="UZ43:VD43" si="1416">+UZ26</f>
        <v>65-69</v>
      </c>
      <c r="VA43" s="2">
        <f t="shared" si="1416"/>
        <v>770771</v>
      </c>
      <c r="VB43" s="2">
        <f t="shared" si="1416"/>
        <v>177509</v>
      </c>
      <c r="VC43" s="1">
        <f t="shared" si="1416"/>
        <v>0.23030056917035022</v>
      </c>
      <c r="VD43" s="1">
        <f t="shared" si="1416"/>
        <v>4.7956270953188409E-4</v>
      </c>
      <c r="VF43" s="1" t="s">
        <v>31</v>
      </c>
      <c r="VG43" s="2">
        <f>+SUM(UX169:UX173)</f>
        <v>183170</v>
      </c>
      <c r="VH43" s="2">
        <f>+SUM(UW169:UW173)</f>
        <v>41905</v>
      </c>
      <c r="VI43" s="1">
        <f t="shared" si="1184"/>
        <v>0.22877654637768194</v>
      </c>
      <c r="VJ43" s="1">
        <f t="shared" si="1185"/>
        <v>9.8145115688081969E-4</v>
      </c>
      <c r="VK43" s="2">
        <f t="shared" si="1186"/>
        <v>770771</v>
      </c>
      <c r="VL43" s="1">
        <f t="shared" si="1187"/>
        <v>176334.32742807228</v>
      </c>
      <c r="VM43" s="1">
        <f t="shared" si="1188"/>
        <v>572253.04829694855</v>
      </c>
      <c r="VN43" s="1">
        <f t="shared" si="1189"/>
        <v>42184.155254933052</v>
      </c>
      <c r="VT43" s="1">
        <f t="shared" si="977"/>
        <v>80</v>
      </c>
      <c r="VU43" s="1">
        <f t="shared" si="978"/>
        <v>133</v>
      </c>
      <c r="VV43" s="1">
        <f t="shared" si="979"/>
        <v>60.2</v>
      </c>
      <c r="VW43" s="1" t="str">
        <f t="shared" ref="VW43:WA43" si="1417">+VW26</f>
        <v>65-69</v>
      </c>
      <c r="VX43" s="2">
        <f t="shared" si="1417"/>
        <v>782016</v>
      </c>
      <c r="VY43" s="2">
        <f t="shared" si="1417"/>
        <v>234264</v>
      </c>
      <c r="VZ43" s="1">
        <f t="shared" si="1417"/>
        <v>0.29956420328995825</v>
      </c>
      <c r="WA43" s="1">
        <f t="shared" si="1417"/>
        <v>5.1798991584399282E-4</v>
      </c>
      <c r="WC43" s="1" t="s">
        <v>31</v>
      </c>
      <c r="WD43" s="2">
        <f>+SUM(VU169:VU173)</f>
        <v>186583</v>
      </c>
      <c r="WE43" s="2">
        <f>+SUM(VT169:VT173)</f>
        <v>53997</v>
      </c>
      <c r="WF43" s="1">
        <f t="shared" si="1191"/>
        <v>0.28939935578268117</v>
      </c>
      <c r="WG43" s="1">
        <f t="shared" si="1192"/>
        <v>1.0498458664318898E-3</v>
      </c>
      <c r="WH43" s="2">
        <f t="shared" si="1193"/>
        <v>782016</v>
      </c>
      <c r="WI43" s="1">
        <f t="shared" si="1194"/>
        <v>226314.92661174919</v>
      </c>
      <c r="WJ43" s="1">
        <f t="shared" si="1195"/>
        <v>674034.8672812219</v>
      </c>
      <c r="WK43" s="1">
        <f t="shared" si="1196"/>
        <v>55893.587742450283</v>
      </c>
      <c r="WQ43" s="1">
        <f t="shared" si="980"/>
        <v>88</v>
      </c>
      <c r="WR43" s="1">
        <f t="shared" si="981"/>
        <v>140</v>
      </c>
      <c r="WS43" s="1">
        <f t="shared" si="982"/>
        <v>62.9</v>
      </c>
      <c r="WT43" s="1" t="str">
        <f t="shared" ref="WT43:WX43" si="1418">+WT26</f>
        <v>65-69</v>
      </c>
      <c r="WU43" s="2">
        <f t="shared" si="1418"/>
        <v>649653</v>
      </c>
      <c r="WV43" s="2">
        <f t="shared" si="1418"/>
        <v>277404</v>
      </c>
      <c r="WW43" s="1">
        <f t="shared" si="1418"/>
        <v>0.427003338705432</v>
      </c>
      <c r="WX43" s="1">
        <f t="shared" si="1418"/>
        <v>6.1369269952033737E-4</v>
      </c>
      <c r="WZ43" s="1" t="s">
        <v>31</v>
      </c>
      <c r="XA43" s="2">
        <f>+SUM(WR169:WR173)</f>
        <v>141164</v>
      </c>
      <c r="XB43" s="2">
        <f>+SUM(WQ169:WQ173)</f>
        <v>64621</v>
      </c>
      <c r="XC43" s="1">
        <f t="shared" si="1198"/>
        <v>0.45777251990592505</v>
      </c>
      <c r="XD43" s="1">
        <f t="shared" si="1199"/>
        <v>1.3260308962285061E-3</v>
      </c>
      <c r="XE43" s="2">
        <f t="shared" si="1200"/>
        <v>649653</v>
      </c>
      <c r="XF43" s="1">
        <f t="shared" si="1201"/>
        <v>297393.29087444395</v>
      </c>
      <c r="XG43" s="1">
        <f t="shared" si="1202"/>
        <v>742113.24515686359</v>
      </c>
      <c r="XH43" s="1">
        <f t="shared" si="1203"/>
        <v>60277.499305013604</v>
      </c>
      <c r="XN43" s="1">
        <f t="shared" si="983"/>
        <v>21</v>
      </c>
      <c r="XO43" s="1">
        <f t="shared" si="984"/>
        <v>128</v>
      </c>
      <c r="XP43" s="1">
        <f t="shared" si="985"/>
        <v>16.399999999999999</v>
      </c>
      <c r="XQ43" s="1" t="str">
        <f t="shared" ref="XQ43:XU43" si="1419">+XQ26</f>
        <v>65-69</v>
      </c>
      <c r="XR43" s="2">
        <f t="shared" si="1419"/>
        <v>651694</v>
      </c>
      <c r="XS43" s="2">
        <f t="shared" si="1419"/>
        <v>236111</v>
      </c>
      <c r="XT43" s="1">
        <f t="shared" si="1419"/>
        <v>0.36230347371619198</v>
      </c>
      <c r="XU43" s="1">
        <f t="shared" si="1419"/>
        <v>5.9541725109328017E-4</v>
      </c>
      <c r="XW43" s="1" t="s">
        <v>31</v>
      </c>
      <c r="XX43" s="2">
        <f>+SUM(XO169:XO173)</f>
        <v>145754</v>
      </c>
      <c r="XY43" s="2">
        <f>+SUM(XN169:XN173)</f>
        <v>50098</v>
      </c>
      <c r="XZ43" s="1">
        <f t="shared" si="1205"/>
        <v>0.34371612442883215</v>
      </c>
      <c r="YA43" s="1">
        <f t="shared" si="1206"/>
        <v>1.2440435362685513E-3</v>
      </c>
      <c r="YB43" s="2">
        <f t="shared" si="1207"/>
        <v>651694</v>
      </c>
      <c r="YC43" s="1">
        <f t="shared" si="1208"/>
        <v>223997.73599352333</v>
      </c>
      <c r="YD43" s="1">
        <f t="shared" si="1209"/>
        <v>657292.38875323499</v>
      </c>
      <c r="YE43" s="1">
        <f t="shared" si="1210"/>
        <v>52807.180508029844</v>
      </c>
      <c r="YK43" s="1">
        <f t="shared" si="986"/>
        <v>10</v>
      </c>
      <c r="YL43" s="1">
        <f t="shared" si="987"/>
        <v>130</v>
      </c>
      <c r="YM43" s="1">
        <f t="shared" si="988"/>
        <v>7.7</v>
      </c>
      <c r="YN43" s="1" t="str">
        <f t="shared" ref="YN43:YR43" si="1420">+YN26</f>
        <v>65-69</v>
      </c>
      <c r="YO43" s="2">
        <f t="shared" si="1420"/>
        <v>662811</v>
      </c>
      <c r="YP43" s="2">
        <f t="shared" si="1420"/>
        <v>97251</v>
      </c>
      <c r="YQ43" s="1">
        <f t="shared" si="1420"/>
        <v>0.14672508452635818</v>
      </c>
      <c r="YR43" s="1">
        <f t="shared" si="1420"/>
        <v>4.3461210643586302E-4</v>
      </c>
      <c r="YT43" s="1" t="s">
        <v>31</v>
      </c>
      <c r="YU43" s="2">
        <f>+SUM(YL169:YL173)</f>
        <v>147029</v>
      </c>
      <c r="YV43" s="2">
        <f>+SUM(YK169:YK173)</f>
        <v>20053</v>
      </c>
      <c r="YW43" s="1">
        <f t="shared" si="1212"/>
        <v>0.1363880594984663</v>
      </c>
      <c r="YX43" s="1">
        <f t="shared" si="1213"/>
        <v>8.9504731203066069E-4</v>
      </c>
      <c r="YY43" s="2">
        <f t="shared" si="1214"/>
        <v>662811</v>
      </c>
      <c r="YZ43" s="1">
        <f t="shared" si="1215"/>
        <v>90399.506104237953</v>
      </c>
      <c r="ZA43" s="1">
        <f t="shared" si="1216"/>
        <v>351942.24497592932</v>
      </c>
      <c r="ZB43" s="1">
        <f t="shared" si="1217"/>
        <v>21572.842452825917</v>
      </c>
      <c r="ZH43" s="1">
        <f t="shared" si="989"/>
        <v>10</v>
      </c>
      <c r="ZI43" s="1">
        <f t="shared" si="990"/>
        <v>122</v>
      </c>
      <c r="ZJ43" s="1">
        <f t="shared" si="991"/>
        <v>8.1999999999999993</v>
      </c>
      <c r="ZK43" s="1" t="str">
        <f t="shared" ref="ZK43:ZO43" si="1421">+ZK26</f>
        <v>65-69</v>
      </c>
      <c r="ZL43" s="2">
        <f t="shared" si="1421"/>
        <v>653024</v>
      </c>
      <c r="ZM43" s="2">
        <f t="shared" si="1421"/>
        <v>21002</v>
      </c>
      <c r="ZN43" s="1">
        <f t="shared" si="1421"/>
        <v>3.2161145685304066E-2</v>
      </c>
      <c r="ZO43" s="1">
        <f t="shared" si="1421"/>
        <v>2.1832461893131187E-4</v>
      </c>
      <c r="ZQ43" s="1" t="s">
        <v>31</v>
      </c>
      <c r="ZR43" s="2">
        <f>+SUM(ZI169:ZI173)</f>
        <v>145390</v>
      </c>
      <c r="ZS43" s="2">
        <f>+SUM(ZH169:ZH173)</f>
        <v>4350</v>
      </c>
      <c r="ZT43" s="1">
        <f t="shared" si="1219"/>
        <v>2.9919526790013067E-2</v>
      </c>
      <c r="ZU43" s="1">
        <f t="shared" si="1220"/>
        <v>4.4680083214712651E-4</v>
      </c>
      <c r="ZV43" s="2">
        <f t="shared" si="1221"/>
        <v>653024</v>
      </c>
      <c r="ZW43" s="1">
        <f t="shared" si="1222"/>
        <v>19538.169062521494</v>
      </c>
      <c r="ZX43" s="1">
        <f t="shared" si="1223"/>
        <v>85130.705437570417</v>
      </c>
      <c r="ZY43" s="1">
        <f t="shared" si="1224"/>
        <v>4675.908971186358</v>
      </c>
      <c r="AAE43" s="1">
        <f t="shared" si="992"/>
        <v>31</v>
      </c>
      <c r="AAF43" s="1">
        <f t="shared" si="993"/>
        <v>135</v>
      </c>
      <c r="AAG43" s="1">
        <f t="shared" si="994"/>
        <v>23</v>
      </c>
      <c r="AAH43" s="1" t="str">
        <f t="shared" ref="AAH43:AAL43" si="1422">+AAH26</f>
        <v>65-69</v>
      </c>
      <c r="AAI43" s="2">
        <f t="shared" si="1422"/>
        <v>749735</v>
      </c>
      <c r="AAJ43" s="2">
        <f t="shared" si="1422"/>
        <v>138591</v>
      </c>
      <c r="AAK43" s="1">
        <f t="shared" si="1422"/>
        <v>0.1848533148379094</v>
      </c>
      <c r="AAL43" s="1">
        <f t="shared" si="1422"/>
        <v>4.483091594327742E-4</v>
      </c>
      <c r="AAN43" s="1" t="s">
        <v>31</v>
      </c>
      <c r="AAO43" s="2">
        <f>+SUM(AAF169:AAF173)</f>
        <v>170700</v>
      </c>
      <c r="AAP43" s="2">
        <f>+SUM(AAE169:AAE173)</f>
        <v>32386</v>
      </c>
      <c r="AAQ43" s="1">
        <f t="shared" si="1226"/>
        <v>0.18972466315172817</v>
      </c>
      <c r="AAR43" s="1">
        <f t="shared" si="1227"/>
        <v>9.4898958180986582E-4</v>
      </c>
      <c r="AAS43" s="2">
        <f t="shared" si="1228"/>
        <v>749735</v>
      </c>
      <c r="AAT43" s="1">
        <f t="shared" si="1229"/>
        <v>142243.22032806091</v>
      </c>
      <c r="AAU43" s="1">
        <f t="shared" si="1230"/>
        <v>506219.02204664011</v>
      </c>
      <c r="AAV43" s="1">
        <f t="shared" si="1231"/>
        <v>31554.460842831133</v>
      </c>
      <c r="ABB43" s="1">
        <f t="shared" si="85"/>
        <v>19</v>
      </c>
      <c r="ABC43" s="1">
        <f t="shared" si="86"/>
        <v>141</v>
      </c>
      <c r="ABD43" s="1">
        <f t="shared" si="87"/>
        <v>13.5</v>
      </c>
      <c r="ABE43" s="1" t="str">
        <f t="shared" ref="ABE43:ABI43" si="1423">+ABE26</f>
        <v>65-69</v>
      </c>
      <c r="ABF43" s="2">
        <f t="shared" si="1423"/>
        <v>733705</v>
      </c>
      <c r="ABG43" s="2">
        <f t="shared" si="1423"/>
        <v>285272</v>
      </c>
      <c r="ABH43" s="1">
        <f t="shared" si="1423"/>
        <v>0.38881021664020282</v>
      </c>
      <c r="ABI43" s="1">
        <f t="shared" si="1423"/>
        <v>5.6910989642377781E-4</v>
      </c>
      <c r="ABK43" s="1" t="s">
        <v>31</v>
      </c>
      <c r="ABL43" s="2">
        <f>+SUM(ABC169:ABC173)</f>
        <v>165506</v>
      </c>
      <c r="ABM43" s="2">
        <f>+SUM(ABB169:ABB173)</f>
        <v>55952</v>
      </c>
      <c r="ABN43" s="1">
        <f t="shared" si="1233"/>
        <v>0.33806629366911167</v>
      </c>
      <c r="ABO43" s="1">
        <f t="shared" si="1234"/>
        <v>1.1627900665161246E-3</v>
      </c>
      <c r="ABP43" s="2">
        <f t="shared" si="1235"/>
        <v>733705</v>
      </c>
      <c r="ABQ43" s="1">
        <f t="shared" si="1236"/>
        <v>248040.92999649557</v>
      </c>
      <c r="ABR43" s="1">
        <f t="shared" si="1237"/>
        <v>727856.19608686317</v>
      </c>
      <c r="ABS43" s="1">
        <f t="shared" si="1238"/>
        <v>64350.423715253412</v>
      </c>
      <c r="ABY43" s="1">
        <f t="shared" si="995"/>
        <v>83</v>
      </c>
      <c r="ABZ43" s="1">
        <f t="shared" si="996"/>
        <v>131</v>
      </c>
      <c r="ACA43" s="1">
        <f t="shared" si="997"/>
        <v>63.4</v>
      </c>
      <c r="ACB43" s="1" t="str">
        <f t="shared" ref="ACB43:ACF43" si="1424">+ACB26</f>
        <v>65-69</v>
      </c>
      <c r="ACC43" s="2">
        <f t="shared" si="1424"/>
        <v>748656</v>
      </c>
      <c r="ACD43" s="2">
        <f t="shared" si="1424"/>
        <v>180169</v>
      </c>
      <c r="ACE43" s="1">
        <f t="shared" si="1424"/>
        <v>0.24065658994251032</v>
      </c>
      <c r="ACF43" s="1">
        <f t="shared" si="1424"/>
        <v>4.9405675167540843E-4</v>
      </c>
      <c r="ACH43" s="1" t="s">
        <v>31</v>
      </c>
      <c r="ACI43" s="2">
        <f>+SUM(ABZ169:ABZ173)</f>
        <v>169560</v>
      </c>
      <c r="ACJ43" s="2">
        <f>+SUM(ABY169:ABY173)</f>
        <v>42301</v>
      </c>
      <c r="ACK43" s="1">
        <f t="shared" si="1240"/>
        <v>0.24947511205472989</v>
      </c>
      <c r="ACL43" s="1">
        <f t="shared" si="1241"/>
        <v>1.0508348283712835E-3</v>
      </c>
      <c r="ACM43" s="2">
        <f t="shared" si="1242"/>
        <v>748656</v>
      </c>
      <c r="ACN43" s="1">
        <f t="shared" si="1243"/>
        <v>186771.03949044587</v>
      </c>
      <c r="ACO43" s="1">
        <f t="shared" si="1244"/>
        <v>618918.60196047148</v>
      </c>
      <c r="ACP43" s="1">
        <f t="shared" si="1245"/>
        <v>40805.73139065205</v>
      </c>
      <c r="ACV43" s="1">
        <f t="shared" si="998"/>
        <v>14</v>
      </c>
      <c r="ACW43" s="1">
        <f t="shared" si="999"/>
        <v>121</v>
      </c>
      <c r="ACX43" s="1">
        <f t="shared" si="1000"/>
        <v>11.6</v>
      </c>
      <c r="ACY43" s="1" t="str">
        <f t="shared" ref="ACY43:ADC43" si="1425">+ACY26</f>
        <v>65-69</v>
      </c>
      <c r="ACZ43" s="2">
        <f t="shared" si="1425"/>
        <v>777113</v>
      </c>
      <c r="ADA43" s="2">
        <f t="shared" si="1425"/>
        <v>83361</v>
      </c>
      <c r="ADB43" s="1">
        <f t="shared" si="1425"/>
        <v>0.10727011387018362</v>
      </c>
      <c r="ADC43" s="1">
        <f t="shared" si="1425"/>
        <v>3.5104057781045497E-4</v>
      </c>
      <c r="ADE43" s="1" t="s">
        <v>31</v>
      </c>
      <c r="ADF43" s="2">
        <f>+SUM(ACW169:ACW173)</f>
        <v>166550</v>
      </c>
      <c r="ADG43" s="2">
        <f>+SUM(ACV169:ACV173)</f>
        <v>18933</v>
      </c>
      <c r="ADH43" s="1">
        <f t="shared" si="1247"/>
        <v>0.11367757430201141</v>
      </c>
      <c r="ADI43" s="1">
        <f t="shared" si="1248"/>
        <v>7.7778748239758558E-4</v>
      </c>
      <c r="ADJ43" s="2">
        <f t="shared" si="1249"/>
        <v>777113</v>
      </c>
      <c r="ADK43" s="1">
        <f t="shared" si="1250"/>
        <v>88340.320798558983</v>
      </c>
      <c r="ADL43" s="1">
        <f t="shared" si="1251"/>
        <v>365334.13051899278</v>
      </c>
      <c r="ADM43" s="1">
        <f t="shared" si="1252"/>
        <v>17865.837465079083</v>
      </c>
      <c r="ADS43" s="1">
        <f t="shared" si="1001"/>
        <v>5</v>
      </c>
      <c r="ADT43" s="1">
        <f t="shared" si="1002"/>
        <v>128</v>
      </c>
      <c r="ADU43" s="1">
        <f t="shared" si="1003"/>
        <v>3.9</v>
      </c>
      <c r="ADV43" s="1" t="str">
        <f t="shared" ref="ADV43:ADZ43" si="1426">+ADV26</f>
        <v>65-69</v>
      </c>
      <c r="ADW43" s="2">
        <f t="shared" si="1426"/>
        <v>711560</v>
      </c>
      <c r="ADX43" s="2">
        <f t="shared" si="1426"/>
        <v>51803</v>
      </c>
      <c r="ADY43" s="1">
        <f t="shared" si="1426"/>
        <v>7.2802012479622244E-2</v>
      </c>
      <c r="ADZ43" s="1">
        <f t="shared" si="1426"/>
        <v>3.0800103033581553E-4</v>
      </c>
      <c r="AEB43" s="1" t="s">
        <v>31</v>
      </c>
      <c r="AEC43" s="2">
        <f>+SUM(ADT169:ADT173)</f>
        <v>163025</v>
      </c>
      <c r="AED43" s="2">
        <f>+SUM(ADS169:ADS173)</f>
        <v>12196</v>
      </c>
      <c r="AEE43" s="1">
        <f t="shared" si="1254"/>
        <v>7.4810611869345192E-2</v>
      </c>
      <c r="AEF43" s="1">
        <f t="shared" si="1255"/>
        <v>6.5158311320864847E-4</v>
      </c>
      <c r="AEG43" s="2">
        <f t="shared" si="1256"/>
        <v>711560</v>
      </c>
      <c r="AEH43" s="1">
        <f t="shared" si="1257"/>
        <v>53232.238981751267</v>
      </c>
      <c r="AEI43" s="1">
        <f t="shared" si="1258"/>
        <v>214962.4947268496</v>
      </c>
      <c r="AEJ43" s="1">
        <f t="shared" si="1259"/>
        <v>11868.548084490416</v>
      </c>
      <c r="AEP43" s="1">
        <f t="shared" si="1004"/>
        <v>12</v>
      </c>
      <c r="AEQ43" s="1">
        <f t="shared" si="1005"/>
        <v>134</v>
      </c>
      <c r="AER43" s="1">
        <f t="shared" si="1006"/>
        <v>9</v>
      </c>
      <c r="AES43" s="1" t="str">
        <f t="shared" ref="AES43:AEW43" si="1427">+AES26</f>
        <v>65-69</v>
      </c>
      <c r="AET43" s="2">
        <f t="shared" si="1427"/>
        <v>721704</v>
      </c>
      <c r="AEU43" s="2">
        <f t="shared" si="1427"/>
        <v>164729</v>
      </c>
      <c r="AEV43" s="1">
        <f t="shared" si="1427"/>
        <v>0.228250085907796</v>
      </c>
      <c r="AEW43" s="1">
        <f t="shared" si="1427"/>
        <v>4.9404238948657167E-4</v>
      </c>
      <c r="AEY43" s="1" t="s">
        <v>31</v>
      </c>
      <c r="AEZ43" s="2">
        <f>+SUM(AEQ169:AEQ173)</f>
        <v>166739</v>
      </c>
      <c r="AFA43" s="2">
        <f>+SUM(AEP169:AEP173)</f>
        <v>39971</v>
      </c>
      <c r="AFB43" s="1">
        <f t="shared" si="1261"/>
        <v>0.23972196066906962</v>
      </c>
      <c r="AFC43" s="1">
        <f t="shared" si="1262"/>
        <v>1.0454939820128339E-3</v>
      </c>
      <c r="AFD43" s="2">
        <f t="shared" si="1263"/>
        <v>721704</v>
      </c>
      <c r="AFE43" s="1">
        <f t="shared" si="1264"/>
        <v>173008.29790271021</v>
      </c>
      <c r="AFF43" s="1">
        <f t="shared" si="1265"/>
        <v>569326.36927404325</v>
      </c>
      <c r="AFG43" s="1">
        <f t="shared" si="1266"/>
        <v>38058.191074179995</v>
      </c>
      <c r="AFM43" s="1">
        <f t="shared" si="1007"/>
        <v>61</v>
      </c>
      <c r="AFN43" s="1">
        <f t="shared" si="1008"/>
        <v>134</v>
      </c>
      <c r="AFO43" s="1">
        <f t="shared" si="1009"/>
        <v>45.5</v>
      </c>
      <c r="AFP43" s="1" t="str">
        <f t="shared" ref="AFP43:AFT43" si="1428">+AFP26</f>
        <v>65-69</v>
      </c>
      <c r="AFQ43" s="2">
        <f t="shared" si="1428"/>
        <v>804686</v>
      </c>
      <c r="AFR43" s="2">
        <f t="shared" si="1428"/>
        <v>450979</v>
      </c>
      <c r="AFS43" s="1">
        <f t="shared" si="1428"/>
        <v>0.56044096703558899</v>
      </c>
      <c r="AFT43" s="1">
        <f t="shared" si="1428"/>
        <v>5.5329955224892361E-4</v>
      </c>
      <c r="AFV43" s="1" t="s">
        <v>31</v>
      </c>
      <c r="AFW43" s="2">
        <f>+SUM(AFN169:AFN173)</f>
        <v>185955</v>
      </c>
      <c r="AFX43" s="2">
        <f>+SUM(AFM169:AFM173)</f>
        <v>105654</v>
      </c>
      <c r="AFY43" s="1">
        <f t="shared" si="1268"/>
        <v>0.56816971848027753</v>
      </c>
      <c r="AFZ43" s="1">
        <f t="shared" si="1269"/>
        <v>1.1486604246073915E-3</v>
      </c>
      <c r="AGA43" s="2">
        <f t="shared" si="1270"/>
        <v>804686</v>
      </c>
      <c r="AGB43" s="1">
        <f t="shared" si="1271"/>
        <v>457198.21808502061</v>
      </c>
      <c r="AGC43" s="1">
        <f t="shared" si="1272"/>
        <v>854350.75527866848</v>
      </c>
      <c r="AGD43" s="1">
        <f t="shared" si="1273"/>
        <v>104216.80002510294</v>
      </c>
    </row>
    <row r="44" spans="1:866" x14ac:dyDescent="0.15">
      <c r="A44" s="20" t="s">
        <v>12</v>
      </c>
      <c r="B44" s="20" t="s">
        <v>13</v>
      </c>
      <c r="C44" s="20">
        <v>45</v>
      </c>
      <c r="D44" s="20" t="s">
        <v>15</v>
      </c>
      <c r="E44" s="20">
        <v>9</v>
      </c>
      <c r="F44" s="20">
        <v>85</v>
      </c>
      <c r="G44" s="20">
        <v>10.6</v>
      </c>
      <c r="H44" s="20">
        <v>8</v>
      </c>
      <c r="I44" s="20">
        <v>87</v>
      </c>
      <c r="J44" s="20">
        <v>9.1999999999999993</v>
      </c>
      <c r="K44" s="20">
        <v>0</v>
      </c>
      <c r="L44" s="20">
        <v>89</v>
      </c>
      <c r="M44" s="20">
        <v>0</v>
      </c>
      <c r="N44" s="20">
        <v>0</v>
      </c>
      <c r="O44" s="20">
        <v>84</v>
      </c>
      <c r="P44" s="20">
        <v>0</v>
      </c>
      <c r="Q44" s="20">
        <v>1</v>
      </c>
      <c r="R44" s="20">
        <v>80</v>
      </c>
      <c r="S44" s="20">
        <v>1.3</v>
      </c>
      <c r="T44" s="20">
        <v>0</v>
      </c>
      <c r="U44" s="20">
        <v>83</v>
      </c>
      <c r="V44" s="20">
        <v>0</v>
      </c>
      <c r="W44" s="20">
        <v>5</v>
      </c>
      <c r="X44" s="20">
        <v>84</v>
      </c>
      <c r="Y44" s="20">
        <v>6</v>
      </c>
      <c r="Z44" s="20">
        <v>15</v>
      </c>
      <c r="AA44" s="20">
        <v>82</v>
      </c>
      <c r="AB44" s="20">
        <v>18.3</v>
      </c>
      <c r="AC44" s="20">
        <v>30</v>
      </c>
      <c r="AD44" s="20">
        <v>85</v>
      </c>
      <c r="AE44" s="20">
        <v>35.299999999999997</v>
      </c>
      <c r="AF44" s="20">
        <v>61</v>
      </c>
      <c r="AG44" s="20">
        <v>82</v>
      </c>
      <c r="AH44" s="20">
        <v>74.400000000000006</v>
      </c>
      <c r="AI44" s="20">
        <v>40</v>
      </c>
      <c r="AJ44" s="20">
        <v>86</v>
      </c>
      <c r="AK44" s="20">
        <v>46.5</v>
      </c>
      <c r="AL44" s="20">
        <v>38</v>
      </c>
      <c r="AM44" s="20">
        <v>83</v>
      </c>
      <c r="AN44" s="20">
        <v>45.8</v>
      </c>
      <c r="AO44" s="20">
        <v>22</v>
      </c>
      <c r="AP44" s="20">
        <v>81</v>
      </c>
      <c r="AQ44" s="20">
        <v>27.2</v>
      </c>
      <c r="AR44" s="20">
        <v>36</v>
      </c>
      <c r="AS44" s="20">
        <v>79</v>
      </c>
      <c r="AT44" s="20">
        <v>45.6</v>
      </c>
      <c r="AU44" s="20">
        <v>39</v>
      </c>
      <c r="AV44" s="20">
        <v>79</v>
      </c>
      <c r="AW44" s="20">
        <v>49.4</v>
      </c>
      <c r="AX44" s="20">
        <v>12</v>
      </c>
      <c r="AY44" s="20">
        <v>82</v>
      </c>
      <c r="AZ44" s="20">
        <v>14.6</v>
      </c>
      <c r="BA44" s="20">
        <v>22</v>
      </c>
      <c r="BB44" s="20">
        <v>78</v>
      </c>
      <c r="BC44" s="20">
        <v>28.2</v>
      </c>
      <c r="BD44" s="20">
        <v>25</v>
      </c>
      <c r="BE44" s="20">
        <v>78</v>
      </c>
      <c r="BF44" s="20">
        <v>32.1</v>
      </c>
      <c r="BG44" s="20">
        <v>38</v>
      </c>
      <c r="BH44" s="20">
        <v>88</v>
      </c>
      <c r="BI44" s="20">
        <v>43.2</v>
      </c>
      <c r="BJ44" s="20">
        <v>24</v>
      </c>
      <c r="BK44" s="20">
        <v>84</v>
      </c>
      <c r="BL44" s="20">
        <v>28.6</v>
      </c>
      <c r="BM44" s="20">
        <v>16</v>
      </c>
      <c r="BN44" s="20">
        <v>78</v>
      </c>
      <c r="BO44" s="20">
        <v>20.5</v>
      </c>
      <c r="BP44" s="20">
        <v>41</v>
      </c>
      <c r="BQ44" s="20">
        <v>80</v>
      </c>
      <c r="BR44" s="20">
        <v>51.3</v>
      </c>
      <c r="BS44" s="20">
        <v>58</v>
      </c>
      <c r="BT44" s="20">
        <v>87</v>
      </c>
      <c r="BU44" s="20">
        <v>66.7</v>
      </c>
      <c r="BV44" s="20">
        <v>5</v>
      </c>
      <c r="BW44" s="20">
        <v>77</v>
      </c>
      <c r="BX44" s="20">
        <v>6.5</v>
      </c>
      <c r="BY44" s="20">
        <v>7</v>
      </c>
      <c r="BZ44" s="20">
        <v>77</v>
      </c>
      <c r="CA44" s="20">
        <v>9.1</v>
      </c>
      <c r="CB44" s="20">
        <v>12</v>
      </c>
      <c r="CC44" s="20">
        <v>85</v>
      </c>
      <c r="CD44" s="20">
        <v>14.1</v>
      </c>
      <c r="CE44" s="20">
        <v>36</v>
      </c>
      <c r="CF44" s="20">
        <v>76</v>
      </c>
      <c r="CG44" s="20">
        <v>47.4</v>
      </c>
      <c r="CH44" s="20">
        <v>9</v>
      </c>
      <c r="CI44" s="20">
        <v>86</v>
      </c>
      <c r="CJ44" s="20">
        <v>10.5</v>
      </c>
      <c r="CK44" s="20">
        <v>39</v>
      </c>
      <c r="CL44" s="20">
        <v>85</v>
      </c>
      <c r="CM44" s="20">
        <v>45.9</v>
      </c>
      <c r="CN44" s="20">
        <v>15</v>
      </c>
      <c r="CO44" s="20">
        <v>86</v>
      </c>
      <c r="CP44" s="20">
        <v>17.399999999999999</v>
      </c>
      <c r="CQ44" s="20">
        <v>8</v>
      </c>
      <c r="CR44" s="20">
        <v>85</v>
      </c>
      <c r="CS44" s="20">
        <v>9.4</v>
      </c>
      <c r="CT44" s="20">
        <v>13</v>
      </c>
      <c r="CU44" s="20">
        <v>81</v>
      </c>
      <c r="CV44" s="20">
        <v>16</v>
      </c>
      <c r="CW44" s="20">
        <v>34</v>
      </c>
      <c r="CX44" s="20">
        <v>77</v>
      </c>
      <c r="CY44" s="20">
        <v>44.2</v>
      </c>
      <c r="CZ44" s="35"/>
      <c r="DA44" s="1" t="str">
        <f t="shared" si="910"/>
        <v>明細部</v>
      </c>
      <c r="DB44" s="1" t="str">
        <f t="shared" si="911"/>
        <v>保険者（地区）</v>
      </c>
      <c r="DC44" s="1">
        <f t="shared" si="912"/>
        <v>45</v>
      </c>
      <c r="DD44" s="1" t="str">
        <f t="shared" si="913"/>
        <v>女</v>
      </c>
      <c r="DE44" s="1">
        <f t="shared" si="914"/>
        <v>9</v>
      </c>
      <c r="DF44" s="1">
        <f t="shared" si="915"/>
        <v>85</v>
      </c>
      <c r="DG44" s="1">
        <f t="shared" si="916"/>
        <v>10.6</v>
      </c>
      <c r="DH44" s="1" t="str">
        <f t="shared" si="1043"/>
        <v>70-74</v>
      </c>
      <c r="DI44" s="2">
        <f t="shared" si="1010"/>
        <v>975476</v>
      </c>
      <c r="DJ44" s="2">
        <f t="shared" si="1010"/>
        <v>476832</v>
      </c>
      <c r="DK44" s="1">
        <f t="shared" si="1010"/>
        <v>0.48881981719693768</v>
      </c>
      <c r="DL44" s="1">
        <f t="shared" si="1010"/>
        <v>5.0611954884660442E-4</v>
      </c>
      <c r="DN44" s="1" t="s">
        <v>32</v>
      </c>
      <c r="DO44" s="2">
        <f>+SUM(DF174:DF178)</f>
        <v>252604</v>
      </c>
      <c r="DP44" s="2">
        <f>+SUM(DE174:DE178)</f>
        <v>116072</v>
      </c>
      <c r="DQ44" s="1">
        <f t="shared" si="1044"/>
        <v>0.45950182894966035</v>
      </c>
      <c r="DR44" s="1">
        <f t="shared" si="1045"/>
        <v>9.9156371252203095E-4</v>
      </c>
      <c r="DS44" s="2">
        <f t="shared" si="1046"/>
        <v>975476</v>
      </c>
      <c r="DT44" s="1">
        <f t="shared" si="1047"/>
        <v>448233.00609649887</v>
      </c>
      <c r="DU44" s="1">
        <f t="shared" si="1048"/>
        <v>935565.99301944673</v>
      </c>
      <c r="DV44" s="1">
        <f t="shared" si="1049"/>
        <v>123477.84110321525</v>
      </c>
      <c r="EB44" s="1">
        <f t="shared" si="917"/>
        <v>8</v>
      </c>
      <c r="EC44" s="1">
        <f t="shared" si="918"/>
        <v>87</v>
      </c>
      <c r="ED44" s="1">
        <f t="shared" si="919"/>
        <v>9.1999999999999993</v>
      </c>
      <c r="EE44" s="1" t="str">
        <f t="shared" si="1050"/>
        <v>70-74</v>
      </c>
      <c r="EF44" s="2">
        <f t="shared" si="1050"/>
        <v>987022</v>
      </c>
      <c r="EG44" s="2">
        <f t="shared" si="1050"/>
        <v>117580</v>
      </c>
      <c r="EH44" s="1">
        <f t="shared" si="1050"/>
        <v>0.11912601745452482</v>
      </c>
      <c r="EI44" s="1">
        <f t="shared" si="1050"/>
        <v>3.2605944612364797E-4</v>
      </c>
      <c r="EK44" s="1" t="s">
        <v>32</v>
      </c>
      <c r="EL44" s="2">
        <f>+SUM(EC174:EC178)</f>
        <v>253085</v>
      </c>
      <c r="EM44" s="2">
        <f>+SUM(EB174:EB178)</f>
        <v>28965</v>
      </c>
      <c r="EN44" s="1">
        <f t="shared" si="1051"/>
        <v>0.11444771519449987</v>
      </c>
      <c r="EO44" s="1">
        <f t="shared" si="1052"/>
        <v>6.3281601929382448E-4</v>
      </c>
      <c r="EP44" s="2">
        <f t="shared" si="1053"/>
        <v>987022</v>
      </c>
      <c r="EQ44" s="1">
        <f t="shared" si="1054"/>
        <v>112962.41274670565</v>
      </c>
      <c r="ER44" s="1">
        <f t="shared" si="1055"/>
        <v>390129.3235889991</v>
      </c>
      <c r="ES44" s="1">
        <f t="shared" si="1056"/>
        <v>30149.008127478413</v>
      </c>
      <c r="EY44" s="1">
        <f t="shared" si="920"/>
        <v>0</v>
      </c>
      <c r="EZ44" s="1">
        <f t="shared" si="921"/>
        <v>89</v>
      </c>
      <c r="FA44" s="1">
        <f t="shared" si="922"/>
        <v>0</v>
      </c>
      <c r="FB44" s="1" t="str">
        <f t="shared" ref="FB44:FF44" si="1429">+FB27</f>
        <v>70-74</v>
      </c>
      <c r="FC44" s="2">
        <f t="shared" si="1429"/>
        <v>926306</v>
      </c>
      <c r="FD44" s="2">
        <f t="shared" si="1429"/>
        <v>204681</v>
      </c>
      <c r="FE44" s="1">
        <f t="shared" si="1429"/>
        <v>0.22096477837777148</v>
      </c>
      <c r="FF44" s="1">
        <f t="shared" si="1429"/>
        <v>4.3108492373852093E-4</v>
      </c>
      <c r="FH44" s="1" t="s">
        <v>32</v>
      </c>
      <c r="FI44" s="2">
        <f>+SUM(EZ174:EZ178)</f>
        <v>237557</v>
      </c>
      <c r="FJ44" s="2">
        <f>+SUM(EY174:EY178)</f>
        <v>53092</v>
      </c>
      <c r="FK44" s="1">
        <f t="shared" si="1058"/>
        <v>0.22349162516785445</v>
      </c>
      <c r="FL44" s="1">
        <f t="shared" si="1059"/>
        <v>8.5471196328389609E-4</v>
      </c>
      <c r="FM44" s="2">
        <f t="shared" si="1060"/>
        <v>926306</v>
      </c>
      <c r="FN44" s="1">
        <f t="shared" si="1061"/>
        <v>207021.6333427346</v>
      </c>
      <c r="FO44" s="1">
        <f t="shared" si="1062"/>
        <v>626828.19038496632</v>
      </c>
      <c r="FP44" s="1">
        <f t="shared" si="1063"/>
        <v>52491.729857088263</v>
      </c>
      <c r="FV44" s="1">
        <f t="shared" si="923"/>
        <v>0</v>
      </c>
      <c r="FW44" s="1">
        <f t="shared" si="924"/>
        <v>84</v>
      </c>
      <c r="FX44" s="1">
        <f t="shared" si="925"/>
        <v>0</v>
      </c>
      <c r="FY44" s="1" t="str">
        <f t="shared" ref="FY44:GC44" si="1430">+FY27</f>
        <v>70-74</v>
      </c>
      <c r="FZ44" s="2">
        <f t="shared" si="1430"/>
        <v>897631</v>
      </c>
      <c r="GA44" s="2">
        <f t="shared" si="1430"/>
        <v>60451</v>
      </c>
      <c r="GB44" s="1">
        <f t="shared" si="1430"/>
        <v>6.7345044901524126E-2</v>
      </c>
      <c r="GC44" s="1">
        <f t="shared" si="1430"/>
        <v>2.6452358689501524E-4</v>
      </c>
      <c r="GE44" s="1" t="s">
        <v>32</v>
      </c>
      <c r="GF44" s="2">
        <f>+SUM(FW174:FW178)</f>
        <v>238470</v>
      </c>
      <c r="GG44" s="2">
        <f>+SUM(FV174:FV178)</f>
        <v>16231</v>
      </c>
      <c r="GH44" s="1">
        <f t="shared" si="1065"/>
        <v>6.8063068729819265E-2</v>
      </c>
      <c r="GI44" s="1">
        <f t="shared" si="1066"/>
        <v>5.1574158240028014E-4</v>
      </c>
      <c r="GJ44" s="2">
        <f t="shared" si="1067"/>
        <v>897631</v>
      </c>
      <c r="GK44" s="1">
        <f t="shared" si="1068"/>
        <v>61095.520447016395</v>
      </c>
      <c r="GL44" s="1">
        <f t="shared" si="1069"/>
        <v>214318.65851337265</v>
      </c>
      <c r="GM44" s="1">
        <f t="shared" si="1070"/>
        <v>16059.772857666458</v>
      </c>
      <c r="GS44" s="1">
        <f t="shared" si="926"/>
        <v>1</v>
      </c>
      <c r="GT44" s="1">
        <f t="shared" si="927"/>
        <v>80</v>
      </c>
      <c r="GU44" s="1">
        <f t="shared" si="928"/>
        <v>1.3</v>
      </c>
      <c r="GV44" s="1" t="str">
        <f t="shared" ref="GV44:GZ44" si="1431">+GV27</f>
        <v>70-74</v>
      </c>
      <c r="GW44" s="2">
        <f t="shared" si="1431"/>
        <v>968018</v>
      </c>
      <c r="GX44" s="2">
        <f t="shared" si="1431"/>
        <v>99477</v>
      </c>
      <c r="GY44" s="1">
        <f t="shared" si="1431"/>
        <v>0.10276358497465957</v>
      </c>
      <c r="GZ44" s="1">
        <f t="shared" si="1431"/>
        <v>3.0862517734249055E-4</v>
      </c>
      <c r="HB44" s="1" t="s">
        <v>32</v>
      </c>
      <c r="HC44" s="2">
        <f>+SUM(GT174:GT178)</f>
        <v>243986</v>
      </c>
      <c r="HD44" s="2">
        <f>+SUM(GS174:GS178)</f>
        <v>27233</v>
      </c>
      <c r="HE44" s="1">
        <f t="shared" si="1072"/>
        <v>0.11161705999524563</v>
      </c>
      <c r="HF44" s="1">
        <f t="shared" si="1073"/>
        <v>6.3750403943711406E-4</v>
      </c>
      <c r="HG44" s="2">
        <f t="shared" si="1074"/>
        <v>968018</v>
      </c>
      <c r="HH44" s="1">
        <f t="shared" si="1075"/>
        <v>108047.32318247767</v>
      </c>
      <c r="HI44" s="1">
        <f t="shared" si="1076"/>
        <v>380831.39870958542</v>
      </c>
      <c r="HJ44" s="1">
        <f t="shared" si="1077"/>
        <v>25072.87604362729</v>
      </c>
      <c r="HP44" s="1">
        <f t="shared" si="929"/>
        <v>0</v>
      </c>
      <c r="HQ44" s="1">
        <f t="shared" si="930"/>
        <v>83</v>
      </c>
      <c r="HR44" s="1">
        <f t="shared" si="931"/>
        <v>0</v>
      </c>
      <c r="HS44" s="1" t="str">
        <f t="shared" ref="HS44:HW44" si="1432">+HS27</f>
        <v>70-74</v>
      </c>
      <c r="HT44" s="2">
        <f t="shared" si="1432"/>
        <v>954706</v>
      </c>
      <c r="HU44" s="2">
        <f t="shared" si="1432"/>
        <v>8376</v>
      </c>
      <c r="HV44" s="1">
        <f t="shared" si="1432"/>
        <v>8.7733815436375172E-3</v>
      </c>
      <c r="HW44" s="1">
        <f t="shared" si="1432"/>
        <v>9.5441039410438627E-5</v>
      </c>
      <c r="HY44" s="1" t="s">
        <v>32</v>
      </c>
      <c r="HZ44" s="2">
        <f>+SUM(HQ174:HQ178)</f>
        <v>239061</v>
      </c>
      <c r="IA44" s="2">
        <f>+SUM(HP174:HP178)</f>
        <v>1761</v>
      </c>
      <c r="IB44" s="1">
        <f t="shared" si="1079"/>
        <v>7.3663207298555597E-3</v>
      </c>
      <c r="IC44" s="1">
        <f t="shared" si="1080"/>
        <v>1.748901899049255E-4</v>
      </c>
      <c r="ID44" s="2">
        <f t="shared" si="1081"/>
        <v>954706</v>
      </c>
      <c r="IE44" s="1">
        <f t="shared" si="1082"/>
        <v>7032.6705987174819</v>
      </c>
      <c r="IF44" s="1">
        <f t="shared" si="1083"/>
        <v>27878.551335722292</v>
      </c>
      <c r="IG44" s="1">
        <f t="shared" si="1084"/>
        <v>2097.3733652035285</v>
      </c>
      <c r="IM44" s="1">
        <f t="shared" si="932"/>
        <v>5</v>
      </c>
      <c r="IN44" s="1">
        <f t="shared" si="933"/>
        <v>84</v>
      </c>
      <c r="IO44" s="1">
        <f t="shared" si="934"/>
        <v>6</v>
      </c>
      <c r="IP44" s="1" t="str">
        <f t="shared" ref="IP44:IT44" si="1433">+IP27</f>
        <v>70-74</v>
      </c>
      <c r="IQ44" s="2">
        <f t="shared" si="1433"/>
        <v>931397</v>
      </c>
      <c r="IR44" s="2">
        <f t="shared" si="1433"/>
        <v>56690</v>
      </c>
      <c r="IS44" s="1">
        <f t="shared" si="1433"/>
        <v>6.0865560013613956E-2</v>
      </c>
      <c r="IT44" s="1">
        <f t="shared" si="1433"/>
        <v>2.477320961562793E-4</v>
      </c>
      <c r="IV44" s="1" t="s">
        <v>32</v>
      </c>
      <c r="IW44" s="2">
        <f>+SUM(IN174:IN178)</f>
        <v>243463</v>
      </c>
      <c r="IX44" s="2">
        <f>+SUM(IM174:IM178)</f>
        <v>15279</v>
      </c>
      <c r="IY44" s="1">
        <f t="shared" si="1086"/>
        <v>6.275696923146433E-2</v>
      </c>
      <c r="IZ44" s="1">
        <f t="shared" si="1087"/>
        <v>4.9151933466383478E-4</v>
      </c>
      <c r="JA44" s="2">
        <f t="shared" si="1088"/>
        <v>931397</v>
      </c>
      <c r="JB44" s="1">
        <f t="shared" si="1089"/>
        <v>58451.65287127818</v>
      </c>
      <c r="JC44" s="1">
        <f t="shared" si="1090"/>
        <v>209580.50465970382</v>
      </c>
      <c r="JD44" s="1">
        <f t="shared" si="1091"/>
        <v>14818.511837594495</v>
      </c>
      <c r="JJ44" s="1">
        <f t="shared" si="935"/>
        <v>15</v>
      </c>
      <c r="JK44" s="1">
        <f t="shared" si="936"/>
        <v>82</v>
      </c>
      <c r="JL44" s="1">
        <f t="shared" si="937"/>
        <v>18.3</v>
      </c>
      <c r="JM44" s="1" t="str">
        <f t="shared" ref="JM44:JQ44" si="1434">+JM27</f>
        <v>70-74</v>
      </c>
      <c r="JN44" s="2">
        <f t="shared" si="1434"/>
        <v>954059</v>
      </c>
      <c r="JO44" s="2">
        <f t="shared" si="1434"/>
        <v>163331</v>
      </c>
      <c r="JP44" s="1">
        <f t="shared" si="1434"/>
        <v>0.17119591136397225</v>
      </c>
      <c r="JQ44" s="1">
        <f t="shared" si="1434"/>
        <v>3.8564261597576058E-4</v>
      </c>
      <c r="JS44" s="1" t="s">
        <v>32</v>
      </c>
      <c r="JT44" s="2">
        <f>+SUM(JK174:JK178)</f>
        <v>256078</v>
      </c>
      <c r="JU44" s="2">
        <f>+SUM(JJ174:JJ178)</f>
        <v>37662</v>
      </c>
      <c r="JV44" s="1">
        <f t="shared" si="1093"/>
        <v>0.14707237638532009</v>
      </c>
      <c r="JW44" s="1">
        <f t="shared" si="1094"/>
        <v>6.9989922124418305E-4</v>
      </c>
      <c r="JX44" s="2">
        <f t="shared" si="1095"/>
        <v>954059</v>
      </c>
      <c r="JY44" s="1">
        <f t="shared" si="1096"/>
        <v>140315.7243418021</v>
      </c>
      <c r="JZ44" s="1">
        <f t="shared" si="1097"/>
        <v>445883.5868456125</v>
      </c>
      <c r="KA44" s="1">
        <f t="shared" si="1098"/>
        <v>43839.506590263285</v>
      </c>
      <c r="KG44" s="1">
        <f t="shared" si="938"/>
        <v>30</v>
      </c>
      <c r="KH44" s="1">
        <f t="shared" si="939"/>
        <v>85</v>
      </c>
      <c r="KI44" s="1">
        <f t="shared" si="940"/>
        <v>35.299999999999997</v>
      </c>
      <c r="KJ44" s="1" t="str">
        <f t="shared" ref="KJ44:KN44" si="1435">+KJ27</f>
        <v>70-74</v>
      </c>
      <c r="KK44" s="2">
        <f t="shared" si="1435"/>
        <v>831694</v>
      </c>
      <c r="KL44" s="2">
        <f t="shared" si="1435"/>
        <v>274358</v>
      </c>
      <c r="KM44" s="1">
        <f t="shared" si="1435"/>
        <v>0.32987853705810072</v>
      </c>
      <c r="KN44" s="1">
        <f t="shared" si="1435"/>
        <v>5.1555144649562796E-4</v>
      </c>
      <c r="KP44" s="1" t="s">
        <v>32</v>
      </c>
      <c r="KQ44" s="2">
        <f>+SUM(KH174:KH178)</f>
        <v>199278</v>
      </c>
      <c r="KR44" s="2">
        <f>+SUM(KG174:KG178)</f>
        <v>70045</v>
      </c>
      <c r="KS44" s="1">
        <f t="shared" si="1100"/>
        <v>0.35149389295356237</v>
      </c>
      <c r="KT44" s="1">
        <f t="shared" si="1101"/>
        <v>1.069513446330833E-3</v>
      </c>
      <c r="KU44" s="2">
        <f t="shared" si="1102"/>
        <v>831694</v>
      </c>
      <c r="KV44" s="1">
        <f t="shared" si="1103"/>
        <v>292335.36180612008</v>
      </c>
      <c r="KW44" s="1">
        <f t="shared" si="1104"/>
        <v>791224.33304059692</v>
      </c>
      <c r="KX44" s="1">
        <f t="shared" si="1105"/>
        <v>65737.535107864198</v>
      </c>
      <c r="LD44" s="1">
        <f t="shared" si="941"/>
        <v>61</v>
      </c>
      <c r="LE44" s="1">
        <f t="shared" si="942"/>
        <v>82</v>
      </c>
      <c r="LF44" s="1">
        <f t="shared" si="943"/>
        <v>74.400000000000006</v>
      </c>
      <c r="LG44" s="1" t="str">
        <f t="shared" ref="LG44:LK44" si="1436">+LG27</f>
        <v>70-74</v>
      </c>
      <c r="LH44" s="2">
        <f t="shared" si="1436"/>
        <v>803932</v>
      </c>
      <c r="LI44" s="2">
        <f t="shared" si="1436"/>
        <v>368011</v>
      </c>
      <c r="LJ44" s="1">
        <f t="shared" si="1436"/>
        <v>0.4577638407228472</v>
      </c>
      <c r="LK44" s="1">
        <f t="shared" si="1436"/>
        <v>5.5565512187130412E-4</v>
      </c>
      <c r="LM44" s="1" t="s">
        <v>32</v>
      </c>
      <c r="LN44" s="2">
        <f>+SUM(LE174:LE178)</f>
        <v>197135</v>
      </c>
      <c r="LO44" s="2">
        <f>+SUM(LD174:LD178)</f>
        <v>82534</v>
      </c>
      <c r="LP44" s="1">
        <f t="shared" si="1107"/>
        <v>0.41866741065767116</v>
      </c>
      <c r="LQ44" s="1">
        <f t="shared" si="1108"/>
        <v>1.1111304378786178E-3</v>
      </c>
      <c r="LR44" s="2">
        <f t="shared" si="1109"/>
        <v>803932</v>
      </c>
      <c r="LS44" s="1">
        <f t="shared" si="1110"/>
        <v>336580.12878484291</v>
      </c>
      <c r="LT44" s="1">
        <f t="shared" si="1111"/>
        <v>797937.21562094463</v>
      </c>
      <c r="LU44" s="1">
        <f t="shared" si="1112"/>
        <v>90241.274740898487</v>
      </c>
      <c r="MA44" s="1">
        <f t="shared" si="944"/>
        <v>40</v>
      </c>
      <c r="MB44" s="1">
        <f t="shared" si="945"/>
        <v>86</v>
      </c>
      <c r="MC44" s="1">
        <f t="shared" si="946"/>
        <v>46.5</v>
      </c>
      <c r="MD44" s="1" t="str">
        <f t="shared" ref="MD44:MH44" si="1437">+MD27</f>
        <v>70-74</v>
      </c>
      <c r="ME44" s="2">
        <f t="shared" si="1437"/>
        <v>792463</v>
      </c>
      <c r="MF44" s="2">
        <f t="shared" si="1437"/>
        <v>301911</v>
      </c>
      <c r="MG44" s="1">
        <f t="shared" si="1437"/>
        <v>0.38097803935325686</v>
      </c>
      <c r="MH44" s="1">
        <f t="shared" si="1437"/>
        <v>5.4552354841209114E-4</v>
      </c>
      <c r="MJ44" s="1" t="s">
        <v>32</v>
      </c>
      <c r="MK44" s="2">
        <f>+SUM(MB174:MB178)</f>
        <v>199331</v>
      </c>
      <c r="ML44" s="2">
        <f>+SUM(MA174:MA178)</f>
        <v>77822</v>
      </c>
      <c r="MM44" s="1">
        <f t="shared" si="1114"/>
        <v>0.39041594132372787</v>
      </c>
      <c r="MN44" s="1">
        <f t="shared" si="1115"/>
        <v>1.0926803899695436E-3</v>
      </c>
      <c r="MO44" s="2">
        <f t="shared" si="1116"/>
        <v>792463</v>
      </c>
      <c r="MP44" s="1">
        <f t="shared" si="1117"/>
        <v>309390.18810922536</v>
      </c>
      <c r="MQ44" s="1">
        <f t="shared" si="1118"/>
        <v>749798.0150670954</v>
      </c>
      <c r="MR44" s="1">
        <f t="shared" si="1119"/>
        <v>75940.733562324036</v>
      </c>
      <c r="MX44" s="1">
        <f t="shared" si="947"/>
        <v>38</v>
      </c>
      <c r="MY44" s="1">
        <f t="shared" si="948"/>
        <v>83</v>
      </c>
      <c r="MZ44" s="1">
        <f t="shared" si="949"/>
        <v>45.8</v>
      </c>
      <c r="NA44" s="1" t="str">
        <f t="shared" ref="NA44:NE44" si="1438">+NA27</f>
        <v>70-74</v>
      </c>
      <c r="NB44" s="2">
        <f t="shared" si="1438"/>
        <v>815503</v>
      </c>
      <c r="NC44" s="2">
        <f t="shared" si="1438"/>
        <v>393262</v>
      </c>
      <c r="ND44" s="1">
        <f t="shared" si="1438"/>
        <v>0.48223243813940597</v>
      </c>
      <c r="NE44" s="1">
        <f t="shared" si="1438"/>
        <v>5.5332825561870476E-4</v>
      </c>
      <c r="NG44" s="1" t="s">
        <v>32</v>
      </c>
      <c r="NH44" s="2">
        <f>+SUM(MY174:MY178)</f>
        <v>187980</v>
      </c>
      <c r="NI44" s="2">
        <f>+SUM(MX174:MX178)</f>
        <v>88533</v>
      </c>
      <c r="NJ44" s="1">
        <f t="shared" si="1121"/>
        <v>0.47097031599106287</v>
      </c>
      <c r="NK44" s="1">
        <f t="shared" si="1122"/>
        <v>1.1512800146473965E-3</v>
      </c>
      <c r="NL44" s="2">
        <f t="shared" si="1123"/>
        <v>815503</v>
      </c>
      <c r="NM44" s="1">
        <f t="shared" si="1124"/>
        <v>384077.70560165972</v>
      </c>
      <c r="NN44" s="1">
        <f t="shared" si="1125"/>
        <v>881481.20657003473</v>
      </c>
      <c r="NO44" s="1">
        <f t="shared" si="1126"/>
        <v>90650.05372144554</v>
      </c>
      <c r="NU44" s="1">
        <f t="shared" si="950"/>
        <v>22</v>
      </c>
      <c r="NV44" s="1">
        <f t="shared" si="951"/>
        <v>81</v>
      </c>
      <c r="NW44" s="1">
        <f t="shared" si="952"/>
        <v>27.2</v>
      </c>
      <c r="NX44" s="1" t="str">
        <f t="shared" ref="NX44:OB44" si="1439">+NX27</f>
        <v>70-74</v>
      </c>
      <c r="NY44" s="2">
        <f t="shared" si="1439"/>
        <v>783332</v>
      </c>
      <c r="NZ44" s="2">
        <f t="shared" si="1439"/>
        <v>132115</v>
      </c>
      <c r="OA44" s="1">
        <f t="shared" si="1439"/>
        <v>0.16865773388550448</v>
      </c>
      <c r="OB44" s="1">
        <f t="shared" si="1439"/>
        <v>4.2307769219480197E-4</v>
      </c>
      <c r="OD44" s="1" t="s">
        <v>32</v>
      </c>
      <c r="OE44" s="2">
        <f>+SUM(NV174:NV178)</f>
        <v>203116</v>
      </c>
      <c r="OF44" s="2">
        <f>+SUM(NU174:NU178)</f>
        <v>33029</v>
      </c>
      <c r="OG44" s="1">
        <f t="shared" si="1128"/>
        <v>0.16261151263317514</v>
      </c>
      <c r="OH44" s="1">
        <f t="shared" si="1129"/>
        <v>8.1877970646888258E-4</v>
      </c>
      <c r="OI44" s="2">
        <f t="shared" si="1130"/>
        <v>783332</v>
      </c>
      <c r="OJ44" s="1">
        <f t="shared" si="1131"/>
        <v>127378.80141397034</v>
      </c>
      <c r="OK44" s="1">
        <f t="shared" si="1132"/>
        <v>411363.61596106912</v>
      </c>
      <c r="OL44" s="1">
        <f t="shared" si="1133"/>
        <v>34257.084275888126</v>
      </c>
      <c r="OR44" s="1">
        <f t="shared" si="953"/>
        <v>36</v>
      </c>
      <c r="OS44" s="1">
        <f t="shared" si="954"/>
        <v>79</v>
      </c>
      <c r="OT44" s="1">
        <f t="shared" si="955"/>
        <v>45.6</v>
      </c>
      <c r="OU44" s="1" t="str">
        <f t="shared" ref="OU44:OY44" si="1440">+OU27</f>
        <v>70-74</v>
      </c>
      <c r="OV44" s="2">
        <f t="shared" si="1440"/>
        <v>836371</v>
      </c>
      <c r="OW44" s="2">
        <f t="shared" si="1440"/>
        <v>188908</v>
      </c>
      <c r="OX44" s="1">
        <f t="shared" si="1440"/>
        <v>0.22586627226434203</v>
      </c>
      <c r="OY44" s="1">
        <f t="shared" si="1440"/>
        <v>4.5722945894079002E-4</v>
      </c>
      <c r="PA44" s="1" t="s">
        <v>32</v>
      </c>
      <c r="PB44" s="2">
        <f>+SUM(OS174:OS178)</f>
        <v>201361</v>
      </c>
      <c r="PC44" s="2">
        <f>+SUM(OR174:OR178)</f>
        <v>48881</v>
      </c>
      <c r="PD44" s="1">
        <f t="shared" si="1135"/>
        <v>0.24275306539002089</v>
      </c>
      <c r="PE44" s="1">
        <f t="shared" si="1136"/>
        <v>9.5546205368146056E-4</v>
      </c>
      <c r="PF44" s="2">
        <f t="shared" si="1137"/>
        <v>836371</v>
      </c>
      <c r="PG44" s="1">
        <f t="shared" si="1138"/>
        <v>203031.62405331715</v>
      </c>
      <c r="PH44" s="1">
        <f t="shared" si="1139"/>
        <v>638593.97835414705</v>
      </c>
      <c r="PI44" s="1">
        <f t="shared" si="1140"/>
        <v>45480.658449420174</v>
      </c>
      <c r="PO44" s="1">
        <f t="shared" si="956"/>
        <v>39</v>
      </c>
      <c r="PP44" s="1">
        <f t="shared" si="957"/>
        <v>79</v>
      </c>
      <c r="PQ44" s="1">
        <f t="shared" si="958"/>
        <v>49.4</v>
      </c>
      <c r="PR44" s="1" t="str">
        <f t="shared" ref="PR44:PV44" si="1441">+PR27</f>
        <v>70-74</v>
      </c>
      <c r="PS44" s="2">
        <f t="shared" si="1441"/>
        <v>783200</v>
      </c>
      <c r="PT44" s="2">
        <f t="shared" si="1441"/>
        <v>547111</v>
      </c>
      <c r="PU44" s="1">
        <f t="shared" si="1441"/>
        <v>0.6985584780388151</v>
      </c>
      <c r="PV44" s="1">
        <f t="shared" si="1441"/>
        <v>5.1852127641459789E-4</v>
      </c>
      <c r="PX44" s="1" t="s">
        <v>32</v>
      </c>
      <c r="PY44" s="2">
        <f>+SUM(PP174:PP178)</f>
        <v>193121</v>
      </c>
      <c r="PZ44" s="2">
        <f>+SUM(PO174:PO178)</f>
        <v>133057</v>
      </c>
      <c r="QA44" s="1">
        <f t="shared" si="1142"/>
        <v>0.68898255497848504</v>
      </c>
      <c r="QB44" s="1">
        <f t="shared" si="1143"/>
        <v>1.0533719192065871E-3</v>
      </c>
      <c r="QC44" s="2">
        <f t="shared" si="1144"/>
        <v>783200</v>
      </c>
      <c r="QD44" s="1">
        <f t="shared" si="1145"/>
        <v>539611.13705914945</v>
      </c>
      <c r="QE44" s="1">
        <f t="shared" si="1146"/>
        <v>680626.46375307546</v>
      </c>
      <c r="QF44" s="1">
        <f t="shared" si="1147"/>
        <v>134906.31183733401</v>
      </c>
      <c r="QL44" s="1">
        <f t="shared" si="959"/>
        <v>12</v>
      </c>
      <c r="QM44" s="1">
        <f t="shared" si="960"/>
        <v>82</v>
      </c>
      <c r="QN44" s="1">
        <f t="shared" si="961"/>
        <v>14.6</v>
      </c>
      <c r="QO44" s="1" t="str">
        <f t="shared" ref="QO44:QS44" si="1442">+QO27</f>
        <v>70-74</v>
      </c>
      <c r="QP44" s="2">
        <f t="shared" si="1442"/>
        <v>824252</v>
      </c>
      <c r="QQ44" s="2">
        <f t="shared" si="1442"/>
        <v>78148</v>
      </c>
      <c r="QR44" s="1">
        <f t="shared" si="1442"/>
        <v>9.4810810286174621E-2</v>
      </c>
      <c r="QS44" s="1">
        <f t="shared" si="1442"/>
        <v>3.2267744067718805E-4</v>
      </c>
      <c r="QU44" s="1" t="s">
        <v>32</v>
      </c>
      <c r="QV44" s="2">
        <f>+SUM(QM174:QM178)</f>
        <v>200756</v>
      </c>
      <c r="QW44" s="2">
        <f>+SUM(QL174:QL178)</f>
        <v>19472</v>
      </c>
      <c r="QX44" s="1">
        <f t="shared" si="1149"/>
        <v>9.6993365079997604E-2</v>
      </c>
      <c r="QY44" s="1">
        <f t="shared" si="1150"/>
        <v>6.6051428898712347E-4</v>
      </c>
      <c r="QZ44" s="2">
        <f t="shared" si="1151"/>
        <v>824252</v>
      </c>
      <c r="RA44" s="1">
        <f t="shared" si="1152"/>
        <v>79946.975153918189</v>
      </c>
      <c r="RB44" s="1">
        <f t="shared" si="1153"/>
        <v>296404.26850657596</v>
      </c>
      <c r="RC44" s="1">
        <f t="shared" si="1154"/>
        <v>19033.839029811272</v>
      </c>
      <c r="RI44" s="1">
        <f t="shared" si="962"/>
        <v>22</v>
      </c>
      <c r="RJ44" s="1">
        <f t="shared" si="963"/>
        <v>78</v>
      </c>
      <c r="RK44" s="1">
        <f t="shared" si="964"/>
        <v>28.2</v>
      </c>
      <c r="RL44" s="1" t="str">
        <f t="shared" ref="RL44:RP44" si="1443">+RL27</f>
        <v>70-74</v>
      </c>
      <c r="RM44" s="2">
        <f t="shared" si="1443"/>
        <v>820615</v>
      </c>
      <c r="RN44" s="2">
        <f t="shared" si="1443"/>
        <v>145949</v>
      </c>
      <c r="RO44" s="1">
        <f t="shared" si="1443"/>
        <v>0.17785319546925171</v>
      </c>
      <c r="RP44" s="1">
        <f t="shared" si="1443"/>
        <v>4.2211987148678583E-4</v>
      </c>
      <c r="RR44" s="1" t="s">
        <v>32</v>
      </c>
      <c r="RS44" s="2">
        <f>+SUM(RJ174:RJ178)</f>
        <v>205058</v>
      </c>
      <c r="RT44" s="2">
        <f>+SUM(RI174:RI178)</f>
        <v>33583</v>
      </c>
      <c r="RU44" s="1">
        <f t="shared" si="1156"/>
        <v>0.1637731763696125</v>
      </c>
      <c r="RV44" s="1">
        <f t="shared" si="1157"/>
        <v>8.1723145591708346E-4</v>
      </c>
      <c r="RW44" s="2">
        <f t="shared" si="1158"/>
        <v>820615</v>
      </c>
      <c r="RX44" s="1">
        <f t="shared" si="1159"/>
        <v>134394.72512654957</v>
      </c>
      <c r="RY44" s="1">
        <f t="shared" si="1160"/>
        <v>449747.80412313913</v>
      </c>
      <c r="RZ44" s="1">
        <f t="shared" si="1161"/>
        <v>36470.220556533815</v>
      </c>
      <c r="SF44" s="1">
        <f t="shared" si="965"/>
        <v>25</v>
      </c>
      <c r="SG44" s="1">
        <f t="shared" si="966"/>
        <v>78</v>
      </c>
      <c r="SH44" s="1">
        <f t="shared" si="967"/>
        <v>32.1</v>
      </c>
      <c r="SI44" s="1" t="str">
        <f t="shared" ref="SI44:SM44" si="1444">+SI27</f>
        <v>70-74</v>
      </c>
      <c r="SJ44" s="2">
        <f t="shared" si="1444"/>
        <v>779139</v>
      </c>
      <c r="SK44" s="2">
        <f t="shared" si="1444"/>
        <v>59327</v>
      </c>
      <c r="SL44" s="1">
        <f t="shared" si="1444"/>
        <v>7.6144308011792505E-2</v>
      </c>
      <c r="SM44" s="1">
        <f t="shared" si="1444"/>
        <v>3.0047844269658389E-4</v>
      </c>
      <c r="SO44" s="1" t="s">
        <v>32</v>
      </c>
      <c r="SP44" s="2">
        <f>+SUM(SG174:SG178)</f>
        <v>202820</v>
      </c>
      <c r="SQ44" s="2">
        <f>+SUM(SF174:SF178)</f>
        <v>14971</v>
      </c>
      <c r="SR44" s="1">
        <f t="shared" si="1163"/>
        <v>7.3814219504979781E-2</v>
      </c>
      <c r="SS44" s="1">
        <f t="shared" si="1164"/>
        <v>5.8058215271478511E-4</v>
      </c>
      <c r="ST44" s="2">
        <f t="shared" si="1165"/>
        <v>779139</v>
      </c>
      <c r="SU44" s="1">
        <f t="shared" si="1166"/>
        <v>57511.537170890442</v>
      </c>
      <c r="SV44" s="1">
        <f t="shared" si="1167"/>
        <v>204624.32034331773</v>
      </c>
      <c r="SW44" s="1">
        <f t="shared" si="1168"/>
        <v>15443.588550951756</v>
      </c>
      <c r="TC44" s="1">
        <f t="shared" si="968"/>
        <v>38</v>
      </c>
      <c r="TD44" s="1">
        <f t="shared" si="969"/>
        <v>88</v>
      </c>
      <c r="TE44" s="1">
        <f t="shared" si="970"/>
        <v>43.2</v>
      </c>
      <c r="TF44" s="1" t="str">
        <f t="shared" ref="TF44:TJ44" si="1445">+TF27</f>
        <v>70-74</v>
      </c>
      <c r="TG44" s="2">
        <f t="shared" si="1445"/>
        <v>797453</v>
      </c>
      <c r="TH44" s="2">
        <f t="shared" si="1445"/>
        <v>34460</v>
      </c>
      <c r="TI44" s="1">
        <f t="shared" si="1445"/>
        <v>4.321257804535189E-2</v>
      </c>
      <c r="TJ44" s="1">
        <f t="shared" si="1445"/>
        <v>2.2769855212612572E-4</v>
      </c>
      <c r="TL44" s="1" t="s">
        <v>32</v>
      </c>
      <c r="TM44" s="2">
        <f>+SUM(TD174:TD178)</f>
        <v>204575</v>
      </c>
      <c r="TN44" s="2">
        <f>+SUM(TC174:TC178)</f>
        <v>8586</v>
      </c>
      <c r="TO44" s="1">
        <f t="shared" si="1170"/>
        <v>4.1969937675669068E-2</v>
      </c>
      <c r="TP44" s="1">
        <f t="shared" si="1171"/>
        <v>4.4333544086070476E-4</v>
      </c>
      <c r="TQ44" s="2">
        <f t="shared" si="1172"/>
        <v>797453</v>
      </c>
      <c r="TR44" s="1">
        <f t="shared" si="1173"/>
        <v>33469.052709275325</v>
      </c>
      <c r="TS44" s="1">
        <f t="shared" si="1174"/>
        <v>124989.94990059143</v>
      </c>
      <c r="TT44" s="1">
        <f t="shared" si="1175"/>
        <v>8840.213153627863</v>
      </c>
      <c r="TZ44" s="1">
        <f t="shared" si="971"/>
        <v>24</v>
      </c>
      <c r="UA44" s="1">
        <f t="shared" si="972"/>
        <v>84</v>
      </c>
      <c r="UB44" s="1">
        <f t="shared" si="973"/>
        <v>28.6</v>
      </c>
      <c r="UC44" s="1" t="str">
        <f t="shared" ref="UC44:UG44" si="1446">+UC27</f>
        <v>70-74</v>
      </c>
      <c r="UD44" s="2">
        <f t="shared" si="1446"/>
        <v>889416</v>
      </c>
      <c r="UE44" s="2">
        <f t="shared" si="1446"/>
        <v>409419</v>
      </c>
      <c r="UF44" s="1">
        <f t="shared" si="1446"/>
        <v>0.46032340322188942</v>
      </c>
      <c r="UG44" s="1">
        <f t="shared" si="1446"/>
        <v>5.2850104617363557E-4</v>
      </c>
      <c r="UI44" s="1" t="s">
        <v>32</v>
      </c>
      <c r="UJ44" s="2">
        <f>+SUM(UA174:UA178)</f>
        <v>210807</v>
      </c>
      <c r="UK44" s="2">
        <f>+SUM(TZ174:TZ178)</f>
        <v>98699</v>
      </c>
      <c r="UL44" s="1">
        <f t="shared" si="1177"/>
        <v>0.46819602764614077</v>
      </c>
      <c r="UM44" s="1">
        <f t="shared" si="1178"/>
        <v>1.0867937618193083E-3</v>
      </c>
      <c r="UN44" s="2">
        <f t="shared" si="1179"/>
        <v>889416</v>
      </c>
      <c r="UO44" s="1">
        <f t="shared" si="1180"/>
        <v>416421.03812491993</v>
      </c>
      <c r="UP44" s="1">
        <f t="shared" si="1181"/>
        <v>934338.29546399193</v>
      </c>
      <c r="UQ44" s="1">
        <f t="shared" si="1182"/>
        <v>97039.395662996845</v>
      </c>
      <c r="UW44" s="1">
        <f t="shared" si="974"/>
        <v>16</v>
      </c>
      <c r="UX44" s="1">
        <f t="shared" si="975"/>
        <v>78</v>
      </c>
      <c r="UY44" s="1">
        <f t="shared" si="976"/>
        <v>20.5</v>
      </c>
      <c r="UZ44" s="1" t="str">
        <f t="shared" ref="UZ44:VD44" si="1447">+UZ27</f>
        <v>70-74</v>
      </c>
      <c r="VA44" s="2">
        <f t="shared" si="1447"/>
        <v>907200</v>
      </c>
      <c r="VB44" s="2">
        <f t="shared" si="1447"/>
        <v>200605</v>
      </c>
      <c r="VC44" s="1">
        <f t="shared" si="1447"/>
        <v>0.22112544091710759</v>
      </c>
      <c r="VD44" s="1">
        <f t="shared" si="1447"/>
        <v>4.3571408008680787E-4</v>
      </c>
      <c r="VF44" s="1" t="s">
        <v>32</v>
      </c>
      <c r="VG44" s="2">
        <f>+SUM(UX174:UX178)</f>
        <v>213206</v>
      </c>
      <c r="VH44" s="2">
        <f>+SUM(UW174:UW178)</f>
        <v>46811</v>
      </c>
      <c r="VI44" s="1">
        <f t="shared" si="1184"/>
        <v>0.2195576109490352</v>
      </c>
      <c r="VJ44" s="1">
        <f t="shared" si="1185"/>
        <v>8.964889934236312E-4</v>
      </c>
      <c r="VK44" s="2">
        <f t="shared" si="1186"/>
        <v>907200</v>
      </c>
      <c r="VL44" s="1">
        <f t="shared" si="1187"/>
        <v>199182.66465296474</v>
      </c>
      <c r="VM44" s="1">
        <f t="shared" si="1188"/>
        <v>661448.4558357374</v>
      </c>
      <c r="VN44" s="1">
        <f t="shared" si="1189"/>
        <v>47145.270756172838</v>
      </c>
      <c r="VT44" s="1">
        <f t="shared" si="977"/>
        <v>41</v>
      </c>
      <c r="VU44" s="1">
        <f t="shared" si="978"/>
        <v>80</v>
      </c>
      <c r="VV44" s="1">
        <f t="shared" si="979"/>
        <v>51.3</v>
      </c>
      <c r="VW44" s="1" t="str">
        <f t="shared" ref="VW44:WA44" si="1448">+VW27</f>
        <v>70-74</v>
      </c>
      <c r="VX44" s="2">
        <f t="shared" si="1448"/>
        <v>891459</v>
      </c>
      <c r="VY44" s="2">
        <f t="shared" si="1448"/>
        <v>304339</v>
      </c>
      <c r="VZ44" s="1">
        <f t="shared" si="1448"/>
        <v>0.34139427612486944</v>
      </c>
      <c r="WA44" s="1">
        <f t="shared" si="1448"/>
        <v>5.0221557959077812E-4</v>
      </c>
      <c r="WC44" s="1" t="s">
        <v>32</v>
      </c>
      <c r="WD44" s="2">
        <f>+SUM(VU174:VU178)</f>
        <v>221224</v>
      </c>
      <c r="WE44" s="2">
        <f>+SUM(VT174:VT178)</f>
        <v>68980</v>
      </c>
      <c r="WF44" s="1">
        <f t="shared" si="1191"/>
        <v>0.31181065345532133</v>
      </c>
      <c r="WG44" s="1">
        <f t="shared" si="1192"/>
        <v>9.8488001977027942E-4</v>
      </c>
      <c r="WH44" s="2">
        <f t="shared" si="1193"/>
        <v>891459</v>
      </c>
      <c r="WI44" s="1">
        <f t="shared" si="1194"/>
        <v>277966.41331862728</v>
      </c>
      <c r="WJ44" s="1">
        <f t="shared" si="1195"/>
        <v>770849.15704167809</v>
      </c>
      <c r="WK44" s="1">
        <f t="shared" si="1196"/>
        <v>75524.607341448122</v>
      </c>
      <c r="WQ44" s="1">
        <f t="shared" si="980"/>
        <v>58</v>
      </c>
      <c r="WR44" s="1">
        <f t="shared" si="981"/>
        <v>87</v>
      </c>
      <c r="WS44" s="1">
        <f t="shared" si="982"/>
        <v>66.7</v>
      </c>
      <c r="WT44" s="1" t="str">
        <f t="shared" ref="WT44:WX44" si="1449">+WT27</f>
        <v>70-74</v>
      </c>
      <c r="WU44" s="2">
        <f t="shared" si="1449"/>
        <v>725339</v>
      </c>
      <c r="WV44" s="2">
        <f t="shared" si="1449"/>
        <v>361313</v>
      </c>
      <c r="WW44" s="1">
        <f t="shared" si="1449"/>
        <v>0.4981298399782722</v>
      </c>
      <c r="WX44" s="1">
        <f t="shared" si="1449"/>
        <v>5.8707887294586543E-4</v>
      </c>
      <c r="WZ44" s="1" t="s">
        <v>32</v>
      </c>
      <c r="XA44" s="2">
        <f>+SUM(WR174:WR178)</f>
        <v>168092</v>
      </c>
      <c r="XB44" s="2">
        <f>+SUM(WQ174:WQ178)</f>
        <v>86908</v>
      </c>
      <c r="XC44" s="1">
        <f t="shared" si="1198"/>
        <v>0.51702639031006825</v>
      </c>
      <c r="XD44" s="1">
        <f t="shared" si="1199"/>
        <v>1.2188339247501854E-3</v>
      </c>
      <c r="XE44" s="2">
        <f t="shared" si="1200"/>
        <v>725339</v>
      </c>
      <c r="XF44" s="1">
        <f t="shared" si="1201"/>
        <v>375019.40492111462</v>
      </c>
      <c r="XG44" s="1">
        <f t="shared" si="1202"/>
        <v>781575.8398894025</v>
      </c>
      <c r="XH44" s="1">
        <f t="shared" si="1203"/>
        <v>83731.641061627728</v>
      </c>
      <c r="XN44" s="1">
        <f t="shared" si="983"/>
        <v>5</v>
      </c>
      <c r="XO44" s="1">
        <f t="shared" si="984"/>
        <v>77</v>
      </c>
      <c r="XP44" s="1">
        <f t="shared" si="985"/>
        <v>6.5</v>
      </c>
      <c r="XQ44" s="1" t="str">
        <f t="shared" ref="XQ44:XU44" si="1450">+XQ27</f>
        <v>70-74</v>
      </c>
      <c r="XR44" s="2">
        <f t="shared" si="1450"/>
        <v>701333</v>
      </c>
      <c r="XS44" s="2">
        <f t="shared" si="1450"/>
        <v>262609</v>
      </c>
      <c r="XT44" s="1">
        <f t="shared" si="1450"/>
        <v>0.37444266846134433</v>
      </c>
      <c r="XU44" s="1">
        <f t="shared" si="1450"/>
        <v>5.779151609114579E-4</v>
      </c>
      <c r="XW44" s="1" t="s">
        <v>32</v>
      </c>
      <c r="XX44" s="2">
        <f>+SUM(XO174:XO178)</f>
        <v>159929</v>
      </c>
      <c r="XY44" s="2">
        <f>+SUM(XN174:XN178)</f>
        <v>58578</v>
      </c>
      <c r="XZ44" s="1">
        <f t="shared" si="1205"/>
        <v>0.36627503454658006</v>
      </c>
      <c r="YA44" s="1">
        <f t="shared" si="1206"/>
        <v>1.2047320281444228E-3</v>
      </c>
      <c r="YB44" s="2">
        <f t="shared" si="1207"/>
        <v>701333</v>
      </c>
      <c r="YC44" s="1">
        <f t="shared" si="1208"/>
        <v>256880.76880365663</v>
      </c>
      <c r="YD44" s="1">
        <f t="shared" si="1209"/>
        <v>713886.98013629322</v>
      </c>
      <c r="YE44" s="1">
        <f t="shared" si="1210"/>
        <v>59884.241524354336</v>
      </c>
      <c r="YK44" s="1">
        <f t="shared" si="986"/>
        <v>7</v>
      </c>
      <c r="YL44" s="1">
        <f t="shared" si="987"/>
        <v>77</v>
      </c>
      <c r="YM44" s="1">
        <f t="shared" si="988"/>
        <v>9.1</v>
      </c>
      <c r="YN44" s="1" t="str">
        <f t="shared" ref="YN44:YR44" si="1451">+YN27</f>
        <v>70-74</v>
      </c>
      <c r="YO44" s="2">
        <f t="shared" si="1451"/>
        <v>679596</v>
      </c>
      <c r="YP44" s="2">
        <f t="shared" si="1451"/>
        <v>77422</v>
      </c>
      <c r="YQ44" s="1">
        <f t="shared" si="1451"/>
        <v>0.11392356635412804</v>
      </c>
      <c r="YR44" s="1">
        <f t="shared" si="1451"/>
        <v>3.8540466936407231E-4</v>
      </c>
      <c r="YT44" s="1" t="s">
        <v>32</v>
      </c>
      <c r="YU44" s="2">
        <f>+SUM(YL174:YL178)</f>
        <v>167362</v>
      </c>
      <c r="YV44" s="2">
        <f>+SUM(YK174:YK178)</f>
        <v>17124</v>
      </c>
      <c r="YW44" s="1">
        <f t="shared" si="1212"/>
        <v>0.1023171329214517</v>
      </c>
      <c r="YX44" s="1">
        <f t="shared" si="1213"/>
        <v>7.4081065597591601E-4</v>
      </c>
      <c r="YY44" s="2">
        <f t="shared" si="1214"/>
        <v>679596</v>
      </c>
      <c r="YZ44" s="1">
        <f t="shared" si="1215"/>
        <v>69534.314264886882</v>
      </c>
      <c r="ZA44" s="1">
        <f t="shared" si="1216"/>
        <v>253463.87457649899</v>
      </c>
      <c r="ZB44" s="1">
        <f t="shared" si="1217"/>
        <v>19066.475912159578</v>
      </c>
      <c r="ZH44" s="1">
        <f t="shared" si="989"/>
        <v>12</v>
      </c>
      <c r="ZI44" s="1">
        <f t="shared" si="990"/>
        <v>85</v>
      </c>
      <c r="ZJ44" s="1">
        <f t="shared" si="991"/>
        <v>14.1</v>
      </c>
      <c r="ZK44" s="1" t="str">
        <f t="shared" ref="ZK44:ZO44" si="1452">+ZK27</f>
        <v>70-74</v>
      </c>
      <c r="ZL44" s="2">
        <f t="shared" si="1452"/>
        <v>705907</v>
      </c>
      <c r="ZM44" s="2">
        <f t="shared" si="1452"/>
        <v>13140</v>
      </c>
      <c r="ZN44" s="1">
        <f t="shared" si="1452"/>
        <v>1.8614350048944125E-2</v>
      </c>
      <c r="ZO44" s="1">
        <f t="shared" si="1452"/>
        <v>1.6086814197869401E-4</v>
      </c>
      <c r="ZQ44" s="1" t="s">
        <v>32</v>
      </c>
      <c r="ZR44" s="2">
        <f>+SUM(ZI174:ZI178)</f>
        <v>165265</v>
      </c>
      <c r="ZS44" s="2">
        <f>+SUM(ZH174:ZH178)</f>
        <v>3174</v>
      </c>
      <c r="ZT44" s="1">
        <f t="shared" si="1219"/>
        <v>1.9205518409826643E-2</v>
      </c>
      <c r="ZU44" s="1">
        <f t="shared" si="1220"/>
        <v>3.3760710672570582E-4</v>
      </c>
      <c r="ZV44" s="2">
        <f t="shared" si="1221"/>
        <v>705907</v>
      </c>
      <c r="ZW44" s="1">
        <f t="shared" si="1222"/>
        <v>13557.309884125496</v>
      </c>
      <c r="ZX44" s="1">
        <f t="shared" si="1223"/>
        <v>56796.050567749786</v>
      </c>
      <c r="ZY44" s="1">
        <f t="shared" si="1224"/>
        <v>3076.3005608387507</v>
      </c>
      <c r="AAE44" s="1">
        <f t="shared" si="992"/>
        <v>36</v>
      </c>
      <c r="AAF44" s="1">
        <f t="shared" si="993"/>
        <v>76</v>
      </c>
      <c r="AAG44" s="1">
        <f t="shared" si="994"/>
        <v>47.4</v>
      </c>
      <c r="AAH44" s="1" t="str">
        <f t="shared" ref="AAH44:AAL44" si="1453">+AAH27</f>
        <v>70-74</v>
      </c>
      <c r="AAI44" s="2">
        <f t="shared" si="1453"/>
        <v>782998</v>
      </c>
      <c r="AAJ44" s="2">
        <f t="shared" si="1453"/>
        <v>144818</v>
      </c>
      <c r="AAK44" s="1">
        <f t="shared" si="1453"/>
        <v>0.18495321827131103</v>
      </c>
      <c r="AAL44" s="1">
        <f t="shared" si="1453"/>
        <v>4.3877501365121571E-4</v>
      </c>
      <c r="AAN44" s="1" t="s">
        <v>32</v>
      </c>
      <c r="AAO44" s="2">
        <f>+SUM(AAF174:AAF178)</f>
        <v>199238</v>
      </c>
      <c r="AAP44" s="2">
        <f>+SUM(AAE174:AAE178)</f>
        <v>36649</v>
      </c>
      <c r="AAQ44" s="1">
        <f t="shared" si="1226"/>
        <v>0.1839458336261155</v>
      </c>
      <c r="AAR44" s="1">
        <f t="shared" si="1227"/>
        <v>8.6799731987015057E-4</v>
      </c>
      <c r="AAS44" s="2">
        <f t="shared" si="1228"/>
        <v>782998</v>
      </c>
      <c r="AAT44" s="1">
        <f t="shared" si="1229"/>
        <v>144029.21983758119</v>
      </c>
      <c r="AAU44" s="1">
        <f t="shared" si="1230"/>
        <v>461910.75451150932</v>
      </c>
      <c r="AAV44" s="1">
        <f t="shared" si="1231"/>
        <v>36849.709301939467</v>
      </c>
      <c r="ABB44" s="1">
        <f t="shared" si="85"/>
        <v>9</v>
      </c>
      <c r="ABC44" s="1">
        <f t="shared" si="86"/>
        <v>86</v>
      </c>
      <c r="ABD44" s="1">
        <f t="shared" si="87"/>
        <v>10.5</v>
      </c>
      <c r="ABE44" s="1" t="str">
        <f t="shared" ref="ABE44:ABI44" si="1454">+ABE27</f>
        <v>70-74</v>
      </c>
      <c r="ABF44" s="2">
        <f t="shared" si="1454"/>
        <v>822515</v>
      </c>
      <c r="ABG44" s="2">
        <f t="shared" si="1454"/>
        <v>334069</v>
      </c>
      <c r="ABH44" s="1">
        <f t="shared" si="1454"/>
        <v>0.40615551084174756</v>
      </c>
      <c r="ABI44" s="1">
        <f t="shared" si="1454"/>
        <v>5.4151516945799864E-4</v>
      </c>
      <c r="ABK44" s="1" t="s">
        <v>32</v>
      </c>
      <c r="ABL44" s="2">
        <f>+SUM(ABC174:ABC178)</f>
        <v>191924</v>
      </c>
      <c r="ABM44" s="2">
        <f>+SUM(ABB174:ABB178)</f>
        <v>78404</v>
      </c>
      <c r="ABN44" s="1">
        <f t="shared" si="1233"/>
        <v>0.40851587086555097</v>
      </c>
      <c r="ABO44" s="1">
        <f t="shared" si="1234"/>
        <v>1.1220478336190849E-3</v>
      </c>
      <c r="ABP44" s="2">
        <f t="shared" si="1235"/>
        <v>822515</v>
      </c>
      <c r="ABQ44" s="1">
        <f t="shared" si="1236"/>
        <v>336010.43152497866</v>
      </c>
      <c r="ABR44" s="1">
        <f t="shared" si="1237"/>
        <v>851746.57672915026</v>
      </c>
      <c r="ABS44" s="1">
        <f t="shared" si="1238"/>
        <v>77950.990262791558</v>
      </c>
      <c r="ABY44" s="1">
        <f t="shared" si="995"/>
        <v>39</v>
      </c>
      <c r="ABZ44" s="1">
        <f t="shared" si="996"/>
        <v>85</v>
      </c>
      <c r="ACA44" s="1">
        <f t="shared" si="997"/>
        <v>45.9</v>
      </c>
      <c r="ACB44" s="1" t="str">
        <f t="shared" ref="ACB44:ACF44" si="1455">+ACB27</f>
        <v>70-74</v>
      </c>
      <c r="ACC44" s="2">
        <f t="shared" si="1455"/>
        <v>810456</v>
      </c>
      <c r="ACD44" s="2">
        <f t="shared" si="1455"/>
        <v>170085</v>
      </c>
      <c r="ACE44" s="1">
        <f t="shared" si="1455"/>
        <v>0.20986333619591935</v>
      </c>
      <c r="ACF44" s="1">
        <f t="shared" si="1455"/>
        <v>4.5232925012268012E-4</v>
      </c>
      <c r="ACH44" s="1" t="s">
        <v>32</v>
      </c>
      <c r="ACI44" s="2">
        <f>+SUM(ABZ174:ABZ178)</f>
        <v>193032</v>
      </c>
      <c r="ACJ44" s="2">
        <f>+SUM(ABY174:ABY178)</f>
        <v>41198</v>
      </c>
      <c r="ACK44" s="1">
        <f t="shared" si="1240"/>
        <v>0.21342575324298563</v>
      </c>
      <c r="ACL44" s="1">
        <f t="shared" si="1241"/>
        <v>9.3256393877019306E-4</v>
      </c>
      <c r="ACM44" s="2">
        <f t="shared" si="1242"/>
        <v>810456</v>
      </c>
      <c r="ACN44" s="1">
        <f t="shared" si="1243"/>
        <v>172972.18227029717</v>
      </c>
      <c r="ACO44" s="1">
        <f t="shared" si="1244"/>
        <v>571236.72300295834</v>
      </c>
      <c r="ACP44" s="1">
        <f t="shared" si="1245"/>
        <v>40510.339512570703</v>
      </c>
      <c r="ACV44" s="1">
        <f t="shared" si="998"/>
        <v>15</v>
      </c>
      <c r="ACW44" s="1">
        <f t="shared" si="999"/>
        <v>86</v>
      </c>
      <c r="ACX44" s="1">
        <f t="shared" si="1000"/>
        <v>17.399999999999999</v>
      </c>
      <c r="ACY44" s="1" t="str">
        <f t="shared" ref="ACY44:ADC44" si="1456">+ACY27</f>
        <v>70-74</v>
      </c>
      <c r="ACZ44" s="2">
        <f t="shared" si="1456"/>
        <v>792535</v>
      </c>
      <c r="ADA44" s="2">
        <f t="shared" si="1456"/>
        <v>80426</v>
      </c>
      <c r="ADB44" s="1">
        <f t="shared" si="1456"/>
        <v>0.10147942993053935</v>
      </c>
      <c r="ADC44" s="1">
        <f t="shared" si="1456"/>
        <v>3.3919059059423629E-4</v>
      </c>
      <c r="ADE44" s="1" t="s">
        <v>32</v>
      </c>
      <c r="ADF44" s="2">
        <f>+SUM(ACW174:ACW178)</f>
        <v>201514</v>
      </c>
      <c r="ADG44" s="2">
        <f>+SUM(ACV174:ACV178)</f>
        <v>18855</v>
      </c>
      <c r="ADH44" s="1">
        <f t="shared" si="1247"/>
        <v>9.3566700080391432E-2</v>
      </c>
      <c r="ADI44" s="1">
        <f t="shared" si="1248"/>
        <v>6.4874790831938203E-4</v>
      </c>
      <c r="ADJ44" s="2">
        <f t="shared" si="1249"/>
        <v>792535</v>
      </c>
      <c r="ADK44" s="1">
        <f t="shared" si="1250"/>
        <v>74154.884648213017</v>
      </c>
      <c r="ADL44" s="1">
        <f t="shared" si="1251"/>
        <v>264355.79953492922</v>
      </c>
      <c r="ADM44" s="1">
        <f t="shared" si="1252"/>
        <v>20449.525843022708</v>
      </c>
      <c r="ADS44" s="1">
        <f t="shared" si="1001"/>
        <v>8</v>
      </c>
      <c r="ADT44" s="1">
        <f t="shared" si="1002"/>
        <v>85</v>
      </c>
      <c r="ADU44" s="1">
        <f t="shared" si="1003"/>
        <v>9.4</v>
      </c>
      <c r="ADV44" s="1" t="str">
        <f t="shared" ref="ADV44:ADZ44" si="1457">+ADV27</f>
        <v>70-74</v>
      </c>
      <c r="ADW44" s="2">
        <f t="shared" si="1457"/>
        <v>789379</v>
      </c>
      <c r="ADX44" s="2">
        <f t="shared" si="1457"/>
        <v>48972</v>
      </c>
      <c r="ADY44" s="1">
        <f t="shared" si="1457"/>
        <v>6.2038640500950745E-2</v>
      </c>
      <c r="ADZ44" s="1">
        <f t="shared" si="1457"/>
        <v>2.7150687151273185E-4</v>
      </c>
      <c r="AEB44" s="1" t="s">
        <v>32</v>
      </c>
      <c r="AEC44" s="2">
        <f>+SUM(ADT174:ADT178)</f>
        <v>200327</v>
      </c>
      <c r="AED44" s="2">
        <f>+SUM(ADS174:ADS178)</f>
        <v>12975</v>
      </c>
      <c r="AEE44" s="1">
        <f t="shared" si="1254"/>
        <v>6.4769102517384075E-2</v>
      </c>
      <c r="AEF44" s="1">
        <f t="shared" si="1255"/>
        <v>5.4988721090127018E-4</v>
      </c>
      <c r="AEG44" s="2">
        <f t="shared" si="1256"/>
        <v>789379</v>
      </c>
      <c r="AEH44" s="1">
        <f t="shared" si="1257"/>
        <v>51127.369376070121</v>
      </c>
      <c r="AEI44" s="1">
        <f t="shared" si="1258"/>
        <v>188416.25847437317</v>
      </c>
      <c r="AEJ44" s="1">
        <f t="shared" si="1259"/>
        <v>12428.01473563396</v>
      </c>
      <c r="AEP44" s="1">
        <f t="shared" si="1004"/>
        <v>13</v>
      </c>
      <c r="AEQ44" s="1">
        <f t="shared" si="1005"/>
        <v>81</v>
      </c>
      <c r="AER44" s="1">
        <f t="shared" si="1006"/>
        <v>16</v>
      </c>
      <c r="AES44" s="1" t="str">
        <f t="shared" ref="AES44:AEW44" si="1458">+AES27</f>
        <v>70-74</v>
      </c>
      <c r="AET44" s="2">
        <f t="shared" si="1458"/>
        <v>798287</v>
      </c>
      <c r="AEU44" s="2">
        <f t="shared" si="1458"/>
        <v>182268</v>
      </c>
      <c r="AEV44" s="1">
        <f t="shared" si="1458"/>
        <v>0.22832389854776541</v>
      </c>
      <c r="AEW44" s="1">
        <f t="shared" si="1458"/>
        <v>4.6980072476366031E-4</v>
      </c>
      <c r="AEY44" s="1" t="s">
        <v>32</v>
      </c>
      <c r="AEZ44" s="2">
        <f>+SUM(AEQ174:AEQ178)</f>
        <v>195315</v>
      </c>
      <c r="AFA44" s="2">
        <f>+SUM(AEP174:AEP178)</f>
        <v>46182</v>
      </c>
      <c r="AFB44" s="1">
        <f t="shared" si="1261"/>
        <v>0.23644881345518778</v>
      </c>
      <c r="AFC44" s="1">
        <f t="shared" si="1262"/>
        <v>9.6143482422575833E-4</v>
      </c>
      <c r="AFD44" s="2">
        <f t="shared" si="1263"/>
        <v>798287</v>
      </c>
      <c r="AFE44" s="1">
        <f t="shared" si="1264"/>
        <v>188754.01394670148</v>
      </c>
      <c r="AFF44" s="1">
        <f t="shared" si="1265"/>
        <v>589057.66454434593</v>
      </c>
      <c r="AFG44" s="1">
        <f t="shared" si="1266"/>
        <v>44595.0822448568</v>
      </c>
      <c r="AFM44" s="1">
        <f t="shared" si="1007"/>
        <v>34</v>
      </c>
      <c r="AFN44" s="1">
        <f t="shared" si="1008"/>
        <v>77</v>
      </c>
      <c r="AFO44" s="1">
        <f t="shared" si="1009"/>
        <v>44.2</v>
      </c>
      <c r="AFP44" s="1" t="str">
        <f t="shared" ref="AFP44:AFT44" si="1459">+AFP27</f>
        <v>70-74</v>
      </c>
      <c r="AFQ44" s="2">
        <f t="shared" si="1459"/>
        <v>852785</v>
      </c>
      <c r="AFR44" s="2">
        <f t="shared" si="1459"/>
        <v>495362</v>
      </c>
      <c r="AFS44" s="1">
        <f t="shared" si="1459"/>
        <v>0.58087560170500185</v>
      </c>
      <c r="AFT44" s="1">
        <f t="shared" si="1459"/>
        <v>5.3430995125487192E-4</v>
      </c>
      <c r="AFV44" s="1" t="s">
        <v>32</v>
      </c>
      <c r="AFW44" s="2">
        <f>+SUM(AFN174:AFN178)</f>
        <v>207603</v>
      </c>
      <c r="AFX44" s="2">
        <f>+SUM(AFM174:AFM178)</f>
        <v>125084</v>
      </c>
      <c r="AFY44" s="1">
        <f t="shared" si="1268"/>
        <v>0.60251537790879706</v>
      </c>
      <c r="AFZ44" s="1">
        <f t="shared" si="1269"/>
        <v>1.0740572253788295E-3</v>
      </c>
      <c r="AGA44" s="2">
        <f t="shared" si="1270"/>
        <v>852785</v>
      </c>
      <c r="AGB44" s="1">
        <f t="shared" si="1271"/>
        <v>513816.07654995349</v>
      </c>
      <c r="AGC44" s="1">
        <f t="shared" si="1272"/>
        <v>838945.88382376172</v>
      </c>
      <c r="AGD44" s="1">
        <f t="shared" si="1273"/>
        <v>120591.5175407635</v>
      </c>
    </row>
    <row r="45" spans="1:866" x14ac:dyDescent="0.15">
      <c r="A45" s="20" t="s">
        <v>12</v>
      </c>
      <c r="B45" s="20" t="s">
        <v>13</v>
      </c>
      <c r="C45" s="20">
        <v>46</v>
      </c>
      <c r="D45" s="20" t="s">
        <v>15</v>
      </c>
      <c r="E45" s="20">
        <v>7</v>
      </c>
      <c r="F45" s="20">
        <v>113</v>
      </c>
      <c r="G45" s="20">
        <v>6.2</v>
      </c>
      <c r="H45" s="20">
        <v>0</v>
      </c>
      <c r="I45" s="20">
        <v>124</v>
      </c>
      <c r="J45" s="20">
        <v>0</v>
      </c>
      <c r="K45" s="20">
        <v>3</v>
      </c>
      <c r="L45" s="20">
        <v>124</v>
      </c>
      <c r="M45" s="20">
        <v>2.4</v>
      </c>
      <c r="N45" s="20">
        <v>0</v>
      </c>
      <c r="O45" s="20">
        <v>121</v>
      </c>
      <c r="P45" s="20">
        <v>0</v>
      </c>
      <c r="Q45" s="20">
        <v>1</v>
      </c>
      <c r="R45" s="20">
        <v>116</v>
      </c>
      <c r="S45" s="20">
        <v>0.9</v>
      </c>
      <c r="T45" s="20">
        <v>1</v>
      </c>
      <c r="U45" s="20">
        <v>113</v>
      </c>
      <c r="V45" s="20">
        <v>0.9</v>
      </c>
      <c r="W45" s="20">
        <v>1</v>
      </c>
      <c r="X45" s="20">
        <v>107</v>
      </c>
      <c r="Y45" s="20">
        <v>0.9</v>
      </c>
      <c r="Z45" s="20">
        <v>18</v>
      </c>
      <c r="AA45" s="20">
        <v>124</v>
      </c>
      <c r="AB45" s="20">
        <v>14.5</v>
      </c>
      <c r="AC45" s="20">
        <v>37</v>
      </c>
      <c r="AD45" s="20">
        <v>114</v>
      </c>
      <c r="AE45" s="20">
        <v>32.5</v>
      </c>
      <c r="AF45" s="20">
        <v>86</v>
      </c>
      <c r="AG45" s="20">
        <v>109</v>
      </c>
      <c r="AH45" s="20">
        <v>78.900000000000006</v>
      </c>
      <c r="AI45" s="20">
        <v>62</v>
      </c>
      <c r="AJ45" s="20">
        <v>118</v>
      </c>
      <c r="AK45" s="20">
        <v>52.5</v>
      </c>
      <c r="AL45" s="20">
        <v>70</v>
      </c>
      <c r="AM45" s="20">
        <v>121</v>
      </c>
      <c r="AN45" s="20">
        <v>57.9</v>
      </c>
      <c r="AO45" s="20">
        <v>24</v>
      </c>
      <c r="AP45" s="20">
        <v>119</v>
      </c>
      <c r="AQ45" s="20">
        <v>20.2</v>
      </c>
      <c r="AR45" s="20">
        <v>37</v>
      </c>
      <c r="AS45" s="20">
        <v>109</v>
      </c>
      <c r="AT45" s="20">
        <v>33.9</v>
      </c>
      <c r="AU45" s="20">
        <v>73</v>
      </c>
      <c r="AV45" s="20">
        <v>117</v>
      </c>
      <c r="AW45" s="20">
        <v>62.4</v>
      </c>
      <c r="AX45" s="20">
        <v>9</v>
      </c>
      <c r="AY45" s="20">
        <v>115</v>
      </c>
      <c r="AZ45" s="20">
        <v>7.8</v>
      </c>
      <c r="BA45" s="20">
        <v>17</v>
      </c>
      <c r="BB45" s="20">
        <v>117</v>
      </c>
      <c r="BC45" s="20">
        <v>14.5</v>
      </c>
      <c r="BD45" s="20">
        <v>25</v>
      </c>
      <c r="BE45" s="20">
        <v>121</v>
      </c>
      <c r="BF45" s="20">
        <v>20.7</v>
      </c>
      <c r="BG45" s="20">
        <v>18</v>
      </c>
      <c r="BH45" s="20">
        <v>118</v>
      </c>
      <c r="BI45" s="20">
        <v>15.3</v>
      </c>
      <c r="BJ45" s="20">
        <v>20</v>
      </c>
      <c r="BK45" s="20">
        <v>110</v>
      </c>
      <c r="BL45" s="20">
        <v>18.2</v>
      </c>
      <c r="BM45" s="20">
        <v>29</v>
      </c>
      <c r="BN45" s="20">
        <v>107</v>
      </c>
      <c r="BO45" s="20">
        <v>27.1</v>
      </c>
      <c r="BP45" s="20">
        <v>76</v>
      </c>
      <c r="BQ45" s="20">
        <v>112</v>
      </c>
      <c r="BR45" s="20">
        <v>67.900000000000006</v>
      </c>
      <c r="BS45" s="20">
        <v>84</v>
      </c>
      <c r="BT45" s="20">
        <v>114</v>
      </c>
      <c r="BU45" s="20">
        <v>73.7</v>
      </c>
      <c r="BV45" s="20">
        <v>13</v>
      </c>
      <c r="BW45" s="20">
        <v>118</v>
      </c>
      <c r="BX45" s="20">
        <v>11</v>
      </c>
      <c r="BY45" s="20">
        <v>12</v>
      </c>
      <c r="BZ45" s="20">
        <v>107</v>
      </c>
      <c r="CA45" s="20">
        <v>11.2</v>
      </c>
      <c r="CB45" s="20">
        <v>7</v>
      </c>
      <c r="CC45" s="20">
        <v>118</v>
      </c>
      <c r="CD45" s="20">
        <v>5.9</v>
      </c>
      <c r="CE45" s="20">
        <v>38</v>
      </c>
      <c r="CF45" s="20">
        <v>123</v>
      </c>
      <c r="CG45" s="20">
        <v>30.9</v>
      </c>
      <c r="CH45" s="20">
        <v>17</v>
      </c>
      <c r="CI45" s="20">
        <v>108</v>
      </c>
      <c r="CJ45" s="20">
        <v>15.7</v>
      </c>
      <c r="CK45" s="20">
        <v>69</v>
      </c>
      <c r="CL45" s="20">
        <v>109</v>
      </c>
      <c r="CM45" s="20">
        <v>63.3</v>
      </c>
      <c r="CN45" s="20">
        <v>8</v>
      </c>
      <c r="CO45" s="20">
        <v>119</v>
      </c>
      <c r="CP45" s="20">
        <v>6.7</v>
      </c>
      <c r="CQ45" s="20">
        <v>13</v>
      </c>
      <c r="CR45" s="20">
        <v>125</v>
      </c>
      <c r="CS45" s="20">
        <v>10.4</v>
      </c>
      <c r="CT45" s="20">
        <v>6</v>
      </c>
      <c r="CU45" s="20">
        <v>122</v>
      </c>
      <c r="CV45" s="20">
        <v>4.9000000000000004</v>
      </c>
      <c r="CW45" s="20">
        <v>61</v>
      </c>
      <c r="CX45" s="20">
        <v>117</v>
      </c>
      <c r="CY45" s="20">
        <v>52.1</v>
      </c>
      <c r="CZ45" s="35"/>
      <c r="DA45" s="1" t="str">
        <f t="shared" si="910"/>
        <v>明細部</v>
      </c>
      <c r="DB45" s="1" t="str">
        <f t="shared" si="911"/>
        <v>保険者（地区）</v>
      </c>
      <c r="DC45" s="1">
        <f t="shared" si="912"/>
        <v>46</v>
      </c>
      <c r="DD45" s="1" t="str">
        <f t="shared" si="913"/>
        <v>女</v>
      </c>
      <c r="DE45" s="1">
        <f t="shared" si="914"/>
        <v>7</v>
      </c>
      <c r="DF45" s="1">
        <f t="shared" si="915"/>
        <v>113</v>
      </c>
      <c r="DG45" s="1">
        <f t="shared" si="916"/>
        <v>6.2</v>
      </c>
      <c r="DH45" s="1" t="str">
        <f t="shared" si="1043"/>
        <v>40-64（再掲）</v>
      </c>
      <c r="DI45" s="2">
        <f t="shared" si="1010"/>
        <v>1184464</v>
      </c>
      <c r="DJ45" s="2">
        <f t="shared" si="1010"/>
        <v>282191</v>
      </c>
      <c r="DK45" s="1">
        <f t="shared" si="1010"/>
        <v>0.23824362749733213</v>
      </c>
      <c r="DL45" s="1">
        <f t="shared" si="1010"/>
        <v>3.9143329330945008E-4</v>
      </c>
      <c r="DN45" s="1" t="s">
        <v>53</v>
      </c>
      <c r="DO45" s="2">
        <f>SUM(DO38:DO42)</f>
        <v>202216</v>
      </c>
      <c r="DP45" s="1">
        <f>SUM(DP38:DP42)</f>
        <v>53860</v>
      </c>
      <c r="DQ45" s="1">
        <f t="shared" si="1044"/>
        <v>0.26634885469003444</v>
      </c>
      <c r="DR45" s="1">
        <f t="shared" si="1045"/>
        <v>9.8302023809285102E-4</v>
      </c>
      <c r="DS45" s="2">
        <f>SUM(DS38:DS42)</f>
        <v>1184464</v>
      </c>
      <c r="DT45" s="1">
        <f>SUM(DT38:DT42)</f>
        <v>307654.47890328779</v>
      </c>
      <c r="DU45" s="1">
        <f>SUM(DU38:DU42)</f>
        <v>1215564.7240455656</v>
      </c>
      <c r="DV45" s="1">
        <f>SUM(DV38:DV42)</f>
        <v>49479.090020131465</v>
      </c>
      <c r="EB45" s="1">
        <f t="shared" si="917"/>
        <v>0</v>
      </c>
      <c r="EC45" s="1">
        <f t="shared" si="918"/>
        <v>124</v>
      </c>
      <c r="ED45" s="1">
        <f t="shared" si="919"/>
        <v>0</v>
      </c>
      <c r="EE45" s="1" t="str">
        <f t="shared" si="1050"/>
        <v>40-64（再掲）</v>
      </c>
      <c r="EF45" s="2">
        <f t="shared" si="1050"/>
        <v>1212250</v>
      </c>
      <c r="EG45" s="2">
        <f t="shared" si="1050"/>
        <v>73756</v>
      </c>
      <c r="EH45" s="1">
        <f t="shared" si="1050"/>
        <v>6.0842235512476799E-2</v>
      </c>
      <c r="EI45" s="1">
        <f t="shared" si="1050"/>
        <v>2.1710796754926509E-4</v>
      </c>
      <c r="EK45" s="1" t="s">
        <v>53</v>
      </c>
      <c r="EL45" s="2">
        <f>SUM(EL38:EL42)</f>
        <v>207545</v>
      </c>
      <c r="EM45" s="1">
        <f>SUM(EM38:EM42)</f>
        <v>13987</v>
      </c>
      <c r="EN45" s="1">
        <f t="shared" si="1051"/>
        <v>6.7392613650051794E-2</v>
      </c>
      <c r="EO45" s="1">
        <f t="shared" si="1052"/>
        <v>5.5029990476665035E-4</v>
      </c>
      <c r="EP45" s="2">
        <f>SUM(EP38:EP42)</f>
        <v>1212250</v>
      </c>
      <c r="EQ45" s="1">
        <f>SUM(EQ38:EQ42)</f>
        <v>79138.634641744342</v>
      </c>
      <c r="ER45" s="1">
        <f>SUM(ER38:ER42)</f>
        <v>419290.13302465942</v>
      </c>
      <c r="ES45" s="1">
        <f>SUM(ES38:ES42)</f>
        <v>13112.009050173656</v>
      </c>
      <c r="EY45" s="1">
        <f t="shared" si="920"/>
        <v>3</v>
      </c>
      <c r="EZ45" s="1">
        <f t="shared" si="921"/>
        <v>124</v>
      </c>
      <c r="FA45" s="1">
        <f t="shared" si="922"/>
        <v>2.4</v>
      </c>
      <c r="FB45" s="1" t="str">
        <f t="shared" ref="FB45:FF45" si="1460">+FB28</f>
        <v>40-64（再掲）</v>
      </c>
      <c r="FC45" s="2">
        <f t="shared" si="1460"/>
        <v>1191155</v>
      </c>
      <c r="FD45" s="2">
        <f t="shared" si="1460"/>
        <v>136670</v>
      </c>
      <c r="FE45" s="1">
        <f t="shared" si="1460"/>
        <v>0.11473737674777841</v>
      </c>
      <c r="FF45" s="1">
        <f t="shared" si="1460"/>
        <v>2.9201447736543852E-4</v>
      </c>
      <c r="FH45" s="1" t="s">
        <v>53</v>
      </c>
      <c r="FI45" s="2">
        <f>SUM(FI38:FI42)</f>
        <v>202965</v>
      </c>
      <c r="FJ45" s="1">
        <f>SUM(FJ38:FJ42)</f>
        <v>27564</v>
      </c>
      <c r="FK45" s="1">
        <f t="shared" si="1058"/>
        <v>0.13580666617397089</v>
      </c>
      <c r="FL45" s="1">
        <f t="shared" si="1059"/>
        <v>7.6042331393159999E-4</v>
      </c>
      <c r="FM45" s="2">
        <f>SUM(FM38:FM42)</f>
        <v>1191155</v>
      </c>
      <c r="FN45" s="1">
        <f>SUM(FN38:FN42)</f>
        <v>160052.68196639046</v>
      </c>
      <c r="FO45" s="1">
        <f>SUM(FO38:FO42)</f>
        <v>790172.75837940979</v>
      </c>
      <c r="FP45" s="1">
        <f>SUM(FP38:FP42)</f>
        <v>23523.606494487511</v>
      </c>
      <c r="FV45" s="1">
        <f t="shared" si="923"/>
        <v>0</v>
      </c>
      <c r="FW45" s="1">
        <f t="shared" si="924"/>
        <v>121</v>
      </c>
      <c r="FX45" s="1">
        <f t="shared" si="925"/>
        <v>0</v>
      </c>
      <c r="FY45" s="1" t="str">
        <f t="shared" ref="FY45:GC45" si="1461">+FY28</f>
        <v>40-64（再掲）</v>
      </c>
      <c r="FZ45" s="2">
        <f t="shared" si="1461"/>
        <v>1124567</v>
      </c>
      <c r="GA45" s="2">
        <f t="shared" si="1461"/>
        <v>28043</v>
      </c>
      <c r="GB45" s="1">
        <f t="shared" si="1461"/>
        <v>2.4936708973320398E-2</v>
      </c>
      <c r="GC45" s="1">
        <f t="shared" si="1461"/>
        <v>1.4704264429187848E-4</v>
      </c>
      <c r="GE45" s="1" t="s">
        <v>53</v>
      </c>
      <c r="GF45" s="2">
        <f>SUM(GF38:GF42)</f>
        <v>196003</v>
      </c>
      <c r="GG45" s="1">
        <f>SUM(GG38:GG42)</f>
        <v>5978</v>
      </c>
      <c r="GH45" s="1">
        <f t="shared" si="1065"/>
        <v>3.0499533170410657E-2</v>
      </c>
      <c r="GI45" s="1">
        <f t="shared" si="1066"/>
        <v>3.8840896723383466E-4</v>
      </c>
      <c r="GJ45" s="2">
        <f>SUM(GJ38:GJ42)</f>
        <v>1124567</v>
      </c>
      <c r="GK45" s="1">
        <f>SUM(GK38:GK42)</f>
        <v>33245.691776936976</v>
      </c>
      <c r="GL45" s="1">
        <f>SUM(GL38:GL42)</f>
        <v>179288.762727305</v>
      </c>
      <c r="GM45" s="1">
        <f>SUM(GM38:GM42)</f>
        <v>5052.8468669349822</v>
      </c>
      <c r="GS45" s="1">
        <f t="shared" si="926"/>
        <v>1</v>
      </c>
      <c r="GT45" s="1">
        <f t="shared" si="927"/>
        <v>116</v>
      </c>
      <c r="GU45" s="1">
        <f t="shared" si="928"/>
        <v>0.9</v>
      </c>
      <c r="GV45" s="1" t="str">
        <f t="shared" ref="GV45:GZ45" si="1462">+GV28</f>
        <v>40-64（再掲）</v>
      </c>
      <c r="GW45" s="2">
        <f t="shared" si="1462"/>
        <v>1118445</v>
      </c>
      <c r="GX45" s="2">
        <f t="shared" si="1462"/>
        <v>47047</v>
      </c>
      <c r="GY45" s="1">
        <f t="shared" si="1462"/>
        <v>4.2064652262739789E-2</v>
      </c>
      <c r="GZ45" s="1">
        <f t="shared" si="1462"/>
        <v>1.8981015107929363E-4</v>
      </c>
      <c r="HB45" s="1" t="s">
        <v>53</v>
      </c>
      <c r="HC45" s="2">
        <f>SUM(HC38:HC42)</f>
        <v>201120</v>
      </c>
      <c r="HD45" s="1">
        <f>SUM(HD38:HD42)</f>
        <v>9171</v>
      </c>
      <c r="HE45" s="1">
        <f t="shared" si="1072"/>
        <v>4.5599642004773268E-2</v>
      </c>
      <c r="HF45" s="1">
        <f t="shared" si="1073"/>
        <v>4.6517716027613665E-4</v>
      </c>
      <c r="HG45" s="2">
        <f>SUM(HG38:HG42)</f>
        <v>1118445</v>
      </c>
      <c r="HH45" s="1">
        <f>SUM(HH38:HH42)</f>
        <v>49579.45964446049</v>
      </c>
      <c r="HI45" s="1">
        <f>SUM(HI38:HI42)</f>
        <v>256168.7785659392</v>
      </c>
      <c r="HJ45" s="1">
        <f>SUM(HJ38:HJ42)</f>
        <v>8760.7652020561654</v>
      </c>
      <c r="HP45" s="1">
        <f t="shared" si="929"/>
        <v>1</v>
      </c>
      <c r="HQ45" s="1">
        <f t="shared" si="930"/>
        <v>113</v>
      </c>
      <c r="HR45" s="1">
        <f t="shared" si="931"/>
        <v>0.9</v>
      </c>
      <c r="HS45" s="1" t="str">
        <f t="shared" ref="HS45:HW45" si="1463">+HS28</f>
        <v>40-64（再掲）</v>
      </c>
      <c r="HT45" s="2">
        <f t="shared" si="1463"/>
        <v>1115724</v>
      </c>
      <c r="HU45" s="2">
        <f t="shared" si="1463"/>
        <v>6981</v>
      </c>
      <c r="HV45" s="1">
        <f t="shared" si="1463"/>
        <v>6.2569237553373415E-3</v>
      </c>
      <c r="HW45" s="1">
        <f t="shared" si="1463"/>
        <v>7.4651596801930439E-5</v>
      </c>
      <c r="HY45" s="1" t="s">
        <v>53</v>
      </c>
      <c r="HZ45" s="2">
        <f>SUM(HZ38:HZ42)</f>
        <v>198178</v>
      </c>
      <c r="IA45" s="1">
        <f>SUM(IA38:IA42)</f>
        <v>860</v>
      </c>
      <c r="IB45" s="1">
        <f t="shared" si="1079"/>
        <v>4.3395331469688863E-3</v>
      </c>
      <c r="IC45" s="1">
        <f t="shared" si="1080"/>
        <v>1.4765542779451128E-4</v>
      </c>
      <c r="ID45" s="2">
        <f>SUM(ID38:ID42)</f>
        <v>1115724</v>
      </c>
      <c r="IE45" s="1">
        <f>SUM(IE38:IE42)</f>
        <v>4707.5923374108497</v>
      </c>
      <c r="IF45" s="1">
        <f>SUM(IF38:IF42)</f>
        <v>25894.00883579575</v>
      </c>
      <c r="IG45" s="1">
        <f>SUM(IG38:IG42)</f>
        <v>1264.7330194227659</v>
      </c>
      <c r="IM45" s="1">
        <f t="shared" si="932"/>
        <v>1</v>
      </c>
      <c r="IN45" s="1">
        <f t="shared" si="933"/>
        <v>107</v>
      </c>
      <c r="IO45" s="1">
        <f t="shared" si="934"/>
        <v>0.9</v>
      </c>
      <c r="IP45" s="1" t="str">
        <f t="shared" ref="IP45:IT45" si="1464">+IP28</f>
        <v>40-64（再掲）</v>
      </c>
      <c r="IQ45" s="2">
        <f t="shared" si="1464"/>
        <v>1084966</v>
      </c>
      <c r="IR45" s="2">
        <f t="shared" si="1464"/>
        <v>39330</v>
      </c>
      <c r="IS45" s="1">
        <f t="shared" si="1464"/>
        <v>3.6249983870462299E-2</v>
      </c>
      <c r="IT45" s="1">
        <f t="shared" si="1464"/>
        <v>1.7944362898117234E-4</v>
      </c>
      <c r="IV45" s="1" t="s">
        <v>53</v>
      </c>
      <c r="IW45" s="2">
        <f>SUM(IW38:IW42)</f>
        <v>195848</v>
      </c>
      <c r="IX45" s="1">
        <f>SUM(IX38:IX42)</f>
        <v>8377</v>
      </c>
      <c r="IY45" s="1">
        <f t="shared" si="1086"/>
        <v>4.2772966790572284E-2</v>
      </c>
      <c r="IZ45" s="1">
        <f t="shared" si="1087"/>
        <v>4.5722776444327999E-4</v>
      </c>
      <c r="JA45" s="2">
        <f>SUM(JA38:JA42)</f>
        <v>1084966</v>
      </c>
      <c r="JB45" s="1">
        <f>SUM(JB38:JB42)</f>
        <v>45935.479457385445</v>
      </c>
      <c r="JC45" s="1">
        <f>SUM(JC38:JC42)</f>
        <v>242749.55547968444</v>
      </c>
      <c r="JD45" s="1">
        <f>SUM(JD38:JD42)</f>
        <v>7176.8002903755387</v>
      </c>
      <c r="JJ45" s="1">
        <f t="shared" si="935"/>
        <v>18</v>
      </c>
      <c r="JK45" s="1">
        <f t="shared" si="936"/>
        <v>124</v>
      </c>
      <c r="JL45" s="1">
        <f t="shared" si="937"/>
        <v>14.5</v>
      </c>
      <c r="JM45" s="1" t="str">
        <f t="shared" ref="JM45:JQ45" si="1465">+JM28</f>
        <v>40-64（再掲）</v>
      </c>
      <c r="JN45" s="2">
        <f t="shared" si="1465"/>
        <v>1187927</v>
      </c>
      <c r="JO45" s="2">
        <f t="shared" si="1465"/>
        <v>414620</v>
      </c>
      <c r="JP45" s="1">
        <f t="shared" si="1465"/>
        <v>0.3490281810245916</v>
      </c>
      <c r="JQ45" s="1">
        <f t="shared" si="1465"/>
        <v>4.3733724450994332E-4</v>
      </c>
      <c r="JS45" s="1" t="s">
        <v>53</v>
      </c>
      <c r="JT45" s="2">
        <f>SUM(JT38:JT42)</f>
        <v>205966</v>
      </c>
      <c r="JU45" s="1">
        <f>SUM(JU38:JU42)</f>
        <v>64830</v>
      </c>
      <c r="JV45" s="1">
        <f t="shared" si="1093"/>
        <v>0.31476068865735124</v>
      </c>
      <c r="JW45" s="1">
        <f t="shared" si="1094"/>
        <v>1.0233250632737624E-3</v>
      </c>
      <c r="JX45" s="2">
        <f>SUM(JX38:JX42)</f>
        <v>1187927</v>
      </c>
      <c r="JY45" s="1">
        <f>SUM(JY38:JY42)</f>
        <v>378857.42673161702</v>
      </c>
      <c r="JZ45" s="1">
        <f>SUM(JZ38:JZ42)</f>
        <v>1499810.1596303717</v>
      </c>
      <c r="KA45" s="1">
        <f>SUM(KA38:KA42)</f>
        <v>71189.149153061167</v>
      </c>
      <c r="KG45" s="1">
        <f t="shared" si="938"/>
        <v>37</v>
      </c>
      <c r="KH45" s="1">
        <f t="shared" si="939"/>
        <v>114</v>
      </c>
      <c r="KI45" s="1">
        <f t="shared" si="940"/>
        <v>32.5</v>
      </c>
      <c r="KJ45" s="1" t="str">
        <f t="shared" ref="KJ45:KN45" si="1466">+KJ28</f>
        <v>40-64（再掲）</v>
      </c>
      <c r="KK45" s="2">
        <f t="shared" si="1466"/>
        <v>1019208</v>
      </c>
      <c r="KL45" s="2">
        <f t="shared" si="1466"/>
        <v>461630</v>
      </c>
      <c r="KM45" s="1">
        <f t="shared" si="1466"/>
        <v>0.45293011828792551</v>
      </c>
      <c r="KN45" s="1">
        <f t="shared" si="1466"/>
        <v>4.9306660754132119E-4</v>
      </c>
      <c r="KP45" s="1" t="s">
        <v>53</v>
      </c>
      <c r="KQ45" s="2">
        <f>SUM(KQ38:KQ42)</f>
        <v>161908</v>
      </c>
      <c r="KR45" s="1">
        <f>SUM(KR38:KR42)</f>
        <v>77099</v>
      </c>
      <c r="KS45" s="1">
        <f t="shared" si="1100"/>
        <v>0.47619018207871139</v>
      </c>
      <c r="KT45" s="1">
        <f t="shared" si="1101"/>
        <v>1.2412031857385959E-3</v>
      </c>
      <c r="KU45" s="2">
        <f>SUM(KU38:KU42)</f>
        <v>1019208</v>
      </c>
      <c r="KV45" s="1">
        <f>SUM(KV38:KV42)</f>
        <v>485164.78904722026</v>
      </c>
      <c r="KW45" s="1">
        <f>SUM(KW38:KW42)</f>
        <v>1612629.15521297</v>
      </c>
      <c r="KX45" s="1">
        <f>SUM(KX38:KX42)</f>
        <v>73318.929804810119</v>
      </c>
      <c r="LD45" s="1">
        <f t="shared" si="941"/>
        <v>86</v>
      </c>
      <c r="LE45" s="1">
        <f t="shared" si="942"/>
        <v>109</v>
      </c>
      <c r="LF45" s="1">
        <f t="shared" si="943"/>
        <v>78.900000000000006</v>
      </c>
      <c r="LG45" s="1" t="str">
        <f t="shared" ref="LG45:LK45" si="1467">+LG28</f>
        <v>40-64（再掲）</v>
      </c>
      <c r="LH45" s="2">
        <f t="shared" si="1467"/>
        <v>1023423</v>
      </c>
      <c r="LI45" s="2">
        <f t="shared" si="1467"/>
        <v>702558</v>
      </c>
      <c r="LJ45" s="1">
        <f t="shared" si="1467"/>
        <v>0.68647861148322831</v>
      </c>
      <c r="LK45" s="1">
        <f t="shared" si="1467"/>
        <v>4.5858464161132391E-4</v>
      </c>
      <c r="LM45" s="1" t="s">
        <v>53</v>
      </c>
      <c r="LN45" s="2">
        <f>SUM(LN38:LN42)</f>
        <v>159058</v>
      </c>
      <c r="LO45" s="1">
        <f>SUM(LO38:LO42)</f>
        <v>105335</v>
      </c>
      <c r="LP45" s="1">
        <f t="shared" si="1107"/>
        <v>0.66224270391932505</v>
      </c>
      <c r="LQ45" s="1">
        <f t="shared" si="1108"/>
        <v>1.185859404412608E-3</v>
      </c>
      <c r="LR45" s="2">
        <f>SUM(LR38:LR42)</f>
        <v>1023423</v>
      </c>
      <c r="LS45" s="1">
        <f>SUM(LS38:LS42)</f>
        <v>683119.33973812673</v>
      </c>
      <c r="LT45" s="1">
        <f>SUM(LT38:LT42)</f>
        <v>1444273.951394683</v>
      </c>
      <c r="LU45" s="1">
        <f>SUM(LU38:LU42)</f>
        <v>108518.33897315018</v>
      </c>
      <c r="MA45" s="1">
        <f t="shared" si="944"/>
        <v>62</v>
      </c>
      <c r="MB45" s="1">
        <f t="shared" si="945"/>
        <v>118</v>
      </c>
      <c r="MC45" s="1">
        <f t="shared" si="946"/>
        <v>52.5</v>
      </c>
      <c r="MD45" s="1" t="str">
        <f t="shared" ref="MD45:MH45" si="1468">+MD28</f>
        <v>40-64（再掲）</v>
      </c>
      <c r="ME45" s="2">
        <f t="shared" si="1468"/>
        <v>1016249</v>
      </c>
      <c r="MF45" s="2">
        <f t="shared" si="1468"/>
        <v>544400</v>
      </c>
      <c r="MG45" s="1">
        <f t="shared" si="1468"/>
        <v>0.53569548407919709</v>
      </c>
      <c r="MH45" s="1">
        <f t="shared" si="1468"/>
        <v>4.9472104000101839E-4</v>
      </c>
      <c r="MJ45" s="1" t="s">
        <v>53</v>
      </c>
      <c r="MK45" s="2">
        <f>SUM(MK38:MK42)</f>
        <v>164972</v>
      </c>
      <c r="ML45" s="1">
        <f>SUM(ML38:ML42)</f>
        <v>92448</v>
      </c>
      <c r="MM45" s="1">
        <f t="shared" si="1114"/>
        <v>0.56038600489780088</v>
      </c>
      <c r="MN45" s="1">
        <f t="shared" si="1115"/>
        <v>1.2220086369667739E-3</v>
      </c>
      <c r="MO45" s="2">
        <f>SUM(MO38:MO42)</f>
        <v>1016249</v>
      </c>
      <c r="MP45" s="1">
        <f>SUM(MP38:MP42)</f>
        <v>571005.55137417361</v>
      </c>
      <c r="MQ45" s="1">
        <f>SUM(MQ38:MQ42)</f>
        <v>1552519.5282530154</v>
      </c>
      <c r="MR45" s="1">
        <f>SUM(MR38:MR42)</f>
        <v>87846.613665243494</v>
      </c>
      <c r="MX45" s="1">
        <f t="shared" si="947"/>
        <v>70</v>
      </c>
      <c r="MY45" s="1">
        <f t="shared" si="948"/>
        <v>121</v>
      </c>
      <c r="MZ45" s="1">
        <f t="shared" si="949"/>
        <v>57.9</v>
      </c>
      <c r="NA45" s="1" t="str">
        <f t="shared" ref="NA45:NE45" si="1469">+NA28</f>
        <v>40-64（再掲）</v>
      </c>
      <c r="NB45" s="2">
        <f t="shared" si="1469"/>
        <v>1035708</v>
      </c>
      <c r="NC45" s="2">
        <f t="shared" si="1469"/>
        <v>522503</v>
      </c>
      <c r="ND45" s="1">
        <f t="shared" si="1469"/>
        <v>0.50448871689704045</v>
      </c>
      <c r="NE45" s="1">
        <f t="shared" si="1469"/>
        <v>4.9128537669829099E-4</v>
      </c>
      <c r="NG45" s="1" t="s">
        <v>53</v>
      </c>
      <c r="NH45" s="2">
        <f>SUM(NH38:NH42)</f>
        <v>160125</v>
      </c>
      <c r="NI45" s="1">
        <f>SUM(NI38:NI42)</f>
        <v>78803</v>
      </c>
      <c r="NJ45" s="1">
        <f t="shared" si="1121"/>
        <v>0.4921342701014832</v>
      </c>
      <c r="NK45" s="1">
        <f t="shared" si="1122"/>
        <v>1.2493573812162235E-3</v>
      </c>
      <c r="NL45" s="2">
        <f>SUM(NL38:NL42)</f>
        <v>1035708</v>
      </c>
      <c r="NM45" s="1">
        <f>SUM(NM38:NM42)</f>
        <v>510305.11109776574</v>
      </c>
      <c r="NN45" s="1">
        <f>SUM(NN38:NN42)</f>
        <v>1682073.4290215024</v>
      </c>
      <c r="NO45" s="1">
        <f>SUM(NO38:NO42)</f>
        <v>80733.627884072077</v>
      </c>
      <c r="NU45" s="1">
        <f t="shared" si="950"/>
        <v>24</v>
      </c>
      <c r="NV45" s="1">
        <f t="shared" si="951"/>
        <v>119</v>
      </c>
      <c r="NW45" s="1">
        <f t="shared" si="952"/>
        <v>20.2</v>
      </c>
      <c r="NX45" s="1" t="str">
        <f t="shared" ref="NX45:OB45" si="1470">+NX28</f>
        <v>40-64（再掲）</v>
      </c>
      <c r="NY45" s="2">
        <f t="shared" si="1470"/>
        <v>997970</v>
      </c>
      <c r="NZ45" s="2">
        <f t="shared" si="1470"/>
        <v>271149</v>
      </c>
      <c r="OA45" s="1">
        <f t="shared" si="1470"/>
        <v>0.27170055212080524</v>
      </c>
      <c r="OB45" s="1">
        <f t="shared" si="1470"/>
        <v>4.4528852927387398E-4</v>
      </c>
      <c r="OD45" s="1" t="s">
        <v>53</v>
      </c>
      <c r="OE45" s="2">
        <f>SUM(OE38:OE42)</f>
        <v>164488</v>
      </c>
      <c r="OF45" s="1">
        <f>SUM(OF38:OF42)</f>
        <v>47223</v>
      </c>
      <c r="OG45" s="1">
        <f t="shared" si="1128"/>
        <v>0.28709085161227565</v>
      </c>
      <c r="OH45" s="1">
        <f t="shared" si="1129"/>
        <v>1.11547453593924E-3</v>
      </c>
      <c r="OI45" s="2">
        <f>SUM(OI38:OI42)</f>
        <v>997970</v>
      </c>
      <c r="OJ45" s="1">
        <f>SUM(OJ38:OJ42)</f>
        <v>290140.95046379813</v>
      </c>
      <c r="OK45" s="1">
        <f>SUM(OK38:OK42)</f>
        <v>1250303.7827462133</v>
      </c>
      <c r="OL45" s="1">
        <f>SUM(OL38:OL42)</f>
        <v>44113.502720038159</v>
      </c>
      <c r="OR45" s="1">
        <f t="shared" si="953"/>
        <v>37</v>
      </c>
      <c r="OS45" s="1">
        <f t="shared" si="954"/>
        <v>109</v>
      </c>
      <c r="OT45" s="1">
        <f t="shared" si="955"/>
        <v>33.9</v>
      </c>
      <c r="OU45" s="1" t="str">
        <f t="shared" ref="OU45:OY45" si="1471">+OU28</f>
        <v>40-64（再掲）</v>
      </c>
      <c r="OV45" s="2">
        <f t="shared" si="1471"/>
        <v>1022448</v>
      </c>
      <c r="OW45" s="2">
        <f t="shared" si="1471"/>
        <v>341856</v>
      </c>
      <c r="OX45" s="1">
        <f t="shared" si="1471"/>
        <v>0.33435049997652694</v>
      </c>
      <c r="OY45" s="1">
        <f t="shared" si="1471"/>
        <v>4.6655535518005042E-4</v>
      </c>
      <c r="PA45" s="1" t="s">
        <v>53</v>
      </c>
      <c r="PB45" s="2">
        <f>SUM(PB38:PB42)</f>
        <v>158429</v>
      </c>
      <c r="PC45" s="1">
        <f>SUM(PC38:PC42)</f>
        <v>57350</v>
      </c>
      <c r="PD45" s="1">
        <f t="shared" si="1135"/>
        <v>0.36199180705552647</v>
      </c>
      <c r="PE45" s="1">
        <f t="shared" si="1136"/>
        <v>1.2073832817434485E-3</v>
      </c>
      <c r="PF45" s="2">
        <f>SUM(PF38:PF42)</f>
        <v>1022448</v>
      </c>
      <c r="PG45" s="1">
        <f>SUM(PG38:PG42)</f>
        <v>372290.62711233681</v>
      </c>
      <c r="PH45" s="1">
        <f>SUM(PH38:PH42)</f>
        <v>1531236.6953465296</v>
      </c>
      <c r="PI45" s="1">
        <f>SUM(PI38:PI42)</f>
        <v>52502.002832878257</v>
      </c>
      <c r="PO45" s="1">
        <f t="shared" si="956"/>
        <v>73</v>
      </c>
      <c r="PP45" s="1">
        <f t="shared" si="957"/>
        <v>117</v>
      </c>
      <c r="PQ45" s="1">
        <f t="shared" si="958"/>
        <v>62.4</v>
      </c>
      <c r="PR45" s="1" t="str">
        <f t="shared" ref="PR45:PV45" si="1472">+PR28</f>
        <v>40-64（再掲）</v>
      </c>
      <c r="PS45" s="2">
        <f t="shared" si="1472"/>
        <v>1007053</v>
      </c>
      <c r="PT45" s="2">
        <f t="shared" si="1472"/>
        <v>591175</v>
      </c>
      <c r="PU45" s="1">
        <f t="shared" si="1472"/>
        <v>0.58703464465127453</v>
      </c>
      <c r="PV45" s="1">
        <f t="shared" si="1472"/>
        <v>4.9063950333955663E-4</v>
      </c>
      <c r="PX45" s="1" t="s">
        <v>53</v>
      </c>
      <c r="PY45" s="2">
        <f>SUM(PY38:PY42)</f>
        <v>158253</v>
      </c>
      <c r="PZ45" s="1">
        <f>SUM(PZ38:PZ42)</f>
        <v>94132</v>
      </c>
      <c r="QA45" s="1">
        <f t="shared" si="1142"/>
        <v>0.59481968746248093</v>
      </c>
      <c r="QB45" s="1">
        <f t="shared" si="1143"/>
        <v>1.234073023719653E-3</v>
      </c>
      <c r="QC45" s="2">
        <f>SUM(QC38:QC42)</f>
        <v>1007053</v>
      </c>
      <c r="QD45" s="1">
        <f>SUM(QD38:QD42)</f>
        <v>596030.13837335794</v>
      </c>
      <c r="QE45" s="1">
        <f>SUM(QE38:QE42)</f>
        <v>1553031.047071592</v>
      </c>
      <c r="QF45" s="1">
        <f>SUM(QF38:QF42)</f>
        <v>93598.567939407221</v>
      </c>
      <c r="QL45" s="1">
        <f t="shared" si="959"/>
        <v>9</v>
      </c>
      <c r="QM45" s="1">
        <f t="shared" si="960"/>
        <v>115</v>
      </c>
      <c r="QN45" s="1">
        <f t="shared" si="961"/>
        <v>7.8</v>
      </c>
      <c r="QO45" s="1" t="str">
        <f t="shared" ref="QO45:QS45" si="1473">+QO28</f>
        <v>40-64（再掲）</v>
      </c>
      <c r="QP45" s="2">
        <f t="shared" si="1473"/>
        <v>1012953</v>
      </c>
      <c r="QQ45" s="2">
        <f t="shared" si="1473"/>
        <v>67375</v>
      </c>
      <c r="QR45" s="1">
        <f t="shared" si="1473"/>
        <v>6.6513451265754683E-2</v>
      </c>
      <c r="QS45" s="1">
        <f t="shared" si="1473"/>
        <v>2.4757918344589427E-4</v>
      </c>
      <c r="QU45" s="1" t="s">
        <v>53</v>
      </c>
      <c r="QV45" s="2">
        <f>SUM(QV38:QV42)</f>
        <v>163511</v>
      </c>
      <c r="QW45" s="1">
        <f>SUM(QW38:QW42)</f>
        <v>11280</v>
      </c>
      <c r="QX45" s="1">
        <f t="shared" si="1149"/>
        <v>6.8986184415727389E-2</v>
      </c>
      <c r="QY45" s="1">
        <f t="shared" si="1150"/>
        <v>6.2673743814789507E-4</v>
      </c>
      <c r="QZ45" s="2">
        <f>SUM(QZ38:QZ42)</f>
        <v>1012953</v>
      </c>
      <c r="RA45" s="1">
        <f>SUM(RA38:RA42)</f>
        <v>69523.339777651476</v>
      </c>
      <c r="RB45" s="1">
        <f>SUM(RB38:RB42)</f>
        <v>404259.3663701574</v>
      </c>
      <c r="RC45" s="1">
        <f>SUM(RC38:RC42)</f>
        <v>11035.132742733997</v>
      </c>
      <c r="RI45" s="1">
        <f t="shared" si="962"/>
        <v>17</v>
      </c>
      <c r="RJ45" s="1">
        <f t="shared" si="963"/>
        <v>117</v>
      </c>
      <c r="RK45" s="1">
        <f t="shared" si="964"/>
        <v>14.5</v>
      </c>
      <c r="RL45" s="1" t="str">
        <f t="shared" ref="RL45:RP45" si="1474">+RL28</f>
        <v>40-64（再掲）</v>
      </c>
      <c r="RM45" s="2">
        <f t="shared" si="1474"/>
        <v>1032764</v>
      </c>
      <c r="RN45" s="2">
        <f t="shared" si="1474"/>
        <v>287510</v>
      </c>
      <c r="RO45" s="1">
        <f t="shared" si="1474"/>
        <v>0.27838886715648492</v>
      </c>
      <c r="RP45" s="1">
        <f t="shared" si="1474"/>
        <v>4.4103900409329992E-4</v>
      </c>
      <c r="RR45" s="1" t="s">
        <v>53</v>
      </c>
      <c r="RS45" s="2">
        <f>SUM(RS38:RS42)</f>
        <v>160893</v>
      </c>
      <c r="RT45" s="1">
        <f>SUM(RT38:RT42)</f>
        <v>45366</v>
      </c>
      <c r="RU45" s="1">
        <f t="shared" si="1156"/>
        <v>0.28196378959929891</v>
      </c>
      <c r="RV45" s="1">
        <f t="shared" si="1157"/>
        <v>1.1217634042115371E-3</v>
      </c>
      <c r="RW45" s="2">
        <f>SUM(RW38:RW42)</f>
        <v>1032764</v>
      </c>
      <c r="RX45" s="1">
        <f>SUM(RX38:RX42)</f>
        <v>296569.32405351027</v>
      </c>
      <c r="RY45" s="1">
        <f>SUM(RY38:RY42)</f>
        <v>1358436.3282972276</v>
      </c>
      <c r="RZ45" s="1">
        <f>SUM(RZ38:RZ42)</f>
        <v>44118.921144186243</v>
      </c>
      <c r="SF45" s="1">
        <f t="shared" si="965"/>
        <v>25</v>
      </c>
      <c r="SG45" s="1">
        <f t="shared" si="966"/>
        <v>121</v>
      </c>
      <c r="SH45" s="1">
        <f t="shared" si="967"/>
        <v>20.7</v>
      </c>
      <c r="SI45" s="1" t="str">
        <f t="shared" ref="SI45:SM45" si="1475">+SI28</f>
        <v>40-64（再掲）</v>
      </c>
      <c r="SJ45" s="2">
        <f t="shared" si="1475"/>
        <v>985816</v>
      </c>
      <c r="SK45" s="2">
        <f t="shared" si="1475"/>
        <v>150618</v>
      </c>
      <c r="SL45" s="1">
        <f t="shared" si="1475"/>
        <v>0.15278510391391498</v>
      </c>
      <c r="SM45" s="1">
        <f t="shared" si="1475"/>
        <v>3.6235926262222299E-4</v>
      </c>
      <c r="SO45" s="1" t="s">
        <v>53</v>
      </c>
      <c r="SP45" s="2">
        <f>SUM(SP38:SP42)</f>
        <v>159430</v>
      </c>
      <c r="SQ45" s="1">
        <f>SUM(SQ38:SQ42)</f>
        <v>26034</v>
      </c>
      <c r="SR45" s="1">
        <f t="shared" si="1163"/>
        <v>0.16329423571473373</v>
      </c>
      <c r="SS45" s="1">
        <f t="shared" si="1164"/>
        <v>9.2573521504344877E-4</v>
      </c>
      <c r="ST45" s="2">
        <f>SUM(ST38:ST42)</f>
        <v>985816</v>
      </c>
      <c r="SU45" s="1">
        <f>SUM(SU38:SU42)</f>
        <v>163452.31391555394</v>
      </c>
      <c r="SV45" s="1">
        <f>SUM(SV38:SV42)</f>
        <v>849426.12693846982</v>
      </c>
      <c r="SW45" s="1">
        <f>SUM(SW38:SW42)</f>
        <v>23969.95201840606</v>
      </c>
      <c r="TC45" s="1">
        <f t="shared" si="968"/>
        <v>18</v>
      </c>
      <c r="TD45" s="1">
        <f t="shared" si="969"/>
        <v>118</v>
      </c>
      <c r="TE45" s="1">
        <f t="shared" si="970"/>
        <v>15.3</v>
      </c>
      <c r="TF45" s="1" t="str">
        <f t="shared" ref="TF45:TJ45" si="1476">+TF28</f>
        <v>40-64（再掲）</v>
      </c>
      <c r="TG45" s="2">
        <f t="shared" si="1476"/>
        <v>1017595</v>
      </c>
      <c r="TH45" s="2">
        <f t="shared" si="1476"/>
        <v>169974</v>
      </c>
      <c r="TI45" s="1">
        <f t="shared" si="1476"/>
        <v>0.16703501884344951</v>
      </c>
      <c r="TJ45" s="1">
        <f t="shared" si="1476"/>
        <v>3.6976828139316813E-4</v>
      </c>
      <c r="TL45" s="1" t="s">
        <v>53</v>
      </c>
      <c r="TM45" s="2">
        <f>SUM(TM38:TM42)</f>
        <v>163482</v>
      </c>
      <c r="TN45" s="1">
        <f>SUM(TN38:TN42)</f>
        <v>27571</v>
      </c>
      <c r="TO45" s="1">
        <f t="shared" si="1170"/>
        <v>0.16864853623028836</v>
      </c>
      <c r="TP45" s="1">
        <f t="shared" si="1171"/>
        <v>9.2608030874454439E-4</v>
      </c>
      <c r="TQ45" s="2">
        <f>SUM(TQ38:TQ42)</f>
        <v>1017595</v>
      </c>
      <c r="TR45" s="1">
        <f>SUM(TR38:TR42)</f>
        <v>178639.81249088582</v>
      </c>
      <c r="TS45" s="1">
        <f>SUM(TS38:TS42)</f>
        <v>927301.14595099888</v>
      </c>
      <c r="TT45" s="1">
        <f>SUM(TT38:TT42)</f>
        <v>26225.674458262798</v>
      </c>
      <c r="TZ45" s="1">
        <f t="shared" si="971"/>
        <v>20</v>
      </c>
      <c r="UA45" s="1">
        <f t="shared" si="972"/>
        <v>110</v>
      </c>
      <c r="UB45" s="1">
        <f t="shared" si="973"/>
        <v>18.2</v>
      </c>
      <c r="UC45" s="1" t="str">
        <f t="shared" ref="UC45:UG45" si="1477">+UC28</f>
        <v>40-64（再掲）</v>
      </c>
      <c r="UD45" s="2">
        <f t="shared" si="1477"/>
        <v>1114677</v>
      </c>
      <c r="UE45" s="2">
        <f t="shared" si="1477"/>
        <v>513717</v>
      </c>
      <c r="UF45" s="1">
        <f t="shared" si="1477"/>
        <v>0.46086624196964682</v>
      </c>
      <c r="UG45" s="1">
        <f t="shared" si="1477"/>
        <v>4.721295593677057E-4</v>
      </c>
      <c r="UI45" s="1" t="s">
        <v>53</v>
      </c>
      <c r="UJ45" s="2">
        <f>SUM(UJ38:UJ42)</f>
        <v>176288</v>
      </c>
      <c r="UK45" s="1">
        <f>SUM(UK38:UK42)</f>
        <v>76207</v>
      </c>
      <c r="UL45" s="1">
        <f t="shared" si="1177"/>
        <v>0.43228693955345798</v>
      </c>
      <c r="UM45" s="1">
        <f t="shared" si="1178"/>
        <v>1.1798834915265537E-3</v>
      </c>
      <c r="UN45" s="2">
        <f>SUM(UN38:UN42)</f>
        <v>1114677</v>
      </c>
      <c r="UO45" s="1">
        <f>SUM(UO38:UO42)</f>
        <v>479067.52623439673</v>
      </c>
      <c r="UP45" s="1">
        <f>SUM(UP38:UP42)</f>
        <v>1710920.4344394912</v>
      </c>
      <c r="UQ45" s="1">
        <f>SUM(UQ38:UQ42)</f>
        <v>81537.329890848167</v>
      </c>
      <c r="UW45" s="1">
        <f t="shared" si="974"/>
        <v>29</v>
      </c>
      <c r="UX45" s="1">
        <f t="shared" si="975"/>
        <v>107</v>
      </c>
      <c r="UY45" s="1">
        <f t="shared" si="976"/>
        <v>27.1</v>
      </c>
      <c r="UZ45" s="1" t="str">
        <f t="shared" ref="UZ45:VD45" si="1478">+UZ28</f>
        <v>40-64（再掲）</v>
      </c>
      <c r="VA45" s="2">
        <f t="shared" si="1478"/>
        <v>1086406</v>
      </c>
      <c r="VB45" s="2">
        <f t="shared" si="1478"/>
        <v>263526</v>
      </c>
      <c r="VC45" s="1">
        <f t="shared" si="1478"/>
        <v>0.24256677522031359</v>
      </c>
      <c r="VD45" s="1">
        <f t="shared" si="1478"/>
        <v>4.1123659568996306E-4</v>
      </c>
      <c r="VF45" s="1" t="s">
        <v>53</v>
      </c>
      <c r="VG45" s="2">
        <f>SUM(VG38:VG42)</f>
        <v>178401</v>
      </c>
      <c r="VH45" s="1">
        <f>SUM(VH38:VH42)</f>
        <v>41629</v>
      </c>
      <c r="VI45" s="1">
        <f t="shared" si="1184"/>
        <v>0.2333451045677995</v>
      </c>
      <c r="VJ45" s="1">
        <f t="shared" si="1185"/>
        <v>1.0013840309401223E-3</v>
      </c>
      <c r="VK45" s="2">
        <f>SUM(VK38:VK42)</f>
        <v>1086406</v>
      </c>
      <c r="VL45" s="1">
        <f>SUM(VL38:VL42)</f>
        <v>254564.90863263974</v>
      </c>
      <c r="VM45" s="1">
        <f>SUM(VM38:VM42)</f>
        <v>1199372.1638926249</v>
      </c>
      <c r="VN45" s="1">
        <f>SUM(VN38:VN42)</f>
        <v>43083.540672437892</v>
      </c>
      <c r="VT45" s="1">
        <f t="shared" si="977"/>
        <v>76</v>
      </c>
      <c r="VU45" s="1">
        <f t="shared" si="978"/>
        <v>112</v>
      </c>
      <c r="VV45" s="1">
        <f t="shared" si="979"/>
        <v>67.900000000000006</v>
      </c>
      <c r="VW45" s="1" t="str">
        <f t="shared" ref="VW45:WA45" si="1479">+VW28</f>
        <v>40-64（再掲）</v>
      </c>
      <c r="VX45" s="2">
        <f t="shared" si="1479"/>
        <v>1106343</v>
      </c>
      <c r="VY45" s="2">
        <f t="shared" si="1479"/>
        <v>332437</v>
      </c>
      <c r="VZ45" s="1">
        <f t="shared" si="1479"/>
        <v>0.30048276167517668</v>
      </c>
      <c r="WA45" s="1">
        <f t="shared" si="1479"/>
        <v>4.358771429507807E-4</v>
      </c>
      <c r="WC45" s="1" t="s">
        <v>53</v>
      </c>
      <c r="WD45" s="2">
        <f>SUM(WD38:WD42)</f>
        <v>180112</v>
      </c>
      <c r="WE45" s="1">
        <f>SUM(WE38:WE42)</f>
        <v>59364</v>
      </c>
      <c r="WF45" s="1">
        <f t="shared" si="1191"/>
        <v>0.32959491871724261</v>
      </c>
      <c r="WG45" s="1">
        <f t="shared" si="1192"/>
        <v>1.1076118108434485E-3</v>
      </c>
      <c r="WH45" s="2">
        <f>SUM(WH38:WH42)</f>
        <v>1106343</v>
      </c>
      <c r="WI45" s="1">
        <f>SUM(WI38:WI42)</f>
        <v>369248.70946782565</v>
      </c>
      <c r="WJ45" s="1">
        <f>SUM(WJ38:WJ42)</f>
        <v>1532781.6102266093</v>
      </c>
      <c r="WK45" s="1">
        <f>SUM(WK38:WK42)</f>
        <v>53927.007135456268</v>
      </c>
      <c r="WQ45" s="1">
        <f t="shared" si="980"/>
        <v>84</v>
      </c>
      <c r="WR45" s="1">
        <f t="shared" si="981"/>
        <v>114</v>
      </c>
      <c r="WS45" s="1">
        <f t="shared" si="982"/>
        <v>73.7</v>
      </c>
      <c r="WT45" s="1" t="str">
        <f t="shared" ref="WT45:WX45" si="1480">+WT28</f>
        <v>40-64（再掲）</v>
      </c>
      <c r="WU45" s="2">
        <f t="shared" si="1480"/>
        <v>895626</v>
      </c>
      <c r="WV45" s="2">
        <f t="shared" si="1480"/>
        <v>353627</v>
      </c>
      <c r="WW45" s="1">
        <f t="shared" si="1480"/>
        <v>0.39483780059980395</v>
      </c>
      <c r="WX45" s="1">
        <f t="shared" si="1480"/>
        <v>5.1651377942228802E-4</v>
      </c>
      <c r="WZ45" s="1" t="s">
        <v>53</v>
      </c>
      <c r="XA45" s="2">
        <f>SUM(XA38:XA42)</f>
        <v>133551</v>
      </c>
      <c r="XB45" s="1">
        <f>SUM(XB38:XB42)</f>
        <v>57500</v>
      </c>
      <c r="XC45" s="1">
        <f t="shared" si="1198"/>
        <v>0.43054713180732457</v>
      </c>
      <c r="XD45" s="1">
        <f t="shared" si="1199"/>
        <v>1.3549262926499201E-3</v>
      </c>
      <c r="XE45" s="2">
        <f>SUM(XE38:XE42)</f>
        <v>895626</v>
      </c>
      <c r="XF45" s="1">
        <f>SUM(XF38:XF42)</f>
        <v>386286.52341242565</v>
      </c>
      <c r="XG45" s="1">
        <f>SUM(XG38:XG42)</f>
        <v>1480965.1051544172</v>
      </c>
      <c r="XH45" s="1">
        <f>SUM(XH38:XH42)</f>
        <v>52766.06691010682</v>
      </c>
      <c r="XN45" s="1">
        <f t="shared" si="983"/>
        <v>13</v>
      </c>
      <c r="XO45" s="1">
        <f t="shared" si="984"/>
        <v>118</v>
      </c>
      <c r="XP45" s="1">
        <f t="shared" si="985"/>
        <v>11</v>
      </c>
      <c r="XQ45" s="1" t="str">
        <f t="shared" ref="XQ45:XU45" si="1481">+XQ28</f>
        <v>40-64（再掲）</v>
      </c>
      <c r="XR45" s="2">
        <f t="shared" si="1481"/>
        <v>891173</v>
      </c>
      <c r="XS45" s="2">
        <f t="shared" si="1481"/>
        <v>297153</v>
      </c>
      <c r="XT45" s="1">
        <f t="shared" si="1481"/>
        <v>0.33344030844740585</v>
      </c>
      <c r="XU45" s="1">
        <f t="shared" si="1481"/>
        <v>4.9939887892431415E-4</v>
      </c>
      <c r="XW45" s="1" t="s">
        <v>53</v>
      </c>
      <c r="XX45" s="2">
        <f>SUM(XX38:XX42)</f>
        <v>134613</v>
      </c>
      <c r="XY45" s="1">
        <f>SUM(XY38:XY42)</f>
        <v>43580</v>
      </c>
      <c r="XZ45" s="1">
        <f t="shared" si="1205"/>
        <v>0.32374287773097693</v>
      </c>
      <c r="YA45" s="1">
        <f t="shared" si="1206"/>
        <v>1.2753005174526979E-3</v>
      </c>
      <c r="YB45" s="2">
        <f>SUM(YB38:YB42)</f>
        <v>891173</v>
      </c>
      <c r="YC45" s="1">
        <f>SUM(YC38:YC42)</f>
        <v>285566.04770592449</v>
      </c>
      <c r="YD45" s="1">
        <f>SUM(YD38:YD42)</f>
        <v>1279829.9688498448</v>
      </c>
      <c r="YE45" s="1">
        <f>SUM(YE38:YE42)</f>
        <v>45099.692488200715</v>
      </c>
      <c r="YK45" s="1">
        <f t="shared" si="986"/>
        <v>12</v>
      </c>
      <c r="YL45" s="1">
        <f t="shared" si="987"/>
        <v>107</v>
      </c>
      <c r="YM45" s="1">
        <f t="shared" si="988"/>
        <v>11.2</v>
      </c>
      <c r="YN45" s="1" t="str">
        <f t="shared" ref="YN45:YR45" si="1482">+YN28</f>
        <v>40-64（再掲）</v>
      </c>
      <c r="YO45" s="2">
        <f t="shared" si="1482"/>
        <v>883628</v>
      </c>
      <c r="YP45" s="2">
        <f t="shared" si="1482"/>
        <v>170925</v>
      </c>
      <c r="YQ45" s="1">
        <f t="shared" si="1482"/>
        <v>0.19343547284603929</v>
      </c>
      <c r="YR45" s="1">
        <f t="shared" si="1482"/>
        <v>4.2019693864320013E-4</v>
      </c>
      <c r="YT45" s="1" t="s">
        <v>53</v>
      </c>
      <c r="YU45" s="2">
        <f>SUM(YU38:YU42)</f>
        <v>135916</v>
      </c>
      <c r="YV45" s="1">
        <f>SUM(YV38:YV42)</f>
        <v>23735</v>
      </c>
      <c r="YW45" s="1">
        <f t="shared" si="1212"/>
        <v>0.17462991847906059</v>
      </c>
      <c r="YX45" s="1">
        <f t="shared" si="1213"/>
        <v>1.0297893459744291E-3</v>
      </c>
      <c r="YY45" s="2">
        <f>SUM(YY38:YY42)</f>
        <v>883628</v>
      </c>
      <c r="YZ45" s="1">
        <f>SUM(YZ38:YZ42)</f>
        <v>154948.05964568787</v>
      </c>
      <c r="ZA45" s="1">
        <f>SUM(ZA38:ZA42)</f>
        <v>840673.1805959472</v>
      </c>
      <c r="ZB45" s="1">
        <f>SUM(ZB38:ZB42)</f>
        <v>26330.446158365885</v>
      </c>
      <c r="ZH45" s="1">
        <f t="shared" si="989"/>
        <v>7</v>
      </c>
      <c r="ZI45" s="1">
        <f t="shared" si="990"/>
        <v>118</v>
      </c>
      <c r="ZJ45" s="1">
        <f t="shared" si="991"/>
        <v>5.9</v>
      </c>
      <c r="ZK45" s="1" t="str">
        <f t="shared" ref="ZK45:ZO45" si="1483">+ZK28</f>
        <v>40-64（再掲）</v>
      </c>
      <c r="ZL45" s="2">
        <f t="shared" si="1483"/>
        <v>893200</v>
      </c>
      <c r="ZM45" s="2">
        <f t="shared" si="1483"/>
        <v>65839</v>
      </c>
      <c r="ZN45" s="1">
        <f t="shared" si="1483"/>
        <v>7.3711374832064483E-2</v>
      </c>
      <c r="ZO45" s="1">
        <f t="shared" si="1483"/>
        <v>2.7648149175822558E-4</v>
      </c>
      <c r="ZQ45" s="1" t="s">
        <v>53</v>
      </c>
      <c r="ZR45" s="2">
        <f>SUM(ZR38:ZR42)</f>
        <v>136097</v>
      </c>
      <c r="ZS45" s="1">
        <f>SUM(ZS38:ZS42)</f>
        <v>10225</v>
      </c>
      <c r="ZT45" s="1">
        <f t="shared" si="1219"/>
        <v>7.5130237992020399E-2</v>
      </c>
      <c r="ZU45" s="1">
        <f t="shared" si="1220"/>
        <v>7.1453481890710051E-4</v>
      </c>
      <c r="ZV45" s="2">
        <f>SUM(ZV38:ZV42)</f>
        <v>893200</v>
      </c>
      <c r="ZW45" s="1">
        <f>SUM(ZW38:ZW42)</f>
        <v>68591.216017210914</v>
      </c>
      <c r="ZX45" s="1">
        <f>SUM(ZX38:ZX42)</f>
        <v>424361.86123650073</v>
      </c>
      <c r="ZY45" s="1">
        <f>SUM(ZY38:ZY42)</f>
        <v>9782.6058746185536</v>
      </c>
      <c r="AAE45" s="1">
        <f t="shared" si="992"/>
        <v>38</v>
      </c>
      <c r="AAF45" s="1">
        <f t="shared" si="993"/>
        <v>123</v>
      </c>
      <c r="AAG45" s="1">
        <f t="shared" si="994"/>
        <v>30.9</v>
      </c>
      <c r="AAH45" s="1" t="str">
        <f t="shared" ref="AAH45:AAL45" si="1484">+AAH28</f>
        <v>40-64（再掲）</v>
      </c>
      <c r="AAI45" s="2">
        <f t="shared" si="1484"/>
        <v>1035296</v>
      </c>
      <c r="AAJ45" s="2">
        <f t="shared" si="1484"/>
        <v>278046</v>
      </c>
      <c r="AAK45" s="1">
        <f t="shared" si="1484"/>
        <v>0.26856667078787128</v>
      </c>
      <c r="AAL45" s="1">
        <f t="shared" si="1484"/>
        <v>4.3559327153780208E-4</v>
      </c>
      <c r="AAN45" s="1" t="s">
        <v>53</v>
      </c>
      <c r="AAO45" s="2">
        <f>SUM(AAO38:AAO42)</f>
        <v>160181</v>
      </c>
      <c r="AAP45" s="1">
        <f>SUM(AAP38:AAP42)</f>
        <v>43164</v>
      </c>
      <c r="AAQ45" s="1">
        <f t="shared" si="1226"/>
        <v>0.26947016187937395</v>
      </c>
      <c r="AAR45" s="1">
        <f t="shared" si="1227"/>
        <v>1.1085845480565059E-3</v>
      </c>
      <c r="AAS45" s="2">
        <f>SUM(AAS38:AAS42)</f>
        <v>1035296</v>
      </c>
      <c r="AAT45" s="1">
        <f>SUM(AAT38:AAT42)</f>
        <v>281195.01613477402</v>
      </c>
      <c r="AAU45" s="1">
        <f>SUM(AAU38:AAU42)</f>
        <v>1327073.1712900959</v>
      </c>
      <c r="AAV45" s="1">
        <f>SUM(AAV38:AAV42)</f>
        <v>42621.00810545899</v>
      </c>
      <c r="ABB45" s="1">
        <f t="shared" si="85"/>
        <v>17</v>
      </c>
      <c r="ABC45" s="1">
        <f t="shared" si="86"/>
        <v>108</v>
      </c>
      <c r="ABD45" s="1">
        <f t="shared" si="87"/>
        <v>15.7</v>
      </c>
      <c r="ABE45" s="1" t="str">
        <f t="shared" ref="ABE45:ABI45" si="1485">+ABE28</f>
        <v>40-64（再掲）</v>
      </c>
      <c r="ABF45" s="2">
        <f t="shared" si="1485"/>
        <v>1036051</v>
      </c>
      <c r="ABG45" s="2">
        <f t="shared" si="1485"/>
        <v>334694</v>
      </c>
      <c r="ABH45" s="1">
        <f t="shared" si="1485"/>
        <v>0.32304780363128843</v>
      </c>
      <c r="ABI45" s="1">
        <f t="shared" si="1485"/>
        <v>4.5943262306909742E-4</v>
      </c>
      <c r="ABK45" s="1" t="s">
        <v>53</v>
      </c>
      <c r="ABL45" s="2">
        <f>SUM(ABL38:ABL42)</f>
        <v>162909</v>
      </c>
      <c r="ABM45" s="1">
        <f>SUM(ABM38:ABM42)</f>
        <v>46891</v>
      </c>
      <c r="ABN45" s="1">
        <f t="shared" si="1233"/>
        <v>0.2878355400867969</v>
      </c>
      <c r="ABO45" s="1">
        <f t="shared" si="1234"/>
        <v>1.1217338300888494E-3</v>
      </c>
      <c r="ABP45" s="2">
        <f>SUM(ABP38:ABP42)</f>
        <v>1036051</v>
      </c>
      <c r="ABQ45" s="1">
        <f>SUM(ABQ38:ABQ42)</f>
        <v>296208.66207974171</v>
      </c>
      <c r="ABR45" s="1">
        <f>SUM(ABR38:ABR42)</f>
        <v>1337474.1134166443</v>
      </c>
      <c r="ABS45" s="1">
        <f>SUM(ABS38:ABS42)</f>
        <v>52697.418557720674</v>
      </c>
      <c r="ABY45" s="1">
        <f t="shared" si="995"/>
        <v>69</v>
      </c>
      <c r="ABZ45" s="1">
        <f t="shared" si="996"/>
        <v>109</v>
      </c>
      <c r="ACA45" s="1">
        <f t="shared" si="997"/>
        <v>63.3</v>
      </c>
      <c r="ACB45" s="1" t="str">
        <f t="shared" ref="ACB45:ACF45" si="1486">+ACB28</f>
        <v>40-64（再掲）</v>
      </c>
      <c r="ACC45" s="2">
        <f t="shared" si="1486"/>
        <v>1024498</v>
      </c>
      <c r="ACD45" s="2">
        <f t="shared" si="1486"/>
        <v>322576</v>
      </c>
      <c r="ACE45" s="1">
        <f t="shared" si="1486"/>
        <v>0.31486249851146608</v>
      </c>
      <c r="ACF45" s="1">
        <f t="shared" si="1486"/>
        <v>4.5887434861028366E-4</v>
      </c>
      <c r="ACH45" s="1" t="s">
        <v>53</v>
      </c>
      <c r="ACI45" s="2">
        <f>SUM(ACI38:ACI42)</f>
        <v>159180</v>
      </c>
      <c r="ACJ45" s="1">
        <f>SUM(ACJ38:ACJ42)</f>
        <v>53959</v>
      </c>
      <c r="ACK45" s="1">
        <f t="shared" si="1240"/>
        <v>0.33898102776730743</v>
      </c>
      <c r="ACL45" s="1">
        <f t="shared" si="1241"/>
        <v>1.1864526430656697E-3</v>
      </c>
      <c r="ACM45" s="2">
        <f>SUM(ACM38:ACM42)</f>
        <v>1024498</v>
      </c>
      <c r="ACN45" s="1">
        <f>SUM(ACN38:ACN42)</f>
        <v>350270.43105894368</v>
      </c>
      <c r="ACO45" s="1">
        <f>SUM(ACO38:ACO42)</f>
        <v>1490685.7663622876</v>
      </c>
      <c r="ACP45" s="1">
        <f>SUM(ACP38:ACP42)</f>
        <v>49667.557911608237</v>
      </c>
      <c r="ACV45" s="1">
        <f t="shared" si="998"/>
        <v>8</v>
      </c>
      <c r="ACW45" s="1">
        <f t="shared" si="999"/>
        <v>119</v>
      </c>
      <c r="ACX45" s="1">
        <f t="shared" si="1000"/>
        <v>6.7</v>
      </c>
      <c r="ACY45" s="1" t="str">
        <f t="shared" ref="ACY45:ADC45" si="1487">+ACY28</f>
        <v>40-64（再掲）</v>
      </c>
      <c r="ACZ45" s="2">
        <f t="shared" si="1487"/>
        <v>1031657</v>
      </c>
      <c r="ADA45" s="2">
        <f t="shared" si="1487"/>
        <v>129774</v>
      </c>
      <c r="ADB45" s="1">
        <f t="shared" si="1487"/>
        <v>0.12579180871161635</v>
      </c>
      <c r="ADC45" s="1">
        <f t="shared" si="1487"/>
        <v>3.2648704409791318E-4</v>
      </c>
      <c r="ADE45" s="1" t="s">
        <v>53</v>
      </c>
      <c r="ADF45" s="2">
        <f>SUM(ADF38:ADF42)</f>
        <v>160793</v>
      </c>
      <c r="ADG45" s="1">
        <f>SUM(ADG38:ADG42)</f>
        <v>22291</v>
      </c>
      <c r="ADH45" s="1">
        <f t="shared" si="1247"/>
        <v>0.13863165685073356</v>
      </c>
      <c r="ADI45" s="1">
        <f t="shared" si="1248"/>
        <v>8.6177142823625299E-4</v>
      </c>
      <c r="ADJ45" s="2">
        <f>SUM(ADJ38:ADJ42)</f>
        <v>1031657</v>
      </c>
      <c r="ADK45" s="1">
        <f>SUM(ADK38:ADK42)</f>
        <v>144441.06705106172</v>
      </c>
      <c r="ADL45" s="1">
        <f>SUM(ADL38:ADL42)</f>
        <v>808990.08679781354</v>
      </c>
      <c r="ADM45" s="1">
        <f>SUM(ADM38:ADM42)</f>
        <v>20026.824782416559</v>
      </c>
      <c r="ADS45" s="1">
        <f t="shared" si="1001"/>
        <v>13</v>
      </c>
      <c r="ADT45" s="1">
        <f t="shared" si="1002"/>
        <v>125</v>
      </c>
      <c r="ADU45" s="1">
        <f t="shared" si="1003"/>
        <v>10.4</v>
      </c>
      <c r="ADV45" s="1" t="str">
        <f t="shared" ref="ADV45:ADZ45" si="1488">+ADV28</f>
        <v>40-64（再掲）</v>
      </c>
      <c r="ADW45" s="2">
        <f t="shared" si="1488"/>
        <v>1030302</v>
      </c>
      <c r="ADX45" s="2">
        <f t="shared" si="1488"/>
        <v>72577</v>
      </c>
      <c r="ADY45" s="1">
        <f t="shared" si="1488"/>
        <v>7.0442452795393976E-2</v>
      </c>
      <c r="ADZ45" s="1">
        <f t="shared" si="1488"/>
        <v>2.5210014997300987E-4</v>
      </c>
      <c r="AEB45" s="1" t="s">
        <v>53</v>
      </c>
      <c r="AEC45" s="2">
        <f>SUM(AEC38:AEC42)</f>
        <v>163178</v>
      </c>
      <c r="AED45" s="1">
        <f>SUM(AED38:AED42)</f>
        <v>12109</v>
      </c>
      <c r="AEE45" s="1">
        <f t="shared" si="1254"/>
        <v>7.4207307357609484E-2</v>
      </c>
      <c r="AEF45" s="1">
        <f t="shared" si="1255"/>
        <v>6.4885761815144472E-4</v>
      </c>
      <c r="AEG45" s="2">
        <f>SUM(AEG38:AEG42)</f>
        <v>1030302</v>
      </c>
      <c r="AEH45" s="1">
        <f>SUM(AEH38:AEH42)</f>
        <v>76808.872693348763</v>
      </c>
      <c r="AEI45" s="1">
        <f>SUM(AEI38:AEI42)</f>
        <v>454974.35085805575</v>
      </c>
      <c r="AEJ45" s="1">
        <f>SUM(AEJ38:AEJ42)</f>
        <v>11455.474418851682</v>
      </c>
      <c r="AEP45" s="1">
        <f t="shared" si="1004"/>
        <v>6</v>
      </c>
      <c r="AEQ45" s="1">
        <f t="shared" si="1005"/>
        <v>122</v>
      </c>
      <c r="AER45" s="1">
        <f t="shared" si="1006"/>
        <v>4.9000000000000004</v>
      </c>
      <c r="AES45" s="1" t="str">
        <f t="shared" ref="AES45:AEW45" si="1489">+AES28</f>
        <v>40-64（再掲）</v>
      </c>
      <c r="AET45" s="2">
        <f t="shared" si="1489"/>
        <v>1007603</v>
      </c>
      <c r="AEU45" s="2">
        <f t="shared" si="1489"/>
        <v>147395</v>
      </c>
      <c r="AEV45" s="1">
        <f t="shared" si="1489"/>
        <v>0.14628281178202129</v>
      </c>
      <c r="AEW45" s="1">
        <f t="shared" si="1489"/>
        <v>3.5205371904496898E-4</v>
      </c>
      <c r="AEY45" s="1" t="s">
        <v>53</v>
      </c>
      <c r="AEZ45" s="2">
        <f>SUM(AEZ38:AEZ42)</f>
        <v>160747</v>
      </c>
      <c r="AFA45" s="1">
        <f>SUM(AFA38:AFA42)</f>
        <v>25878</v>
      </c>
      <c r="AFB45" s="1">
        <f t="shared" si="1261"/>
        <v>0.16098589709294731</v>
      </c>
      <c r="AFC45" s="1">
        <f t="shared" si="1262"/>
        <v>9.1665752549988566E-4</v>
      </c>
      <c r="AFD45" s="2">
        <f>SUM(AFD38:AFD42)</f>
        <v>1007603</v>
      </c>
      <c r="AFE45" s="1">
        <f>SUM(AFE38:AFE42)</f>
        <v>159888.62914890927</v>
      </c>
      <c r="AFF45" s="1">
        <f>SUM(AFF38:AFF42)</f>
        <v>835801.84580025543</v>
      </c>
      <c r="AFG45" s="1">
        <f>SUM(AFG38:AFG42)</f>
        <v>23879.895857678013</v>
      </c>
      <c r="AFM45" s="1">
        <f t="shared" si="1007"/>
        <v>61</v>
      </c>
      <c r="AFN45" s="1">
        <f t="shared" si="1008"/>
        <v>117</v>
      </c>
      <c r="AFO45" s="1">
        <f t="shared" si="1009"/>
        <v>52.1</v>
      </c>
      <c r="AFP45" s="1" t="str">
        <f t="shared" ref="AFP45:AFT45" si="1490">+AFP28</f>
        <v>40-64（再掲）</v>
      </c>
      <c r="AFQ45" s="2">
        <f t="shared" si="1490"/>
        <v>1036973</v>
      </c>
      <c r="AFR45" s="2">
        <f t="shared" si="1490"/>
        <v>596051</v>
      </c>
      <c r="AFS45" s="1">
        <f t="shared" si="1490"/>
        <v>0.57479895812137827</v>
      </c>
      <c r="AFT45" s="1">
        <f t="shared" si="1490"/>
        <v>4.8548008778939494E-4</v>
      </c>
      <c r="AFV45" s="1" t="s">
        <v>53</v>
      </c>
      <c r="AFW45" s="2">
        <f>SUM(AFW38:AFW42)</f>
        <v>173578</v>
      </c>
      <c r="AFX45" s="1">
        <f>SUM(AFX38:AFX42)</f>
        <v>97768</v>
      </c>
      <c r="AFY45" s="1">
        <f t="shared" si="1268"/>
        <v>0.56325110325041194</v>
      </c>
      <c r="AFZ45" s="1">
        <f t="shared" si="1269"/>
        <v>1.1904731200287203E-3</v>
      </c>
      <c r="AGA45" s="2">
        <f>SUM(AGA38:AGA42)</f>
        <v>1036973</v>
      </c>
      <c r="AGB45" s="1">
        <f>SUM(AGB38:AGB42)</f>
        <v>583110.02810408641</v>
      </c>
      <c r="AGC45" s="1">
        <f>SUM(AGC38:AGC42)</f>
        <v>1541131.7934961088</v>
      </c>
      <c r="AGD45" s="1">
        <f>SUM(AGD38:AGD42)</f>
        <v>99897.573049042796</v>
      </c>
    </row>
    <row r="46" spans="1:866" x14ac:dyDescent="0.15">
      <c r="A46" s="20" t="s">
        <v>12</v>
      </c>
      <c r="B46" s="20" t="s">
        <v>13</v>
      </c>
      <c r="C46" s="20">
        <v>47</v>
      </c>
      <c r="D46" s="20" t="s">
        <v>15</v>
      </c>
      <c r="E46" s="20">
        <v>7</v>
      </c>
      <c r="F46" s="20">
        <v>88</v>
      </c>
      <c r="G46" s="20">
        <v>8</v>
      </c>
      <c r="H46" s="20">
        <v>1</v>
      </c>
      <c r="I46" s="20">
        <v>81</v>
      </c>
      <c r="J46" s="20">
        <v>1.2</v>
      </c>
      <c r="K46" s="20">
        <v>2</v>
      </c>
      <c r="L46" s="20">
        <v>87</v>
      </c>
      <c r="M46" s="20">
        <v>2.2999999999999998</v>
      </c>
      <c r="N46" s="20">
        <v>1</v>
      </c>
      <c r="O46" s="20">
        <v>84</v>
      </c>
      <c r="P46" s="20">
        <v>1.2</v>
      </c>
      <c r="Q46" s="20">
        <v>1</v>
      </c>
      <c r="R46" s="20">
        <v>87</v>
      </c>
      <c r="S46" s="20">
        <v>1.1000000000000001</v>
      </c>
      <c r="T46" s="20">
        <v>0</v>
      </c>
      <c r="U46" s="20">
        <v>90</v>
      </c>
      <c r="V46" s="20">
        <v>0</v>
      </c>
      <c r="W46" s="20">
        <v>0</v>
      </c>
      <c r="X46" s="20">
        <v>85</v>
      </c>
      <c r="Y46" s="20">
        <v>0</v>
      </c>
      <c r="Z46" s="20">
        <v>17</v>
      </c>
      <c r="AA46" s="20">
        <v>83</v>
      </c>
      <c r="AB46" s="20">
        <v>20.5</v>
      </c>
      <c r="AC46" s="20">
        <v>17</v>
      </c>
      <c r="AD46" s="20">
        <v>79</v>
      </c>
      <c r="AE46" s="20">
        <v>21.5</v>
      </c>
      <c r="AF46" s="20">
        <v>64</v>
      </c>
      <c r="AG46" s="20">
        <v>91</v>
      </c>
      <c r="AH46" s="20">
        <v>70.3</v>
      </c>
      <c r="AI46" s="20">
        <v>45</v>
      </c>
      <c r="AJ46" s="20">
        <v>83</v>
      </c>
      <c r="AK46" s="20">
        <v>54.2</v>
      </c>
      <c r="AL46" s="20">
        <v>52</v>
      </c>
      <c r="AM46" s="20">
        <v>90</v>
      </c>
      <c r="AN46" s="20">
        <v>57.8</v>
      </c>
      <c r="AO46" s="20">
        <v>21</v>
      </c>
      <c r="AP46" s="20">
        <v>88</v>
      </c>
      <c r="AQ46" s="20">
        <v>23.9</v>
      </c>
      <c r="AR46" s="20">
        <v>37</v>
      </c>
      <c r="AS46" s="20">
        <v>88</v>
      </c>
      <c r="AT46" s="20">
        <v>42</v>
      </c>
      <c r="AU46" s="20">
        <v>41</v>
      </c>
      <c r="AV46" s="20">
        <v>82</v>
      </c>
      <c r="AW46" s="20">
        <v>50</v>
      </c>
      <c r="AX46" s="20">
        <v>11</v>
      </c>
      <c r="AY46" s="20">
        <v>87</v>
      </c>
      <c r="AZ46" s="20">
        <v>12.6</v>
      </c>
      <c r="BA46" s="20">
        <v>24</v>
      </c>
      <c r="BB46" s="20">
        <v>86</v>
      </c>
      <c r="BC46" s="20">
        <v>27.9</v>
      </c>
      <c r="BD46" s="20">
        <v>28</v>
      </c>
      <c r="BE46" s="20">
        <v>86</v>
      </c>
      <c r="BF46" s="20">
        <v>32.6</v>
      </c>
      <c r="BG46" s="20">
        <v>15</v>
      </c>
      <c r="BH46" s="20">
        <v>79</v>
      </c>
      <c r="BI46" s="20">
        <v>19</v>
      </c>
      <c r="BJ46" s="20">
        <v>28</v>
      </c>
      <c r="BK46" s="20">
        <v>78</v>
      </c>
      <c r="BL46" s="20">
        <v>35.9</v>
      </c>
      <c r="BM46" s="20">
        <v>23</v>
      </c>
      <c r="BN46" s="20">
        <v>83</v>
      </c>
      <c r="BO46" s="20">
        <v>27.7</v>
      </c>
      <c r="BP46" s="20">
        <v>33</v>
      </c>
      <c r="BQ46" s="20">
        <v>87</v>
      </c>
      <c r="BR46" s="20">
        <v>37.9</v>
      </c>
      <c r="BS46" s="20">
        <v>56</v>
      </c>
      <c r="BT46" s="20">
        <v>86</v>
      </c>
      <c r="BU46" s="20">
        <v>65.099999999999994</v>
      </c>
      <c r="BV46" s="20">
        <v>20</v>
      </c>
      <c r="BW46" s="20">
        <v>84</v>
      </c>
      <c r="BX46" s="20">
        <v>23.8</v>
      </c>
      <c r="BY46" s="20">
        <v>9</v>
      </c>
      <c r="BZ46" s="20">
        <v>86</v>
      </c>
      <c r="CA46" s="20">
        <v>10.5</v>
      </c>
      <c r="CB46" s="20">
        <v>3</v>
      </c>
      <c r="CC46" s="20">
        <v>88</v>
      </c>
      <c r="CD46" s="20">
        <v>3.4</v>
      </c>
      <c r="CE46" s="20">
        <v>33</v>
      </c>
      <c r="CF46" s="20">
        <v>87</v>
      </c>
      <c r="CG46" s="20">
        <v>37.9</v>
      </c>
      <c r="CH46" s="20">
        <v>15</v>
      </c>
      <c r="CI46" s="20">
        <v>90</v>
      </c>
      <c r="CJ46" s="20">
        <v>16.7</v>
      </c>
      <c r="CK46" s="20">
        <v>53</v>
      </c>
      <c r="CL46" s="20">
        <v>88</v>
      </c>
      <c r="CM46" s="20">
        <v>60.2</v>
      </c>
      <c r="CN46" s="20">
        <v>9</v>
      </c>
      <c r="CO46" s="20">
        <v>79</v>
      </c>
      <c r="CP46" s="20">
        <v>11.4</v>
      </c>
      <c r="CQ46" s="20">
        <v>3</v>
      </c>
      <c r="CR46" s="20">
        <v>86</v>
      </c>
      <c r="CS46" s="20">
        <v>3.5</v>
      </c>
      <c r="CT46" s="20">
        <v>4</v>
      </c>
      <c r="CU46" s="20">
        <v>87</v>
      </c>
      <c r="CV46" s="20">
        <v>4.5999999999999996</v>
      </c>
      <c r="CW46" s="20">
        <v>37</v>
      </c>
      <c r="CX46" s="20">
        <v>83</v>
      </c>
      <c r="CY46" s="20">
        <v>44.6</v>
      </c>
      <c r="CZ46" s="35"/>
      <c r="DA46" s="1" t="str">
        <f t="shared" si="910"/>
        <v>明細部</v>
      </c>
      <c r="DB46" s="1" t="str">
        <f t="shared" si="911"/>
        <v>保険者（地区）</v>
      </c>
      <c r="DC46" s="1">
        <f t="shared" si="912"/>
        <v>47</v>
      </c>
      <c r="DD46" s="1" t="str">
        <f t="shared" si="913"/>
        <v>女</v>
      </c>
      <c r="DE46" s="1">
        <f t="shared" si="914"/>
        <v>7</v>
      </c>
      <c r="DF46" s="1">
        <f t="shared" si="915"/>
        <v>88</v>
      </c>
      <c r="DG46" s="1">
        <f t="shared" si="916"/>
        <v>8</v>
      </c>
      <c r="DH46" s="1" t="str">
        <f t="shared" si="1043"/>
        <v>65-74（再掲）</v>
      </c>
      <c r="DI46" s="2">
        <f t="shared" si="1010"/>
        <v>1858589</v>
      </c>
      <c r="DJ46" s="2">
        <f t="shared" si="1010"/>
        <v>857755</v>
      </c>
      <c r="DK46" s="1">
        <f t="shared" si="1010"/>
        <v>0.46150870364561503</v>
      </c>
      <c r="DL46" s="1">
        <f t="shared" si="1010"/>
        <v>3.6566855095879284E-4</v>
      </c>
      <c r="DN46" s="1" t="s">
        <v>54</v>
      </c>
      <c r="DO46" s="2">
        <f>+DO43+DO44</f>
        <v>456163</v>
      </c>
      <c r="DP46" s="2">
        <f>+DP43+DP44</f>
        <v>205461</v>
      </c>
      <c r="DQ46" s="1">
        <f t="shared" si="1044"/>
        <v>0.45041136611255189</v>
      </c>
      <c r="DR46" s="1">
        <f t="shared" si="1045"/>
        <v>7.3665393629640909E-4</v>
      </c>
      <c r="DS46" s="2">
        <f>+DS43+DS44</f>
        <v>1858589</v>
      </c>
      <c r="DT46" s="1">
        <f>+DT43+DT44</f>
        <v>836035.00923563784</v>
      </c>
      <c r="DU46" s="1">
        <f>+DU43+DU44</f>
        <v>1879187.2367840838</v>
      </c>
      <c r="DV46" s="1">
        <f>+DV43+DV44</f>
        <v>211281.21955761465</v>
      </c>
      <c r="EB46" s="1">
        <f t="shared" si="917"/>
        <v>1</v>
      </c>
      <c r="EC46" s="1">
        <f t="shared" si="918"/>
        <v>81</v>
      </c>
      <c r="ED46" s="1">
        <f t="shared" si="919"/>
        <v>1.2</v>
      </c>
      <c r="EE46" s="1" t="str">
        <f t="shared" si="1050"/>
        <v>65-74（再掲）</v>
      </c>
      <c r="EF46" s="2">
        <f t="shared" si="1050"/>
        <v>1870002</v>
      </c>
      <c r="EG46" s="2">
        <f t="shared" si="1050"/>
        <v>212794</v>
      </c>
      <c r="EH46" s="1">
        <f t="shared" si="1050"/>
        <v>0.11379346118346398</v>
      </c>
      <c r="EI46" s="1">
        <f t="shared" si="1050"/>
        <v>2.322229261809687E-4</v>
      </c>
      <c r="EK46" s="1" t="s">
        <v>54</v>
      </c>
      <c r="EL46" s="2">
        <f>+EL43+EL44</f>
        <v>468028</v>
      </c>
      <c r="EM46" s="2">
        <f>+EM43+EM44</f>
        <v>51385</v>
      </c>
      <c r="EN46" s="1">
        <f t="shared" si="1051"/>
        <v>0.10979043988821181</v>
      </c>
      <c r="EO46" s="1">
        <f t="shared" si="1052"/>
        <v>4.5697503173001481E-4</v>
      </c>
      <c r="EP46" s="2">
        <f>+EP43+EP44</f>
        <v>1870002</v>
      </c>
      <c r="EQ46" s="1">
        <f>+EQ43+EQ44</f>
        <v>205063.16317821539</v>
      </c>
      <c r="ER46" s="1">
        <f>+ER43+ER44</f>
        <v>729012.52697765222</v>
      </c>
      <c r="ES46" s="1">
        <f>+ES43+ES44</f>
        <v>53326.863573807888</v>
      </c>
      <c r="EY46" s="1">
        <f t="shared" si="920"/>
        <v>2</v>
      </c>
      <c r="EZ46" s="1">
        <f t="shared" si="921"/>
        <v>87</v>
      </c>
      <c r="FA46" s="1">
        <f t="shared" si="922"/>
        <v>2.2999999999999998</v>
      </c>
      <c r="FB46" s="1" t="str">
        <f t="shared" ref="FB46:FF46" si="1491">+FB29</f>
        <v>65-74（再掲）</v>
      </c>
      <c r="FC46" s="2">
        <f t="shared" si="1491"/>
        <v>1762998</v>
      </c>
      <c r="FD46" s="2">
        <f t="shared" si="1491"/>
        <v>371379</v>
      </c>
      <c r="FE46" s="1">
        <f t="shared" si="1491"/>
        <v>0.21065196897557456</v>
      </c>
      <c r="FF46" s="1">
        <f t="shared" si="1491"/>
        <v>3.071079907220859E-4</v>
      </c>
      <c r="FH46" s="1" t="s">
        <v>54</v>
      </c>
      <c r="FI46" s="2">
        <f>+FI43+FI44</f>
        <v>443113</v>
      </c>
      <c r="FJ46" s="2">
        <f>+FJ43+FJ44</f>
        <v>93495</v>
      </c>
      <c r="FK46" s="1">
        <f t="shared" si="1058"/>
        <v>0.2109958407900468</v>
      </c>
      <c r="FL46" s="1">
        <f t="shared" si="1059"/>
        <v>6.1294195296605404E-4</v>
      </c>
      <c r="FM46" s="2">
        <f>+FM43+FM44</f>
        <v>1762998</v>
      </c>
      <c r="FN46" s="1">
        <f>+FN43+FN44</f>
        <v>371477.38688921346</v>
      </c>
      <c r="FO46" s="1">
        <f>+FO43+FO44</f>
        <v>1164653.0092750513</v>
      </c>
      <c r="FP46" s="1">
        <f>+FP43+FP44</f>
        <v>93445.59829135082</v>
      </c>
      <c r="FV46" s="1">
        <f t="shared" si="923"/>
        <v>1</v>
      </c>
      <c r="FW46" s="1">
        <f t="shared" si="924"/>
        <v>84</v>
      </c>
      <c r="FX46" s="1">
        <f t="shared" si="925"/>
        <v>1.2</v>
      </c>
      <c r="FY46" s="1" t="str">
        <f t="shared" ref="FY46:GC46" si="1492">+FY29</f>
        <v>65-74（再掲）</v>
      </c>
      <c r="FZ46" s="2">
        <f t="shared" si="1492"/>
        <v>1724810</v>
      </c>
      <c r="GA46" s="2">
        <f t="shared" si="1492"/>
        <v>102057</v>
      </c>
      <c r="GB46" s="1">
        <f t="shared" si="1492"/>
        <v>5.9169995535740171E-2</v>
      </c>
      <c r="GC46" s="1">
        <f t="shared" si="1492"/>
        <v>1.7965351432685286E-4</v>
      </c>
      <c r="GE46" s="1" t="s">
        <v>54</v>
      </c>
      <c r="GF46" s="2">
        <f>+GF43+GF44</f>
        <v>444592</v>
      </c>
      <c r="GG46" s="2">
        <f>+GG43+GG44</f>
        <v>27049</v>
      </c>
      <c r="GH46" s="1">
        <f t="shared" si="1065"/>
        <v>6.0840051103033796E-2</v>
      </c>
      <c r="GI46" s="1">
        <f t="shared" si="1066"/>
        <v>3.5849553005284327E-4</v>
      </c>
      <c r="GJ46" s="2">
        <f>+GJ43+GJ44</f>
        <v>1724810</v>
      </c>
      <c r="GK46" s="1">
        <f>+GK43+GK44</f>
        <v>104508.75349346461</v>
      </c>
      <c r="GL46" s="1">
        <f>+GL43+GL44</f>
        <v>379394.71004878741</v>
      </c>
      <c r="GM46" s="1">
        <f>+GM43+GM44</f>
        <v>26427.434430312765</v>
      </c>
      <c r="GS46" s="1">
        <f t="shared" si="926"/>
        <v>1</v>
      </c>
      <c r="GT46" s="1">
        <f t="shared" si="927"/>
        <v>87</v>
      </c>
      <c r="GU46" s="1">
        <f t="shared" si="928"/>
        <v>1.1000000000000001</v>
      </c>
      <c r="GV46" s="1" t="str">
        <f t="shared" ref="GV46:GZ46" si="1493">+GV29</f>
        <v>65-74（再掲）</v>
      </c>
      <c r="GW46" s="2">
        <f t="shared" si="1493"/>
        <v>1840849</v>
      </c>
      <c r="GX46" s="2">
        <f t="shared" si="1493"/>
        <v>169364</v>
      </c>
      <c r="GY46" s="1">
        <f t="shared" si="1493"/>
        <v>9.2003200697069673E-2</v>
      </c>
      <c r="GZ46" s="1">
        <f t="shared" si="1493"/>
        <v>2.130269473293883E-4</v>
      </c>
      <c r="HB46" s="1" t="s">
        <v>54</v>
      </c>
      <c r="HC46" s="2">
        <f>+HC43+HC44</f>
        <v>440674</v>
      </c>
      <c r="HD46" s="2">
        <f>+HD43+HD44</f>
        <v>44948</v>
      </c>
      <c r="HE46" s="1">
        <f t="shared" si="1072"/>
        <v>0.10199830260010802</v>
      </c>
      <c r="HF46" s="1">
        <f t="shared" si="1073"/>
        <v>4.5590708062810036E-4</v>
      </c>
      <c r="HG46" s="2">
        <f>+HG43+HG44</f>
        <v>1840849</v>
      </c>
      <c r="HH46" s="1">
        <f>+HH43+HH44</f>
        <v>186660.15754451297</v>
      </c>
      <c r="HI46" s="1">
        <f>+HI43+HI44</f>
        <v>698266.83504844108</v>
      </c>
      <c r="HJ46" s="1">
        <f>+HJ43+HJ44</f>
        <v>40821.553915976001</v>
      </c>
      <c r="HP46" s="1">
        <f t="shared" si="929"/>
        <v>0</v>
      </c>
      <c r="HQ46" s="1">
        <f t="shared" si="930"/>
        <v>90</v>
      </c>
      <c r="HR46" s="1">
        <f t="shared" si="931"/>
        <v>0</v>
      </c>
      <c r="HS46" s="1" t="str">
        <f t="shared" ref="HS46:HW46" si="1494">+HS29</f>
        <v>65-74（再掲）</v>
      </c>
      <c r="HT46" s="2">
        <f t="shared" si="1494"/>
        <v>1787126</v>
      </c>
      <c r="HU46" s="2">
        <f t="shared" si="1494"/>
        <v>14864</v>
      </c>
      <c r="HV46" s="1">
        <f t="shared" si="1494"/>
        <v>8.3172647032162261E-3</v>
      </c>
      <c r="HW46" s="1">
        <f t="shared" si="1494"/>
        <v>6.7935855908602964E-5</v>
      </c>
      <c r="HY46" s="1" t="s">
        <v>54</v>
      </c>
      <c r="HZ46" s="2">
        <f>+HZ43+HZ44</f>
        <v>433174</v>
      </c>
      <c r="IA46" s="2">
        <f>+IA43+IA44</f>
        <v>2950</v>
      </c>
      <c r="IB46" s="1">
        <f t="shared" si="1079"/>
        <v>6.8101963645094115E-3</v>
      </c>
      <c r="IC46" s="1">
        <f t="shared" si="1080"/>
        <v>1.2495819770387087E-4</v>
      </c>
      <c r="ID46" s="2">
        <f>+ID43+ID44</f>
        <v>1787126</v>
      </c>
      <c r="IE46" s="1">
        <f>+IE43+IE44</f>
        <v>12131.491285636956</v>
      </c>
      <c r="IF46" s="1">
        <f>+IF43+IF44</f>
        <v>49610.029102838103</v>
      </c>
      <c r="IG46" s="1">
        <f>+IG43+IG44</f>
        <v>3610.3177250218896</v>
      </c>
      <c r="IM46" s="1">
        <f t="shared" si="932"/>
        <v>0</v>
      </c>
      <c r="IN46" s="1">
        <f t="shared" si="933"/>
        <v>85</v>
      </c>
      <c r="IO46" s="1">
        <f t="shared" si="934"/>
        <v>0</v>
      </c>
      <c r="IP46" s="1" t="str">
        <f t="shared" ref="IP46:IT46" si="1495">+IP29</f>
        <v>65-74（再掲）</v>
      </c>
      <c r="IQ46" s="2">
        <f t="shared" si="1495"/>
        <v>1745600</v>
      </c>
      <c r="IR46" s="2">
        <f t="shared" si="1495"/>
        <v>95864</v>
      </c>
      <c r="IS46" s="1">
        <f t="shared" si="1495"/>
        <v>5.4917506874427133E-2</v>
      </c>
      <c r="IT46" s="1">
        <f t="shared" si="1495"/>
        <v>1.7243201331817545E-4</v>
      </c>
      <c r="IV46" s="1" t="s">
        <v>54</v>
      </c>
      <c r="IW46" s="2">
        <f>+IW43+IW44</f>
        <v>439079</v>
      </c>
      <c r="IX46" s="2">
        <f>+IX43+IX44</f>
        <v>25707</v>
      </c>
      <c r="IY46" s="1">
        <f t="shared" si="1086"/>
        <v>5.8547550668558504E-2</v>
      </c>
      <c r="IZ46" s="1">
        <f t="shared" si="1087"/>
        <v>3.5430903503440786E-4</v>
      </c>
      <c r="JA46" s="2">
        <f>+JA43+JA44</f>
        <v>1745600</v>
      </c>
      <c r="JB46" s="1">
        <f>+JB43+JB44</f>
        <v>101855.61207706912</v>
      </c>
      <c r="JC46" s="1">
        <f>+JC43+JC44</f>
        <v>380608.07971744263</v>
      </c>
      <c r="JD46" s="1">
        <f>+JD43+JD44</f>
        <v>24230.244764149666</v>
      </c>
      <c r="JJ46" s="1">
        <f t="shared" si="935"/>
        <v>17</v>
      </c>
      <c r="JK46" s="1">
        <f t="shared" si="936"/>
        <v>83</v>
      </c>
      <c r="JL46" s="1">
        <f t="shared" si="937"/>
        <v>20.5</v>
      </c>
      <c r="JM46" s="1" t="str">
        <f t="shared" ref="JM46:JQ46" si="1496">+JM29</f>
        <v>65-74（再掲）</v>
      </c>
      <c r="JN46" s="2">
        <f t="shared" si="1496"/>
        <v>1815359</v>
      </c>
      <c r="JO46" s="2">
        <f t="shared" si="1496"/>
        <v>365002</v>
      </c>
      <c r="JP46" s="1">
        <f t="shared" si="1496"/>
        <v>0.20106326076550149</v>
      </c>
      <c r="JQ46" s="1">
        <f t="shared" si="1496"/>
        <v>2.9746871389036648E-4</v>
      </c>
      <c r="JS46" s="1" t="s">
        <v>54</v>
      </c>
      <c r="JT46" s="2">
        <f>+JT43+JT44</f>
        <v>459936</v>
      </c>
      <c r="JU46" s="2">
        <f>+JU43+JU44</f>
        <v>84447</v>
      </c>
      <c r="JV46" s="1">
        <f t="shared" si="1093"/>
        <v>0.18360597996242956</v>
      </c>
      <c r="JW46" s="1">
        <f t="shared" si="1094"/>
        <v>5.7087972143394909E-4</v>
      </c>
      <c r="JX46" s="2">
        <f>+JX43+JX44</f>
        <v>1815359</v>
      </c>
      <c r="JY46" s="1">
        <f>+JY43+JY44</f>
        <v>337982.33786690293</v>
      </c>
      <c r="JZ46" s="1">
        <f>+JZ43+JZ44</f>
        <v>1089361.714398555</v>
      </c>
      <c r="KA46" s="1">
        <f>+KA43+KA44</f>
        <v>91572.290426325053</v>
      </c>
      <c r="KG46" s="1">
        <f t="shared" si="938"/>
        <v>17</v>
      </c>
      <c r="KH46" s="1">
        <f t="shared" si="939"/>
        <v>79</v>
      </c>
      <c r="KI46" s="1">
        <f t="shared" si="940"/>
        <v>21.5</v>
      </c>
      <c r="KJ46" s="1" t="str">
        <f t="shared" ref="KJ46:KN46" si="1497">+KJ29</f>
        <v>65-74（再掲）</v>
      </c>
      <c r="KK46" s="2">
        <f t="shared" si="1497"/>
        <v>1599583</v>
      </c>
      <c r="KL46" s="2">
        <f t="shared" si="1497"/>
        <v>569554</v>
      </c>
      <c r="KM46" s="1">
        <f t="shared" si="1497"/>
        <v>0.35606404919282086</v>
      </c>
      <c r="KN46" s="1">
        <f t="shared" si="1497"/>
        <v>3.7860122026666797E-4</v>
      </c>
      <c r="KP46" s="1" t="s">
        <v>54</v>
      </c>
      <c r="KQ46" s="2">
        <f>+KQ43+KQ44</f>
        <v>361527</v>
      </c>
      <c r="KR46" s="2">
        <f>+KR43+KR44</f>
        <v>136116</v>
      </c>
      <c r="KS46" s="1">
        <f t="shared" si="1100"/>
        <v>0.37650299977595036</v>
      </c>
      <c r="KT46" s="1">
        <f t="shared" si="1101"/>
        <v>8.0580700022530791E-4</v>
      </c>
      <c r="KU46" s="2">
        <f>+KU43+KU44</f>
        <v>1599583</v>
      </c>
      <c r="KV46" s="1">
        <f>+KV43+KV44</f>
        <v>605034.94158165029</v>
      </c>
      <c r="KW46" s="1">
        <f>+KW43+KW44</f>
        <v>1668502.7164048019</v>
      </c>
      <c r="KX46" s="1">
        <f>+KX43+KX44</f>
        <v>128110.16423004202</v>
      </c>
      <c r="LD46" s="1">
        <f t="shared" si="941"/>
        <v>64</v>
      </c>
      <c r="LE46" s="1">
        <f t="shared" si="942"/>
        <v>91</v>
      </c>
      <c r="LF46" s="1">
        <f t="shared" si="943"/>
        <v>70.3</v>
      </c>
      <c r="LG46" s="1" t="str">
        <f t="shared" ref="LG46:LK46" si="1498">+LG29</f>
        <v>65-74（再掲）</v>
      </c>
      <c r="LH46" s="2">
        <f t="shared" si="1498"/>
        <v>1534660</v>
      </c>
      <c r="LI46" s="2">
        <f t="shared" si="1498"/>
        <v>756365</v>
      </c>
      <c r="LJ46" s="1">
        <f t="shared" si="1498"/>
        <v>0.49285509493959573</v>
      </c>
      <c r="LK46" s="1">
        <f t="shared" si="1498"/>
        <v>4.0357064768887488E-4</v>
      </c>
      <c r="LM46" s="1" t="s">
        <v>54</v>
      </c>
      <c r="LN46" s="2">
        <f>+LN43+LN44</f>
        <v>364504</v>
      </c>
      <c r="LO46" s="2">
        <f>+LO43+LO44</f>
        <v>161932</v>
      </c>
      <c r="LP46" s="1">
        <f t="shared" si="1107"/>
        <v>0.4442530123126221</v>
      </c>
      <c r="LQ46" s="1">
        <f t="shared" si="1108"/>
        <v>8.2300523946030437E-4</v>
      </c>
      <c r="LR46" s="2">
        <f>+LR43+LR44</f>
        <v>1534660</v>
      </c>
      <c r="LS46" s="1">
        <f>+LS43+LS44</f>
        <v>683229.39922321565</v>
      </c>
      <c r="LT46" s="1">
        <f>+LT43+LT44</f>
        <v>1593428.68293828</v>
      </c>
      <c r="LU46" s="1">
        <f>+LU43+LU44</f>
        <v>179191.50057869311</v>
      </c>
      <c r="MA46" s="1">
        <f t="shared" si="944"/>
        <v>45</v>
      </c>
      <c r="MB46" s="1">
        <f t="shared" si="945"/>
        <v>83</v>
      </c>
      <c r="MC46" s="1">
        <f t="shared" si="946"/>
        <v>54.2</v>
      </c>
      <c r="MD46" s="1" t="str">
        <f t="shared" ref="MD46:MH46" si="1499">+MD29</f>
        <v>65-74（再掲）</v>
      </c>
      <c r="ME46" s="2">
        <f t="shared" si="1499"/>
        <v>1542029</v>
      </c>
      <c r="MF46" s="2">
        <f t="shared" si="1499"/>
        <v>618653</v>
      </c>
      <c r="MG46" s="1">
        <f t="shared" si="1499"/>
        <v>0.40119414096622047</v>
      </c>
      <c r="MH46" s="1">
        <f t="shared" si="1499"/>
        <v>3.9470628412492751E-4</v>
      </c>
      <c r="MJ46" s="1" t="s">
        <v>54</v>
      </c>
      <c r="MK46" s="2">
        <f>+MK43+MK44</f>
        <v>366575</v>
      </c>
      <c r="ML46" s="2">
        <f>+ML43+ML44</f>
        <v>153441</v>
      </c>
      <c r="MM46" s="1">
        <f t="shared" si="1114"/>
        <v>0.41858009957034714</v>
      </c>
      <c r="MN46" s="1">
        <f t="shared" si="1115"/>
        <v>8.1480336344274585E-4</v>
      </c>
      <c r="MO46" s="2">
        <f>+MO43+MO44</f>
        <v>1542029</v>
      </c>
      <c r="MP46" s="1">
        <f>+MP43+MP44</f>
        <v>648304.77610042389</v>
      </c>
      <c r="MQ46" s="1">
        <f>+MQ43+MQ44</f>
        <v>1581969.896324222</v>
      </c>
      <c r="MR46" s="1">
        <f>+MR43+MR44</f>
        <v>146612.56105716771</v>
      </c>
      <c r="MX46" s="1">
        <f t="shared" si="947"/>
        <v>52</v>
      </c>
      <c r="MY46" s="1">
        <f t="shared" si="948"/>
        <v>90</v>
      </c>
      <c r="MZ46" s="1">
        <f t="shared" si="949"/>
        <v>57.8</v>
      </c>
      <c r="NA46" s="1" t="str">
        <f t="shared" ref="NA46:NE46" si="1500">+NA29</f>
        <v>65-74（再掲）</v>
      </c>
      <c r="NB46" s="2">
        <f t="shared" si="1500"/>
        <v>1543659</v>
      </c>
      <c r="NC46" s="2">
        <f t="shared" si="1500"/>
        <v>762542</v>
      </c>
      <c r="ND46" s="1">
        <f t="shared" si="1500"/>
        <v>0.49398345100828617</v>
      </c>
      <c r="NE46" s="1">
        <f t="shared" si="1500"/>
        <v>4.0240454333373486E-4</v>
      </c>
      <c r="NG46" s="1" t="s">
        <v>54</v>
      </c>
      <c r="NH46" s="2">
        <f>+NH43+NH44</f>
        <v>353470</v>
      </c>
      <c r="NI46" s="2">
        <f>+NI43+NI44</f>
        <v>165480</v>
      </c>
      <c r="NJ46" s="1">
        <f t="shared" si="1121"/>
        <v>0.4681585424505616</v>
      </c>
      <c r="NK46" s="1">
        <f t="shared" si="1122"/>
        <v>8.3928853438850208E-4</v>
      </c>
      <c r="NL46" s="2">
        <f>+NL43+NL44</f>
        <v>1543659</v>
      </c>
      <c r="NM46" s="1">
        <f>+NM43+NM44</f>
        <v>722644.50560165965</v>
      </c>
      <c r="NN46" s="1">
        <f>+NN43+NN44</f>
        <v>1678520.113806484</v>
      </c>
      <c r="NO46" s="1">
        <f>+NO43+NO44</f>
        <v>174577.32644871826</v>
      </c>
      <c r="NU46" s="1">
        <f t="shared" si="950"/>
        <v>21</v>
      </c>
      <c r="NV46" s="1">
        <f t="shared" si="951"/>
        <v>88</v>
      </c>
      <c r="NW46" s="1">
        <f t="shared" si="952"/>
        <v>23.9</v>
      </c>
      <c r="NX46" s="1" t="str">
        <f t="shared" ref="NX46:OB46" si="1501">+NX29</f>
        <v>65-74（再掲）</v>
      </c>
      <c r="NY46" s="2">
        <f t="shared" si="1501"/>
        <v>1535165</v>
      </c>
      <c r="NZ46" s="2">
        <f t="shared" si="1501"/>
        <v>270633</v>
      </c>
      <c r="OA46" s="1">
        <f t="shared" si="1501"/>
        <v>0.17628919366973583</v>
      </c>
      <c r="OB46" s="1">
        <f t="shared" si="1501"/>
        <v>3.0755493300163318E-4</v>
      </c>
      <c r="OD46" s="1" t="s">
        <v>54</v>
      </c>
      <c r="OE46" s="2">
        <f>+OE43+OE44</f>
        <v>370683</v>
      </c>
      <c r="OF46" s="2">
        <f>+OF43+OF44</f>
        <v>65140</v>
      </c>
      <c r="OG46" s="1">
        <f t="shared" si="1128"/>
        <v>0.1757296665884327</v>
      </c>
      <c r="OH46" s="1">
        <f t="shared" si="1129"/>
        <v>6.2510941868101455E-4</v>
      </c>
      <c r="OI46" s="2">
        <f>+OI43+OI44</f>
        <v>1535165</v>
      </c>
      <c r="OJ46" s="1">
        <f>+OJ43+OJ44</f>
        <v>271453.16846118128</v>
      </c>
      <c r="OK46" s="1">
        <f>+OK43+OK44</f>
        <v>933915.43320522399</v>
      </c>
      <c r="OL46" s="1">
        <f>+OL43+OL44</f>
        <v>65129.692562568816</v>
      </c>
      <c r="OR46" s="1">
        <f t="shared" si="953"/>
        <v>37</v>
      </c>
      <c r="OS46" s="1">
        <f t="shared" si="954"/>
        <v>88</v>
      </c>
      <c r="OT46" s="1">
        <f t="shared" si="955"/>
        <v>42</v>
      </c>
      <c r="OU46" s="1" t="str">
        <f t="shared" ref="OU46:OY46" si="1502">+OU29</f>
        <v>65-74（再掲）</v>
      </c>
      <c r="OV46" s="2">
        <f t="shared" si="1502"/>
        <v>1564823</v>
      </c>
      <c r="OW46" s="2">
        <f t="shared" si="1502"/>
        <v>392194</v>
      </c>
      <c r="OX46" s="1">
        <f t="shared" si="1502"/>
        <v>0.2506315410752526</v>
      </c>
      <c r="OY46" s="1">
        <f t="shared" si="1502"/>
        <v>3.4644393009475099E-4</v>
      </c>
      <c r="PA46" s="1" t="s">
        <v>54</v>
      </c>
      <c r="PB46" s="2">
        <f>+PB43+PB44</f>
        <v>367978</v>
      </c>
      <c r="PC46" s="2">
        <f>+PC43+PC44</f>
        <v>95895</v>
      </c>
      <c r="PD46" s="1">
        <f t="shared" si="1135"/>
        <v>0.26059981846740837</v>
      </c>
      <c r="PE46" s="1">
        <f t="shared" si="1136"/>
        <v>7.2362890053821825E-4</v>
      </c>
      <c r="PF46" s="2">
        <f>+PF43+PF44</f>
        <v>1564823</v>
      </c>
      <c r="PG46" s="1">
        <f>+PG43+PG44</f>
        <v>408577.53070149827</v>
      </c>
      <c r="PH46" s="1">
        <f>+PH43+PH44</f>
        <v>1283673.4543371382</v>
      </c>
      <c r="PI46" s="1">
        <f>+PI43+PI44</f>
        <v>91977.755666532626</v>
      </c>
      <c r="PO46" s="1">
        <f t="shared" si="956"/>
        <v>41</v>
      </c>
      <c r="PP46" s="1">
        <f t="shared" si="957"/>
        <v>82</v>
      </c>
      <c r="PQ46" s="1">
        <f t="shared" si="958"/>
        <v>50</v>
      </c>
      <c r="PR46" s="1" t="str">
        <f t="shared" ref="PR46:PV46" si="1503">+PR29</f>
        <v>65-74（再掲）</v>
      </c>
      <c r="PS46" s="2">
        <f t="shared" si="1503"/>
        <v>1526057</v>
      </c>
      <c r="PT46" s="2">
        <f t="shared" si="1503"/>
        <v>1019031</v>
      </c>
      <c r="PU46" s="1">
        <f t="shared" si="1503"/>
        <v>0.66775421887911135</v>
      </c>
      <c r="PV46" s="1">
        <f t="shared" si="1503"/>
        <v>3.8128759864447314E-4</v>
      </c>
      <c r="PX46" s="1" t="s">
        <v>54</v>
      </c>
      <c r="PY46" s="2">
        <f>+PY43+PY44</f>
        <v>360989</v>
      </c>
      <c r="PZ46" s="2">
        <f>+PZ43+PZ44</f>
        <v>236452</v>
      </c>
      <c r="QA46" s="1">
        <f t="shared" si="1142"/>
        <v>0.65501164855438809</v>
      </c>
      <c r="QB46" s="1">
        <f t="shared" si="1143"/>
        <v>7.911880939046208E-4</v>
      </c>
      <c r="QC46" s="2">
        <f>+QC43+QC44</f>
        <v>1526057</v>
      </c>
      <c r="QD46" s="1">
        <f>+QD43+QD44</f>
        <v>997159.32679751539</v>
      </c>
      <c r="QE46" s="1">
        <f>+QE43+QE44</f>
        <v>1458276.3413450979</v>
      </c>
      <c r="QF46" s="1">
        <f>+QF43+QF44</f>
        <v>241548.99886861996</v>
      </c>
      <c r="QL46" s="1">
        <f t="shared" si="959"/>
        <v>11</v>
      </c>
      <c r="QM46" s="1">
        <f t="shared" si="960"/>
        <v>87</v>
      </c>
      <c r="QN46" s="1">
        <f t="shared" si="961"/>
        <v>12.6</v>
      </c>
      <c r="QO46" s="1" t="str">
        <f t="shared" ref="QO46:QS46" si="1504">+QO29</f>
        <v>65-74（再掲）</v>
      </c>
      <c r="QP46" s="2">
        <f t="shared" si="1504"/>
        <v>1538863</v>
      </c>
      <c r="QQ46" s="2">
        <f t="shared" si="1504"/>
        <v>141252</v>
      </c>
      <c r="QR46" s="1">
        <f t="shared" si="1504"/>
        <v>9.1789847439310707E-2</v>
      </c>
      <c r="QS46" s="1">
        <f t="shared" si="1504"/>
        <v>2.3275044573709648E-4</v>
      </c>
      <c r="QU46" s="1" t="s">
        <v>54</v>
      </c>
      <c r="QV46" s="2">
        <f>+QV43+QV44</f>
        <v>369808</v>
      </c>
      <c r="QW46" s="2">
        <f>+QW43+QW44</f>
        <v>33825</v>
      </c>
      <c r="QX46" s="1">
        <f t="shared" si="1149"/>
        <v>9.1466382555271925E-2</v>
      </c>
      <c r="QY46" s="1">
        <f t="shared" si="1150"/>
        <v>4.7403793928265314E-4</v>
      </c>
      <c r="QZ46" s="2">
        <f>+QZ43+QZ44</f>
        <v>1538863</v>
      </c>
      <c r="RA46" s="1">
        <f>+RA43+RA44</f>
        <v>140619.50007524417</v>
      </c>
      <c r="RB46" s="1">
        <f>+RB43+RB44</f>
        <v>531101.8670338029</v>
      </c>
      <c r="RC46" s="1">
        <f>+RC43+RC44</f>
        <v>33962.041097789515</v>
      </c>
      <c r="RI46" s="1">
        <f t="shared" si="962"/>
        <v>24</v>
      </c>
      <c r="RJ46" s="1">
        <f t="shared" si="963"/>
        <v>86</v>
      </c>
      <c r="RK46" s="1">
        <f t="shared" si="964"/>
        <v>27.9</v>
      </c>
      <c r="RL46" s="1" t="str">
        <f t="shared" ref="RL46:RP46" si="1505">+RL29</f>
        <v>65-74（再掲）</v>
      </c>
      <c r="RM46" s="2">
        <f t="shared" si="1505"/>
        <v>1558114</v>
      </c>
      <c r="RN46" s="2">
        <f t="shared" si="1505"/>
        <v>281734</v>
      </c>
      <c r="RO46" s="1">
        <f t="shared" si="1505"/>
        <v>0.18081732145401427</v>
      </c>
      <c r="RP46" s="1">
        <f t="shared" si="1505"/>
        <v>3.0832644900334198E-4</v>
      </c>
      <c r="RR46" s="1" t="s">
        <v>54</v>
      </c>
      <c r="RS46" s="2">
        <f>+RS43+RS44</f>
        <v>376792</v>
      </c>
      <c r="RT46" s="2">
        <f>+RT43+RT44</f>
        <v>63705</v>
      </c>
      <c r="RU46" s="1">
        <f t="shared" si="1156"/>
        <v>0.16907206097794009</v>
      </c>
      <c r="RV46" s="1">
        <f t="shared" si="1157"/>
        <v>6.1061401428705862E-4</v>
      </c>
      <c r="RW46" s="2">
        <f>+RW43+RW44</f>
        <v>1558114</v>
      </c>
      <c r="RX46" s="1">
        <f>+RX43+RX44</f>
        <v>263751.43304693809</v>
      </c>
      <c r="RY46" s="1">
        <f>+RY43+RY44</f>
        <v>907824.15971130412</v>
      </c>
      <c r="RZ46" s="1">
        <f>+RZ43+RZ44</f>
        <v>68089.112500794086</v>
      </c>
      <c r="SF46" s="1">
        <f t="shared" si="965"/>
        <v>28</v>
      </c>
      <c r="SG46" s="1">
        <f t="shared" si="966"/>
        <v>86</v>
      </c>
      <c r="SH46" s="1">
        <f t="shared" si="967"/>
        <v>32.6</v>
      </c>
      <c r="SI46" s="1" t="str">
        <f t="shared" ref="SI46:SM46" si="1506">+SI29</f>
        <v>65-74（再掲）</v>
      </c>
      <c r="SJ46" s="2">
        <f t="shared" si="1506"/>
        <v>1523033</v>
      </c>
      <c r="SK46" s="2">
        <f t="shared" si="1506"/>
        <v>131553</v>
      </c>
      <c r="SL46" s="1">
        <f t="shared" si="1506"/>
        <v>8.6375672752986965E-2</v>
      </c>
      <c r="SM46" s="1">
        <f t="shared" si="1506"/>
        <v>2.2762758580211897E-4</v>
      </c>
      <c r="SO46" s="1" t="s">
        <v>54</v>
      </c>
      <c r="SP46" s="2">
        <f>+SP43+SP44</f>
        <v>367037</v>
      </c>
      <c r="SQ46" s="2">
        <f>+SQ43+SQ44</f>
        <v>31153</v>
      </c>
      <c r="SR46" s="1">
        <f t="shared" si="1163"/>
        <v>8.4877001501211052E-2</v>
      </c>
      <c r="SS46" s="1">
        <f t="shared" si="1164"/>
        <v>4.600232967810283E-4</v>
      </c>
      <c r="ST46" s="2">
        <f>+ST43+ST44</f>
        <v>1523033</v>
      </c>
      <c r="SU46" s="1">
        <f>+SU43+SU44</f>
        <v>130815.10932237294</v>
      </c>
      <c r="SV46" s="1">
        <f>+SV43+SV44</f>
        <v>503964.05868884432</v>
      </c>
      <c r="SW46" s="1">
        <f>+SW43+SW44</f>
        <v>31387.711022701762</v>
      </c>
      <c r="TC46" s="1">
        <f t="shared" si="968"/>
        <v>15</v>
      </c>
      <c r="TD46" s="1">
        <f t="shared" si="969"/>
        <v>79</v>
      </c>
      <c r="TE46" s="1">
        <f t="shared" si="970"/>
        <v>19</v>
      </c>
      <c r="TF46" s="1" t="str">
        <f t="shared" ref="TF46:TJ46" si="1507">+TF29</f>
        <v>65-74（再掲）</v>
      </c>
      <c r="TG46" s="2">
        <f t="shared" si="1507"/>
        <v>1518097</v>
      </c>
      <c r="TH46" s="2">
        <f t="shared" si="1507"/>
        <v>84406</v>
      </c>
      <c r="TI46" s="1">
        <f t="shared" si="1507"/>
        <v>5.5599872735404919E-2</v>
      </c>
      <c r="TJ46" s="1">
        <f t="shared" si="1507"/>
        <v>1.8597953443596626E-4</v>
      </c>
      <c r="TL46" s="1" t="s">
        <v>54</v>
      </c>
      <c r="TM46" s="2">
        <f>+TM43+TM44</f>
        <v>370231</v>
      </c>
      <c r="TN46" s="2">
        <f>+TN43+TN44</f>
        <v>19239</v>
      </c>
      <c r="TO46" s="1">
        <f t="shared" si="1170"/>
        <v>5.1964854374701198E-2</v>
      </c>
      <c r="TP46" s="1">
        <f t="shared" si="1171"/>
        <v>3.6477972043876114E-4</v>
      </c>
      <c r="TQ46" s="2">
        <f>+TQ43+TQ44</f>
        <v>1518097</v>
      </c>
      <c r="TR46" s="1">
        <f>+TR43+TR44</f>
        <v>79812.200751000346</v>
      </c>
      <c r="TS46" s="1">
        <f>+TS43+TS44</f>
        <v>313629.20357666502</v>
      </c>
      <c r="TT46" s="1">
        <f>+TT43+TT44</f>
        <v>20321.408551077919</v>
      </c>
      <c r="TZ46" s="1">
        <f t="shared" si="971"/>
        <v>28</v>
      </c>
      <c r="UA46" s="1">
        <f t="shared" si="972"/>
        <v>78</v>
      </c>
      <c r="UB46" s="1">
        <f t="shared" si="973"/>
        <v>35.9</v>
      </c>
      <c r="UC46" s="1" t="str">
        <f t="shared" ref="UC46:UG46" si="1508">+UC29</f>
        <v>65-74（再掲）</v>
      </c>
      <c r="UD46" s="2">
        <f t="shared" si="1508"/>
        <v>1717943</v>
      </c>
      <c r="UE46" s="2">
        <f t="shared" si="1508"/>
        <v>808180</v>
      </c>
      <c r="UF46" s="1">
        <f t="shared" si="1508"/>
        <v>0.47043470010355409</v>
      </c>
      <c r="UG46" s="1">
        <f t="shared" si="1508"/>
        <v>3.808071194064971E-4</v>
      </c>
      <c r="UI46" s="1" t="s">
        <v>54</v>
      </c>
      <c r="UJ46" s="2">
        <f>+UJ43+UJ44</f>
        <v>398859</v>
      </c>
      <c r="UK46" s="2">
        <f>+UK43+UK44</f>
        <v>186643</v>
      </c>
      <c r="UL46" s="1">
        <f t="shared" si="1177"/>
        <v>0.46794230542622833</v>
      </c>
      <c r="UM46" s="1">
        <f t="shared" si="1178"/>
        <v>7.9007045467248199E-4</v>
      </c>
      <c r="UN46" s="2">
        <f>+UN43+UN44</f>
        <v>1717943</v>
      </c>
      <c r="UO46" s="1">
        <f>+UO43+UO44</f>
        <v>803888.22001078131</v>
      </c>
      <c r="UP46" s="1">
        <f>+UP43+UP44</f>
        <v>1843109.2990575505</v>
      </c>
      <c r="UQ46" s="1">
        <f>+UQ43+UQ44</f>
        <v>187546.77028325666</v>
      </c>
      <c r="UW46" s="1">
        <f t="shared" si="974"/>
        <v>23</v>
      </c>
      <c r="UX46" s="1">
        <f t="shared" si="975"/>
        <v>83</v>
      </c>
      <c r="UY46" s="1">
        <f t="shared" si="976"/>
        <v>27.7</v>
      </c>
      <c r="UZ46" s="1" t="str">
        <f t="shared" ref="UZ46:VD46" si="1509">+UZ29</f>
        <v>65-74（再掲）</v>
      </c>
      <c r="VA46" s="2">
        <f t="shared" si="1509"/>
        <v>1677971</v>
      </c>
      <c r="VB46" s="2">
        <f t="shared" si="1509"/>
        <v>378114</v>
      </c>
      <c r="VC46" s="1">
        <f t="shared" si="1509"/>
        <v>0.22534000885593375</v>
      </c>
      <c r="VD46" s="1">
        <f t="shared" si="1509"/>
        <v>3.2253919034461431E-4</v>
      </c>
      <c r="VF46" s="1" t="s">
        <v>54</v>
      </c>
      <c r="VG46" s="2">
        <f>+VG43+VG44</f>
        <v>396376</v>
      </c>
      <c r="VH46" s="2">
        <f>+VH43+VH44</f>
        <v>88716</v>
      </c>
      <c r="VI46" s="1">
        <f t="shared" si="1184"/>
        <v>0.2238177891698791</v>
      </c>
      <c r="VJ46" s="1">
        <f t="shared" si="1185"/>
        <v>6.6202664319172657E-4</v>
      </c>
      <c r="VK46" s="2">
        <f>+VK43+VK44</f>
        <v>1677971</v>
      </c>
      <c r="VL46" s="1">
        <f>+VL43+VL44</f>
        <v>375516.99208103702</v>
      </c>
      <c r="VM46" s="1">
        <f>+VM43+VM44</f>
        <v>1233701.504132686</v>
      </c>
      <c r="VN46" s="1">
        <f>+VN43+VN44</f>
        <v>89329.426011105883</v>
      </c>
      <c r="VT46" s="1">
        <f t="shared" si="977"/>
        <v>33</v>
      </c>
      <c r="VU46" s="1">
        <f t="shared" si="978"/>
        <v>87</v>
      </c>
      <c r="VV46" s="1">
        <f t="shared" si="979"/>
        <v>37.9</v>
      </c>
      <c r="VW46" s="1" t="str">
        <f t="shared" ref="VW46:WA46" si="1510">+VW29</f>
        <v>65-74（再掲）</v>
      </c>
      <c r="VX46" s="2">
        <f t="shared" si="1510"/>
        <v>1673475</v>
      </c>
      <c r="VY46" s="2">
        <f t="shared" si="1510"/>
        <v>538603</v>
      </c>
      <c r="VZ46" s="1">
        <f t="shared" si="1510"/>
        <v>0.32184705478121872</v>
      </c>
      <c r="WA46" s="1">
        <f t="shared" si="1510"/>
        <v>3.6114281700928396E-4</v>
      </c>
      <c r="WC46" s="1" t="s">
        <v>54</v>
      </c>
      <c r="WD46" s="2">
        <f>+WD43+WD44</f>
        <v>407807</v>
      </c>
      <c r="WE46" s="2">
        <f>+WE43+WE44</f>
        <v>122977</v>
      </c>
      <c r="WF46" s="1">
        <f t="shared" si="1191"/>
        <v>0.30155686390866265</v>
      </c>
      <c r="WG46" s="1">
        <f t="shared" si="1192"/>
        <v>7.1865888265074639E-4</v>
      </c>
      <c r="WH46" s="2">
        <f>+WH43+WH44</f>
        <v>1673475</v>
      </c>
      <c r="WI46" s="1">
        <f>+WI43+WI44</f>
        <v>504281.3399303765</v>
      </c>
      <c r="WJ46" s="1">
        <f>+WJ43+WJ44</f>
        <v>1444884.0243229</v>
      </c>
      <c r="WK46" s="1">
        <f>+WK43+WK44</f>
        <v>131418.1950838984</v>
      </c>
      <c r="WQ46" s="1">
        <f t="shared" si="980"/>
        <v>56</v>
      </c>
      <c r="WR46" s="1">
        <f t="shared" si="981"/>
        <v>86</v>
      </c>
      <c r="WS46" s="1">
        <f t="shared" si="982"/>
        <v>65.099999999999994</v>
      </c>
      <c r="WT46" s="1" t="str">
        <f t="shared" ref="WT46:WX46" si="1511">+WT29</f>
        <v>65-74（再掲）</v>
      </c>
      <c r="WU46" s="2">
        <f t="shared" si="1511"/>
        <v>1374992</v>
      </c>
      <c r="WV46" s="2">
        <f t="shared" si="1511"/>
        <v>638717</v>
      </c>
      <c r="WW46" s="1">
        <f t="shared" si="1511"/>
        <v>0.46452415723146023</v>
      </c>
      <c r="WX46" s="1">
        <f t="shared" si="1511"/>
        <v>4.253280332435179E-4</v>
      </c>
      <c r="WZ46" s="1" t="s">
        <v>54</v>
      </c>
      <c r="XA46" s="2">
        <f>+XA43+XA44</f>
        <v>309256</v>
      </c>
      <c r="XB46" s="2">
        <f>+XB43+XB44</f>
        <v>151529</v>
      </c>
      <c r="XC46" s="1">
        <f t="shared" si="1198"/>
        <v>0.48997917582843986</v>
      </c>
      <c r="XD46" s="1">
        <f t="shared" si="1199"/>
        <v>8.9892549651244126E-4</v>
      </c>
      <c r="XE46" s="2">
        <f>+XE43+XE44</f>
        <v>1374992</v>
      </c>
      <c r="XF46" s="1">
        <f>+XF43+XF44</f>
        <v>672412.69579555863</v>
      </c>
      <c r="XG46" s="1">
        <f>+XG43+XG44</f>
        <v>1523689.0850462662</v>
      </c>
      <c r="XH46" s="1">
        <f>+XH43+XH44</f>
        <v>144009.14036664134</v>
      </c>
      <c r="XN46" s="1">
        <f t="shared" si="983"/>
        <v>20</v>
      </c>
      <c r="XO46" s="1">
        <f t="shared" si="984"/>
        <v>84</v>
      </c>
      <c r="XP46" s="1">
        <f t="shared" si="985"/>
        <v>23.8</v>
      </c>
      <c r="XQ46" s="1" t="str">
        <f t="shared" ref="XQ46:XU46" si="1512">+XQ29</f>
        <v>65-74（再掲）</v>
      </c>
      <c r="XR46" s="2">
        <f t="shared" si="1512"/>
        <v>1353027</v>
      </c>
      <c r="XS46" s="2">
        <f t="shared" si="1512"/>
        <v>498720</v>
      </c>
      <c r="XT46" s="1">
        <f t="shared" si="1512"/>
        <v>0.3685957486435969</v>
      </c>
      <c r="XU46" s="1">
        <f t="shared" si="1512"/>
        <v>4.1473976781111706E-4</v>
      </c>
      <c r="XW46" s="1" t="s">
        <v>54</v>
      </c>
      <c r="XX46" s="2">
        <f>+XX43+XX44</f>
        <v>305683</v>
      </c>
      <c r="XY46" s="2">
        <f>+XY43+XY44</f>
        <v>108676</v>
      </c>
      <c r="XZ46" s="1">
        <f t="shared" si="1205"/>
        <v>0.35551862550419877</v>
      </c>
      <c r="YA46" s="1">
        <f t="shared" si="1206"/>
        <v>8.6576638803990903E-4</v>
      </c>
      <c r="YB46" s="2">
        <f>+YB43+YB44</f>
        <v>1353027</v>
      </c>
      <c r="YC46" s="1">
        <f>+YC43+YC44</f>
        <v>480878.50479717995</v>
      </c>
      <c r="YD46" s="1">
        <f>+YD43+YD44</f>
        <v>1371179.3688895283</v>
      </c>
      <c r="YE46" s="1">
        <f>+YE43+YE44</f>
        <v>112691.42203238417</v>
      </c>
      <c r="YK46" s="1">
        <f t="shared" si="986"/>
        <v>9</v>
      </c>
      <c r="YL46" s="1">
        <f t="shared" si="987"/>
        <v>86</v>
      </c>
      <c r="YM46" s="1">
        <f t="shared" si="988"/>
        <v>10.5</v>
      </c>
      <c r="YN46" s="1" t="str">
        <f t="shared" ref="YN46:YR46" si="1513">+YN29</f>
        <v>65-74（再掲）</v>
      </c>
      <c r="YO46" s="2">
        <f t="shared" si="1513"/>
        <v>1342407</v>
      </c>
      <c r="YP46" s="2">
        <f t="shared" si="1513"/>
        <v>174673</v>
      </c>
      <c r="YQ46" s="1">
        <f t="shared" si="1513"/>
        <v>0.13011925593355816</v>
      </c>
      <c r="YR46" s="1">
        <f t="shared" si="1513"/>
        <v>2.9037454357542212E-4</v>
      </c>
      <c r="YT46" s="1" t="s">
        <v>54</v>
      </c>
      <c r="YU46" s="2">
        <f>+YU43+YU44</f>
        <v>314391</v>
      </c>
      <c r="YV46" s="2">
        <f>+YV43+YV44</f>
        <v>37177</v>
      </c>
      <c r="YW46" s="1">
        <f t="shared" si="1212"/>
        <v>0.11825084051388239</v>
      </c>
      <c r="YX46" s="1">
        <f t="shared" si="1213"/>
        <v>5.7589007356627527E-4</v>
      </c>
      <c r="YY46" s="2">
        <f>+YY43+YY44</f>
        <v>1342407</v>
      </c>
      <c r="YZ46" s="1">
        <f>+YZ43+YZ44</f>
        <v>159933.82036912482</v>
      </c>
      <c r="ZA46" s="1">
        <f>+ZA43+ZA44</f>
        <v>605406.11955242837</v>
      </c>
      <c r="ZB46" s="1">
        <f>+ZB43+ZB44</f>
        <v>40639.318364985491</v>
      </c>
      <c r="ZH46" s="1">
        <f t="shared" si="989"/>
        <v>3</v>
      </c>
      <c r="ZI46" s="1">
        <f t="shared" si="990"/>
        <v>88</v>
      </c>
      <c r="ZJ46" s="1">
        <f t="shared" si="991"/>
        <v>3.4</v>
      </c>
      <c r="ZK46" s="1" t="str">
        <f t="shared" ref="ZK46:ZO46" si="1514">+ZK29</f>
        <v>65-74（再掲）</v>
      </c>
      <c r="ZL46" s="2">
        <f t="shared" si="1514"/>
        <v>1358931</v>
      </c>
      <c r="ZM46" s="2">
        <f t="shared" si="1514"/>
        <v>34142</v>
      </c>
      <c r="ZN46" s="1">
        <f t="shared" si="1514"/>
        <v>2.5124160093485247E-2</v>
      </c>
      <c r="ZO46" s="1">
        <f t="shared" si="1514"/>
        <v>1.3425229756595312E-4</v>
      </c>
      <c r="ZQ46" s="1" t="s">
        <v>54</v>
      </c>
      <c r="ZR46" s="2">
        <f>+ZR43+ZR44</f>
        <v>310655</v>
      </c>
      <c r="ZS46" s="2">
        <f>+ZS43+ZS44</f>
        <v>7524</v>
      </c>
      <c r="ZT46" s="1">
        <f t="shared" si="1219"/>
        <v>2.4219793661779145E-2</v>
      </c>
      <c r="ZU46" s="1">
        <f t="shared" si="1220"/>
        <v>2.7581764597051566E-4</v>
      </c>
      <c r="ZV46" s="2">
        <f>+ZV43+ZV44</f>
        <v>1358931</v>
      </c>
      <c r="ZW46" s="1">
        <f>+ZW43+ZW44</f>
        <v>33095.478946646988</v>
      </c>
      <c r="ZX46" s="1">
        <f>+ZX43+ZX44</f>
        <v>141926.7560053202</v>
      </c>
      <c r="ZY46" s="1">
        <f>+ZY43+ZY44</f>
        <v>7752.2095320251083</v>
      </c>
      <c r="AAE46" s="1">
        <f t="shared" si="992"/>
        <v>33</v>
      </c>
      <c r="AAF46" s="1">
        <f t="shared" si="993"/>
        <v>87</v>
      </c>
      <c r="AAG46" s="1">
        <f t="shared" si="994"/>
        <v>37.9</v>
      </c>
      <c r="AAH46" s="1" t="str">
        <f t="shared" ref="AAH46:AAL46" si="1515">+AAH29</f>
        <v>65-74（再掲）</v>
      </c>
      <c r="AAI46" s="2">
        <f t="shared" si="1515"/>
        <v>1532733</v>
      </c>
      <c r="AAJ46" s="2">
        <f t="shared" si="1515"/>
        <v>283409</v>
      </c>
      <c r="AAK46" s="1">
        <f t="shared" si="1515"/>
        <v>0.18490435059465674</v>
      </c>
      <c r="AAL46" s="1">
        <f t="shared" si="1515"/>
        <v>3.1357728705290287E-4</v>
      </c>
      <c r="AAN46" s="1" t="s">
        <v>54</v>
      </c>
      <c r="AAO46" s="2">
        <f>+AAO43+AAO44</f>
        <v>369938</v>
      </c>
      <c r="AAP46" s="2">
        <f>+AAP43+AAP44</f>
        <v>69035</v>
      </c>
      <c r="AAQ46" s="1">
        <f t="shared" si="1226"/>
        <v>0.18661235125885958</v>
      </c>
      <c r="AAR46" s="1">
        <f t="shared" si="1227"/>
        <v>6.4055217028207128E-4</v>
      </c>
      <c r="AAS46" s="2">
        <f>+AAS43+AAS44</f>
        <v>1532733</v>
      </c>
      <c r="AAT46" s="1">
        <f>+AAT43+AAT44</f>
        <v>286272.44016564207</v>
      </c>
      <c r="AAU46" s="1">
        <f>+AAU43+AAU44</f>
        <v>968129.77655814937</v>
      </c>
      <c r="AAV46" s="1">
        <f>+AAV43+AAV44</f>
        <v>68404.1701447706</v>
      </c>
      <c r="ABB46" s="1">
        <f t="shared" si="85"/>
        <v>15</v>
      </c>
      <c r="ABC46" s="1">
        <f t="shared" si="86"/>
        <v>90</v>
      </c>
      <c r="ABD46" s="1">
        <f t="shared" si="87"/>
        <v>16.7</v>
      </c>
      <c r="ABE46" s="1" t="str">
        <f t="shared" ref="ABE46:ABI46" si="1516">+ABE29</f>
        <v>65-74（再掲）</v>
      </c>
      <c r="ABF46" s="2">
        <f t="shared" si="1516"/>
        <v>1556220</v>
      </c>
      <c r="ABG46" s="2">
        <f t="shared" si="1516"/>
        <v>619341</v>
      </c>
      <c r="ABH46" s="1">
        <f t="shared" si="1516"/>
        <v>0.39797779234298492</v>
      </c>
      <c r="ABI46" s="1">
        <f t="shared" si="1516"/>
        <v>3.9237396133721334E-4</v>
      </c>
      <c r="ABK46" s="1" t="s">
        <v>54</v>
      </c>
      <c r="ABL46" s="2">
        <f>+ABL43+ABL44</f>
        <v>357430</v>
      </c>
      <c r="ABM46" s="2">
        <f>+ABM43+ABM44</f>
        <v>134356</v>
      </c>
      <c r="ABN46" s="1">
        <f t="shared" si="1233"/>
        <v>0.37589458075707133</v>
      </c>
      <c r="ABO46" s="1">
        <f t="shared" si="1234"/>
        <v>8.1015200016105494E-4</v>
      </c>
      <c r="ABP46" s="2">
        <f>+ABP43+ABP44</f>
        <v>1556220</v>
      </c>
      <c r="ABQ46" s="1">
        <f>+ABQ43+ABQ44</f>
        <v>584051.3615214742</v>
      </c>
      <c r="ABR46" s="1">
        <f>+ABR43+ABR44</f>
        <v>1579602.7728160135</v>
      </c>
      <c r="ABS46" s="1">
        <f>+ABS43+ABS44</f>
        <v>142301.41397804496</v>
      </c>
      <c r="ABY46" s="1">
        <f t="shared" si="995"/>
        <v>53</v>
      </c>
      <c r="ABZ46" s="1">
        <f t="shared" si="996"/>
        <v>88</v>
      </c>
      <c r="ACA46" s="1">
        <f t="shared" si="997"/>
        <v>60.2</v>
      </c>
      <c r="ACB46" s="1" t="str">
        <f t="shared" ref="ACB46:ACF46" si="1517">+ACB29</f>
        <v>65-74（再掲）</v>
      </c>
      <c r="ACC46" s="2">
        <f t="shared" si="1517"/>
        <v>1559112</v>
      </c>
      <c r="ACD46" s="2">
        <f t="shared" si="1517"/>
        <v>350254</v>
      </c>
      <c r="ACE46" s="1">
        <f t="shared" si="1517"/>
        <v>0.22464967237760983</v>
      </c>
      <c r="ACF46" s="1">
        <f t="shared" si="1517"/>
        <v>3.3424369604124907E-4</v>
      </c>
      <c r="ACH46" s="1" t="s">
        <v>54</v>
      </c>
      <c r="ACI46" s="2">
        <f>+ACI43+ACI44</f>
        <v>362592</v>
      </c>
      <c r="ACJ46" s="2">
        <f>+ACJ43+ACJ44</f>
        <v>83499</v>
      </c>
      <c r="ACK46" s="1">
        <f t="shared" si="1240"/>
        <v>0.23028362456976437</v>
      </c>
      <c r="ACL46" s="1">
        <f t="shared" si="1241"/>
        <v>6.9917804477179191E-4</v>
      </c>
      <c r="ACM46" s="2">
        <f>+ACM43+ACM44</f>
        <v>1559112</v>
      </c>
      <c r="ACN46" s="1">
        <f>+ACN43+ACN44</f>
        <v>359743.22176074306</v>
      </c>
      <c r="ACO46" s="1">
        <f>+ACO43+ACO44</f>
        <v>1190155.3249634299</v>
      </c>
      <c r="ACP46" s="1">
        <f>+ACP43+ACP44</f>
        <v>81316.070903222746</v>
      </c>
      <c r="ACV46" s="1">
        <f t="shared" si="998"/>
        <v>9</v>
      </c>
      <c r="ACW46" s="1">
        <f t="shared" si="999"/>
        <v>79</v>
      </c>
      <c r="ACX46" s="1">
        <f t="shared" si="1000"/>
        <v>11.4</v>
      </c>
      <c r="ACY46" s="1" t="str">
        <f t="shared" ref="ACY46:ADC46" si="1518">+ACY29</f>
        <v>65-74（再掲）</v>
      </c>
      <c r="ACZ46" s="2">
        <f t="shared" si="1518"/>
        <v>1569648</v>
      </c>
      <c r="ADA46" s="2">
        <f t="shared" si="1518"/>
        <v>163787</v>
      </c>
      <c r="ADB46" s="1">
        <f t="shared" si="1518"/>
        <v>0.10434632478109741</v>
      </c>
      <c r="ADC46" s="1">
        <f t="shared" si="1518"/>
        <v>2.4400992939940924E-4</v>
      </c>
      <c r="ADE46" s="1" t="s">
        <v>54</v>
      </c>
      <c r="ADF46" s="2">
        <f>+ADF43+ADF44</f>
        <v>368064</v>
      </c>
      <c r="ADG46" s="2">
        <f>+ADG43+ADG44</f>
        <v>37788</v>
      </c>
      <c r="ADH46" s="1">
        <f t="shared" si="1247"/>
        <v>0.10266692749087115</v>
      </c>
      <c r="ADI46" s="1">
        <f t="shared" si="1248"/>
        <v>5.0029993799553048E-4</v>
      </c>
      <c r="ADJ46" s="2">
        <f>+ADJ43+ADJ44</f>
        <v>1569648</v>
      </c>
      <c r="ADK46" s="1">
        <f>+ADK43+ADK44</f>
        <v>162495.20544677199</v>
      </c>
      <c r="ADL46" s="1">
        <f>+ADL43+ADL44</f>
        <v>629689.930053922</v>
      </c>
      <c r="ADM46" s="1">
        <f>+ADM43+ADM44</f>
        <v>38315.363308101791</v>
      </c>
      <c r="ADS46" s="1">
        <f t="shared" si="1001"/>
        <v>3</v>
      </c>
      <c r="ADT46" s="1">
        <f t="shared" si="1002"/>
        <v>86</v>
      </c>
      <c r="ADU46" s="1">
        <f t="shared" si="1003"/>
        <v>3.5</v>
      </c>
      <c r="ADV46" s="1" t="str">
        <f t="shared" ref="ADV46:ADZ46" si="1519">+ADV29</f>
        <v>65-74（再掲）</v>
      </c>
      <c r="ADW46" s="2">
        <f t="shared" si="1519"/>
        <v>1500939</v>
      </c>
      <c r="ADX46" s="2">
        <f t="shared" si="1519"/>
        <v>100775</v>
      </c>
      <c r="ADY46" s="1">
        <f t="shared" si="1519"/>
        <v>6.7141302877731873E-2</v>
      </c>
      <c r="ADZ46" s="1">
        <f t="shared" si="1519"/>
        <v>2.0427785714350192E-4</v>
      </c>
      <c r="AEB46" s="1" t="s">
        <v>54</v>
      </c>
      <c r="AEC46" s="2">
        <f>+AEC43+AEC44</f>
        <v>363352</v>
      </c>
      <c r="AED46" s="2">
        <f>+AED43+AED44</f>
        <v>25171</v>
      </c>
      <c r="AEE46" s="1">
        <f t="shared" si="1254"/>
        <v>6.927442259847201E-2</v>
      </c>
      <c r="AEF46" s="1">
        <f t="shared" si="1255"/>
        <v>4.2124378297993395E-4</v>
      </c>
      <c r="AEG46" s="2">
        <f>+AEG43+AEG44</f>
        <v>1500939</v>
      </c>
      <c r="AEH46" s="1">
        <f>+AEH43+AEH44</f>
        <v>104359.60835782139</v>
      </c>
      <c r="AEI46" s="1">
        <f>+AEI43+AEI44</f>
        <v>403378.75320122275</v>
      </c>
      <c r="AEJ46" s="1">
        <f>+AEJ43+AEJ44</f>
        <v>24296.562820124374</v>
      </c>
      <c r="AEP46" s="1">
        <f t="shared" si="1004"/>
        <v>4</v>
      </c>
      <c r="AEQ46" s="1">
        <f t="shared" si="1005"/>
        <v>87</v>
      </c>
      <c r="AER46" s="1">
        <f t="shared" si="1006"/>
        <v>4.5999999999999996</v>
      </c>
      <c r="AES46" s="1" t="str">
        <f t="shared" ref="AES46:AEW46" si="1520">+AES29</f>
        <v>65-74（再掲）</v>
      </c>
      <c r="AET46" s="2">
        <f t="shared" si="1520"/>
        <v>1519991</v>
      </c>
      <c r="AEU46" s="2">
        <f t="shared" si="1520"/>
        <v>346997</v>
      </c>
      <c r="AEV46" s="1">
        <f t="shared" si="1520"/>
        <v>0.22828885171030619</v>
      </c>
      <c r="AEW46" s="1">
        <f t="shared" si="1520"/>
        <v>3.4044677981872218E-4</v>
      </c>
      <c r="AEY46" s="1" t="s">
        <v>54</v>
      </c>
      <c r="AEZ46" s="2">
        <f>+AEZ43+AEZ44</f>
        <v>362054</v>
      </c>
      <c r="AFA46" s="2">
        <f>+AFA43+AFA44</f>
        <v>86153</v>
      </c>
      <c r="AFB46" s="1">
        <f t="shared" si="1261"/>
        <v>0.2379562164759953</v>
      </c>
      <c r="AFC46" s="1">
        <f t="shared" si="1262"/>
        <v>7.0770426812940266E-4</v>
      </c>
      <c r="AFD46" s="2">
        <f>+AFD43+AFD44</f>
        <v>1519991</v>
      </c>
      <c r="AFE46" s="1">
        <f>+AFE43+AFE44</f>
        <v>361762.31184941169</v>
      </c>
      <c r="AFF46" s="1">
        <f>+AFF43+AFF44</f>
        <v>1158384.0338183893</v>
      </c>
      <c r="AFG46" s="1">
        <f>+AFG43+AFG44</f>
        <v>82653.273319036787</v>
      </c>
      <c r="AFM46" s="1">
        <f t="shared" si="1007"/>
        <v>37</v>
      </c>
      <c r="AFN46" s="1">
        <f t="shared" si="1008"/>
        <v>83</v>
      </c>
      <c r="AFO46" s="1">
        <f t="shared" si="1009"/>
        <v>44.6</v>
      </c>
      <c r="AFP46" s="1" t="str">
        <f t="shared" ref="AFP46:AFT46" si="1521">+AFP29</f>
        <v>65-74（再掲）</v>
      </c>
      <c r="AFQ46" s="2">
        <f t="shared" si="1521"/>
        <v>1657471</v>
      </c>
      <c r="AFR46" s="2">
        <f t="shared" si="1521"/>
        <v>946341</v>
      </c>
      <c r="AFS46" s="1">
        <f t="shared" si="1521"/>
        <v>0.57095478593592286</v>
      </c>
      <c r="AFT46" s="1">
        <f t="shared" si="1521"/>
        <v>3.8444075415248552E-4</v>
      </c>
      <c r="AFV46" s="1" t="s">
        <v>54</v>
      </c>
      <c r="AFW46" s="2">
        <f>+AFW43+AFW44</f>
        <v>393558</v>
      </c>
      <c r="AFX46" s="2">
        <f>+AFX43+AFX44</f>
        <v>230738</v>
      </c>
      <c r="AFY46" s="1">
        <f t="shared" si="1268"/>
        <v>0.5862871546252395</v>
      </c>
      <c r="AFZ46" s="1">
        <f t="shared" si="1269"/>
        <v>7.8505542638012727E-4</v>
      </c>
      <c r="AGA46" s="2">
        <f>+AGA43+AGA44</f>
        <v>1657471</v>
      </c>
      <c r="AGB46" s="1">
        <f>+AGB43+AGB44</f>
        <v>971014.2946349741</v>
      </c>
      <c r="AGC46" s="1">
        <f>+AGC43+AGC44</f>
        <v>1693296.6391024301</v>
      </c>
      <c r="AGD46" s="1">
        <f>+AGD43+AGD44</f>
        <v>224808.31756586645</v>
      </c>
    </row>
    <row r="47" spans="1:866" x14ac:dyDescent="0.15">
      <c r="A47" s="20" t="s">
        <v>12</v>
      </c>
      <c r="B47" s="20" t="s">
        <v>13</v>
      </c>
      <c r="C47" s="20">
        <v>48</v>
      </c>
      <c r="D47" s="20" t="s">
        <v>15</v>
      </c>
      <c r="E47" s="20">
        <v>7</v>
      </c>
      <c r="F47" s="20">
        <v>112</v>
      </c>
      <c r="G47" s="20">
        <v>6.3</v>
      </c>
      <c r="H47" s="20">
        <v>3</v>
      </c>
      <c r="I47" s="20">
        <v>104</v>
      </c>
      <c r="J47" s="20">
        <v>2.9</v>
      </c>
      <c r="K47" s="20">
        <v>0</v>
      </c>
      <c r="L47" s="20">
        <v>101</v>
      </c>
      <c r="M47" s="20">
        <v>0</v>
      </c>
      <c r="N47" s="20">
        <v>3</v>
      </c>
      <c r="O47" s="20">
        <v>117</v>
      </c>
      <c r="P47" s="20">
        <v>2.6</v>
      </c>
      <c r="Q47" s="20">
        <v>0</v>
      </c>
      <c r="R47" s="20">
        <v>116</v>
      </c>
      <c r="S47" s="20">
        <v>0</v>
      </c>
      <c r="T47" s="20">
        <v>1</v>
      </c>
      <c r="U47" s="20">
        <v>108</v>
      </c>
      <c r="V47" s="20">
        <v>0.9</v>
      </c>
      <c r="W47" s="20">
        <v>0</v>
      </c>
      <c r="X47" s="20">
        <v>115</v>
      </c>
      <c r="Y47" s="20">
        <v>0</v>
      </c>
      <c r="Z47" s="20">
        <v>16</v>
      </c>
      <c r="AA47" s="20">
        <v>110</v>
      </c>
      <c r="AB47" s="20">
        <v>14.5</v>
      </c>
      <c r="AC47" s="20">
        <v>31</v>
      </c>
      <c r="AD47" s="20">
        <v>111</v>
      </c>
      <c r="AE47" s="20">
        <v>27.9</v>
      </c>
      <c r="AF47" s="20">
        <v>91</v>
      </c>
      <c r="AG47" s="20">
        <v>112</v>
      </c>
      <c r="AH47" s="20">
        <v>81.3</v>
      </c>
      <c r="AI47" s="20">
        <v>63</v>
      </c>
      <c r="AJ47" s="20">
        <v>106</v>
      </c>
      <c r="AK47" s="20">
        <v>59.4</v>
      </c>
      <c r="AL47" s="20">
        <v>57</v>
      </c>
      <c r="AM47" s="20">
        <v>101</v>
      </c>
      <c r="AN47" s="20">
        <v>56.4</v>
      </c>
      <c r="AO47" s="20">
        <v>26</v>
      </c>
      <c r="AP47" s="20">
        <v>104</v>
      </c>
      <c r="AQ47" s="20">
        <v>25</v>
      </c>
      <c r="AR47" s="20">
        <v>39</v>
      </c>
      <c r="AS47" s="20">
        <v>104</v>
      </c>
      <c r="AT47" s="20">
        <v>37.5</v>
      </c>
      <c r="AU47" s="20">
        <v>61</v>
      </c>
      <c r="AV47" s="20">
        <v>107</v>
      </c>
      <c r="AW47" s="20">
        <v>57</v>
      </c>
      <c r="AX47" s="20">
        <v>13</v>
      </c>
      <c r="AY47" s="20">
        <v>102</v>
      </c>
      <c r="AZ47" s="20">
        <v>12.7</v>
      </c>
      <c r="BA47" s="20">
        <v>14</v>
      </c>
      <c r="BB47" s="20">
        <v>111</v>
      </c>
      <c r="BC47" s="20">
        <v>12.6</v>
      </c>
      <c r="BD47" s="20">
        <v>27</v>
      </c>
      <c r="BE47" s="20">
        <v>112</v>
      </c>
      <c r="BF47" s="20">
        <v>24.1</v>
      </c>
      <c r="BG47" s="20">
        <v>25</v>
      </c>
      <c r="BH47" s="20">
        <v>101</v>
      </c>
      <c r="BI47" s="20">
        <v>24.8</v>
      </c>
      <c r="BJ47" s="20">
        <v>24</v>
      </c>
      <c r="BK47" s="20">
        <v>104</v>
      </c>
      <c r="BL47" s="20">
        <v>23.1</v>
      </c>
      <c r="BM47" s="20">
        <v>21</v>
      </c>
      <c r="BN47" s="20">
        <v>112</v>
      </c>
      <c r="BO47" s="20">
        <v>18.8</v>
      </c>
      <c r="BP47" s="20">
        <v>68</v>
      </c>
      <c r="BQ47" s="20">
        <v>114</v>
      </c>
      <c r="BR47" s="20">
        <v>59.6</v>
      </c>
      <c r="BS47" s="20">
        <v>75</v>
      </c>
      <c r="BT47" s="20">
        <v>103</v>
      </c>
      <c r="BU47" s="20">
        <v>72.8</v>
      </c>
      <c r="BV47" s="20">
        <v>14</v>
      </c>
      <c r="BW47" s="20">
        <v>116</v>
      </c>
      <c r="BX47" s="20">
        <v>12.1</v>
      </c>
      <c r="BY47" s="20">
        <v>12</v>
      </c>
      <c r="BZ47" s="20">
        <v>102</v>
      </c>
      <c r="CA47" s="20">
        <v>11.8</v>
      </c>
      <c r="CB47" s="20">
        <v>10</v>
      </c>
      <c r="CC47" s="20">
        <v>115</v>
      </c>
      <c r="CD47" s="20">
        <v>8.6999999999999993</v>
      </c>
      <c r="CE47" s="20">
        <v>39</v>
      </c>
      <c r="CF47" s="20">
        <v>102</v>
      </c>
      <c r="CG47" s="20">
        <v>38.200000000000003</v>
      </c>
      <c r="CH47" s="20">
        <v>7</v>
      </c>
      <c r="CI47" s="20">
        <v>113</v>
      </c>
      <c r="CJ47" s="20">
        <v>6.2</v>
      </c>
      <c r="CK47" s="20">
        <v>65</v>
      </c>
      <c r="CL47" s="20">
        <v>101</v>
      </c>
      <c r="CM47" s="20">
        <v>64.400000000000006</v>
      </c>
      <c r="CN47" s="20">
        <v>22</v>
      </c>
      <c r="CO47" s="20">
        <v>104</v>
      </c>
      <c r="CP47" s="20">
        <v>21.2</v>
      </c>
      <c r="CQ47" s="20">
        <v>9</v>
      </c>
      <c r="CR47" s="20">
        <v>112</v>
      </c>
      <c r="CS47" s="20">
        <v>8</v>
      </c>
      <c r="CT47" s="20">
        <v>12</v>
      </c>
      <c r="CU47" s="20">
        <v>103</v>
      </c>
      <c r="CV47" s="20">
        <v>11.7</v>
      </c>
      <c r="CW47" s="20">
        <v>40</v>
      </c>
      <c r="CX47" s="20">
        <v>102</v>
      </c>
      <c r="CY47" s="20">
        <v>39.200000000000003</v>
      </c>
      <c r="CZ47" s="35"/>
      <c r="DA47" s="1" t="str">
        <f t="shared" si="910"/>
        <v>明細部</v>
      </c>
      <c r="DB47" s="1" t="str">
        <f t="shared" si="911"/>
        <v>保険者（地区）</v>
      </c>
      <c r="DC47" s="1">
        <f t="shared" si="912"/>
        <v>48</v>
      </c>
      <c r="DD47" s="1" t="str">
        <f t="shared" si="913"/>
        <v>女</v>
      </c>
      <c r="DE47" s="1">
        <f t="shared" si="914"/>
        <v>7</v>
      </c>
      <c r="DF47" s="1">
        <f t="shared" si="915"/>
        <v>112</v>
      </c>
      <c r="DG47" s="1">
        <f t="shared" si="916"/>
        <v>6.3</v>
      </c>
      <c r="DH47" s="1" t="str">
        <f t="shared" si="1043"/>
        <v>40-74（再掲）</v>
      </c>
      <c r="DI47" s="2">
        <f t="shared" si="1010"/>
        <v>3043053</v>
      </c>
      <c r="DJ47" s="2">
        <f t="shared" si="1010"/>
        <v>1139946</v>
      </c>
      <c r="DK47" s="1">
        <f t="shared" si="1010"/>
        <v>0.37460602887954958</v>
      </c>
      <c r="DL47" s="1">
        <f t="shared" si="1010"/>
        <v>2.7746580506613346E-4</v>
      </c>
      <c r="DN47" s="1" t="s">
        <v>55</v>
      </c>
      <c r="DO47" s="2">
        <f>+DO45+DO46</f>
        <v>658379</v>
      </c>
      <c r="DP47" s="2">
        <f>+DP45+DP46</f>
        <v>259321</v>
      </c>
      <c r="DQ47" s="1">
        <f t="shared" si="1044"/>
        <v>0.39387799428596598</v>
      </c>
      <c r="DR47" s="1">
        <f t="shared" si="1045"/>
        <v>6.0217524740117912E-4</v>
      </c>
      <c r="DS47" s="2">
        <f>+DS45+DS46</f>
        <v>3043053</v>
      </c>
      <c r="DT47" s="1">
        <f>+DT45+DT46</f>
        <v>1143689.4881389257</v>
      </c>
      <c r="DU47" s="1">
        <f>+DU45+DU46</f>
        <v>3094751.9608296491</v>
      </c>
      <c r="DV47" s="1">
        <f>+DV45+DV46</f>
        <v>260760.30957774611</v>
      </c>
      <c r="EB47" s="1">
        <f t="shared" si="917"/>
        <v>3</v>
      </c>
      <c r="EC47" s="1">
        <f t="shared" si="918"/>
        <v>104</v>
      </c>
      <c r="ED47" s="1">
        <f t="shared" si="919"/>
        <v>2.9</v>
      </c>
      <c r="EE47" s="1" t="str">
        <f t="shared" si="1050"/>
        <v>40-74（再掲）</v>
      </c>
      <c r="EF47" s="2">
        <f t="shared" si="1050"/>
        <v>3082252</v>
      </c>
      <c r="EG47" s="2">
        <f t="shared" si="1050"/>
        <v>286550</v>
      </c>
      <c r="EH47" s="1">
        <f t="shared" si="1050"/>
        <v>9.2967739172527097E-2</v>
      </c>
      <c r="EI47" s="1">
        <f t="shared" si="1050"/>
        <v>1.6540301830740225E-4</v>
      </c>
      <c r="EK47" s="1" t="s">
        <v>55</v>
      </c>
      <c r="EL47" s="2">
        <f>+EL45+EL46</f>
        <v>675573</v>
      </c>
      <c r="EM47" s="2">
        <f>+EM45+EM46</f>
        <v>65372</v>
      </c>
      <c r="EN47" s="1">
        <f t="shared" si="1051"/>
        <v>9.6765264449585761E-2</v>
      </c>
      <c r="EO47" s="1">
        <f t="shared" si="1052"/>
        <v>3.5968631725159626E-4</v>
      </c>
      <c r="EP47" s="2">
        <f>+EP45+EP46</f>
        <v>3082252</v>
      </c>
      <c r="EQ47" s="1">
        <f>+EQ45+EQ46</f>
        <v>284201.7978199597</v>
      </c>
      <c r="ER47" s="1">
        <f>+ER45+ER46</f>
        <v>1148302.6600023117</v>
      </c>
      <c r="ES47" s="1">
        <f>+ES45+ES46</f>
        <v>66438.872623981544</v>
      </c>
      <c r="EY47" s="1">
        <f t="shared" si="920"/>
        <v>0</v>
      </c>
      <c r="EZ47" s="1">
        <f t="shared" si="921"/>
        <v>101</v>
      </c>
      <c r="FA47" s="1">
        <f t="shared" si="922"/>
        <v>0</v>
      </c>
      <c r="FB47" s="1" t="str">
        <f t="shared" ref="FB47:FF47" si="1522">+FB30</f>
        <v>40-74（再掲）</v>
      </c>
      <c r="FC47" s="2">
        <f t="shared" si="1522"/>
        <v>2954153</v>
      </c>
      <c r="FD47" s="2">
        <f t="shared" si="1522"/>
        <v>508049</v>
      </c>
      <c r="FE47" s="1">
        <f t="shared" si="1522"/>
        <v>0.17197789010928005</v>
      </c>
      <c r="FF47" s="1">
        <f t="shared" si="1522"/>
        <v>2.1955371136044501E-4</v>
      </c>
      <c r="FH47" s="1" t="s">
        <v>55</v>
      </c>
      <c r="FI47" s="2">
        <f>+FI45+FI46</f>
        <v>646078</v>
      </c>
      <c r="FJ47" s="2">
        <f>+FJ45+FJ46</f>
        <v>121059</v>
      </c>
      <c r="FK47" s="1">
        <f t="shared" si="1058"/>
        <v>0.18737520856614837</v>
      </c>
      <c r="FL47" s="1">
        <f t="shared" si="1059"/>
        <v>4.8546577961605517E-4</v>
      </c>
      <c r="FM47" s="2">
        <f>+FM45+FM46</f>
        <v>2954153</v>
      </c>
      <c r="FN47" s="1">
        <f>+FN45+FN46</f>
        <v>531530.06885560392</v>
      </c>
      <c r="FO47" s="1">
        <f>+FO45+FO46</f>
        <v>1954825.7676544611</v>
      </c>
      <c r="FP47" s="1">
        <f>+FP45+FP46</f>
        <v>116969.20478583833</v>
      </c>
      <c r="FV47" s="1">
        <f t="shared" si="923"/>
        <v>3</v>
      </c>
      <c r="FW47" s="1">
        <f t="shared" si="924"/>
        <v>117</v>
      </c>
      <c r="FX47" s="1">
        <f t="shared" si="925"/>
        <v>2.6</v>
      </c>
      <c r="FY47" s="1" t="str">
        <f t="shared" ref="FY47:GC47" si="1523">+FY30</f>
        <v>40-74（再掲）</v>
      </c>
      <c r="FZ47" s="2">
        <f t="shared" si="1523"/>
        <v>2849377</v>
      </c>
      <c r="GA47" s="2">
        <f t="shared" si="1523"/>
        <v>130100</v>
      </c>
      <c r="GB47" s="1">
        <f t="shared" si="1523"/>
        <v>4.5659103726884857E-2</v>
      </c>
      <c r="GC47" s="1">
        <f t="shared" si="1523"/>
        <v>1.2366320597094436E-4</v>
      </c>
      <c r="GE47" s="1" t="s">
        <v>55</v>
      </c>
      <c r="GF47" s="2">
        <f>+GF45+GF46</f>
        <v>640595</v>
      </c>
      <c r="GG47" s="2">
        <f>+GG45+GG46</f>
        <v>33027</v>
      </c>
      <c r="GH47" s="1">
        <f t="shared" si="1065"/>
        <v>5.1556755828565629E-2</v>
      </c>
      <c r="GI47" s="1">
        <f t="shared" si="1066"/>
        <v>2.7628460900802864E-4</v>
      </c>
      <c r="GJ47" s="2">
        <f>+GJ45+GJ46</f>
        <v>2849377</v>
      </c>
      <c r="GK47" s="1">
        <f>+GK45+GK46</f>
        <v>137754.4452704016</v>
      </c>
      <c r="GL47" s="1">
        <f>+GL45+GL46</f>
        <v>558683.47277609236</v>
      </c>
      <c r="GM47" s="1">
        <f>+GM45+GM46</f>
        <v>31480.281297247748</v>
      </c>
      <c r="GS47" s="1">
        <f t="shared" si="926"/>
        <v>0</v>
      </c>
      <c r="GT47" s="1">
        <f t="shared" si="927"/>
        <v>116</v>
      </c>
      <c r="GU47" s="1">
        <f t="shared" si="928"/>
        <v>0</v>
      </c>
      <c r="GV47" s="1" t="str">
        <f t="shared" ref="GV47:GZ47" si="1524">+GV30</f>
        <v>40-74（再掲）</v>
      </c>
      <c r="GW47" s="2">
        <f t="shared" si="1524"/>
        <v>2959294</v>
      </c>
      <c r="GX47" s="2">
        <f t="shared" si="1524"/>
        <v>216411</v>
      </c>
      <c r="GY47" s="1">
        <f t="shared" si="1524"/>
        <v>7.312926664265193E-2</v>
      </c>
      <c r="GZ47" s="1">
        <f t="shared" si="1524"/>
        <v>1.5134258126338432E-4</v>
      </c>
      <c r="HB47" s="1" t="s">
        <v>55</v>
      </c>
      <c r="HC47" s="2">
        <f>+HC45+HC46</f>
        <v>641794</v>
      </c>
      <c r="HD47" s="2">
        <f>+HD45+HD46</f>
        <v>54119</v>
      </c>
      <c r="HE47" s="1">
        <f t="shared" si="1072"/>
        <v>8.4324565203164878E-2</v>
      </c>
      <c r="HF47" s="1">
        <f t="shared" si="1073"/>
        <v>3.4685663828448179E-4</v>
      </c>
      <c r="HG47" s="2">
        <f>+HG45+HG46</f>
        <v>2959294</v>
      </c>
      <c r="HH47" s="1">
        <f>+HH45+HH46</f>
        <v>236239.61718897347</v>
      </c>
      <c r="HI47" s="1">
        <f>+HI45+HI46</f>
        <v>954435.61361438024</v>
      </c>
      <c r="HJ47" s="1">
        <f>+HJ45+HJ46</f>
        <v>49582.319118032166</v>
      </c>
      <c r="HP47" s="1">
        <f t="shared" si="929"/>
        <v>1</v>
      </c>
      <c r="HQ47" s="1">
        <f t="shared" si="930"/>
        <v>108</v>
      </c>
      <c r="HR47" s="1">
        <f t="shared" si="931"/>
        <v>0.9</v>
      </c>
      <c r="HS47" s="1" t="str">
        <f t="shared" ref="HS47:HW47" si="1525">+HS30</f>
        <v>40-74（再掲）</v>
      </c>
      <c r="HT47" s="2">
        <f t="shared" si="1525"/>
        <v>2902850</v>
      </c>
      <c r="HU47" s="2">
        <f t="shared" si="1525"/>
        <v>21845</v>
      </c>
      <c r="HV47" s="1">
        <f t="shared" si="1525"/>
        <v>7.5253630053223556E-3</v>
      </c>
      <c r="HW47" s="1">
        <f t="shared" si="1525"/>
        <v>5.072372485306375E-5</v>
      </c>
      <c r="HY47" s="1" t="s">
        <v>55</v>
      </c>
      <c r="HZ47" s="2">
        <f>+HZ45+HZ46</f>
        <v>631352</v>
      </c>
      <c r="IA47" s="2">
        <f>+IA45+IA46</f>
        <v>3810</v>
      </c>
      <c r="IB47" s="1">
        <f t="shared" si="1079"/>
        <v>6.0346684575324069E-3</v>
      </c>
      <c r="IC47" s="1">
        <f t="shared" si="1080"/>
        <v>9.7471252270427572E-5</v>
      </c>
      <c r="ID47" s="2">
        <f>+ID45+ID46</f>
        <v>2902850</v>
      </c>
      <c r="IE47" s="1">
        <f>+IE45+IE46</f>
        <v>16839.083623047805</v>
      </c>
      <c r="IF47" s="1">
        <f>+IF45+IF46</f>
        <v>75504.037938633846</v>
      </c>
      <c r="IG47" s="1">
        <f>+IG45+IG46</f>
        <v>4875.0507444446557</v>
      </c>
      <c r="IM47" s="1">
        <f t="shared" si="932"/>
        <v>0</v>
      </c>
      <c r="IN47" s="1">
        <f t="shared" si="933"/>
        <v>115</v>
      </c>
      <c r="IO47" s="1">
        <f t="shared" si="934"/>
        <v>0</v>
      </c>
      <c r="IP47" s="1" t="str">
        <f t="shared" ref="IP47:IT47" si="1526">+IP30</f>
        <v>40-74（再掲）</v>
      </c>
      <c r="IQ47" s="2">
        <f t="shared" si="1526"/>
        <v>2830566</v>
      </c>
      <c r="IR47" s="2">
        <f t="shared" si="1526"/>
        <v>135194</v>
      </c>
      <c r="IS47" s="1">
        <f t="shared" si="1526"/>
        <v>4.7762179012960662E-2</v>
      </c>
      <c r="IT47" s="1">
        <f t="shared" si="1526"/>
        <v>1.2675880507204054E-4</v>
      </c>
      <c r="IV47" s="1" t="s">
        <v>55</v>
      </c>
      <c r="IW47" s="2">
        <f>+IW45+IW46</f>
        <v>634927</v>
      </c>
      <c r="IX47" s="2">
        <f>+IX45+IX46</f>
        <v>34084</v>
      </c>
      <c r="IY47" s="1">
        <f t="shared" si="1086"/>
        <v>5.3681761840337551E-2</v>
      </c>
      <c r="IZ47" s="1">
        <f t="shared" si="1087"/>
        <v>2.8285905608244034E-4</v>
      </c>
      <c r="JA47" s="2">
        <f>+JA45+JA46</f>
        <v>2830566</v>
      </c>
      <c r="JB47" s="1">
        <f>+JB45+JB46</f>
        <v>147791.09153445455</v>
      </c>
      <c r="JC47" s="1">
        <f>+JC45+JC46</f>
        <v>623357.63519712701</v>
      </c>
      <c r="JD47" s="1">
        <f>+JD45+JD46</f>
        <v>31407.045054525202</v>
      </c>
      <c r="JJ47" s="1">
        <f t="shared" si="935"/>
        <v>16</v>
      </c>
      <c r="JK47" s="1">
        <f t="shared" si="936"/>
        <v>110</v>
      </c>
      <c r="JL47" s="1">
        <f t="shared" si="937"/>
        <v>14.5</v>
      </c>
      <c r="JM47" s="1" t="str">
        <f t="shared" ref="JM47:JQ47" si="1527">+JM30</f>
        <v>40-74（再掲）</v>
      </c>
      <c r="JN47" s="2">
        <f t="shared" si="1527"/>
        <v>3003286</v>
      </c>
      <c r="JO47" s="2">
        <f t="shared" si="1527"/>
        <v>779622</v>
      </c>
      <c r="JP47" s="1">
        <f t="shared" si="1527"/>
        <v>0.25958966278935808</v>
      </c>
      <c r="JQ47" s="1">
        <f t="shared" si="1527"/>
        <v>2.5297732039079727E-4</v>
      </c>
      <c r="JS47" s="1" t="s">
        <v>55</v>
      </c>
      <c r="JT47" s="2">
        <f>+JT45+JT46</f>
        <v>665902</v>
      </c>
      <c r="JU47" s="2">
        <f>+JU45+JU46</f>
        <v>149277</v>
      </c>
      <c r="JV47" s="1">
        <f t="shared" si="1093"/>
        <v>0.22417262600202431</v>
      </c>
      <c r="JW47" s="1">
        <f t="shared" si="1094"/>
        <v>5.110562212958681E-4</v>
      </c>
      <c r="JX47" s="2">
        <f>+JX45+JX46</f>
        <v>3003286</v>
      </c>
      <c r="JY47" s="1">
        <f>+JY45+JY46</f>
        <v>716839.76459852001</v>
      </c>
      <c r="JZ47" s="1">
        <f>+JZ45+JZ46</f>
        <v>2589171.8740289267</v>
      </c>
      <c r="KA47" s="1">
        <f>+KA45+KA46</f>
        <v>162761.43957938621</v>
      </c>
      <c r="KG47" s="1">
        <f t="shared" si="938"/>
        <v>31</v>
      </c>
      <c r="KH47" s="1">
        <f t="shared" si="939"/>
        <v>111</v>
      </c>
      <c r="KI47" s="1">
        <f t="shared" si="940"/>
        <v>27.9</v>
      </c>
      <c r="KJ47" s="1" t="str">
        <f t="shared" ref="KJ47:KN47" si="1528">+KJ30</f>
        <v>40-74（再掲）</v>
      </c>
      <c r="KK47" s="2">
        <f t="shared" si="1528"/>
        <v>2618791</v>
      </c>
      <c r="KL47" s="2">
        <f t="shared" si="1528"/>
        <v>1031184</v>
      </c>
      <c r="KM47" s="1">
        <f t="shared" si="1528"/>
        <v>0.3937633816520677</v>
      </c>
      <c r="KN47" s="1">
        <f t="shared" si="1528"/>
        <v>3.0191752724903324E-4</v>
      </c>
      <c r="KP47" s="1" t="s">
        <v>55</v>
      </c>
      <c r="KQ47" s="2">
        <f>+KQ45+KQ46</f>
        <v>523435</v>
      </c>
      <c r="KR47" s="2">
        <f>+KR45+KR46</f>
        <v>213215</v>
      </c>
      <c r="KS47" s="1">
        <f t="shared" si="1100"/>
        <v>0.40733806489822039</v>
      </c>
      <c r="KT47" s="1">
        <f t="shared" si="1101"/>
        <v>6.791248715507152E-4</v>
      </c>
      <c r="KU47" s="2">
        <f>+KU45+KU46</f>
        <v>2618791</v>
      </c>
      <c r="KV47" s="1">
        <f>+KV45+KV46</f>
        <v>1090199.7306288704</v>
      </c>
      <c r="KW47" s="1">
        <f>+KW45+KW46</f>
        <v>3281131.8716177717</v>
      </c>
      <c r="KX47" s="1">
        <f>+KX45+KX46</f>
        <v>201429.09403485214</v>
      </c>
      <c r="LD47" s="1">
        <f t="shared" si="941"/>
        <v>91</v>
      </c>
      <c r="LE47" s="1">
        <f t="shared" si="942"/>
        <v>112</v>
      </c>
      <c r="LF47" s="1">
        <f t="shared" si="943"/>
        <v>81.3</v>
      </c>
      <c r="LG47" s="1" t="str">
        <f t="shared" ref="LG47:LK47" si="1529">+LG30</f>
        <v>40-74（再掲）</v>
      </c>
      <c r="LH47" s="2">
        <f t="shared" si="1529"/>
        <v>2558083</v>
      </c>
      <c r="LI47" s="2">
        <f t="shared" si="1529"/>
        <v>1458923</v>
      </c>
      <c r="LJ47" s="1">
        <f t="shared" si="1529"/>
        <v>0.57031886768333939</v>
      </c>
      <c r="LK47" s="1">
        <f t="shared" si="1529"/>
        <v>3.095100075575436E-4</v>
      </c>
      <c r="LM47" s="1" t="s">
        <v>55</v>
      </c>
      <c r="LN47" s="2">
        <f>+LN45+LN46</f>
        <v>523562</v>
      </c>
      <c r="LO47" s="2">
        <f>+LO45+LO46</f>
        <v>267267</v>
      </c>
      <c r="LP47" s="1">
        <f t="shared" si="1107"/>
        <v>0.5104782241644733</v>
      </c>
      <c r="LQ47" s="1">
        <f t="shared" si="1108"/>
        <v>6.9086081282400099E-4</v>
      </c>
      <c r="LR47" s="2">
        <f>+LR45+LR46</f>
        <v>2558083</v>
      </c>
      <c r="LS47" s="1">
        <f>+LS45+LS46</f>
        <v>1366348.7389613423</v>
      </c>
      <c r="LT47" s="1">
        <f>+LT45+LT46</f>
        <v>3037702.6343329633</v>
      </c>
      <c r="LU47" s="1">
        <f>+LU45+LU46</f>
        <v>287709.8395518433</v>
      </c>
      <c r="MA47" s="1">
        <f t="shared" si="944"/>
        <v>63</v>
      </c>
      <c r="MB47" s="1">
        <f t="shared" si="945"/>
        <v>106</v>
      </c>
      <c r="MC47" s="1">
        <f t="shared" si="946"/>
        <v>59.4</v>
      </c>
      <c r="MD47" s="1" t="str">
        <f t="shared" ref="MD47:MH47" si="1530">+MD30</f>
        <v>40-74（再掲）</v>
      </c>
      <c r="ME47" s="2">
        <f t="shared" si="1530"/>
        <v>2558278</v>
      </c>
      <c r="MF47" s="2">
        <f t="shared" si="1530"/>
        <v>1163053</v>
      </c>
      <c r="MG47" s="1">
        <f t="shared" si="1530"/>
        <v>0.45462338338523023</v>
      </c>
      <c r="MH47" s="1">
        <f t="shared" si="1530"/>
        <v>3.1131516258349847E-4</v>
      </c>
      <c r="MJ47" s="1" t="s">
        <v>55</v>
      </c>
      <c r="MK47" s="2">
        <f>+MK45+MK46</f>
        <v>531547</v>
      </c>
      <c r="ML47" s="2">
        <f>+ML45+ML46</f>
        <v>245889</v>
      </c>
      <c r="MM47" s="1">
        <f t="shared" si="1114"/>
        <v>0.46259126662364758</v>
      </c>
      <c r="MN47" s="1">
        <f t="shared" si="1115"/>
        <v>6.8388052891482599E-4</v>
      </c>
      <c r="MO47" s="2">
        <f>+MO45+MO46</f>
        <v>2558278</v>
      </c>
      <c r="MP47" s="1">
        <f>+MP45+MP46</f>
        <v>1219310.3274745974</v>
      </c>
      <c r="MQ47" s="1">
        <f>+MQ45+MQ46</f>
        <v>3134489.4245772371</v>
      </c>
      <c r="MR47" s="1">
        <f>+MR45+MR46</f>
        <v>234459.1747224112</v>
      </c>
      <c r="MX47" s="1">
        <f t="shared" si="947"/>
        <v>57</v>
      </c>
      <c r="MY47" s="1">
        <f t="shared" si="948"/>
        <v>101</v>
      </c>
      <c r="MZ47" s="1">
        <f t="shared" si="949"/>
        <v>56.4</v>
      </c>
      <c r="NA47" s="1" t="str">
        <f t="shared" ref="NA47:NE47" si="1531">+NA30</f>
        <v>40-74（再掲）</v>
      </c>
      <c r="NB47" s="2">
        <f t="shared" si="1531"/>
        <v>2579367</v>
      </c>
      <c r="NC47" s="2">
        <f t="shared" si="1531"/>
        <v>1285045</v>
      </c>
      <c r="ND47" s="1">
        <f t="shared" si="1531"/>
        <v>0.49820169056981811</v>
      </c>
      <c r="NE47" s="1">
        <f t="shared" si="1531"/>
        <v>3.1132258348693623E-4</v>
      </c>
      <c r="NG47" s="1" t="s">
        <v>55</v>
      </c>
      <c r="NH47" s="2">
        <f>+NH45+NH46</f>
        <v>513595</v>
      </c>
      <c r="NI47" s="2">
        <f>+NI45+NI46</f>
        <v>244283</v>
      </c>
      <c r="NJ47" s="1">
        <f t="shared" si="1121"/>
        <v>0.47563352446966967</v>
      </c>
      <c r="NK47" s="1">
        <f t="shared" si="1122"/>
        <v>6.9685640216505639E-4</v>
      </c>
      <c r="NL47" s="2">
        <f>+NL45+NL46</f>
        <v>2579367</v>
      </c>
      <c r="NM47" s="1">
        <f>+NM45+NM46</f>
        <v>1232949.6166994255</v>
      </c>
      <c r="NN47" s="1">
        <f>+NN45+NN46</f>
        <v>3360593.5428279862</v>
      </c>
      <c r="NO47" s="1">
        <f>+NO45+NO46</f>
        <v>255310.95433279034</v>
      </c>
      <c r="NU47" s="1">
        <f t="shared" si="950"/>
        <v>26</v>
      </c>
      <c r="NV47" s="1">
        <f t="shared" si="951"/>
        <v>104</v>
      </c>
      <c r="NW47" s="1">
        <f t="shared" si="952"/>
        <v>25</v>
      </c>
      <c r="NX47" s="1" t="str">
        <f t="shared" ref="NX47:OB47" si="1532">+NX30</f>
        <v>40-74（再掲）</v>
      </c>
      <c r="NY47" s="2">
        <f t="shared" si="1532"/>
        <v>2533135</v>
      </c>
      <c r="NZ47" s="2">
        <f t="shared" si="1532"/>
        <v>541782</v>
      </c>
      <c r="OA47" s="1">
        <f t="shared" si="1532"/>
        <v>0.21387806019023858</v>
      </c>
      <c r="OB47" s="1">
        <f t="shared" si="1532"/>
        <v>2.576314685320816E-4</v>
      </c>
      <c r="OD47" s="1" t="s">
        <v>55</v>
      </c>
      <c r="OE47" s="2">
        <f>+OE45+OE46</f>
        <v>535171</v>
      </c>
      <c r="OF47" s="2">
        <f>+OF45+OF46</f>
        <v>112363</v>
      </c>
      <c r="OG47" s="1">
        <f t="shared" si="1128"/>
        <v>0.20995719125288925</v>
      </c>
      <c r="OH47" s="1">
        <f t="shared" si="1129"/>
        <v>5.5672971678478143E-4</v>
      </c>
      <c r="OI47" s="2">
        <f>+OI45+OI46</f>
        <v>2533135</v>
      </c>
      <c r="OJ47" s="1">
        <f>+OJ45+OJ46</f>
        <v>561594.11892497935</v>
      </c>
      <c r="OK47" s="1">
        <f>+OK45+OK46</f>
        <v>2184219.2159514371</v>
      </c>
      <c r="OL47" s="1">
        <f>+OL45+OL46</f>
        <v>109243.19528260698</v>
      </c>
      <c r="OR47" s="1">
        <f t="shared" si="953"/>
        <v>39</v>
      </c>
      <c r="OS47" s="1">
        <f t="shared" si="954"/>
        <v>104</v>
      </c>
      <c r="OT47" s="1">
        <f t="shared" si="955"/>
        <v>37.5</v>
      </c>
      <c r="OU47" s="1" t="str">
        <f t="shared" ref="OU47:OY47" si="1533">+OU30</f>
        <v>40-74（再掲）</v>
      </c>
      <c r="OV47" s="2">
        <f t="shared" si="1533"/>
        <v>2587271</v>
      </c>
      <c r="OW47" s="2">
        <f t="shared" si="1533"/>
        <v>734050</v>
      </c>
      <c r="OX47" s="1">
        <f t="shared" si="1533"/>
        <v>0.28371593080121876</v>
      </c>
      <c r="OY47" s="1">
        <f t="shared" si="1533"/>
        <v>2.8026156765995568E-4</v>
      </c>
      <c r="PA47" s="1" t="s">
        <v>55</v>
      </c>
      <c r="PB47" s="2">
        <f>+PB45+PB46</f>
        <v>526407</v>
      </c>
      <c r="PC47" s="2">
        <f>+PC45+PC46</f>
        <v>153245</v>
      </c>
      <c r="PD47" s="1">
        <f t="shared" si="1135"/>
        <v>0.29111504976187624</v>
      </c>
      <c r="PE47" s="1">
        <f t="shared" si="1136"/>
        <v>6.2612259874387306E-4</v>
      </c>
      <c r="PF47" s="2">
        <f>+PF45+PF46</f>
        <v>2587271</v>
      </c>
      <c r="PG47" s="1">
        <f>+PG45+PG46</f>
        <v>780868.15781383507</v>
      </c>
      <c r="PH47" s="1">
        <f>+PH45+PH46</f>
        <v>2814910.1496836678</v>
      </c>
      <c r="PI47" s="1">
        <f>+PI45+PI46</f>
        <v>144479.75849941088</v>
      </c>
      <c r="PO47" s="1">
        <f t="shared" si="956"/>
        <v>61</v>
      </c>
      <c r="PP47" s="1">
        <f t="shared" si="957"/>
        <v>107</v>
      </c>
      <c r="PQ47" s="1">
        <f t="shared" si="958"/>
        <v>57</v>
      </c>
      <c r="PR47" s="1" t="str">
        <f t="shared" ref="PR47:PV47" si="1534">+PR30</f>
        <v>40-74（再掲）</v>
      </c>
      <c r="PS47" s="2">
        <f t="shared" si="1534"/>
        <v>2533110</v>
      </c>
      <c r="PT47" s="2">
        <f t="shared" si="1534"/>
        <v>1610206</v>
      </c>
      <c r="PU47" s="1">
        <f t="shared" si="1534"/>
        <v>0.63566367034988613</v>
      </c>
      <c r="PV47" s="1">
        <f t="shared" si="1534"/>
        <v>3.0236945028134886E-4</v>
      </c>
      <c r="PX47" s="1" t="s">
        <v>55</v>
      </c>
      <c r="PY47" s="2">
        <f>+PY45+PY46</f>
        <v>519242</v>
      </c>
      <c r="PZ47" s="2">
        <f>+PZ45+PZ46</f>
        <v>330584</v>
      </c>
      <c r="QA47" s="1">
        <f t="shared" si="1142"/>
        <v>0.63666652543515356</v>
      </c>
      <c r="QB47" s="1">
        <f t="shared" si="1143"/>
        <v>6.6745779145177867E-4</v>
      </c>
      <c r="QC47" s="2">
        <f>+QC45+QC46</f>
        <v>2533110</v>
      </c>
      <c r="QD47" s="1">
        <f>+QD45+QD46</f>
        <v>1593189.4651708733</v>
      </c>
      <c r="QE47" s="1">
        <f>+QE45+QE46</f>
        <v>3011307.3884166898</v>
      </c>
      <c r="QF47" s="1">
        <f>+QF45+QF46</f>
        <v>335147.56680802722</v>
      </c>
      <c r="QL47" s="1">
        <f t="shared" si="959"/>
        <v>13</v>
      </c>
      <c r="QM47" s="1">
        <f t="shared" si="960"/>
        <v>102</v>
      </c>
      <c r="QN47" s="1">
        <f t="shared" si="961"/>
        <v>12.7</v>
      </c>
      <c r="QO47" s="1" t="str">
        <f t="shared" ref="QO47:QS47" si="1535">+QO30</f>
        <v>40-74（再掲）</v>
      </c>
      <c r="QP47" s="2">
        <f t="shared" si="1535"/>
        <v>2551816</v>
      </c>
      <c r="QQ47" s="2">
        <f t="shared" si="1535"/>
        <v>208627</v>
      </c>
      <c r="QR47" s="1">
        <f t="shared" si="1535"/>
        <v>8.1756286503415612E-2</v>
      </c>
      <c r="QS47" s="1">
        <f t="shared" si="1535"/>
        <v>1.7152004511906008E-4</v>
      </c>
      <c r="QU47" s="1" t="s">
        <v>55</v>
      </c>
      <c r="QV47" s="2">
        <f>+QV45+QV46</f>
        <v>533319</v>
      </c>
      <c r="QW47" s="2">
        <f>+QW45+QW46</f>
        <v>45105</v>
      </c>
      <c r="QX47" s="1">
        <f t="shared" si="1149"/>
        <v>8.4574147930225621E-2</v>
      </c>
      <c r="QY47" s="1">
        <f t="shared" si="1150"/>
        <v>3.810104383095463E-4</v>
      </c>
      <c r="QZ47" s="2">
        <f>+QZ45+QZ46</f>
        <v>2551816</v>
      </c>
      <c r="RA47" s="1">
        <f>+RA45+RA46</f>
        <v>210142.83985289565</v>
      </c>
      <c r="RB47" s="1">
        <f>+RB45+RB46</f>
        <v>935361.23340396024</v>
      </c>
      <c r="RC47" s="1">
        <f>+RC45+RC46</f>
        <v>44997.173840523508</v>
      </c>
      <c r="RI47" s="1">
        <f t="shared" si="962"/>
        <v>14</v>
      </c>
      <c r="RJ47" s="1">
        <f t="shared" si="963"/>
        <v>111</v>
      </c>
      <c r="RK47" s="1">
        <f t="shared" si="964"/>
        <v>12.6</v>
      </c>
      <c r="RL47" s="1" t="str">
        <f t="shared" ref="RL47:RP47" si="1536">+RL30</f>
        <v>40-74（再掲）</v>
      </c>
      <c r="RM47" s="2">
        <f t="shared" si="1536"/>
        <v>2590878</v>
      </c>
      <c r="RN47" s="2">
        <f t="shared" si="1536"/>
        <v>569244</v>
      </c>
      <c r="RO47" s="1">
        <f t="shared" si="1536"/>
        <v>0.21971084705648047</v>
      </c>
      <c r="RP47" s="1">
        <f t="shared" si="1536"/>
        <v>2.5723499586275544E-4</v>
      </c>
      <c r="RR47" s="1" t="s">
        <v>55</v>
      </c>
      <c r="RS47" s="2">
        <f>+RS45+RS46</f>
        <v>537685</v>
      </c>
      <c r="RT47" s="2">
        <f>+RT45+RT46</f>
        <v>109071</v>
      </c>
      <c r="RU47" s="1">
        <f t="shared" si="1156"/>
        <v>0.20285297153537851</v>
      </c>
      <c r="RV47" s="1">
        <f t="shared" si="1157"/>
        <v>5.4839810100321964E-4</v>
      </c>
      <c r="RW47" s="2">
        <f>+RW45+RW46</f>
        <v>2590878</v>
      </c>
      <c r="RX47" s="1">
        <f>+RX45+RX46</f>
        <v>560320.75710044836</v>
      </c>
      <c r="RY47" s="1">
        <f>+RY45+RY46</f>
        <v>2266260.4880085317</v>
      </c>
      <c r="RZ47" s="1">
        <f>+RZ45+RZ46</f>
        <v>112208.03364498033</v>
      </c>
      <c r="SF47" s="1">
        <f t="shared" si="965"/>
        <v>27</v>
      </c>
      <c r="SG47" s="1">
        <f t="shared" si="966"/>
        <v>112</v>
      </c>
      <c r="SH47" s="1">
        <f t="shared" si="967"/>
        <v>24.1</v>
      </c>
      <c r="SI47" s="1" t="str">
        <f t="shared" ref="SI47:SM47" si="1537">+SI30</f>
        <v>40-74（再掲）</v>
      </c>
      <c r="SJ47" s="2">
        <f t="shared" si="1537"/>
        <v>2508849</v>
      </c>
      <c r="SK47" s="2">
        <f t="shared" si="1537"/>
        <v>282171</v>
      </c>
      <c r="SL47" s="1">
        <f t="shared" si="1537"/>
        <v>0.11247030012567516</v>
      </c>
      <c r="SM47" s="1">
        <f t="shared" si="1537"/>
        <v>1.9946794476609239E-4</v>
      </c>
      <c r="SO47" s="1" t="s">
        <v>55</v>
      </c>
      <c r="SP47" s="2">
        <f>+SP45+SP46</f>
        <v>526467</v>
      </c>
      <c r="SQ47" s="2">
        <f>+SQ45+SQ46</f>
        <v>57187</v>
      </c>
      <c r="SR47" s="1">
        <f t="shared" si="1163"/>
        <v>0.10862409229828271</v>
      </c>
      <c r="SS47" s="1">
        <f t="shared" si="1164"/>
        <v>4.2885250288093114E-4</v>
      </c>
      <c r="ST47" s="2">
        <f>+ST45+ST46</f>
        <v>2508849</v>
      </c>
      <c r="SU47" s="1">
        <f>+SU45+SU46</f>
        <v>294267.42323792691</v>
      </c>
      <c r="SV47" s="1">
        <f>+SV45+SV46</f>
        <v>1353390.1856273143</v>
      </c>
      <c r="SW47" s="1">
        <f>+SW45+SW46</f>
        <v>55357.663041107822</v>
      </c>
      <c r="TC47" s="1">
        <f t="shared" si="968"/>
        <v>25</v>
      </c>
      <c r="TD47" s="1">
        <f t="shared" si="969"/>
        <v>101</v>
      </c>
      <c r="TE47" s="1">
        <f t="shared" si="970"/>
        <v>24.8</v>
      </c>
      <c r="TF47" s="1" t="str">
        <f t="shared" ref="TF47:TJ47" si="1538">+TF30</f>
        <v>40-74（再掲）</v>
      </c>
      <c r="TG47" s="2">
        <f t="shared" si="1538"/>
        <v>2535692</v>
      </c>
      <c r="TH47" s="2">
        <f t="shared" si="1538"/>
        <v>254380</v>
      </c>
      <c r="TI47" s="1">
        <f t="shared" si="1538"/>
        <v>0.1003197549229165</v>
      </c>
      <c r="TJ47" s="1">
        <f t="shared" si="1538"/>
        <v>1.8866401532542228E-4</v>
      </c>
      <c r="TL47" s="1" t="s">
        <v>55</v>
      </c>
      <c r="TM47" s="2">
        <f>+TM45+TM46</f>
        <v>533713</v>
      </c>
      <c r="TN47" s="2">
        <f>+TN45+TN46</f>
        <v>46810</v>
      </c>
      <c r="TO47" s="1">
        <f t="shared" si="1170"/>
        <v>8.7706314067673069E-2</v>
      </c>
      <c r="TP47" s="1">
        <f t="shared" si="1171"/>
        <v>3.8719422730956559E-4</v>
      </c>
      <c r="TQ47" s="2">
        <f>+TQ45+TQ46</f>
        <v>2535692</v>
      </c>
      <c r="TR47" s="1">
        <f>+TR45+TR46</f>
        <v>258452.01324188616</v>
      </c>
      <c r="TS47" s="1">
        <f>+TS45+TS46</f>
        <v>1240930.349527664</v>
      </c>
      <c r="TT47" s="1">
        <f>+TT45+TT46</f>
        <v>46547.083009340713</v>
      </c>
      <c r="TZ47" s="1">
        <f t="shared" si="971"/>
        <v>24</v>
      </c>
      <c r="UA47" s="1">
        <f t="shared" si="972"/>
        <v>104</v>
      </c>
      <c r="UB47" s="1">
        <f t="shared" si="973"/>
        <v>23.1</v>
      </c>
      <c r="UC47" s="1" t="str">
        <f t="shared" ref="UC47:UG47" si="1539">+UC30</f>
        <v>40-74（再掲）</v>
      </c>
      <c r="UD47" s="2">
        <f t="shared" si="1539"/>
        <v>2832620</v>
      </c>
      <c r="UE47" s="2">
        <f t="shared" si="1539"/>
        <v>1321897</v>
      </c>
      <c r="UF47" s="1">
        <f t="shared" si="1539"/>
        <v>0.46666937323043683</v>
      </c>
      <c r="UG47" s="1">
        <f t="shared" si="1539"/>
        <v>2.9642085338788481E-4</v>
      </c>
      <c r="UI47" s="1" t="s">
        <v>55</v>
      </c>
      <c r="UJ47" s="2">
        <f>+UJ45+UJ46</f>
        <v>575147</v>
      </c>
      <c r="UK47" s="2">
        <f>+UK45+UK46</f>
        <v>262850</v>
      </c>
      <c r="UL47" s="1">
        <f t="shared" si="1177"/>
        <v>0.45701359826270499</v>
      </c>
      <c r="UM47" s="1">
        <f t="shared" si="1178"/>
        <v>6.5685514893016326E-4</v>
      </c>
      <c r="UN47" s="2">
        <f>+UN45+UN46</f>
        <v>2832620</v>
      </c>
      <c r="UO47" s="1">
        <f>+UO45+UO46</f>
        <v>1282955.7462451779</v>
      </c>
      <c r="UP47" s="1">
        <f>+UP45+UP46</f>
        <v>3554029.7334970417</v>
      </c>
      <c r="UQ47" s="1">
        <f>+UQ45+UQ46</f>
        <v>269084.10017410479</v>
      </c>
      <c r="UW47" s="1">
        <f t="shared" si="974"/>
        <v>21</v>
      </c>
      <c r="UX47" s="1">
        <f t="shared" si="975"/>
        <v>112</v>
      </c>
      <c r="UY47" s="1">
        <f t="shared" si="976"/>
        <v>18.8</v>
      </c>
      <c r="UZ47" s="1" t="str">
        <f t="shared" ref="UZ47:VD47" si="1540">+UZ30</f>
        <v>40-74（再掲）</v>
      </c>
      <c r="VA47" s="2">
        <f t="shared" si="1540"/>
        <v>2764377</v>
      </c>
      <c r="VB47" s="2">
        <f t="shared" si="1540"/>
        <v>641640</v>
      </c>
      <c r="VC47" s="1">
        <f t="shared" si="1540"/>
        <v>0.23211016442402754</v>
      </c>
      <c r="VD47" s="1">
        <f t="shared" si="1540"/>
        <v>2.5392058129065925E-4</v>
      </c>
      <c r="VF47" s="1" t="s">
        <v>55</v>
      </c>
      <c r="VG47" s="2">
        <f>+VG45+VG46</f>
        <v>574777</v>
      </c>
      <c r="VH47" s="2">
        <f>+VH45+VH46</f>
        <v>130345</v>
      </c>
      <c r="VI47" s="1">
        <f t="shared" si="1184"/>
        <v>0.22677490574605455</v>
      </c>
      <c r="VJ47" s="1">
        <f t="shared" si="1185"/>
        <v>5.5233272707097319E-4</v>
      </c>
      <c r="VK47" s="2">
        <f>+VK45+VK46</f>
        <v>2764377</v>
      </c>
      <c r="VL47" s="1">
        <f>+VL45+VL46</f>
        <v>630081.90071367682</v>
      </c>
      <c r="VM47" s="1">
        <f>+VM45+VM46</f>
        <v>2433073.6680253111</v>
      </c>
      <c r="VN47" s="1">
        <f>+VN45+VN46</f>
        <v>132412.96668354378</v>
      </c>
      <c r="VT47" s="1">
        <f t="shared" si="977"/>
        <v>68</v>
      </c>
      <c r="VU47" s="1">
        <f t="shared" si="978"/>
        <v>114</v>
      </c>
      <c r="VV47" s="1">
        <f t="shared" si="979"/>
        <v>59.6</v>
      </c>
      <c r="VW47" s="1" t="str">
        <f t="shared" ref="VW47:WA47" si="1541">+VW30</f>
        <v>40-74（再掲）</v>
      </c>
      <c r="VX47" s="2">
        <f t="shared" si="1541"/>
        <v>2779818</v>
      </c>
      <c r="VY47" s="2">
        <f t="shared" si="1541"/>
        <v>871040</v>
      </c>
      <c r="VZ47" s="1">
        <f t="shared" si="1541"/>
        <v>0.31334425491165246</v>
      </c>
      <c r="WA47" s="1">
        <f t="shared" si="1541"/>
        <v>2.7820966663800111E-4</v>
      </c>
      <c r="WC47" s="1" t="s">
        <v>55</v>
      </c>
      <c r="WD47" s="2">
        <f>+WD45+WD46</f>
        <v>587919</v>
      </c>
      <c r="WE47" s="2">
        <f>+WE45+WE46</f>
        <v>182341</v>
      </c>
      <c r="WF47" s="1">
        <f t="shared" si="1191"/>
        <v>0.31014646575463628</v>
      </c>
      <c r="WG47" s="1">
        <f t="shared" si="1192"/>
        <v>6.0325803793460269E-4</v>
      </c>
      <c r="WH47" s="2">
        <f>+WH45+WH46</f>
        <v>2779818</v>
      </c>
      <c r="WI47" s="1">
        <f>+WI45+WI46</f>
        <v>873530.04939820222</v>
      </c>
      <c r="WJ47" s="1">
        <f>+WJ45+WJ46</f>
        <v>2977665.6345495093</v>
      </c>
      <c r="WK47" s="1">
        <f>+WK45+WK46</f>
        <v>185345.20221935469</v>
      </c>
      <c r="WQ47" s="1">
        <f t="shared" si="980"/>
        <v>75</v>
      </c>
      <c r="WR47" s="1">
        <f t="shared" si="981"/>
        <v>103</v>
      </c>
      <c r="WS47" s="1">
        <f t="shared" si="982"/>
        <v>72.8</v>
      </c>
      <c r="WT47" s="1" t="str">
        <f t="shared" ref="WT47:WX47" si="1542">+WT30</f>
        <v>40-74（再掲）</v>
      </c>
      <c r="WU47" s="2">
        <f t="shared" si="1542"/>
        <v>2270618</v>
      </c>
      <c r="WV47" s="2">
        <f t="shared" si="1542"/>
        <v>992344</v>
      </c>
      <c r="WW47" s="1">
        <f t="shared" si="1542"/>
        <v>0.43703696526672475</v>
      </c>
      <c r="WX47" s="1">
        <f t="shared" si="1542"/>
        <v>3.2917510845070834E-4</v>
      </c>
      <c r="WZ47" s="1" t="s">
        <v>55</v>
      </c>
      <c r="XA47" s="2">
        <f>+XA45+XA46</f>
        <v>442807</v>
      </c>
      <c r="XB47" s="2">
        <f>+XB45+XB46</f>
        <v>209029</v>
      </c>
      <c r="XC47" s="1">
        <f t="shared" si="1198"/>
        <v>0.47205441648393093</v>
      </c>
      <c r="XD47" s="1">
        <f t="shared" si="1199"/>
        <v>7.5021090778445087E-4</v>
      </c>
      <c r="XE47" s="2">
        <f>+XE45+XE46</f>
        <v>2270618</v>
      </c>
      <c r="XF47" s="1">
        <f>+XF45+XF46</f>
        <v>1058699.2192079844</v>
      </c>
      <c r="XG47" s="1">
        <f>+XG45+XG46</f>
        <v>3004654.1902006837</v>
      </c>
      <c r="XH47" s="1">
        <f>+XH45+XH46</f>
        <v>196775.20727674814</v>
      </c>
      <c r="XN47" s="1">
        <f t="shared" si="983"/>
        <v>14</v>
      </c>
      <c r="XO47" s="1">
        <f t="shared" si="984"/>
        <v>116</v>
      </c>
      <c r="XP47" s="1">
        <f t="shared" si="985"/>
        <v>12.1</v>
      </c>
      <c r="XQ47" s="1" t="str">
        <f t="shared" ref="XQ47:XU47" si="1543">+XQ30</f>
        <v>40-74（再掲）</v>
      </c>
      <c r="XR47" s="2">
        <f t="shared" si="1543"/>
        <v>2244200</v>
      </c>
      <c r="XS47" s="2">
        <f t="shared" si="1543"/>
        <v>795873</v>
      </c>
      <c r="XT47" s="1">
        <f t="shared" si="1543"/>
        <v>0.3546355048569646</v>
      </c>
      <c r="XU47" s="1">
        <f t="shared" si="1543"/>
        <v>3.1934701581513251E-4</v>
      </c>
      <c r="XW47" s="1" t="s">
        <v>55</v>
      </c>
      <c r="XX47" s="2">
        <f>+XX45+XX46</f>
        <v>440296</v>
      </c>
      <c r="XY47" s="2">
        <f>+XY45+XY46</f>
        <v>152256</v>
      </c>
      <c r="XZ47" s="1">
        <f t="shared" si="1205"/>
        <v>0.34580373203481296</v>
      </c>
      <c r="YA47" s="1">
        <f t="shared" si="1206"/>
        <v>7.1679752835948315E-4</v>
      </c>
      <c r="YB47" s="2">
        <f>+YB45+YB46</f>
        <v>2244200</v>
      </c>
      <c r="YC47" s="1">
        <f>+YC45+YC46</f>
        <v>766444.55250310444</v>
      </c>
      <c r="YD47" s="1">
        <f>+YD45+YD46</f>
        <v>2651009.3377393731</v>
      </c>
      <c r="YE47" s="1">
        <f>+YE45+YE46</f>
        <v>157791.11452058487</v>
      </c>
      <c r="YK47" s="1">
        <f t="shared" si="986"/>
        <v>12</v>
      </c>
      <c r="YL47" s="1">
        <f t="shared" si="987"/>
        <v>102</v>
      </c>
      <c r="YM47" s="1">
        <f t="shared" si="988"/>
        <v>11.8</v>
      </c>
      <c r="YN47" s="1" t="str">
        <f t="shared" ref="YN47:YR47" si="1544">+YN30</f>
        <v>40-74（再掲）</v>
      </c>
      <c r="YO47" s="2">
        <f t="shared" si="1544"/>
        <v>2226035</v>
      </c>
      <c r="YP47" s="2">
        <f t="shared" si="1544"/>
        <v>345598</v>
      </c>
      <c r="YQ47" s="1">
        <f t="shared" si="1544"/>
        <v>0.15525272513684646</v>
      </c>
      <c r="YR47" s="1">
        <f t="shared" si="1544"/>
        <v>2.4272640380216498E-4</v>
      </c>
      <c r="YT47" s="1" t="s">
        <v>55</v>
      </c>
      <c r="YU47" s="2">
        <f>+YU45+YU46</f>
        <v>450307</v>
      </c>
      <c r="YV47" s="2">
        <f>+YV45+YV46</f>
        <v>60912</v>
      </c>
      <c r="YW47" s="1">
        <f t="shared" si="1212"/>
        <v>0.13526771735726958</v>
      </c>
      <c r="YX47" s="1">
        <f t="shared" si="1213"/>
        <v>5.0966354178678974E-4</v>
      </c>
      <c r="YY47" s="2">
        <f>+YY45+YY46</f>
        <v>2226035</v>
      </c>
      <c r="YZ47" s="1">
        <f>+YZ45+YZ46</f>
        <v>314881.88001481269</v>
      </c>
      <c r="ZA47" s="1">
        <f>+ZA45+ZA46</f>
        <v>1446079.3001483756</v>
      </c>
      <c r="ZB47" s="1">
        <f>+ZB45+ZB46</f>
        <v>66969.764523351376</v>
      </c>
      <c r="ZH47" s="1">
        <f t="shared" si="989"/>
        <v>10</v>
      </c>
      <c r="ZI47" s="1">
        <f t="shared" si="990"/>
        <v>115</v>
      </c>
      <c r="ZJ47" s="1">
        <f t="shared" si="991"/>
        <v>8.6999999999999993</v>
      </c>
      <c r="ZK47" s="1" t="str">
        <f t="shared" ref="ZK47:ZO47" si="1545">+ZK30</f>
        <v>40-74（再掲）</v>
      </c>
      <c r="ZL47" s="2">
        <f t="shared" si="1545"/>
        <v>2252131</v>
      </c>
      <c r="ZM47" s="2">
        <f t="shared" si="1545"/>
        <v>99981</v>
      </c>
      <c r="ZN47" s="1">
        <f t="shared" si="1545"/>
        <v>4.4393953992907159E-2</v>
      </c>
      <c r="ZO47" s="1">
        <f t="shared" si="1545"/>
        <v>1.372475289258395E-4</v>
      </c>
      <c r="ZQ47" s="1" t="s">
        <v>55</v>
      </c>
      <c r="ZR47" s="2">
        <f>+ZR45+ZR46</f>
        <v>446752</v>
      </c>
      <c r="ZS47" s="2">
        <f>+ZS45+ZS46</f>
        <v>17749</v>
      </c>
      <c r="ZT47" s="1">
        <f t="shared" si="1219"/>
        <v>3.9728977150633907E-2</v>
      </c>
      <c r="ZU47" s="1">
        <f t="shared" si="1220"/>
        <v>2.9222498915214057E-4</v>
      </c>
      <c r="ZV47" s="2">
        <f>+ZV45+ZV46</f>
        <v>2252131</v>
      </c>
      <c r="ZW47" s="1">
        <f>+ZW45+ZW46</f>
        <v>101686.69496385791</v>
      </c>
      <c r="ZX47" s="1">
        <f>+ZX45+ZX46</f>
        <v>566288.6172418209</v>
      </c>
      <c r="ZY47" s="1">
        <f>+ZY45+ZY46</f>
        <v>17534.815406643662</v>
      </c>
      <c r="AAE47" s="1">
        <f t="shared" si="992"/>
        <v>39</v>
      </c>
      <c r="AAF47" s="1">
        <f t="shared" si="993"/>
        <v>102</v>
      </c>
      <c r="AAG47" s="1">
        <f t="shared" si="994"/>
        <v>38.200000000000003</v>
      </c>
      <c r="AAH47" s="1" t="str">
        <f t="shared" ref="AAH47:AAL47" si="1546">+AAH30</f>
        <v>40-74（再掲）</v>
      </c>
      <c r="AAI47" s="2">
        <f t="shared" si="1546"/>
        <v>2568029</v>
      </c>
      <c r="AAJ47" s="2">
        <f t="shared" si="1546"/>
        <v>561455</v>
      </c>
      <c r="AAK47" s="1">
        <f t="shared" si="1546"/>
        <v>0.21863265562811013</v>
      </c>
      <c r="AAL47" s="1">
        <f t="shared" si="1546"/>
        <v>2.5792009584628991E-4</v>
      </c>
      <c r="AAN47" s="1" t="s">
        <v>55</v>
      </c>
      <c r="AAO47" s="2">
        <f>+AAO45+AAO46</f>
        <v>530119</v>
      </c>
      <c r="AAP47" s="2">
        <f>+AAP45+AAP46</f>
        <v>112199</v>
      </c>
      <c r="AAQ47" s="1">
        <f t="shared" si="1226"/>
        <v>0.21164870529069887</v>
      </c>
      <c r="AAR47" s="1">
        <f t="shared" si="1227"/>
        <v>5.6102345141380782E-4</v>
      </c>
      <c r="AAS47" s="2">
        <f>+AAS45+AAS46</f>
        <v>2568029</v>
      </c>
      <c r="AAT47" s="1">
        <f>+AAT45+AAT46</f>
        <v>567467.45630041603</v>
      </c>
      <c r="AAU47" s="1">
        <f>+AAU45+AAU46</f>
        <v>2295202.9478482455</v>
      </c>
      <c r="AAV47" s="1">
        <f>+AAV45+AAV46</f>
        <v>111025.1782502296</v>
      </c>
      <c r="ABB47" s="1">
        <f t="shared" si="85"/>
        <v>7</v>
      </c>
      <c r="ABC47" s="1">
        <f t="shared" si="86"/>
        <v>113</v>
      </c>
      <c r="ABD47" s="1">
        <f t="shared" si="87"/>
        <v>6.2</v>
      </c>
      <c r="ABE47" s="1" t="str">
        <f t="shared" ref="ABE47:ABI47" si="1547">+ABE30</f>
        <v>40-74（再掲）</v>
      </c>
      <c r="ABF47" s="2">
        <f t="shared" si="1547"/>
        <v>2592271</v>
      </c>
      <c r="ABG47" s="2">
        <f t="shared" si="1547"/>
        <v>954035</v>
      </c>
      <c r="ABH47" s="1">
        <f t="shared" si="1547"/>
        <v>0.36803058013610462</v>
      </c>
      <c r="ABI47" s="1">
        <f t="shared" si="1547"/>
        <v>2.9953652310586498E-4</v>
      </c>
      <c r="ABK47" s="1" t="s">
        <v>55</v>
      </c>
      <c r="ABL47" s="2">
        <f>+ABL45+ABL46</f>
        <v>520339</v>
      </c>
      <c r="ABM47" s="2">
        <f>+ABM45+ABM46</f>
        <v>181247</v>
      </c>
      <c r="ABN47" s="1">
        <f t="shared" si="1233"/>
        <v>0.34832484207410935</v>
      </c>
      <c r="ABO47" s="1">
        <f t="shared" si="1234"/>
        <v>6.6048752365567261E-4</v>
      </c>
      <c r="ABP47" s="2">
        <f>+ABP45+ABP46</f>
        <v>2592271</v>
      </c>
      <c r="ABQ47" s="1">
        <f>+ABQ45+ABQ46</f>
        <v>880260.02360121591</v>
      </c>
      <c r="ABR47" s="1">
        <f>+ABR45+ABR46</f>
        <v>2917076.8862326578</v>
      </c>
      <c r="ABS47" s="1">
        <f>+ABS45+ABS46</f>
        <v>194998.83253576563</v>
      </c>
      <c r="ABY47" s="1">
        <f t="shared" si="995"/>
        <v>65</v>
      </c>
      <c r="ABZ47" s="1">
        <f t="shared" si="996"/>
        <v>101</v>
      </c>
      <c r="ACA47" s="1">
        <f t="shared" si="997"/>
        <v>64.400000000000006</v>
      </c>
      <c r="ACB47" s="1" t="str">
        <f t="shared" ref="ACB47:ACF47" si="1548">+ACB30</f>
        <v>40-74（再掲）</v>
      </c>
      <c r="ACC47" s="2">
        <f t="shared" si="1548"/>
        <v>2583610</v>
      </c>
      <c r="ACD47" s="2">
        <f t="shared" si="1548"/>
        <v>672830</v>
      </c>
      <c r="ACE47" s="1">
        <f t="shared" si="1548"/>
        <v>0.26042243217823124</v>
      </c>
      <c r="ACF47" s="1">
        <f t="shared" si="1548"/>
        <v>2.7303453456824288E-4</v>
      </c>
      <c r="ACH47" s="1" t="s">
        <v>55</v>
      </c>
      <c r="ACI47" s="2">
        <f>+ACI45+ACI46</f>
        <v>521772</v>
      </c>
      <c r="ACJ47" s="2">
        <f>+ACJ45+ACJ46</f>
        <v>137458</v>
      </c>
      <c r="ACK47" s="1">
        <f t="shared" si="1240"/>
        <v>0.26344456965877816</v>
      </c>
      <c r="ACL47" s="1">
        <f t="shared" si="1241"/>
        <v>6.0982743489364547E-4</v>
      </c>
      <c r="ACM47" s="2">
        <f>+ACM45+ACM46</f>
        <v>2583610</v>
      </c>
      <c r="ACN47" s="1">
        <f>+ACN45+ACN46</f>
        <v>710013.6528196868</v>
      </c>
      <c r="ACO47" s="1">
        <f>+ACO45+ACO46</f>
        <v>2680841.0913257175</v>
      </c>
      <c r="ACP47" s="1">
        <f>+ACP45+ACP46</f>
        <v>130983.62881483098</v>
      </c>
      <c r="ACV47" s="1">
        <f t="shared" si="998"/>
        <v>22</v>
      </c>
      <c r="ACW47" s="1">
        <f t="shared" si="999"/>
        <v>104</v>
      </c>
      <c r="ACX47" s="1">
        <f t="shared" si="1000"/>
        <v>21.2</v>
      </c>
      <c r="ACY47" s="1" t="str">
        <f t="shared" ref="ACY47:ADC47" si="1549">+ACY30</f>
        <v>40-74（再掲）</v>
      </c>
      <c r="ACZ47" s="2">
        <f t="shared" si="1549"/>
        <v>2601305</v>
      </c>
      <c r="ADA47" s="2">
        <f t="shared" si="1549"/>
        <v>293561</v>
      </c>
      <c r="ADB47" s="1">
        <f t="shared" si="1549"/>
        <v>0.11285143418399611</v>
      </c>
      <c r="ADC47" s="1">
        <f t="shared" si="1549"/>
        <v>1.9618061014428355E-4</v>
      </c>
      <c r="ADE47" s="1" t="s">
        <v>55</v>
      </c>
      <c r="ADF47" s="2">
        <f>+ADF45+ADF46</f>
        <v>528857</v>
      </c>
      <c r="ADG47" s="2">
        <f>+ADG45+ADG46</f>
        <v>60079</v>
      </c>
      <c r="ADH47" s="1">
        <f t="shared" si="1247"/>
        <v>0.11360159740723863</v>
      </c>
      <c r="ADI47" s="1">
        <f t="shared" si="1248"/>
        <v>4.3635260491769513E-4</v>
      </c>
      <c r="ADJ47" s="2">
        <f>+ADJ45+ADJ46</f>
        <v>2601305</v>
      </c>
      <c r="ADK47" s="1">
        <f>+ADK45+ADK46</f>
        <v>306936.27249783371</v>
      </c>
      <c r="ADL47" s="1">
        <f>+ADL45+ADL46</f>
        <v>1438680.0168517355</v>
      </c>
      <c r="ADM47" s="1">
        <f>+ADM45+ADM46</f>
        <v>58342.18809051835</v>
      </c>
      <c r="ADS47" s="1">
        <f t="shared" si="1001"/>
        <v>9</v>
      </c>
      <c r="ADT47" s="1">
        <f t="shared" si="1002"/>
        <v>112</v>
      </c>
      <c r="ADU47" s="1">
        <f t="shared" si="1003"/>
        <v>8</v>
      </c>
      <c r="ADV47" s="1" t="str">
        <f t="shared" ref="ADV47:ADZ47" si="1550">+ADV30</f>
        <v>40-74（再掲）</v>
      </c>
      <c r="ADW47" s="2">
        <f t="shared" si="1550"/>
        <v>2531241</v>
      </c>
      <c r="ADX47" s="2">
        <f t="shared" si="1550"/>
        <v>173352</v>
      </c>
      <c r="ADY47" s="1">
        <f t="shared" si="1550"/>
        <v>6.8484984242906943E-2</v>
      </c>
      <c r="ADZ47" s="1">
        <f t="shared" si="1550"/>
        <v>1.5875443324586051E-4</v>
      </c>
      <c r="AEB47" s="1" t="s">
        <v>55</v>
      </c>
      <c r="AEC47" s="2">
        <f>+AEC45+AEC46</f>
        <v>526530</v>
      </c>
      <c r="AED47" s="2">
        <f>+AED45+AED46</f>
        <v>37280</v>
      </c>
      <c r="AEE47" s="1">
        <f t="shared" si="1254"/>
        <v>7.0803183104476475E-2</v>
      </c>
      <c r="AEF47" s="1">
        <f t="shared" si="1255"/>
        <v>3.5348312649445421E-4</v>
      </c>
      <c r="AEG47" s="2">
        <f>+AEG45+AEG46</f>
        <v>2531241</v>
      </c>
      <c r="AEH47" s="1">
        <f>+AEH45+AEH46</f>
        <v>181168.48105117015</v>
      </c>
      <c r="AEI47" s="1">
        <f>+AEI45+AEI46</f>
        <v>858353.1040592785</v>
      </c>
      <c r="AEJ47" s="1">
        <f>+AEJ45+AEJ46</f>
        <v>35752.03723897606</v>
      </c>
      <c r="AEP47" s="1">
        <f t="shared" si="1004"/>
        <v>12</v>
      </c>
      <c r="AEQ47" s="1">
        <f t="shared" si="1005"/>
        <v>103</v>
      </c>
      <c r="AER47" s="1">
        <f t="shared" si="1006"/>
        <v>11.7</v>
      </c>
      <c r="AES47" s="1" t="str">
        <f t="shared" ref="AES47:AEW47" si="1551">+AES30</f>
        <v>40-74（再掲）</v>
      </c>
      <c r="AET47" s="2">
        <f t="shared" si="1551"/>
        <v>2527594</v>
      </c>
      <c r="AEU47" s="2">
        <f t="shared" si="1551"/>
        <v>494392</v>
      </c>
      <c r="AEV47" s="1">
        <f t="shared" si="1551"/>
        <v>0.19559786896154999</v>
      </c>
      <c r="AEW47" s="1">
        <f t="shared" si="1551"/>
        <v>2.4949681606098266E-4</v>
      </c>
      <c r="AEY47" s="1" t="s">
        <v>55</v>
      </c>
      <c r="AEZ47" s="2">
        <f>+AEZ45+AEZ46</f>
        <v>522801</v>
      </c>
      <c r="AFA47" s="2">
        <f>+AFA45+AFA46</f>
        <v>112031</v>
      </c>
      <c r="AFB47" s="1">
        <f t="shared" si="1261"/>
        <v>0.21428994971317958</v>
      </c>
      <c r="AFC47" s="1">
        <f t="shared" si="1262"/>
        <v>5.6749736695363916E-4</v>
      </c>
      <c r="AFD47" s="2">
        <f>+AFD45+AFD46</f>
        <v>2527594</v>
      </c>
      <c r="AFE47" s="1">
        <f>+AFE45+AFE46</f>
        <v>521650.94099832093</v>
      </c>
      <c r="AFF47" s="1">
        <f>+AFF45+AFF46</f>
        <v>1994185.8796186447</v>
      </c>
      <c r="AFG47" s="1">
        <f>+AFG45+AFG46</f>
        <v>106533.1691767148</v>
      </c>
      <c r="AFM47" s="1">
        <f t="shared" si="1007"/>
        <v>40</v>
      </c>
      <c r="AFN47" s="1">
        <f t="shared" si="1008"/>
        <v>102</v>
      </c>
      <c r="AFO47" s="1">
        <f t="shared" si="1009"/>
        <v>39.200000000000003</v>
      </c>
      <c r="AFP47" s="1" t="str">
        <f t="shared" ref="AFP47:AFT47" si="1552">+AFP30</f>
        <v>40-74（再掲）</v>
      </c>
      <c r="AFQ47" s="2">
        <f t="shared" si="1552"/>
        <v>2694444</v>
      </c>
      <c r="AFR47" s="2">
        <f t="shared" si="1552"/>
        <v>1542392</v>
      </c>
      <c r="AFS47" s="1">
        <f t="shared" si="1552"/>
        <v>0.57243423875203936</v>
      </c>
      <c r="AFT47" s="1">
        <f t="shared" si="1552"/>
        <v>3.0139058419491912E-4</v>
      </c>
      <c r="AFV47" s="1" t="s">
        <v>55</v>
      </c>
      <c r="AFW47" s="2">
        <f>+AFW45+AFW46</f>
        <v>567136</v>
      </c>
      <c r="AFX47" s="2">
        <f>+AFX45+AFX46</f>
        <v>328506</v>
      </c>
      <c r="AFY47" s="1">
        <f t="shared" si="1268"/>
        <v>0.57923672628787448</v>
      </c>
      <c r="AFZ47" s="1">
        <f t="shared" si="1269"/>
        <v>6.5554626902664657E-4</v>
      </c>
      <c r="AGA47" s="2">
        <f>+AGA45+AGA46</f>
        <v>2694444</v>
      </c>
      <c r="AGB47" s="1">
        <f>+AGB45+AGB46</f>
        <v>1554124.3227390605</v>
      </c>
      <c r="AGC47" s="1">
        <f>+AGC45+AGC46</f>
        <v>3234428.4325985387</v>
      </c>
      <c r="AGD47" s="1">
        <f>+AGD45+AGD46</f>
        <v>324705.89061490924</v>
      </c>
    </row>
    <row r="48" spans="1:866" x14ac:dyDescent="0.15">
      <c r="A48" s="20" t="s">
        <v>12</v>
      </c>
      <c r="B48" s="20" t="s">
        <v>13</v>
      </c>
      <c r="C48" s="20">
        <v>49</v>
      </c>
      <c r="D48" s="20" t="s">
        <v>15</v>
      </c>
      <c r="E48" s="20">
        <v>14</v>
      </c>
      <c r="F48" s="20">
        <v>121</v>
      </c>
      <c r="G48" s="20">
        <v>11.6</v>
      </c>
      <c r="H48" s="20">
        <v>3</v>
      </c>
      <c r="I48" s="20">
        <v>108</v>
      </c>
      <c r="J48" s="20">
        <v>2.8</v>
      </c>
      <c r="K48" s="20">
        <v>5</v>
      </c>
      <c r="L48" s="20">
        <v>110</v>
      </c>
      <c r="M48" s="20">
        <v>4.5</v>
      </c>
      <c r="N48" s="20">
        <v>0</v>
      </c>
      <c r="O48" s="20">
        <v>113</v>
      </c>
      <c r="P48" s="20">
        <v>0</v>
      </c>
      <c r="Q48" s="20">
        <v>1</v>
      </c>
      <c r="R48" s="20">
        <v>122</v>
      </c>
      <c r="S48" s="20">
        <v>0.8</v>
      </c>
      <c r="T48" s="20">
        <v>1</v>
      </c>
      <c r="U48" s="20">
        <v>118</v>
      </c>
      <c r="V48" s="20">
        <v>0.8</v>
      </c>
      <c r="W48" s="20">
        <v>3</v>
      </c>
      <c r="X48" s="20">
        <v>115</v>
      </c>
      <c r="Y48" s="20">
        <v>2.6</v>
      </c>
      <c r="Z48" s="20">
        <v>30</v>
      </c>
      <c r="AA48" s="20">
        <v>115</v>
      </c>
      <c r="AB48" s="20">
        <v>26.1</v>
      </c>
      <c r="AC48" s="20">
        <v>28</v>
      </c>
      <c r="AD48" s="20">
        <v>108</v>
      </c>
      <c r="AE48" s="20">
        <v>25.9</v>
      </c>
      <c r="AF48" s="20">
        <v>85</v>
      </c>
      <c r="AG48" s="20">
        <v>119</v>
      </c>
      <c r="AH48" s="20">
        <v>71.400000000000006</v>
      </c>
      <c r="AI48" s="20">
        <v>65</v>
      </c>
      <c r="AJ48" s="20">
        <v>111</v>
      </c>
      <c r="AK48" s="20">
        <v>58.6</v>
      </c>
      <c r="AL48" s="20">
        <v>60</v>
      </c>
      <c r="AM48" s="20">
        <v>107</v>
      </c>
      <c r="AN48" s="20">
        <v>56.1</v>
      </c>
      <c r="AO48" s="20">
        <v>27</v>
      </c>
      <c r="AP48" s="20">
        <v>121</v>
      </c>
      <c r="AQ48" s="20">
        <v>22.3</v>
      </c>
      <c r="AR48" s="20">
        <v>27</v>
      </c>
      <c r="AS48" s="20">
        <v>114</v>
      </c>
      <c r="AT48" s="20">
        <v>23.7</v>
      </c>
      <c r="AU48" s="20">
        <v>63</v>
      </c>
      <c r="AV48" s="20">
        <v>116</v>
      </c>
      <c r="AW48" s="20">
        <v>54.3</v>
      </c>
      <c r="AX48" s="20">
        <v>17</v>
      </c>
      <c r="AY48" s="20">
        <v>114</v>
      </c>
      <c r="AZ48" s="20">
        <v>14.9</v>
      </c>
      <c r="BA48" s="20">
        <v>22</v>
      </c>
      <c r="BB48" s="20">
        <v>106</v>
      </c>
      <c r="BC48" s="20">
        <v>20.8</v>
      </c>
      <c r="BD48" s="20">
        <v>31</v>
      </c>
      <c r="BE48" s="20">
        <v>114</v>
      </c>
      <c r="BF48" s="20">
        <v>27.2</v>
      </c>
      <c r="BG48" s="20">
        <v>25</v>
      </c>
      <c r="BH48" s="20">
        <v>106</v>
      </c>
      <c r="BI48" s="20">
        <v>23.6</v>
      </c>
      <c r="BJ48" s="20">
        <v>30</v>
      </c>
      <c r="BK48" s="20">
        <v>108</v>
      </c>
      <c r="BL48" s="20">
        <v>27.8</v>
      </c>
      <c r="BM48" s="20">
        <v>27</v>
      </c>
      <c r="BN48" s="20">
        <v>111</v>
      </c>
      <c r="BO48" s="20">
        <v>24.3</v>
      </c>
      <c r="BP48" s="20">
        <v>54</v>
      </c>
      <c r="BQ48" s="20">
        <v>121</v>
      </c>
      <c r="BR48" s="20">
        <v>44.6</v>
      </c>
      <c r="BS48" s="20">
        <v>70</v>
      </c>
      <c r="BT48" s="20">
        <v>109</v>
      </c>
      <c r="BU48" s="20">
        <v>64.2</v>
      </c>
      <c r="BV48" s="20">
        <v>22</v>
      </c>
      <c r="BW48" s="20">
        <v>119</v>
      </c>
      <c r="BX48" s="20">
        <v>18.5</v>
      </c>
      <c r="BY48" s="20">
        <v>12</v>
      </c>
      <c r="BZ48" s="20">
        <v>117</v>
      </c>
      <c r="CA48" s="20">
        <v>10.3</v>
      </c>
      <c r="CB48" s="20">
        <v>10</v>
      </c>
      <c r="CC48" s="20">
        <v>106</v>
      </c>
      <c r="CD48" s="20">
        <v>9.4</v>
      </c>
      <c r="CE48" s="20">
        <v>34</v>
      </c>
      <c r="CF48" s="20">
        <v>107</v>
      </c>
      <c r="CG48" s="20">
        <v>31.8</v>
      </c>
      <c r="CH48" s="20">
        <v>21</v>
      </c>
      <c r="CI48" s="20">
        <v>108</v>
      </c>
      <c r="CJ48" s="20">
        <v>19.399999999999999</v>
      </c>
      <c r="CK48" s="20">
        <v>71</v>
      </c>
      <c r="CL48" s="20">
        <v>115</v>
      </c>
      <c r="CM48" s="20">
        <v>61.7</v>
      </c>
      <c r="CN48" s="20">
        <v>14</v>
      </c>
      <c r="CO48" s="20">
        <v>112</v>
      </c>
      <c r="CP48" s="20">
        <v>12.5</v>
      </c>
      <c r="CQ48" s="20">
        <v>7</v>
      </c>
      <c r="CR48" s="20">
        <v>112</v>
      </c>
      <c r="CS48" s="20">
        <v>6.3</v>
      </c>
      <c r="CT48" s="20">
        <v>8</v>
      </c>
      <c r="CU48" s="20">
        <v>116</v>
      </c>
      <c r="CV48" s="20">
        <v>6.9</v>
      </c>
      <c r="CW48" s="20">
        <v>56</v>
      </c>
      <c r="CX48" s="20">
        <v>107</v>
      </c>
      <c r="CY48" s="20">
        <v>52.3</v>
      </c>
      <c r="CZ48" s="35"/>
      <c r="DA48" s="1" t="str">
        <f t="shared" si="910"/>
        <v>明細部</v>
      </c>
      <c r="DB48" s="1" t="str">
        <f t="shared" si="911"/>
        <v>保険者（地区）</v>
      </c>
      <c r="DC48" s="1">
        <f t="shared" si="912"/>
        <v>49</v>
      </c>
      <c r="DD48" s="1" t="str">
        <f t="shared" si="913"/>
        <v>女</v>
      </c>
      <c r="DE48" s="1">
        <f t="shared" si="914"/>
        <v>14</v>
      </c>
      <c r="DF48" s="1">
        <f t="shared" si="915"/>
        <v>121</v>
      </c>
      <c r="DG48" s="1">
        <f t="shared" si="916"/>
        <v>11.6</v>
      </c>
      <c r="DN48" s="1" t="s">
        <v>56</v>
      </c>
      <c r="DQ48" s="1">
        <f>+DT45/DS45</f>
        <v>0.25974151928913652</v>
      </c>
      <c r="DR48" s="1">
        <f>SQRT(DU45)/DS45</f>
        <v>9.3082315589380535E-4</v>
      </c>
      <c r="DS48" s="24">
        <f>(DQ48-DK45)/SQRT(DR48^2+DL45^2)</f>
        <v>21.289719216127132</v>
      </c>
      <c r="DT48" s="1">
        <f>2*(1-NORMDIST(ABS(DS48),0,1,1))</f>
        <v>0</v>
      </c>
      <c r="DU48" s="1" t="s">
        <v>37</v>
      </c>
      <c r="DV48" s="1">
        <f>+DP45/DV45*100</f>
        <v>108.85406335905952</v>
      </c>
      <c r="DW48" s="1">
        <f>(1-1/9/DP45-1.96/3/SQRT(DP45))^3*DV48</f>
        <v>107.93665729887952</v>
      </c>
      <c r="DX48" s="1">
        <f>(DP45+1)/DP45*(1-1/9/(DP45+1)+1.96/3/SQRT(DP45+1))^3*DV48</f>
        <v>109.77732768947737</v>
      </c>
      <c r="DY48" s="1">
        <f>(ABS(DP45-DV45)-0.5)/SQRT(DV45)</f>
        <v>19.692638465679771</v>
      </c>
      <c r="DZ48" s="1">
        <f>2*(1-NORMDIST(ABS(DY48),0,1,1))</f>
        <v>0</v>
      </c>
      <c r="EB48" s="1">
        <f t="shared" si="917"/>
        <v>3</v>
      </c>
      <c r="EC48" s="1">
        <f t="shared" si="918"/>
        <v>108</v>
      </c>
      <c r="ED48" s="1">
        <f t="shared" si="919"/>
        <v>2.8</v>
      </c>
      <c r="EK48" s="1" t="s">
        <v>56</v>
      </c>
      <c r="EN48" s="1">
        <f>+EQ45/EP45</f>
        <v>6.5282437320473785E-2</v>
      </c>
      <c r="EO48" s="1">
        <f>SQRT(ER45)/EP45</f>
        <v>5.3415233158935361E-4</v>
      </c>
      <c r="EP48" s="24">
        <f>(EN48-EH45)/SQRT(EO48^2+EI45^2)</f>
        <v>7.7008124643043745</v>
      </c>
      <c r="EQ48" s="1">
        <f>2*(1-NORMDIST(ABS(EP48),0,1,1))</f>
        <v>1.354472090042691E-14</v>
      </c>
      <c r="ER48" s="1" t="s">
        <v>37</v>
      </c>
      <c r="ES48" s="1">
        <f>+EM45/ES45*100</f>
        <v>106.67320275999013</v>
      </c>
      <c r="ET48" s="1">
        <f>(1-1/9/EM45-1.96/3/SQRT(EM45))^3*ES48</f>
        <v>104.9125716342898</v>
      </c>
      <c r="EU48" s="1">
        <f>(EM45+1)/EM45*(1-1/9/(EM45+1)+1.96/3/SQRT(EM45+1))^3*ES48</f>
        <v>108.45597138727091</v>
      </c>
      <c r="EV48" s="1">
        <f>(ABS(EM45-ES45)-0.5)/SQRT(ES45)</f>
        <v>7.6369632218812189</v>
      </c>
      <c r="EW48" s="1">
        <f>2*(1-NORMDIST(ABS(EV48),0,1,1))</f>
        <v>2.2204460492503131E-14</v>
      </c>
      <c r="EY48" s="1">
        <f t="shared" si="920"/>
        <v>5</v>
      </c>
      <c r="EZ48" s="1">
        <f t="shared" si="921"/>
        <v>110</v>
      </c>
      <c r="FA48" s="1">
        <f t="shared" si="922"/>
        <v>4.5</v>
      </c>
      <c r="FH48" s="1" t="s">
        <v>56</v>
      </c>
      <c r="FK48" s="1">
        <f>+FN45/FM45</f>
        <v>0.13436763642547819</v>
      </c>
      <c r="FL48" s="1">
        <f>SQRT(FO45)/FM45</f>
        <v>7.4626444131978883E-4</v>
      </c>
      <c r="FM48" s="24">
        <f>(FK48-FE45)/SQRT(FL48^2+FF45^2)</f>
        <v>24.496081496436236</v>
      </c>
      <c r="FN48" s="1">
        <f>2*(1-NORMDIST(ABS(FM48),0,1,1))</f>
        <v>0</v>
      </c>
      <c r="FO48" s="1" t="s">
        <v>37</v>
      </c>
      <c r="FP48" s="1">
        <f>+FJ45/FP45*100</f>
        <v>117.17591010740342</v>
      </c>
      <c r="FQ48" s="1">
        <f>(1-1/9/FJ45-1.96/3/SQRT(FJ45))^3*FP48</f>
        <v>115.79661868945624</v>
      </c>
      <c r="FR48" s="1">
        <f>(FJ45+1)/FJ45*(1-1/9/(FJ45+1)+1.96/3/SQRT(FJ45+1))^3*FP48</f>
        <v>118.56753082139507</v>
      </c>
      <c r="FS48" s="1">
        <f>(ABS(FJ45-FP45)-0.5)/SQRT(FP45)</f>
        <v>26.340133029632543</v>
      </c>
      <c r="FT48" s="1">
        <f>2*(1-NORMDIST(ABS(FS48),0,1,1))</f>
        <v>0</v>
      </c>
      <c r="FV48" s="1">
        <f t="shared" si="923"/>
        <v>0</v>
      </c>
      <c r="FW48" s="1">
        <f t="shared" si="924"/>
        <v>113</v>
      </c>
      <c r="FX48" s="1">
        <f t="shared" si="925"/>
        <v>0</v>
      </c>
      <c r="GE48" s="1" t="s">
        <v>56</v>
      </c>
      <c r="GH48" s="1">
        <f>+GK45/GJ45</f>
        <v>2.9563104534400329E-2</v>
      </c>
      <c r="GI48" s="1">
        <f>SQRT(GL45)/GJ45</f>
        <v>3.7652273088922063E-4</v>
      </c>
      <c r="GJ48" s="24">
        <f>(GH48-GB45)/SQRT(GI48^2+GC45^2)</f>
        <v>11.445343253216013</v>
      </c>
      <c r="GK48" s="1">
        <f>2*(1-NORMDIST(ABS(GJ48),0,1,1))</f>
        <v>0</v>
      </c>
      <c r="GL48" s="1" t="s">
        <v>37</v>
      </c>
      <c r="GM48" s="1">
        <f>+GG45/GM45*100</f>
        <v>118.30954227247754</v>
      </c>
      <c r="GN48" s="1">
        <f>(1-1/9/GG45-1.96/3/SQRT(GG45))^3*GM48</f>
        <v>115.32917994840908</v>
      </c>
      <c r="GO48" s="1">
        <f>(GG45+1)/GG45*(1-1/9/(GG45+1)+1.96/3/SQRT(GG45+1))^3*GM48</f>
        <v>121.34743730063778</v>
      </c>
      <c r="GP48" s="1">
        <f>(ABS(GG45-GM45)-0.5)/SQRT(GM45)</f>
        <v>13.008007458408978</v>
      </c>
      <c r="GQ48" s="1">
        <f>2*(1-NORMDIST(ABS(GP48),0,1,1))</f>
        <v>0</v>
      </c>
      <c r="GS48" s="1">
        <f t="shared" si="926"/>
        <v>1</v>
      </c>
      <c r="GT48" s="1">
        <f t="shared" si="927"/>
        <v>122</v>
      </c>
      <c r="GU48" s="1">
        <f t="shared" si="928"/>
        <v>0.8</v>
      </c>
      <c r="HB48" s="1" t="s">
        <v>56</v>
      </c>
      <c r="HE48" s="1">
        <f>+HH45/HG45</f>
        <v>4.4328920639334517E-2</v>
      </c>
      <c r="HF48" s="1">
        <f>SQRT(HI45)/HG45</f>
        <v>4.5253113663215854E-4</v>
      </c>
      <c r="HG48" s="24">
        <f>(HE48-GY45)/SQRT(HF48^2+GZ45^2)</f>
        <v>4.6141164132062258</v>
      </c>
      <c r="HH48" s="1">
        <f>2*(1-NORMDIST(ABS(HG48),0,1,1))</f>
        <v>3.9477112407926285E-6</v>
      </c>
      <c r="HI48" s="1" t="s">
        <v>37</v>
      </c>
      <c r="HJ48" s="1">
        <f>+HD45/HJ45*100</f>
        <v>104.68263660173831</v>
      </c>
      <c r="HK48" s="1">
        <f>(1-1/9/HD45-1.96/3/SQRT(HD45))^3*HJ48</f>
        <v>102.55095935734637</v>
      </c>
      <c r="HL48" s="1">
        <f>(HD45+1)/HD45*(1-1/9/(HD45+1)+1.96/3/SQRT(HD45+1))^3*HJ48</f>
        <v>106.84746860077276</v>
      </c>
      <c r="HM48" s="1">
        <f>(ABS(HD45-HJ45)-0.5)/SQRT(HJ45)</f>
        <v>4.377557192303474</v>
      </c>
      <c r="HN48" s="1">
        <f>2*(1-NORMDIST(ABS(HM48),0,1,1))</f>
        <v>1.200168736681384E-5</v>
      </c>
      <c r="HP48" s="1">
        <f t="shared" si="929"/>
        <v>1</v>
      </c>
      <c r="HQ48" s="1">
        <f t="shared" si="930"/>
        <v>118</v>
      </c>
      <c r="HR48" s="1">
        <f t="shared" si="931"/>
        <v>0.8</v>
      </c>
      <c r="HY48" s="1" t="s">
        <v>56</v>
      </c>
      <c r="IB48" s="1">
        <f>+IE45/ID45</f>
        <v>4.2193161905729817E-3</v>
      </c>
      <c r="IC48" s="1">
        <f>SQRT(IF45)/ID45</f>
        <v>1.4422577149569727E-4</v>
      </c>
      <c r="ID48" s="24">
        <f>(IB48-HV45)/SQRT(IC48^2+HW45^2)</f>
        <v>-12.546803205809685</v>
      </c>
      <c r="IE48" s="1">
        <f>2*(1-NORMDIST(ABS(ID48),0,1,1))</f>
        <v>0</v>
      </c>
      <c r="IF48" s="1" t="s">
        <v>37</v>
      </c>
      <c r="IG48" s="1">
        <f>+IA45/IG45*100</f>
        <v>67.998540940483295</v>
      </c>
      <c r="IH48" s="1">
        <f>(1-1/9/IA45-1.96/3/SQRT(IA45))^3*IG48</f>
        <v>63.52913415454077</v>
      </c>
      <c r="II48" s="1">
        <f>(IA45+1)/IA45*(1-1/9/(IA45+1)+1.96/3/SQRT(IA45+1))^3*IG48</f>
        <v>72.699424761872535</v>
      </c>
      <c r="IJ48" s="1">
        <f>(ABS(IA45-IG45)-0.5)/SQRT(IG45)</f>
        <v>11.366646585097303</v>
      </c>
      <c r="IK48" s="1">
        <f>2*(1-NORMDIST(ABS(IJ48),0,1,1))</f>
        <v>0</v>
      </c>
      <c r="IM48" s="1">
        <f t="shared" si="932"/>
        <v>3</v>
      </c>
      <c r="IN48" s="1">
        <f t="shared" si="933"/>
        <v>115</v>
      </c>
      <c r="IO48" s="1">
        <f t="shared" si="934"/>
        <v>2.6</v>
      </c>
      <c r="IV48" s="1" t="s">
        <v>56</v>
      </c>
      <c r="IY48" s="1">
        <f>+JB45/JA45</f>
        <v>4.2338174152356335E-2</v>
      </c>
      <c r="IZ48" s="1">
        <f>SQRT(JC45)/JA45</f>
        <v>4.5411211976528949E-4</v>
      </c>
      <c r="JA48" s="24">
        <f>(IY48-IS45)/SQRT(IZ48^2+IT45^2)</f>
        <v>12.468633199024145</v>
      </c>
      <c r="JB48" s="1">
        <f>2*(1-NORMDIST(ABS(JA48),0,1,1))</f>
        <v>0</v>
      </c>
      <c r="JC48" s="1" t="s">
        <v>37</v>
      </c>
      <c r="JD48" s="1">
        <f>+IX45/JD45*100</f>
        <v>116.7233260096981</v>
      </c>
      <c r="JE48" s="1">
        <f>(1-1/9/IX45-1.96/3/SQRT(IX45))^3*JD48</f>
        <v>114.2369538024178</v>
      </c>
      <c r="JF48" s="1">
        <f>(IX45+1)/IX45*(1-1/9/(IX45+1)+1.96/3/SQRT(IX45+1))^3*JD48</f>
        <v>119.250177008154</v>
      </c>
      <c r="JG48" s="1">
        <f>(ABS(IX45-JD45)-0.5)/SQRT(JD45)</f>
        <v>14.161430428537821</v>
      </c>
      <c r="JH48" s="1">
        <f>2*(1-NORMDIST(ABS(JG48),0,1,1))</f>
        <v>0</v>
      </c>
      <c r="JJ48" s="1">
        <f t="shared" si="935"/>
        <v>30</v>
      </c>
      <c r="JK48" s="1">
        <f t="shared" si="936"/>
        <v>115</v>
      </c>
      <c r="JL48" s="1">
        <f t="shared" si="937"/>
        <v>26.1</v>
      </c>
      <c r="JS48" s="1" t="s">
        <v>56</v>
      </c>
      <c r="JV48" s="1">
        <f>+JY45/JX45</f>
        <v>0.31892315498479035</v>
      </c>
      <c r="JW48" s="1">
        <f>SQRT(JZ45)/JX45</f>
        <v>1.0309281352582304E-3</v>
      </c>
      <c r="JX48" s="24">
        <f>(JV48-JP45)/SQRT(JW48^2+JQ45^2)</f>
        <v>-26.882952223162651</v>
      </c>
      <c r="JY48" s="1">
        <f>2*(1-NORMDIST(ABS(JX48),0,1,1))</f>
        <v>0</v>
      </c>
      <c r="JZ48" s="1" t="s">
        <v>37</v>
      </c>
      <c r="KA48" s="1">
        <f>+JU45/KA45*100</f>
        <v>91.067249393037983</v>
      </c>
      <c r="KB48" s="1">
        <f>(1-1/9/JU45-1.96/3/SQRT(JU45))^3*KA48</f>
        <v>90.36756100270118</v>
      </c>
      <c r="KC48" s="1">
        <f>(JU45+1)/JU45*(1-1/9/(JU45+1)+1.96/3/SQRT(JU45+1))^3*KA48</f>
        <v>91.771008973563681</v>
      </c>
      <c r="KD48" s="1">
        <f>(ABS(JU45-KA45)-0.5)/SQRT(KA45)</f>
        <v>23.831861248618267</v>
      </c>
      <c r="KE48" s="1">
        <f>2*(1-NORMDIST(ABS(KD48),0,1,1))</f>
        <v>0</v>
      </c>
      <c r="KG48" s="1">
        <f t="shared" si="938"/>
        <v>28</v>
      </c>
      <c r="KH48" s="1">
        <f t="shared" si="939"/>
        <v>108</v>
      </c>
      <c r="KI48" s="1">
        <f t="shared" si="940"/>
        <v>25.9</v>
      </c>
      <c r="KP48" s="1" t="s">
        <v>56</v>
      </c>
      <c r="KS48" s="1">
        <f>+KV45/KU45</f>
        <v>0.47602137056147542</v>
      </c>
      <c r="KT48" s="1">
        <f>SQRT(KW45)/KU45</f>
        <v>1.2459609458689437E-3</v>
      </c>
      <c r="KU48" s="24">
        <f>(KS48-KM45)/SQRT(KT48^2+KN45^2)</f>
        <v>17.232597604356521</v>
      </c>
      <c r="KV48" s="1">
        <f>2*(1-NORMDIST(ABS(KU48),0,1,1))</f>
        <v>0</v>
      </c>
      <c r="KW48" s="1" t="s">
        <v>37</v>
      </c>
      <c r="KX48" s="1">
        <f>+KR45/KX45*100</f>
        <v>105.15565380625875</v>
      </c>
      <c r="KY48" s="1">
        <f>(1-1/9/KR45-1.96/3/SQRT(KR45))^3*KX48</f>
        <v>104.41467233052589</v>
      </c>
      <c r="KZ48" s="1">
        <f>(KR45+1)/KR45*(1-1/9/(KR45+1)+1.96/3/SQRT(KR45+1))^3*KX48</f>
        <v>105.90058777649274</v>
      </c>
      <c r="LA48" s="1">
        <f>(ABS(KR45-KX45)-0.5)/SQRT(KX45)</f>
        <v>13.958358777781079</v>
      </c>
      <c r="LB48" s="1">
        <f>2*(1-NORMDIST(ABS(LA48),0,1,1))</f>
        <v>0</v>
      </c>
      <c r="LD48" s="1">
        <f t="shared" si="941"/>
        <v>85</v>
      </c>
      <c r="LE48" s="1">
        <f t="shared" si="942"/>
        <v>119</v>
      </c>
      <c r="LF48" s="1">
        <f t="shared" si="943"/>
        <v>71.400000000000006</v>
      </c>
      <c r="LM48" s="1" t="s">
        <v>56</v>
      </c>
      <c r="LP48" s="1">
        <f>+LS45/LR45</f>
        <v>0.66748484227746174</v>
      </c>
      <c r="LQ48" s="1">
        <f>SQRT(LT45)/LR45</f>
        <v>1.1742744629204224E-3</v>
      </c>
      <c r="LR48" s="24">
        <f>(LP48-LJ45)/SQRT(LQ48^2+LK45^2)</f>
        <v>-15.066733016722139</v>
      </c>
      <c r="LS48" s="1">
        <f>2*(1-NORMDIST(ABS(LR48),0,1,1))</f>
        <v>0</v>
      </c>
      <c r="LT48" s="1" t="s">
        <v>37</v>
      </c>
      <c r="LU48" s="1">
        <f>+LO45/LU45*100</f>
        <v>97.0665428504782</v>
      </c>
      <c r="LV48" s="1">
        <f>(1-1/9/LO45-1.96/3/SQRT(LO45))^3*LU48</f>
        <v>96.481224957063262</v>
      </c>
      <c r="LW48" s="1">
        <f>(LO45+1)/LO45*(1-1/9/(LO45+1)+1.96/3/SQRT(LO45+1))^3*LU48</f>
        <v>97.654530723508444</v>
      </c>
      <c r="LX48" s="1">
        <f>(ABS(LO45-LU45)-0.5)/SQRT(LU45)</f>
        <v>9.6619124625330191</v>
      </c>
      <c r="LY48" s="1">
        <f>2*(1-NORMDIST(ABS(LX48),0,1,1))</f>
        <v>0</v>
      </c>
      <c r="MA48" s="1">
        <f t="shared" si="944"/>
        <v>65</v>
      </c>
      <c r="MB48" s="1">
        <f t="shared" si="945"/>
        <v>111</v>
      </c>
      <c r="MC48" s="1">
        <f t="shared" si="946"/>
        <v>58.6</v>
      </c>
      <c r="MJ48" s="1" t="s">
        <v>56</v>
      </c>
      <c r="MM48" s="1">
        <f>+MP45/MO45</f>
        <v>0.56187563419415287</v>
      </c>
      <c r="MN48" s="1">
        <f>SQRT(MQ45)/MO45</f>
        <v>1.2260788604279696E-3</v>
      </c>
      <c r="MO48" s="24">
        <f>(MM48-MG45)/SQRT(MN48^2+MH45^2)</f>
        <v>19.801548211980585</v>
      </c>
      <c r="MP48" s="1">
        <f>2*(1-NORMDIST(ABS(MO48),0,1,1))</f>
        <v>0</v>
      </c>
      <c r="MQ48" s="1" t="s">
        <v>37</v>
      </c>
      <c r="MR48" s="1">
        <f>+ML45/MR45*100</f>
        <v>105.2379780423762</v>
      </c>
      <c r="MS48" s="1">
        <f>(1-1/9/ML45-1.96/3/SQRT(ML45))^3*MR48</f>
        <v>104.56066629413414</v>
      </c>
      <c r="MT48" s="1">
        <f>(ML45+1)/ML45*(1-1/9/(ML45+1)+1.96/3/SQRT(ML45+1))^3*MR48</f>
        <v>105.91858829095031</v>
      </c>
      <c r="MU48" s="1">
        <f>(ABS(ML45-MR45)-0.5)/SQRT(MR45)</f>
        <v>15.523119175117177</v>
      </c>
      <c r="MV48" s="1">
        <f>2*(1-NORMDIST(ABS(MU48),0,1,1))</f>
        <v>0</v>
      </c>
      <c r="MX48" s="1">
        <f t="shared" si="947"/>
        <v>60</v>
      </c>
      <c r="MY48" s="1">
        <f t="shared" si="948"/>
        <v>107</v>
      </c>
      <c r="MZ48" s="1">
        <f t="shared" si="949"/>
        <v>56.1</v>
      </c>
      <c r="NG48" s="1" t="s">
        <v>56</v>
      </c>
      <c r="NJ48" s="1">
        <f>+NM45/NL45</f>
        <v>0.49271137337721227</v>
      </c>
      <c r="NK48" s="1">
        <f>SQRT(NN45)/NL45</f>
        <v>1.2522329997019775E-3</v>
      </c>
      <c r="NL48" s="24">
        <f>(NJ48-ND45)/SQRT(NK48^2+NE45^2)</f>
        <v>-8.7553637185991562</v>
      </c>
      <c r="NM48" s="1">
        <f>2*(1-NORMDIST(ABS(NL48),0,1,1))</f>
        <v>0</v>
      </c>
      <c r="NN48" s="1" t="s">
        <v>37</v>
      </c>
      <c r="NO48" s="1">
        <f>+NI45/NO45*100</f>
        <v>97.608644706460694</v>
      </c>
      <c r="NP48" s="1">
        <f>(1-1/9/NI45-1.96/3/SQRT(NI45))^3*NO48</f>
        <v>96.928307467043993</v>
      </c>
      <c r="NQ48" s="1">
        <f>(NI45+1)/NI45*(1-1/9/(NI45+1)+1.96/3/SQRT(NI45+1))^3*NO48</f>
        <v>98.292571389875377</v>
      </c>
      <c r="NR48" s="1">
        <f>(ABS(NI45-NO45)-0.5)/SQRT(NO45)</f>
        <v>6.7929567677095548</v>
      </c>
      <c r="NS48" s="1">
        <f>2*(1-NORMDIST(ABS(NR48),0,1,1))</f>
        <v>1.0985878873270849E-11</v>
      </c>
      <c r="NU48" s="1">
        <f t="shared" si="950"/>
        <v>27</v>
      </c>
      <c r="NV48" s="1">
        <f t="shared" si="951"/>
        <v>121</v>
      </c>
      <c r="NW48" s="1">
        <f t="shared" si="952"/>
        <v>22.3</v>
      </c>
      <c r="OD48" s="1" t="s">
        <v>56</v>
      </c>
      <c r="OG48" s="1">
        <f>+OJ45/OI45</f>
        <v>0.29073113466717249</v>
      </c>
      <c r="OH48" s="1">
        <f>SQRT(OK45)/OI45</f>
        <v>1.120444338277658E-3</v>
      </c>
      <c r="OI48" s="24">
        <f>(OG48-OA45)/SQRT(OH48^2+OB45^2)</f>
        <v>15.784036079757128</v>
      </c>
      <c r="OJ48" s="1">
        <f>2*(1-NORMDIST(ABS(OI48),0,1,1))</f>
        <v>0</v>
      </c>
      <c r="OK48" s="1" t="s">
        <v>37</v>
      </c>
      <c r="OL48" s="1">
        <f>+OF45/OL45*100</f>
        <v>107.04885599245191</v>
      </c>
      <c r="OM48" s="1">
        <f>(1-1/9/OF45-1.96/3/SQRT(OF45))^3*OL48</f>
        <v>106.08548471974537</v>
      </c>
      <c r="ON48" s="1">
        <f>(OF45+1)/OF45*(1-1/9/(OF45+1)+1.96/3/SQRT(OF45+1))^3*OL48</f>
        <v>108.01879873435654</v>
      </c>
      <c r="OO48" s="1">
        <f>(ABS(OF45-OL45)-0.5)/SQRT(OL45)</f>
        <v>14.802482982965849</v>
      </c>
      <c r="OP48" s="1">
        <f>2*(1-NORMDIST(ABS(OO48),0,1,1))</f>
        <v>0</v>
      </c>
      <c r="OR48" s="1">
        <f t="shared" si="953"/>
        <v>27</v>
      </c>
      <c r="OS48" s="1">
        <f t="shared" si="954"/>
        <v>114</v>
      </c>
      <c r="OT48" s="1">
        <f t="shared" si="955"/>
        <v>23.7</v>
      </c>
      <c r="PA48" s="1" t="s">
        <v>56</v>
      </c>
      <c r="PD48" s="1">
        <f>+PG45/PF45</f>
        <v>0.36411693026181946</v>
      </c>
      <c r="PE48" s="1">
        <f>SQRT(PH45)/PF45</f>
        <v>1.2102634962100349E-3</v>
      </c>
      <c r="PF48" s="24">
        <f>(PD48-OX45)/SQRT(PE48^2+OY45^2)</f>
        <v>22.948833998805277</v>
      </c>
      <c r="PG48" s="1">
        <f>2*(1-NORMDIST(ABS(PF48),0,1,1))</f>
        <v>0</v>
      </c>
      <c r="PH48" s="1" t="s">
        <v>37</v>
      </c>
      <c r="PI48" s="1">
        <f>+PC45/PI45*100</f>
        <v>109.23392805138053</v>
      </c>
      <c r="PJ48" s="1">
        <f>(1-1/9/PC45-1.96/3/SQRT(PC45))^3*PI48</f>
        <v>108.34171408072793</v>
      </c>
      <c r="PK48" s="1">
        <f>(PC45+1)/PC45*(1-1/9/(PC45+1)+1.96/3/SQRT(PC45+1))^3*PI48</f>
        <v>110.13166274197698</v>
      </c>
      <c r="PL48" s="1">
        <f>(ABS(PC45-PI45)-0.5)/SQRT(PI45)</f>
        <v>21.155808559972293</v>
      </c>
      <c r="PM48" s="1">
        <f>2*(1-NORMDIST(ABS(PL48),0,1,1))</f>
        <v>0</v>
      </c>
      <c r="PO48" s="1">
        <f t="shared" si="956"/>
        <v>63</v>
      </c>
      <c r="PP48" s="1">
        <f t="shared" si="957"/>
        <v>116</v>
      </c>
      <c r="PQ48" s="1">
        <f t="shared" si="958"/>
        <v>54.3</v>
      </c>
      <c r="PX48" s="1" t="s">
        <v>56</v>
      </c>
      <c r="QA48" s="1">
        <f>+QD45/QC45</f>
        <v>0.59185577956012037</v>
      </c>
      <c r="QB48" s="1">
        <f>SQRT(QE45)/QC45</f>
        <v>1.2374787256148392E-3</v>
      </c>
      <c r="QC48" s="24">
        <f>(QA48-PU45)/SQRT(QB48^2+PV45^2)</f>
        <v>3.6216588144507678</v>
      </c>
      <c r="QD48" s="1">
        <f>2*(1-NORMDIST(ABS(QC48),0,1,1))</f>
        <v>2.9272001689206739E-4</v>
      </c>
      <c r="QE48" s="1" t="s">
        <v>37</v>
      </c>
      <c r="QF48" s="1">
        <f>+PZ45/QF45*100</f>
        <v>100.56991476721964</v>
      </c>
      <c r="QG48" s="1">
        <f>(1-1/9/PZ45-1.96/3/SQRT(PZ45))^3*QF48</f>
        <v>99.92845336206743</v>
      </c>
      <c r="QH48" s="1">
        <f>(PZ45+1)/PZ45*(1-1/9/(PZ45+1)+1.96/3/SQRT(PZ45+1))^3*QF48</f>
        <v>101.2144719376037</v>
      </c>
      <c r="QI48" s="1">
        <f>(ABS(PZ45-QF45)-0.5)/SQRT(QF45)</f>
        <v>1.741956259413836</v>
      </c>
      <c r="QJ48" s="1">
        <f>2*(1-NORMDIST(ABS(QI48),0,1,1))</f>
        <v>8.1516098358898281E-2</v>
      </c>
      <c r="QL48" s="1">
        <f t="shared" si="959"/>
        <v>17</v>
      </c>
      <c r="QM48" s="1">
        <f t="shared" si="960"/>
        <v>114</v>
      </c>
      <c r="QN48" s="1">
        <f t="shared" si="961"/>
        <v>14.9</v>
      </c>
      <c r="QU48" s="1" t="s">
        <v>56</v>
      </c>
      <c r="QX48" s="1">
        <f>+RA45/QZ45</f>
        <v>6.8634319437971436E-2</v>
      </c>
      <c r="QY48" s="1">
        <f>SQRT(RB45)/QZ45</f>
        <v>6.2768355496897645E-4</v>
      </c>
      <c r="QZ48" s="24">
        <f>(QX48-QR45)/SQRT(QY48^2+QS45^2)</f>
        <v>3.1432099321545306</v>
      </c>
      <c r="RA48" s="1">
        <f>2*(1-NORMDIST(ABS(QZ48),0,1,1))</f>
        <v>1.6710594590234606E-3</v>
      </c>
      <c r="RB48" s="1" t="s">
        <v>37</v>
      </c>
      <c r="RC48" s="1">
        <f>+QW45/RC45*100</f>
        <v>102.21897881044735</v>
      </c>
      <c r="RD48" s="1">
        <f>(1-1/9/QW45-1.96/3/SQRT(QW45))^3*RC48</f>
        <v>100.34117875221523</v>
      </c>
      <c r="RE48" s="1">
        <f>(QW45+1)/QW45*(1-1/9/(QW45+1)+1.96/3/SQRT(QW45+1))^3*RC48</f>
        <v>104.12309127019607</v>
      </c>
      <c r="RF48" s="1">
        <f>(ABS(QW45-RC45)-0.5)/SQRT(RC45)</f>
        <v>2.3262384699912491</v>
      </c>
      <c r="RG48" s="1">
        <f>2*(1-NORMDIST(ABS(RF48),0,1,1))</f>
        <v>2.0005832446745142E-2</v>
      </c>
      <c r="RI48" s="1">
        <f t="shared" si="962"/>
        <v>22</v>
      </c>
      <c r="RJ48" s="1">
        <f t="shared" si="963"/>
        <v>106</v>
      </c>
      <c r="RK48" s="1">
        <f t="shared" si="964"/>
        <v>20.8</v>
      </c>
      <c r="RR48" s="1" t="s">
        <v>56</v>
      </c>
      <c r="RU48" s="1">
        <f>+RX45/RW45</f>
        <v>0.28716078799562172</v>
      </c>
      <c r="RV48" s="1">
        <f>SQRT(RY45)/RW45</f>
        <v>1.1285441470090414E-3</v>
      </c>
      <c r="RW48" s="24">
        <f>(RU48-RO45)/SQRT(RV48^2+RP45^2)</f>
        <v>7.2395712603863984</v>
      </c>
      <c r="RX48" s="1">
        <f>2*(1-NORMDIST(ABS(RW48),0,1,1))</f>
        <v>4.5008441418303846E-13</v>
      </c>
      <c r="RY48" s="1" t="s">
        <v>37</v>
      </c>
      <c r="RZ48" s="1">
        <f>+RT45/RZ45*100</f>
        <v>102.82663044215914</v>
      </c>
      <c r="SA48" s="1">
        <f>(1-1/9/RT45-1.96/3/SQRT(RT45))^3*RZ48</f>
        <v>101.88254964225285</v>
      </c>
      <c r="SB48" s="1">
        <f>(RT45+1)/RT45*(1-1/9/(RT45+1)+1.96/3/SQRT(RT45+1))^3*RZ48</f>
        <v>103.77728211088751</v>
      </c>
      <c r="SC48" s="1">
        <f>(ABS(RT45-RZ45)-0.5)/SQRT(RZ45)</f>
        <v>5.9348167569220776</v>
      </c>
      <c r="SD48" s="1">
        <f>2*(1-NORMDIST(ABS(SC48),0,1,1))</f>
        <v>2.9417386304686488E-9</v>
      </c>
      <c r="SF48" s="1">
        <f t="shared" si="965"/>
        <v>31</v>
      </c>
      <c r="SG48" s="1">
        <f t="shared" si="966"/>
        <v>114</v>
      </c>
      <c r="SH48" s="1">
        <f t="shared" si="967"/>
        <v>27.2</v>
      </c>
      <c r="SO48" s="1" t="s">
        <v>56</v>
      </c>
      <c r="SR48" s="1">
        <f>+SU45/ST45</f>
        <v>0.16580407897168836</v>
      </c>
      <c r="SS48" s="1">
        <f>SQRT(SV45)/ST45</f>
        <v>9.3490384292394901E-4</v>
      </c>
      <c r="ST48" s="24">
        <f>(SR48-SL45)/SQRT(SS48^2+SM45^2)</f>
        <v>12.984292093919578</v>
      </c>
      <c r="SU48" s="1">
        <f>2*(1-NORMDIST(ABS(ST48),0,1,1))</f>
        <v>0</v>
      </c>
      <c r="SV48" s="1" t="s">
        <v>37</v>
      </c>
      <c r="SW48" s="1">
        <f>+SQ45/SW45*100</f>
        <v>108.61098086474681</v>
      </c>
      <c r="SX48" s="1">
        <f>(1-1/9/SQ45-1.96/3/SQRT(SQ45))^3*SW48</f>
        <v>107.29558853180336</v>
      </c>
      <c r="SY48" s="1">
        <f>(SQ45+1)/SQ45*(1-1/9/(SQ45+1)+1.96/3/SQRT(SQ45+1))^3*SW48</f>
        <v>109.93847362077452</v>
      </c>
      <c r="SZ48" s="1">
        <f>(ABS(SQ45-SW45)-0.5)/SQRT(SW45)</f>
        <v>13.328491188252492</v>
      </c>
      <c r="TA48" s="1">
        <f>2*(1-NORMDIST(ABS(SZ48),0,1,1))</f>
        <v>0</v>
      </c>
      <c r="TC48" s="1">
        <f t="shared" si="968"/>
        <v>25</v>
      </c>
      <c r="TD48" s="1">
        <f t="shared" si="969"/>
        <v>106</v>
      </c>
      <c r="TE48" s="1">
        <f t="shared" si="970"/>
        <v>23.6</v>
      </c>
      <c r="TL48" s="1" t="s">
        <v>56</v>
      </c>
      <c r="TO48" s="1">
        <f>+TR45/TQ45</f>
        <v>0.17555099277304412</v>
      </c>
      <c r="TP48" s="1">
        <f>SQRT(TS45)/TQ45</f>
        <v>9.4631436750426169E-4</v>
      </c>
      <c r="TQ48" s="24">
        <f>(TO48-TI45)/SQRT(TP48^2+TJ45^2)</f>
        <v>8.3819312401788899</v>
      </c>
      <c r="TR48" s="1">
        <f>2*(1-NORMDIST(ABS(TQ48),0,1,1))</f>
        <v>0</v>
      </c>
      <c r="TS48" s="1" t="s">
        <v>37</v>
      </c>
      <c r="TT48" s="1">
        <f>+TN45/TT45*100</f>
        <v>105.12980340649862</v>
      </c>
      <c r="TU48" s="1">
        <f>(1-1/9/TN45-1.96/3/SQRT(TN45))^3*TT48</f>
        <v>103.89246477146671</v>
      </c>
      <c r="TV48" s="1">
        <f>(TN45+1)/TN45*(1-1/9/(TN45+1)+1.96/3/SQRT(TN45+1))^3*TT48</f>
        <v>106.3782010300886</v>
      </c>
      <c r="TW48" s="1">
        <f>(ABS(TN45-TT45)-0.5)/SQRT(TT45)</f>
        <v>8.3042920810331111</v>
      </c>
      <c r="TX48" s="1">
        <f>2*(1-NORMDIST(ABS(TW48),0,1,1))</f>
        <v>0</v>
      </c>
      <c r="TZ48" s="1">
        <f t="shared" si="971"/>
        <v>30</v>
      </c>
      <c r="UA48" s="1">
        <f t="shared" si="972"/>
        <v>108</v>
      </c>
      <c r="UB48" s="1">
        <f t="shared" si="973"/>
        <v>27.8</v>
      </c>
      <c r="UI48" s="1" t="s">
        <v>56</v>
      </c>
      <c r="UL48" s="1">
        <f>+UO45/UN45</f>
        <v>0.42978147592028609</v>
      </c>
      <c r="UM48" s="1">
        <f>SQRT(UP45)/UN45</f>
        <v>1.1734534511971394E-3</v>
      </c>
      <c r="UN48" s="24">
        <f>(UL48-UF45)/SQRT(UM48^2+UG45^2)</f>
        <v>-24.575438506565053</v>
      </c>
      <c r="UO48" s="1">
        <f>2*(1-NORMDIST(ABS(UN48),0,1,1))</f>
        <v>0</v>
      </c>
      <c r="UP48" s="1" t="s">
        <v>37</v>
      </c>
      <c r="UQ48" s="1">
        <f>+UK45/UQ45*100</f>
        <v>93.462712235017094</v>
      </c>
      <c r="UR48" s="1">
        <f>(1-1/9/UK45-1.96/3/SQRT(UK45))^3*UQ48</f>
        <v>92.800288905981091</v>
      </c>
      <c r="US48" s="1">
        <f>(UK45+1)/UK45*(1-1/9/(UK45+1)+1.96/3/SQRT(UK45+1))^3*UQ48</f>
        <v>94.128689699608273</v>
      </c>
      <c r="UT48" s="1">
        <f>(ABS(UK45-UQ45)-0.5)/SQRT(UQ45)</f>
        <v>18.66530562235921</v>
      </c>
      <c r="UU48" s="1">
        <f>2*(1-NORMDIST(ABS(UT48),0,1,1))</f>
        <v>0</v>
      </c>
      <c r="UW48" s="1">
        <f t="shared" si="974"/>
        <v>27</v>
      </c>
      <c r="UX48" s="1">
        <f t="shared" si="975"/>
        <v>111</v>
      </c>
      <c r="UY48" s="1">
        <f t="shared" si="976"/>
        <v>24.3</v>
      </c>
      <c r="VF48" s="1" t="s">
        <v>56</v>
      </c>
      <c r="VI48" s="1">
        <f>+VL45/VK45</f>
        <v>0.23431839352197958</v>
      </c>
      <c r="VJ48" s="1">
        <f>SQRT(VM45)/VK45</f>
        <v>1.0080563903848852E-3</v>
      </c>
      <c r="VK48" s="24">
        <f>(VI48-VC45)/SQRT(VJ48^2+VD45^2)</f>
        <v>-7.5762770769613219</v>
      </c>
      <c r="VL48" s="1">
        <f>2*(1-NORMDIST(ABS(VK48),0,1,1))</f>
        <v>3.5527136788005009E-14</v>
      </c>
      <c r="VM48" s="1" t="s">
        <v>37</v>
      </c>
      <c r="VN48" s="1">
        <f>+VH45/VN45*100</f>
        <v>96.623906369495728</v>
      </c>
      <c r="VO48" s="1">
        <f>(1-1/9/VH45-1.96/3/SQRT(VH45))^3*VN48</f>
        <v>95.697904294294631</v>
      </c>
      <c r="VP48" s="1">
        <f>(VH45+1)/VH45*(1-1/9/(VH45+1)+1.96/3/SQRT(VH45+1))^3*VN48</f>
        <v>97.556637692224527</v>
      </c>
      <c r="VQ48" s="1">
        <f>(ABS(VH45-VN45)-0.5)/SQRT(VN45)</f>
        <v>7.0052051976829759</v>
      </c>
      <c r="VR48" s="1">
        <f>2*(1-NORMDIST(ABS(VQ48),0,1,1))</f>
        <v>2.4662494269023227E-12</v>
      </c>
      <c r="VT48" s="1">
        <f t="shared" si="977"/>
        <v>54</v>
      </c>
      <c r="VU48" s="1">
        <f t="shared" si="978"/>
        <v>121</v>
      </c>
      <c r="VV48" s="1">
        <f t="shared" si="979"/>
        <v>44.6</v>
      </c>
      <c r="WC48" s="1" t="s">
        <v>56</v>
      </c>
      <c r="WF48" s="1">
        <f>+WI45/WH45</f>
        <v>0.33375608601295048</v>
      </c>
      <c r="WG48" s="1">
        <f>SQRT(WJ45)/WH45</f>
        <v>1.1190522074876227E-3</v>
      </c>
      <c r="WH48" s="24">
        <f>(WF48-VZ45)/SQRT(WG48^2+WA45^2)</f>
        <v>27.705972650703266</v>
      </c>
      <c r="WI48" s="1">
        <f>2*(1-NORMDIST(ABS(WH48),0,1,1))</f>
        <v>0</v>
      </c>
      <c r="WJ48" s="1" t="s">
        <v>37</v>
      </c>
      <c r="WK48" s="1">
        <f>+WE45/WK45*100</f>
        <v>110.08213352335102</v>
      </c>
      <c r="WL48" s="1">
        <f>(1-1/9/WE45-1.96/3/SQRT(WE45))^3*WK48</f>
        <v>109.19834474167294</v>
      </c>
      <c r="WM48" s="1">
        <f>(WE45+1)/WE45*(1-1/9/(WE45+1)+1.96/3/SQRT(WE45+1))^3*WK48</f>
        <v>110.97129701207196</v>
      </c>
      <c r="WN48" s="1">
        <f>(ABS(WE45-WK45)-0.5)/SQRT(WK45)</f>
        <v>23.410768111256605</v>
      </c>
      <c r="WO48" s="1">
        <f>2*(1-NORMDIST(ABS(WN48),0,1,1))</f>
        <v>0</v>
      </c>
      <c r="WQ48" s="1">
        <f t="shared" si="980"/>
        <v>70</v>
      </c>
      <c r="WR48" s="1">
        <f t="shared" si="981"/>
        <v>109</v>
      </c>
      <c r="WS48" s="1">
        <f t="shared" si="982"/>
        <v>64.2</v>
      </c>
      <c r="WZ48" s="1" t="s">
        <v>56</v>
      </c>
      <c r="XC48" s="1">
        <f>+XF45/XE45</f>
        <v>0.43130338267583307</v>
      </c>
      <c r="XD48" s="1">
        <f>SQRT(XG45)/XE45</f>
        <v>1.3587692822575222E-3</v>
      </c>
      <c r="XE48" s="24">
        <f>(XC48-WW45)/SQRT(XD48^2+WX45^2)</f>
        <v>25.085874498781127</v>
      </c>
      <c r="XF48" s="1">
        <f>2*(1-NORMDIST(ABS(XE48),0,1,1))</f>
        <v>0</v>
      </c>
      <c r="XG48" s="1" t="s">
        <v>37</v>
      </c>
      <c r="XH48" s="1">
        <f>+XB45/XH45*100</f>
        <v>108.97154813141179</v>
      </c>
      <c r="XI48" s="1">
        <f>(1-1/9/XB45-1.96/3/SQRT(XB45))^3*XH48</f>
        <v>108.08263662982316</v>
      </c>
      <c r="XJ48" s="1">
        <f>(XB45+1)/XB45*(1-1/9/(XB45+1)+1.96/3/SQRT(XB45+1))^3*XH48</f>
        <v>109.86595271478484</v>
      </c>
      <c r="XK48" s="1">
        <f>(ABS(XB45-XH45)-0.5)/SQRT(XH45)</f>
        <v>20.606246017292307</v>
      </c>
      <c r="XL48" s="1">
        <f>2*(1-NORMDIST(ABS(XK48),0,1,1))</f>
        <v>0</v>
      </c>
      <c r="XN48" s="1">
        <f t="shared" si="983"/>
        <v>22</v>
      </c>
      <c r="XO48" s="1">
        <f t="shared" si="984"/>
        <v>119</v>
      </c>
      <c r="XP48" s="1">
        <f t="shared" si="985"/>
        <v>18.5</v>
      </c>
      <c r="XW48" s="1" t="s">
        <v>56</v>
      </c>
      <c r="XZ48" s="1">
        <f>+YC45/YB45</f>
        <v>0.32043839715288108</v>
      </c>
      <c r="YA48" s="1">
        <f>SQRT(YD45)/YB45</f>
        <v>1.2694456671609072E-3</v>
      </c>
      <c r="YB48" s="24">
        <f>(XZ48-XT45)/SQRT(YA48^2+XU45^2)</f>
        <v>-9.5311799188154378</v>
      </c>
      <c r="YC48" s="1">
        <f>2*(1-NORMDIST(ABS(YB48),0,1,1))</f>
        <v>0</v>
      </c>
      <c r="YD48" s="1" t="s">
        <v>37</v>
      </c>
      <c r="YE48" s="1">
        <f>+XY45/YE45*100</f>
        <v>96.630370620379935</v>
      </c>
      <c r="YF48" s="1">
        <f>(1-1/9/XY45-1.96/3/SQRT(XY45))^3*YE48</f>
        <v>95.725224339440203</v>
      </c>
      <c r="YG48" s="1">
        <f>(XY45+1)/XY45*(1-1/9/(XY45+1)+1.96/3/SQRT(XY45+1))^3*YE48</f>
        <v>97.541945081685185</v>
      </c>
      <c r="YH48" s="1">
        <f>(ABS(XY45-YE45)-0.5)/SQRT(YE45)</f>
        <v>7.1536224258601555</v>
      </c>
      <c r="YI48" s="1">
        <f>2*(1-NORMDIST(ABS(YH48),0,1,1))</f>
        <v>8.4510176634466916E-13</v>
      </c>
      <c r="YK48" s="1">
        <f t="shared" si="986"/>
        <v>12</v>
      </c>
      <c r="YL48" s="1">
        <f t="shared" si="987"/>
        <v>117</v>
      </c>
      <c r="YM48" s="1">
        <f t="shared" si="988"/>
        <v>10.3</v>
      </c>
      <c r="YT48" s="1" t="s">
        <v>56</v>
      </c>
      <c r="YW48" s="1">
        <f>+YZ45/YY45</f>
        <v>0.17535440213040768</v>
      </c>
      <c r="YX48" s="1">
        <f>SQRT(ZA45)/YY45</f>
        <v>1.0376338408980481E-3</v>
      </c>
      <c r="YY48" s="24">
        <f>(YW48-YQ45)/SQRT(YX48^2+YR45^2)</f>
        <v>-16.15122184837621</v>
      </c>
      <c r="YZ48" s="1">
        <f>2*(1-NORMDIST(ABS(YY48),0,1,1))</f>
        <v>0</v>
      </c>
      <c r="ZA48" s="1" t="s">
        <v>37</v>
      </c>
      <c r="ZB48" s="1">
        <f>+YV45/ZB45*100</f>
        <v>90.142794608357818</v>
      </c>
      <c r="ZC48" s="1">
        <f>(1-1/9/YV45-1.96/3/SQRT(YV45))^3*ZB48</f>
        <v>88.999583169804424</v>
      </c>
      <c r="ZD48" s="1">
        <f>(YV45+1)/YV45*(1-1/9/(YV45+1)+1.96/3/SQRT(YV45+1))^3*ZB48</f>
        <v>91.297022769368766</v>
      </c>
      <c r="ZE48" s="1">
        <f>(ABS(YV45-ZB45)-0.5)/SQRT(ZB45)</f>
        <v>15.991869687450791</v>
      </c>
      <c r="ZF48" s="1">
        <f>2*(1-NORMDIST(ABS(ZE48),0,1,1))</f>
        <v>0</v>
      </c>
      <c r="ZH48" s="1">
        <f t="shared" si="989"/>
        <v>10</v>
      </c>
      <c r="ZI48" s="1">
        <f t="shared" si="990"/>
        <v>106</v>
      </c>
      <c r="ZJ48" s="1">
        <f t="shared" si="991"/>
        <v>9.4</v>
      </c>
      <c r="ZQ48" s="1" t="s">
        <v>56</v>
      </c>
      <c r="ZT48" s="1">
        <f>+ZW45/ZV45</f>
        <v>7.6792673552632015E-2</v>
      </c>
      <c r="ZU48" s="1">
        <f>SQRT(ZX45)/ZV45</f>
        <v>7.2932224202014462E-4</v>
      </c>
      <c r="ZV48" s="24">
        <f>(ZT48-ZN45)/SQRT(ZU48^2+ZO45^2)</f>
        <v>3.950535739912834</v>
      </c>
      <c r="ZW48" s="1">
        <f>2*(1-NORMDIST(ABS(ZV48),0,1,1))</f>
        <v>7.7976452211858671E-5</v>
      </c>
      <c r="ZX48" s="1" t="s">
        <v>37</v>
      </c>
      <c r="ZY48" s="1">
        <f>+ZS45/ZY45*100</f>
        <v>104.52225236354722</v>
      </c>
      <c r="ZZ48" s="1">
        <f>(1-1/9/ZS45-1.96/3/SQRT(ZS45))^3*ZY48</f>
        <v>102.50597983024609</v>
      </c>
      <c r="AAA48" s="1">
        <f>(ZS45+1)/ZS45*(1-1/9/(ZS45+1)+1.96/3/SQRT(ZS45+1))^3*ZY48</f>
        <v>106.5682109627858</v>
      </c>
      <c r="AAB48" s="1">
        <f>(ABS(ZS45-ZY45)-0.5)/SQRT(ZY45)</f>
        <v>4.4677714604916794</v>
      </c>
      <c r="AAC48" s="1">
        <f>2*(1-NORMDIST(ABS(AAB48),0,1,1))</f>
        <v>7.9038679721143978E-6</v>
      </c>
      <c r="AAE48" s="1">
        <f t="shared" si="992"/>
        <v>34</v>
      </c>
      <c r="AAF48" s="1">
        <f t="shared" si="993"/>
        <v>107</v>
      </c>
      <c r="AAG48" s="1">
        <f t="shared" si="994"/>
        <v>31.8</v>
      </c>
      <c r="AAN48" s="1" t="s">
        <v>56</v>
      </c>
      <c r="AAQ48" s="1">
        <f>+AAT45/AAS45</f>
        <v>0.27160832856958206</v>
      </c>
      <c r="AAR48" s="1">
        <f>SQRT(AAU45)/AAS45</f>
        <v>1.1127123251764134E-3</v>
      </c>
      <c r="AAS48" s="24">
        <f>(AAQ48-AAK45)/SQRT(AAR48^2+AAL45^2)</f>
        <v>2.5454582738821179</v>
      </c>
      <c r="AAT48" s="1">
        <f>2*(1-NORMDIST(ABS(AAS48),0,1,1))</f>
        <v>1.0913440603246283E-2</v>
      </c>
      <c r="AAU48" s="1" t="s">
        <v>37</v>
      </c>
      <c r="AAV48" s="1">
        <f>+AAP45/AAV45*100</f>
        <v>101.27400058956246</v>
      </c>
      <c r="AAW48" s="1">
        <f>(1-1/9/AAP45-1.96/3/SQRT(AAP45))^3*AAV48</f>
        <v>100.32080722337204</v>
      </c>
      <c r="AAX48" s="1">
        <f>(AAP45+1)/AAP45*(1-1/9/(AAP45+1)+1.96/3/SQRT(AAP45+1))^3*AAV48</f>
        <v>102.23399602878418</v>
      </c>
      <c r="AAY48" s="1">
        <f>(ABS(AAP45-AAV45)-0.5)/SQRT(AAV45)</f>
        <v>2.6277339662692571</v>
      </c>
      <c r="AAZ48" s="1">
        <f>2*(1-NORMDIST(ABS(AAY48),0,1,1))</f>
        <v>8.5955709074778675E-3</v>
      </c>
      <c r="ABB48" s="1">
        <f t="shared" si="85"/>
        <v>21</v>
      </c>
      <c r="ABC48" s="1">
        <f t="shared" si="86"/>
        <v>108</v>
      </c>
      <c r="ABD48" s="1">
        <f t="shared" si="87"/>
        <v>19.399999999999999</v>
      </c>
      <c r="ABK48" s="1" t="s">
        <v>56</v>
      </c>
      <c r="ABN48" s="1">
        <f>+ABQ45/ABP45</f>
        <v>0.28590162268048747</v>
      </c>
      <c r="ABO48" s="1">
        <f>SQRT(ABR45)/ABP45</f>
        <v>1.1162502220662357E-3</v>
      </c>
      <c r="ABP48" s="24">
        <f>(ABN48-ABH45)/SQRT(ABO48^2+ABI45^2)</f>
        <v>-30.773050530738185</v>
      </c>
      <c r="ABQ48" s="1">
        <f>2*(1-NORMDIST(ABS(ABP48),0,1,1))</f>
        <v>0</v>
      </c>
      <c r="ABR48" s="1" t="s">
        <v>37</v>
      </c>
      <c r="ABS48" s="1">
        <f>+ABM45/ABS45*100</f>
        <v>88.981588251119419</v>
      </c>
      <c r="ABT48" s="1">
        <f>(1-1/9/ABM45-1.96/3/SQRT(ABM45))^3*ABS48</f>
        <v>88.177987325757428</v>
      </c>
      <c r="ABU48" s="1">
        <f>(ABM45+1)/ABM45*(1-1/9/(ABM45+1)+1.96/3/SQRT(ABM45+1))^3*ABS48</f>
        <v>89.790690245087546</v>
      </c>
      <c r="ABV48" s="1">
        <f>(ABS(ABM45-ABS45)-0.5)/SQRT(ABS45)</f>
        <v>25.291597916692691</v>
      </c>
      <c r="ABW48" s="1">
        <f>2*(1-NORMDIST(ABS(ABV48),0,1,1))</f>
        <v>0</v>
      </c>
      <c r="ABY48" s="1">
        <f t="shared" si="995"/>
        <v>71</v>
      </c>
      <c r="ABZ48" s="1">
        <f t="shared" si="996"/>
        <v>115</v>
      </c>
      <c r="ACA48" s="1">
        <f t="shared" si="997"/>
        <v>61.7</v>
      </c>
      <c r="ACH48" s="1" t="s">
        <v>56</v>
      </c>
      <c r="ACK48" s="1">
        <f>+ACN45/ACM45</f>
        <v>0.34189469482511792</v>
      </c>
      <c r="ACL48" s="1">
        <f>SQRT(ACO45)/ACM45</f>
        <v>1.1917411552847771E-3</v>
      </c>
      <c r="ACM48" s="24">
        <f>(ACK48-ACE45)/SQRT(ACL48^2+ACF45^2)</f>
        <v>21.167974178311344</v>
      </c>
      <c r="ACN48" s="1">
        <f>2*(1-NORMDIST(ABS(ACM48),0,1,1))</f>
        <v>0</v>
      </c>
      <c r="ACO48" s="1" t="s">
        <v>37</v>
      </c>
      <c r="ACP48" s="1">
        <f>+ACJ45/ACP45*100</f>
        <v>108.64033237959696</v>
      </c>
      <c r="ACQ48" s="1">
        <f>(1-1/9/ACJ45-1.96/3/SQRT(ACJ45))^3*ACP48</f>
        <v>107.72556618606625</v>
      </c>
      <c r="ACR48" s="1">
        <f>(ACJ45+1)/ACJ45*(1-1/9/(ACJ45+1)+1.96/3/SQRT(ACJ45+1))^3*ACP48</f>
        <v>109.56093460585838</v>
      </c>
      <c r="ACS48" s="1">
        <f>(ABS(ACJ45-ACP45)-0.5)/SQRT(ACP45)</f>
        <v>19.253790848158619</v>
      </c>
      <c r="ACT48" s="1">
        <f>2*(1-NORMDIST(ABS(ACS48),0,1,1))</f>
        <v>0</v>
      </c>
      <c r="ACV48" s="1">
        <f t="shared" si="998"/>
        <v>14</v>
      </c>
      <c r="ACW48" s="1">
        <f t="shared" si="999"/>
        <v>112</v>
      </c>
      <c r="ACX48" s="1">
        <f t="shared" si="1000"/>
        <v>12.5</v>
      </c>
      <c r="ADE48" s="1" t="s">
        <v>56</v>
      </c>
      <c r="ADH48" s="1">
        <f>+ADK45/ADJ45</f>
        <v>0.14000880820957132</v>
      </c>
      <c r="ADI48" s="1">
        <f>SQRT(ADL45)/ADJ45</f>
        <v>8.7183895627770112E-4</v>
      </c>
      <c r="ADJ48" s="24">
        <f>(ADH48-ADB45)/SQRT(ADI48^2+ADC45^2)</f>
        <v>15.271240353433386</v>
      </c>
      <c r="ADK48" s="1">
        <f>2*(1-NORMDIST(ABS(ADJ48),0,1,1))</f>
        <v>0</v>
      </c>
      <c r="ADL48" s="1" t="s">
        <v>37</v>
      </c>
      <c r="ADM48" s="1">
        <f>+ADG45/ADM45*100</f>
        <v>111.30571242412515</v>
      </c>
      <c r="ADN48" s="1">
        <f>(1-1/9/ADG45-1.96/3/SQRT(ADG45))^3*ADM48</f>
        <v>109.84925037356896</v>
      </c>
      <c r="ADO48" s="1">
        <f>(ADG45+1)/ADG45*(1-1/9/(ADG45+1)+1.96/3/SQRT(ADG45+1))^3*ADM48</f>
        <v>112.77665981835887</v>
      </c>
      <c r="ADP48" s="1">
        <f>(ABS(ADG45-ADM45)-0.5)/SQRT(ADM45)</f>
        <v>15.995877413799755</v>
      </c>
      <c r="ADQ48" s="1">
        <f>2*(1-NORMDIST(ABS(ADP48),0,1,1))</f>
        <v>0</v>
      </c>
      <c r="ADS48" s="1">
        <f t="shared" si="1001"/>
        <v>7</v>
      </c>
      <c r="ADT48" s="1">
        <f t="shared" si="1002"/>
        <v>112</v>
      </c>
      <c r="ADU48" s="1">
        <f t="shared" si="1003"/>
        <v>6.3</v>
      </c>
      <c r="AEB48" s="1" t="s">
        <v>56</v>
      </c>
      <c r="AEE48" s="1">
        <f>+AEH45/AEG45</f>
        <v>7.4549862752230675E-2</v>
      </c>
      <c r="AEF48" s="1">
        <f>SQRT(AEI45)/AEG45</f>
        <v>6.5467975941492377E-4</v>
      </c>
      <c r="AEG48" s="24">
        <f>(AEE48-ADY45)/SQRT(AEF48^2+ADZ45^2)</f>
        <v>5.8548377243561474</v>
      </c>
      <c r="AEH48" s="1">
        <f>2*(1-NORMDIST(ABS(AEG48),0,1,1))</f>
        <v>4.7747599207781377E-9</v>
      </c>
      <c r="AEI48" s="1" t="s">
        <v>37</v>
      </c>
      <c r="AEJ48" s="1">
        <f>+AED45/AEJ45*100</f>
        <v>105.70491938834803</v>
      </c>
      <c r="AEK48" s="1">
        <f>(1-1/9/AED45-1.96/3/SQRT(AED45))^3*AEJ48</f>
        <v>103.83043087828784</v>
      </c>
      <c r="AEL48" s="1">
        <f>(AED45+1)/AED45*(1-1/9/(AED45+1)+1.96/3/SQRT(AED45+1))^3*AEJ48</f>
        <v>107.6047520104553</v>
      </c>
      <c r="AEM48" s="1">
        <f>(ABS(AED45-AEJ45)-0.5)/SQRT(AEJ45)</f>
        <v>6.1013179081644324</v>
      </c>
      <c r="AEN48" s="1">
        <f>2*(1-NORMDIST(ABS(AEM48),0,1,1))</f>
        <v>1.051974285459778E-9</v>
      </c>
      <c r="AEP48" s="1">
        <f t="shared" si="1004"/>
        <v>8</v>
      </c>
      <c r="AEQ48" s="1">
        <f t="shared" si="1005"/>
        <v>116</v>
      </c>
      <c r="AER48" s="1">
        <f t="shared" si="1006"/>
        <v>6.9</v>
      </c>
      <c r="AEY48" s="1" t="s">
        <v>56</v>
      </c>
      <c r="AFB48" s="1">
        <f>+AFE45/AFD45</f>
        <v>0.15868216862088469</v>
      </c>
      <c r="AFC48" s="1">
        <f>SQRT(AFF45)/AFD45</f>
        <v>9.073236079528193E-4</v>
      </c>
      <c r="AFD48" s="24">
        <f>(AFB48-AEV45)/SQRT(AFC48^2+AEW45^2)</f>
        <v>12.740408961586503</v>
      </c>
      <c r="AFE48" s="1">
        <f>2*(1-NORMDIST(ABS(AFD48),0,1,1))</f>
        <v>0</v>
      </c>
      <c r="AFF48" s="1" t="s">
        <v>37</v>
      </c>
      <c r="AFG48" s="1">
        <f>+AFA45/AFG45*100</f>
        <v>108.36730676813042</v>
      </c>
      <c r="AFH48" s="1">
        <f>(1-1/9/AFA45-1.96/3/SQRT(AFA45))^3*AFG48</f>
        <v>107.05092756707791</v>
      </c>
      <c r="AFI48" s="1">
        <f>(AFA45+1)/AFA45*(1-1/9/(AFA45+1)+1.96/3/SQRT(AFA45+1))^3*AFG48</f>
        <v>109.69583210187594</v>
      </c>
      <c r="AFJ48" s="1">
        <f>(ABS(AFA45-AFG45)-0.5)/SQRT(AFG45)</f>
        <v>12.926865069930056</v>
      </c>
      <c r="AFK48" s="1">
        <f>2*(1-NORMDIST(ABS(AFJ48),0,1,1))</f>
        <v>0</v>
      </c>
      <c r="AFM48" s="1">
        <f t="shared" si="1007"/>
        <v>56</v>
      </c>
      <c r="AFN48" s="1">
        <f t="shared" si="1008"/>
        <v>107</v>
      </c>
      <c r="AFO48" s="1">
        <f t="shared" si="1009"/>
        <v>52.3</v>
      </c>
      <c r="AFV48" s="1" t="s">
        <v>56</v>
      </c>
      <c r="AFY48" s="1">
        <f>+AGB45/AGA45</f>
        <v>0.56231939318004076</v>
      </c>
      <c r="AFZ48" s="1">
        <f>SQRT(AGC45)/AGA45</f>
        <v>1.1971606719174742E-3</v>
      </c>
      <c r="AGA48" s="24">
        <f>(AFY48-AFS45)/SQRT(AFZ48^2+AFT45^2)</f>
        <v>-9.6602038965724422</v>
      </c>
      <c r="AGB48" s="1">
        <f>2*(1-NORMDIST(ABS(AGA48),0,1,1))</f>
        <v>0</v>
      </c>
      <c r="AGC48" s="1" t="s">
        <v>37</v>
      </c>
      <c r="AGD48" s="1">
        <f>+AFX45/AGD45*100</f>
        <v>97.868243457729122</v>
      </c>
      <c r="AGE48" s="1">
        <f>(1-1/9/AFX45-1.96/3/SQRT(AFX45))^3*AGD48</f>
        <v>97.255713414105017</v>
      </c>
      <c r="AGF48" s="1">
        <f>(AFX45+1)/AFX45*(1-1/9/(AFX45+1)+1.96/3/SQRT(AFX45+1))^3*AGD48</f>
        <v>98.483674004298848</v>
      </c>
      <c r="AGG48" s="1">
        <f>(ABS(AFX45-AGD45)-0.5)/SQRT(AGD45)</f>
        <v>6.7361708509024423</v>
      </c>
      <c r="AGH48" s="1">
        <f>2*(1-NORMDIST(ABS(AGG48),0,1,1))</f>
        <v>1.6261436641684668E-11</v>
      </c>
    </row>
    <row r="49" spans="1:866" x14ac:dyDescent="0.15">
      <c r="A49" s="20" t="s">
        <v>12</v>
      </c>
      <c r="B49" s="20" t="s">
        <v>13</v>
      </c>
      <c r="C49" s="20">
        <v>50</v>
      </c>
      <c r="D49" s="20" t="s">
        <v>15</v>
      </c>
      <c r="E49" s="20">
        <v>11</v>
      </c>
      <c r="F49" s="20">
        <v>114</v>
      </c>
      <c r="G49" s="20">
        <v>9.6</v>
      </c>
      <c r="H49" s="20">
        <v>0</v>
      </c>
      <c r="I49" s="20">
        <v>109</v>
      </c>
      <c r="J49" s="20">
        <v>0</v>
      </c>
      <c r="K49" s="20">
        <v>3</v>
      </c>
      <c r="L49" s="20">
        <v>112</v>
      </c>
      <c r="M49" s="20">
        <v>2.7</v>
      </c>
      <c r="N49" s="20">
        <v>1</v>
      </c>
      <c r="O49" s="20">
        <v>112</v>
      </c>
      <c r="P49" s="20">
        <v>0.9</v>
      </c>
      <c r="Q49" s="20">
        <v>1</v>
      </c>
      <c r="R49" s="20">
        <v>108</v>
      </c>
      <c r="S49" s="20">
        <v>0.9</v>
      </c>
      <c r="T49" s="20">
        <v>0</v>
      </c>
      <c r="U49" s="20">
        <v>111</v>
      </c>
      <c r="V49" s="20">
        <v>0</v>
      </c>
      <c r="W49" s="20">
        <v>5</v>
      </c>
      <c r="X49" s="20">
        <v>111</v>
      </c>
      <c r="Y49" s="20">
        <v>4.5</v>
      </c>
      <c r="Z49" s="20">
        <v>21</v>
      </c>
      <c r="AA49" s="20">
        <v>122</v>
      </c>
      <c r="AB49" s="20">
        <v>17.2</v>
      </c>
      <c r="AC49" s="20">
        <v>29</v>
      </c>
      <c r="AD49" s="20">
        <v>123</v>
      </c>
      <c r="AE49" s="20">
        <v>23.6</v>
      </c>
      <c r="AF49" s="20">
        <v>106</v>
      </c>
      <c r="AG49" s="20">
        <v>112</v>
      </c>
      <c r="AH49" s="20">
        <v>94.6</v>
      </c>
      <c r="AI49" s="20">
        <v>62</v>
      </c>
      <c r="AJ49" s="20">
        <v>113</v>
      </c>
      <c r="AK49" s="20">
        <v>54.9</v>
      </c>
      <c r="AL49" s="20">
        <v>59</v>
      </c>
      <c r="AM49" s="20">
        <v>109</v>
      </c>
      <c r="AN49" s="20">
        <v>54.1</v>
      </c>
      <c r="AO49" s="20">
        <v>21</v>
      </c>
      <c r="AP49" s="20">
        <v>124</v>
      </c>
      <c r="AQ49" s="20">
        <v>16.899999999999999</v>
      </c>
      <c r="AR49" s="20">
        <v>44</v>
      </c>
      <c r="AS49" s="20">
        <v>124</v>
      </c>
      <c r="AT49" s="20">
        <v>35.5</v>
      </c>
      <c r="AU49" s="20">
        <v>53</v>
      </c>
      <c r="AV49" s="20">
        <v>118</v>
      </c>
      <c r="AW49" s="20">
        <v>44.9</v>
      </c>
      <c r="AX49" s="20">
        <v>21</v>
      </c>
      <c r="AY49" s="20">
        <v>117</v>
      </c>
      <c r="AZ49" s="20">
        <v>17.899999999999999</v>
      </c>
      <c r="BA49" s="20">
        <v>17</v>
      </c>
      <c r="BB49" s="20">
        <v>125</v>
      </c>
      <c r="BC49" s="20">
        <v>13.6</v>
      </c>
      <c r="BD49" s="20">
        <v>22</v>
      </c>
      <c r="BE49" s="20">
        <v>120</v>
      </c>
      <c r="BF49" s="20">
        <v>18.3</v>
      </c>
      <c r="BG49" s="20">
        <v>26</v>
      </c>
      <c r="BH49" s="20">
        <v>114</v>
      </c>
      <c r="BI49" s="20">
        <v>22.8</v>
      </c>
      <c r="BJ49" s="20">
        <v>25</v>
      </c>
      <c r="BK49" s="20">
        <v>114</v>
      </c>
      <c r="BL49" s="20">
        <v>21.9</v>
      </c>
      <c r="BM49" s="20">
        <v>18</v>
      </c>
      <c r="BN49" s="20">
        <v>112</v>
      </c>
      <c r="BO49" s="20">
        <v>16.100000000000001</v>
      </c>
      <c r="BP49" s="20">
        <v>80</v>
      </c>
      <c r="BQ49" s="20">
        <v>109</v>
      </c>
      <c r="BR49" s="20">
        <v>73.400000000000006</v>
      </c>
      <c r="BS49" s="20">
        <v>89</v>
      </c>
      <c r="BT49" s="20">
        <v>120</v>
      </c>
      <c r="BU49" s="20">
        <v>74.2</v>
      </c>
      <c r="BV49" s="20">
        <v>10</v>
      </c>
      <c r="BW49" s="20">
        <v>118</v>
      </c>
      <c r="BX49" s="20">
        <v>8.5</v>
      </c>
      <c r="BY49" s="20">
        <v>10</v>
      </c>
      <c r="BZ49" s="20">
        <v>121</v>
      </c>
      <c r="CA49" s="20">
        <v>8.3000000000000007</v>
      </c>
      <c r="CB49" s="20">
        <v>10</v>
      </c>
      <c r="CC49" s="20">
        <v>114</v>
      </c>
      <c r="CD49" s="20">
        <v>8.8000000000000007</v>
      </c>
      <c r="CE49" s="20">
        <v>38</v>
      </c>
      <c r="CF49" s="20">
        <v>118</v>
      </c>
      <c r="CG49" s="20">
        <v>32.200000000000003</v>
      </c>
      <c r="CH49" s="20">
        <v>20</v>
      </c>
      <c r="CI49" s="20">
        <v>112</v>
      </c>
      <c r="CJ49" s="20">
        <v>17.899999999999999</v>
      </c>
      <c r="CK49" s="20">
        <v>61</v>
      </c>
      <c r="CL49" s="20">
        <v>127</v>
      </c>
      <c r="CM49" s="20">
        <v>48</v>
      </c>
      <c r="CN49" s="20">
        <v>14</v>
      </c>
      <c r="CO49" s="20">
        <v>124</v>
      </c>
      <c r="CP49" s="20">
        <v>11.3</v>
      </c>
      <c r="CQ49" s="20">
        <v>7</v>
      </c>
      <c r="CR49" s="20">
        <v>127</v>
      </c>
      <c r="CS49" s="20">
        <v>5.5</v>
      </c>
      <c r="CT49" s="20">
        <v>17</v>
      </c>
      <c r="CU49" s="20">
        <v>118</v>
      </c>
      <c r="CV49" s="20">
        <v>14.4</v>
      </c>
      <c r="CW49" s="20">
        <v>46</v>
      </c>
      <c r="CX49" s="20">
        <v>112</v>
      </c>
      <c r="CY49" s="20">
        <v>41.1</v>
      </c>
      <c r="CZ49" s="35"/>
      <c r="DA49" s="1" t="str">
        <f t="shared" si="910"/>
        <v>明細部</v>
      </c>
      <c r="DB49" s="1" t="str">
        <f t="shared" si="911"/>
        <v>保険者（地区）</v>
      </c>
      <c r="DC49" s="1">
        <f t="shared" si="912"/>
        <v>50</v>
      </c>
      <c r="DD49" s="1" t="str">
        <f t="shared" si="913"/>
        <v>女</v>
      </c>
      <c r="DE49" s="1">
        <f t="shared" si="914"/>
        <v>11</v>
      </c>
      <c r="DF49" s="1">
        <f t="shared" si="915"/>
        <v>114</v>
      </c>
      <c r="DG49" s="1">
        <f t="shared" si="916"/>
        <v>9.6</v>
      </c>
      <c r="DN49" s="1" t="s">
        <v>57</v>
      </c>
      <c r="DQ49" s="1">
        <f>+DT46/DS46</f>
        <v>0.44982242401931671</v>
      </c>
      <c r="DR49" s="1">
        <f>SQRT(DU46)/DS46</f>
        <v>7.3756731789064757E-4</v>
      </c>
      <c r="DS49" s="24">
        <f>(DQ49-DK46)/SQRT(DR49^2+DL46^2)</f>
        <v>-14.195524090854976</v>
      </c>
      <c r="DT49" s="1">
        <f>2*(1-NORMDIST(ABS(DS49),0,1,1))</f>
        <v>0</v>
      </c>
      <c r="DU49" s="1" t="s">
        <v>39</v>
      </c>
      <c r="DV49" s="1">
        <f>+DP46/DV46*100</f>
        <v>97.245273588537046</v>
      </c>
      <c r="DW49" s="1">
        <f>(1-1/9/DP46-1.96/3/SQRT(DP46))^3*DV49</f>
        <v>96.825227994801836</v>
      </c>
      <c r="DX49" s="1">
        <f>(DP46+1)/DP46*(1-1/9/(DP46+1)+1.96/3/SQRT(DP46+1))^3*DV49</f>
        <v>97.666690132803538</v>
      </c>
      <c r="DY49" s="1">
        <f>(ABS(DP46-DV46)-0.5)/SQRT(DV46)</f>
        <v>12.661104978550869</v>
      </c>
      <c r="DZ49" s="1">
        <f>2*(1-NORMDIST(ABS(DY49),0,1,1))</f>
        <v>0</v>
      </c>
      <c r="EB49" s="1">
        <f t="shared" si="917"/>
        <v>0</v>
      </c>
      <c r="EC49" s="1">
        <f t="shared" si="918"/>
        <v>109</v>
      </c>
      <c r="ED49" s="1">
        <f t="shared" si="919"/>
        <v>0</v>
      </c>
      <c r="EK49" s="1" t="s">
        <v>57</v>
      </c>
      <c r="EN49" s="1">
        <f>+EQ46/EP46</f>
        <v>0.10965932826714377</v>
      </c>
      <c r="EO49" s="1">
        <f>SQRT(ER46)/EP46</f>
        <v>4.5658897910238908E-4</v>
      </c>
      <c r="EP49" s="24">
        <f>(EN49-EH46)/SQRT(EO49^2+EI46^2)</f>
        <v>-8.070523499942599</v>
      </c>
      <c r="EQ49" s="1">
        <f>2*(1-NORMDIST(ABS(EP49),0,1,1))</f>
        <v>6.6613381477509392E-16</v>
      </c>
      <c r="ER49" s="1" t="s">
        <v>39</v>
      </c>
      <c r="ES49" s="1">
        <f>+EM46/ES46*100</f>
        <v>96.358564063832063</v>
      </c>
      <c r="ET49" s="1">
        <f>(1-1/9/EM46-1.96/3/SQRT(EM46))^3*ES49</f>
        <v>95.527181956964881</v>
      </c>
      <c r="EU49" s="1">
        <f>(EM46+1)/EM46*(1-1/9/(EM46+1)+1.96/3/SQRT(EM46+1))^3*ES49</f>
        <v>97.195381928440725</v>
      </c>
      <c r="EV49" s="1">
        <f>(ABS(EM46-ES46)-0.5)/SQRT(ES46)</f>
        <v>8.4068607896587899</v>
      </c>
      <c r="EW49" s="1">
        <f>2*(1-NORMDIST(ABS(EV49),0,1,1))</f>
        <v>0</v>
      </c>
      <c r="EY49" s="1">
        <f t="shared" si="920"/>
        <v>3</v>
      </c>
      <c r="EZ49" s="1">
        <f t="shared" si="921"/>
        <v>112</v>
      </c>
      <c r="FA49" s="1">
        <f t="shared" si="922"/>
        <v>2.7</v>
      </c>
      <c r="FH49" s="1" t="s">
        <v>57</v>
      </c>
      <c r="FK49" s="1">
        <f>+FN46/FM46</f>
        <v>0.21070777555573714</v>
      </c>
      <c r="FL49" s="1">
        <f>SQRT(FO46)/FM46</f>
        <v>6.1213393601468877E-4</v>
      </c>
      <c r="FM49" s="24">
        <f>(FK49-FE46)/SQRT(FL49^2+FF46^2)</f>
        <v>8.1486978172228608E-2</v>
      </c>
      <c r="FN49" s="1">
        <f>2*(1-NORMDIST(ABS(FM49),0,1,1))</f>
        <v>0.9350546803520059</v>
      </c>
      <c r="FO49" s="1" t="s">
        <v>39</v>
      </c>
      <c r="FP49" s="1">
        <f>+FJ46/FP46*100</f>
        <v>100.05286681186966</v>
      </c>
      <c r="FQ49" s="1">
        <f>(1-1/9/FJ46-1.96/3/SQRT(FJ46))^3*FP49</f>
        <v>99.412536436880643</v>
      </c>
      <c r="FR49" s="1">
        <f>(FJ46+1)/FJ46*(1-1/9/(FJ46+1)+1.96/3/SQRT(FJ46+1))^3*FP49</f>
        <v>100.69629803144014</v>
      </c>
      <c r="FS49" s="1">
        <f>(ABS(FJ46-FP46)-0.5)/SQRT(FP46)</f>
        <v>0.15997223386162934</v>
      </c>
      <c r="FT49" s="1">
        <f>2*(1-NORMDIST(ABS(FS49),0,1,1))</f>
        <v>0.87290294667257085</v>
      </c>
      <c r="FV49" s="1">
        <f t="shared" si="923"/>
        <v>1</v>
      </c>
      <c r="FW49" s="1">
        <f t="shared" si="924"/>
        <v>112</v>
      </c>
      <c r="FX49" s="1">
        <f t="shared" si="925"/>
        <v>0.9</v>
      </c>
      <c r="GE49" s="1" t="s">
        <v>57</v>
      </c>
      <c r="GH49" s="1">
        <f>+GK46/GJ46</f>
        <v>6.059145847569565E-2</v>
      </c>
      <c r="GI49" s="1">
        <f>SQRT(GL46)/GJ46</f>
        <v>3.5711194256409087E-4</v>
      </c>
      <c r="GJ49" s="24">
        <f>(GH49-GB46)/SQRT(GI49^2+GC46^2)</f>
        <v>3.5558323539874075</v>
      </c>
      <c r="GK49" s="1">
        <f>2*(1-NORMDIST(ABS(GJ49),0,1,1))</f>
        <v>3.76784294348953E-4</v>
      </c>
      <c r="GL49" s="1" t="s">
        <v>39</v>
      </c>
      <c r="GM49" s="1">
        <f>+GG46/GM46*100</f>
        <v>102.35197090858841</v>
      </c>
      <c r="GN49" s="1">
        <f>(1-1/9/GG46-1.96/3/SQRT(GG46))^3*GM49</f>
        <v>101.13579222950976</v>
      </c>
      <c r="GO49" s="1">
        <f>(GG46+1)/GG46*(1-1/9/(GG46+1)+1.96/3/SQRT(GG46+1))^3*GM49</f>
        <v>103.57912436039476</v>
      </c>
      <c r="GP49" s="1">
        <f>(ABS(GG46-GM46)-0.5)/SQRT(GM46)</f>
        <v>3.8204098114765324</v>
      </c>
      <c r="GQ49" s="1">
        <f>2*(1-NORMDIST(ABS(GP49),0,1,1))</f>
        <v>1.3323011736776635E-4</v>
      </c>
      <c r="GS49" s="1">
        <f t="shared" si="926"/>
        <v>1</v>
      </c>
      <c r="GT49" s="1">
        <f t="shared" si="927"/>
        <v>108</v>
      </c>
      <c r="GU49" s="1">
        <f t="shared" si="928"/>
        <v>0.9</v>
      </c>
      <c r="HB49" s="1" t="s">
        <v>57</v>
      </c>
      <c r="HE49" s="1">
        <f>+HH46/HG46</f>
        <v>0.10139895099734578</v>
      </c>
      <c r="HF49" s="1">
        <f>SQRT(HI46)/HG46</f>
        <v>4.5393382099601559E-4</v>
      </c>
      <c r="HG49" s="24">
        <f>(HE49-GY46)/SQRT(HF49^2+GZ46^2)</f>
        <v>18.737748116814995</v>
      </c>
      <c r="HH49" s="1">
        <f>2*(1-NORMDIST(ABS(HG49),0,1,1))</f>
        <v>0</v>
      </c>
      <c r="HI49" s="1" t="s">
        <v>39</v>
      </c>
      <c r="HJ49" s="1">
        <f>+HD46/HJ46*100</f>
        <v>110.10849830096514</v>
      </c>
      <c r="HK49" s="1">
        <f>(1-1/9/HD46-1.96/3/SQRT(HD46))^3*HJ49</f>
        <v>109.09288151599381</v>
      </c>
      <c r="HL49" s="1">
        <f>(HD46+1)/HD46*(1-1/9/(HD46+1)+1.96/3/SQRT(HD46+1))^3*HJ49</f>
        <v>111.13121676986891</v>
      </c>
      <c r="HM49" s="1">
        <f>(ABS(HD46-HJ46)-0.5)/SQRT(HJ46)</f>
        <v>20.421083551932647</v>
      </c>
      <c r="HN49" s="1">
        <f>2*(1-NORMDIST(ABS(HM49),0,1,1))</f>
        <v>0</v>
      </c>
      <c r="HP49" s="1">
        <f t="shared" si="929"/>
        <v>0</v>
      </c>
      <c r="HQ49" s="1">
        <f t="shared" si="930"/>
        <v>111</v>
      </c>
      <c r="HR49" s="1">
        <f t="shared" si="931"/>
        <v>0</v>
      </c>
      <c r="HY49" s="1" t="s">
        <v>57</v>
      </c>
      <c r="IB49" s="1">
        <f>+IE46/ID46</f>
        <v>6.7882685863430757E-3</v>
      </c>
      <c r="IC49" s="1">
        <f>SQRT(IF46)/ID46</f>
        <v>1.2463200097569379E-4</v>
      </c>
      <c r="ID49" s="24">
        <f>(IB49-HV46)/SQRT(IC49^2+HW46^2)</f>
        <v>-10.77174158063068</v>
      </c>
      <c r="IE49" s="1">
        <f>2*(1-NORMDIST(ABS(ID49),0,1,1))</f>
        <v>0</v>
      </c>
      <c r="IF49" s="1" t="s">
        <v>39</v>
      </c>
      <c r="IG49" s="1">
        <f>+IA46/IG46*100</f>
        <v>81.710260001621165</v>
      </c>
      <c r="IH49" s="1">
        <f>(1-1/9/IA46-1.96/3/SQRT(IA46))^3*IG49</f>
        <v>78.787935489120173</v>
      </c>
      <c r="II49" s="1">
        <f>(IA46+1)/IA46*(1-1/9/(IA46+1)+1.96/3/SQRT(IA46+1))^3*IG49</f>
        <v>84.713252508017817</v>
      </c>
      <c r="IJ49" s="1">
        <f>(ABS(IA46-IG46)-0.5)/SQRT(IG46)</f>
        <v>10.981237039410134</v>
      </c>
      <c r="IK49" s="1">
        <f>2*(1-NORMDIST(ABS(IJ49),0,1,1))</f>
        <v>0</v>
      </c>
      <c r="IM49" s="1">
        <f t="shared" si="932"/>
        <v>5</v>
      </c>
      <c r="IN49" s="1">
        <f t="shared" si="933"/>
        <v>111</v>
      </c>
      <c r="IO49" s="1">
        <f t="shared" si="934"/>
        <v>4.5</v>
      </c>
      <c r="IV49" s="1" t="s">
        <v>57</v>
      </c>
      <c r="IY49" s="1">
        <f>+JB46/JA46</f>
        <v>5.8349915259549218E-2</v>
      </c>
      <c r="IZ49" s="1">
        <f>SQRT(JC46)/JA46</f>
        <v>3.5342256010612608E-4</v>
      </c>
      <c r="JA49" s="24">
        <f>(IY49-IS46)/SQRT(IZ49^2+IT46^2)</f>
        <v>8.7284595810537908</v>
      </c>
      <c r="JB49" s="1">
        <f>2*(1-NORMDIST(ABS(JA49),0,1,1))</f>
        <v>0</v>
      </c>
      <c r="JC49" s="1" t="s">
        <v>39</v>
      </c>
      <c r="JD49" s="1">
        <f>+IX46/JD46*100</f>
        <v>106.09467733497804</v>
      </c>
      <c r="JE49" s="1">
        <f>(1-1/9/IX46-1.96/3/SQRT(IX46))^3*JD49</f>
        <v>104.80163831895767</v>
      </c>
      <c r="JF49" s="1">
        <f>(IX46+1)/IX46*(1-1/9/(IX46+1)+1.96/3/SQRT(IX46+1))^3*JD49</f>
        <v>107.39968694411314</v>
      </c>
      <c r="JG49" s="1">
        <f>(ABS(IX46-JD46)-0.5)/SQRT(JD46)</f>
        <v>9.4838035722386067</v>
      </c>
      <c r="JH49" s="1">
        <f>2*(1-NORMDIST(ABS(JG49),0,1,1))</f>
        <v>0</v>
      </c>
      <c r="JJ49" s="1">
        <f t="shared" si="935"/>
        <v>21</v>
      </c>
      <c r="JK49" s="1">
        <f t="shared" si="936"/>
        <v>122</v>
      </c>
      <c r="JL49" s="1">
        <f t="shared" si="937"/>
        <v>17.2</v>
      </c>
      <c r="JS49" s="1" t="s">
        <v>57</v>
      </c>
      <c r="JV49" s="1">
        <f>+JY46/JX46</f>
        <v>0.1861793385588762</v>
      </c>
      <c r="JW49" s="1">
        <f>SQRT(JZ46)/JX46</f>
        <v>5.7494133268621911E-4</v>
      </c>
      <c r="JX49" s="24">
        <f>(JV49-JP46)/SQRT(JW49^2+JQ46^2)</f>
        <v>-22.992541069274044</v>
      </c>
      <c r="JY49" s="1">
        <f>2*(1-NORMDIST(ABS(JX49),0,1,1))</f>
        <v>0</v>
      </c>
      <c r="JZ49" s="1" t="s">
        <v>39</v>
      </c>
      <c r="KA49" s="1">
        <f>+JU46/KA46*100</f>
        <v>92.218944843300889</v>
      </c>
      <c r="KB49" s="1">
        <f>(1-1/9/JU46-1.96/3/SQRT(JU46))^3*KA49</f>
        <v>91.597988795318983</v>
      </c>
      <c r="KC49" s="1">
        <f>(JU46+1)/JU46*(1-1/9/(JU46+1)+1.96/3/SQRT(JU46+1))^3*KA49</f>
        <v>92.843065352767212</v>
      </c>
      <c r="KD49" s="1">
        <f>(ABS(JU46-KA46)-0.5)/SQRT(KA46)</f>
        <v>23.544531643799377</v>
      </c>
      <c r="KE49" s="1">
        <f>2*(1-NORMDIST(ABS(KD49),0,1,1))</f>
        <v>0</v>
      </c>
      <c r="KG49" s="1">
        <f t="shared" si="938"/>
        <v>29</v>
      </c>
      <c r="KH49" s="1">
        <f t="shared" si="939"/>
        <v>123</v>
      </c>
      <c r="KI49" s="1">
        <f t="shared" si="940"/>
        <v>23.6</v>
      </c>
      <c r="KP49" s="1" t="s">
        <v>57</v>
      </c>
      <c r="KS49" s="1">
        <f>+KV46/KU46</f>
        <v>0.37824541870078032</v>
      </c>
      <c r="KT49" s="1">
        <f>SQRT(KW46)/KU46</f>
        <v>8.0752630654832745E-4</v>
      </c>
      <c r="KU49" s="24">
        <f>(KS49-KM46)/SQRT(KT49^2+KN46^2)</f>
        <v>24.87054447774527</v>
      </c>
      <c r="KV49" s="1">
        <f>2*(1-NORMDIST(ABS(KU49),0,1,1))</f>
        <v>0</v>
      </c>
      <c r="KW49" s="1" t="s">
        <v>39</v>
      </c>
      <c r="KX49" s="1">
        <f>+KR46/KX46*100</f>
        <v>106.24918078754644</v>
      </c>
      <c r="KY49" s="1">
        <f>(1-1/9/KR46-1.96/3/SQRT(KR46))^3*KX49</f>
        <v>105.6854684089423</v>
      </c>
      <c r="KZ49" s="1">
        <f>(KR46+1)/KR46*(1-1/9/(KR46+1)+1.96/3/SQRT(KR46+1))^3*KX49</f>
        <v>106.81515454387436</v>
      </c>
      <c r="LA49" s="1">
        <f>(ABS(KR46-KX46)-0.5)/SQRT(KX46)</f>
        <v>22.365971048946317</v>
      </c>
      <c r="LB49" s="1">
        <f>2*(1-NORMDIST(ABS(LA49),0,1,1))</f>
        <v>0</v>
      </c>
      <c r="LD49" s="1">
        <f t="shared" si="941"/>
        <v>106</v>
      </c>
      <c r="LE49" s="1">
        <f t="shared" si="942"/>
        <v>112</v>
      </c>
      <c r="LF49" s="1">
        <f t="shared" si="943"/>
        <v>94.6</v>
      </c>
      <c r="LM49" s="1" t="s">
        <v>57</v>
      </c>
      <c r="LP49" s="1">
        <f>+LS46/LR46</f>
        <v>0.445199196710161</v>
      </c>
      <c r="LQ49" s="1">
        <f>SQRT(LT46)/LR46</f>
        <v>8.2253453557183404E-4</v>
      </c>
      <c r="LR49" s="24">
        <f>(LP49-LJ46)/SQRT(LQ49^2+LK46^2)</f>
        <v>-52.014426431384955</v>
      </c>
      <c r="LS49" s="1">
        <f>2*(1-NORMDIST(ABS(LR49),0,1,1))</f>
        <v>0</v>
      </c>
      <c r="LT49" s="1" t="s">
        <v>39</v>
      </c>
      <c r="LU49" s="1">
        <f>+LO46/LU46*100</f>
        <v>90.368125428408092</v>
      </c>
      <c r="LV49" s="1">
        <f>(1-1/9/LO46-1.96/3/SQRT(LO46))^3*LU49</f>
        <v>89.928499885113339</v>
      </c>
      <c r="LW49" s="1">
        <f>(LO46+1)/LO46*(1-1/9/(LO46+1)+1.96/3/SQRT(LO46+1))^3*LU49</f>
        <v>90.809367585230248</v>
      </c>
      <c r="LX49" s="1">
        <f>(ABS(LO46-LU46)-0.5)/SQRT(LU46)</f>
        <v>40.771523519146797</v>
      </c>
      <c r="LY49" s="1">
        <f>2*(1-NORMDIST(ABS(LX49),0,1,1))</f>
        <v>0</v>
      </c>
      <c r="MA49" s="1">
        <f t="shared" si="944"/>
        <v>62</v>
      </c>
      <c r="MB49" s="1">
        <f t="shared" si="945"/>
        <v>113</v>
      </c>
      <c r="MC49" s="1">
        <f t="shared" si="946"/>
        <v>54.9</v>
      </c>
      <c r="MJ49" s="1" t="s">
        <v>57</v>
      </c>
      <c r="MM49" s="1">
        <f>+MP46/MO46</f>
        <v>0.42042320611377859</v>
      </c>
      <c r="MN49" s="1">
        <f>SQRT(MQ46)/MO46</f>
        <v>8.1565511906577599E-4</v>
      </c>
      <c r="MO49" s="24">
        <f>(MM49-MG46)/SQRT(MN49^2+MH46^2)</f>
        <v>21.220898177281846</v>
      </c>
      <c r="MP49" s="1">
        <f>2*(1-NORMDIST(ABS(MO49),0,1,1))</f>
        <v>0</v>
      </c>
      <c r="MQ49" s="1" t="s">
        <v>39</v>
      </c>
      <c r="MR49" s="1">
        <f>+ML46/MR46*100</f>
        <v>104.65747197483968</v>
      </c>
      <c r="MS49" s="1">
        <f>(1-1/9/ML46-1.96/3/SQRT(ML46))^3*MR49</f>
        <v>104.13445082797982</v>
      </c>
      <c r="MT49" s="1">
        <f>(ML46+1)/ML46*(1-1/9/(ML46+1)+1.96/3/SQRT(ML46+1))^3*MR49</f>
        <v>105.18246901000035</v>
      </c>
      <c r="MU49" s="1">
        <f>(ABS(ML46-MR46)-0.5)/SQRT(MR46)</f>
        <v>17.832163555409604</v>
      </c>
      <c r="MV49" s="1">
        <f>2*(1-NORMDIST(ABS(MU49),0,1,1))</f>
        <v>0</v>
      </c>
      <c r="MX49" s="1">
        <f t="shared" si="947"/>
        <v>59</v>
      </c>
      <c r="MY49" s="1">
        <f t="shared" si="948"/>
        <v>109</v>
      </c>
      <c r="MZ49" s="1">
        <f t="shared" si="949"/>
        <v>54.1</v>
      </c>
      <c r="NG49" s="1" t="s">
        <v>57</v>
      </c>
      <c r="NJ49" s="1">
        <f>+NM46/NL46</f>
        <v>0.46813739666704862</v>
      </c>
      <c r="NK49" s="1">
        <f>SQRT(NN46)/NL46</f>
        <v>8.3928972358117318E-4</v>
      </c>
      <c r="NL49" s="24">
        <f>(NJ49-ND46)/SQRT(NK49^2+NE46^2)</f>
        <v>-27.768403264837158</v>
      </c>
      <c r="NM49" s="1">
        <f>2*(1-NORMDIST(ABS(NL49),0,1,1))</f>
        <v>0</v>
      </c>
      <c r="NN49" s="1" t="s">
        <v>39</v>
      </c>
      <c r="NO49" s="1">
        <f>+NI46/NO46*100</f>
        <v>94.788941591799102</v>
      </c>
      <c r="NP49" s="1">
        <f>(1-1/9/NI46-1.96/3/SQRT(NI46))^3*NO49</f>
        <v>94.332773887162489</v>
      </c>
      <c r="NQ49" s="1">
        <f>(NI46+1)/NI46*(1-1/9/(NI46+1)+1.96/3/SQRT(NI46+1))^3*NO49</f>
        <v>95.246768622922218</v>
      </c>
      <c r="NR49" s="1">
        <f>(ABS(NI46-NO46)-0.5)/SQRT(NO46)</f>
        <v>21.771882915250238</v>
      </c>
      <c r="NS49" s="1">
        <f>2*(1-NORMDIST(ABS(NR49),0,1,1))</f>
        <v>0</v>
      </c>
      <c r="NU49" s="1">
        <f t="shared" si="950"/>
        <v>21</v>
      </c>
      <c r="NV49" s="1">
        <f t="shared" si="951"/>
        <v>124</v>
      </c>
      <c r="NW49" s="1">
        <f t="shared" si="952"/>
        <v>16.899999999999999</v>
      </c>
      <c r="OD49" s="1" t="s">
        <v>57</v>
      </c>
      <c r="OG49" s="1">
        <f>+OJ46/OI46</f>
        <v>0.17682344794284738</v>
      </c>
      <c r="OH49" s="1">
        <f>SQRT(OK46)/OI46</f>
        <v>6.2950432131141391E-4</v>
      </c>
      <c r="OI49" s="24">
        <f>(OG49-OA46)/SQRT(OH49^2+OB46^2)</f>
        <v>0.76254705697543801</v>
      </c>
      <c r="OJ49" s="1">
        <f>2*(1-NORMDIST(ABS(OI49),0,1,1))</f>
        <v>0.44573356906704875</v>
      </c>
      <c r="OK49" s="1" t="s">
        <v>39</v>
      </c>
      <c r="OL49" s="1">
        <f>+OF46/OL46*100</f>
        <v>100.01582601886425</v>
      </c>
      <c r="OM49" s="1">
        <f>(1-1/9/OF46-1.96/3/SQRT(OF46))^3*OL49</f>
        <v>99.249211079321839</v>
      </c>
      <c r="ON49" s="1">
        <f>(OF46+1)/OF46*(1-1/9/(OF46+1)+1.96/3/SQRT(OF46+1))^3*OL49</f>
        <v>100.78689090494865</v>
      </c>
      <c r="OO49" s="1">
        <f>(ABS(OF46-OL46)-0.5)/SQRT(OL46)</f>
        <v>3.8429614864702401E-2</v>
      </c>
      <c r="OP49" s="1">
        <f>2*(1-NORMDIST(ABS(OO49),0,1,1))</f>
        <v>0.96934514916846659</v>
      </c>
      <c r="OR49" s="1">
        <f t="shared" si="953"/>
        <v>44</v>
      </c>
      <c r="OS49" s="1">
        <f t="shared" si="954"/>
        <v>124</v>
      </c>
      <c r="OT49" s="1">
        <f t="shared" si="955"/>
        <v>35.5</v>
      </c>
      <c r="PA49" s="1" t="s">
        <v>57</v>
      </c>
      <c r="PD49" s="1">
        <f>+PG46/PF46</f>
        <v>0.26110143492362925</v>
      </c>
      <c r="PE49" s="1">
        <f>SQRT(PH46)/PF46</f>
        <v>7.2403916582309386E-4</v>
      </c>
      <c r="PF49" s="24">
        <f>(PD49-OX46)/SQRT(PE49^2+OY46^2)</f>
        <v>13.04406653486579</v>
      </c>
      <c r="PG49" s="1">
        <f>2*(1-NORMDIST(ABS(PF49),0,1,1))</f>
        <v>0</v>
      </c>
      <c r="PH49" s="1" t="s">
        <v>39</v>
      </c>
      <c r="PI49" s="1">
        <f>+PC46/PI46*100</f>
        <v>104.25890401986915</v>
      </c>
      <c r="PJ49" s="1">
        <f>(1-1/9/PC46-1.96/3/SQRT(PC46))^3*PI49</f>
        <v>103.60004484219311</v>
      </c>
      <c r="PK49" s="1">
        <f>(PC46+1)/PC46*(1-1/9/(PC46+1)+1.96/3/SQRT(PC46+1))^3*PI49</f>
        <v>104.92091348366159</v>
      </c>
      <c r="PL49" s="1">
        <f>(ABS(PC46-PI46)-0.5)/SQRT(PI46)</f>
        <v>12.914685054773416</v>
      </c>
      <c r="PM49" s="1">
        <f>2*(1-NORMDIST(ABS(PL49),0,1,1))</f>
        <v>0</v>
      </c>
      <c r="PO49" s="1">
        <f t="shared" si="956"/>
        <v>53</v>
      </c>
      <c r="PP49" s="1">
        <f t="shared" si="957"/>
        <v>118</v>
      </c>
      <c r="PQ49" s="1">
        <f t="shared" si="958"/>
        <v>44.9</v>
      </c>
      <c r="PX49" s="1" t="s">
        <v>57</v>
      </c>
      <c r="QA49" s="1">
        <f>+QD46/QC46</f>
        <v>0.65342207191311685</v>
      </c>
      <c r="QB49" s="1">
        <f>SQRT(QE46)/QC46</f>
        <v>7.9131456537575489E-4</v>
      </c>
      <c r="QC49" s="24">
        <f>(QA49-PU46)/SQRT(QB49^2+PV46^2)</f>
        <v>-16.316488130864144</v>
      </c>
      <c r="QD49" s="1">
        <f>2*(1-NORMDIST(ABS(QC49),0,1,1))</f>
        <v>0</v>
      </c>
      <c r="QE49" s="1" t="s">
        <v>39</v>
      </c>
      <c r="QF49" s="1">
        <f>+PZ46/QF46*100</f>
        <v>97.88986959478467</v>
      </c>
      <c r="QG49" s="1">
        <f>(1-1/9/PZ46-1.96/3/SQRT(PZ46))^3*QF49</f>
        <v>97.495693441342439</v>
      </c>
      <c r="QH49" s="1">
        <f>(PZ46+1)/PZ46*(1-1/9/(PZ46+1)+1.96/3/SQRT(PZ46+1))^3*QF49</f>
        <v>98.285244848405739</v>
      </c>
      <c r="QI49" s="1">
        <f>(ABS(PZ46-QF46)-0.5)/SQRT(QF46)</f>
        <v>10.369774472531475</v>
      </c>
      <c r="QJ49" s="1">
        <f>2*(1-NORMDIST(ABS(QI49),0,1,1))</f>
        <v>0</v>
      </c>
      <c r="QL49" s="1">
        <f t="shared" si="959"/>
        <v>21</v>
      </c>
      <c r="QM49" s="1">
        <f t="shared" si="960"/>
        <v>117</v>
      </c>
      <c r="QN49" s="1">
        <f t="shared" si="961"/>
        <v>17.899999999999999</v>
      </c>
      <c r="QU49" s="1" t="s">
        <v>57</v>
      </c>
      <c r="QX49" s="1">
        <f>+RA46/QZ46</f>
        <v>9.1378829743287204E-2</v>
      </c>
      <c r="QY49" s="1">
        <f>SQRT(RB46)/QZ46</f>
        <v>4.7357520545651704E-4</v>
      </c>
      <c r="QZ49" s="24">
        <f>(QX49-QR46)/SQRT(QY49^2+QS46^2)</f>
        <v>-0.7789145877487631</v>
      </c>
      <c r="RA49" s="1">
        <f>2*(1-NORMDIST(ABS(QZ49),0,1,1))</f>
        <v>0.43603003013886776</v>
      </c>
      <c r="RB49" s="1" t="s">
        <v>39</v>
      </c>
      <c r="RC49" s="1">
        <f>+QW46/RC46*100</f>
        <v>99.596487450813328</v>
      </c>
      <c r="RD49" s="1">
        <f>(1-1/9/QW46-1.96/3/SQRT(QW46))^3*RC49</f>
        <v>98.537873795529151</v>
      </c>
      <c r="RE49" s="1">
        <f>(QW46+1)/QW46*(1-1/9/(QW46+1)+1.96/3/SQRT(QW46+1))^3*RC49</f>
        <v>100.66363923332344</v>
      </c>
      <c r="RF49" s="1">
        <f>(ABS(QW46-RC46)-0.5)/SQRT(RC46)</f>
        <v>0.74091177800832808</v>
      </c>
      <c r="RG49" s="1">
        <f>2*(1-NORMDIST(ABS(RF49),0,1,1))</f>
        <v>0.45874693365279073</v>
      </c>
      <c r="RI49" s="1">
        <f t="shared" si="962"/>
        <v>17</v>
      </c>
      <c r="RJ49" s="1">
        <f t="shared" si="963"/>
        <v>125</v>
      </c>
      <c r="RK49" s="1">
        <f t="shared" si="964"/>
        <v>13.6</v>
      </c>
      <c r="RR49" s="1" t="s">
        <v>57</v>
      </c>
      <c r="RU49" s="1">
        <f>+RX46/RW46</f>
        <v>0.16927608188292903</v>
      </c>
      <c r="RV49" s="1">
        <f>SQRT(RY46)/RW46</f>
        <v>6.1150728938720155E-4</v>
      </c>
      <c r="RW49" s="24">
        <f>(RU49-RO46)/SQRT(RV49^2+RP46^2)</f>
        <v>-16.852451587328336</v>
      </c>
      <c r="RX49" s="1">
        <f>2*(1-NORMDIST(ABS(RW49),0,1,1))</f>
        <v>0</v>
      </c>
      <c r="RY49" s="1" t="s">
        <v>39</v>
      </c>
      <c r="RZ49" s="1">
        <f>+RT46/RZ46*100</f>
        <v>93.561213621718224</v>
      </c>
      <c r="SA49" s="1">
        <f>(1-1/9/RT46-1.96/3/SQRT(RT46))^3*RZ49</f>
        <v>92.836056233321216</v>
      </c>
      <c r="SB49" s="1">
        <f>(RT46+1)/RT46*(1-1/9/(RT46+1)+1.96/3/SQRT(RT46+1))^3*RZ49</f>
        <v>94.29062760757715</v>
      </c>
      <c r="SC49" s="1">
        <f>(ABS(RT46-RZ46)-0.5)/SQRT(RZ46)</f>
        <v>16.799382557628551</v>
      </c>
      <c r="SD49" s="1">
        <f>2*(1-NORMDIST(ABS(SC49),0,1,1))</f>
        <v>0</v>
      </c>
      <c r="SF49" s="1">
        <f t="shared" si="965"/>
        <v>22</v>
      </c>
      <c r="SG49" s="1">
        <f t="shared" si="966"/>
        <v>120</v>
      </c>
      <c r="SH49" s="1">
        <f t="shared" si="967"/>
        <v>18.3</v>
      </c>
      <c r="SO49" s="1" t="s">
        <v>57</v>
      </c>
      <c r="SR49" s="1">
        <f>+SU46/ST46</f>
        <v>8.5891185103916287E-2</v>
      </c>
      <c r="SS49" s="1">
        <f>SQRT(SV46)/ST46</f>
        <v>4.6611219863737806E-4</v>
      </c>
      <c r="ST49" s="24">
        <f>(SR49-SL46)/SQRT(SS49^2+SM46^2)</f>
        <v>-0.93399836667971525</v>
      </c>
      <c r="SU49" s="1">
        <f>2*(1-NORMDIST(ABS(ST49),0,1,1))</f>
        <v>0.35030473551792207</v>
      </c>
      <c r="SV49" s="1" t="s">
        <v>39</v>
      </c>
      <c r="SW49" s="1">
        <f>+SQ46/SW46*100</f>
        <v>99.25222000886906</v>
      </c>
      <c r="SX49" s="1">
        <f>(1-1/9/SQ46-1.96/3/SQRT(SQ46))^3*SW49</f>
        <v>98.153076207979737</v>
      </c>
      <c r="SY49" s="1">
        <f>(SQ46+1)/SQ46*(1-1/9/(SQ46+1)+1.96/3/SQRT(SQ46+1))^3*SW49</f>
        <v>100.36060292105314</v>
      </c>
      <c r="SZ49" s="1">
        <f>(ABS(SQ46-SW46)-0.5)/SQRT(SW46)</f>
        <v>1.3219879839589692</v>
      </c>
      <c r="TA49" s="1">
        <f>2*(1-NORMDIST(ABS(SZ49),0,1,1))</f>
        <v>0.18617215220785965</v>
      </c>
      <c r="TC49" s="1">
        <f t="shared" si="968"/>
        <v>26</v>
      </c>
      <c r="TD49" s="1">
        <f t="shared" si="969"/>
        <v>114</v>
      </c>
      <c r="TE49" s="1">
        <f t="shared" si="970"/>
        <v>22.8</v>
      </c>
      <c r="TL49" s="1" t="s">
        <v>57</v>
      </c>
      <c r="TO49" s="1">
        <f>+TR46/TQ46</f>
        <v>5.2573847883896976E-2</v>
      </c>
      <c r="TP49" s="1">
        <f>SQRT(TS46)/TQ46</f>
        <v>3.6890005975573998E-4</v>
      </c>
      <c r="TQ49" s="24">
        <f>(TO49-TI46)/SQRT(TP49^2+TJ46^2)</f>
        <v>-7.3246473256006785</v>
      </c>
      <c r="TR49" s="1">
        <f>2*(1-NORMDIST(ABS(TQ49),0,1,1))</f>
        <v>2.3958612871410878E-13</v>
      </c>
      <c r="TS49" s="1" t="s">
        <v>39</v>
      </c>
      <c r="TT49" s="1">
        <f>+TN46/TT46*100</f>
        <v>94.67355548530368</v>
      </c>
      <c r="TU49" s="1">
        <f>(1-1/9/TN46-1.96/3/SQRT(TN46))^3*TT49</f>
        <v>93.340414965209263</v>
      </c>
      <c r="TV49" s="1">
        <f>(TN46+1)/TN46*(1-1/9/(TN46+1)+1.96/3/SQRT(TN46+1))^3*TT49</f>
        <v>96.020973826536633</v>
      </c>
      <c r="TW49" s="1">
        <f>(ABS(TN46-TT46)-0.5)/SQRT(TT46)</f>
        <v>7.5895084658127621</v>
      </c>
      <c r="TX49" s="1">
        <f>2*(1-NORMDIST(ABS(TW49),0,1,1))</f>
        <v>3.219646771412954E-14</v>
      </c>
      <c r="TZ49" s="1">
        <f t="shared" si="971"/>
        <v>25</v>
      </c>
      <c r="UA49" s="1">
        <f t="shared" si="972"/>
        <v>114</v>
      </c>
      <c r="UB49" s="1">
        <f t="shared" si="973"/>
        <v>21.9</v>
      </c>
      <c r="UI49" s="1" t="s">
        <v>57</v>
      </c>
      <c r="UL49" s="1">
        <f>+UO46/UN46</f>
        <v>0.46793649149638916</v>
      </c>
      <c r="UM49" s="1">
        <f>SQRT(UP46)/UN46</f>
        <v>7.9025416774038441E-4</v>
      </c>
      <c r="UN49" s="24">
        <f>(UL49-UF46)/SQRT(UM49^2+UG46^2)</f>
        <v>-2.847868648101493</v>
      </c>
      <c r="UO49" s="1">
        <f>2*(1-NORMDIST(ABS(UN49),0,1,1))</f>
        <v>4.4013086154979231E-3</v>
      </c>
      <c r="UP49" s="1" t="s">
        <v>39</v>
      </c>
      <c r="UQ49" s="1">
        <f>+UK46/UQ46*100</f>
        <v>99.51810938578592</v>
      </c>
      <c r="UR49" s="1">
        <f>(1-1/9/UK46-1.96/3/SQRT(UK46))^3*UQ49</f>
        <v>99.067120260584772</v>
      </c>
      <c r="US49" s="1">
        <f>(UK46+1)/UK46*(1-1/9/(UK46+1)+1.96/3/SQRT(UK46+1))^3*UQ49</f>
        <v>99.970643014936002</v>
      </c>
      <c r="UT49" s="1">
        <f>(ABS(UK46-UQ46)-0.5)/SQRT(UQ46)</f>
        <v>2.0857532442569844</v>
      </c>
      <c r="UU49" s="1">
        <f>2*(1-NORMDIST(ABS(UT49),0,1,1))</f>
        <v>3.7000980676676676E-2</v>
      </c>
      <c r="UW49" s="1">
        <f t="shared" si="974"/>
        <v>18</v>
      </c>
      <c r="UX49" s="1">
        <f t="shared" si="975"/>
        <v>112</v>
      </c>
      <c r="UY49" s="1">
        <f t="shared" si="976"/>
        <v>16.100000000000001</v>
      </c>
      <c r="VF49" s="1" t="s">
        <v>57</v>
      </c>
      <c r="VI49" s="1">
        <f>+VL46/VK46</f>
        <v>0.22379230158389926</v>
      </c>
      <c r="VJ49" s="1">
        <f>SQRT(VM46)/VK46</f>
        <v>6.6194300377588348E-4</v>
      </c>
      <c r="VK49" s="24">
        <f>(VI49-VC46)/SQRT(VJ49^2+VD46^2)</f>
        <v>-2.10188542498289</v>
      </c>
      <c r="VL49" s="1">
        <f>2*(1-NORMDIST(ABS(VK49),0,1,1))</f>
        <v>3.5563313592880563E-2</v>
      </c>
      <c r="VM49" s="1" t="s">
        <v>39</v>
      </c>
      <c r="VN49" s="1">
        <f>+VH46/VN46*100</f>
        <v>99.313299056651701</v>
      </c>
      <c r="VO49" s="1">
        <f>(1-1/9/VH46-1.96/3/SQRT(VH46))^3*VN49</f>
        <v>98.660834540237317</v>
      </c>
      <c r="VP49" s="1">
        <f>(VH46+1)/VH46*(1-1/9/(VH46+1)+1.96/3/SQRT(VH46+1))^3*VN49</f>
        <v>99.969007395367157</v>
      </c>
      <c r="VQ49" s="1">
        <f>(ABS(VH46-VN46)-0.5)/SQRT(VN46)</f>
        <v>2.0507408403316871</v>
      </c>
      <c r="VR49" s="1">
        <f>2*(1-NORMDIST(ABS(VQ49),0,1,1))</f>
        <v>4.0292191497190988E-2</v>
      </c>
      <c r="VT49" s="1">
        <f t="shared" si="977"/>
        <v>80</v>
      </c>
      <c r="VU49" s="1">
        <f t="shared" si="978"/>
        <v>109</v>
      </c>
      <c r="VV49" s="1">
        <f t="shared" si="979"/>
        <v>73.400000000000006</v>
      </c>
      <c r="WC49" s="1" t="s">
        <v>57</v>
      </c>
      <c r="WF49" s="1">
        <f>+WI46/WH46</f>
        <v>0.30133783888637505</v>
      </c>
      <c r="WG49" s="1">
        <f>SQRT(WJ46)/WH46</f>
        <v>7.1828577512479837E-4</v>
      </c>
      <c r="WH49" s="24">
        <f>(WF49-VZ46)/SQRT(WG49^2+WA46^2)</f>
        <v>-25.510107849757116</v>
      </c>
      <c r="WI49" s="1">
        <f>2*(1-NORMDIST(ABS(WH49),0,1,1))</f>
        <v>0</v>
      </c>
      <c r="WJ49" s="1" t="s">
        <v>39</v>
      </c>
      <c r="WK49" s="1">
        <f>+WE46/WK46*100</f>
        <v>93.576844455587377</v>
      </c>
      <c r="WL49" s="1">
        <f>(1-1/9/WE46-1.96/3/SQRT(WE46))^3*WK49</f>
        <v>93.054552503564622</v>
      </c>
      <c r="WM49" s="1">
        <f>(WE46+1)/WE46*(1-1/9/(WE46+1)+1.96/3/SQRT(WE46+1))^3*WK49</f>
        <v>94.10134096752445</v>
      </c>
      <c r="WN49" s="1">
        <f>(ABS(WE46-WK46)-0.5)/SQRT(WK46)</f>
        <v>23.28361785446981</v>
      </c>
      <c r="WO49" s="1">
        <f>2*(1-NORMDIST(ABS(WN49),0,1,1))</f>
        <v>0</v>
      </c>
      <c r="WQ49" s="1">
        <f t="shared" si="980"/>
        <v>89</v>
      </c>
      <c r="WR49" s="1">
        <f t="shared" si="981"/>
        <v>120</v>
      </c>
      <c r="WS49" s="1">
        <f t="shared" si="982"/>
        <v>74.2</v>
      </c>
      <c r="WZ49" s="1" t="s">
        <v>57</v>
      </c>
      <c r="XC49" s="1">
        <f>+XF46/XE46</f>
        <v>0.48903026039101216</v>
      </c>
      <c r="XD49" s="1">
        <f>SQRT(XG46)/XE46</f>
        <v>8.9773468897135064E-4</v>
      </c>
      <c r="XE49" s="24">
        <f>(XC49-WW46)/SQRT(XD49^2+WX46^2)</f>
        <v>24.66906866103049</v>
      </c>
      <c r="XF49" s="1">
        <f>2*(1-NORMDIST(ABS(XE49),0,1,1))</f>
        <v>0</v>
      </c>
      <c r="XG49" s="1" t="s">
        <v>39</v>
      </c>
      <c r="XH49" s="1">
        <f>+XB46/XH46*100</f>
        <v>105.22179329326833</v>
      </c>
      <c r="XI49" s="1">
        <f>(1-1/9/XB46-1.96/3/SQRT(XB46))^3*XH49</f>
        <v>104.69264894411067</v>
      </c>
      <c r="XJ49" s="1">
        <f>(XB46+1)/XB46*(1-1/9/(XB46+1)+1.96/3/SQRT(XB46+1))^3*XH49</f>
        <v>105.75294926207123</v>
      </c>
      <c r="XK49" s="1">
        <f>(ABS(XB46-XH46)-0.5)/SQRT(XH46)</f>
        <v>19.814623635108077</v>
      </c>
      <c r="XL49" s="1">
        <f>2*(1-NORMDIST(ABS(XK49),0,1,1))</f>
        <v>0</v>
      </c>
      <c r="XN49" s="1">
        <f t="shared" si="983"/>
        <v>10</v>
      </c>
      <c r="XO49" s="1">
        <f t="shared" si="984"/>
        <v>118</v>
      </c>
      <c r="XP49" s="1">
        <f t="shared" si="985"/>
        <v>8.5</v>
      </c>
      <c r="XW49" s="1" t="s">
        <v>57</v>
      </c>
      <c r="XZ49" s="1">
        <f>+YC46/YB46</f>
        <v>0.35540939301076768</v>
      </c>
      <c r="YA49" s="1">
        <f>SQRT(YD46)/YB46</f>
        <v>8.6544738879184234E-4</v>
      </c>
      <c r="YB49" s="24">
        <f>(XZ49-XT46)/SQRT(YA49^2+XU46^2)</f>
        <v>-13.740198989023806</v>
      </c>
      <c r="YC49" s="1">
        <f>2*(1-NORMDIST(ABS(YB49),0,1,1))</f>
        <v>0</v>
      </c>
      <c r="YD49" s="1" t="s">
        <v>39</v>
      </c>
      <c r="YE49" s="1">
        <f>+XY46/YE46*100</f>
        <v>96.436798861913147</v>
      </c>
      <c r="YF49" s="1">
        <f>(1-1/9/XY46-1.96/3/SQRT(XY46))^3*YE49</f>
        <v>95.864273678099764</v>
      </c>
      <c r="YG49" s="1">
        <f>(XY46+1)/XY46*(1-1/9/(XY46+1)+1.96/3/SQRT(XY46+1))^3*YE49</f>
        <v>97.011895111706664</v>
      </c>
      <c r="YH49" s="1">
        <f>(ABS(XY46-YE46)-0.5)/SQRT(YE46)</f>
        <v>11.960013953335077</v>
      </c>
      <c r="YI49" s="1">
        <f>2*(1-NORMDIST(ABS(YH49),0,1,1))</f>
        <v>0</v>
      </c>
      <c r="YK49" s="1">
        <f t="shared" si="986"/>
        <v>10</v>
      </c>
      <c r="YL49" s="1">
        <f t="shared" si="987"/>
        <v>121</v>
      </c>
      <c r="YM49" s="1">
        <f t="shared" si="988"/>
        <v>8.3000000000000007</v>
      </c>
      <c r="YT49" s="1" t="s">
        <v>57</v>
      </c>
      <c r="YW49" s="1">
        <f>+YZ46/YY46</f>
        <v>0.11913959057806225</v>
      </c>
      <c r="YX49" s="1">
        <f>SQRT(ZA46)/YY46</f>
        <v>5.796144381284105E-4</v>
      </c>
      <c r="YY49" s="24">
        <f>(YW49-YQ46)/SQRT(YX49^2+YR46^2)</f>
        <v>-16.936542952589555</v>
      </c>
      <c r="YZ49" s="1">
        <f>2*(1-NORMDIST(ABS(YY49),0,1,1))</f>
        <v>0</v>
      </c>
      <c r="ZA49" s="1" t="s">
        <v>39</v>
      </c>
      <c r="ZB49" s="1">
        <f>+YV46/ZB46*100</f>
        <v>91.480372938615545</v>
      </c>
      <c r="ZC49" s="1">
        <f>(1-1/9/YV46-1.96/3/SQRT(YV46))^3*ZB49</f>
        <v>90.552783026464098</v>
      </c>
      <c r="ZD49" s="1">
        <f>(YV46+1)/YV46*(1-1/9/(YV46+1)+1.96/3/SQRT(YV46+1))^3*ZB49</f>
        <v>92.41509751017189</v>
      </c>
      <c r="ZE49" s="1">
        <f>(ABS(YV46-ZB46)-0.5)/SQRT(ZB46)</f>
        <v>17.172402926080327</v>
      </c>
      <c r="ZF49" s="1">
        <f>2*(1-NORMDIST(ABS(ZE49),0,1,1))</f>
        <v>0</v>
      </c>
      <c r="ZH49" s="1">
        <f t="shared" si="989"/>
        <v>10</v>
      </c>
      <c r="ZI49" s="1">
        <f t="shared" si="990"/>
        <v>114</v>
      </c>
      <c r="ZJ49" s="1">
        <f t="shared" si="991"/>
        <v>8.8000000000000007</v>
      </c>
      <c r="ZQ49" s="1" t="s">
        <v>57</v>
      </c>
      <c r="ZT49" s="1">
        <f>+ZW46/ZV46</f>
        <v>2.4354053992915747E-2</v>
      </c>
      <c r="ZU49" s="1">
        <f>SQRT(ZX46)/ZV46</f>
        <v>2.7722649376817114E-4</v>
      </c>
      <c r="ZV49" s="24">
        <f>(ZT49-ZN46)/SQRT(ZU49^2+ZO46^2)</f>
        <v>-2.5001572589423753</v>
      </c>
      <c r="ZW49" s="1">
        <f>2*(1-NORMDIST(ABS(ZV49),0,1,1))</f>
        <v>1.2413818771142004E-2</v>
      </c>
      <c r="ZX49" s="1" t="s">
        <v>39</v>
      </c>
      <c r="ZY49" s="1">
        <f>+ZS46/ZY46*100</f>
        <v>97.056200157099042</v>
      </c>
      <c r="ZZ49" s="1">
        <f>(1-1/9/ZS46-1.96/3/SQRT(ZS46))^3*ZY49</f>
        <v>94.875359265583782</v>
      </c>
      <c r="AAA49" s="1">
        <f>(ZS46+1)/ZS46*(1-1/9/(ZS46+1)+1.96/3/SQRT(ZS46+1))^3*ZY49</f>
        <v>99.274522875720493</v>
      </c>
      <c r="AAB49" s="1">
        <f>(ABS(ZS46-ZY46)-0.5)/SQRT(ZY46)</f>
        <v>2.5862378265893251</v>
      </c>
      <c r="AAC49" s="1">
        <f>2*(1-NORMDIST(ABS(AAB49),0,1,1))</f>
        <v>9.702995483702459E-3</v>
      </c>
      <c r="AAE49" s="1">
        <f t="shared" si="992"/>
        <v>38</v>
      </c>
      <c r="AAF49" s="1">
        <f t="shared" si="993"/>
        <v>118</v>
      </c>
      <c r="AAG49" s="1">
        <f t="shared" si="994"/>
        <v>32.200000000000003</v>
      </c>
      <c r="AAN49" s="1" t="s">
        <v>57</v>
      </c>
      <c r="AAQ49" s="1">
        <f>+AAT46/AAS46</f>
        <v>0.18677254301019294</v>
      </c>
      <c r="AAR49" s="1">
        <f>SQRT(AAU46)/AAS46</f>
        <v>6.4194863683486472E-4</v>
      </c>
      <c r="AAS49" s="24">
        <f>(AAQ49-AAK46)/SQRT(AAR49^2+AAL46^2)</f>
        <v>2.6148936666083307</v>
      </c>
      <c r="AAT49" s="1">
        <f>2*(1-NORMDIST(ABS(AAS49),0,1,1))</f>
        <v>8.9255237799885645E-3</v>
      </c>
      <c r="AAU49" s="1" t="s">
        <v>39</v>
      </c>
      <c r="AAV49" s="1">
        <f>+AAP46/AAV46*100</f>
        <v>100.92220964583638</v>
      </c>
      <c r="AAW49" s="1">
        <f>(1-1/9/AAP46-1.96/3/SQRT(AAP46))^3*AAV49</f>
        <v>100.17074574173371</v>
      </c>
      <c r="AAX49" s="1">
        <f>(AAP46+1)/AAP46*(1-1/9/(AAP46+1)+1.96/3/SQRT(AAP46+1))^3*AAV49</f>
        <v>101.67791031910983</v>
      </c>
      <c r="AAY49" s="1">
        <f>(ABS(AAP46-AAV46)-0.5)/SQRT(AAV46)</f>
        <v>2.4100529728681774</v>
      </c>
      <c r="AAZ49" s="1">
        <f>2*(1-NORMDIST(ABS(AAY49),0,1,1))</f>
        <v>1.5950204444767468E-2</v>
      </c>
      <c r="ABB49" s="1">
        <f t="shared" si="85"/>
        <v>20</v>
      </c>
      <c r="ABC49" s="1">
        <f t="shared" si="86"/>
        <v>112</v>
      </c>
      <c r="ABD49" s="1">
        <f t="shared" si="87"/>
        <v>17.899999999999999</v>
      </c>
      <c r="ABK49" s="1" t="s">
        <v>57</v>
      </c>
      <c r="ABN49" s="1">
        <f>+ABQ46/ABP46</f>
        <v>0.37530128228751347</v>
      </c>
      <c r="ABO49" s="1">
        <f>SQRT(ABR46)/ABP46</f>
        <v>8.0761234952342548E-4</v>
      </c>
      <c r="ABP49" s="24">
        <f>(ABN49-ABH46)/SQRT(ABO49^2+ABI46^2)</f>
        <v>-25.25551087237281</v>
      </c>
      <c r="ABQ49" s="1">
        <f>2*(1-NORMDIST(ABS(ABP49),0,1,1))</f>
        <v>0</v>
      </c>
      <c r="ABR49" s="1" t="s">
        <v>39</v>
      </c>
      <c r="ABS49" s="1">
        <f>+ABM46/ABS46*100</f>
        <v>94.416489790276557</v>
      </c>
      <c r="ABT49" s="1">
        <f>(1-1/9/ABM46-1.96/3/SQRT(ABM46))^3*ABS49</f>
        <v>93.912290574566484</v>
      </c>
      <c r="ABU49" s="1">
        <f>(ABM46+1)/ABM46*(1-1/9/(ABM46+1)+1.96/3/SQRT(ABM46+1))^3*ABS49</f>
        <v>94.922724876155357</v>
      </c>
      <c r="ABV49" s="1">
        <f>(ABS(ABM46-ABS46)-0.5)/SQRT(ABS46)</f>
        <v>21.061271740416601</v>
      </c>
      <c r="ABW49" s="1">
        <f>2*(1-NORMDIST(ABS(ABV49),0,1,1))</f>
        <v>0</v>
      </c>
      <c r="ABY49" s="1">
        <f t="shared" si="995"/>
        <v>61</v>
      </c>
      <c r="ABZ49" s="1">
        <f t="shared" si="996"/>
        <v>127</v>
      </c>
      <c r="ACA49" s="1">
        <f t="shared" si="997"/>
        <v>48</v>
      </c>
      <c r="ACH49" s="1" t="s">
        <v>57</v>
      </c>
      <c r="ACK49" s="1">
        <f>+ACN46/ACM46</f>
        <v>0.23073597134826945</v>
      </c>
      <c r="ACL49" s="1">
        <f>SQRT(ACO46)/ACM46</f>
        <v>6.9972035506164038E-4</v>
      </c>
      <c r="ACM49" s="24">
        <f>(ACK49-ACE46)/SQRT(ACL49^2+ACF46^2)</f>
        <v>7.8487008553652524</v>
      </c>
      <c r="ACN49" s="1">
        <f>2*(1-NORMDIST(ABS(ACM49),0,1,1))</f>
        <v>4.2188474935755949E-15</v>
      </c>
      <c r="ACO49" s="1" t="s">
        <v>39</v>
      </c>
      <c r="ACP49" s="1">
        <f>+ACJ46/ACP46*100</f>
        <v>102.68449898344846</v>
      </c>
      <c r="ACQ49" s="1">
        <f>(1-1/9/ACJ46-1.96/3/SQRT(ACJ46))^3*ACP49</f>
        <v>101.98916576608873</v>
      </c>
      <c r="ACR49" s="1">
        <f>(ACJ46+1)/ACJ46*(1-1/9/(ACJ46+1)+1.96/3/SQRT(ACJ46+1))^3*ACP49</f>
        <v>103.38339581239222</v>
      </c>
      <c r="ACS49" s="1">
        <f>(ABS(ACJ46-ACP46)-0.5)/SQRT(ACP46)</f>
        <v>7.6533566163465059</v>
      </c>
      <c r="ACT49" s="1">
        <f>2*(1-NORMDIST(ABS(ACS49),0,1,1))</f>
        <v>1.9539925233402755E-14</v>
      </c>
      <c r="ACV49" s="1">
        <f t="shared" si="998"/>
        <v>14</v>
      </c>
      <c r="ACW49" s="1">
        <f t="shared" si="999"/>
        <v>124</v>
      </c>
      <c r="ACX49" s="1">
        <f t="shared" si="1000"/>
        <v>11.3</v>
      </c>
      <c r="ADE49" s="1" t="s">
        <v>57</v>
      </c>
      <c r="ADH49" s="1">
        <f>+ADK46/ADJ46</f>
        <v>0.10352334118654118</v>
      </c>
      <c r="ADI49" s="1">
        <f>SQRT(ADL46)/ADJ46</f>
        <v>5.055464942290256E-4</v>
      </c>
      <c r="ADJ49" s="24">
        <f>(ADH49-ADB46)/SQRT(ADI49^2+ADC46^2)</f>
        <v>-1.4660693048887765</v>
      </c>
      <c r="ADK49" s="1">
        <f>2*(1-NORMDIST(ABS(ADJ49),0,1,1))</f>
        <v>0.14262940700743987</v>
      </c>
      <c r="ADL49" s="1" t="s">
        <v>39</v>
      </c>
      <c r="ADM49" s="1">
        <f>+ADG46/ADM46*100</f>
        <v>98.623624409192857</v>
      </c>
      <c r="ADN49" s="1">
        <f>(1-1/9/ADG46-1.96/3/SQRT(ADG46))^3*ADM49</f>
        <v>97.631700999615731</v>
      </c>
      <c r="ADO49" s="1">
        <f>(ADG46+1)/ADG46*(1-1/9/(ADG46+1)+1.96/3/SQRT(ADG46+1))^3*ADM49</f>
        <v>99.623115111712451</v>
      </c>
      <c r="ADP49" s="1">
        <f>(ABS(ADG46-ADM46)-0.5)/SQRT(ADM46)</f>
        <v>2.6916059549042295</v>
      </c>
      <c r="ADQ49" s="1">
        <f>2*(1-NORMDIST(ABS(ADP49),0,1,1))</f>
        <v>7.1108906715415809E-3</v>
      </c>
      <c r="ADS49" s="1">
        <f t="shared" si="1001"/>
        <v>7</v>
      </c>
      <c r="ADT49" s="1">
        <f t="shared" si="1002"/>
        <v>127</v>
      </c>
      <c r="ADU49" s="1">
        <f t="shared" si="1003"/>
        <v>5.5</v>
      </c>
      <c r="AEB49" s="1" t="s">
        <v>57</v>
      </c>
      <c r="AEE49" s="1">
        <f>+AEH46/AEG46</f>
        <v>6.9529546742286924E-2</v>
      </c>
      <c r="AEF49" s="1">
        <f>SQRT(AEI46)/AEG46</f>
        <v>4.2314914461822912E-4</v>
      </c>
      <c r="AEG49" s="24">
        <f>(AEE49-ADY46)/SQRT(AEF49^2+ADZ46^2)</f>
        <v>5.0826972420279715</v>
      </c>
      <c r="AEH49" s="1">
        <f>2*(1-NORMDIST(ABS(AEG49),0,1,1))</f>
        <v>3.7211257319924584E-7</v>
      </c>
      <c r="AEI49" s="1" t="s">
        <v>39</v>
      </c>
      <c r="AEJ49" s="1">
        <f>+AED46/AEJ46*100</f>
        <v>103.59901598571525</v>
      </c>
      <c r="AEK49" s="1">
        <f>(1-1/9/AED46-1.96/3/SQRT(AED46))^3*AEJ49</f>
        <v>102.32306147160745</v>
      </c>
      <c r="AEL49" s="1">
        <f>(AED46+1)/AED46*(1-1/9/(AED46+1)+1.96/3/SQRT(AED46+1))^3*AEJ49</f>
        <v>104.88690868462928</v>
      </c>
      <c r="AEM49" s="1">
        <f>(ABS(AED46-AEJ46)-0.5)/SQRT(AEJ46)</f>
        <v>5.6067061648017145</v>
      </c>
      <c r="AEN49" s="1">
        <f>2*(1-NORMDIST(ABS(AEM49),0,1,1))</f>
        <v>2.0621330643066926E-8</v>
      </c>
      <c r="AEP49" s="1">
        <f t="shared" si="1004"/>
        <v>17</v>
      </c>
      <c r="AEQ49" s="1">
        <f t="shared" si="1005"/>
        <v>118</v>
      </c>
      <c r="AER49" s="1">
        <f t="shared" si="1006"/>
        <v>14.4</v>
      </c>
      <c r="AEY49" s="1" t="s">
        <v>57</v>
      </c>
      <c r="AFB49" s="1">
        <f>+AFE46/AFD46</f>
        <v>0.2380029301814364</v>
      </c>
      <c r="AFC49" s="1">
        <f>SQRT(AFF46)/AFD46</f>
        <v>7.0808478899513745E-4</v>
      </c>
      <c r="AFD49" s="24">
        <f>(AFB49-AEV46)/SQRT(AFC49^2+AEW46^2)</f>
        <v>12.363962030007848</v>
      </c>
      <c r="AFE49" s="1">
        <f>2*(1-NORMDIST(ABS(AFD49),0,1,1))</f>
        <v>0</v>
      </c>
      <c r="AFF49" s="1" t="s">
        <v>39</v>
      </c>
      <c r="AFG49" s="1">
        <f>+AFA46/AFG46*100</f>
        <v>104.23422635357038</v>
      </c>
      <c r="AFH49" s="1">
        <f>(1-1/9/AFA46-1.96/3/SQRT(AFA46))^3*AFG49</f>
        <v>103.53933776948351</v>
      </c>
      <c r="AFI49" s="1">
        <f>(AFA46+1)/AFA46*(1-1/9/(AFA46+1)+1.96/3/SQRT(AFA46+1))^3*AFG49</f>
        <v>104.93262083190375</v>
      </c>
      <c r="AFJ49" s="1">
        <f>(ABS(AFA46-AFG46)-0.5)/SQRT(AFG46)</f>
        <v>12.171442403816661</v>
      </c>
      <c r="AFK49" s="1">
        <f>2*(1-NORMDIST(ABS(AFJ49),0,1,1))</f>
        <v>0</v>
      </c>
      <c r="AFM49" s="1">
        <f t="shared" si="1007"/>
        <v>46</v>
      </c>
      <c r="AFN49" s="1">
        <f t="shared" si="1008"/>
        <v>112</v>
      </c>
      <c r="AFO49" s="1">
        <f t="shared" si="1009"/>
        <v>41.1</v>
      </c>
      <c r="AFV49" s="1" t="s">
        <v>57</v>
      </c>
      <c r="AFY49" s="1">
        <f>+AGB46/AGA46</f>
        <v>0.58584089533691641</v>
      </c>
      <c r="AFZ49" s="1">
        <f>SQRT(AGC46)/AGA46</f>
        <v>7.8509205915830893E-4</v>
      </c>
      <c r="AGA49" s="24">
        <f>(AFY49-AFS46)/SQRT(AFZ49^2+AFT46^2)</f>
        <v>17.02894930587868</v>
      </c>
      <c r="AGB49" s="1">
        <f>2*(1-NORMDIST(ABS(AGA49),0,1,1))</f>
        <v>0</v>
      </c>
      <c r="AGC49" s="1" t="s">
        <v>39</v>
      </c>
      <c r="AGD49" s="1">
        <f>+AFX46/AGD46*100</f>
        <v>102.63766149684217</v>
      </c>
      <c r="AGE49" s="1">
        <f>(1-1/9/AFX46-1.96/3/SQRT(AFX46))^3*AGD49</f>
        <v>102.21928627172463</v>
      </c>
      <c r="AGF49" s="1">
        <f>(AFX46+1)/AFX46*(1-1/9/(AFX46+1)+1.96/3/SQRT(AFX46+1))^3*AGD49</f>
        <v>103.05732512591574</v>
      </c>
      <c r="AGG49" s="1">
        <f>(ABS(AFX46-AGD46)-0.5)/SQRT(AGD46)</f>
        <v>12.505141940307775</v>
      </c>
      <c r="AGH49" s="1">
        <f>2*(1-NORMDIST(ABS(AGG49),0,1,1))</f>
        <v>0</v>
      </c>
    </row>
    <row r="50" spans="1:866" x14ac:dyDescent="0.15">
      <c r="A50" s="20" t="s">
        <v>12</v>
      </c>
      <c r="B50" s="20" t="s">
        <v>13</v>
      </c>
      <c r="C50" s="20">
        <v>51</v>
      </c>
      <c r="D50" s="20" t="s">
        <v>15</v>
      </c>
      <c r="E50" s="20">
        <v>16</v>
      </c>
      <c r="F50" s="20">
        <v>158</v>
      </c>
      <c r="G50" s="20">
        <v>10.1</v>
      </c>
      <c r="H50" s="20">
        <v>0</v>
      </c>
      <c r="I50" s="20">
        <v>158</v>
      </c>
      <c r="J50" s="20">
        <v>0</v>
      </c>
      <c r="K50" s="20">
        <v>13</v>
      </c>
      <c r="L50" s="20">
        <v>140</v>
      </c>
      <c r="M50" s="20">
        <v>9.3000000000000007</v>
      </c>
      <c r="N50" s="20">
        <v>1</v>
      </c>
      <c r="O50" s="20">
        <v>148</v>
      </c>
      <c r="P50" s="20">
        <v>0.7</v>
      </c>
      <c r="Q50" s="20">
        <v>3</v>
      </c>
      <c r="R50" s="20">
        <v>157</v>
      </c>
      <c r="S50" s="20">
        <v>1.9</v>
      </c>
      <c r="T50" s="20">
        <v>0</v>
      </c>
      <c r="U50" s="20">
        <v>157</v>
      </c>
      <c r="V50" s="20">
        <v>0</v>
      </c>
      <c r="W50" s="20">
        <v>5</v>
      </c>
      <c r="X50" s="20">
        <v>143</v>
      </c>
      <c r="Y50" s="20">
        <v>3.5</v>
      </c>
      <c r="Z50" s="20">
        <v>29</v>
      </c>
      <c r="AA50" s="20">
        <v>148</v>
      </c>
      <c r="AB50" s="20">
        <v>19.600000000000001</v>
      </c>
      <c r="AC50" s="20">
        <v>38</v>
      </c>
      <c r="AD50" s="20">
        <v>143</v>
      </c>
      <c r="AE50" s="20">
        <v>26.6</v>
      </c>
      <c r="AF50" s="20">
        <v>120</v>
      </c>
      <c r="AG50" s="20">
        <v>151</v>
      </c>
      <c r="AH50" s="20">
        <v>79.5</v>
      </c>
      <c r="AI50" s="20">
        <v>80</v>
      </c>
      <c r="AJ50" s="20">
        <v>140</v>
      </c>
      <c r="AK50" s="20">
        <v>57.1</v>
      </c>
      <c r="AL50" s="20">
        <v>88</v>
      </c>
      <c r="AM50" s="20">
        <v>146</v>
      </c>
      <c r="AN50" s="20">
        <v>60.3</v>
      </c>
      <c r="AO50" s="20">
        <v>31</v>
      </c>
      <c r="AP50" s="20">
        <v>155</v>
      </c>
      <c r="AQ50" s="20">
        <v>20</v>
      </c>
      <c r="AR50" s="20">
        <v>36</v>
      </c>
      <c r="AS50" s="20">
        <v>160</v>
      </c>
      <c r="AT50" s="20">
        <v>22.5</v>
      </c>
      <c r="AU50" s="20">
        <v>112</v>
      </c>
      <c r="AV50" s="20">
        <v>145</v>
      </c>
      <c r="AW50" s="20">
        <v>77.2</v>
      </c>
      <c r="AX50" s="20">
        <v>10</v>
      </c>
      <c r="AY50" s="20">
        <v>158</v>
      </c>
      <c r="AZ50" s="20">
        <v>6.3</v>
      </c>
      <c r="BA50" s="20">
        <v>32</v>
      </c>
      <c r="BB50" s="20">
        <v>143</v>
      </c>
      <c r="BC50" s="20">
        <v>22.4</v>
      </c>
      <c r="BD50" s="20">
        <v>36</v>
      </c>
      <c r="BE50" s="20">
        <v>144</v>
      </c>
      <c r="BF50" s="20">
        <v>25</v>
      </c>
      <c r="BG50" s="20">
        <v>33</v>
      </c>
      <c r="BH50" s="20">
        <v>156</v>
      </c>
      <c r="BI50" s="20">
        <v>21.2</v>
      </c>
      <c r="BJ50" s="20">
        <v>45</v>
      </c>
      <c r="BK50" s="20">
        <v>142</v>
      </c>
      <c r="BL50" s="20">
        <v>31.7</v>
      </c>
      <c r="BM50" s="20">
        <v>37</v>
      </c>
      <c r="BN50" s="20">
        <v>150</v>
      </c>
      <c r="BO50" s="20">
        <v>24.7</v>
      </c>
      <c r="BP50" s="20">
        <v>64</v>
      </c>
      <c r="BQ50" s="20">
        <v>160</v>
      </c>
      <c r="BR50" s="20">
        <v>40</v>
      </c>
      <c r="BS50" s="20">
        <v>95</v>
      </c>
      <c r="BT50" s="20">
        <v>153</v>
      </c>
      <c r="BU50" s="20">
        <v>62.1</v>
      </c>
      <c r="BV50" s="20">
        <v>30</v>
      </c>
      <c r="BW50" s="20">
        <v>150</v>
      </c>
      <c r="BX50" s="20">
        <v>20</v>
      </c>
      <c r="BY50" s="20">
        <v>20</v>
      </c>
      <c r="BZ50" s="20">
        <v>141</v>
      </c>
      <c r="CA50" s="20">
        <v>14.2</v>
      </c>
      <c r="CB50" s="20">
        <v>14</v>
      </c>
      <c r="CC50" s="20">
        <v>161</v>
      </c>
      <c r="CD50" s="20">
        <v>8.6999999999999993</v>
      </c>
      <c r="CE50" s="20">
        <v>43</v>
      </c>
      <c r="CF50" s="20">
        <v>155</v>
      </c>
      <c r="CG50" s="20">
        <v>27.7</v>
      </c>
      <c r="CH50" s="20">
        <v>22</v>
      </c>
      <c r="CI50" s="20">
        <v>145</v>
      </c>
      <c r="CJ50" s="20">
        <v>15.2</v>
      </c>
      <c r="CK50" s="20">
        <v>89</v>
      </c>
      <c r="CL50" s="20">
        <v>158</v>
      </c>
      <c r="CM50" s="20">
        <v>56.3</v>
      </c>
      <c r="CN50" s="20">
        <v>14</v>
      </c>
      <c r="CO50" s="20">
        <v>161</v>
      </c>
      <c r="CP50" s="20">
        <v>8.6999999999999993</v>
      </c>
      <c r="CQ50" s="20">
        <v>15</v>
      </c>
      <c r="CR50" s="20">
        <v>153</v>
      </c>
      <c r="CS50" s="20">
        <v>9.8000000000000007</v>
      </c>
      <c r="CT50" s="20">
        <v>11</v>
      </c>
      <c r="CU50" s="20">
        <v>155</v>
      </c>
      <c r="CV50" s="20">
        <v>7.1</v>
      </c>
      <c r="CW50" s="20">
        <v>55</v>
      </c>
      <c r="CX50" s="20">
        <v>143</v>
      </c>
      <c r="CY50" s="20">
        <v>38.5</v>
      </c>
      <c r="CZ50" s="35"/>
      <c r="DA50" s="1" t="str">
        <f t="shared" si="910"/>
        <v>明細部</v>
      </c>
      <c r="DB50" s="1" t="str">
        <f t="shared" si="911"/>
        <v>保険者（地区）</v>
      </c>
      <c r="DC50" s="1">
        <f t="shared" si="912"/>
        <v>51</v>
      </c>
      <c r="DD50" s="1" t="str">
        <f t="shared" si="913"/>
        <v>女</v>
      </c>
      <c r="DE50" s="1">
        <f t="shared" si="914"/>
        <v>16</v>
      </c>
      <c r="DF50" s="1">
        <f t="shared" si="915"/>
        <v>158</v>
      </c>
      <c r="DG50" s="1">
        <f t="shared" si="916"/>
        <v>10.1</v>
      </c>
      <c r="DN50" s="1" t="s">
        <v>58</v>
      </c>
      <c r="DQ50" s="1">
        <f>+DT47/DS47</f>
        <v>0.37583620401581103</v>
      </c>
      <c r="DR50" s="1">
        <f>SQRT(DU47)/DS47</f>
        <v>5.7810058250658606E-4</v>
      </c>
      <c r="DS50" s="24">
        <f>(DQ50-DK47)/SQRT(DR50^2+DL47^2)</f>
        <v>1.9184344443292747</v>
      </c>
      <c r="DT50" s="1">
        <f>2*(1-NORMDIST(ABS(DS50),0,1,1))</f>
        <v>5.5055947055946852E-2</v>
      </c>
      <c r="DU50" s="1" t="s">
        <v>41</v>
      </c>
      <c r="DV50" s="1">
        <f>+DP47/DV47*100</f>
        <v>99.448033490956959</v>
      </c>
      <c r="DW50" s="1">
        <f>(1-1/9/DP47-1.96/3/SQRT(DP47))^3*DV50</f>
        <v>99.065630789453806</v>
      </c>
      <c r="DX50" s="1">
        <f>(DP47+1)/DP47*(1-1/9/(DP47+1)+1.96/3/SQRT(DP47+1))^3*DV50</f>
        <v>99.831546915040676</v>
      </c>
      <c r="DY50" s="1">
        <f>(ABS(DP47-DV47)-0.5)/SQRT(DV47)</f>
        <v>2.8176210043673007</v>
      </c>
      <c r="DZ50" s="1">
        <f>2*(1-NORMDIST(ABS(DY50),0,1,1))</f>
        <v>4.8380880518734681E-3</v>
      </c>
      <c r="EB50" s="1">
        <f t="shared" si="917"/>
        <v>0</v>
      </c>
      <c r="EC50" s="1">
        <f t="shared" si="918"/>
        <v>158</v>
      </c>
      <c r="ED50" s="1">
        <f t="shared" si="919"/>
        <v>0</v>
      </c>
      <c r="EK50" s="1" t="s">
        <v>58</v>
      </c>
      <c r="EN50" s="1">
        <f>+EQ47/EP47</f>
        <v>9.220589290556376E-2</v>
      </c>
      <c r="EO50" s="1">
        <f>SQRT(ER47)/EP47</f>
        <v>3.4766425600306811E-4</v>
      </c>
      <c r="EP50" s="24">
        <f>(EN50-EH47)/SQRT(EO50^2+EI47^2)</f>
        <v>-1.9787974871261591</v>
      </c>
      <c r="EQ50" s="1">
        <f>2*(1-NORMDIST(ABS(EP50),0,1,1))</f>
        <v>4.7838811541972337E-2</v>
      </c>
      <c r="ER50" s="1" t="s">
        <v>41</v>
      </c>
      <c r="ES50" s="1">
        <f>+EM47/ES47*100</f>
        <v>98.394204203283778</v>
      </c>
      <c r="ET50" s="1">
        <f>(1-1/9/EM47-1.96/3/SQRT(EM47))^3*ES50</f>
        <v>97.641355813049231</v>
      </c>
      <c r="EU50" s="1">
        <f>(EM47+1)/EM47*(1-1/9/(EM47+1)+1.96/3/SQRT(EM47+1))^3*ES50</f>
        <v>99.151414843477696</v>
      </c>
      <c r="EV50" s="1">
        <f>(ABS(EM47-ES47)-0.5)/SQRT(ES47)</f>
        <v>4.1371175420940052</v>
      </c>
      <c r="EW50" s="1">
        <f>2*(1-NORMDIST(ABS(EV50),0,1,1))</f>
        <v>3.5169597246698103E-5</v>
      </c>
      <c r="EY50" s="1">
        <f t="shared" si="920"/>
        <v>13</v>
      </c>
      <c r="EZ50" s="1">
        <f t="shared" si="921"/>
        <v>140</v>
      </c>
      <c r="FA50" s="1">
        <f t="shared" si="922"/>
        <v>9.3000000000000007</v>
      </c>
      <c r="FH50" s="1" t="s">
        <v>58</v>
      </c>
      <c r="FK50" s="1">
        <f>+FN47/FM47</f>
        <v>0.17992638460350696</v>
      </c>
      <c r="FL50" s="1">
        <f>SQRT(FO47)/FM47</f>
        <v>4.7328315042015324E-4</v>
      </c>
      <c r="FM50" s="24">
        <f>(FK50-FE47)/SQRT(FL50^2+FF47^2)</f>
        <v>15.234920802993656</v>
      </c>
      <c r="FN50" s="1">
        <f>2*(1-NORMDIST(ABS(FM50),0,1,1))</f>
        <v>0</v>
      </c>
      <c r="FO50" s="1" t="s">
        <v>41</v>
      </c>
      <c r="FP50" s="1">
        <f>+FJ47/FP47*100</f>
        <v>103.4964717607936</v>
      </c>
      <c r="FQ50" s="1">
        <f>(1-1/9/FJ47-1.96/3/SQRT(FJ47))^3*FP50</f>
        <v>102.91426243836557</v>
      </c>
      <c r="FR50" s="1">
        <f>(FJ47+1)/FJ47*(1-1/9/(FJ47+1)+1.96/3/SQRT(FJ47+1))^3*FP50</f>
        <v>104.08115798718792</v>
      </c>
      <c r="FS50" s="1">
        <f>(ABS(FJ47-FP47)-0.5)/SQRT(FP47)</f>
        <v>11.956737521462848</v>
      </c>
      <c r="FT50" s="1">
        <f>2*(1-NORMDIST(ABS(FS50),0,1,1))</f>
        <v>0</v>
      </c>
      <c r="FV50" s="1">
        <f t="shared" si="923"/>
        <v>1</v>
      </c>
      <c r="FW50" s="1">
        <f t="shared" si="924"/>
        <v>148</v>
      </c>
      <c r="FX50" s="1">
        <f t="shared" si="925"/>
        <v>0.7</v>
      </c>
      <c r="GE50" s="1" t="s">
        <v>58</v>
      </c>
      <c r="GH50" s="1">
        <f>+GK47/GJ47</f>
        <v>4.8345461225524598E-2</v>
      </c>
      <c r="GI50" s="1">
        <f>SQRT(GL47)/GJ47</f>
        <v>2.6232096279201665E-4</v>
      </c>
      <c r="GJ50" s="24">
        <f>(GH50-GB47)/SQRT(GI50^2+GC47^2)</f>
        <v>9.2630331927906528</v>
      </c>
      <c r="GK50" s="1">
        <f>2*(1-NORMDIST(ABS(GJ50),0,1,1))</f>
        <v>0</v>
      </c>
      <c r="GL50" s="1" t="s">
        <v>41</v>
      </c>
      <c r="GM50" s="1">
        <f>+GG47/GM47*100</f>
        <v>104.91329377951739</v>
      </c>
      <c r="GN50" s="1">
        <f>(1-1/9/GG47-1.96/3/SQRT(GG47))^3*GM50</f>
        <v>103.78481196247365</v>
      </c>
      <c r="GO50" s="1">
        <f>(GG47+1)/GG47*(1-1/9/(GG47+1)+1.96/3/SQRT(GG47+1))^3*GM50</f>
        <v>106.05098703304284</v>
      </c>
      <c r="GP50" s="1">
        <f>(ABS(GG47-GM47)-0.5)/SQRT(GM47)</f>
        <v>8.714683517640939</v>
      </c>
      <c r="GQ50" s="1">
        <f>2*(1-NORMDIST(ABS(GP50),0,1,1))</f>
        <v>0</v>
      </c>
      <c r="GS50" s="1">
        <f t="shared" si="926"/>
        <v>3</v>
      </c>
      <c r="GT50" s="1">
        <f t="shared" si="927"/>
        <v>157</v>
      </c>
      <c r="GU50" s="1">
        <f t="shared" si="928"/>
        <v>1.9</v>
      </c>
      <c r="HB50" s="1" t="s">
        <v>58</v>
      </c>
      <c r="HE50" s="1">
        <f>+HH47/HG47</f>
        <v>7.9829721950226459E-2</v>
      </c>
      <c r="HF50" s="1">
        <f>SQRT(HI47)/HG47</f>
        <v>3.3013016159008386E-4</v>
      </c>
      <c r="HG50" s="24">
        <f>(HE50-GY47)/SQRT(HF50^2+GZ47^2)</f>
        <v>18.450050389532322</v>
      </c>
      <c r="HH50" s="1">
        <f>2*(1-NORMDIST(ABS(HG50),0,1,1))</f>
        <v>0</v>
      </c>
      <c r="HI50" s="1" t="s">
        <v>41</v>
      </c>
      <c r="HJ50" s="1">
        <f>+HD47/HJ47*100</f>
        <v>109.14979565834371</v>
      </c>
      <c r="HK50" s="1">
        <f>(1-1/9/HD47-1.96/3/SQRT(HD47))^3*HJ50</f>
        <v>108.23209645743461</v>
      </c>
      <c r="HL50" s="1">
        <f>(HD47+1)/HD47*(1-1/9/(HD47+1)+1.96/3/SQRT(HD47+1))^3*HJ50</f>
        <v>110.07334091235876</v>
      </c>
      <c r="HM50" s="1">
        <f>(ABS(HD47-HJ47)-0.5)/SQRT(HJ47)</f>
        <v>20.371684698540243</v>
      </c>
      <c r="HN50" s="1">
        <f>2*(1-NORMDIST(ABS(HM50),0,1,1))</f>
        <v>0</v>
      </c>
      <c r="HP50" s="1">
        <f t="shared" si="929"/>
        <v>0</v>
      </c>
      <c r="HQ50" s="1">
        <f t="shared" si="930"/>
        <v>157</v>
      </c>
      <c r="HR50" s="1">
        <f t="shared" si="931"/>
        <v>0</v>
      </c>
      <c r="HY50" s="1" t="s">
        <v>58</v>
      </c>
      <c r="IB50" s="1">
        <f>+IE47/ID47</f>
        <v>5.800879695143671E-3</v>
      </c>
      <c r="IC50" s="1">
        <f>SQRT(IF47)/ID47</f>
        <v>9.4658690929295305E-5</v>
      </c>
      <c r="ID50" s="24">
        <f>(IB50-HV47)/SQRT(IC50^2+HW47^2)</f>
        <v>-16.057752548882394</v>
      </c>
      <c r="IE50" s="1">
        <f>2*(1-NORMDIST(ABS(ID50),0,1,1))</f>
        <v>0</v>
      </c>
      <c r="IF50" s="1" t="s">
        <v>41</v>
      </c>
      <c r="IG50" s="1">
        <f>+IA47/IG47*100</f>
        <v>78.153032649796927</v>
      </c>
      <c r="IH50" s="1">
        <f>(1-1/9/IA47-1.96/3/SQRT(IA47))^3*IG50</f>
        <v>75.690870046643397</v>
      </c>
      <c r="II50" s="1">
        <f>(IA47+1)/IA47*(1-1/9/(IA47+1)+1.96/3/SQRT(IA47+1))^3*IG50</f>
        <v>80.674891470015609</v>
      </c>
      <c r="IJ50" s="1">
        <f>(ABS(IA47-IG47)-0.5)/SQRT(IG47)</f>
        <v>15.246733093024687</v>
      </c>
      <c r="IK50" s="1">
        <f>2*(1-NORMDIST(ABS(IJ50),0,1,1))</f>
        <v>0</v>
      </c>
      <c r="IM50" s="1">
        <f t="shared" si="932"/>
        <v>5</v>
      </c>
      <c r="IN50" s="1">
        <f t="shared" si="933"/>
        <v>143</v>
      </c>
      <c r="IO50" s="1">
        <f t="shared" si="934"/>
        <v>3.5</v>
      </c>
      <c r="IV50" s="1" t="s">
        <v>58</v>
      </c>
      <c r="IY50" s="1">
        <f>+JB47/JA47</f>
        <v>5.221255803060397E-2</v>
      </c>
      <c r="IZ50" s="1">
        <f>SQRT(JC47)/JA47</f>
        <v>2.7893008290716457E-4</v>
      </c>
      <c r="JA50" s="24">
        <f>(IY50-IS47)/SQRT(IZ50^2+IT47^2)</f>
        <v>14.52560017814932</v>
      </c>
      <c r="JB50" s="1">
        <f>2*(1-NORMDIST(ABS(JA50),0,1,1))</f>
        <v>0</v>
      </c>
      <c r="JC50" s="1" t="s">
        <v>41</v>
      </c>
      <c r="JD50" s="1">
        <f>+IX47/JD47*100</f>
        <v>108.52342186546804</v>
      </c>
      <c r="JE50" s="1">
        <f>(1-1/9/IX47-1.96/3/SQRT(IX47))^3*JD50</f>
        <v>107.37430304840213</v>
      </c>
      <c r="JF50" s="1">
        <f>(IX47+1)/IX47*(1-1/9/(IX47+1)+1.96/3/SQRT(IX47+1))^3*JD50</f>
        <v>109.68177333092861</v>
      </c>
      <c r="JG50" s="1">
        <f>(ABS(IX47-JD47)-0.5)/SQRT(JD47)</f>
        <v>15.102414935786578</v>
      </c>
      <c r="JH50" s="1">
        <f>2*(1-NORMDIST(ABS(JG50),0,1,1))</f>
        <v>0</v>
      </c>
      <c r="JJ50" s="1">
        <f t="shared" si="935"/>
        <v>29</v>
      </c>
      <c r="JK50" s="1">
        <f t="shared" si="936"/>
        <v>148</v>
      </c>
      <c r="JL50" s="1">
        <f t="shared" si="937"/>
        <v>19.600000000000001</v>
      </c>
      <c r="JS50" s="1" t="s">
        <v>58</v>
      </c>
      <c r="JV50" s="1">
        <f>+JY47/JX47</f>
        <v>0.2386851484002922</v>
      </c>
      <c r="JW50" s="1">
        <f>SQRT(JZ47)/JX47</f>
        <v>5.3577660840600208E-4</v>
      </c>
      <c r="JX50" s="24">
        <f>(JV50-JP47)/SQRT(JW50^2+JQ47^2)</f>
        <v>-35.281988928610019</v>
      </c>
      <c r="JY50" s="1">
        <f>2*(1-NORMDIST(ABS(JX50),0,1,1))</f>
        <v>0</v>
      </c>
      <c r="JZ50" s="1" t="s">
        <v>41</v>
      </c>
      <c r="KA50" s="1">
        <f>+JU47/KA47*100</f>
        <v>91.715212390457367</v>
      </c>
      <c r="KB50" s="1">
        <f>(1-1/9/JU47-1.96/3/SQRT(JU47))^3*KA50</f>
        <v>91.250528936709486</v>
      </c>
      <c r="KC50" s="1">
        <f>(JU47+1)/JU47*(1-1/9/(JU47+1)+1.96/3/SQRT(JU47+1))^3*KA50</f>
        <v>92.181675709917855</v>
      </c>
      <c r="KD50" s="1">
        <f>(ABS(JU47-KA47)-0.5)/SQRT(KA47)</f>
        <v>33.422661969824397</v>
      </c>
      <c r="KE50" s="1">
        <f>2*(1-NORMDIST(ABS(KD50),0,1,1))</f>
        <v>0</v>
      </c>
      <c r="KG50" s="1">
        <f t="shared" si="938"/>
        <v>38</v>
      </c>
      <c r="KH50" s="1">
        <f t="shared" si="939"/>
        <v>143</v>
      </c>
      <c r="KI50" s="1">
        <f t="shared" si="940"/>
        <v>26.6</v>
      </c>
      <c r="KP50" s="1" t="s">
        <v>58</v>
      </c>
      <c r="KS50" s="1">
        <f>+KV47/KU47</f>
        <v>0.41629886868744792</v>
      </c>
      <c r="KT50" s="1">
        <f>SQRT(KW47)/KU47</f>
        <v>6.9168921324723692E-4</v>
      </c>
      <c r="KU50" s="24">
        <f>(KS50-KM47)/SQRT(KT50^2+KN47^2)</f>
        <v>29.859770919186417</v>
      </c>
      <c r="KV50" s="1">
        <f>2*(1-NORMDIST(ABS(KU50),0,1,1))</f>
        <v>0</v>
      </c>
      <c r="KW50" s="1" t="s">
        <v>41</v>
      </c>
      <c r="KX50" s="1">
        <f>+KR47/KX47*100</f>
        <v>105.8511438090014</v>
      </c>
      <c r="KY50" s="1">
        <f>(1-1/9/KR47-1.96/3/SQRT(KR47))^3*KX50</f>
        <v>105.40230766764579</v>
      </c>
      <c r="KZ50" s="1">
        <f>(KR47+1)/KR47*(1-1/9/(KR47+1)+1.96/3/SQRT(KR47+1))^3*KX50</f>
        <v>106.3014179359548</v>
      </c>
      <c r="LA50" s="1">
        <f>(ABS(KR47-KX47)-0.5)/SQRT(KX47)</f>
        <v>26.259318289276234</v>
      </c>
      <c r="LB50" s="1">
        <f>2*(1-NORMDIST(ABS(LA50),0,1,1))</f>
        <v>0</v>
      </c>
      <c r="LD50" s="1">
        <f t="shared" si="941"/>
        <v>120</v>
      </c>
      <c r="LE50" s="1">
        <f t="shared" si="942"/>
        <v>151</v>
      </c>
      <c r="LF50" s="1">
        <f t="shared" si="943"/>
        <v>79.5</v>
      </c>
      <c r="LM50" s="1" t="s">
        <v>58</v>
      </c>
      <c r="LP50" s="1">
        <f>+LS47/LR47</f>
        <v>0.5341299476840049</v>
      </c>
      <c r="LQ50" s="1">
        <f>SQRT(LT47)/LR47</f>
        <v>6.8133076139925914E-4</v>
      </c>
      <c r="LR50" s="24">
        <f>(LP50-LJ47)/SQRT(LQ50^2+LK47^2)</f>
        <v>-48.359130880331108</v>
      </c>
      <c r="LS50" s="1">
        <f>2*(1-NORMDIST(ABS(LR50),0,1,1))</f>
        <v>0</v>
      </c>
      <c r="LT50" s="1" t="s">
        <v>41</v>
      </c>
      <c r="LU50" s="1">
        <f>+LO47/LU47*100</f>
        <v>92.894633154122758</v>
      </c>
      <c r="LV50" s="1">
        <f>(1-1/9/LO47-1.96/3/SQRT(LO47))^3*LU50</f>
        <v>92.542774908360627</v>
      </c>
      <c r="LW50" s="1">
        <f>(LO47+1)/LO47*(1-1/9/(LO47+1)+1.96/3/SQRT(LO47+1))^3*LU50</f>
        <v>93.247498072039363</v>
      </c>
      <c r="LX50" s="1">
        <f>(ABS(LO47-LU47)-0.5)/SQRT(LU47)</f>
        <v>38.111254126216139</v>
      </c>
      <c r="LY50" s="1">
        <f>2*(1-NORMDIST(ABS(LX50),0,1,1))</f>
        <v>0</v>
      </c>
      <c r="MA50" s="1">
        <f t="shared" si="944"/>
        <v>80</v>
      </c>
      <c r="MB50" s="1">
        <f t="shared" si="945"/>
        <v>140</v>
      </c>
      <c r="MC50" s="1">
        <f t="shared" si="946"/>
        <v>57.1</v>
      </c>
      <c r="MJ50" s="1" t="s">
        <v>58</v>
      </c>
      <c r="MM50" s="1">
        <f>+MP47/MO47</f>
        <v>0.47661369384976826</v>
      </c>
      <c r="MN50" s="1">
        <f>SQRT(MQ47)/MO47</f>
        <v>6.9204712430045296E-4</v>
      </c>
      <c r="MO50" s="24">
        <f>(MM50-MG47)/SQRT(MN50^2+MH47^2)</f>
        <v>28.978643400801829</v>
      </c>
      <c r="MP50" s="1">
        <f>2*(1-NORMDIST(ABS(MO50),0,1,1))</f>
        <v>0</v>
      </c>
      <c r="MQ50" s="1" t="s">
        <v>41</v>
      </c>
      <c r="MR50" s="1">
        <f>+ML47/MR47*100</f>
        <v>104.87497462665777</v>
      </c>
      <c r="MS50" s="1">
        <f>(1-1/9/ML47-1.96/3/SQRT(ML47))^3*MR50</f>
        <v>104.46084644174464</v>
      </c>
      <c r="MT50" s="1">
        <f>(ML47+1)/ML47*(1-1/9/(ML47+1)+1.96/3/SQRT(ML47+1))^3*MR50</f>
        <v>105.29033815476562</v>
      </c>
      <c r="MU50" s="1">
        <f>(ABS(ML47-MR47)-0.5)/SQRT(MR47)</f>
        <v>23.604074510003329</v>
      </c>
      <c r="MV50" s="1">
        <f>2*(1-NORMDIST(ABS(MU50),0,1,1))</f>
        <v>0</v>
      </c>
      <c r="MX50" s="1">
        <f t="shared" si="947"/>
        <v>88</v>
      </c>
      <c r="MY50" s="1">
        <f t="shared" si="948"/>
        <v>146</v>
      </c>
      <c r="MZ50" s="1">
        <f t="shared" si="949"/>
        <v>60.3</v>
      </c>
      <c r="NG50" s="1" t="s">
        <v>58</v>
      </c>
      <c r="NJ50" s="1">
        <f>+NM47/NL47</f>
        <v>0.4780047262368734</v>
      </c>
      <c r="NK50" s="1">
        <f>SQRT(NN47)/NL47</f>
        <v>7.107139747513986E-4</v>
      </c>
      <c r="NL50" s="24">
        <f>(NJ50-ND47)/SQRT(NK50^2+NE47^2)</f>
        <v>-26.030039665609728</v>
      </c>
      <c r="NM50" s="1">
        <f>2*(1-NORMDIST(ABS(NL50),0,1,1))</f>
        <v>0</v>
      </c>
      <c r="NN50" s="1" t="s">
        <v>41</v>
      </c>
      <c r="NO50" s="1">
        <f>+NI47/NO47*100</f>
        <v>95.680579252226011</v>
      </c>
      <c r="NP50" s="1">
        <f>(1-1/9/NI47-1.96/3/SQRT(NI47))^3*NO50</f>
        <v>95.301518995284965</v>
      </c>
      <c r="NQ50" s="1">
        <f>(NI47+1)/NI47*(1-1/9/(NI47+1)+1.96/3/SQRT(NI47+1))^3*NO50</f>
        <v>96.060773961837526</v>
      </c>
      <c r="NR50" s="1">
        <f>(ABS(NI47-NO47)-0.5)/SQRT(NO47)</f>
        <v>21.8243110836816</v>
      </c>
      <c r="NS50" s="1">
        <f>2*(1-NORMDIST(ABS(NR50),0,1,1))</f>
        <v>0</v>
      </c>
      <c r="NU50" s="1">
        <f t="shared" si="950"/>
        <v>31</v>
      </c>
      <c r="NV50" s="1">
        <f t="shared" si="951"/>
        <v>155</v>
      </c>
      <c r="NW50" s="1">
        <f t="shared" si="952"/>
        <v>20</v>
      </c>
      <c r="OD50" s="1" t="s">
        <v>58</v>
      </c>
      <c r="OG50" s="1">
        <f>+OJ47/OI47</f>
        <v>0.22169924576660122</v>
      </c>
      <c r="OH50" s="1">
        <f>SQRT(OK47)/OI47</f>
        <v>5.8343136949571986E-4</v>
      </c>
      <c r="OI50" s="24">
        <f>(OG50-OA47)/SQRT(OH50^2+OB47^2)</f>
        <v>12.263097901681787</v>
      </c>
      <c r="OJ50" s="1">
        <f>2*(1-NORMDIST(ABS(OI50),0,1,1))</f>
        <v>0</v>
      </c>
      <c r="OK50" s="1" t="s">
        <v>41</v>
      </c>
      <c r="OL50" s="1">
        <f>+OF47/OL47*100</f>
        <v>102.85583436965776</v>
      </c>
      <c r="OM50" s="1">
        <f>(1-1/9/OF47-1.96/3/SQRT(OF47))^3*OL50</f>
        <v>102.25528812119069</v>
      </c>
      <c r="ON50" s="1">
        <f>(OF47+1)/OF47*(1-1/9/(OF47+1)+1.96/3/SQRT(OF47+1))^3*OL50</f>
        <v>103.45903279402556</v>
      </c>
      <c r="OO50" s="1">
        <f>(ABS(OF47-OL47)-0.5)/SQRT(OL47)</f>
        <v>9.4375791032599743</v>
      </c>
      <c r="OP50" s="1">
        <f>2*(1-NORMDIST(ABS(OO50),0,1,1))</f>
        <v>0</v>
      </c>
      <c r="OR50" s="1">
        <f t="shared" si="953"/>
        <v>36</v>
      </c>
      <c r="OS50" s="1">
        <f t="shared" si="954"/>
        <v>160</v>
      </c>
      <c r="OT50" s="1">
        <f t="shared" si="955"/>
        <v>22.5</v>
      </c>
      <c r="PA50" s="1" t="s">
        <v>58</v>
      </c>
      <c r="PD50" s="1">
        <f>+PG47/PF47</f>
        <v>0.30181150633769521</v>
      </c>
      <c r="PE50" s="1">
        <f>SQRT(PH47)/PF47</f>
        <v>6.48470684768558E-4</v>
      </c>
      <c r="PF50" s="24">
        <f>(PD50-OX47)/SQRT(PE50^2+OY47^2)</f>
        <v>25.615077964961394</v>
      </c>
      <c r="PG50" s="1">
        <f>2*(1-NORMDIST(ABS(PF50),0,1,1))</f>
        <v>0</v>
      </c>
      <c r="PH50" s="1" t="s">
        <v>41</v>
      </c>
      <c r="PI50" s="1">
        <f>+PC47/PI47*100</f>
        <v>106.06676090244494</v>
      </c>
      <c r="PJ50" s="1">
        <f>(1-1/9/PC47-1.96/3/SQRT(PC47))^3*PI50</f>
        <v>105.53635844790087</v>
      </c>
      <c r="PK50" s="1">
        <f>(PC47+1)/PC47*(1-1/9/(PC47+1)+1.96/3/SQRT(PC47+1))^3*PI50</f>
        <v>106.59916841435425</v>
      </c>
      <c r="PL50" s="1">
        <f>(ABS(PC47-PI47)-0.5)/SQRT(PI47)</f>
        <v>23.058741910259123</v>
      </c>
      <c r="PM50" s="1">
        <f>2*(1-NORMDIST(ABS(PL50),0,1,1))</f>
        <v>0</v>
      </c>
      <c r="PO50" s="1">
        <f t="shared" si="956"/>
        <v>112</v>
      </c>
      <c r="PP50" s="1">
        <f t="shared" si="957"/>
        <v>145</v>
      </c>
      <c r="PQ50" s="1">
        <f t="shared" si="958"/>
        <v>77.2</v>
      </c>
      <c r="PX50" s="1" t="s">
        <v>58</v>
      </c>
      <c r="QA50" s="1">
        <f>+QD47/QC47</f>
        <v>0.62894602491438323</v>
      </c>
      <c r="QB50" s="1">
        <f>SQRT(QE47)/QC47</f>
        <v>6.8505193199768497E-4</v>
      </c>
      <c r="QC50" s="24">
        <f>(QA50-PU47)/SQRT(QB50^2+PV47^2)</f>
        <v>-8.9710385772744008</v>
      </c>
      <c r="QD50" s="1">
        <f>2*(1-NORMDIST(ABS(QC50),0,1,1))</f>
        <v>0</v>
      </c>
      <c r="QE50" s="1" t="s">
        <v>41</v>
      </c>
      <c r="QF50" s="1">
        <f>+PZ47/QF47*100</f>
        <v>98.638341059285921</v>
      </c>
      <c r="QG50" s="1">
        <f>(1-1/9/PZ47-1.96/3/SQRT(PZ47))^3*QF50</f>
        <v>98.302374828617872</v>
      </c>
      <c r="QH50" s="1">
        <f>(PZ47+1)/PZ47*(1-1/9/(PZ47+1)+1.96/3/SQRT(PZ47+1))^3*QF50</f>
        <v>98.975171417909152</v>
      </c>
      <c r="QI50" s="1">
        <f>(ABS(PZ47-QF47)-0.5)/SQRT(QF47)</f>
        <v>7.8820428578824613</v>
      </c>
      <c r="QJ50" s="1">
        <f>2*(1-NORMDIST(ABS(QI50),0,1,1))</f>
        <v>3.3306690738754696E-15</v>
      </c>
      <c r="QL50" s="1">
        <f t="shared" si="959"/>
        <v>10</v>
      </c>
      <c r="QM50" s="1">
        <f t="shared" si="960"/>
        <v>158</v>
      </c>
      <c r="QN50" s="1">
        <f t="shared" si="961"/>
        <v>6.3</v>
      </c>
      <c r="QU50" s="1" t="s">
        <v>58</v>
      </c>
      <c r="QX50" s="1">
        <f>+RA47/QZ47</f>
        <v>8.2350310466309348E-2</v>
      </c>
      <c r="QY50" s="1">
        <f>SQRT(RB47)/QZ47</f>
        <v>3.7900097483488192E-4</v>
      </c>
      <c r="QZ50" s="24">
        <f>(QX50-QR47)/SQRT(QY50^2+QS47^2)</f>
        <v>1.4279221483676789</v>
      </c>
      <c r="RA50" s="1">
        <f>2*(1-NORMDIST(ABS(QZ50),0,1,1))</f>
        <v>0.15331426784473456</v>
      </c>
      <c r="RB50" s="1" t="s">
        <v>41</v>
      </c>
      <c r="RC50" s="1">
        <f>+QW47/RC47*100</f>
        <v>100.23962873725947</v>
      </c>
      <c r="RD50" s="1">
        <f>(1-1/9/QW47-1.96/3/SQRT(QW47))^3*RC50</f>
        <v>99.316647116209481</v>
      </c>
      <c r="RE50" s="1">
        <f>(QW47+1)/QW47*(1-1/9/(QW47+1)+1.96/3/SQRT(QW47+1))^3*RC50</f>
        <v>101.16905300670848</v>
      </c>
      <c r="RF50" s="1">
        <f>(ABS(QW47-RC47)-0.5)/SQRT(RC47)</f>
        <v>0.50595625593600779</v>
      </c>
      <c r="RG50" s="1">
        <f>2*(1-NORMDIST(ABS(RF50),0,1,1))</f>
        <v>0.61288735872317668</v>
      </c>
      <c r="RI50" s="1">
        <f t="shared" si="962"/>
        <v>32</v>
      </c>
      <c r="RJ50" s="1">
        <f t="shared" si="963"/>
        <v>143</v>
      </c>
      <c r="RK50" s="1">
        <f t="shared" si="964"/>
        <v>22.4</v>
      </c>
      <c r="RR50" s="1" t="s">
        <v>58</v>
      </c>
      <c r="RU50" s="1">
        <f>+RX47/RW47</f>
        <v>0.21626674706429572</v>
      </c>
      <c r="RV50" s="1">
        <f>SQRT(RY47)/RW47</f>
        <v>5.8104256749055415E-4</v>
      </c>
      <c r="RW50" s="24">
        <f>(RU50-RO47)/SQRT(RV50^2+RP47^2)</f>
        <v>-5.4200486421192098</v>
      </c>
      <c r="RX50" s="1">
        <f>2*(1-NORMDIST(ABS(RW50),0,1,1))</f>
        <v>5.9582821343440173E-8</v>
      </c>
      <c r="RY50" s="1" t="s">
        <v>41</v>
      </c>
      <c r="RZ50" s="1">
        <f>+RT47/RZ47*100</f>
        <v>97.204270012514684</v>
      </c>
      <c r="SA50" s="1">
        <f>(1-1/9/RT47-1.96/3/SQRT(RT47))^3*RZ50</f>
        <v>96.62823287459328</v>
      </c>
      <c r="SB50" s="1">
        <f>(RT47+1)/RT47*(1-1/9/(RT47+1)+1.96/3/SQRT(RT47+1))^3*RZ50</f>
        <v>97.782889287685592</v>
      </c>
      <c r="SC50" s="1">
        <f>(ABS(RT47-RZ47)-0.5)/SQRT(RZ47)</f>
        <v>9.3634948207572766</v>
      </c>
      <c r="SD50" s="1">
        <f>2*(1-NORMDIST(ABS(SC50),0,1,1))</f>
        <v>0</v>
      </c>
      <c r="SF50" s="1">
        <f t="shared" si="965"/>
        <v>36</v>
      </c>
      <c r="SG50" s="1">
        <f t="shared" si="966"/>
        <v>144</v>
      </c>
      <c r="SH50" s="1">
        <f t="shared" si="967"/>
        <v>25</v>
      </c>
      <c r="SO50" s="1" t="s">
        <v>58</v>
      </c>
      <c r="SR50" s="1">
        <f>+SU47/ST47</f>
        <v>0.11729180322846329</v>
      </c>
      <c r="SS50" s="1">
        <f>SQRT(SV47)/ST47</f>
        <v>4.636998849677301E-4</v>
      </c>
      <c r="ST50" s="24">
        <f>(SR50-SL47)/SQRT(SS50^2+SM47^2)</f>
        <v>9.5516508714715673</v>
      </c>
      <c r="SU50" s="1">
        <f>2*(1-NORMDIST(ABS(ST50),0,1,1))</f>
        <v>0</v>
      </c>
      <c r="SV50" s="1" t="s">
        <v>41</v>
      </c>
      <c r="SW50" s="1">
        <f>+SQ47/SW47*100</f>
        <v>103.30457764724233</v>
      </c>
      <c r="SX50" s="1">
        <f>(1-1/9/SQ47-1.96/3/SQRT(SQ47))^3*SW50</f>
        <v>102.45959491056361</v>
      </c>
      <c r="SY50" s="1">
        <f>(SQ47+1)/SQ47*(1-1/9/(SQ47+1)+1.96/3/SQRT(SQ47+1))^3*SW50</f>
        <v>104.15479632452883</v>
      </c>
      <c r="SZ50" s="1">
        <f>(ABS(SQ47-SW47)-0.5)/SQRT(SW47)</f>
        <v>7.7729543274039434</v>
      </c>
      <c r="TA50" s="1">
        <f>2*(1-NORMDIST(ABS(SZ50),0,1,1))</f>
        <v>7.7715611723760958E-15</v>
      </c>
      <c r="TC50" s="1">
        <f t="shared" si="968"/>
        <v>33</v>
      </c>
      <c r="TD50" s="1">
        <f t="shared" si="969"/>
        <v>156</v>
      </c>
      <c r="TE50" s="1">
        <f t="shared" si="970"/>
        <v>21.2</v>
      </c>
      <c r="TL50" s="1" t="s">
        <v>58</v>
      </c>
      <c r="TO50" s="1">
        <f>+TR47/TQ47</f>
        <v>0.10192563341363468</v>
      </c>
      <c r="TP50" s="1">
        <f>SQRT(TS47)/TQ47</f>
        <v>4.3931618410658727E-4</v>
      </c>
      <c r="TQ50" s="24">
        <f>(TO50-TI47)/SQRT(TP50^2+TJ47^2)</f>
        <v>3.3587786832843003</v>
      </c>
      <c r="TR50" s="1">
        <f>2*(1-NORMDIST(ABS(TQ50),0,1,1))</f>
        <v>7.828773879077211E-4</v>
      </c>
      <c r="TS50" s="1" t="s">
        <v>41</v>
      </c>
      <c r="TT50" s="1">
        <f>+TN47/TT47*100</f>
        <v>100.56484096029503</v>
      </c>
      <c r="TU50" s="1">
        <f>(1-1/9/TN47-1.96/3/SQRT(TN47))^3*TT50</f>
        <v>99.655846929320447</v>
      </c>
      <c r="TV50" s="1">
        <f>(TN47+1)/TN47*(1-1/9/(TN47+1)+1.96/3/SQRT(TN47+1))^3*TT50</f>
        <v>101.4800629326726</v>
      </c>
      <c r="TW50" s="1">
        <f>(ABS(TN47-TT47)-0.5)/SQRT(TT47)</f>
        <v>1.2163140285804539</v>
      </c>
      <c r="TX50" s="1">
        <f>2*(1-NORMDIST(ABS(TW50),0,1,1))</f>
        <v>0.22386531951437783</v>
      </c>
      <c r="TZ50" s="1">
        <f t="shared" si="971"/>
        <v>45</v>
      </c>
      <c r="UA50" s="1">
        <f t="shared" si="972"/>
        <v>142</v>
      </c>
      <c r="UB50" s="1">
        <f t="shared" si="973"/>
        <v>31.7</v>
      </c>
      <c r="UI50" s="1" t="s">
        <v>58</v>
      </c>
      <c r="UL50" s="1">
        <f>+UO47/UN47</f>
        <v>0.45292194019853632</v>
      </c>
      <c r="UM50" s="1">
        <f>SQRT(UP47)/UN47</f>
        <v>6.6553700993301481E-4</v>
      </c>
      <c r="UN50" s="24">
        <f>(UL50-UF47)/SQRT(UM50^2+UG47^2)</f>
        <v>-18.869229998460153</v>
      </c>
      <c r="UO50" s="1">
        <f>2*(1-NORMDIST(ABS(UN50),0,1,1))</f>
        <v>0</v>
      </c>
      <c r="UP50" s="1" t="s">
        <v>41</v>
      </c>
      <c r="UQ50" s="1">
        <f>+UK47/UQ47*100</f>
        <v>97.683214961392679</v>
      </c>
      <c r="UR50" s="1">
        <f>(1-1/9/UK47-1.96/3/SQRT(UK47))^3*UQ50</f>
        <v>97.310126059578678</v>
      </c>
      <c r="US50" s="1">
        <f>(UK47+1)/UK47*(1-1/9/(UK47+1)+1.96/3/SQRT(UK47+1))^3*UQ50</f>
        <v>98.057380222116862</v>
      </c>
      <c r="UT50" s="1">
        <f>(ABS(UK47-UQ47)-0.5)/SQRT(UQ47)</f>
        <v>12.016968553014703</v>
      </c>
      <c r="UU50" s="1">
        <f>2*(1-NORMDIST(ABS(UT50),0,1,1))</f>
        <v>0</v>
      </c>
      <c r="UW50" s="1">
        <f t="shared" si="974"/>
        <v>37</v>
      </c>
      <c r="UX50" s="1">
        <f t="shared" si="975"/>
        <v>150</v>
      </c>
      <c r="UY50" s="1">
        <f t="shared" si="976"/>
        <v>24.7</v>
      </c>
      <c r="VF50" s="1" t="s">
        <v>58</v>
      </c>
      <c r="VI50" s="1">
        <f>+VL47/VK47</f>
        <v>0.2279290779490919</v>
      </c>
      <c r="VJ50" s="1">
        <f>SQRT(VM47)/VK47</f>
        <v>5.6426142119255125E-4</v>
      </c>
      <c r="VK50" s="24">
        <f>(VI50-VC47)/SQRT(VJ50^2+VD47^2)</f>
        <v>-6.757178657828165</v>
      </c>
      <c r="VL50" s="1">
        <f>2*(1-NORMDIST(ABS(VK50),0,1,1))</f>
        <v>1.4070522524889384E-11</v>
      </c>
      <c r="VM50" s="1" t="s">
        <v>41</v>
      </c>
      <c r="VN50" s="1">
        <f>+VH47/VN47*100</f>
        <v>98.438244580316621</v>
      </c>
      <c r="VO50" s="1">
        <f>(1-1/9/VH47-1.96/3/SQRT(VH47))^3*VN50</f>
        <v>97.904552500246595</v>
      </c>
      <c r="VP50" s="1">
        <f>(VH47+1)/VH47*(1-1/9/(VH47+1)+1.96/3/SQRT(VH47+1))^3*VN50</f>
        <v>98.974124597781071</v>
      </c>
      <c r="VQ50" s="1">
        <f>(ABS(VH47-VN47)-0.5)/SQRT(VN47)</f>
        <v>5.6816341039640408</v>
      </c>
      <c r="VR50" s="1">
        <f>2*(1-NORMDIST(ABS(VQ50),0,1,1))</f>
        <v>1.3341384441645232E-8</v>
      </c>
      <c r="VT50" s="1">
        <f t="shared" si="977"/>
        <v>64</v>
      </c>
      <c r="VU50" s="1">
        <f t="shared" si="978"/>
        <v>160</v>
      </c>
      <c r="VV50" s="1">
        <f t="shared" si="979"/>
        <v>40</v>
      </c>
      <c r="WC50" s="1" t="s">
        <v>58</v>
      </c>
      <c r="WF50" s="1">
        <f>+WI47/WH47</f>
        <v>0.31424001477729918</v>
      </c>
      <c r="WG50" s="1">
        <f>SQRT(WJ47)/WH47</f>
        <v>6.2075696570845697E-4</v>
      </c>
      <c r="WH50" s="24">
        <f>(WF50-VZ47)/SQRT(WG50^2+WA47^2)</f>
        <v>1.316810130929384</v>
      </c>
      <c r="WI50" s="1">
        <f>2*(1-NORMDIST(ABS(WH50),0,1,1))</f>
        <v>0.18790227612753996</v>
      </c>
      <c r="WJ50" s="1" t="s">
        <v>41</v>
      </c>
      <c r="WK50" s="1">
        <f>+WE47/WK47*100</f>
        <v>98.379131381129994</v>
      </c>
      <c r="WL50" s="1">
        <f>(1-1/9/WE47-1.96/3/SQRT(WE47))^3*WK50</f>
        <v>97.92808114396793</v>
      </c>
      <c r="WM50" s="1">
        <f>(WE47+1)/WE47*(1-1/9/(WE47+1)+1.96/3/SQRT(WE47+1))^3*WK50</f>
        <v>98.83174448251259</v>
      </c>
      <c r="WN50" s="1">
        <f>(ABS(WE47-WK47)-0.5)/SQRT(WK47)</f>
        <v>6.9769594870231533</v>
      </c>
      <c r="WO50" s="1">
        <f>2*(1-NORMDIST(ABS(WN50),0,1,1))</f>
        <v>3.0164759579065503E-12</v>
      </c>
      <c r="WQ50" s="1">
        <f t="shared" si="980"/>
        <v>95</v>
      </c>
      <c r="WR50" s="1">
        <f t="shared" si="981"/>
        <v>153</v>
      </c>
      <c r="WS50" s="1">
        <f t="shared" si="982"/>
        <v>62.1</v>
      </c>
      <c r="WZ50" s="1" t="s">
        <v>58</v>
      </c>
      <c r="XC50" s="1">
        <f>+XF47/XE47</f>
        <v>0.46626038338812797</v>
      </c>
      <c r="XD50" s="1">
        <f>SQRT(XG47)/XE47</f>
        <v>7.6340178570809107E-4</v>
      </c>
      <c r="XE50" s="24">
        <f>(XC50-WW47)/SQRT(XD50^2+WX47^2)</f>
        <v>35.151871886229102</v>
      </c>
      <c r="XF50" s="1">
        <f>2*(1-NORMDIST(ABS(XE50),0,1,1))</f>
        <v>0</v>
      </c>
      <c r="XG50" s="1" t="s">
        <v>41</v>
      </c>
      <c r="XH50" s="1">
        <f>+XB47/XH47*100</f>
        <v>106.22730520416523</v>
      </c>
      <c r="XI50" s="1">
        <f>(1-1/9/XB47-1.96/3/SQRT(XB47))^3*XH50</f>
        <v>105.77239099892716</v>
      </c>
      <c r="XJ50" s="1">
        <f>(XB47+1)/XB47*(1-1/9/(XB47+1)+1.96/3/SQRT(XB47+1))^3*XH50</f>
        <v>106.68369141521541</v>
      </c>
      <c r="XK50" s="1">
        <f>(ABS(XB47-XH47)-0.5)/SQRT(XH47)</f>
        <v>27.622794937897336</v>
      </c>
      <c r="XL50" s="1">
        <f>2*(1-NORMDIST(ABS(XK50),0,1,1))</f>
        <v>0</v>
      </c>
      <c r="XN50" s="1">
        <f t="shared" si="983"/>
        <v>30</v>
      </c>
      <c r="XO50" s="1">
        <f t="shared" si="984"/>
        <v>150</v>
      </c>
      <c r="XP50" s="1">
        <f t="shared" si="985"/>
        <v>20</v>
      </c>
      <c r="XW50" s="1" t="s">
        <v>58</v>
      </c>
      <c r="XZ50" s="1">
        <f>+YC47/YB47</f>
        <v>0.3415223921678569</v>
      </c>
      <c r="YA50" s="1">
        <f>SQRT(YD47)/YB47</f>
        <v>7.2551111563942704E-4</v>
      </c>
      <c r="YB50" s="24">
        <f>(XZ50-XT47)/SQRT(YA50^2+XU47^2)</f>
        <v>-16.542660822188264</v>
      </c>
      <c r="YC50" s="1">
        <f>2*(1-NORMDIST(ABS(YB50),0,1,1))</f>
        <v>0</v>
      </c>
      <c r="YD50" s="1" t="s">
        <v>41</v>
      </c>
      <c r="YE50" s="1">
        <f>+XY47/YE47*100</f>
        <v>96.492125340896322</v>
      </c>
      <c r="YF50" s="1">
        <f>(1-1/9/XY47-1.96/3/SQRT(XY47))^3*YE50</f>
        <v>96.008039591832755</v>
      </c>
      <c r="YG50" s="1">
        <f>(XY47+1)/XY47*(1-1/9/(XY47+1)+1.96/3/SQRT(XY47+1))^3*YE50</f>
        <v>96.978047004584383</v>
      </c>
      <c r="YH50" s="1">
        <f>(ABS(XY47-YE47)-0.5)/SQRT(YE47)</f>
        <v>13.933047134699118</v>
      </c>
      <c r="YI50" s="1">
        <f>2*(1-NORMDIST(ABS(YH50),0,1,1))</f>
        <v>0</v>
      </c>
      <c r="YK50" s="1">
        <f t="shared" si="986"/>
        <v>20</v>
      </c>
      <c r="YL50" s="1">
        <f t="shared" si="987"/>
        <v>141</v>
      </c>
      <c r="YM50" s="1">
        <f t="shared" si="988"/>
        <v>14.2</v>
      </c>
      <c r="YT50" s="1" t="s">
        <v>58</v>
      </c>
      <c r="YW50" s="1">
        <f>+YZ47/YY47</f>
        <v>0.14145414605557086</v>
      </c>
      <c r="YX50" s="1">
        <f>SQRT(ZA47)/YY47</f>
        <v>5.4021179985870051E-4</v>
      </c>
      <c r="YY50" s="24">
        <f>(YW50-YQ47)/SQRT(YX50^2+YR47^2)</f>
        <v>-23.299075412071883</v>
      </c>
      <c r="YZ50" s="1">
        <f>2*(1-NORMDIST(ABS(YY50),0,1,1))</f>
        <v>0</v>
      </c>
      <c r="ZA50" s="1" t="s">
        <v>41</v>
      </c>
      <c r="ZB50" s="1">
        <f>+YV47/ZB47*100</f>
        <v>90.954478388170045</v>
      </c>
      <c r="ZC50" s="1">
        <f>(1-1/9/YV47-1.96/3/SQRT(YV47))^3*ZB50</f>
        <v>90.23357521803436</v>
      </c>
      <c r="ZD50" s="1">
        <f>(YV47+1)/YV47*(1-1/9/(YV47+1)+1.96/3/SQRT(YV47+1))^3*ZB50</f>
        <v>91.679709432717644</v>
      </c>
      <c r="ZE50" s="1">
        <f>(ABS(YV47-ZB47)-0.5)/SQRT(ZB47)</f>
        <v>23.406536430459461</v>
      </c>
      <c r="ZF50" s="1">
        <f>2*(1-NORMDIST(ABS(ZE50),0,1,1))</f>
        <v>0</v>
      </c>
      <c r="ZH50" s="1">
        <f t="shared" si="989"/>
        <v>14</v>
      </c>
      <c r="ZI50" s="1">
        <f t="shared" si="990"/>
        <v>161</v>
      </c>
      <c r="ZJ50" s="1">
        <f t="shared" si="991"/>
        <v>8.6999999999999993</v>
      </c>
      <c r="ZQ50" s="1" t="s">
        <v>58</v>
      </c>
      <c r="ZT50" s="1">
        <f>+ZW47/ZV47</f>
        <v>4.5151323330595738E-2</v>
      </c>
      <c r="ZU50" s="1">
        <f>SQRT(ZX47)/ZV47</f>
        <v>3.3413753736601099E-4</v>
      </c>
      <c r="ZV50" s="24">
        <f>(ZT50-ZN47)/SQRT(ZU50^2+ZO47^2)</f>
        <v>2.0966589531453788</v>
      </c>
      <c r="ZW50" s="1">
        <f>2*(1-NORMDIST(ABS(ZV50),0,1,1))</f>
        <v>3.6023776540693664E-2</v>
      </c>
      <c r="ZX50" s="1" t="s">
        <v>41</v>
      </c>
      <c r="ZY50" s="1">
        <f>+ZS47/ZY47*100</f>
        <v>101.221481882696</v>
      </c>
      <c r="ZZ50" s="1">
        <f>(1-1/9/ZS47-1.96/3/SQRT(ZS47))^3*ZY50</f>
        <v>99.73772881872442</v>
      </c>
      <c r="AAA50" s="1">
        <f>(ZS47+1)/ZS47*(1-1/9/(ZS47+1)+1.96/3/SQRT(ZS47+1))^3*ZY50</f>
        <v>102.72178341871876</v>
      </c>
      <c r="AAB50" s="1">
        <f>(ABS(ZS47-ZY47)-0.5)/SQRT(ZY47)</f>
        <v>1.6136993034319536</v>
      </c>
      <c r="AAC50" s="1">
        <f>2*(1-NORMDIST(ABS(AAB50),0,1,1))</f>
        <v>0.10659266512584398</v>
      </c>
      <c r="AAE50" s="1">
        <f t="shared" si="992"/>
        <v>43</v>
      </c>
      <c r="AAF50" s="1">
        <f t="shared" si="993"/>
        <v>155</v>
      </c>
      <c r="AAG50" s="1">
        <f t="shared" si="994"/>
        <v>27.7</v>
      </c>
      <c r="AAN50" s="1" t="s">
        <v>58</v>
      </c>
      <c r="AAQ50" s="1">
        <f>+AAT47/AAS47</f>
        <v>0.2209739283709086</v>
      </c>
      <c r="AAR50" s="1">
        <f>SQRT(AAU47)/AAS47</f>
        <v>5.8994377479562956E-4</v>
      </c>
      <c r="AAS50" s="24">
        <f>(AAQ50-AAK47)/SQRT(AAR50^2+AAL47^2)</f>
        <v>3.6363039652458427</v>
      </c>
      <c r="AAT50" s="1">
        <f>2*(1-NORMDIST(ABS(AAS50),0,1,1))</f>
        <v>2.7657794554603043E-4</v>
      </c>
      <c r="AAU50" s="1" t="s">
        <v>41</v>
      </c>
      <c r="AAV50" s="1">
        <f>+AAP47/AAV47*100</f>
        <v>101.05725725305734</v>
      </c>
      <c r="AAW50" s="1">
        <f>(1-1/9/AAP47-1.96/3/SQRT(AAP47))^3*AAV50</f>
        <v>100.46678193980308</v>
      </c>
      <c r="AAX50" s="1">
        <f>(AAP47+1)/AAP47*(1-1/9/(AAP47+1)+1.96/3/SQRT(AAP47+1))^3*AAV50</f>
        <v>101.65034217602111</v>
      </c>
      <c r="AAY50" s="1">
        <f>(ABS(AAP47-AAV47)-0.5)/SQRT(AAV47)</f>
        <v>3.5213272024370554</v>
      </c>
      <c r="AAZ50" s="1">
        <f>2*(1-NORMDIST(ABS(AAY50),0,1,1))</f>
        <v>4.2939242078010587E-4</v>
      </c>
      <c r="ABB50" s="1">
        <f t="shared" si="85"/>
        <v>22</v>
      </c>
      <c r="ABC50" s="1">
        <f t="shared" si="86"/>
        <v>145</v>
      </c>
      <c r="ABD50" s="1">
        <f t="shared" si="87"/>
        <v>15.2</v>
      </c>
      <c r="ABK50" s="1" t="s">
        <v>58</v>
      </c>
      <c r="ABN50" s="1">
        <f>+ABQ47/ABP47</f>
        <v>0.33957098760168819</v>
      </c>
      <c r="ABO50" s="1">
        <f>SQRT(ABR47)/ABP47</f>
        <v>6.5886059884503806E-4</v>
      </c>
      <c r="ABP50" s="24">
        <f>(ABN50-ABH47)/SQRT(ABO50^2+ABI47^2)</f>
        <v>-39.322206654407552</v>
      </c>
      <c r="ABQ50" s="1">
        <f>2*(1-NORMDIST(ABS(ABP50),0,1,1))</f>
        <v>0</v>
      </c>
      <c r="ABR50" s="1" t="s">
        <v>41</v>
      </c>
      <c r="ABS50" s="1">
        <f>+ABM47/ABS47*100</f>
        <v>92.947735964909768</v>
      </c>
      <c r="ABT50" s="1">
        <f>(1-1/9/ABM47-1.96/3/SQRT(ABM47))^3*ABS50</f>
        <v>92.520304965503456</v>
      </c>
      <c r="ABU50" s="1">
        <f>(ABM47+1)/ABM47*(1-1/9/(ABM47+1)+1.96/3/SQRT(ABM47+1))^3*ABS50</f>
        <v>93.376652460778374</v>
      </c>
      <c r="ABV50" s="1">
        <f>(ABS(ABM47-ABS47)-0.5)/SQRT(ABS47)</f>
        <v>31.140729258117005</v>
      </c>
      <c r="ABW50" s="1">
        <f>2*(1-NORMDIST(ABS(ABV50),0,1,1))</f>
        <v>0</v>
      </c>
      <c r="ABY50" s="1">
        <f t="shared" si="995"/>
        <v>89</v>
      </c>
      <c r="ABZ50" s="1">
        <f t="shared" si="996"/>
        <v>158</v>
      </c>
      <c r="ACA50" s="1">
        <f t="shared" si="997"/>
        <v>56.3</v>
      </c>
      <c r="ACH50" s="1" t="s">
        <v>58</v>
      </c>
      <c r="ACK50" s="1">
        <f>+ACN47/ACM47</f>
        <v>0.2748145628866922</v>
      </c>
      <c r="ACL50" s="1">
        <f>SQRT(ACO47)/ACM47</f>
        <v>6.3373629277325755E-4</v>
      </c>
      <c r="ACM50" s="24">
        <f>(ACK50-ACE47)/SQRT(ACL50^2+ACF47^2)</f>
        <v>20.856637196163334</v>
      </c>
      <c r="ACN50" s="1">
        <f>2*(1-NORMDIST(ABS(ACM50),0,1,1))</f>
        <v>0</v>
      </c>
      <c r="ACO50" s="1" t="s">
        <v>41</v>
      </c>
      <c r="ACP50" s="1">
        <f>+ACJ47/ACP47*100</f>
        <v>104.9428857970653</v>
      </c>
      <c r="ACQ50" s="1">
        <f>(1-1/9/ACJ47-1.96/3/SQRT(ACJ47))^3*ACP50</f>
        <v>104.38882508908559</v>
      </c>
      <c r="ACR50" s="1">
        <f>(ACJ47+1)/ACJ47*(1-1/9/(ACJ47+1)+1.96/3/SQRT(ACJ47+1))^3*ACP50</f>
        <v>105.49915826368907</v>
      </c>
      <c r="ACS50" s="1">
        <f>(ABS(ACJ47-ACP47)-0.5)/SQRT(ACP47)</f>
        <v>17.887742921108654</v>
      </c>
      <c r="ACT50" s="1">
        <f>2*(1-NORMDIST(ABS(ACS50),0,1,1))</f>
        <v>0</v>
      </c>
      <c r="ACV50" s="1">
        <f t="shared" si="998"/>
        <v>14</v>
      </c>
      <c r="ACW50" s="1">
        <f t="shared" si="999"/>
        <v>161</v>
      </c>
      <c r="ACX50" s="1">
        <f t="shared" si="1000"/>
        <v>8.6999999999999993</v>
      </c>
      <c r="ADE50" s="1" t="s">
        <v>58</v>
      </c>
      <c r="ADH50" s="1">
        <f>+ADK47/ADJ47</f>
        <v>0.11799318899469063</v>
      </c>
      <c r="ADI50" s="1">
        <f>SQRT(ADL47)/ADJ47</f>
        <v>4.6109544283554136E-4</v>
      </c>
      <c r="ADJ50" s="24">
        <f>(ADH50-ADB47)/SQRT(ADI50^2+ADC47^2)</f>
        <v>10.26104530040276</v>
      </c>
      <c r="ADK50" s="1">
        <f>2*(1-NORMDIST(ABS(ADJ50),0,1,1))</f>
        <v>0</v>
      </c>
      <c r="ADL50" s="1" t="s">
        <v>41</v>
      </c>
      <c r="ADM50" s="1">
        <f>+ADG47/ADM47*100</f>
        <v>102.97693995773174</v>
      </c>
      <c r="ADN50" s="1">
        <f>(1-1/9/ADG47-1.96/3/SQRT(ADG47))^3*ADM50</f>
        <v>102.15511936846428</v>
      </c>
      <c r="ADO50" s="1">
        <f>(ADG47+1)/ADG47*(1-1/9/(ADG47+1)+1.96/3/SQRT(ADG47+1))^3*ADM50</f>
        <v>103.80372846949581</v>
      </c>
      <c r="ADP50" s="1">
        <f>(ABS(ADG47-ADM47)-0.5)/SQRT(ADM47)</f>
        <v>7.1884687249434016</v>
      </c>
      <c r="ADQ50" s="1">
        <f>2*(1-NORMDIST(ABS(ADP50),0,1,1))</f>
        <v>6.5525362913376739E-13</v>
      </c>
      <c r="ADS50" s="1">
        <f t="shared" si="1001"/>
        <v>15</v>
      </c>
      <c r="ADT50" s="1">
        <f t="shared" si="1002"/>
        <v>153</v>
      </c>
      <c r="ADU50" s="1">
        <f t="shared" si="1003"/>
        <v>9.8000000000000007</v>
      </c>
      <c r="AEB50" s="1" t="s">
        <v>58</v>
      </c>
      <c r="AEE50" s="1">
        <f>+AEH47/AEG47</f>
        <v>7.1572987736517449E-2</v>
      </c>
      <c r="AEF50" s="1">
        <f>SQRT(AEI47)/AEG47</f>
        <v>3.6601551462553167E-4</v>
      </c>
      <c r="AEG50" s="24">
        <f>(AEE50-ADY47)/SQRT(AEF50^2+ADZ47^2)</f>
        <v>7.7401027987954905</v>
      </c>
      <c r="AEH50" s="1">
        <f>2*(1-NORMDIST(ABS(AEG50),0,1,1))</f>
        <v>9.9920072216264089E-15</v>
      </c>
      <c r="AEI50" s="1" t="s">
        <v>41</v>
      </c>
      <c r="AEJ50" s="1">
        <f>+AED47/AEJ47*100</f>
        <v>104.27377816489347</v>
      </c>
      <c r="AEK50" s="1">
        <f>(1-1/9/AED47-1.96/3/SQRT(AED47))^3*AEJ50</f>
        <v>103.2179240176264</v>
      </c>
      <c r="AEL50" s="1">
        <f>(AED47+1)/AED47*(1-1/9/(AED47+1)+1.96/3/SQRT(AED47+1))^3*AEJ50</f>
        <v>105.33774225543446</v>
      </c>
      <c r="AEM50" s="1">
        <f>(ABS(AED47-AEJ47)-0.5)/SQRT(AEJ47)</f>
        <v>8.0783047763317342</v>
      </c>
      <c r="AEN50" s="1">
        <f>2*(1-NORMDIST(ABS(AEM50),0,1,1))</f>
        <v>6.6613381477509392E-16</v>
      </c>
      <c r="AEP50" s="1">
        <f t="shared" si="1004"/>
        <v>11</v>
      </c>
      <c r="AEQ50" s="1">
        <f t="shared" si="1005"/>
        <v>155</v>
      </c>
      <c r="AER50" s="1">
        <f t="shared" si="1006"/>
        <v>7.1</v>
      </c>
      <c r="AEY50" s="1" t="s">
        <v>58</v>
      </c>
      <c r="AFB50" s="1">
        <f>+AFE47/AFD47</f>
        <v>0.20638240991168713</v>
      </c>
      <c r="AFC50" s="1">
        <f>SQRT(AFF47)/AFD47</f>
        <v>5.5869592358734951E-4</v>
      </c>
      <c r="AFD50" s="24">
        <f>(AFB50-AEV47)/SQRT(AFC50^2+AEW47^2)</f>
        <v>17.625427599519583</v>
      </c>
      <c r="AFE50" s="1">
        <f>2*(1-NORMDIST(ABS(AFD50),0,1,1))</f>
        <v>0</v>
      </c>
      <c r="AFF50" s="1" t="s">
        <v>41</v>
      </c>
      <c r="AFG50" s="1">
        <f>+AFA47/AFG47*100</f>
        <v>105.16067518292405</v>
      </c>
      <c r="AFH50" s="1">
        <f>(1-1/9/AFA47-1.96/3/SQRT(AFA47))^3*AFG50</f>
        <v>104.54576381774105</v>
      </c>
      <c r="AFI50" s="1">
        <f>(AFA47+1)/AFA47*(1-1/9/(AFA47+1)+1.96/3/SQRT(AFA47+1))^3*AFG50</f>
        <v>105.7783061949964</v>
      </c>
      <c r="AFJ50" s="1">
        <f>(ABS(AFA47-AFG47)-0.5)/SQRT(AFG47)</f>
        <v>16.842612222909047</v>
      </c>
      <c r="AFK50" s="1">
        <f>2*(1-NORMDIST(ABS(AFJ50),0,1,1))</f>
        <v>0</v>
      </c>
      <c r="AFM50" s="1">
        <f t="shared" si="1007"/>
        <v>55</v>
      </c>
      <c r="AFN50" s="1">
        <f t="shared" si="1008"/>
        <v>143</v>
      </c>
      <c r="AFO50" s="1">
        <f t="shared" si="1009"/>
        <v>38.5</v>
      </c>
      <c r="AFV50" s="1" t="s">
        <v>58</v>
      </c>
      <c r="AFY50" s="1">
        <f>+AGB47/AGA47</f>
        <v>0.57678850357961065</v>
      </c>
      <c r="AFZ50" s="1">
        <f>SQRT(AGC47)/AGA47</f>
        <v>6.6746671167417773E-4</v>
      </c>
      <c r="AGA50" s="24">
        <f>(AFY50-AFS47)/SQRT(AFZ50^2+AFT47^2)</f>
        <v>5.9455422280552375</v>
      </c>
      <c r="AGB50" s="1">
        <f>2*(1-NORMDIST(ABS(AGA50),0,1,1))</f>
        <v>2.7554321047063013E-9</v>
      </c>
      <c r="AGC50" s="1" t="s">
        <v>41</v>
      </c>
      <c r="AGD50" s="1">
        <f>+AFX47/AGD47*100</f>
        <v>101.17032351273158</v>
      </c>
      <c r="AGE50" s="1">
        <f>(1-1/9/AFX47-1.96/3/SQRT(AFX47))^3*AGD50</f>
        <v>100.82464601160927</v>
      </c>
      <c r="AGF50" s="1">
        <f>(AFX47+1)/AFX47*(1-1/9/(AFX47+1)+1.96/3/SQRT(AFX47+1))^3*AGD50</f>
        <v>101.51689293151784</v>
      </c>
      <c r="AGG50" s="1">
        <f>(ABS(AFX47-AGD47)-0.5)/SQRT(AGD47)</f>
        <v>6.6679735435915486</v>
      </c>
      <c r="AGH50" s="1">
        <f>2*(1-NORMDIST(ABS(AGG50),0,1,1))</f>
        <v>2.5935920078268282E-11</v>
      </c>
    </row>
    <row r="51" spans="1:866" x14ac:dyDescent="0.15">
      <c r="A51" s="20" t="s">
        <v>12</v>
      </c>
      <c r="B51" s="20" t="s">
        <v>13</v>
      </c>
      <c r="C51" s="20">
        <v>52</v>
      </c>
      <c r="D51" s="20" t="s">
        <v>15</v>
      </c>
      <c r="E51" s="20">
        <v>17</v>
      </c>
      <c r="F51" s="20">
        <v>151</v>
      </c>
      <c r="G51" s="20">
        <v>11.3</v>
      </c>
      <c r="H51" s="20">
        <v>5</v>
      </c>
      <c r="I51" s="20">
        <v>147</v>
      </c>
      <c r="J51" s="20">
        <v>3.4</v>
      </c>
      <c r="K51" s="20">
        <v>7</v>
      </c>
      <c r="L51" s="20">
        <v>147</v>
      </c>
      <c r="M51" s="20">
        <v>4.8</v>
      </c>
      <c r="N51" s="20">
        <v>1</v>
      </c>
      <c r="O51" s="20">
        <v>149</v>
      </c>
      <c r="P51" s="20">
        <v>0.7</v>
      </c>
      <c r="Q51" s="20">
        <v>6</v>
      </c>
      <c r="R51" s="20">
        <v>156</v>
      </c>
      <c r="S51" s="20">
        <v>3.8</v>
      </c>
      <c r="T51" s="20">
        <v>1</v>
      </c>
      <c r="U51" s="20">
        <v>136</v>
      </c>
      <c r="V51" s="20">
        <v>0.7</v>
      </c>
      <c r="W51" s="20">
        <v>3</v>
      </c>
      <c r="X51" s="20">
        <v>139</v>
      </c>
      <c r="Y51" s="20">
        <v>2.2000000000000002</v>
      </c>
      <c r="Z51" s="20">
        <v>29</v>
      </c>
      <c r="AA51" s="20">
        <v>150</v>
      </c>
      <c r="AB51" s="20">
        <v>19.3</v>
      </c>
      <c r="AC51" s="20">
        <v>40</v>
      </c>
      <c r="AD51" s="20">
        <v>142</v>
      </c>
      <c r="AE51" s="20">
        <v>28.2</v>
      </c>
      <c r="AF51" s="20">
        <v>100</v>
      </c>
      <c r="AG51" s="20">
        <v>144</v>
      </c>
      <c r="AH51" s="20">
        <v>69.400000000000006</v>
      </c>
      <c r="AI51" s="20">
        <v>74</v>
      </c>
      <c r="AJ51" s="20">
        <v>146</v>
      </c>
      <c r="AK51" s="20">
        <v>50.7</v>
      </c>
      <c r="AL51" s="20">
        <v>76</v>
      </c>
      <c r="AM51" s="20">
        <v>156</v>
      </c>
      <c r="AN51" s="20">
        <v>48.7</v>
      </c>
      <c r="AO51" s="20">
        <v>34</v>
      </c>
      <c r="AP51" s="20">
        <v>149</v>
      </c>
      <c r="AQ51" s="20">
        <v>22.8</v>
      </c>
      <c r="AR51" s="20">
        <v>40</v>
      </c>
      <c r="AS51" s="20">
        <v>134</v>
      </c>
      <c r="AT51" s="20">
        <v>29.9</v>
      </c>
      <c r="AU51" s="20">
        <v>94</v>
      </c>
      <c r="AV51" s="20">
        <v>141</v>
      </c>
      <c r="AW51" s="20">
        <v>66.7</v>
      </c>
      <c r="AX51" s="20">
        <v>10</v>
      </c>
      <c r="AY51" s="20">
        <v>147</v>
      </c>
      <c r="AZ51" s="20">
        <v>6.8</v>
      </c>
      <c r="BA51" s="20">
        <v>37</v>
      </c>
      <c r="BB51" s="20">
        <v>146</v>
      </c>
      <c r="BC51" s="20">
        <v>25.3</v>
      </c>
      <c r="BD51" s="20">
        <v>31</v>
      </c>
      <c r="BE51" s="20">
        <v>137</v>
      </c>
      <c r="BF51" s="20">
        <v>22.6</v>
      </c>
      <c r="BG51" s="20">
        <v>37</v>
      </c>
      <c r="BH51" s="20">
        <v>154</v>
      </c>
      <c r="BI51" s="20">
        <v>24</v>
      </c>
      <c r="BJ51" s="20">
        <v>39</v>
      </c>
      <c r="BK51" s="20">
        <v>139</v>
      </c>
      <c r="BL51" s="20">
        <v>28.1</v>
      </c>
      <c r="BM51" s="20">
        <v>33</v>
      </c>
      <c r="BN51" s="20">
        <v>149</v>
      </c>
      <c r="BO51" s="20">
        <v>22.1</v>
      </c>
      <c r="BP51" s="20">
        <v>71</v>
      </c>
      <c r="BQ51" s="20">
        <v>153</v>
      </c>
      <c r="BR51" s="20">
        <v>46.4</v>
      </c>
      <c r="BS51" s="20">
        <v>106</v>
      </c>
      <c r="BT51" s="20">
        <v>138</v>
      </c>
      <c r="BU51" s="20">
        <v>76.8</v>
      </c>
      <c r="BV51" s="20">
        <v>23</v>
      </c>
      <c r="BW51" s="20">
        <v>139</v>
      </c>
      <c r="BX51" s="20">
        <v>16.5</v>
      </c>
      <c r="BY51" s="20">
        <v>9</v>
      </c>
      <c r="BZ51" s="20">
        <v>138</v>
      </c>
      <c r="CA51" s="20">
        <v>6.5</v>
      </c>
      <c r="CB51" s="20">
        <v>7</v>
      </c>
      <c r="CC51" s="20">
        <v>149</v>
      </c>
      <c r="CD51" s="20">
        <v>4.7</v>
      </c>
      <c r="CE51" s="20">
        <v>61</v>
      </c>
      <c r="CF51" s="20">
        <v>139</v>
      </c>
      <c r="CG51" s="20">
        <v>43.9</v>
      </c>
      <c r="CH51" s="20">
        <v>15</v>
      </c>
      <c r="CI51" s="20">
        <v>139</v>
      </c>
      <c r="CJ51" s="20">
        <v>10.8</v>
      </c>
      <c r="CK51" s="20">
        <v>86</v>
      </c>
      <c r="CL51" s="20">
        <v>146</v>
      </c>
      <c r="CM51" s="20">
        <v>58.9</v>
      </c>
      <c r="CN51" s="20">
        <v>11</v>
      </c>
      <c r="CO51" s="20">
        <v>150</v>
      </c>
      <c r="CP51" s="20">
        <v>7.3</v>
      </c>
      <c r="CQ51" s="20">
        <v>16</v>
      </c>
      <c r="CR51" s="20">
        <v>156</v>
      </c>
      <c r="CS51" s="20">
        <v>10.3</v>
      </c>
      <c r="CT51" s="20">
        <v>18</v>
      </c>
      <c r="CU51" s="20">
        <v>149</v>
      </c>
      <c r="CV51" s="20">
        <v>12.1</v>
      </c>
      <c r="CW51" s="20">
        <v>69</v>
      </c>
      <c r="CX51" s="20">
        <v>150</v>
      </c>
      <c r="CY51" s="20">
        <v>46</v>
      </c>
      <c r="CZ51" s="35"/>
      <c r="DA51" s="1" t="str">
        <f t="shared" si="910"/>
        <v>明細部</v>
      </c>
      <c r="DB51" s="1" t="str">
        <f t="shared" si="911"/>
        <v>保険者（地区）</v>
      </c>
      <c r="DC51" s="1">
        <f t="shared" si="912"/>
        <v>52</v>
      </c>
      <c r="DD51" s="1" t="str">
        <f t="shared" si="913"/>
        <v>女</v>
      </c>
      <c r="DE51" s="1">
        <f t="shared" si="914"/>
        <v>17</v>
      </c>
      <c r="DF51" s="1">
        <f t="shared" si="915"/>
        <v>151</v>
      </c>
      <c r="DG51" s="1">
        <f t="shared" si="916"/>
        <v>11.3</v>
      </c>
      <c r="DS51" s="1" t="s">
        <v>59</v>
      </c>
      <c r="DT51" s="1" t="s">
        <v>60</v>
      </c>
      <c r="DW51" s="1" t="s">
        <v>61</v>
      </c>
      <c r="DX51" s="1" t="s">
        <v>62</v>
      </c>
      <c r="DY51" s="1" t="s">
        <v>59</v>
      </c>
      <c r="DZ51" s="1" t="s">
        <v>60</v>
      </c>
      <c r="EB51" s="1">
        <f t="shared" si="917"/>
        <v>5</v>
      </c>
      <c r="EC51" s="1">
        <f t="shared" si="918"/>
        <v>147</v>
      </c>
      <c r="ED51" s="1">
        <f t="shared" si="919"/>
        <v>3.4</v>
      </c>
      <c r="EP51" s="1" t="s">
        <v>59</v>
      </c>
      <c r="EQ51" s="1" t="s">
        <v>60</v>
      </c>
      <c r="ET51" s="1" t="s">
        <v>61</v>
      </c>
      <c r="EU51" s="1" t="s">
        <v>62</v>
      </c>
      <c r="EV51" s="1" t="s">
        <v>59</v>
      </c>
      <c r="EW51" s="1" t="s">
        <v>60</v>
      </c>
      <c r="EY51" s="1">
        <f t="shared" si="920"/>
        <v>7</v>
      </c>
      <c r="EZ51" s="1">
        <f t="shared" si="921"/>
        <v>147</v>
      </c>
      <c r="FA51" s="1">
        <f t="shared" si="922"/>
        <v>4.8</v>
      </c>
      <c r="FM51" s="1" t="s">
        <v>59</v>
      </c>
      <c r="FN51" s="1" t="s">
        <v>60</v>
      </c>
      <c r="FQ51" s="1" t="s">
        <v>61</v>
      </c>
      <c r="FR51" s="1" t="s">
        <v>62</v>
      </c>
      <c r="FS51" s="1" t="s">
        <v>59</v>
      </c>
      <c r="FT51" s="1" t="s">
        <v>60</v>
      </c>
      <c r="FV51" s="1">
        <f t="shared" si="923"/>
        <v>1</v>
      </c>
      <c r="FW51" s="1">
        <f t="shared" si="924"/>
        <v>149</v>
      </c>
      <c r="FX51" s="1">
        <f t="shared" si="925"/>
        <v>0.7</v>
      </c>
      <c r="GJ51" s="1" t="s">
        <v>59</v>
      </c>
      <c r="GK51" s="1" t="s">
        <v>60</v>
      </c>
      <c r="GN51" s="1" t="s">
        <v>61</v>
      </c>
      <c r="GO51" s="1" t="s">
        <v>62</v>
      </c>
      <c r="GP51" s="1" t="s">
        <v>59</v>
      </c>
      <c r="GQ51" s="1" t="s">
        <v>60</v>
      </c>
      <c r="GS51" s="1">
        <f t="shared" si="926"/>
        <v>6</v>
      </c>
      <c r="GT51" s="1">
        <f t="shared" si="927"/>
        <v>156</v>
      </c>
      <c r="GU51" s="1">
        <f t="shared" si="928"/>
        <v>3.8</v>
      </c>
      <c r="HG51" s="1" t="s">
        <v>59</v>
      </c>
      <c r="HH51" s="1" t="s">
        <v>60</v>
      </c>
      <c r="HK51" s="1" t="s">
        <v>61</v>
      </c>
      <c r="HL51" s="1" t="s">
        <v>62</v>
      </c>
      <c r="HM51" s="1" t="s">
        <v>59</v>
      </c>
      <c r="HN51" s="1" t="s">
        <v>60</v>
      </c>
      <c r="HP51" s="1">
        <f t="shared" si="929"/>
        <v>1</v>
      </c>
      <c r="HQ51" s="1">
        <f t="shared" si="930"/>
        <v>136</v>
      </c>
      <c r="HR51" s="1">
        <f t="shared" si="931"/>
        <v>0.7</v>
      </c>
      <c r="ID51" s="1" t="s">
        <v>59</v>
      </c>
      <c r="IE51" s="1" t="s">
        <v>60</v>
      </c>
      <c r="IH51" s="1" t="s">
        <v>61</v>
      </c>
      <c r="II51" s="1" t="s">
        <v>62</v>
      </c>
      <c r="IJ51" s="1" t="s">
        <v>59</v>
      </c>
      <c r="IK51" s="1" t="s">
        <v>60</v>
      </c>
      <c r="IM51" s="1">
        <f t="shared" si="932"/>
        <v>3</v>
      </c>
      <c r="IN51" s="1">
        <f t="shared" si="933"/>
        <v>139</v>
      </c>
      <c r="IO51" s="1">
        <f t="shared" si="934"/>
        <v>2.2000000000000002</v>
      </c>
      <c r="JA51" s="1" t="s">
        <v>59</v>
      </c>
      <c r="JB51" s="1" t="s">
        <v>60</v>
      </c>
      <c r="JE51" s="1" t="s">
        <v>61</v>
      </c>
      <c r="JF51" s="1" t="s">
        <v>62</v>
      </c>
      <c r="JG51" s="1" t="s">
        <v>59</v>
      </c>
      <c r="JH51" s="1" t="s">
        <v>60</v>
      </c>
      <c r="JJ51" s="1">
        <f t="shared" si="935"/>
        <v>29</v>
      </c>
      <c r="JK51" s="1">
        <f t="shared" si="936"/>
        <v>150</v>
      </c>
      <c r="JL51" s="1">
        <f t="shared" si="937"/>
        <v>19.3</v>
      </c>
      <c r="JX51" s="1" t="s">
        <v>59</v>
      </c>
      <c r="JY51" s="1" t="s">
        <v>60</v>
      </c>
      <c r="KB51" s="1" t="s">
        <v>61</v>
      </c>
      <c r="KC51" s="1" t="s">
        <v>62</v>
      </c>
      <c r="KD51" s="1" t="s">
        <v>59</v>
      </c>
      <c r="KE51" s="1" t="s">
        <v>60</v>
      </c>
      <c r="KG51" s="1">
        <f t="shared" si="938"/>
        <v>40</v>
      </c>
      <c r="KH51" s="1">
        <f t="shared" si="939"/>
        <v>142</v>
      </c>
      <c r="KI51" s="1">
        <f t="shared" si="940"/>
        <v>28.2</v>
      </c>
      <c r="KU51" s="1" t="s">
        <v>59</v>
      </c>
      <c r="KV51" s="1" t="s">
        <v>60</v>
      </c>
      <c r="KY51" s="1" t="s">
        <v>61</v>
      </c>
      <c r="KZ51" s="1" t="s">
        <v>62</v>
      </c>
      <c r="LA51" s="1" t="s">
        <v>59</v>
      </c>
      <c r="LB51" s="1" t="s">
        <v>60</v>
      </c>
      <c r="LD51" s="1">
        <f t="shared" si="941"/>
        <v>100</v>
      </c>
      <c r="LE51" s="1">
        <f t="shared" si="942"/>
        <v>144</v>
      </c>
      <c r="LF51" s="1">
        <f t="shared" si="943"/>
        <v>69.400000000000006</v>
      </c>
      <c r="LR51" s="1" t="s">
        <v>59</v>
      </c>
      <c r="LS51" s="1" t="s">
        <v>60</v>
      </c>
      <c r="LV51" s="1" t="s">
        <v>61</v>
      </c>
      <c r="LW51" s="1" t="s">
        <v>62</v>
      </c>
      <c r="LX51" s="1" t="s">
        <v>59</v>
      </c>
      <c r="LY51" s="1" t="s">
        <v>60</v>
      </c>
      <c r="MA51" s="1">
        <f t="shared" si="944"/>
        <v>74</v>
      </c>
      <c r="MB51" s="1">
        <f t="shared" si="945"/>
        <v>146</v>
      </c>
      <c r="MC51" s="1">
        <f t="shared" si="946"/>
        <v>50.7</v>
      </c>
      <c r="MO51" s="1" t="s">
        <v>59</v>
      </c>
      <c r="MP51" s="1" t="s">
        <v>60</v>
      </c>
      <c r="MS51" s="1" t="s">
        <v>61</v>
      </c>
      <c r="MT51" s="1" t="s">
        <v>62</v>
      </c>
      <c r="MU51" s="1" t="s">
        <v>59</v>
      </c>
      <c r="MV51" s="1" t="s">
        <v>60</v>
      </c>
      <c r="MX51" s="1">
        <f t="shared" si="947"/>
        <v>76</v>
      </c>
      <c r="MY51" s="1">
        <f t="shared" si="948"/>
        <v>156</v>
      </c>
      <c r="MZ51" s="1">
        <f t="shared" si="949"/>
        <v>48.7</v>
      </c>
      <c r="NL51" s="1" t="s">
        <v>59</v>
      </c>
      <c r="NM51" s="1" t="s">
        <v>60</v>
      </c>
      <c r="NP51" s="1" t="s">
        <v>61</v>
      </c>
      <c r="NQ51" s="1" t="s">
        <v>62</v>
      </c>
      <c r="NR51" s="1" t="s">
        <v>59</v>
      </c>
      <c r="NS51" s="1" t="s">
        <v>60</v>
      </c>
      <c r="NU51" s="1">
        <f t="shared" si="950"/>
        <v>34</v>
      </c>
      <c r="NV51" s="1">
        <f t="shared" si="951"/>
        <v>149</v>
      </c>
      <c r="NW51" s="1">
        <f t="shared" si="952"/>
        <v>22.8</v>
      </c>
      <c r="OI51" s="1" t="s">
        <v>59</v>
      </c>
      <c r="OJ51" s="1" t="s">
        <v>60</v>
      </c>
      <c r="OM51" s="1" t="s">
        <v>61</v>
      </c>
      <c r="ON51" s="1" t="s">
        <v>62</v>
      </c>
      <c r="OO51" s="1" t="s">
        <v>59</v>
      </c>
      <c r="OP51" s="1" t="s">
        <v>60</v>
      </c>
      <c r="OR51" s="1">
        <f t="shared" si="953"/>
        <v>40</v>
      </c>
      <c r="OS51" s="1">
        <f t="shared" si="954"/>
        <v>134</v>
      </c>
      <c r="OT51" s="1">
        <f t="shared" si="955"/>
        <v>29.9</v>
      </c>
      <c r="PF51" s="1" t="s">
        <v>59</v>
      </c>
      <c r="PG51" s="1" t="s">
        <v>60</v>
      </c>
      <c r="PJ51" s="1" t="s">
        <v>61</v>
      </c>
      <c r="PK51" s="1" t="s">
        <v>62</v>
      </c>
      <c r="PL51" s="1" t="s">
        <v>59</v>
      </c>
      <c r="PM51" s="1" t="s">
        <v>60</v>
      </c>
      <c r="PO51" s="1">
        <f t="shared" si="956"/>
        <v>94</v>
      </c>
      <c r="PP51" s="1">
        <f t="shared" si="957"/>
        <v>141</v>
      </c>
      <c r="PQ51" s="1">
        <f t="shared" si="958"/>
        <v>66.7</v>
      </c>
      <c r="QC51" s="1" t="s">
        <v>59</v>
      </c>
      <c r="QD51" s="1" t="s">
        <v>60</v>
      </c>
      <c r="QG51" s="1" t="s">
        <v>61</v>
      </c>
      <c r="QH51" s="1" t="s">
        <v>62</v>
      </c>
      <c r="QI51" s="1" t="s">
        <v>59</v>
      </c>
      <c r="QJ51" s="1" t="s">
        <v>60</v>
      </c>
      <c r="QL51" s="1">
        <f t="shared" si="959"/>
        <v>10</v>
      </c>
      <c r="QM51" s="1">
        <f t="shared" si="960"/>
        <v>147</v>
      </c>
      <c r="QN51" s="1">
        <f t="shared" si="961"/>
        <v>6.8</v>
      </c>
      <c r="QZ51" s="1" t="s">
        <v>59</v>
      </c>
      <c r="RA51" s="1" t="s">
        <v>60</v>
      </c>
      <c r="RD51" s="1" t="s">
        <v>61</v>
      </c>
      <c r="RE51" s="1" t="s">
        <v>62</v>
      </c>
      <c r="RF51" s="1" t="s">
        <v>59</v>
      </c>
      <c r="RG51" s="1" t="s">
        <v>60</v>
      </c>
      <c r="RI51" s="1">
        <f t="shared" si="962"/>
        <v>37</v>
      </c>
      <c r="RJ51" s="1">
        <f t="shared" si="963"/>
        <v>146</v>
      </c>
      <c r="RK51" s="1">
        <f t="shared" si="964"/>
        <v>25.3</v>
      </c>
      <c r="RW51" s="1" t="s">
        <v>59</v>
      </c>
      <c r="RX51" s="1" t="s">
        <v>60</v>
      </c>
      <c r="SA51" s="1" t="s">
        <v>61</v>
      </c>
      <c r="SB51" s="1" t="s">
        <v>62</v>
      </c>
      <c r="SC51" s="1" t="s">
        <v>59</v>
      </c>
      <c r="SD51" s="1" t="s">
        <v>60</v>
      </c>
      <c r="SF51" s="1">
        <f t="shared" si="965"/>
        <v>31</v>
      </c>
      <c r="SG51" s="1">
        <f t="shared" si="966"/>
        <v>137</v>
      </c>
      <c r="SH51" s="1">
        <f t="shared" si="967"/>
        <v>22.6</v>
      </c>
      <c r="ST51" s="1" t="s">
        <v>59</v>
      </c>
      <c r="SU51" s="1" t="s">
        <v>60</v>
      </c>
      <c r="SX51" s="1" t="s">
        <v>61</v>
      </c>
      <c r="SY51" s="1" t="s">
        <v>62</v>
      </c>
      <c r="SZ51" s="1" t="s">
        <v>59</v>
      </c>
      <c r="TA51" s="1" t="s">
        <v>60</v>
      </c>
      <c r="TC51" s="1">
        <f t="shared" si="968"/>
        <v>37</v>
      </c>
      <c r="TD51" s="1">
        <f t="shared" si="969"/>
        <v>154</v>
      </c>
      <c r="TE51" s="1">
        <f t="shared" si="970"/>
        <v>24</v>
      </c>
      <c r="TQ51" s="1" t="s">
        <v>59</v>
      </c>
      <c r="TR51" s="1" t="s">
        <v>60</v>
      </c>
      <c r="TU51" s="1" t="s">
        <v>61</v>
      </c>
      <c r="TV51" s="1" t="s">
        <v>62</v>
      </c>
      <c r="TW51" s="1" t="s">
        <v>59</v>
      </c>
      <c r="TX51" s="1" t="s">
        <v>60</v>
      </c>
      <c r="TZ51" s="1">
        <f t="shared" si="971"/>
        <v>39</v>
      </c>
      <c r="UA51" s="1">
        <f t="shared" si="972"/>
        <v>139</v>
      </c>
      <c r="UB51" s="1">
        <f t="shared" si="973"/>
        <v>28.1</v>
      </c>
      <c r="UN51" s="1" t="s">
        <v>59</v>
      </c>
      <c r="UO51" s="1" t="s">
        <v>60</v>
      </c>
      <c r="UR51" s="1" t="s">
        <v>61</v>
      </c>
      <c r="US51" s="1" t="s">
        <v>62</v>
      </c>
      <c r="UT51" s="1" t="s">
        <v>59</v>
      </c>
      <c r="UU51" s="1" t="s">
        <v>60</v>
      </c>
      <c r="UW51" s="1">
        <f t="shared" si="974"/>
        <v>33</v>
      </c>
      <c r="UX51" s="1">
        <f t="shared" si="975"/>
        <v>149</v>
      </c>
      <c r="UY51" s="1">
        <f t="shared" si="976"/>
        <v>22.1</v>
      </c>
      <c r="VK51" s="1" t="s">
        <v>59</v>
      </c>
      <c r="VL51" s="1" t="s">
        <v>60</v>
      </c>
      <c r="VO51" s="1" t="s">
        <v>61</v>
      </c>
      <c r="VP51" s="1" t="s">
        <v>62</v>
      </c>
      <c r="VQ51" s="1" t="s">
        <v>59</v>
      </c>
      <c r="VR51" s="1" t="s">
        <v>60</v>
      </c>
      <c r="VT51" s="1">
        <f t="shared" si="977"/>
        <v>71</v>
      </c>
      <c r="VU51" s="1">
        <f t="shared" si="978"/>
        <v>153</v>
      </c>
      <c r="VV51" s="1">
        <f t="shared" si="979"/>
        <v>46.4</v>
      </c>
      <c r="WH51" s="1" t="s">
        <v>59</v>
      </c>
      <c r="WI51" s="1" t="s">
        <v>60</v>
      </c>
      <c r="WL51" s="1" t="s">
        <v>61</v>
      </c>
      <c r="WM51" s="1" t="s">
        <v>62</v>
      </c>
      <c r="WN51" s="1" t="s">
        <v>59</v>
      </c>
      <c r="WO51" s="1" t="s">
        <v>60</v>
      </c>
      <c r="WQ51" s="1">
        <f t="shared" si="980"/>
        <v>106</v>
      </c>
      <c r="WR51" s="1">
        <f t="shared" si="981"/>
        <v>138</v>
      </c>
      <c r="WS51" s="1">
        <f t="shared" si="982"/>
        <v>76.8</v>
      </c>
      <c r="XE51" s="1" t="s">
        <v>59</v>
      </c>
      <c r="XF51" s="1" t="s">
        <v>60</v>
      </c>
      <c r="XI51" s="1" t="s">
        <v>61</v>
      </c>
      <c r="XJ51" s="1" t="s">
        <v>62</v>
      </c>
      <c r="XK51" s="1" t="s">
        <v>59</v>
      </c>
      <c r="XL51" s="1" t="s">
        <v>60</v>
      </c>
      <c r="XN51" s="1">
        <f t="shared" si="983"/>
        <v>23</v>
      </c>
      <c r="XO51" s="1">
        <f t="shared" si="984"/>
        <v>139</v>
      </c>
      <c r="XP51" s="1">
        <f t="shared" si="985"/>
        <v>16.5</v>
      </c>
      <c r="YB51" s="1" t="s">
        <v>59</v>
      </c>
      <c r="YC51" s="1" t="s">
        <v>60</v>
      </c>
      <c r="YF51" s="1" t="s">
        <v>61</v>
      </c>
      <c r="YG51" s="1" t="s">
        <v>62</v>
      </c>
      <c r="YH51" s="1" t="s">
        <v>59</v>
      </c>
      <c r="YI51" s="1" t="s">
        <v>60</v>
      </c>
      <c r="YK51" s="1">
        <f t="shared" si="986"/>
        <v>9</v>
      </c>
      <c r="YL51" s="1">
        <f t="shared" si="987"/>
        <v>138</v>
      </c>
      <c r="YM51" s="1">
        <f t="shared" si="988"/>
        <v>6.5</v>
      </c>
      <c r="YY51" s="1" t="s">
        <v>59</v>
      </c>
      <c r="YZ51" s="1" t="s">
        <v>60</v>
      </c>
      <c r="ZC51" s="1" t="s">
        <v>61</v>
      </c>
      <c r="ZD51" s="1" t="s">
        <v>62</v>
      </c>
      <c r="ZE51" s="1" t="s">
        <v>59</v>
      </c>
      <c r="ZF51" s="1" t="s">
        <v>60</v>
      </c>
      <c r="ZH51" s="1">
        <f t="shared" si="989"/>
        <v>7</v>
      </c>
      <c r="ZI51" s="1">
        <f t="shared" si="990"/>
        <v>149</v>
      </c>
      <c r="ZJ51" s="1">
        <f t="shared" si="991"/>
        <v>4.7</v>
      </c>
      <c r="ZV51" s="1" t="s">
        <v>59</v>
      </c>
      <c r="ZW51" s="1" t="s">
        <v>60</v>
      </c>
      <c r="ZZ51" s="1" t="s">
        <v>61</v>
      </c>
      <c r="AAA51" s="1" t="s">
        <v>62</v>
      </c>
      <c r="AAB51" s="1" t="s">
        <v>59</v>
      </c>
      <c r="AAC51" s="1" t="s">
        <v>60</v>
      </c>
      <c r="AAE51" s="1">
        <f t="shared" si="992"/>
        <v>61</v>
      </c>
      <c r="AAF51" s="1">
        <f t="shared" si="993"/>
        <v>139</v>
      </c>
      <c r="AAG51" s="1">
        <f t="shared" si="994"/>
        <v>43.9</v>
      </c>
      <c r="AAS51" s="1" t="s">
        <v>59</v>
      </c>
      <c r="AAT51" s="1" t="s">
        <v>60</v>
      </c>
      <c r="AAW51" s="1" t="s">
        <v>61</v>
      </c>
      <c r="AAX51" s="1" t="s">
        <v>62</v>
      </c>
      <c r="AAY51" s="1" t="s">
        <v>59</v>
      </c>
      <c r="AAZ51" s="1" t="s">
        <v>60</v>
      </c>
      <c r="ABB51" s="1">
        <f t="shared" si="85"/>
        <v>15</v>
      </c>
      <c r="ABC51" s="1">
        <f t="shared" si="86"/>
        <v>139</v>
      </c>
      <c r="ABD51" s="1">
        <f t="shared" si="87"/>
        <v>10.8</v>
      </c>
      <c r="ABP51" s="1" t="s">
        <v>59</v>
      </c>
      <c r="ABQ51" s="1" t="s">
        <v>60</v>
      </c>
      <c r="ABT51" s="1" t="s">
        <v>61</v>
      </c>
      <c r="ABU51" s="1" t="s">
        <v>62</v>
      </c>
      <c r="ABV51" s="1" t="s">
        <v>59</v>
      </c>
      <c r="ABW51" s="1" t="s">
        <v>60</v>
      </c>
      <c r="ABY51" s="1">
        <f t="shared" si="995"/>
        <v>86</v>
      </c>
      <c r="ABZ51" s="1">
        <f t="shared" si="996"/>
        <v>146</v>
      </c>
      <c r="ACA51" s="1">
        <f t="shared" si="997"/>
        <v>58.9</v>
      </c>
      <c r="ACM51" s="1" t="s">
        <v>59</v>
      </c>
      <c r="ACN51" s="1" t="s">
        <v>60</v>
      </c>
      <c r="ACQ51" s="1" t="s">
        <v>61</v>
      </c>
      <c r="ACR51" s="1" t="s">
        <v>62</v>
      </c>
      <c r="ACS51" s="1" t="s">
        <v>59</v>
      </c>
      <c r="ACT51" s="1" t="s">
        <v>60</v>
      </c>
      <c r="ACV51" s="1">
        <f t="shared" si="998"/>
        <v>11</v>
      </c>
      <c r="ACW51" s="1">
        <f t="shared" si="999"/>
        <v>150</v>
      </c>
      <c r="ACX51" s="1">
        <f t="shared" si="1000"/>
        <v>7.3</v>
      </c>
      <c r="ADJ51" s="1" t="s">
        <v>59</v>
      </c>
      <c r="ADK51" s="1" t="s">
        <v>60</v>
      </c>
      <c r="ADN51" s="1" t="s">
        <v>61</v>
      </c>
      <c r="ADO51" s="1" t="s">
        <v>62</v>
      </c>
      <c r="ADP51" s="1" t="s">
        <v>59</v>
      </c>
      <c r="ADQ51" s="1" t="s">
        <v>60</v>
      </c>
      <c r="ADS51" s="1">
        <f t="shared" si="1001"/>
        <v>16</v>
      </c>
      <c r="ADT51" s="1">
        <f t="shared" si="1002"/>
        <v>156</v>
      </c>
      <c r="ADU51" s="1">
        <f t="shared" si="1003"/>
        <v>10.3</v>
      </c>
      <c r="AEG51" s="1" t="s">
        <v>59</v>
      </c>
      <c r="AEH51" s="1" t="s">
        <v>60</v>
      </c>
      <c r="AEK51" s="1" t="s">
        <v>61</v>
      </c>
      <c r="AEL51" s="1" t="s">
        <v>62</v>
      </c>
      <c r="AEM51" s="1" t="s">
        <v>59</v>
      </c>
      <c r="AEN51" s="1" t="s">
        <v>60</v>
      </c>
      <c r="AEP51" s="1">
        <f t="shared" si="1004"/>
        <v>18</v>
      </c>
      <c r="AEQ51" s="1">
        <f t="shared" si="1005"/>
        <v>149</v>
      </c>
      <c r="AER51" s="1">
        <f t="shared" si="1006"/>
        <v>12.1</v>
      </c>
      <c r="AFD51" s="1" t="s">
        <v>59</v>
      </c>
      <c r="AFE51" s="1" t="s">
        <v>60</v>
      </c>
      <c r="AFH51" s="1" t="s">
        <v>61</v>
      </c>
      <c r="AFI51" s="1" t="s">
        <v>62</v>
      </c>
      <c r="AFJ51" s="1" t="s">
        <v>59</v>
      </c>
      <c r="AFK51" s="1" t="s">
        <v>60</v>
      </c>
      <c r="AFM51" s="1">
        <f t="shared" si="1007"/>
        <v>69</v>
      </c>
      <c r="AFN51" s="1">
        <f t="shared" si="1008"/>
        <v>150</v>
      </c>
      <c r="AFO51" s="1">
        <f t="shared" si="1009"/>
        <v>46</v>
      </c>
      <c r="AGA51" s="1" t="s">
        <v>59</v>
      </c>
      <c r="AGB51" s="1" t="s">
        <v>60</v>
      </c>
      <c r="AGE51" s="1" t="s">
        <v>61</v>
      </c>
      <c r="AGF51" s="1" t="s">
        <v>62</v>
      </c>
      <c r="AGG51" s="1" t="s">
        <v>59</v>
      </c>
      <c r="AGH51" s="1" t="s">
        <v>60</v>
      </c>
    </row>
    <row r="52" spans="1:866" x14ac:dyDescent="0.15">
      <c r="A52" s="20" t="s">
        <v>12</v>
      </c>
      <c r="B52" s="20" t="s">
        <v>13</v>
      </c>
      <c r="C52" s="20">
        <v>53</v>
      </c>
      <c r="D52" s="20" t="s">
        <v>15</v>
      </c>
      <c r="E52" s="20">
        <v>21</v>
      </c>
      <c r="F52" s="20">
        <v>108</v>
      </c>
      <c r="G52" s="20">
        <v>19.399999999999999</v>
      </c>
      <c r="H52" s="20">
        <v>3</v>
      </c>
      <c r="I52" s="20">
        <v>124</v>
      </c>
      <c r="J52" s="20">
        <v>2.4</v>
      </c>
      <c r="K52" s="20">
        <v>5</v>
      </c>
      <c r="L52" s="20">
        <v>120</v>
      </c>
      <c r="M52" s="20">
        <v>4.2</v>
      </c>
      <c r="N52" s="20">
        <v>1</v>
      </c>
      <c r="O52" s="20">
        <v>122</v>
      </c>
      <c r="P52" s="20">
        <v>0.8</v>
      </c>
      <c r="Q52" s="20">
        <v>0</v>
      </c>
      <c r="R52" s="20">
        <v>108</v>
      </c>
      <c r="S52" s="20">
        <v>0</v>
      </c>
      <c r="T52" s="20">
        <v>0</v>
      </c>
      <c r="U52" s="20">
        <v>117</v>
      </c>
      <c r="V52" s="20">
        <v>0</v>
      </c>
      <c r="W52" s="20">
        <v>3</v>
      </c>
      <c r="X52" s="20">
        <v>116</v>
      </c>
      <c r="Y52" s="20">
        <v>2.6</v>
      </c>
      <c r="Z52" s="20">
        <v>19</v>
      </c>
      <c r="AA52" s="20">
        <v>112</v>
      </c>
      <c r="AB52" s="20">
        <v>17</v>
      </c>
      <c r="AC52" s="20">
        <v>28</v>
      </c>
      <c r="AD52" s="20">
        <v>112</v>
      </c>
      <c r="AE52" s="20">
        <v>25</v>
      </c>
      <c r="AF52" s="20">
        <v>79</v>
      </c>
      <c r="AG52" s="20">
        <v>122</v>
      </c>
      <c r="AH52" s="20">
        <v>64.8</v>
      </c>
      <c r="AI52" s="20">
        <v>70</v>
      </c>
      <c r="AJ52" s="20">
        <v>119</v>
      </c>
      <c r="AK52" s="20">
        <v>58.8</v>
      </c>
      <c r="AL52" s="20">
        <v>66</v>
      </c>
      <c r="AM52" s="20">
        <v>116</v>
      </c>
      <c r="AN52" s="20">
        <v>56.9</v>
      </c>
      <c r="AO52" s="20">
        <v>25</v>
      </c>
      <c r="AP52" s="20">
        <v>119</v>
      </c>
      <c r="AQ52" s="20">
        <v>21</v>
      </c>
      <c r="AR52" s="20">
        <v>52</v>
      </c>
      <c r="AS52" s="20">
        <v>118</v>
      </c>
      <c r="AT52" s="20">
        <v>44.1</v>
      </c>
      <c r="AU52" s="20">
        <v>53</v>
      </c>
      <c r="AV52" s="20">
        <v>123</v>
      </c>
      <c r="AW52" s="20">
        <v>43.1</v>
      </c>
      <c r="AX52" s="20">
        <v>12</v>
      </c>
      <c r="AY52" s="20">
        <v>109</v>
      </c>
      <c r="AZ52" s="20">
        <v>11</v>
      </c>
      <c r="BA52" s="20">
        <v>18</v>
      </c>
      <c r="BB52" s="20">
        <v>111</v>
      </c>
      <c r="BC52" s="20">
        <v>16.2</v>
      </c>
      <c r="BD52" s="20">
        <v>32</v>
      </c>
      <c r="BE52" s="20">
        <v>109</v>
      </c>
      <c r="BF52" s="20">
        <v>29.4</v>
      </c>
      <c r="BG52" s="20">
        <v>19</v>
      </c>
      <c r="BH52" s="20">
        <v>120</v>
      </c>
      <c r="BI52" s="20">
        <v>15.8</v>
      </c>
      <c r="BJ52" s="20">
        <v>18</v>
      </c>
      <c r="BK52" s="20">
        <v>123</v>
      </c>
      <c r="BL52" s="20">
        <v>14.6</v>
      </c>
      <c r="BM52" s="20">
        <v>25</v>
      </c>
      <c r="BN52" s="20">
        <v>109</v>
      </c>
      <c r="BO52" s="20">
        <v>22.9</v>
      </c>
      <c r="BP52" s="20">
        <v>70</v>
      </c>
      <c r="BQ52" s="20">
        <v>117</v>
      </c>
      <c r="BR52" s="20">
        <v>59.8</v>
      </c>
      <c r="BS52" s="20">
        <v>83</v>
      </c>
      <c r="BT52" s="20">
        <v>111</v>
      </c>
      <c r="BU52" s="20">
        <v>74.8</v>
      </c>
      <c r="BV52" s="20">
        <v>13</v>
      </c>
      <c r="BW52" s="20">
        <v>106</v>
      </c>
      <c r="BX52" s="20">
        <v>12.3</v>
      </c>
      <c r="BY52" s="20">
        <v>6</v>
      </c>
      <c r="BZ52" s="20">
        <v>112</v>
      </c>
      <c r="CA52" s="20">
        <v>5.4</v>
      </c>
      <c r="CB52" s="20">
        <v>9</v>
      </c>
      <c r="CC52" s="20">
        <v>114</v>
      </c>
      <c r="CD52" s="20">
        <v>7.9</v>
      </c>
      <c r="CE52" s="20">
        <v>52</v>
      </c>
      <c r="CF52" s="20">
        <v>107</v>
      </c>
      <c r="CG52" s="20">
        <v>48.6</v>
      </c>
      <c r="CH52" s="20">
        <v>17</v>
      </c>
      <c r="CI52" s="20">
        <v>117</v>
      </c>
      <c r="CJ52" s="20">
        <v>14.5</v>
      </c>
      <c r="CK52" s="20">
        <v>78</v>
      </c>
      <c r="CL52" s="20">
        <v>113</v>
      </c>
      <c r="CM52" s="20">
        <v>69</v>
      </c>
      <c r="CN52" s="20">
        <v>11</v>
      </c>
      <c r="CO52" s="20">
        <v>110</v>
      </c>
      <c r="CP52" s="20">
        <v>10</v>
      </c>
      <c r="CQ52" s="20">
        <v>5</v>
      </c>
      <c r="CR52" s="20">
        <v>108</v>
      </c>
      <c r="CS52" s="20">
        <v>4.5999999999999996</v>
      </c>
      <c r="CT52" s="20">
        <v>8</v>
      </c>
      <c r="CU52" s="20">
        <v>117</v>
      </c>
      <c r="CV52" s="20">
        <v>6.8</v>
      </c>
      <c r="CW52" s="20">
        <v>51</v>
      </c>
      <c r="CX52" s="20">
        <v>112</v>
      </c>
      <c r="CY52" s="20">
        <v>45.5</v>
      </c>
      <c r="CZ52" s="35"/>
      <c r="DA52" s="1" t="str">
        <f t="shared" si="910"/>
        <v>明細部</v>
      </c>
      <c r="DB52" s="1" t="str">
        <f t="shared" si="911"/>
        <v>保険者（地区）</v>
      </c>
      <c r="DC52" s="1">
        <f t="shared" si="912"/>
        <v>53</v>
      </c>
      <c r="DD52" s="1" t="str">
        <f t="shared" si="913"/>
        <v>女</v>
      </c>
      <c r="DE52" s="1">
        <f t="shared" si="914"/>
        <v>21</v>
      </c>
      <c r="DF52" s="1">
        <f t="shared" si="915"/>
        <v>108</v>
      </c>
      <c r="DG52" s="1">
        <f t="shared" si="916"/>
        <v>19.399999999999999</v>
      </c>
      <c r="EB52" s="1">
        <f t="shared" si="917"/>
        <v>3</v>
      </c>
      <c r="EC52" s="1">
        <f t="shared" si="918"/>
        <v>124</v>
      </c>
      <c r="ED52" s="1">
        <f t="shared" si="919"/>
        <v>2.4</v>
      </c>
      <c r="EY52" s="1">
        <f t="shared" si="920"/>
        <v>5</v>
      </c>
      <c r="EZ52" s="1">
        <f t="shared" si="921"/>
        <v>120</v>
      </c>
      <c r="FA52" s="1">
        <f t="shared" si="922"/>
        <v>4.2</v>
      </c>
      <c r="FV52" s="1">
        <f t="shared" si="923"/>
        <v>1</v>
      </c>
      <c r="FW52" s="1">
        <f t="shared" si="924"/>
        <v>122</v>
      </c>
      <c r="FX52" s="1">
        <f t="shared" si="925"/>
        <v>0.8</v>
      </c>
      <c r="GS52" s="1">
        <f t="shared" si="926"/>
        <v>0</v>
      </c>
      <c r="GT52" s="1">
        <f t="shared" si="927"/>
        <v>108</v>
      </c>
      <c r="GU52" s="1">
        <f t="shared" si="928"/>
        <v>0</v>
      </c>
      <c r="HP52" s="1">
        <f t="shared" si="929"/>
        <v>0</v>
      </c>
      <c r="HQ52" s="1">
        <f t="shared" si="930"/>
        <v>117</v>
      </c>
      <c r="HR52" s="1">
        <f t="shared" si="931"/>
        <v>0</v>
      </c>
      <c r="IM52" s="1">
        <f t="shared" si="932"/>
        <v>3</v>
      </c>
      <c r="IN52" s="1">
        <f t="shared" si="933"/>
        <v>116</v>
      </c>
      <c r="IO52" s="1">
        <f t="shared" si="934"/>
        <v>2.6</v>
      </c>
      <c r="JJ52" s="1">
        <f t="shared" si="935"/>
        <v>19</v>
      </c>
      <c r="JK52" s="1">
        <f t="shared" si="936"/>
        <v>112</v>
      </c>
      <c r="JL52" s="1">
        <f t="shared" si="937"/>
        <v>17</v>
      </c>
      <c r="KG52" s="1">
        <f t="shared" si="938"/>
        <v>28</v>
      </c>
      <c r="KH52" s="1">
        <f t="shared" si="939"/>
        <v>112</v>
      </c>
      <c r="KI52" s="1">
        <f t="shared" si="940"/>
        <v>25</v>
      </c>
      <c r="LD52" s="1">
        <f t="shared" si="941"/>
        <v>79</v>
      </c>
      <c r="LE52" s="1">
        <f t="shared" si="942"/>
        <v>122</v>
      </c>
      <c r="LF52" s="1">
        <f t="shared" si="943"/>
        <v>64.8</v>
      </c>
      <c r="MA52" s="1">
        <f t="shared" si="944"/>
        <v>70</v>
      </c>
      <c r="MB52" s="1">
        <f t="shared" si="945"/>
        <v>119</v>
      </c>
      <c r="MC52" s="1">
        <f t="shared" si="946"/>
        <v>58.8</v>
      </c>
      <c r="MX52" s="1">
        <f t="shared" si="947"/>
        <v>66</v>
      </c>
      <c r="MY52" s="1">
        <f t="shared" si="948"/>
        <v>116</v>
      </c>
      <c r="MZ52" s="1">
        <f t="shared" si="949"/>
        <v>56.9</v>
      </c>
      <c r="NU52" s="1">
        <f t="shared" si="950"/>
        <v>25</v>
      </c>
      <c r="NV52" s="1">
        <f t="shared" si="951"/>
        <v>119</v>
      </c>
      <c r="NW52" s="1">
        <f t="shared" si="952"/>
        <v>21</v>
      </c>
      <c r="OR52" s="1">
        <f t="shared" si="953"/>
        <v>52</v>
      </c>
      <c r="OS52" s="1">
        <f t="shared" si="954"/>
        <v>118</v>
      </c>
      <c r="OT52" s="1">
        <f t="shared" si="955"/>
        <v>44.1</v>
      </c>
      <c r="PO52" s="1">
        <f t="shared" si="956"/>
        <v>53</v>
      </c>
      <c r="PP52" s="1">
        <f t="shared" si="957"/>
        <v>123</v>
      </c>
      <c r="PQ52" s="1">
        <f t="shared" si="958"/>
        <v>43.1</v>
      </c>
      <c r="QL52" s="1">
        <f t="shared" si="959"/>
        <v>12</v>
      </c>
      <c r="QM52" s="1">
        <f t="shared" si="960"/>
        <v>109</v>
      </c>
      <c r="QN52" s="1">
        <f t="shared" si="961"/>
        <v>11</v>
      </c>
      <c r="RI52" s="1">
        <f t="shared" si="962"/>
        <v>18</v>
      </c>
      <c r="RJ52" s="1">
        <f t="shared" si="963"/>
        <v>111</v>
      </c>
      <c r="RK52" s="1">
        <f t="shared" si="964"/>
        <v>16.2</v>
      </c>
      <c r="SF52" s="1">
        <f t="shared" si="965"/>
        <v>32</v>
      </c>
      <c r="SG52" s="1">
        <f t="shared" si="966"/>
        <v>109</v>
      </c>
      <c r="SH52" s="1">
        <f t="shared" si="967"/>
        <v>29.4</v>
      </c>
      <c r="TC52" s="1">
        <f t="shared" si="968"/>
        <v>19</v>
      </c>
      <c r="TD52" s="1">
        <f t="shared" si="969"/>
        <v>120</v>
      </c>
      <c r="TE52" s="1">
        <f t="shared" si="970"/>
        <v>15.8</v>
      </c>
      <c r="TZ52" s="1">
        <f t="shared" si="971"/>
        <v>18</v>
      </c>
      <c r="UA52" s="1">
        <f t="shared" si="972"/>
        <v>123</v>
      </c>
      <c r="UB52" s="1">
        <f t="shared" si="973"/>
        <v>14.6</v>
      </c>
      <c r="UW52" s="1">
        <f t="shared" si="974"/>
        <v>25</v>
      </c>
      <c r="UX52" s="1">
        <f t="shared" si="975"/>
        <v>109</v>
      </c>
      <c r="UY52" s="1">
        <f t="shared" si="976"/>
        <v>22.9</v>
      </c>
      <c r="VT52" s="1">
        <f t="shared" si="977"/>
        <v>70</v>
      </c>
      <c r="VU52" s="1">
        <f t="shared" si="978"/>
        <v>117</v>
      </c>
      <c r="VV52" s="1">
        <f t="shared" si="979"/>
        <v>59.8</v>
      </c>
      <c r="WQ52" s="1">
        <f t="shared" si="980"/>
        <v>83</v>
      </c>
      <c r="WR52" s="1">
        <f t="shared" si="981"/>
        <v>111</v>
      </c>
      <c r="WS52" s="1">
        <f t="shared" si="982"/>
        <v>74.8</v>
      </c>
      <c r="XN52" s="1">
        <f t="shared" si="983"/>
        <v>13</v>
      </c>
      <c r="XO52" s="1">
        <f t="shared" si="984"/>
        <v>106</v>
      </c>
      <c r="XP52" s="1">
        <f t="shared" si="985"/>
        <v>12.3</v>
      </c>
      <c r="YK52" s="1">
        <f t="shared" si="986"/>
        <v>6</v>
      </c>
      <c r="YL52" s="1">
        <f t="shared" si="987"/>
        <v>112</v>
      </c>
      <c r="YM52" s="1">
        <f t="shared" si="988"/>
        <v>5.4</v>
      </c>
      <c r="ZH52" s="1">
        <f t="shared" si="989"/>
        <v>9</v>
      </c>
      <c r="ZI52" s="1">
        <f t="shared" si="990"/>
        <v>114</v>
      </c>
      <c r="ZJ52" s="1">
        <f t="shared" si="991"/>
        <v>7.9</v>
      </c>
      <c r="AAE52" s="1">
        <f t="shared" si="992"/>
        <v>52</v>
      </c>
      <c r="AAF52" s="1">
        <f t="shared" si="993"/>
        <v>107</v>
      </c>
      <c r="AAG52" s="1">
        <f t="shared" si="994"/>
        <v>48.6</v>
      </c>
      <c r="ABB52" s="1">
        <f t="shared" si="85"/>
        <v>17</v>
      </c>
      <c r="ABC52" s="1">
        <f t="shared" si="86"/>
        <v>117</v>
      </c>
      <c r="ABD52" s="1">
        <f t="shared" si="87"/>
        <v>14.5</v>
      </c>
      <c r="ABY52" s="1">
        <f t="shared" si="995"/>
        <v>78</v>
      </c>
      <c r="ABZ52" s="1">
        <f t="shared" si="996"/>
        <v>113</v>
      </c>
      <c r="ACA52" s="1">
        <f t="shared" si="997"/>
        <v>69</v>
      </c>
      <c r="ACV52" s="1">
        <f t="shared" si="998"/>
        <v>11</v>
      </c>
      <c r="ACW52" s="1">
        <f t="shared" si="999"/>
        <v>110</v>
      </c>
      <c r="ACX52" s="1">
        <f t="shared" si="1000"/>
        <v>10</v>
      </c>
      <c r="ADS52" s="1">
        <f t="shared" si="1001"/>
        <v>5</v>
      </c>
      <c r="ADT52" s="1">
        <f t="shared" si="1002"/>
        <v>108</v>
      </c>
      <c r="ADU52" s="1">
        <f t="shared" si="1003"/>
        <v>4.5999999999999996</v>
      </c>
      <c r="AEP52" s="1">
        <f t="shared" si="1004"/>
        <v>8</v>
      </c>
      <c r="AEQ52" s="1">
        <f t="shared" si="1005"/>
        <v>117</v>
      </c>
      <c r="AER52" s="1">
        <f t="shared" si="1006"/>
        <v>6.8</v>
      </c>
      <c r="AFM52" s="1">
        <f t="shared" si="1007"/>
        <v>51</v>
      </c>
      <c r="AFN52" s="1">
        <f t="shared" si="1008"/>
        <v>112</v>
      </c>
      <c r="AFO52" s="1">
        <f t="shared" si="1009"/>
        <v>45.5</v>
      </c>
    </row>
    <row r="53" spans="1:866" x14ac:dyDescent="0.15">
      <c r="A53" s="20" t="s">
        <v>12</v>
      </c>
      <c r="B53" s="20" t="s">
        <v>13</v>
      </c>
      <c r="C53" s="20">
        <v>54</v>
      </c>
      <c r="D53" s="20" t="s">
        <v>15</v>
      </c>
      <c r="E53" s="20">
        <v>34</v>
      </c>
      <c r="F53" s="20">
        <v>162</v>
      </c>
      <c r="G53" s="20">
        <v>21</v>
      </c>
      <c r="H53" s="20">
        <v>11</v>
      </c>
      <c r="I53" s="20">
        <v>170</v>
      </c>
      <c r="J53" s="20">
        <v>6.5</v>
      </c>
      <c r="K53" s="20">
        <v>24</v>
      </c>
      <c r="L53" s="20">
        <v>157</v>
      </c>
      <c r="M53" s="20">
        <v>15.3</v>
      </c>
      <c r="N53" s="20">
        <v>1</v>
      </c>
      <c r="O53" s="20">
        <v>169</v>
      </c>
      <c r="P53" s="20">
        <v>0.6</v>
      </c>
      <c r="Q53" s="20">
        <v>5</v>
      </c>
      <c r="R53" s="20">
        <v>169</v>
      </c>
      <c r="S53" s="20">
        <v>3</v>
      </c>
      <c r="T53" s="20">
        <v>1</v>
      </c>
      <c r="U53" s="20">
        <v>165</v>
      </c>
      <c r="V53" s="20">
        <v>0.6</v>
      </c>
      <c r="W53" s="20">
        <v>3</v>
      </c>
      <c r="X53" s="20">
        <v>152</v>
      </c>
      <c r="Y53" s="20">
        <v>2</v>
      </c>
      <c r="Z53" s="20">
        <v>33</v>
      </c>
      <c r="AA53" s="20">
        <v>163</v>
      </c>
      <c r="AB53" s="20">
        <v>20.2</v>
      </c>
      <c r="AC53" s="20">
        <v>56</v>
      </c>
      <c r="AD53" s="20">
        <v>161</v>
      </c>
      <c r="AE53" s="20">
        <v>34.799999999999997</v>
      </c>
      <c r="AF53" s="20">
        <v>114</v>
      </c>
      <c r="AG53" s="20">
        <v>169</v>
      </c>
      <c r="AH53" s="20">
        <v>67.5</v>
      </c>
      <c r="AI53" s="20">
        <v>100</v>
      </c>
      <c r="AJ53" s="20">
        <v>166</v>
      </c>
      <c r="AK53" s="20">
        <v>60.2</v>
      </c>
      <c r="AL53" s="20">
        <v>94</v>
      </c>
      <c r="AM53" s="20">
        <v>173</v>
      </c>
      <c r="AN53" s="20">
        <v>54.3</v>
      </c>
      <c r="AO53" s="20">
        <v>39</v>
      </c>
      <c r="AP53" s="20">
        <v>167</v>
      </c>
      <c r="AQ53" s="20">
        <v>23.4</v>
      </c>
      <c r="AR53" s="20">
        <v>41</v>
      </c>
      <c r="AS53" s="20">
        <v>151</v>
      </c>
      <c r="AT53" s="20">
        <v>27.2</v>
      </c>
      <c r="AU53" s="20">
        <v>98</v>
      </c>
      <c r="AV53" s="20">
        <v>166</v>
      </c>
      <c r="AW53" s="20">
        <v>59</v>
      </c>
      <c r="AX53" s="20">
        <v>19</v>
      </c>
      <c r="AY53" s="20">
        <v>161</v>
      </c>
      <c r="AZ53" s="20">
        <v>11.8</v>
      </c>
      <c r="BA53" s="20">
        <v>45</v>
      </c>
      <c r="BB53" s="20">
        <v>159</v>
      </c>
      <c r="BC53" s="20">
        <v>28.3</v>
      </c>
      <c r="BD53" s="20">
        <v>35</v>
      </c>
      <c r="BE53" s="20">
        <v>159</v>
      </c>
      <c r="BF53" s="20">
        <v>22</v>
      </c>
      <c r="BG53" s="20">
        <v>28</v>
      </c>
      <c r="BH53" s="20">
        <v>163</v>
      </c>
      <c r="BI53" s="20">
        <v>17.2</v>
      </c>
      <c r="BJ53" s="20">
        <v>54</v>
      </c>
      <c r="BK53" s="20">
        <v>172</v>
      </c>
      <c r="BL53" s="20">
        <v>31.4</v>
      </c>
      <c r="BM53" s="20">
        <v>38</v>
      </c>
      <c r="BN53" s="20">
        <v>170</v>
      </c>
      <c r="BO53" s="20">
        <v>22.4</v>
      </c>
      <c r="BP53" s="20">
        <v>72</v>
      </c>
      <c r="BQ53" s="20">
        <v>151</v>
      </c>
      <c r="BR53" s="20">
        <v>47.7</v>
      </c>
      <c r="BS53" s="20">
        <v>108</v>
      </c>
      <c r="BT53" s="20">
        <v>172</v>
      </c>
      <c r="BU53" s="20">
        <v>62.8</v>
      </c>
      <c r="BV53" s="20">
        <v>30</v>
      </c>
      <c r="BW53" s="20">
        <v>166</v>
      </c>
      <c r="BX53" s="20">
        <v>18.100000000000001</v>
      </c>
      <c r="BY53" s="20">
        <v>20</v>
      </c>
      <c r="BZ53" s="20">
        <v>161</v>
      </c>
      <c r="CA53" s="20">
        <v>12.4</v>
      </c>
      <c r="CB53" s="20">
        <v>2</v>
      </c>
      <c r="CC53" s="20">
        <v>157</v>
      </c>
      <c r="CD53" s="20">
        <v>1.3</v>
      </c>
      <c r="CE53" s="20">
        <v>58</v>
      </c>
      <c r="CF53" s="20">
        <v>163</v>
      </c>
      <c r="CG53" s="20">
        <v>35.6</v>
      </c>
      <c r="CH53" s="20">
        <v>24</v>
      </c>
      <c r="CI53" s="20">
        <v>171</v>
      </c>
      <c r="CJ53" s="20">
        <v>14</v>
      </c>
      <c r="CK53" s="20">
        <v>83</v>
      </c>
      <c r="CL53" s="20">
        <v>169</v>
      </c>
      <c r="CM53" s="20">
        <v>49.1</v>
      </c>
      <c r="CN53" s="20">
        <v>22</v>
      </c>
      <c r="CO53" s="20">
        <v>162</v>
      </c>
      <c r="CP53" s="20">
        <v>13.6</v>
      </c>
      <c r="CQ53" s="20">
        <v>8</v>
      </c>
      <c r="CR53" s="20">
        <v>159</v>
      </c>
      <c r="CS53" s="20">
        <v>5</v>
      </c>
      <c r="CT53" s="20">
        <v>27</v>
      </c>
      <c r="CU53" s="20">
        <v>154</v>
      </c>
      <c r="CV53" s="20">
        <v>17.5</v>
      </c>
      <c r="CW53" s="20">
        <v>64</v>
      </c>
      <c r="CX53" s="20">
        <v>171</v>
      </c>
      <c r="CY53" s="20">
        <v>37.4</v>
      </c>
      <c r="CZ53" s="35"/>
      <c r="DA53" s="1" t="str">
        <f t="shared" si="910"/>
        <v>明細部</v>
      </c>
      <c r="DB53" s="1" t="str">
        <f t="shared" si="911"/>
        <v>保険者（地区）</v>
      </c>
      <c r="DC53" s="1">
        <f t="shared" si="912"/>
        <v>54</v>
      </c>
      <c r="DD53" s="1" t="str">
        <f t="shared" si="913"/>
        <v>女</v>
      </c>
      <c r="DE53" s="1">
        <f t="shared" si="914"/>
        <v>34</v>
      </c>
      <c r="DF53" s="1">
        <f t="shared" si="915"/>
        <v>162</v>
      </c>
      <c r="DG53" s="1">
        <f t="shared" si="916"/>
        <v>21</v>
      </c>
      <c r="DH53" s="1" t="str">
        <f>+DN19</f>
        <v>県・男</v>
      </c>
      <c r="DN53" s="1" t="str">
        <f>+DN2</f>
        <v>保険者（地区）・男</v>
      </c>
      <c r="DS53" s="1" t="s">
        <v>46</v>
      </c>
      <c r="DV53" s="1" t="s">
        <v>47</v>
      </c>
      <c r="EB53" s="1">
        <f t="shared" si="917"/>
        <v>11</v>
      </c>
      <c r="EC53" s="1">
        <f t="shared" si="918"/>
        <v>170</v>
      </c>
      <c r="ED53" s="1">
        <f t="shared" si="919"/>
        <v>6.5</v>
      </c>
      <c r="EE53" s="1" t="str">
        <f>+EK19</f>
        <v>県・男</v>
      </c>
      <c r="EK53" s="1" t="str">
        <f>+EK2</f>
        <v>保険者（地区）・男</v>
      </c>
      <c r="EP53" s="1" t="s">
        <v>46</v>
      </c>
      <c r="ES53" s="1" t="s">
        <v>47</v>
      </c>
      <c r="EY53" s="1">
        <f t="shared" si="920"/>
        <v>24</v>
      </c>
      <c r="EZ53" s="1">
        <f t="shared" si="921"/>
        <v>157</v>
      </c>
      <c r="FA53" s="1">
        <f t="shared" si="922"/>
        <v>15.3</v>
      </c>
      <c r="FB53" s="1" t="str">
        <f>+FH19</f>
        <v>県・男</v>
      </c>
      <c r="FH53" s="1" t="str">
        <f>+FH2</f>
        <v>保険者（地区）・男</v>
      </c>
      <c r="FM53" s="1" t="s">
        <v>46</v>
      </c>
      <c r="FP53" s="1" t="s">
        <v>47</v>
      </c>
      <c r="FV53" s="1">
        <f t="shared" si="923"/>
        <v>1</v>
      </c>
      <c r="FW53" s="1">
        <f t="shared" si="924"/>
        <v>169</v>
      </c>
      <c r="FX53" s="1">
        <f t="shared" si="925"/>
        <v>0.6</v>
      </c>
      <c r="FY53" s="1" t="str">
        <f>+GE19</f>
        <v>県・男</v>
      </c>
      <c r="GE53" s="1" t="str">
        <f>+GE2</f>
        <v>保険者（地区）・男</v>
      </c>
      <c r="GJ53" s="1" t="s">
        <v>46</v>
      </c>
      <c r="GM53" s="1" t="s">
        <v>47</v>
      </c>
      <c r="GS53" s="1">
        <f t="shared" si="926"/>
        <v>5</v>
      </c>
      <c r="GT53" s="1">
        <f t="shared" si="927"/>
        <v>169</v>
      </c>
      <c r="GU53" s="1">
        <f t="shared" si="928"/>
        <v>3</v>
      </c>
      <c r="GV53" s="1" t="str">
        <f>+HB19</f>
        <v>県・男</v>
      </c>
      <c r="HB53" s="1" t="str">
        <f>+HB2</f>
        <v>保険者（地区）・男</v>
      </c>
      <c r="HG53" s="1" t="s">
        <v>46</v>
      </c>
      <c r="HJ53" s="1" t="s">
        <v>47</v>
      </c>
      <c r="HP53" s="1">
        <f t="shared" si="929"/>
        <v>1</v>
      </c>
      <c r="HQ53" s="1">
        <f t="shared" si="930"/>
        <v>165</v>
      </c>
      <c r="HR53" s="1">
        <f t="shared" si="931"/>
        <v>0.6</v>
      </c>
      <c r="HS53" s="1" t="str">
        <f>+HY19</f>
        <v>県・男</v>
      </c>
      <c r="HY53" s="1" t="str">
        <f>+HY2</f>
        <v>保険者（地区）・男</v>
      </c>
      <c r="ID53" s="1" t="s">
        <v>46</v>
      </c>
      <c r="IG53" s="1" t="s">
        <v>47</v>
      </c>
      <c r="IM53" s="1">
        <f t="shared" si="932"/>
        <v>3</v>
      </c>
      <c r="IN53" s="1">
        <f t="shared" si="933"/>
        <v>152</v>
      </c>
      <c r="IO53" s="1">
        <f t="shared" si="934"/>
        <v>2</v>
      </c>
      <c r="IP53" s="1" t="str">
        <f>+IV19</f>
        <v>県・男</v>
      </c>
      <c r="IV53" s="1" t="str">
        <f>+IV2</f>
        <v>保険者（地区）・男</v>
      </c>
      <c r="JA53" s="1" t="s">
        <v>46</v>
      </c>
      <c r="JD53" s="1" t="s">
        <v>47</v>
      </c>
      <c r="JJ53" s="1">
        <f t="shared" si="935"/>
        <v>33</v>
      </c>
      <c r="JK53" s="1">
        <f t="shared" si="936"/>
        <v>163</v>
      </c>
      <c r="JL53" s="1">
        <f t="shared" si="937"/>
        <v>20.2</v>
      </c>
      <c r="JM53" s="1" t="str">
        <f>+JS19</f>
        <v>県・男</v>
      </c>
      <c r="JS53" s="1" t="str">
        <f>+JS2</f>
        <v>保険者（地区）・男</v>
      </c>
      <c r="JX53" s="1" t="s">
        <v>46</v>
      </c>
      <c r="KA53" s="1" t="s">
        <v>47</v>
      </c>
      <c r="KG53" s="1">
        <f t="shared" si="938"/>
        <v>56</v>
      </c>
      <c r="KH53" s="1">
        <f t="shared" si="939"/>
        <v>161</v>
      </c>
      <c r="KI53" s="1">
        <f t="shared" si="940"/>
        <v>34.799999999999997</v>
      </c>
      <c r="KJ53" s="1" t="str">
        <f>+KP19</f>
        <v>県・男</v>
      </c>
      <c r="KP53" s="1" t="str">
        <f>+KP2</f>
        <v>保険者（地区）・男</v>
      </c>
      <c r="KU53" s="1" t="s">
        <v>46</v>
      </c>
      <c r="KX53" s="1" t="s">
        <v>47</v>
      </c>
      <c r="LD53" s="1">
        <f t="shared" si="941"/>
        <v>114</v>
      </c>
      <c r="LE53" s="1">
        <f t="shared" si="942"/>
        <v>169</v>
      </c>
      <c r="LF53" s="1">
        <f t="shared" si="943"/>
        <v>67.5</v>
      </c>
      <c r="LG53" s="1" t="str">
        <f>+LM19</f>
        <v>県・男</v>
      </c>
      <c r="LM53" s="1" t="str">
        <f>+LM2</f>
        <v>保険者（地区）・男</v>
      </c>
      <c r="LR53" s="1" t="s">
        <v>46</v>
      </c>
      <c r="LU53" s="1" t="s">
        <v>47</v>
      </c>
      <c r="MA53" s="1">
        <f t="shared" si="944"/>
        <v>100</v>
      </c>
      <c r="MB53" s="1">
        <f t="shared" si="945"/>
        <v>166</v>
      </c>
      <c r="MC53" s="1">
        <f t="shared" si="946"/>
        <v>60.2</v>
      </c>
      <c r="MD53" s="1" t="str">
        <f>+MJ19</f>
        <v>県・男</v>
      </c>
      <c r="MJ53" s="1" t="str">
        <f>+MJ2</f>
        <v>保険者（地区）・男</v>
      </c>
      <c r="MO53" s="1" t="s">
        <v>46</v>
      </c>
      <c r="MR53" s="1" t="s">
        <v>47</v>
      </c>
      <c r="MX53" s="1">
        <f t="shared" si="947"/>
        <v>94</v>
      </c>
      <c r="MY53" s="1">
        <f t="shared" si="948"/>
        <v>173</v>
      </c>
      <c r="MZ53" s="1">
        <f t="shared" si="949"/>
        <v>54.3</v>
      </c>
      <c r="NA53" s="1" t="str">
        <f>+NG19</f>
        <v>県・男</v>
      </c>
      <c r="NG53" s="1" t="str">
        <f>+NG2</f>
        <v>保険者（地区）・男</v>
      </c>
      <c r="NL53" s="1" t="s">
        <v>46</v>
      </c>
      <c r="NO53" s="1" t="s">
        <v>47</v>
      </c>
      <c r="NU53" s="1">
        <f t="shared" si="950"/>
        <v>39</v>
      </c>
      <c r="NV53" s="1">
        <f t="shared" si="951"/>
        <v>167</v>
      </c>
      <c r="NW53" s="1">
        <f t="shared" si="952"/>
        <v>23.4</v>
      </c>
      <c r="NX53" s="1" t="str">
        <f>+OD19</f>
        <v>県・男</v>
      </c>
      <c r="OD53" s="1" t="str">
        <f>+OD2</f>
        <v>保険者（地区）・男</v>
      </c>
      <c r="OI53" s="1" t="s">
        <v>46</v>
      </c>
      <c r="OL53" s="1" t="s">
        <v>47</v>
      </c>
      <c r="OR53" s="1">
        <f t="shared" si="953"/>
        <v>41</v>
      </c>
      <c r="OS53" s="1">
        <f t="shared" si="954"/>
        <v>151</v>
      </c>
      <c r="OT53" s="1">
        <f t="shared" si="955"/>
        <v>27.2</v>
      </c>
      <c r="OU53" s="1" t="str">
        <f>+PA19</f>
        <v>県・男</v>
      </c>
      <c r="PA53" s="1" t="str">
        <f>+PA2</f>
        <v>保険者（地区）・男</v>
      </c>
      <c r="PF53" s="1" t="s">
        <v>46</v>
      </c>
      <c r="PI53" s="1" t="s">
        <v>47</v>
      </c>
      <c r="PO53" s="1">
        <f t="shared" si="956"/>
        <v>98</v>
      </c>
      <c r="PP53" s="1">
        <f t="shared" si="957"/>
        <v>166</v>
      </c>
      <c r="PQ53" s="1">
        <f t="shared" si="958"/>
        <v>59</v>
      </c>
      <c r="PR53" s="1" t="str">
        <f>+PX19</f>
        <v>県・男</v>
      </c>
      <c r="PX53" s="1" t="str">
        <f>+PX2</f>
        <v>保険者（地区）・男</v>
      </c>
      <c r="QC53" s="1" t="s">
        <v>46</v>
      </c>
      <c r="QF53" s="1" t="s">
        <v>47</v>
      </c>
      <c r="QL53" s="1">
        <f t="shared" si="959"/>
        <v>19</v>
      </c>
      <c r="QM53" s="1">
        <f t="shared" si="960"/>
        <v>161</v>
      </c>
      <c r="QN53" s="1">
        <f t="shared" si="961"/>
        <v>11.8</v>
      </c>
      <c r="QO53" s="1" t="str">
        <f>+QU19</f>
        <v>県・男</v>
      </c>
      <c r="QU53" s="1" t="str">
        <f>+QU2</f>
        <v>保険者（地区）・男</v>
      </c>
      <c r="QZ53" s="1" t="s">
        <v>46</v>
      </c>
      <c r="RC53" s="1" t="s">
        <v>47</v>
      </c>
      <c r="RI53" s="1">
        <f t="shared" si="962"/>
        <v>45</v>
      </c>
      <c r="RJ53" s="1">
        <f t="shared" si="963"/>
        <v>159</v>
      </c>
      <c r="RK53" s="1">
        <f t="shared" si="964"/>
        <v>28.3</v>
      </c>
      <c r="RL53" s="1" t="str">
        <f>+RR19</f>
        <v>県・男</v>
      </c>
      <c r="RR53" s="1" t="str">
        <f>+RR2</f>
        <v>保険者（地区）・男</v>
      </c>
      <c r="RW53" s="1" t="s">
        <v>46</v>
      </c>
      <c r="RZ53" s="1" t="s">
        <v>47</v>
      </c>
      <c r="SF53" s="1">
        <f t="shared" si="965"/>
        <v>35</v>
      </c>
      <c r="SG53" s="1">
        <f t="shared" si="966"/>
        <v>159</v>
      </c>
      <c r="SH53" s="1">
        <f t="shared" si="967"/>
        <v>22</v>
      </c>
      <c r="SI53" s="1" t="str">
        <f>+SO19</f>
        <v>県・男</v>
      </c>
      <c r="SO53" s="1" t="str">
        <f>+SO2</f>
        <v>保険者（地区）・男</v>
      </c>
      <c r="ST53" s="1" t="s">
        <v>46</v>
      </c>
      <c r="SW53" s="1" t="s">
        <v>47</v>
      </c>
      <c r="TC53" s="1">
        <f t="shared" si="968"/>
        <v>28</v>
      </c>
      <c r="TD53" s="1">
        <f t="shared" si="969"/>
        <v>163</v>
      </c>
      <c r="TE53" s="1">
        <f t="shared" si="970"/>
        <v>17.2</v>
      </c>
      <c r="TF53" s="1" t="str">
        <f>+TL19</f>
        <v>県・男</v>
      </c>
      <c r="TL53" s="1" t="str">
        <f>+TL2</f>
        <v>保険者（地区）・男</v>
      </c>
      <c r="TQ53" s="1" t="s">
        <v>46</v>
      </c>
      <c r="TT53" s="1" t="s">
        <v>47</v>
      </c>
      <c r="TZ53" s="1">
        <f t="shared" si="971"/>
        <v>54</v>
      </c>
      <c r="UA53" s="1">
        <f t="shared" si="972"/>
        <v>172</v>
      </c>
      <c r="UB53" s="1">
        <f t="shared" si="973"/>
        <v>31.4</v>
      </c>
      <c r="UC53" s="1" t="str">
        <f>+UI19</f>
        <v>県・男</v>
      </c>
      <c r="UI53" s="1" t="str">
        <f>+UI2</f>
        <v>保険者（地区）・男</v>
      </c>
      <c r="UN53" s="1" t="s">
        <v>46</v>
      </c>
      <c r="UQ53" s="1" t="s">
        <v>47</v>
      </c>
      <c r="UW53" s="1">
        <f t="shared" si="974"/>
        <v>38</v>
      </c>
      <c r="UX53" s="1">
        <f t="shared" si="975"/>
        <v>170</v>
      </c>
      <c r="UY53" s="1">
        <f t="shared" si="976"/>
        <v>22.4</v>
      </c>
      <c r="UZ53" s="1" t="str">
        <f>+VF19</f>
        <v>県・男</v>
      </c>
      <c r="VF53" s="1" t="str">
        <f>+VF2</f>
        <v>保険者（地区）・男</v>
      </c>
      <c r="VK53" s="1" t="s">
        <v>46</v>
      </c>
      <c r="VN53" s="1" t="s">
        <v>47</v>
      </c>
      <c r="VT53" s="1">
        <f t="shared" si="977"/>
        <v>72</v>
      </c>
      <c r="VU53" s="1">
        <f t="shared" si="978"/>
        <v>151</v>
      </c>
      <c r="VV53" s="1">
        <f t="shared" si="979"/>
        <v>47.7</v>
      </c>
      <c r="VW53" s="1" t="str">
        <f>+WC19</f>
        <v>県・男</v>
      </c>
      <c r="WC53" s="1" t="str">
        <f>+WC2</f>
        <v>保険者（地区）・男</v>
      </c>
      <c r="WH53" s="1" t="s">
        <v>46</v>
      </c>
      <c r="WK53" s="1" t="s">
        <v>47</v>
      </c>
      <c r="WQ53" s="1">
        <f t="shared" si="980"/>
        <v>108</v>
      </c>
      <c r="WR53" s="1">
        <f t="shared" si="981"/>
        <v>172</v>
      </c>
      <c r="WS53" s="1">
        <f t="shared" si="982"/>
        <v>62.8</v>
      </c>
      <c r="WT53" s="1" t="str">
        <f>+WZ19</f>
        <v>県・男</v>
      </c>
      <c r="WZ53" s="1" t="str">
        <f>+WZ2</f>
        <v>保険者（地区）・男</v>
      </c>
      <c r="XE53" s="1" t="s">
        <v>46</v>
      </c>
      <c r="XH53" s="1" t="s">
        <v>47</v>
      </c>
      <c r="XN53" s="1">
        <f t="shared" si="983"/>
        <v>30</v>
      </c>
      <c r="XO53" s="1">
        <f t="shared" si="984"/>
        <v>166</v>
      </c>
      <c r="XP53" s="1">
        <f t="shared" si="985"/>
        <v>18.100000000000001</v>
      </c>
      <c r="XQ53" s="1" t="str">
        <f>+XW19</f>
        <v>県・男</v>
      </c>
      <c r="XW53" s="1" t="str">
        <f>+XW2</f>
        <v>保険者（地区）・男</v>
      </c>
      <c r="YB53" s="1" t="s">
        <v>46</v>
      </c>
      <c r="YE53" s="1" t="s">
        <v>47</v>
      </c>
      <c r="YK53" s="1">
        <f t="shared" si="986"/>
        <v>20</v>
      </c>
      <c r="YL53" s="1">
        <f t="shared" si="987"/>
        <v>161</v>
      </c>
      <c r="YM53" s="1">
        <f t="shared" si="988"/>
        <v>12.4</v>
      </c>
      <c r="YN53" s="1" t="str">
        <f>+YT19</f>
        <v>県・男</v>
      </c>
      <c r="YT53" s="1" t="str">
        <f>+YT2</f>
        <v>保険者（地区）・男</v>
      </c>
      <c r="YY53" s="1" t="s">
        <v>46</v>
      </c>
      <c r="ZB53" s="1" t="s">
        <v>47</v>
      </c>
      <c r="ZH53" s="1">
        <f t="shared" si="989"/>
        <v>2</v>
      </c>
      <c r="ZI53" s="1">
        <f t="shared" si="990"/>
        <v>157</v>
      </c>
      <c r="ZJ53" s="1">
        <f t="shared" si="991"/>
        <v>1.3</v>
      </c>
      <c r="ZK53" s="1" t="str">
        <f>+ZQ19</f>
        <v>県・男</v>
      </c>
      <c r="ZQ53" s="1" t="str">
        <f>+ZQ2</f>
        <v>保険者（地区）・男</v>
      </c>
      <c r="ZV53" s="1" t="s">
        <v>46</v>
      </c>
      <c r="ZY53" s="1" t="s">
        <v>47</v>
      </c>
      <c r="AAE53" s="1">
        <f t="shared" si="992"/>
        <v>58</v>
      </c>
      <c r="AAF53" s="1">
        <f t="shared" si="993"/>
        <v>163</v>
      </c>
      <c r="AAG53" s="1">
        <f t="shared" si="994"/>
        <v>35.6</v>
      </c>
      <c r="AAH53" s="1" t="str">
        <f>+AAN19</f>
        <v>県・男</v>
      </c>
      <c r="AAN53" s="1" t="str">
        <f>+AAN2</f>
        <v>保険者（地区）・男</v>
      </c>
      <c r="AAS53" s="1" t="s">
        <v>46</v>
      </c>
      <c r="AAV53" s="1" t="s">
        <v>47</v>
      </c>
      <c r="ABB53" s="1">
        <f t="shared" si="85"/>
        <v>24</v>
      </c>
      <c r="ABC53" s="1">
        <f t="shared" si="86"/>
        <v>171</v>
      </c>
      <c r="ABD53" s="1">
        <f t="shared" si="87"/>
        <v>14</v>
      </c>
      <c r="ABE53" s="1" t="str">
        <f>+ABK19</f>
        <v>県・男</v>
      </c>
      <c r="ABK53" s="1" t="str">
        <f>+ABK2</f>
        <v>保険者（地区）・男</v>
      </c>
      <c r="ABP53" s="1" t="s">
        <v>46</v>
      </c>
      <c r="ABS53" s="1" t="s">
        <v>47</v>
      </c>
      <c r="ABY53" s="1">
        <f t="shared" si="995"/>
        <v>83</v>
      </c>
      <c r="ABZ53" s="1">
        <f t="shared" si="996"/>
        <v>169</v>
      </c>
      <c r="ACA53" s="1">
        <f t="shared" si="997"/>
        <v>49.1</v>
      </c>
      <c r="ACB53" s="1" t="str">
        <f>+ACH19</f>
        <v>県・男</v>
      </c>
      <c r="ACH53" s="1" t="str">
        <f>+ACH2</f>
        <v>保険者（地区）・男</v>
      </c>
      <c r="ACM53" s="1" t="s">
        <v>46</v>
      </c>
      <c r="ACP53" s="1" t="s">
        <v>47</v>
      </c>
      <c r="ACV53" s="1">
        <f t="shared" si="998"/>
        <v>22</v>
      </c>
      <c r="ACW53" s="1">
        <f t="shared" si="999"/>
        <v>162</v>
      </c>
      <c r="ACX53" s="1">
        <f t="shared" si="1000"/>
        <v>13.6</v>
      </c>
      <c r="ACY53" s="1" t="str">
        <f>+ADE19</f>
        <v>県・男</v>
      </c>
      <c r="ADE53" s="1" t="str">
        <f>+ADE2</f>
        <v>保険者（地区）・男</v>
      </c>
      <c r="ADJ53" s="1" t="s">
        <v>46</v>
      </c>
      <c r="ADM53" s="1" t="s">
        <v>47</v>
      </c>
      <c r="ADS53" s="1">
        <f t="shared" si="1001"/>
        <v>8</v>
      </c>
      <c r="ADT53" s="1">
        <f t="shared" si="1002"/>
        <v>159</v>
      </c>
      <c r="ADU53" s="1">
        <f t="shared" si="1003"/>
        <v>5</v>
      </c>
      <c r="ADV53" s="1" t="str">
        <f>+AEB19</f>
        <v>県・男</v>
      </c>
      <c r="AEB53" s="1" t="str">
        <f>+AEB2</f>
        <v>保険者（地区）・男</v>
      </c>
      <c r="AEG53" s="1" t="s">
        <v>46</v>
      </c>
      <c r="AEJ53" s="1" t="s">
        <v>47</v>
      </c>
      <c r="AEP53" s="1">
        <f t="shared" si="1004"/>
        <v>27</v>
      </c>
      <c r="AEQ53" s="1">
        <f t="shared" si="1005"/>
        <v>154</v>
      </c>
      <c r="AER53" s="1">
        <f t="shared" si="1006"/>
        <v>17.5</v>
      </c>
      <c r="AES53" s="1" t="str">
        <f>+AEY19</f>
        <v>県・男</v>
      </c>
      <c r="AEY53" s="1" t="str">
        <f>+AEY2</f>
        <v>保険者（地区）・男</v>
      </c>
      <c r="AFD53" s="1" t="s">
        <v>46</v>
      </c>
      <c r="AFG53" s="1" t="s">
        <v>47</v>
      </c>
      <c r="AFM53" s="1">
        <f t="shared" si="1007"/>
        <v>64</v>
      </c>
      <c r="AFN53" s="1">
        <f t="shared" si="1008"/>
        <v>171</v>
      </c>
      <c r="AFO53" s="1">
        <f t="shared" si="1009"/>
        <v>37.4</v>
      </c>
      <c r="AFP53" s="1" t="str">
        <f>+AFV19</f>
        <v>県・男</v>
      </c>
      <c r="AFV53" s="1" t="str">
        <f>+AFV2</f>
        <v>保険者（地区）・男</v>
      </c>
      <c r="AGA53" s="1" t="s">
        <v>46</v>
      </c>
      <c r="AGD53" s="1" t="s">
        <v>47</v>
      </c>
    </row>
    <row r="54" spans="1:866" x14ac:dyDescent="0.15">
      <c r="A54" s="20" t="s">
        <v>12</v>
      </c>
      <c r="B54" s="20" t="s">
        <v>13</v>
      </c>
      <c r="C54" s="20">
        <v>55</v>
      </c>
      <c r="D54" s="20" t="s">
        <v>15</v>
      </c>
      <c r="E54" s="20">
        <v>38</v>
      </c>
      <c r="F54" s="20">
        <v>206</v>
      </c>
      <c r="G54" s="20">
        <v>18.399999999999999</v>
      </c>
      <c r="H54" s="20">
        <v>5</v>
      </c>
      <c r="I54" s="20">
        <v>193</v>
      </c>
      <c r="J54" s="20">
        <v>2.6</v>
      </c>
      <c r="K54" s="20">
        <v>14</v>
      </c>
      <c r="L54" s="20">
        <v>205</v>
      </c>
      <c r="M54" s="20">
        <v>6.8</v>
      </c>
      <c r="N54" s="20">
        <v>8</v>
      </c>
      <c r="O54" s="20">
        <v>215</v>
      </c>
      <c r="P54" s="20">
        <v>3.7</v>
      </c>
      <c r="Q54" s="20">
        <v>4</v>
      </c>
      <c r="R54" s="20">
        <v>208</v>
      </c>
      <c r="S54" s="20">
        <v>1.9</v>
      </c>
      <c r="T54" s="20">
        <v>1</v>
      </c>
      <c r="U54" s="20">
        <v>196</v>
      </c>
      <c r="V54" s="20">
        <v>0.5</v>
      </c>
      <c r="W54" s="20">
        <v>1</v>
      </c>
      <c r="X54" s="20">
        <v>191</v>
      </c>
      <c r="Y54" s="20">
        <v>0.5</v>
      </c>
      <c r="Z54" s="20">
        <v>33</v>
      </c>
      <c r="AA54" s="20">
        <v>207</v>
      </c>
      <c r="AB54" s="20">
        <v>15.9</v>
      </c>
      <c r="AC54" s="20">
        <v>52</v>
      </c>
      <c r="AD54" s="20">
        <v>214</v>
      </c>
      <c r="AE54" s="20">
        <v>24.3</v>
      </c>
      <c r="AF54" s="20">
        <v>120</v>
      </c>
      <c r="AG54" s="20">
        <v>198</v>
      </c>
      <c r="AH54" s="20">
        <v>60.6</v>
      </c>
      <c r="AI54" s="20">
        <v>91</v>
      </c>
      <c r="AJ54" s="20">
        <v>199</v>
      </c>
      <c r="AK54" s="20">
        <v>45.7</v>
      </c>
      <c r="AL54" s="20">
        <v>102</v>
      </c>
      <c r="AM54" s="20">
        <v>215</v>
      </c>
      <c r="AN54" s="20">
        <v>47.4</v>
      </c>
      <c r="AO54" s="20">
        <v>60</v>
      </c>
      <c r="AP54" s="20">
        <v>204</v>
      </c>
      <c r="AQ54" s="20">
        <v>29.4</v>
      </c>
      <c r="AR54" s="20">
        <v>62</v>
      </c>
      <c r="AS54" s="20">
        <v>217</v>
      </c>
      <c r="AT54" s="20">
        <v>28.6</v>
      </c>
      <c r="AU54" s="20">
        <v>112</v>
      </c>
      <c r="AV54" s="20">
        <v>221</v>
      </c>
      <c r="AW54" s="20">
        <v>50.7</v>
      </c>
      <c r="AX54" s="20">
        <v>31</v>
      </c>
      <c r="AY54" s="20">
        <v>217</v>
      </c>
      <c r="AZ54" s="20">
        <v>14.3</v>
      </c>
      <c r="BA54" s="20">
        <v>44</v>
      </c>
      <c r="BB54" s="20">
        <v>198</v>
      </c>
      <c r="BC54" s="20">
        <v>22.2</v>
      </c>
      <c r="BD54" s="20">
        <v>43</v>
      </c>
      <c r="BE54" s="20">
        <v>203</v>
      </c>
      <c r="BF54" s="20">
        <v>21.2</v>
      </c>
      <c r="BG54" s="20">
        <v>29</v>
      </c>
      <c r="BH54" s="20">
        <v>214</v>
      </c>
      <c r="BI54" s="20">
        <v>13.6</v>
      </c>
      <c r="BJ54" s="20">
        <v>51</v>
      </c>
      <c r="BK54" s="20">
        <v>197</v>
      </c>
      <c r="BL54" s="20">
        <v>25.9</v>
      </c>
      <c r="BM54" s="20">
        <v>43</v>
      </c>
      <c r="BN54" s="20">
        <v>204</v>
      </c>
      <c r="BO54" s="20">
        <v>21.1</v>
      </c>
      <c r="BP54" s="20">
        <v>104</v>
      </c>
      <c r="BQ54" s="20">
        <v>196</v>
      </c>
      <c r="BR54" s="20">
        <v>53.1</v>
      </c>
      <c r="BS54" s="20">
        <v>152</v>
      </c>
      <c r="BT54" s="20">
        <v>199</v>
      </c>
      <c r="BU54" s="20">
        <v>76.400000000000006</v>
      </c>
      <c r="BV54" s="20">
        <v>33</v>
      </c>
      <c r="BW54" s="20">
        <v>213</v>
      </c>
      <c r="BX54" s="20">
        <v>15.5</v>
      </c>
      <c r="BY54" s="20">
        <v>21</v>
      </c>
      <c r="BZ54" s="20">
        <v>195</v>
      </c>
      <c r="CA54" s="20">
        <v>10.8</v>
      </c>
      <c r="CB54" s="20">
        <v>10</v>
      </c>
      <c r="CC54" s="20">
        <v>200</v>
      </c>
      <c r="CD54" s="20">
        <v>5</v>
      </c>
      <c r="CE54" s="20">
        <v>72</v>
      </c>
      <c r="CF54" s="20">
        <v>216</v>
      </c>
      <c r="CG54" s="20">
        <v>33.299999999999997</v>
      </c>
      <c r="CH54" s="20">
        <v>44</v>
      </c>
      <c r="CI54" s="20">
        <v>212</v>
      </c>
      <c r="CJ54" s="20">
        <v>20.8</v>
      </c>
      <c r="CK54" s="20">
        <v>96</v>
      </c>
      <c r="CL54" s="20">
        <v>220</v>
      </c>
      <c r="CM54" s="20">
        <v>43.6</v>
      </c>
      <c r="CN54" s="20">
        <v>15</v>
      </c>
      <c r="CO54" s="20">
        <v>207</v>
      </c>
      <c r="CP54" s="20">
        <v>7.2</v>
      </c>
      <c r="CQ54" s="20">
        <v>17</v>
      </c>
      <c r="CR54" s="20">
        <v>204</v>
      </c>
      <c r="CS54" s="20">
        <v>8.3000000000000007</v>
      </c>
      <c r="CT54" s="20">
        <v>29</v>
      </c>
      <c r="CU54" s="20">
        <v>204</v>
      </c>
      <c r="CV54" s="20">
        <v>14.2</v>
      </c>
      <c r="CW54" s="20">
        <v>86</v>
      </c>
      <c r="CX54" s="20">
        <v>219</v>
      </c>
      <c r="CY54" s="20">
        <v>39.299999999999997</v>
      </c>
      <c r="CZ54" s="35"/>
      <c r="DA54" s="1" t="str">
        <f t="shared" si="910"/>
        <v>明細部</v>
      </c>
      <c r="DB54" s="1" t="str">
        <f t="shared" si="911"/>
        <v>保険者（地区）</v>
      </c>
      <c r="DC54" s="1">
        <f t="shared" si="912"/>
        <v>55</v>
      </c>
      <c r="DD54" s="1" t="str">
        <f t="shared" si="913"/>
        <v>女</v>
      </c>
      <c r="DE54" s="1">
        <f t="shared" si="914"/>
        <v>38</v>
      </c>
      <c r="DF54" s="1">
        <f t="shared" si="915"/>
        <v>206</v>
      </c>
      <c r="DG54" s="1">
        <f t="shared" si="916"/>
        <v>18.399999999999999</v>
      </c>
      <c r="DI54" s="1" t="str">
        <f t="shared" ref="DI54:DI64" si="1553">+DO20</f>
        <v>質問票総回答数（服薬_高血圧症）</v>
      </c>
      <c r="DJ54" s="1" t="str">
        <f t="shared" ref="DJ54:DJ64" si="1554">+DP20</f>
        <v>質問票有所見者数（服薬_高血圧症）</v>
      </c>
      <c r="DK54" s="1" t="str">
        <f t="shared" ref="DK54:DK64" si="1555">+DQ20</f>
        <v>服薬_高血圧症</v>
      </c>
      <c r="DL54" s="1" t="str">
        <f t="shared" ref="DL54:DL64" si="1556">+DR20</f>
        <v>標準誤差</v>
      </c>
      <c r="DO54" s="1" t="str">
        <f t="shared" ref="DO54:DR64" si="1557">+DO3</f>
        <v>質問票総回答数（服薬_高血圧症）</v>
      </c>
      <c r="DP54" s="1" t="str">
        <f t="shared" si="1557"/>
        <v>質問票有所見者数（服薬_高血圧症）</v>
      </c>
      <c r="DQ54" s="1" t="str">
        <f t="shared" si="1557"/>
        <v>服薬_高血圧症</v>
      </c>
      <c r="DR54" s="1" t="str">
        <f t="shared" si="1557"/>
        <v>標準誤差</v>
      </c>
      <c r="DS54" s="1" t="s">
        <v>49</v>
      </c>
      <c r="DT54" s="1" t="s">
        <v>50</v>
      </c>
      <c r="DU54" s="1" t="s">
        <v>51</v>
      </c>
      <c r="DV54" s="1" t="s">
        <v>52</v>
      </c>
      <c r="EB54" s="1">
        <f t="shared" si="917"/>
        <v>5</v>
      </c>
      <c r="EC54" s="1">
        <f t="shared" si="918"/>
        <v>193</v>
      </c>
      <c r="ED54" s="1">
        <f t="shared" si="919"/>
        <v>2.6</v>
      </c>
      <c r="EF54" s="1" t="str">
        <f t="shared" ref="EF54" si="1558">+EL20</f>
        <v>質問票総回答数（服薬_糖尿病）</v>
      </c>
      <c r="EG54" s="1" t="str">
        <f t="shared" ref="EG54:EG64" si="1559">+EM20</f>
        <v>質問票有所見者数（服薬_糖尿病）</v>
      </c>
      <c r="EH54" s="1" t="str">
        <f t="shared" ref="EH54:EH64" si="1560">+EN20</f>
        <v>服薬_糖尿病</v>
      </c>
      <c r="EI54" s="1" t="str">
        <f t="shared" ref="EI54:EI64" si="1561">+EO20</f>
        <v>標準誤差</v>
      </c>
      <c r="EL54" s="1" t="str">
        <f t="shared" ref="EL54:EO54" si="1562">+EL3</f>
        <v>質問票総回答数（服薬_糖尿病）</v>
      </c>
      <c r="EM54" s="1" t="str">
        <f t="shared" si="1562"/>
        <v>質問票有所見者数（服薬_糖尿病）</v>
      </c>
      <c r="EN54" s="1" t="str">
        <f t="shared" si="1562"/>
        <v>服薬_糖尿病</v>
      </c>
      <c r="EO54" s="1" t="str">
        <f t="shared" si="1562"/>
        <v>標準誤差</v>
      </c>
      <c r="EP54" s="1" t="s">
        <v>49</v>
      </c>
      <c r="EQ54" s="1" t="s">
        <v>50</v>
      </c>
      <c r="ER54" s="1" t="s">
        <v>51</v>
      </c>
      <c r="ES54" s="1" t="s">
        <v>52</v>
      </c>
      <c r="EY54" s="1">
        <f t="shared" si="920"/>
        <v>14</v>
      </c>
      <c r="EZ54" s="1">
        <f t="shared" si="921"/>
        <v>205</v>
      </c>
      <c r="FA54" s="1">
        <f t="shared" si="922"/>
        <v>6.8</v>
      </c>
      <c r="FC54" s="1" t="str">
        <f t="shared" ref="FC54" si="1563">+FI20</f>
        <v>質問票総回答数（服薬_脂質異常症）</v>
      </c>
      <c r="FD54" s="1" t="str">
        <f t="shared" ref="FD54:FD64" si="1564">+FJ20</f>
        <v>質問票有所見者数（服薬_脂質異常症）</v>
      </c>
      <c r="FE54" s="1" t="str">
        <f t="shared" ref="FE54:FE64" si="1565">+FK20</f>
        <v>服薬_脂質異常症</v>
      </c>
      <c r="FF54" s="1" t="str">
        <f t="shared" ref="FF54:FF64" si="1566">+FL20</f>
        <v>標準誤差</v>
      </c>
      <c r="FI54" s="1" t="str">
        <f t="shared" ref="FI54:FL54" si="1567">+FI3</f>
        <v>質問票総回答数（服薬_脂質異常症）</v>
      </c>
      <c r="FJ54" s="1" t="str">
        <f t="shared" si="1567"/>
        <v>質問票有所見者数（服薬_脂質異常症）</v>
      </c>
      <c r="FK54" s="1" t="str">
        <f t="shared" si="1567"/>
        <v>服薬_脂質異常症</v>
      </c>
      <c r="FL54" s="1" t="str">
        <f t="shared" si="1567"/>
        <v>標準誤差</v>
      </c>
      <c r="FM54" s="1" t="s">
        <v>49</v>
      </c>
      <c r="FN54" s="1" t="s">
        <v>50</v>
      </c>
      <c r="FO54" s="1" t="s">
        <v>51</v>
      </c>
      <c r="FP54" s="1" t="s">
        <v>52</v>
      </c>
      <c r="FV54" s="1">
        <f t="shared" si="923"/>
        <v>8</v>
      </c>
      <c r="FW54" s="1">
        <f t="shared" si="924"/>
        <v>215</v>
      </c>
      <c r="FX54" s="1">
        <f t="shared" si="925"/>
        <v>3.7</v>
      </c>
      <c r="FZ54" s="1" t="str">
        <f t="shared" ref="FZ54" si="1568">+GF20</f>
        <v>質問票総回答数（既往歴_脳卒中）</v>
      </c>
      <c r="GA54" s="1" t="str">
        <f t="shared" ref="GA54:GA64" si="1569">+GG20</f>
        <v>質問票有所見者数（既往歴_脳卒中）</v>
      </c>
      <c r="GB54" s="1" t="str">
        <f t="shared" ref="GB54:GB64" si="1570">+GH20</f>
        <v>既往歴_脳卒中</v>
      </c>
      <c r="GC54" s="1" t="str">
        <f t="shared" ref="GC54:GC64" si="1571">+GI20</f>
        <v>標準誤差</v>
      </c>
      <c r="GF54" s="1" t="str">
        <f t="shared" ref="GF54:GI54" si="1572">+GF3</f>
        <v>質問票総回答数（既往歴_脳卒中）</v>
      </c>
      <c r="GG54" s="1" t="str">
        <f t="shared" si="1572"/>
        <v>質問票有所見者数（既往歴_脳卒中）</v>
      </c>
      <c r="GH54" s="1" t="str">
        <f t="shared" si="1572"/>
        <v>既往歴_脳卒中</v>
      </c>
      <c r="GI54" s="1" t="str">
        <f t="shared" si="1572"/>
        <v>標準誤差</v>
      </c>
      <c r="GJ54" s="1" t="s">
        <v>49</v>
      </c>
      <c r="GK54" s="1" t="s">
        <v>50</v>
      </c>
      <c r="GL54" s="1" t="s">
        <v>51</v>
      </c>
      <c r="GM54" s="1" t="s">
        <v>52</v>
      </c>
      <c r="GS54" s="1">
        <f t="shared" si="926"/>
        <v>4</v>
      </c>
      <c r="GT54" s="1">
        <f t="shared" si="927"/>
        <v>208</v>
      </c>
      <c r="GU54" s="1">
        <f t="shared" si="928"/>
        <v>1.9</v>
      </c>
      <c r="GW54" s="1" t="str">
        <f t="shared" ref="GW54" si="1573">+HC20</f>
        <v>質問票総回答数（既往歴_心臓病）</v>
      </c>
      <c r="GX54" s="1" t="str">
        <f t="shared" ref="GX54:GX64" si="1574">+HD20</f>
        <v>質問票有所見者数（既往歴_心臓病）</v>
      </c>
      <c r="GY54" s="1" t="str">
        <f t="shared" ref="GY54:GY64" si="1575">+HE20</f>
        <v>既往歴_心臓病</v>
      </c>
      <c r="GZ54" s="1" t="str">
        <f t="shared" ref="GZ54:GZ64" si="1576">+HF20</f>
        <v>標準誤差</v>
      </c>
      <c r="HC54" s="1" t="str">
        <f t="shared" ref="HC54:HF54" si="1577">+HC3</f>
        <v>質問票総回答数（既往歴_心臓病）</v>
      </c>
      <c r="HD54" s="1" t="str">
        <f t="shared" si="1577"/>
        <v>質問票有所見者数（既往歴_心臓病）</v>
      </c>
      <c r="HE54" s="1" t="str">
        <f t="shared" si="1577"/>
        <v>既往歴_心臓病</v>
      </c>
      <c r="HF54" s="1" t="str">
        <f t="shared" si="1577"/>
        <v>標準誤差</v>
      </c>
      <c r="HG54" s="1" t="s">
        <v>49</v>
      </c>
      <c r="HH54" s="1" t="s">
        <v>50</v>
      </c>
      <c r="HI54" s="1" t="s">
        <v>51</v>
      </c>
      <c r="HJ54" s="1" t="s">
        <v>52</v>
      </c>
      <c r="HP54" s="1">
        <f t="shared" si="929"/>
        <v>1</v>
      </c>
      <c r="HQ54" s="1">
        <f t="shared" si="930"/>
        <v>196</v>
      </c>
      <c r="HR54" s="1">
        <f t="shared" si="931"/>
        <v>0.5</v>
      </c>
      <c r="HT54" s="1" t="str">
        <f t="shared" ref="HT54" si="1578">+HZ20</f>
        <v>質問票総回答数（既往歴_腎不全）</v>
      </c>
      <c r="HU54" s="1" t="str">
        <f t="shared" ref="HU54:HU64" si="1579">+IA20</f>
        <v>質問票有所見者数（既往歴_腎不全）</v>
      </c>
      <c r="HV54" s="1" t="str">
        <f t="shared" ref="HV54:HV64" si="1580">+IB20</f>
        <v>既往歴_腎不全</v>
      </c>
      <c r="HW54" s="1" t="str">
        <f t="shared" ref="HW54:HW64" si="1581">+IC20</f>
        <v>標準誤差</v>
      </c>
      <c r="HZ54" s="1" t="str">
        <f t="shared" ref="HZ54:IC54" si="1582">+HZ3</f>
        <v>質問票総回答数（既往歴_腎不全）</v>
      </c>
      <c r="IA54" s="1" t="str">
        <f t="shared" si="1582"/>
        <v>質問票有所見者数（既往歴_腎不全）</v>
      </c>
      <c r="IB54" s="1" t="str">
        <f t="shared" si="1582"/>
        <v>既往歴_腎不全</v>
      </c>
      <c r="IC54" s="1" t="str">
        <f t="shared" si="1582"/>
        <v>標準誤差</v>
      </c>
      <c r="ID54" s="1" t="s">
        <v>49</v>
      </c>
      <c r="IE54" s="1" t="s">
        <v>50</v>
      </c>
      <c r="IF54" s="1" t="s">
        <v>51</v>
      </c>
      <c r="IG54" s="1" t="s">
        <v>52</v>
      </c>
      <c r="IM54" s="1">
        <f t="shared" si="932"/>
        <v>1</v>
      </c>
      <c r="IN54" s="1">
        <f t="shared" si="933"/>
        <v>191</v>
      </c>
      <c r="IO54" s="1">
        <f t="shared" si="934"/>
        <v>0.5</v>
      </c>
      <c r="IQ54" s="1" t="str">
        <f t="shared" ref="IQ54" si="1583">+IW20</f>
        <v>質問票総回答数（既往歴_貧血）</v>
      </c>
      <c r="IR54" s="1" t="str">
        <f t="shared" ref="IR54:IR64" si="1584">+IX20</f>
        <v>質問票有所見者数（既往歴_貧血）</v>
      </c>
      <c r="IS54" s="1" t="str">
        <f t="shared" ref="IS54:IS64" si="1585">+IY20</f>
        <v>既往歴_貧血</v>
      </c>
      <c r="IT54" s="1" t="str">
        <f t="shared" ref="IT54:IT64" si="1586">+IZ20</f>
        <v>標準誤差</v>
      </c>
      <c r="IW54" s="1" t="str">
        <f t="shared" ref="IW54:IZ54" si="1587">+IW3</f>
        <v>質問票総回答数（既往歴_貧血）</v>
      </c>
      <c r="IX54" s="1" t="str">
        <f t="shared" si="1587"/>
        <v>質問票有所見者数（既往歴_貧血）</v>
      </c>
      <c r="IY54" s="1" t="str">
        <f t="shared" si="1587"/>
        <v>既往歴_貧血</v>
      </c>
      <c r="IZ54" s="1" t="str">
        <f t="shared" si="1587"/>
        <v>標準誤差</v>
      </c>
      <c r="JA54" s="1" t="s">
        <v>49</v>
      </c>
      <c r="JB54" s="1" t="s">
        <v>50</v>
      </c>
      <c r="JC54" s="1" t="s">
        <v>51</v>
      </c>
      <c r="JD54" s="1" t="s">
        <v>52</v>
      </c>
      <c r="JJ54" s="1">
        <f t="shared" si="935"/>
        <v>33</v>
      </c>
      <c r="JK54" s="1">
        <f t="shared" si="936"/>
        <v>207</v>
      </c>
      <c r="JL54" s="1">
        <f t="shared" si="937"/>
        <v>15.9</v>
      </c>
      <c r="JN54" s="1" t="str">
        <f t="shared" ref="JN54" si="1588">+JT20</f>
        <v>質問票総回答数（喫煙）</v>
      </c>
      <c r="JO54" s="1" t="str">
        <f t="shared" ref="JO54:JO64" si="1589">+JU20</f>
        <v>質問票有所見者数（喫煙）</v>
      </c>
      <c r="JP54" s="1" t="str">
        <f t="shared" ref="JP54:JP64" si="1590">+JV20</f>
        <v>喫煙</v>
      </c>
      <c r="JQ54" s="1" t="str">
        <f t="shared" ref="JQ54:JQ64" si="1591">+JW20</f>
        <v>標準誤差</v>
      </c>
      <c r="JT54" s="1" t="str">
        <f t="shared" ref="JT54:JW54" si="1592">+JT3</f>
        <v>質問票総回答数（喫煙）</v>
      </c>
      <c r="JU54" s="1" t="str">
        <f t="shared" si="1592"/>
        <v>質問票有所見者数（喫煙）</v>
      </c>
      <c r="JV54" s="1" t="str">
        <f t="shared" si="1592"/>
        <v>喫煙</v>
      </c>
      <c r="JW54" s="1" t="str">
        <f t="shared" si="1592"/>
        <v>標準誤差</v>
      </c>
      <c r="JX54" s="1" t="s">
        <v>49</v>
      </c>
      <c r="JY54" s="1" t="s">
        <v>50</v>
      </c>
      <c r="JZ54" s="1" t="s">
        <v>51</v>
      </c>
      <c r="KA54" s="1" t="s">
        <v>52</v>
      </c>
      <c r="KG54" s="1">
        <f t="shared" si="938"/>
        <v>52</v>
      </c>
      <c r="KH54" s="1">
        <f t="shared" si="939"/>
        <v>214</v>
      </c>
      <c r="KI54" s="1">
        <f t="shared" si="940"/>
        <v>24.3</v>
      </c>
      <c r="KK54" s="1" t="str">
        <f t="shared" ref="KK54" si="1593">+KQ20</f>
        <v>質問票総回答数（２０歳時体重から１０kg以上増加）</v>
      </c>
      <c r="KL54" s="1" t="str">
        <f t="shared" ref="KL54:KL64" si="1594">+KR20</f>
        <v>質問票有所見者数（２０歳時体重から１０kg以上増加）</v>
      </c>
      <c r="KM54" s="1" t="str">
        <f t="shared" ref="KM54:KM64" si="1595">+KS20</f>
        <v>２０歳時体重から１０kg以上増加</v>
      </c>
      <c r="KN54" s="1" t="str">
        <f t="shared" ref="KN54:KN64" si="1596">+KT20</f>
        <v>標準誤差</v>
      </c>
      <c r="KQ54" s="1" t="str">
        <f t="shared" ref="KQ54:KT54" si="1597">+KQ3</f>
        <v>質問票総回答数（２０歳時体重から１０kg以上増加）</v>
      </c>
      <c r="KR54" s="1" t="str">
        <f t="shared" si="1597"/>
        <v>質問票有所見者数（２０歳時体重から１０kg以上増加）</v>
      </c>
      <c r="KS54" s="1" t="str">
        <f t="shared" si="1597"/>
        <v>２０歳時体重から１０kg以上増加</v>
      </c>
      <c r="KT54" s="1" t="str">
        <f t="shared" si="1597"/>
        <v>標準誤差</v>
      </c>
      <c r="KU54" s="1" t="s">
        <v>49</v>
      </c>
      <c r="KV54" s="1" t="s">
        <v>50</v>
      </c>
      <c r="KW54" s="1" t="s">
        <v>51</v>
      </c>
      <c r="KX54" s="1" t="s">
        <v>52</v>
      </c>
      <c r="LD54" s="1">
        <f t="shared" si="941"/>
        <v>120</v>
      </c>
      <c r="LE54" s="1">
        <f t="shared" si="942"/>
        <v>198</v>
      </c>
      <c r="LF54" s="1">
        <f t="shared" si="943"/>
        <v>60.6</v>
      </c>
      <c r="LH54" s="1" t="str">
        <f t="shared" ref="LH54" si="1598">+LN20</f>
        <v>質問票総回答数（１回３０分以上の運動習慣なし）</v>
      </c>
      <c r="LI54" s="1" t="str">
        <f t="shared" ref="LI54:LI64" si="1599">+LO20</f>
        <v>質問票有所見者数（１回３０分以上の運動習慣なし）</v>
      </c>
      <c r="LJ54" s="1" t="str">
        <f t="shared" ref="LJ54:LJ64" si="1600">+LP20</f>
        <v>１回３０分以上の運動習慣なし</v>
      </c>
      <c r="LK54" s="1" t="str">
        <f t="shared" ref="LK54:LK64" si="1601">+LQ20</f>
        <v>標準誤差</v>
      </c>
      <c r="LN54" s="1" t="str">
        <f t="shared" ref="LN54:LQ54" si="1602">+LN3</f>
        <v>質問票総回答数（１回３０分以上の運動習慣なし）</v>
      </c>
      <c r="LO54" s="1" t="str">
        <f t="shared" si="1602"/>
        <v>質問票有所見者数（１回３０分以上の運動習慣なし）</v>
      </c>
      <c r="LP54" s="1" t="str">
        <f t="shared" si="1602"/>
        <v>１回３０分以上の運動習慣なし</v>
      </c>
      <c r="LQ54" s="1" t="str">
        <f t="shared" si="1602"/>
        <v>標準誤差</v>
      </c>
      <c r="LR54" s="1" t="s">
        <v>49</v>
      </c>
      <c r="LS54" s="1" t="s">
        <v>50</v>
      </c>
      <c r="LT54" s="1" t="s">
        <v>51</v>
      </c>
      <c r="LU54" s="1" t="s">
        <v>52</v>
      </c>
      <c r="MA54" s="1">
        <f t="shared" si="944"/>
        <v>91</v>
      </c>
      <c r="MB54" s="1">
        <f t="shared" si="945"/>
        <v>199</v>
      </c>
      <c r="MC54" s="1">
        <f t="shared" si="946"/>
        <v>45.7</v>
      </c>
      <c r="ME54" s="1" t="str">
        <f t="shared" ref="ME54" si="1603">+MK20</f>
        <v>質問票総回答数（１日１時間以上運動なし）</v>
      </c>
      <c r="MF54" s="1" t="str">
        <f t="shared" ref="MF54:MF64" si="1604">+ML20</f>
        <v>質問票有所見者数（１日１時間以上運動なし）</v>
      </c>
      <c r="MG54" s="1" t="str">
        <f t="shared" ref="MG54:MG64" si="1605">+MM20</f>
        <v>１日１時間以上運動なし</v>
      </c>
      <c r="MH54" s="1" t="str">
        <f t="shared" ref="MH54:MH64" si="1606">+MN20</f>
        <v>標準誤差</v>
      </c>
      <c r="MK54" s="1" t="str">
        <f t="shared" ref="MK54:MN54" si="1607">+MK3</f>
        <v>質問票総回答数（１日１時間以上運動なし）</v>
      </c>
      <c r="ML54" s="1" t="str">
        <f t="shared" si="1607"/>
        <v>質問票有所見者数（１日１時間以上運動なし）</v>
      </c>
      <c r="MM54" s="1" t="str">
        <f t="shared" si="1607"/>
        <v>１日１時間以上運動なし</v>
      </c>
      <c r="MN54" s="1" t="str">
        <f t="shared" si="1607"/>
        <v>標準誤差</v>
      </c>
      <c r="MO54" s="1" t="s">
        <v>49</v>
      </c>
      <c r="MP54" s="1" t="s">
        <v>50</v>
      </c>
      <c r="MQ54" s="1" t="s">
        <v>51</v>
      </c>
      <c r="MR54" s="1" t="s">
        <v>52</v>
      </c>
      <c r="MX54" s="1">
        <f t="shared" si="947"/>
        <v>102</v>
      </c>
      <c r="MY54" s="1">
        <f t="shared" si="948"/>
        <v>215</v>
      </c>
      <c r="MZ54" s="1">
        <f t="shared" si="949"/>
        <v>47.4</v>
      </c>
      <c r="NB54" s="1" t="str">
        <f t="shared" ref="NB54" si="1608">+NH20</f>
        <v>質問票総回答数（歩行速度遅い）</v>
      </c>
      <c r="NC54" s="1" t="str">
        <f t="shared" ref="NC54:NC64" si="1609">+NI20</f>
        <v>質問票有所見者数（歩行速度遅い）</v>
      </c>
      <c r="ND54" s="1" t="str">
        <f t="shared" ref="ND54:ND64" si="1610">+NJ20</f>
        <v>歩行速度遅い</v>
      </c>
      <c r="NE54" s="1" t="str">
        <f t="shared" ref="NE54:NE64" si="1611">+NK20</f>
        <v>標準誤差</v>
      </c>
      <c r="NH54" s="1" t="str">
        <f t="shared" ref="NH54:NK54" si="1612">+NH3</f>
        <v>質問票総回答数（歩行速度遅い）</v>
      </c>
      <c r="NI54" s="1" t="str">
        <f t="shared" si="1612"/>
        <v>質問票有所見者数（歩行速度遅い）</v>
      </c>
      <c r="NJ54" s="1" t="str">
        <f t="shared" si="1612"/>
        <v>歩行速度遅い</v>
      </c>
      <c r="NK54" s="1" t="str">
        <f t="shared" si="1612"/>
        <v>標準誤差</v>
      </c>
      <c r="NL54" s="1" t="s">
        <v>49</v>
      </c>
      <c r="NM54" s="1" t="s">
        <v>50</v>
      </c>
      <c r="NN54" s="1" t="s">
        <v>51</v>
      </c>
      <c r="NO54" s="1" t="s">
        <v>52</v>
      </c>
      <c r="NU54" s="1">
        <f t="shared" si="950"/>
        <v>60</v>
      </c>
      <c r="NV54" s="1">
        <f t="shared" si="951"/>
        <v>204</v>
      </c>
      <c r="NW54" s="1">
        <f t="shared" si="952"/>
        <v>29.4</v>
      </c>
      <c r="NY54" s="1" t="str">
        <f t="shared" ref="NY54" si="1613">+OE20</f>
        <v>質問票総回答数（１年間で体重増減３kg以上）</v>
      </c>
      <c r="NZ54" s="1" t="str">
        <f t="shared" ref="NZ54:NZ64" si="1614">+OF20</f>
        <v>質問票有所見者数（１年間で体重増減３kg以上）</v>
      </c>
      <c r="OA54" s="1" t="str">
        <f t="shared" ref="OA54:OA64" si="1615">+OG20</f>
        <v>１年間で体重増減３kg以上</v>
      </c>
      <c r="OB54" s="1" t="str">
        <f t="shared" ref="OB54:OB64" si="1616">+OH20</f>
        <v>標準誤差</v>
      </c>
      <c r="OE54" s="1" t="str">
        <f t="shared" ref="OE54:OH54" si="1617">+OE3</f>
        <v>質問票総回答数（１年間で体重増減３kg以上）</v>
      </c>
      <c r="OF54" s="1" t="str">
        <f t="shared" si="1617"/>
        <v>質問票有所見者数（１年間で体重増減３kg以上）</v>
      </c>
      <c r="OG54" s="1" t="str">
        <f t="shared" si="1617"/>
        <v>１年間で体重増減３kg以上</v>
      </c>
      <c r="OH54" s="1" t="str">
        <f t="shared" si="1617"/>
        <v>標準誤差</v>
      </c>
      <c r="OI54" s="1" t="s">
        <v>49</v>
      </c>
      <c r="OJ54" s="1" t="s">
        <v>50</v>
      </c>
      <c r="OK54" s="1" t="s">
        <v>51</v>
      </c>
      <c r="OL54" s="1" t="s">
        <v>52</v>
      </c>
      <c r="OR54" s="1">
        <f t="shared" si="953"/>
        <v>62</v>
      </c>
      <c r="OS54" s="1">
        <f t="shared" si="954"/>
        <v>217</v>
      </c>
      <c r="OT54" s="1">
        <f t="shared" si="955"/>
        <v>28.6</v>
      </c>
      <c r="OV54" s="1" t="str">
        <f t="shared" ref="OV54" si="1618">+PB20</f>
        <v>質問票総回答数（食べる速度が速い）</v>
      </c>
      <c r="OW54" s="1" t="str">
        <f t="shared" ref="OW54:OW64" si="1619">+PC20</f>
        <v>質問票有所見者数（食べる速度が速い）</v>
      </c>
      <c r="OX54" s="1" t="str">
        <f t="shared" ref="OX54:OX64" si="1620">+PD20</f>
        <v>食べる速度が速い</v>
      </c>
      <c r="OY54" s="1" t="str">
        <f t="shared" ref="OY54:OY64" si="1621">+PE20</f>
        <v>標準誤差</v>
      </c>
      <c r="PB54" s="1" t="str">
        <f t="shared" ref="PB54:PE54" si="1622">+PB3</f>
        <v>質問票総回答数（食べる速度が速い）</v>
      </c>
      <c r="PC54" s="1" t="str">
        <f t="shared" si="1622"/>
        <v>質問票有所見者数（食べる速度が速い）</v>
      </c>
      <c r="PD54" s="1" t="str">
        <f t="shared" si="1622"/>
        <v>食べる速度が速い</v>
      </c>
      <c r="PE54" s="1" t="str">
        <f t="shared" si="1622"/>
        <v>標準誤差</v>
      </c>
      <c r="PF54" s="1" t="s">
        <v>49</v>
      </c>
      <c r="PG54" s="1" t="s">
        <v>50</v>
      </c>
      <c r="PH54" s="1" t="s">
        <v>51</v>
      </c>
      <c r="PI54" s="1" t="s">
        <v>52</v>
      </c>
      <c r="PO54" s="1">
        <f t="shared" si="956"/>
        <v>112</v>
      </c>
      <c r="PP54" s="1">
        <f t="shared" si="957"/>
        <v>221</v>
      </c>
      <c r="PQ54" s="1">
        <f t="shared" si="958"/>
        <v>50.7</v>
      </c>
      <c r="PS54" s="1" t="str">
        <f t="shared" ref="PS54" si="1623">+PY20</f>
        <v>質問票総回答数（食べる速度が普通）</v>
      </c>
      <c r="PT54" s="1" t="str">
        <f t="shared" ref="PT54:PT64" si="1624">+PZ20</f>
        <v>質問票有所見者数（食べる速度が普通）</v>
      </c>
      <c r="PU54" s="1" t="str">
        <f t="shared" ref="PU54:PU64" si="1625">+QA20</f>
        <v>食べる速度が普通</v>
      </c>
      <c r="PV54" s="1" t="str">
        <f t="shared" ref="PV54:PV64" si="1626">+QB20</f>
        <v>標準誤差</v>
      </c>
      <c r="PY54" s="1" t="str">
        <f t="shared" ref="PY54:QB54" si="1627">+PY3</f>
        <v>質問票総回答数（食べる速度が普通）</v>
      </c>
      <c r="PZ54" s="1" t="str">
        <f t="shared" si="1627"/>
        <v>質問票有所見者数（食べる速度が普通）</v>
      </c>
      <c r="QA54" s="1" t="str">
        <f t="shared" si="1627"/>
        <v>食べる速度が普通</v>
      </c>
      <c r="QB54" s="1" t="str">
        <f t="shared" si="1627"/>
        <v>標準誤差</v>
      </c>
      <c r="QC54" s="1" t="s">
        <v>49</v>
      </c>
      <c r="QD54" s="1" t="s">
        <v>50</v>
      </c>
      <c r="QE54" s="1" t="s">
        <v>51</v>
      </c>
      <c r="QF54" s="1" t="s">
        <v>52</v>
      </c>
      <c r="QL54" s="1">
        <f t="shared" si="959"/>
        <v>31</v>
      </c>
      <c r="QM54" s="1">
        <f t="shared" si="960"/>
        <v>217</v>
      </c>
      <c r="QN54" s="1">
        <f t="shared" si="961"/>
        <v>14.3</v>
      </c>
      <c r="QP54" s="1" t="str">
        <f t="shared" ref="QP54" si="1628">+QV20</f>
        <v>質問票総回答数（食べる速度が遅い）</v>
      </c>
      <c r="QQ54" s="1" t="str">
        <f t="shared" ref="QQ54:QQ64" si="1629">+QW20</f>
        <v>質問票有所見者数（食べる速度が遅い）</v>
      </c>
      <c r="QR54" s="1" t="str">
        <f t="shared" ref="QR54:QR64" si="1630">+QX20</f>
        <v>食べる速度が遅い</v>
      </c>
      <c r="QS54" s="1" t="str">
        <f t="shared" ref="QS54:QS64" si="1631">+QY20</f>
        <v>標準誤差</v>
      </c>
      <c r="QV54" s="1" t="str">
        <f t="shared" ref="QV54:QY54" si="1632">+QV3</f>
        <v>質問票総回答数（食べる速度が遅い）</v>
      </c>
      <c r="QW54" s="1" t="str">
        <f t="shared" si="1632"/>
        <v>質問票有所見者数（食べる速度が遅い）</v>
      </c>
      <c r="QX54" s="1" t="str">
        <f t="shared" si="1632"/>
        <v>食べる速度が遅い</v>
      </c>
      <c r="QY54" s="1" t="str">
        <f t="shared" si="1632"/>
        <v>標準誤差</v>
      </c>
      <c r="QZ54" s="1" t="s">
        <v>49</v>
      </c>
      <c r="RA54" s="1" t="s">
        <v>50</v>
      </c>
      <c r="RB54" s="1" t="s">
        <v>51</v>
      </c>
      <c r="RC54" s="1" t="s">
        <v>52</v>
      </c>
      <c r="RI54" s="1">
        <f t="shared" si="962"/>
        <v>44</v>
      </c>
      <c r="RJ54" s="1">
        <f t="shared" si="963"/>
        <v>198</v>
      </c>
      <c r="RK54" s="1">
        <f t="shared" si="964"/>
        <v>22.2</v>
      </c>
      <c r="RM54" s="1" t="str">
        <f t="shared" ref="RM54" si="1633">+RS20</f>
        <v>質問票総回答数（週３回以上就寝前夕食）</v>
      </c>
      <c r="RN54" s="1" t="str">
        <f t="shared" ref="RN54:RN64" si="1634">+RT20</f>
        <v>質問票有所見者数（週３回以上就寝前夕食）</v>
      </c>
      <c r="RO54" s="1" t="str">
        <f t="shared" ref="RO54:RO64" si="1635">+RU20</f>
        <v>週３回以上就寝前夕食</v>
      </c>
      <c r="RP54" s="1" t="str">
        <f t="shared" ref="RP54:RP64" si="1636">+RV20</f>
        <v>標準誤差</v>
      </c>
      <c r="RS54" s="1" t="str">
        <f t="shared" ref="RS54:RV54" si="1637">+RS3</f>
        <v>質問票総回答数（週３回以上就寝前夕食）</v>
      </c>
      <c r="RT54" s="1" t="str">
        <f t="shared" si="1637"/>
        <v>質問票有所見者数（週３回以上就寝前夕食）</v>
      </c>
      <c r="RU54" s="1" t="str">
        <f t="shared" si="1637"/>
        <v>週３回以上就寝前夕食</v>
      </c>
      <c r="RV54" s="1" t="str">
        <f t="shared" si="1637"/>
        <v>標準誤差</v>
      </c>
      <c r="RW54" s="1" t="s">
        <v>49</v>
      </c>
      <c r="RX54" s="1" t="s">
        <v>50</v>
      </c>
      <c r="RY54" s="1" t="s">
        <v>51</v>
      </c>
      <c r="RZ54" s="1" t="s">
        <v>52</v>
      </c>
      <c r="SF54" s="1">
        <f t="shared" si="965"/>
        <v>43</v>
      </c>
      <c r="SG54" s="1">
        <f t="shared" si="966"/>
        <v>203</v>
      </c>
      <c r="SH54" s="1">
        <f t="shared" si="967"/>
        <v>21.2</v>
      </c>
      <c r="SJ54" s="1" t="str">
        <f t="shared" ref="SJ54" si="1638">+SP20</f>
        <v>質問票総回答数（週３回以上夕食後間食）</v>
      </c>
      <c r="SK54" s="1" t="str">
        <f t="shared" ref="SK54:SK64" si="1639">+SQ20</f>
        <v>質問票有所見者数（週３回以上夕食後間食）</v>
      </c>
      <c r="SL54" s="1" t="str">
        <f t="shared" ref="SL54:SL64" si="1640">+SR20</f>
        <v>週３回以上夕食後間食</v>
      </c>
      <c r="SM54" s="1" t="str">
        <f t="shared" ref="SM54:SM64" si="1641">+SS20</f>
        <v>標準誤差</v>
      </c>
      <c r="SP54" s="1" t="str">
        <f t="shared" ref="SP54:SS54" si="1642">+SP3</f>
        <v>質問票総回答数（週３回以上夕食後間食）</v>
      </c>
      <c r="SQ54" s="1" t="str">
        <f t="shared" si="1642"/>
        <v>質問票有所見者数（週３回以上夕食後間食）</v>
      </c>
      <c r="SR54" s="1" t="str">
        <f t="shared" si="1642"/>
        <v>週３回以上夕食後間食</v>
      </c>
      <c r="SS54" s="1" t="str">
        <f t="shared" si="1642"/>
        <v>標準誤差</v>
      </c>
      <c r="ST54" s="1" t="s">
        <v>49</v>
      </c>
      <c r="SU54" s="1" t="s">
        <v>50</v>
      </c>
      <c r="SV54" s="1" t="s">
        <v>51</v>
      </c>
      <c r="SW54" s="1" t="s">
        <v>52</v>
      </c>
      <c r="TC54" s="1">
        <f t="shared" si="968"/>
        <v>29</v>
      </c>
      <c r="TD54" s="1">
        <f t="shared" si="969"/>
        <v>214</v>
      </c>
      <c r="TE54" s="1">
        <f t="shared" si="970"/>
        <v>13.6</v>
      </c>
      <c r="TG54" s="1" t="str">
        <f t="shared" ref="TG54" si="1643">+TM20</f>
        <v>質問票総回答数（週３回以上朝食を抜く）</v>
      </c>
      <c r="TH54" s="1" t="str">
        <f t="shared" ref="TH54:TH64" si="1644">+TN20</f>
        <v>質問票有所見者数（週３回以上朝食を抜く）</v>
      </c>
      <c r="TI54" s="1" t="str">
        <f t="shared" ref="TI54:TI64" si="1645">+TO20</f>
        <v>週３回以上朝食を抜く</v>
      </c>
      <c r="TJ54" s="1" t="str">
        <f t="shared" ref="TJ54:TJ64" si="1646">+TP20</f>
        <v>標準誤差</v>
      </c>
      <c r="TM54" s="1" t="str">
        <f t="shared" ref="TM54:TP54" si="1647">+TM3</f>
        <v>質問票総回答数（週３回以上朝食を抜く）</v>
      </c>
      <c r="TN54" s="1" t="str">
        <f t="shared" si="1647"/>
        <v>質問票有所見者数（週３回以上朝食を抜く）</v>
      </c>
      <c r="TO54" s="1" t="str">
        <f t="shared" si="1647"/>
        <v>週３回以上朝食を抜く</v>
      </c>
      <c r="TP54" s="1" t="str">
        <f t="shared" si="1647"/>
        <v>標準誤差</v>
      </c>
      <c r="TQ54" s="1" t="s">
        <v>49</v>
      </c>
      <c r="TR54" s="1" t="s">
        <v>50</v>
      </c>
      <c r="TS54" s="1" t="s">
        <v>51</v>
      </c>
      <c r="TT54" s="1" t="s">
        <v>52</v>
      </c>
      <c r="TZ54" s="1">
        <f t="shared" si="971"/>
        <v>51</v>
      </c>
      <c r="UA54" s="1">
        <f t="shared" si="972"/>
        <v>197</v>
      </c>
      <c r="UB54" s="1">
        <f t="shared" si="973"/>
        <v>25.9</v>
      </c>
      <c r="UD54" s="1" t="str">
        <f t="shared" ref="UD54" si="1648">+UJ20</f>
        <v>質問票総回答数（毎日飲酒）</v>
      </c>
      <c r="UE54" s="1" t="str">
        <f t="shared" ref="UE54:UE64" si="1649">+UK20</f>
        <v>質問票有所見者数（毎日飲酒）</v>
      </c>
      <c r="UF54" s="1" t="str">
        <f t="shared" ref="UF54:UF64" si="1650">+UL20</f>
        <v>毎日飲酒</v>
      </c>
      <c r="UG54" s="1" t="str">
        <f t="shared" ref="UG54:UG64" si="1651">+UM20</f>
        <v>標準誤差</v>
      </c>
      <c r="UJ54" s="1" t="str">
        <f t="shared" ref="UJ54:UM54" si="1652">+UJ3</f>
        <v>質問票総回答数（毎日飲酒）</v>
      </c>
      <c r="UK54" s="1" t="str">
        <f t="shared" si="1652"/>
        <v>質問票有所見者数（毎日飲酒）</v>
      </c>
      <c r="UL54" s="1" t="str">
        <f t="shared" si="1652"/>
        <v>毎日飲酒</v>
      </c>
      <c r="UM54" s="1" t="str">
        <f t="shared" si="1652"/>
        <v>標準誤差</v>
      </c>
      <c r="UN54" s="1" t="s">
        <v>49</v>
      </c>
      <c r="UO54" s="1" t="s">
        <v>50</v>
      </c>
      <c r="UP54" s="1" t="s">
        <v>51</v>
      </c>
      <c r="UQ54" s="1" t="s">
        <v>52</v>
      </c>
      <c r="UW54" s="1">
        <f t="shared" si="974"/>
        <v>43</v>
      </c>
      <c r="UX54" s="1">
        <f t="shared" si="975"/>
        <v>204</v>
      </c>
      <c r="UY54" s="1">
        <f t="shared" si="976"/>
        <v>21.1</v>
      </c>
      <c r="VA54" s="1" t="str">
        <f t="shared" ref="VA54" si="1653">+VG20</f>
        <v>質問票総回答数（時々飲酒）</v>
      </c>
      <c r="VB54" s="1" t="str">
        <f t="shared" ref="VB54:VB64" si="1654">+VH20</f>
        <v>質問票有所見者数（時々飲酒）</v>
      </c>
      <c r="VC54" s="1" t="str">
        <f t="shared" ref="VC54:VC64" si="1655">+VI20</f>
        <v>時々飲酒</v>
      </c>
      <c r="VD54" s="1" t="str">
        <f t="shared" ref="VD54:VD64" si="1656">+VJ20</f>
        <v>標準誤差</v>
      </c>
      <c r="VG54" s="1" t="str">
        <f t="shared" ref="VG54:VJ54" si="1657">+VG3</f>
        <v>質問票総回答数（時々飲酒）</v>
      </c>
      <c r="VH54" s="1" t="str">
        <f t="shared" si="1657"/>
        <v>質問票有所見者数（時々飲酒）</v>
      </c>
      <c r="VI54" s="1" t="str">
        <f t="shared" si="1657"/>
        <v>時々飲酒</v>
      </c>
      <c r="VJ54" s="1" t="str">
        <f t="shared" si="1657"/>
        <v>標準誤差</v>
      </c>
      <c r="VK54" s="1" t="s">
        <v>49</v>
      </c>
      <c r="VL54" s="1" t="s">
        <v>50</v>
      </c>
      <c r="VM54" s="1" t="s">
        <v>51</v>
      </c>
      <c r="VN54" s="1" t="s">
        <v>52</v>
      </c>
      <c r="VT54" s="1">
        <f t="shared" si="977"/>
        <v>104</v>
      </c>
      <c r="VU54" s="1">
        <f t="shared" si="978"/>
        <v>196</v>
      </c>
      <c r="VV54" s="1">
        <f t="shared" si="979"/>
        <v>53.1</v>
      </c>
      <c r="VX54" s="1" t="str">
        <f t="shared" ref="VX54" si="1658">+WD20</f>
        <v>質問票総回答数（飲まない）</v>
      </c>
      <c r="VY54" s="1" t="str">
        <f t="shared" ref="VY54:VY64" si="1659">+WE20</f>
        <v>質問票有所見者数（飲まない）</v>
      </c>
      <c r="VZ54" s="1" t="str">
        <f t="shared" ref="VZ54:VZ64" si="1660">+WF20</f>
        <v>飲まない</v>
      </c>
      <c r="WA54" s="1" t="str">
        <f t="shared" ref="WA54:WA64" si="1661">+WG20</f>
        <v>標準誤差</v>
      </c>
      <c r="WD54" s="1" t="str">
        <f t="shared" ref="WD54:WG54" si="1662">+WD3</f>
        <v>質問票総回答数（飲まない）</v>
      </c>
      <c r="WE54" s="1" t="str">
        <f t="shared" si="1662"/>
        <v>質問票有所見者数（飲まない）</v>
      </c>
      <c r="WF54" s="1" t="str">
        <f t="shared" si="1662"/>
        <v>飲まない</v>
      </c>
      <c r="WG54" s="1" t="str">
        <f t="shared" si="1662"/>
        <v>標準誤差</v>
      </c>
      <c r="WH54" s="1" t="s">
        <v>49</v>
      </c>
      <c r="WI54" s="1" t="s">
        <v>50</v>
      </c>
      <c r="WJ54" s="1" t="s">
        <v>51</v>
      </c>
      <c r="WK54" s="1" t="s">
        <v>52</v>
      </c>
      <c r="WQ54" s="1">
        <f t="shared" si="980"/>
        <v>152</v>
      </c>
      <c r="WR54" s="1">
        <f t="shared" si="981"/>
        <v>199</v>
      </c>
      <c r="WS54" s="1">
        <f t="shared" si="982"/>
        <v>76.400000000000006</v>
      </c>
      <c r="WU54" s="1" t="str">
        <f t="shared" ref="WU54" si="1663">+XA20</f>
        <v>質問票総回答数（１合未満）</v>
      </c>
      <c r="WV54" s="1" t="str">
        <f t="shared" ref="WV54:WV64" si="1664">+XB20</f>
        <v>質問票有所見者数（１合未満）</v>
      </c>
      <c r="WW54" s="1" t="str">
        <f t="shared" ref="WW54:WW64" si="1665">+XC20</f>
        <v>１日飲酒量（１合未満）</v>
      </c>
      <c r="WX54" s="1" t="str">
        <f t="shared" ref="WX54:WX64" si="1666">+XD20</f>
        <v>標準誤差</v>
      </c>
      <c r="XA54" s="1" t="str">
        <f t="shared" ref="XA54:XD54" si="1667">+XA3</f>
        <v>質問票総回答数（１合未満）</v>
      </c>
      <c r="XB54" s="1" t="str">
        <f t="shared" si="1667"/>
        <v>質問票有所見者数（１合未満）</v>
      </c>
      <c r="XC54" s="1" t="str">
        <f t="shared" si="1667"/>
        <v>１日飲酒量（１合未満）</v>
      </c>
      <c r="XD54" s="1" t="str">
        <f t="shared" si="1667"/>
        <v>標準誤差</v>
      </c>
      <c r="XE54" s="1" t="s">
        <v>49</v>
      </c>
      <c r="XF54" s="1" t="s">
        <v>50</v>
      </c>
      <c r="XG54" s="1" t="s">
        <v>51</v>
      </c>
      <c r="XH54" s="1" t="s">
        <v>52</v>
      </c>
      <c r="XN54" s="1">
        <f t="shared" si="983"/>
        <v>33</v>
      </c>
      <c r="XO54" s="1">
        <f t="shared" si="984"/>
        <v>213</v>
      </c>
      <c r="XP54" s="1">
        <f t="shared" si="985"/>
        <v>15.5</v>
      </c>
      <c r="XR54" s="1" t="str">
        <f t="shared" ref="XR54" si="1668">+XX20</f>
        <v>質問票総回答数（１～２合）</v>
      </c>
      <c r="XS54" s="1" t="str">
        <f t="shared" ref="XS54:XS64" si="1669">+XY20</f>
        <v>質問票有所見者数（１～２合）</v>
      </c>
      <c r="XT54" s="1" t="str">
        <f t="shared" ref="XT54:XT64" si="1670">+XZ20</f>
        <v>１日飲酒量（１～２合）</v>
      </c>
      <c r="XU54" s="1" t="str">
        <f t="shared" ref="XU54:XU64" si="1671">+YA20</f>
        <v>標準誤差</v>
      </c>
      <c r="XX54" s="1" t="str">
        <f t="shared" ref="XX54:YA54" si="1672">+XX3</f>
        <v>質問票総回答数（１～２合）</v>
      </c>
      <c r="XY54" s="1" t="str">
        <f t="shared" si="1672"/>
        <v>質問票有所見者数（１～２合）</v>
      </c>
      <c r="XZ54" s="1" t="str">
        <f t="shared" si="1672"/>
        <v>１日飲酒量（１～２合）</v>
      </c>
      <c r="YA54" s="1" t="str">
        <f t="shared" si="1672"/>
        <v>標準誤差</v>
      </c>
      <c r="YB54" s="1" t="s">
        <v>49</v>
      </c>
      <c r="YC54" s="1" t="s">
        <v>50</v>
      </c>
      <c r="YD54" s="1" t="s">
        <v>51</v>
      </c>
      <c r="YE54" s="1" t="s">
        <v>52</v>
      </c>
      <c r="YK54" s="1">
        <f t="shared" si="986"/>
        <v>21</v>
      </c>
      <c r="YL54" s="1">
        <f t="shared" si="987"/>
        <v>195</v>
      </c>
      <c r="YM54" s="1">
        <f t="shared" si="988"/>
        <v>10.8</v>
      </c>
      <c r="YO54" s="1" t="str">
        <f t="shared" ref="YO54" si="1673">+YU20</f>
        <v>質問票総回答数（２～３合）</v>
      </c>
      <c r="YP54" s="1" t="str">
        <f t="shared" ref="YP54:YP64" si="1674">+YV20</f>
        <v>質問票有所見者数（２～３合）</v>
      </c>
      <c r="YQ54" s="1" t="str">
        <f t="shared" ref="YQ54:YQ64" si="1675">+YW20</f>
        <v>１日飲酒量（２～３合）</v>
      </c>
      <c r="YR54" s="1" t="str">
        <f t="shared" ref="YR54:YR64" si="1676">+YX20</f>
        <v>標準誤差</v>
      </c>
      <c r="YU54" s="1" t="str">
        <f t="shared" ref="YU54:YX54" si="1677">+YU3</f>
        <v>質問票総回答数（２～３合）</v>
      </c>
      <c r="YV54" s="1" t="str">
        <f t="shared" si="1677"/>
        <v>質問票有所見者数（２～３合）</v>
      </c>
      <c r="YW54" s="1" t="str">
        <f t="shared" si="1677"/>
        <v>１日飲酒量（２～３合）</v>
      </c>
      <c r="YX54" s="1" t="str">
        <f t="shared" si="1677"/>
        <v>標準誤差</v>
      </c>
      <c r="YY54" s="1" t="s">
        <v>49</v>
      </c>
      <c r="YZ54" s="1" t="s">
        <v>50</v>
      </c>
      <c r="ZA54" s="1" t="s">
        <v>51</v>
      </c>
      <c r="ZB54" s="1" t="s">
        <v>52</v>
      </c>
      <c r="ZH54" s="1">
        <f t="shared" si="989"/>
        <v>10</v>
      </c>
      <c r="ZI54" s="1">
        <f t="shared" si="990"/>
        <v>200</v>
      </c>
      <c r="ZJ54" s="1">
        <f t="shared" si="991"/>
        <v>5</v>
      </c>
      <c r="ZL54" s="1" t="str">
        <f t="shared" ref="ZL54" si="1678">+ZR20</f>
        <v>質問票総回答数（３合以上）</v>
      </c>
      <c r="ZM54" s="1" t="str">
        <f t="shared" ref="ZM54:ZM64" si="1679">+ZS20</f>
        <v>質問票有所見者数（３合以上）</v>
      </c>
      <c r="ZN54" s="1" t="str">
        <f t="shared" ref="ZN54:ZN64" si="1680">+ZT20</f>
        <v>１日飲酒量（３合以上）</v>
      </c>
      <c r="ZO54" s="1" t="str">
        <f t="shared" ref="ZO54:ZO64" si="1681">+ZU20</f>
        <v>標準誤差</v>
      </c>
      <c r="ZR54" s="1" t="str">
        <f t="shared" ref="ZR54:ZU54" si="1682">+ZR3</f>
        <v>質問票総回答数（３合以上）</v>
      </c>
      <c r="ZS54" s="1" t="str">
        <f t="shared" si="1682"/>
        <v>質問票有所見者数（３合以上）</v>
      </c>
      <c r="ZT54" s="1" t="str">
        <f t="shared" si="1682"/>
        <v>１日飲酒量（３合以上）</v>
      </c>
      <c r="ZU54" s="1" t="str">
        <f t="shared" si="1682"/>
        <v>標準誤差</v>
      </c>
      <c r="ZV54" s="1" t="s">
        <v>49</v>
      </c>
      <c r="ZW54" s="1" t="s">
        <v>50</v>
      </c>
      <c r="ZX54" s="1" t="s">
        <v>51</v>
      </c>
      <c r="ZY54" s="1" t="s">
        <v>52</v>
      </c>
      <c r="AAE54" s="1">
        <f t="shared" si="992"/>
        <v>72</v>
      </c>
      <c r="AAF54" s="1">
        <f t="shared" si="993"/>
        <v>216</v>
      </c>
      <c r="AAG54" s="1">
        <f t="shared" si="994"/>
        <v>33.299999999999997</v>
      </c>
      <c r="AAI54" s="1" t="str">
        <f t="shared" ref="AAI54" si="1683">+AAO20</f>
        <v>質問票総回答数（睡眠不足）</v>
      </c>
      <c r="AAJ54" s="1" t="str">
        <f t="shared" ref="AAJ54:AAJ64" si="1684">+AAP20</f>
        <v>質問票有所見者数（睡眠不足）</v>
      </c>
      <c r="AAK54" s="1" t="str">
        <f t="shared" ref="AAK54:AAK64" si="1685">+AAQ20</f>
        <v>睡眠不足</v>
      </c>
      <c r="AAL54" s="1" t="str">
        <f t="shared" ref="AAL54:AAL64" si="1686">+AAR20</f>
        <v>標準誤差</v>
      </c>
      <c r="AAO54" s="1" t="str">
        <f t="shared" ref="AAO54:AAR54" si="1687">+AAO3</f>
        <v>質問票総回答数（睡眠不足）</v>
      </c>
      <c r="AAP54" s="1" t="str">
        <f t="shared" si="1687"/>
        <v>質問票有所見者数（睡眠不足）</v>
      </c>
      <c r="AAQ54" s="1" t="str">
        <f t="shared" si="1687"/>
        <v>睡眠不足</v>
      </c>
      <c r="AAR54" s="1" t="str">
        <f t="shared" si="1687"/>
        <v>標準誤差</v>
      </c>
      <c r="AAS54" s="1" t="s">
        <v>49</v>
      </c>
      <c r="AAT54" s="1" t="s">
        <v>50</v>
      </c>
      <c r="AAU54" s="1" t="s">
        <v>51</v>
      </c>
      <c r="AAV54" s="1" t="s">
        <v>52</v>
      </c>
      <c r="ABB54" s="1">
        <f t="shared" si="85"/>
        <v>44</v>
      </c>
      <c r="ABC54" s="1">
        <f t="shared" si="86"/>
        <v>212</v>
      </c>
      <c r="ABD54" s="1">
        <f t="shared" si="87"/>
        <v>20.8</v>
      </c>
      <c r="ABF54" s="1" t="str">
        <f t="shared" ref="ABF54" si="1688">+ABL20</f>
        <v>質問票総回答数（改善意欲なし）</v>
      </c>
      <c r="ABG54" s="1" t="str">
        <f t="shared" ref="ABG54:ABG64" si="1689">+ABM20</f>
        <v>質問票有所見者数（改善意欲なし）</v>
      </c>
      <c r="ABH54" s="1" t="str">
        <f t="shared" ref="ABH54:ABH64" si="1690">+ABN20</f>
        <v>改善意欲なし</v>
      </c>
      <c r="ABI54" s="1" t="str">
        <f t="shared" ref="ABI54:ABI64" si="1691">+ABO20</f>
        <v>標準誤差</v>
      </c>
      <c r="ABL54" s="1" t="str">
        <f t="shared" ref="ABL54:ABO54" si="1692">+ABL3</f>
        <v>質問票総回答数（改善意欲なし）</v>
      </c>
      <c r="ABM54" s="1" t="str">
        <f t="shared" si="1692"/>
        <v>質問票有所見者数（改善意欲なし）</v>
      </c>
      <c r="ABN54" s="1" t="str">
        <f t="shared" si="1692"/>
        <v>改善意欲なし</v>
      </c>
      <c r="ABO54" s="1" t="str">
        <f t="shared" si="1692"/>
        <v>標準誤差</v>
      </c>
      <c r="ABP54" s="1" t="s">
        <v>49</v>
      </c>
      <c r="ABQ54" s="1" t="s">
        <v>50</v>
      </c>
      <c r="ABR54" s="1" t="s">
        <v>51</v>
      </c>
      <c r="ABS54" s="1" t="s">
        <v>52</v>
      </c>
      <c r="ABY54" s="1">
        <f t="shared" si="995"/>
        <v>96</v>
      </c>
      <c r="ABZ54" s="1">
        <f t="shared" si="996"/>
        <v>220</v>
      </c>
      <c r="ACA54" s="1">
        <f t="shared" si="997"/>
        <v>43.6</v>
      </c>
      <c r="ACC54" s="1" t="str">
        <f t="shared" ref="ACC54" si="1693">+ACI20</f>
        <v>質問票総回答数（改善意欲あり）</v>
      </c>
      <c r="ACD54" s="1" t="str">
        <f t="shared" ref="ACD54:ACD64" si="1694">+ACJ20</f>
        <v>質問票有所見者数（改善意欲あり）</v>
      </c>
      <c r="ACE54" s="1" t="str">
        <f t="shared" ref="ACE54:ACE64" si="1695">+ACK20</f>
        <v>改善意欲あり</v>
      </c>
      <c r="ACF54" s="1" t="str">
        <f t="shared" ref="ACF54:ACF64" si="1696">+ACL20</f>
        <v>標準誤差</v>
      </c>
      <c r="ACI54" s="1" t="str">
        <f t="shared" ref="ACI54:ACL54" si="1697">+ACI3</f>
        <v>質問票総回答数（改善意欲あり）</v>
      </c>
      <c r="ACJ54" s="1" t="str">
        <f t="shared" si="1697"/>
        <v>質問票有所見者数（改善意欲あり）</v>
      </c>
      <c r="ACK54" s="1" t="str">
        <f t="shared" si="1697"/>
        <v>改善意欲あり</v>
      </c>
      <c r="ACL54" s="1" t="str">
        <f t="shared" si="1697"/>
        <v>標準誤差</v>
      </c>
      <c r="ACM54" s="1" t="s">
        <v>49</v>
      </c>
      <c r="ACN54" s="1" t="s">
        <v>50</v>
      </c>
      <c r="ACO54" s="1" t="s">
        <v>51</v>
      </c>
      <c r="ACP54" s="1" t="s">
        <v>52</v>
      </c>
      <c r="ACV54" s="1">
        <f t="shared" si="998"/>
        <v>15</v>
      </c>
      <c r="ACW54" s="1">
        <f t="shared" si="999"/>
        <v>207</v>
      </c>
      <c r="ACX54" s="1">
        <f t="shared" si="1000"/>
        <v>7.2</v>
      </c>
      <c r="ACZ54" s="1" t="str">
        <f t="shared" ref="ACZ54" si="1698">+ADF20</f>
        <v>質問票総回答数（改善意欲ありかつ始めている）</v>
      </c>
      <c r="ADA54" s="1" t="str">
        <f t="shared" ref="ADA54:ADA64" si="1699">+ADG20</f>
        <v>質問票有所見者数（改善意欲ありかつ始めている）</v>
      </c>
      <c r="ADB54" s="1" t="str">
        <f t="shared" ref="ADB54:ADB64" si="1700">+ADH20</f>
        <v>改善意欲ありかつ始めている</v>
      </c>
      <c r="ADC54" s="1" t="str">
        <f t="shared" ref="ADC54:ADC64" si="1701">+ADI20</f>
        <v>標準誤差</v>
      </c>
      <c r="ADF54" s="1" t="str">
        <f t="shared" ref="ADF54:ADI54" si="1702">+ADF3</f>
        <v>質問票総回答数（改善意欲ありかつ始めている）</v>
      </c>
      <c r="ADG54" s="1" t="str">
        <f t="shared" si="1702"/>
        <v>質問票有所見者数（改善意欲ありかつ始めている）</v>
      </c>
      <c r="ADH54" s="1" t="str">
        <f t="shared" si="1702"/>
        <v>改善意欲ありかつ始めている</v>
      </c>
      <c r="ADI54" s="1" t="str">
        <f t="shared" si="1702"/>
        <v>標準誤差</v>
      </c>
      <c r="ADJ54" s="1" t="s">
        <v>49</v>
      </c>
      <c r="ADK54" s="1" t="s">
        <v>50</v>
      </c>
      <c r="ADL54" s="1" t="s">
        <v>51</v>
      </c>
      <c r="ADM54" s="1" t="s">
        <v>52</v>
      </c>
      <c r="ADS54" s="1">
        <f t="shared" si="1001"/>
        <v>17</v>
      </c>
      <c r="ADT54" s="1">
        <f t="shared" si="1002"/>
        <v>204</v>
      </c>
      <c r="ADU54" s="1">
        <f t="shared" si="1003"/>
        <v>8.3000000000000007</v>
      </c>
      <c r="ADW54" s="1" t="str">
        <f t="shared" ref="ADW54" si="1703">+AEC20</f>
        <v>質問票総回答数（取り組み済み６ヶ月未満）</v>
      </c>
      <c r="ADX54" s="1" t="str">
        <f t="shared" ref="ADX54:ADX64" si="1704">+AED20</f>
        <v>質問票有所見者数（取り組み済み６ヶ月未満）</v>
      </c>
      <c r="ADY54" s="1" t="str">
        <f t="shared" ref="ADY54:ADY64" si="1705">+AEE20</f>
        <v>取り組み済み６ヶ月未満</v>
      </c>
      <c r="ADZ54" s="1" t="str">
        <f t="shared" ref="ADZ54:ADZ64" si="1706">+AEF20</f>
        <v>標準誤差</v>
      </c>
      <c r="AEC54" s="1" t="str">
        <f t="shared" ref="AEC54:AEF54" si="1707">+AEC3</f>
        <v>質問票総回答数（取り組み済み６ヶ月未満）</v>
      </c>
      <c r="AED54" s="1" t="str">
        <f t="shared" si="1707"/>
        <v>質問票有所見者数（取り組み済み６ヶ月未満）</v>
      </c>
      <c r="AEE54" s="1" t="str">
        <f t="shared" si="1707"/>
        <v>取り組み済み６ヶ月未満</v>
      </c>
      <c r="AEF54" s="1" t="str">
        <f t="shared" si="1707"/>
        <v>標準誤差</v>
      </c>
      <c r="AEG54" s="1" t="s">
        <v>49</v>
      </c>
      <c r="AEH54" s="1" t="s">
        <v>50</v>
      </c>
      <c r="AEI54" s="1" t="s">
        <v>51</v>
      </c>
      <c r="AEJ54" s="1" t="s">
        <v>52</v>
      </c>
      <c r="AEP54" s="1">
        <f t="shared" si="1004"/>
        <v>29</v>
      </c>
      <c r="AEQ54" s="1">
        <f t="shared" si="1005"/>
        <v>204</v>
      </c>
      <c r="AER54" s="1">
        <f t="shared" si="1006"/>
        <v>14.2</v>
      </c>
      <c r="AET54" s="1" t="str">
        <f t="shared" ref="AET54" si="1708">+AEZ20</f>
        <v>質問票総回答数（取り組み済み６ヶ月以上）</v>
      </c>
      <c r="AEU54" s="1" t="str">
        <f t="shared" ref="AEU54:AEU64" si="1709">+AFA20</f>
        <v>質問票有所見者数（取り組み済み６ヶ月以上）</v>
      </c>
      <c r="AEV54" s="1" t="str">
        <f t="shared" ref="AEV54:AEV64" si="1710">+AFB20</f>
        <v>取り組み済み６ヶ月以上</v>
      </c>
      <c r="AEW54" s="1" t="str">
        <f t="shared" ref="AEW54:AEW64" si="1711">+AFC20</f>
        <v>標準誤差</v>
      </c>
      <c r="AEZ54" s="1" t="str">
        <f t="shared" ref="AEZ54:AFC54" si="1712">+AEZ3</f>
        <v>質問票総回答数（取り組み済み６ヶ月以上）</v>
      </c>
      <c r="AFA54" s="1" t="str">
        <f t="shared" si="1712"/>
        <v>質問票有所見者数（取り組み済み６ヶ月以上）</v>
      </c>
      <c r="AFB54" s="1" t="str">
        <f t="shared" si="1712"/>
        <v>取り組み済み６ヶ月以上</v>
      </c>
      <c r="AFC54" s="1" t="str">
        <f t="shared" si="1712"/>
        <v>標準誤差</v>
      </c>
      <c r="AFD54" s="1" t="s">
        <v>49</v>
      </c>
      <c r="AFE54" s="1" t="s">
        <v>50</v>
      </c>
      <c r="AFF54" s="1" t="s">
        <v>51</v>
      </c>
      <c r="AFG54" s="1" t="s">
        <v>52</v>
      </c>
      <c r="AFM54" s="1">
        <f t="shared" si="1007"/>
        <v>86</v>
      </c>
      <c r="AFN54" s="1">
        <f t="shared" si="1008"/>
        <v>219</v>
      </c>
      <c r="AFO54" s="1">
        <f t="shared" si="1009"/>
        <v>39.299999999999997</v>
      </c>
      <c r="AFQ54" s="1" t="str">
        <f t="shared" ref="AFQ54" si="1713">+AFW20</f>
        <v>質問票総回答数（保健指導利用しない）</v>
      </c>
      <c r="AFR54" s="1" t="str">
        <f t="shared" ref="AFR54:AFR64" si="1714">+AFX20</f>
        <v>質問票有所見者数（保健指導利用しない）</v>
      </c>
      <c r="AFS54" s="1" t="str">
        <f t="shared" ref="AFS54:AFS64" si="1715">+AFY20</f>
        <v>保健指導利用しない</v>
      </c>
      <c r="AFT54" s="1" t="str">
        <f t="shared" ref="AFT54:AFT64" si="1716">+AFZ20</f>
        <v>標準誤差</v>
      </c>
      <c r="AFW54" s="1" t="str">
        <f t="shared" ref="AFW54:AFZ54" si="1717">+AFW3</f>
        <v>質問票総回答数（保健指導利用しない）</v>
      </c>
      <c r="AFX54" s="1" t="str">
        <f t="shared" si="1717"/>
        <v>質問票有所見者数（保健指導利用しない）</v>
      </c>
      <c r="AFY54" s="1" t="str">
        <f t="shared" si="1717"/>
        <v>保健指導利用しない</v>
      </c>
      <c r="AFZ54" s="1" t="str">
        <f t="shared" si="1717"/>
        <v>標準誤差</v>
      </c>
      <c r="AGA54" s="1" t="s">
        <v>49</v>
      </c>
      <c r="AGB54" s="1" t="s">
        <v>50</v>
      </c>
      <c r="AGC54" s="1" t="s">
        <v>51</v>
      </c>
      <c r="AGD54" s="1" t="s">
        <v>52</v>
      </c>
    </row>
    <row r="55" spans="1:866" x14ac:dyDescent="0.15">
      <c r="A55" s="20" t="s">
        <v>12</v>
      </c>
      <c r="B55" s="20" t="s">
        <v>13</v>
      </c>
      <c r="C55" s="20">
        <v>56</v>
      </c>
      <c r="D55" s="20" t="s">
        <v>15</v>
      </c>
      <c r="E55" s="20">
        <v>22</v>
      </c>
      <c r="F55" s="20">
        <v>164</v>
      </c>
      <c r="G55" s="20">
        <v>13.4</v>
      </c>
      <c r="H55" s="20">
        <v>5</v>
      </c>
      <c r="I55" s="20">
        <v>168</v>
      </c>
      <c r="J55" s="20">
        <v>3</v>
      </c>
      <c r="K55" s="20">
        <v>24</v>
      </c>
      <c r="L55" s="20">
        <v>166</v>
      </c>
      <c r="M55" s="20">
        <v>14.5</v>
      </c>
      <c r="N55" s="20">
        <v>2</v>
      </c>
      <c r="O55" s="20">
        <v>154</v>
      </c>
      <c r="P55" s="20">
        <v>1.3</v>
      </c>
      <c r="Q55" s="20">
        <v>0</v>
      </c>
      <c r="R55" s="20">
        <v>168</v>
      </c>
      <c r="S55" s="20">
        <v>0</v>
      </c>
      <c r="T55" s="20">
        <v>1</v>
      </c>
      <c r="U55" s="20">
        <v>163</v>
      </c>
      <c r="V55" s="20">
        <v>0.6</v>
      </c>
      <c r="W55" s="20">
        <v>1</v>
      </c>
      <c r="X55" s="20">
        <v>167</v>
      </c>
      <c r="Y55" s="20">
        <v>0.6</v>
      </c>
      <c r="Z55" s="20">
        <v>17</v>
      </c>
      <c r="AA55" s="20">
        <v>166</v>
      </c>
      <c r="AB55" s="20">
        <v>10.199999999999999</v>
      </c>
      <c r="AC55" s="20">
        <v>37</v>
      </c>
      <c r="AD55" s="20">
        <v>166</v>
      </c>
      <c r="AE55" s="20">
        <v>22.3</v>
      </c>
      <c r="AF55" s="20">
        <v>112</v>
      </c>
      <c r="AG55" s="20">
        <v>154</v>
      </c>
      <c r="AH55" s="20">
        <v>72.7</v>
      </c>
      <c r="AI55" s="20">
        <v>77</v>
      </c>
      <c r="AJ55" s="20">
        <v>177</v>
      </c>
      <c r="AK55" s="20">
        <v>43.5</v>
      </c>
      <c r="AL55" s="20">
        <v>77</v>
      </c>
      <c r="AM55" s="20">
        <v>158</v>
      </c>
      <c r="AN55" s="20">
        <v>48.7</v>
      </c>
      <c r="AO55" s="20">
        <v>39</v>
      </c>
      <c r="AP55" s="20">
        <v>171</v>
      </c>
      <c r="AQ55" s="20">
        <v>22.8</v>
      </c>
      <c r="AR55" s="20">
        <v>42</v>
      </c>
      <c r="AS55" s="20">
        <v>174</v>
      </c>
      <c r="AT55" s="20">
        <v>24.1</v>
      </c>
      <c r="AU55" s="20">
        <v>120</v>
      </c>
      <c r="AV55" s="20">
        <v>158</v>
      </c>
      <c r="AW55" s="20">
        <v>75.900000000000006</v>
      </c>
      <c r="AX55" s="20">
        <v>14</v>
      </c>
      <c r="AY55" s="20">
        <v>165</v>
      </c>
      <c r="AZ55" s="20">
        <v>8.5</v>
      </c>
      <c r="BA55" s="20">
        <v>18</v>
      </c>
      <c r="BB55" s="20">
        <v>168</v>
      </c>
      <c r="BC55" s="20">
        <v>10.7</v>
      </c>
      <c r="BD55" s="20">
        <v>23</v>
      </c>
      <c r="BE55" s="20">
        <v>158</v>
      </c>
      <c r="BF55" s="20">
        <v>14.6</v>
      </c>
      <c r="BG55" s="20">
        <v>19</v>
      </c>
      <c r="BH55" s="20">
        <v>161</v>
      </c>
      <c r="BI55" s="20">
        <v>11.8</v>
      </c>
      <c r="BJ55" s="20">
        <v>39</v>
      </c>
      <c r="BK55" s="20">
        <v>158</v>
      </c>
      <c r="BL55" s="20">
        <v>24.7</v>
      </c>
      <c r="BM55" s="20">
        <v>48</v>
      </c>
      <c r="BN55" s="20">
        <v>169</v>
      </c>
      <c r="BO55" s="20">
        <v>28.4</v>
      </c>
      <c r="BP55" s="20">
        <v>81</v>
      </c>
      <c r="BQ55" s="20">
        <v>161</v>
      </c>
      <c r="BR55" s="20">
        <v>50.3</v>
      </c>
      <c r="BS55" s="20">
        <v>122</v>
      </c>
      <c r="BT55" s="20">
        <v>153</v>
      </c>
      <c r="BU55" s="20">
        <v>79.7</v>
      </c>
      <c r="BV55" s="20">
        <v>18</v>
      </c>
      <c r="BW55" s="20">
        <v>168</v>
      </c>
      <c r="BX55" s="20">
        <v>10.7</v>
      </c>
      <c r="BY55" s="20">
        <v>13</v>
      </c>
      <c r="BZ55" s="20">
        <v>158</v>
      </c>
      <c r="CA55" s="20">
        <v>8.1999999999999993</v>
      </c>
      <c r="CB55" s="20">
        <v>7</v>
      </c>
      <c r="CC55" s="20">
        <v>155</v>
      </c>
      <c r="CD55" s="20">
        <v>4.5</v>
      </c>
      <c r="CE55" s="20">
        <v>51</v>
      </c>
      <c r="CF55" s="20">
        <v>158</v>
      </c>
      <c r="CG55" s="20">
        <v>32.299999999999997</v>
      </c>
      <c r="CH55" s="20">
        <v>22</v>
      </c>
      <c r="CI55" s="20">
        <v>159</v>
      </c>
      <c r="CJ55" s="20">
        <v>13.8</v>
      </c>
      <c r="CK55" s="20">
        <v>79</v>
      </c>
      <c r="CL55" s="20">
        <v>158</v>
      </c>
      <c r="CM55" s="20">
        <v>50</v>
      </c>
      <c r="CN55" s="20">
        <v>16</v>
      </c>
      <c r="CO55" s="20">
        <v>165</v>
      </c>
      <c r="CP55" s="20">
        <v>9.6999999999999993</v>
      </c>
      <c r="CQ55" s="20">
        <v>20</v>
      </c>
      <c r="CR55" s="20">
        <v>167</v>
      </c>
      <c r="CS55" s="20">
        <v>12</v>
      </c>
      <c r="CT55" s="20">
        <v>31</v>
      </c>
      <c r="CU55" s="20">
        <v>164</v>
      </c>
      <c r="CV55" s="20">
        <v>18.899999999999999</v>
      </c>
      <c r="CW55" s="20">
        <v>77</v>
      </c>
      <c r="CX55" s="20">
        <v>154</v>
      </c>
      <c r="CY55" s="20">
        <v>50</v>
      </c>
      <c r="CZ55" s="35"/>
      <c r="DA55" s="1" t="str">
        <f t="shared" si="910"/>
        <v>明細部</v>
      </c>
      <c r="DB55" s="1" t="str">
        <f t="shared" si="911"/>
        <v>保険者（地区）</v>
      </c>
      <c r="DC55" s="1">
        <f t="shared" si="912"/>
        <v>56</v>
      </c>
      <c r="DD55" s="1" t="str">
        <f t="shared" si="913"/>
        <v>女</v>
      </c>
      <c r="DE55" s="1">
        <f t="shared" si="914"/>
        <v>22</v>
      </c>
      <c r="DF55" s="1">
        <f t="shared" si="915"/>
        <v>164</v>
      </c>
      <c r="DG55" s="1">
        <f t="shared" si="916"/>
        <v>13.4</v>
      </c>
      <c r="DH55" s="1" t="str">
        <f t="shared" ref="DH55:DH64" si="1718">+DN21</f>
        <v>40-44</v>
      </c>
      <c r="DI55" s="1">
        <f>+DO21</f>
        <v>1857</v>
      </c>
      <c r="DJ55" s="1">
        <f t="shared" si="1554"/>
        <v>95</v>
      </c>
      <c r="DK55" s="1">
        <f t="shared" si="1555"/>
        <v>5.1157781367797521E-2</v>
      </c>
      <c r="DL55" s="1">
        <f t="shared" si="1556"/>
        <v>5.1126598429323128E-3</v>
      </c>
      <c r="DN55" s="1" t="str">
        <f t="shared" ref="DN55:DN64" si="1719">+DN4</f>
        <v>40-44</v>
      </c>
      <c r="DO55" s="1">
        <f t="shared" si="1557"/>
        <v>457</v>
      </c>
      <c r="DP55" s="1">
        <f t="shared" si="1557"/>
        <v>19</v>
      </c>
      <c r="DQ55" s="1">
        <f t="shared" si="1557"/>
        <v>4.1575492341356671E-2</v>
      </c>
      <c r="DR55" s="1">
        <f t="shared" si="1557"/>
        <v>9.3376922326555249E-3</v>
      </c>
      <c r="DS55" s="1">
        <f t="shared" ref="DS55:DS61" si="1720">+DI55</f>
        <v>1857</v>
      </c>
      <c r="DT55" s="1">
        <f t="shared" ref="DT55:DT61" si="1721">+DS55*DQ55</f>
        <v>77.205689277899339</v>
      </c>
      <c r="DU55" s="1">
        <f t="shared" ref="DU55:DU61" si="1722">+DR55*DR55*DS55*DS55</f>
        <v>300.67887643803834</v>
      </c>
      <c r="DV55" s="1">
        <f t="shared" ref="DV55:DV61" si="1723">+DK55*DO55</f>
        <v>23.379106085083468</v>
      </c>
      <c r="EB55" s="1">
        <f t="shared" si="917"/>
        <v>5</v>
      </c>
      <c r="EC55" s="1">
        <f t="shared" si="918"/>
        <v>168</v>
      </c>
      <c r="ED55" s="1">
        <f t="shared" si="919"/>
        <v>3</v>
      </c>
      <c r="EE55" s="1" t="str">
        <f t="shared" ref="EE55:EE64" si="1724">+EK21</f>
        <v>40-44</v>
      </c>
      <c r="EF55" s="1">
        <f>+EL21</f>
        <v>1863</v>
      </c>
      <c r="EG55" s="1">
        <f t="shared" si="1559"/>
        <v>38</v>
      </c>
      <c r="EH55" s="1">
        <f t="shared" si="1560"/>
        <v>2.0397208803005905E-2</v>
      </c>
      <c r="EI55" s="1">
        <f t="shared" si="1561"/>
        <v>3.2749445444492111E-3</v>
      </c>
      <c r="EK55" s="1" t="str">
        <f t="shared" ref="EK55:EO64" si="1725">+EK4</f>
        <v>40-44</v>
      </c>
      <c r="EL55" s="1">
        <f t="shared" si="1725"/>
        <v>456</v>
      </c>
      <c r="EM55" s="1">
        <f t="shared" si="1725"/>
        <v>9</v>
      </c>
      <c r="EN55" s="1">
        <f t="shared" si="1725"/>
        <v>1.9736842105263157E-2</v>
      </c>
      <c r="EO55" s="1">
        <f t="shared" si="1725"/>
        <v>6.5136999970263534E-3</v>
      </c>
      <c r="EP55" s="1">
        <f t="shared" ref="EP55:EP61" si="1726">+EF55</f>
        <v>1863</v>
      </c>
      <c r="EQ55" s="1">
        <f t="shared" ref="EQ55:EQ61" si="1727">+EP55*EN55</f>
        <v>36.76973684210526</v>
      </c>
      <c r="ER55" s="1">
        <f t="shared" ref="ER55:ER61" si="1728">+EO55*EO55*EP55*EP55</f>
        <v>147.25878550307988</v>
      </c>
      <c r="ES55" s="1">
        <f t="shared" ref="ES55:ES61" si="1729">+EH55*EL55</f>
        <v>9.3011272141706929</v>
      </c>
      <c r="EY55" s="1">
        <f t="shared" si="920"/>
        <v>24</v>
      </c>
      <c r="EZ55" s="1">
        <f t="shared" si="921"/>
        <v>166</v>
      </c>
      <c r="FA55" s="1">
        <f t="shared" si="922"/>
        <v>14.5</v>
      </c>
      <c r="FB55" s="1" t="str">
        <f t="shared" ref="FB55:FB64" si="1730">+FH21</f>
        <v>40-44</v>
      </c>
      <c r="FC55" s="1">
        <f>+FI21</f>
        <v>1838</v>
      </c>
      <c r="FD55" s="1">
        <f t="shared" si="1564"/>
        <v>44</v>
      </c>
      <c r="FE55" s="1">
        <f t="shared" si="1565"/>
        <v>2.3939064200217627E-2</v>
      </c>
      <c r="FF55" s="1">
        <f t="shared" si="1566"/>
        <v>3.5654906098793633E-3</v>
      </c>
      <c r="FH55" s="1" t="str">
        <f t="shared" ref="FH55:FL55" si="1731">+FH4</f>
        <v>40-44</v>
      </c>
      <c r="FI55" s="1">
        <f t="shared" si="1731"/>
        <v>463</v>
      </c>
      <c r="FJ55" s="1">
        <f t="shared" si="1731"/>
        <v>11</v>
      </c>
      <c r="FK55" s="1">
        <f t="shared" si="1731"/>
        <v>2.3758099352051837E-2</v>
      </c>
      <c r="FL55" s="1">
        <f t="shared" si="1731"/>
        <v>7.0777313401076975E-3</v>
      </c>
      <c r="FM55" s="1">
        <f t="shared" ref="FM55:FM61" si="1732">+FC55</f>
        <v>1838</v>
      </c>
      <c r="FN55" s="1">
        <f t="shared" ref="FN55:FN61" si="1733">+FM55*FK55</f>
        <v>43.667386609071279</v>
      </c>
      <c r="FO55" s="1">
        <f t="shared" ref="FO55:FO61" si="1734">+FL55*FL55*FM55*FM55</f>
        <v>169.23070396157001</v>
      </c>
      <c r="FP55" s="1">
        <f t="shared" ref="FP55:FP61" si="1735">+FE55*FI55</f>
        <v>11.083786724700762</v>
      </c>
      <c r="FV55" s="1">
        <f t="shared" si="923"/>
        <v>2</v>
      </c>
      <c r="FW55" s="1">
        <f t="shared" si="924"/>
        <v>154</v>
      </c>
      <c r="FX55" s="1">
        <f t="shared" si="925"/>
        <v>1.3</v>
      </c>
      <c r="FY55" s="1" t="str">
        <f t="shared" ref="FY55:FY64" si="1736">+GE21</f>
        <v>40-44</v>
      </c>
      <c r="FZ55" s="1">
        <f>+GF21</f>
        <v>1864</v>
      </c>
      <c r="GA55" s="1">
        <f t="shared" si="1569"/>
        <v>12</v>
      </c>
      <c r="GB55" s="1">
        <f t="shared" si="1570"/>
        <v>6.4377682403433476E-3</v>
      </c>
      <c r="GC55" s="1">
        <f t="shared" si="1571"/>
        <v>1.8524319041348135E-3</v>
      </c>
      <c r="GE55" s="1" t="str">
        <f t="shared" ref="GE55:GI55" si="1737">+GE4</f>
        <v>40-44</v>
      </c>
      <c r="GF55" s="1">
        <f t="shared" si="1737"/>
        <v>468</v>
      </c>
      <c r="GG55" s="1">
        <f t="shared" si="1737"/>
        <v>4</v>
      </c>
      <c r="GH55" s="1">
        <f t="shared" si="1737"/>
        <v>8.5470085470085479E-3</v>
      </c>
      <c r="GI55" s="1">
        <f t="shared" si="1737"/>
        <v>4.2552022439069906E-3</v>
      </c>
      <c r="GJ55" s="1">
        <f t="shared" ref="GJ55:GJ61" si="1738">+FZ55</f>
        <v>1864</v>
      </c>
      <c r="GK55" s="1">
        <f t="shared" ref="GK55:GK61" si="1739">+GJ55*GH55</f>
        <v>15.931623931623934</v>
      </c>
      <c r="GL55" s="1">
        <f t="shared" ref="GL55:GL61" si="1740">+GI55*GI55*GJ55*GJ55</f>
        <v>62.911817024462202</v>
      </c>
      <c r="GM55" s="1">
        <f t="shared" ref="GM55:GM61" si="1741">+GB55*GF55</f>
        <v>3.0128755364806867</v>
      </c>
      <c r="GS55" s="1">
        <f t="shared" si="926"/>
        <v>0</v>
      </c>
      <c r="GT55" s="1">
        <f t="shared" si="927"/>
        <v>168</v>
      </c>
      <c r="GU55" s="1">
        <f t="shared" si="928"/>
        <v>0</v>
      </c>
      <c r="GV55" s="1" t="str">
        <f t="shared" ref="GV55:GV64" si="1742">+HB21</f>
        <v>40-44</v>
      </c>
      <c r="GW55" s="1">
        <f>+HC21</f>
        <v>1920</v>
      </c>
      <c r="GX55" s="1">
        <f t="shared" si="1574"/>
        <v>16</v>
      </c>
      <c r="GY55" s="1">
        <f t="shared" si="1575"/>
        <v>8.3333333333333332E-3</v>
      </c>
      <c r="GZ55" s="1">
        <f t="shared" si="1576"/>
        <v>2.07463461754023E-3</v>
      </c>
      <c r="HB55" s="1" t="str">
        <f t="shared" ref="HB55:HF55" si="1743">+HB4</f>
        <v>40-44</v>
      </c>
      <c r="HC55" s="1">
        <f t="shared" si="1743"/>
        <v>455</v>
      </c>
      <c r="HD55" s="1">
        <f t="shared" si="1743"/>
        <v>7</v>
      </c>
      <c r="HE55" s="1">
        <f t="shared" si="1743"/>
        <v>1.5384615384615385E-2</v>
      </c>
      <c r="HF55" s="1">
        <f t="shared" si="1743"/>
        <v>5.7699351500122512E-3</v>
      </c>
      <c r="HG55" s="1">
        <f t="shared" ref="HG55:HG61" si="1744">+GW55</f>
        <v>1920</v>
      </c>
      <c r="HH55" s="1">
        <f t="shared" ref="HH55:HH61" si="1745">+HG55*HE55</f>
        <v>29.53846153846154</v>
      </c>
      <c r="HI55" s="1">
        <f t="shared" ref="HI55:HI61" si="1746">+HF55*HF55*HG55*HG55</f>
        <v>122.72818778854278</v>
      </c>
      <c r="HJ55" s="1">
        <f t="shared" ref="HJ55:HJ61" si="1747">+GY55*HC55</f>
        <v>3.7916666666666665</v>
      </c>
      <c r="HP55" s="1">
        <f t="shared" si="929"/>
        <v>1</v>
      </c>
      <c r="HQ55" s="1">
        <f t="shared" si="930"/>
        <v>163</v>
      </c>
      <c r="HR55" s="1">
        <f t="shared" si="931"/>
        <v>0.6</v>
      </c>
      <c r="HS55" s="1" t="str">
        <f t="shared" ref="HS55:HS64" si="1748">+HY21</f>
        <v>40-44</v>
      </c>
      <c r="HT55" s="1">
        <f>+HZ21</f>
        <v>1826</v>
      </c>
      <c r="HU55" s="1">
        <f t="shared" si="1579"/>
        <v>5</v>
      </c>
      <c r="HV55" s="1">
        <f t="shared" si="1580"/>
        <v>2.7382256297918948E-3</v>
      </c>
      <c r="HW55" s="1">
        <f t="shared" si="1581"/>
        <v>1.2228940030567135E-3</v>
      </c>
      <c r="HY55" s="1" t="str">
        <f t="shared" ref="HY55:IC55" si="1749">+HY4</f>
        <v>40-44</v>
      </c>
      <c r="HZ55" s="1">
        <f t="shared" si="1749"/>
        <v>438</v>
      </c>
      <c r="IA55" s="1">
        <f t="shared" si="1749"/>
        <v>2</v>
      </c>
      <c r="IB55" s="1">
        <f t="shared" si="1749"/>
        <v>4.5662100456621002E-3</v>
      </c>
      <c r="IC55" s="1">
        <f t="shared" si="1749"/>
        <v>3.221417968044888E-3</v>
      </c>
      <c r="ID55" s="1">
        <f t="shared" ref="ID55:ID61" si="1750">+HT55</f>
        <v>1826</v>
      </c>
      <c r="IE55" s="1">
        <f t="shared" ref="IE55:IE61" si="1751">+ID55*IB55</f>
        <v>8.3378995433789953</v>
      </c>
      <c r="IF55" s="1">
        <f t="shared" ref="IF55:IF61" si="1752">+IC55*IC55*ID55*ID55</f>
        <v>34.601561637932804</v>
      </c>
      <c r="IG55" s="1">
        <f t="shared" ref="IG55:IG61" si="1753">+HV55*HZ55</f>
        <v>1.1993428258488499</v>
      </c>
      <c r="IM55" s="1">
        <f t="shared" si="932"/>
        <v>1</v>
      </c>
      <c r="IN55" s="1">
        <f t="shared" si="933"/>
        <v>167</v>
      </c>
      <c r="IO55" s="1">
        <f t="shared" si="934"/>
        <v>0.6</v>
      </c>
      <c r="IP55" s="1" t="str">
        <f t="shared" ref="IP55:IP64" si="1754">+IV21</f>
        <v>40-44</v>
      </c>
      <c r="IQ55" s="1">
        <f>+IW21</f>
        <v>1878</v>
      </c>
      <c r="IR55" s="1">
        <f t="shared" si="1584"/>
        <v>7</v>
      </c>
      <c r="IS55" s="1">
        <f t="shared" si="1585"/>
        <v>3.7273695420660278E-3</v>
      </c>
      <c r="IT55" s="1">
        <f t="shared" si="1586"/>
        <v>1.4061852296503275E-3</v>
      </c>
      <c r="IV55" s="1" t="str">
        <f t="shared" ref="IV55:IZ55" si="1755">+IV4</f>
        <v>40-44</v>
      </c>
      <c r="IW55" s="1">
        <f t="shared" si="1755"/>
        <v>454</v>
      </c>
      <c r="IX55" s="1">
        <f t="shared" si="1755"/>
        <v>5</v>
      </c>
      <c r="IY55" s="1">
        <f t="shared" si="1755"/>
        <v>1.1013215859030838E-2</v>
      </c>
      <c r="IZ55" s="1">
        <f t="shared" si="1755"/>
        <v>4.8980632996058187E-3</v>
      </c>
      <c r="JA55" s="1">
        <f t="shared" ref="JA55:JA61" si="1756">+IQ55</f>
        <v>1878</v>
      </c>
      <c r="JB55" s="1">
        <f t="shared" ref="JB55:JB61" si="1757">+JA55*IY55</f>
        <v>20.682819383259915</v>
      </c>
      <c r="JC55" s="1">
        <f t="shared" ref="JC55:JC61" si="1758">+IZ55*IZ55*JA55*JA55</f>
        <v>84.613558995862476</v>
      </c>
      <c r="JD55" s="1">
        <f t="shared" ref="JD55:JD61" si="1759">+IS55*IW55</f>
        <v>1.6922257720979765</v>
      </c>
      <c r="JJ55" s="1">
        <f t="shared" si="935"/>
        <v>17</v>
      </c>
      <c r="JK55" s="1">
        <f t="shared" si="936"/>
        <v>166</v>
      </c>
      <c r="JL55" s="1">
        <f t="shared" si="937"/>
        <v>10.199999999999999</v>
      </c>
      <c r="JM55" s="1" t="str">
        <f t="shared" ref="JM55:JM64" si="1760">+JS21</f>
        <v>40-44</v>
      </c>
      <c r="JN55" s="1">
        <f>+JT21</f>
        <v>1912</v>
      </c>
      <c r="JO55" s="1">
        <f t="shared" si="1589"/>
        <v>730</v>
      </c>
      <c r="JP55" s="1">
        <f t="shared" si="1590"/>
        <v>0.3817991631799163</v>
      </c>
      <c r="JQ55" s="1">
        <f t="shared" si="1591"/>
        <v>1.111062107711171E-2</v>
      </c>
      <c r="JS55" s="1" t="str">
        <f t="shared" ref="JS55:JW55" si="1761">+JS4</f>
        <v>40-44</v>
      </c>
      <c r="JT55" s="1">
        <f t="shared" si="1761"/>
        <v>468</v>
      </c>
      <c r="JU55" s="1">
        <f t="shared" si="1761"/>
        <v>197</v>
      </c>
      <c r="JV55" s="1">
        <f t="shared" si="1761"/>
        <v>0.42094017094017094</v>
      </c>
      <c r="JW55" s="1">
        <f t="shared" si="1761"/>
        <v>2.2821751855507035E-2</v>
      </c>
      <c r="JX55" s="1">
        <f t="shared" ref="JX55:JX61" si="1762">+JN55</f>
        <v>1912</v>
      </c>
      <c r="JY55" s="1">
        <f t="shared" ref="JY55:JY61" si="1763">+JX55*JV55</f>
        <v>804.83760683760681</v>
      </c>
      <c r="JZ55" s="1">
        <f t="shared" ref="JZ55:JZ61" si="1764">+JW55*JW55*JX55*JX55</f>
        <v>1904.0297668662774</v>
      </c>
      <c r="KA55" s="1">
        <f t="shared" ref="KA55:KA61" si="1765">+JP55*JT55</f>
        <v>178.68200836820083</v>
      </c>
      <c r="KG55" s="1">
        <f t="shared" si="938"/>
        <v>37</v>
      </c>
      <c r="KH55" s="1">
        <f t="shared" si="939"/>
        <v>166</v>
      </c>
      <c r="KI55" s="1">
        <f t="shared" si="940"/>
        <v>22.3</v>
      </c>
      <c r="KJ55" s="1" t="str">
        <f t="shared" ref="KJ55:KJ64" si="1766">+KP21</f>
        <v>40-44</v>
      </c>
      <c r="KK55" s="1">
        <f>+KQ21</f>
        <v>1964</v>
      </c>
      <c r="KL55" s="1">
        <f t="shared" si="1594"/>
        <v>892</v>
      </c>
      <c r="KM55" s="1">
        <f t="shared" si="1595"/>
        <v>0.45417515274949083</v>
      </c>
      <c r="KN55" s="1">
        <f t="shared" si="1596"/>
        <v>1.1234858182373218E-2</v>
      </c>
      <c r="KP55" s="1" t="str">
        <f t="shared" ref="KP55:KT55" si="1767">+KP4</f>
        <v>40-44</v>
      </c>
      <c r="KQ55" s="1">
        <f t="shared" si="1767"/>
        <v>462</v>
      </c>
      <c r="KR55" s="1">
        <f t="shared" si="1767"/>
        <v>243</v>
      </c>
      <c r="KS55" s="1">
        <f t="shared" si="1767"/>
        <v>0.52597402597402598</v>
      </c>
      <c r="KT55" s="1">
        <f t="shared" si="1767"/>
        <v>2.3230696495918912E-2</v>
      </c>
      <c r="KU55" s="1">
        <f t="shared" ref="KU55:KU61" si="1768">+KK55</f>
        <v>1964</v>
      </c>
      <c r="KV55" s="1">
        <f t="shared" ref="KV55:KV61" si="1769">+KU55*KS55</f>
        <v>1033.012987012987</v>
      </c>
      <c r="KW55" s="1">
        <f t="shared" ref="KW55:KW61" si="1770">+KT55*KT55*KU55*KU55</f>
        <v>2081.6486475238376</v>
      </c>
      <c r="KX55" s="1">
        <f t="shared" ref="KX55:KX61" si="1771">+KM55*KQ55</f>
        <v>209.82892057026476</v>
      </c>
      <c r="LD55" s="1">
        <f t="shared" si="941"/>
        <v>112</v>
      </c>
      <c r="LE55" s="1">
        <f t="shared" si="942"/>
        <v>154</v>
      </c>
      <c r="LF55" s="1">
        <f t="shared" si="943"/>
        <v>72.7</v>
      </c>
      <c r="LG55" s="1" t="str">
        <f t="shared" ref="LG55:LG64" si="1772">+LM21</f>
        <v>40-44</v>
      </c>
      <c r="LH55" s="1">
        <f>+LN21</f>
        <v>1898</v>
      </c>
      <c r="LI55" s="1">
        <f t="shared" si="1599"/>
        <v>1202</v>
      </c>
      <c r="LJ55" s="1">
        <f t="shared" si="1600"/>
        <v>0.63329820864067443</v>
      </c>
      <c r="LK55" s="1">
        <f t="shared" si="1601"/>
        <v>1.1061462249091936E-2</v>
      </c>
      <c r="LM55" s="1" t="str">
        <f t="shared" ref="LM55:LQ55" si="1773">+LM4</f>
        <v>40-44</v>
      </c>
      <c r="LN55" s="1">
        <f t="shared" si="1773"/>
        <v>460</v>
      </c>
      <c r="LO55" s="1">
        <f t="shared" si="1773"/>
        <v>302</v>
      </c>
      <c r="LP55" s="1">
        <f t="shared" si="1773"/>
        <v>0.65652173913043477</v>
      </c>
      <c r="LQ55" s="1">
        <f t="shared" si="1773"/>
        <v>2.2140899847173649E-2</v>
      </c>
      <c r="LR55" s="1">
        <f t="shared" ref="LR55:LR61" si="1774">+LH55</f>
        <v>1898</v>
      </c>
      <c r="LS55" s="1">
        <f t="shared" ref="LS55:LS61" si="1775">+LR55*LP55</f>
        <v>1246.0782608695652</v>
      </c>
      <c r="LT55" s="1">
        <f t="shared" ref="LT55:LT61" si="1776">+LQ55*LQ55*LR55*LR55</f>
        <v>1765.9684933015533</v>
      </c>
      <c r="LU55" s="1">
        <f t="shared" ref="LU55:LU61" si="1777">+LJ55*LN55</f>
        <v>291.31717597471027</v>
      </c>
      <c r="MA55" s="1">
        <f t="shared" si="944"/>
        <v>77</v>
      </c>
      <c r="MB55" s="1">
        <f t="shared" si="945"/>
        <v>177</v>
      </c>
      <c r="MC55" s="1">
        <f t="shared" si="946"/>
        <v>43.5</v>
      </c>
      <c r="MD55" s="1" t="str">
        <f t="shared" ref="MD55:MD64" si="1778">+MJ21</f>
        <v>40-44</v>
      </c>
      <c r="ME55" s="1">
        <f>+MK21</f>
        <v>1839</v>
      </c>
      <c r="MF55" s="1">
        <f t="shared" si="1604"/>
        <v>821</v>
      </c>
      <c r="MG55" s="1">
        <f t="shared" si="1605"/>
        <v>0.4464382816748233</v>
      </c>
      <c r="MH55" s="1">
        <f t="shared" si="1606"/>
        <v>1.1592387067268586E-2</v>
      </c>
      <c r="MJ55" s="1" t="str">
        <f t="shared" ref="MJ55:MN55" si="1779">+MJ4</f>
        <v>40-44</v>
      </c>
      <c r="MK55" s="1">
        <f t="shared" si="1779"/>
        <v>458</v>
      </c>
      <c r="ML55" s="1">
        <f t="shared" si="1779"/>
        <v>268</v>
      </c>
      <c r="MM55" s="1">
        <f t="shared" si="1779"/>
        <v>0.58515283842794763</v>
      </c>
      <c r="MN55" s="1">
        <f t="shared" si="1779"/>
        <v>2.3022155368028839E-2</v>
      </c>
      <c r="MO55" s="1">
        <f t="shared" ref="MO55:MO61" si="1780">+ME55</f>
        <v>1839</v>
      </c>
      <c r="MP55" s="1">
        <f t="shared" ref="MP55:MP61" si="1781">+MO55*MM55</f>
        <v>1076.0960698689958</v>
      </c>
      <c r="MQ55" s="1">
        <f t="shared" ref="MQ55:MQ61" si="1782">+MN55*MN55*MO55*MO55</f>
        <v>1792.4845434532415</v>
      </c>
      <c r="MR55" s="1">
        <f t="shared" ref="MR55:MR61" si="1783">+MG55*MK55</f>
        <v>204.46873300706906</v>
      </c>
      <c r="MX55" s="1">
        <f t="shared" si="947"/>
        <v>77</v>
      </c>
      <c r="MY55" s="1">
        <f t="shared" si="948"/>
        <v>158</v>
      </c>
      <c r="MZ55" s="1">
        <f t="shared" si="949"/>
        <v>48.7</v>
      </c>
      <c r="NA55" s="1" t="str">
        <f t="shared" ref="NA55:NA64" si="1784">+NG21</f>
        <v>40-44</v>
      </c>
      <c r="NB55" s="1">
        <f>+NH21</f>
        <v>1865</v>
      </c>
      <c r="NC55" s="1">
        <f t="shared" si="1609"/>
        <v>925</v>
      </c>
      <c r="ND55" s="1">
        <f t="shared" si="1610"/>
        <v>0.49597855227882037</v>
      </c>
      <c r="NE55" s="1">
        <f t="shared" si="1611"/>
        <v>1.1577546632883075E-2</v>
      </c>
      <c r="NG55" s="1" t="str">
        <f t="shared" ref="NG55:NK55" si="1785">+NG4</f>
        <v>40-44</v>
      </c>
      <c r="NH55" s="1">
        <f t="shared" si="1785"/>
        <v>458</v>
      </c>
      <c r="NI55" s="1">
        <f t="shared" si="1785"/>
        <v>209</v>
      </c>
      <c r="NJ55" s="1">
        <f t="shared" si="1785"/>
        <v>0.45633187772925765</v>
      </c>
      <c r="NK55" s="1">
        <f t="shared" si="1785"/>
        <v>2.3274191297699136E-2</v>
      </c>
      <c r="NL55" s="1">
        <f t="shared" ref="NL55:NL61" si="1786">+NB55</f>
        <v>1865</v>
      </c>
      <c r="NM55" s="1">
        <f t="shared" ref="NM55:NM61" si="1787">+NL55*NJ55</f>
        <v>851.05895196506549</v>
      </c>
      <c r="NN55" s="1">
        <f t="shared" ref="NN55:NN61" si="1788">+NK55*NK55*NL55*NL55</f>
        <v>1884.1126761898943</v>
      </c>
      <c r="NO55" s="1">
        <f t="shared" ref="NO55:NO61" si="1789">+ND55*NH55</f>
        <v>227.15817694369974</v>
      </c>
      <c r="NU55" s="1">
        <f t="shared" si="950"/>
        <v>39</v>
      </c>
      <c r="NV55" s="1">
        <f t="shared" si="951"/>
        <v>171</v>
      </c>
      <c r="NW55" s="1">
        <f t="shared" si="952"/>
        <v>22.8</v>
      </c>
      <c r="NX55" s="1" t="str">
        <f t="shared" ref="NX55:NX64" si="1790">+OD21</f>
        <v>40-44</v>
      </c>
      <c r="NY55" s="1">
        <f>+OE21</f>
        <v>1819</v>
      </c>
      <c r="NZ55" s="1">
        <f t="shared" si="1614"/>
        <v>500</v>
      </c>
      <c r="OA55" s="1">
        <f t="shared" si="1615"/>
        <v>0.27487630566245191</v>
      </c>
      <c r="OB55" s="1">
        <f t="shared" si="1616"/>
        <v>1.0467870743052088E-2</v>
      </c>
      <c r="OD55" s="1" t="str">
        <f t="shared" ref="OD55:OH55" si="1791">+OD4</f>
        <v>40-44</v>
      </c>
      <c r="OE55" s="1">
        <f t="shared" si="1791"/>
        <v>466</v>
      </c>
      <c r="OF55" s="1">
        <f t="shared" si="1791"/>
        <v>132</v>
      </c>
      <c r="OG55" s="1">
        <f t="shared" si="1791"/>
        <v>0.2832618025751073</v>
      </c>
      <c r="OH55" s="1">
        <f t="shared" si="1791"/>
        <v>2.0872829422605071E-2</v>
      </c>
      <c r="OI55" s="1">
        <f t="shared" ref="OI55:OI61" si="1792">+NY55</f>
        <v>1819</v>
      </c>
      <c r="OJ55" s="1">
        <f t="shared" ref="OJ55:OJ61" si="1793">+OI55*OG55</f>
        <v>515.2532188841202</v>
      </c>
      <c r="OK55" s="1">
        <f t="shared" ref="OK55:OK61" si="1794">+OH55*OH55*OI55*OI55</f>
        <v>1441.5444754930636</v>
      </c>
      <c r="OL55" s="1">
        <f t="shared" ref="OL55:OL61" si="1795">+OA55*OE55</f>
        <v>128.0923584387026</v>
      </c>
      <c r="OR55" s="1">
        <f t="shared" si="953"/>
        <v>42</v>
      </c>
      <c r="OS55" s="1">
        <f t="shared" si="954"/>
        <v>174</v>
      </c>
      <c r="OT55" s="1">
        <f t="shared" si="955"/>
        <v>24.1</v>
      </c>
      <c r="OU55" s="1" t="str">
        <f t="shared" ref="OU55:OU64" si="1796">+PA21</f>
        <v>40-44</v>
      </c>
      <c r="OV55" s="1">
        <f>+PB21</f>
        <v>1793</v>
      </c>
      <c r="OW55" s="1">
        <f t="shared" si="1619"/>
        <v>814</v>
      </c>
      <c r="OX55" s="1">
        <f t="shared" si="1620"/>
        <v>0.45398773006134968</v>
      </c>
      <c r="OY55" s="1">
        <f t="shared" si="1621"/>
        <v>1.1757990744822103E-2</v>
      </c>
      <c r="PA55" s="1" t="str">
        <f t="shared" ref="PA55:PE55" si="1797">+PA4</f>
        <v>40-44</v>
      </c>
      <c r="PB55" s="1">
        <f t="shared" si="1797"/>
        <v>468</v>
      </c>
      <c r="PC55" s="1">
        <f t="shared" si="1797"/>
        <v>197</v>
      </c>
      <c r="PD55" s="1">
        <f t="shared" si="1797"/>
        <v>0.42094017094017094</v>
      </c>
      <c r="PE55" s="1">
        <f t="shared" si="1797"/>
        <v>2.2821751855507035E-2</v>
      </c>
      <c r="PF55" s="1">
        <f t="shared" ref="PF55:PF61" si="1798">+OV55</f>
        <v>1793</v>
      </c>
      <c r="PG55" s="1">
        <f t="shared" ref="PG55:PG61" si="1799">+PF55*PD55</f>
        <v>754.74572649572656</v>
      </c>
      <c r="PH55" s="1">
        <f t="shared" ref="PH55:PH61" si="1800">+PE55*PE55*PF55*PF55</f>
        <v>1674.3973844941784</v>
      </c>
      <c r="PI55" s="1">
        <f t="shared" ref="PI55:PI61" si="1801">+OX55*PB55</f>
        <v>212.46625766871165</v>
      </c>
      <c r="PO55" s="1">
        <f t="shared" si="956"/>
        <v>120</v>
      </c>
      <c r="PP55" s="1">
        <f t="shared" si="957"/>
        <v>158</v>
      </c>
      <c r="PQ55" s="1">
        <f t="shared" si="958"/>
        <v>75.900000000000006</v>
      </c>
      <c r="PR55" s="1" t="str">
        <f t="shared" ref="PR55:PR64" si="1802">+PX21</f>
        <v>40-44</v>
      </c>
      <c r="PS55" s="1">
        <f>+PY21</f>
        <v>1780</v>
      </c>
      <c r="PT55" s="1">
        <f t="shared" si="1624"/>
        <v>981</v>
      </c>
      <c r="PU55" s="1">
        <f t="shared" si="1625"/>
        <v>0.55112359550561796</v>
      </c>
      <c r="PV55" s="1">
        <f t="shared" si="1626"/>
        <v>1.1789025032892558E-2</v>
      </c>
      <c r="PX55" s="1" t="str">
        <f t="shared" ref="PX55:QB55" si="1803">+PX4</f>
        <v>40-44</v>
      </c>
      <c r="PY55" s="1">
        <f t="shared" si="1803"/>
        <v>466</v>
      </c>
      <c r="PZ55" s="1">
        <f t="shared" si="1803"/>
        <v>229</v>
      </c>
      <c r="QA55" s="1">
        <f t="shared" si="1803"/>
        <v>0.49141630901287553</v>
      </c>
      <c r="QB55" s="1">
        <f t="shared" si="1803"/>
        <v>2.315863933053303E-2</v>
      </c>
      <c r="QC55" s="1">
        <f t="shared" ref="QC55:QC61" si="1804">+PS55</f>
        <v>1780</v>
      </c>
      <c r="QD55" s="1">
        <f t="shared" ref="QD55:QD61" si="1805">+QC55*QA55</f>
        <v>874.72103004291841</v>
      </c>
      <c r="QE55" s="1">
        <f t="shared" ref="QE55:QE61" si="1806">+QB55*QB55*QC55*QC55</f>
        <v>1699.2844486631984</v>
      </c>
      <c r="QF55" s="1">
        <f t="shared" ref="QF55:QF61" si="1807">+PU55*PY55</f>
        <v>256.82359550561796</v>
      </c>
      <c r="QL55" s="1">
        <f t="shared" si="959"/>
        <v>14</v>
      </c>
      <c r="QM55" s="1">
        <f t="shared" si="960"/>
        <v>165</v>
      </c>
      <c r="QN55" s="1">
        <f t="shared" si="961"/>
        <v>8.5</v>
      </c>
      <c r="QO55" s="1" t="str">
        <f t="shared" ref="QO55:QO64" si="1808">+QU21</f>
        <v>40-44</v>
      </c>
      <c r="QP55" s="1">
        <f>+QV21</f>
        <v>1829</v>
      </c>
      <c r="QQ55" s="1">
        <f t="shared" si="1629"/>
        <v>124</v>
      </c>
      <c r="QR55" s="1">
        <f t="shared" si="1630"/>
        <v>6.7796610169491525E-2</v>
      </c>
      <c r="QS55" s="1">
        <f t="shared" si="1631"/>
        <v>5.8783098731708403E-3</v>
      </c>
      <c r="QU55" s="1" t="str">
        <f t="shared" ref="QU55:QY55" si="1809">+QU4</f>
        <v>40-44</v>
      </c>
      <c r="QV55" s="1">
        <f t="shared" si="1809"/>
        <v>477</v>
      </c>
      <c r="QW55" s="1">
        <f t="shared" si="1809"/>
        <v>39</v>
      </c>
      <c r="QX55" s="1">
        <f t="shared" si="1809"/>
        <v>8.1761006289308172E-2</v>
      </c>
      <c r="QY55" s="1">
        <f t="shared" si="1809"/>
        <v>1.2545610217243059E-2</v>
      </c>
      <c r="QZ55" s="1">
        <f t="shared" ref="QZ55:QZ61" si="1810">+QP55</f>
        <v>1829</v>
      </c>
      <c r="RA55" s="1">
        <f t="shared" ref="RA55:RA61" si="1811">+QZ55*QX55</f>
        <v>149.54088050314465</v>
      </c>
      <c r="RB55" s="1">
        <f t="shared" ref="RB55:RB61" si="1812">+QY55*QY55*QZ55*QZ55</f>
        <v>526.51529454632225</v>
      </c>
      <c r="RC55" s="1">
        <f t="shared" ref="RC55:RC61" si="1813">+QR55*QV55</f>
        <v>32.33898305084746</v>
      </c>
      <c r="RI55" s="1">
        <f t="shared" si="962"/>
        <v>18</v>
      </c>
      <c r="RJ55" s="1">
        <f t="shared" si="963"/>
        <v>168</v>
      </c>
      <c r="RK55" s="1">
        <f t="shared" si="964"/>
        <v>10.7</v>
      </c>
      <c r="RL55" s="1" t="str">
        <f t="shared" ref="RL55:RL64" si="1814">+RR21</f>
        <v>40-44</v>
      </c>
      <c r="RM55" s="1">
        <f>+RS21</f>
        <v>1876</v>
      </c>
      <c r="RN55" s="1">
        <f t="shared" si="1634"/>
        <v>573</v>
      </c>
      <c r="RO55" s="1">
        <f t="shared" si="1635"/>
        <v>0.30543710021321963</v>
      </c>
      <c r="RP55" s="1">
        <f t="shared" si="1636"/>
        <v>1.0634088437715336E-2</v>
      </c>
      <c r="RR55" s="1" t="str">
        <f t="shared" ref="RR55:RV55" si="1815">+RR4</f>
        <v>40-44</v>
      </c>
      <c r="RS55" s="1">
        <f t="shared" si="1815"/>
        <v>460</v>
      </c>
      <c r="RT55" s="1">
        <f t="shared" si="1815"/>
        <v>172</v>
      </c>
      <c r="RU55" s="1">
        <f t="shared" si="1815"/>
        <v>0.37391304347826088</v>
      </c>
      <c r="RV55" s="1">
        <f t="shared" si="1815"/>
        <v>2.2559201313485339E-2</v>
      </c>
      <c r="RW55" s="1">
        <f t="shared" ref="RW55:RW61" si="1816">+RM55</f>
        <v>1876</v>
      </c>
      <c r="RX55" s="1">
        <f t="shared" ref="RX55:RX61" si="1817">+RW55*RU55</f>
        <v>701.46086956521742</v>
      </c>
      <c r="RY55" s="1">
        <f t="shared" ref="RY55:RY61" si="1818">+RV55*RV55*RW55*RW55</f>
        <v>1791.0722603764273</v>
      </c>
      <c r="RZ55" s="1">
        <f t="shared" ref="RZ55:RZ61" si="1819">+RO55*RS55</f>
        <v>140.50106609808103</v>
      </c>
      <c r="SF55" s="1">
        <f t="shared" si="965"/>
        <v>23</v>
      </c>
      <c r="SG55" s="1">
        <f t="shared" si="966"/>
        <v>158</v>
      </c>
      <c r="SH55" s="1">
        <f t="shared" si="967"/>
        <v>14.6</v>
      </c>
      <c r="SI55" s="1" t="str">
        <f t="shared" ref="SI55:SI64" si="1820">+SO21</f>
        <v>40-44</v>
      </c>
      <c r="SJ55" s="1">
        <f>+SP21</f>
        <v>1843</v>
      </c>
      <c r="SK55" s="1">
        <f t="shared" si="1639"/>
        <v>387</v>
      </c>
      <c r="SL55" s="1">
        <f t="shared" si="1640"/>
        <v>0.20998372219207814</v>
      </c>
      <c r="SM55" s="1">
        <f t="shared" si="1641"/>
        <v>9.4874208807359649E-3</v>
      </c>
      <c r="SO55" s="1" t="str">
        <f t="shared" ref="SO55:SS55" si="1821">+SO4</f>
        <v>40-44</v>
      </c>
      <c r="SP55" s="1">
        <f t="shared" si="1821"/>
        <v>458</v>
      </c>
      <c r="SQ55" s="1">
        <f t="shared" si="1821"/>
        <v>120</v>
      </c>
      <c r="SR55" s="1">
        <f t="shared" si="1821"/>
        <v>0.26200873362445415</v>
      </c>
      <c r="SS55" s="1">
        <f t="shared" si="1821"/>
        <v>2.0547110482738874E-2</v>
      </c>
      <c r="ST55" s="1">
        <f t="shared" ref="ST55:ST61" si="1822">+SJ55</f>
        <v>1843</v>
      </c>
      <c r="SU55" s="1">
        <f t="shared" ref="SU55:SU61" si="1823">+ST55*SR55</f>
        <v>482.88209606986902</v>
      </c>
      <c r="SV55" s="1">
        <f t="shared" ref="SV55:SV61" si="1824">+SS55*SS55*ST55*ST55</f>
        <v>1434.0100095020489</v>
      </c>
      <c r="SW55" s="1">
        <f t="shared" ref="SW55:SW61" si="1825">+SL55*SP55</f>
        <v>96.172544763971786</v>
      </c>
      <c r="TC55" s="1">
        <f t="shared" si="968"/>
        <v>19</v>
      </c>
      <c r="TD55" s="1">
        <f t="shared" si="969"/>
        <v>161</v>
      </c>
      <c r="TE55" s="1">
        <f t="shared" si="970"/>
        <v>11.8</v>
      </c>
      <c r="TF55" s="1" t="str">
        <f t="shared" ref="TF55:TF64" si="1826">+TL21</f>
        <v>40-44</v>
      </c>
      <c r="TG55" s="1">
        <f>+TM21</f>
        <v>1841</v>
      </c>
      <c r="TH55" s="1">
        <f t="shared" si="1644"/>
        <v>531</v>
      </c>
      <c r="TI55" s="1">
        <f t="shared" si="1645"/>
        <v>0.28843020097772948</v>
      </c>
      <c r="TJ55" s="1">
        <f t="shared" si="1646"/>
        <v>1.0558500032910098E-2</v>
      </c>
      <c r="TL55" s="1" t="str">
        <f t="shared" ref="TL55:TP55" si="1827">+TL4</f>
        <v>40-44</v>
      </c>
      <c r="TM55" s="1">
        <f t="shared" si="1827"/>
        <v>450</v>
      </c>
      <c r="TN55" s="1">
        <f t="shared" si="1827"/>
        <v>163</v>
      </c>
      <c r="TO55" s="1">
        <f t="shared" si="1827"/>
        <v>0.36222222222222222</v>
      </c>
      <c r="TP55" s="1">
        <f t="shared" si="1827"/>
        <v>2.2657708227278479E-2</v>
      </c>
      <c r="TQ55" s="1">
        <f t="shared" ref="TQ55:TQ61" si="1828">+TG55</f>
        <v>1841</v>
      </c>
      <c r="TR55" s="1">
        <f t="shared" ref="TR55:TR61" si="1829">+TQ55*TO55</f>
        <v>666.85111111111109</v>
      </c>
      <c r="TS55" s="1">
        <f t="shared" ref="TS55:TS61" si="1830">+TP55*TP55*TQ55*TQ55</f>
        <v>1739.9610914787381</v>
      </c>
      <c r="TT55" s="1">
        <f t="shared" ref="TT55:TT61" si="1831">+TI55*TM55</f>
        <v>129.79359043997826</v>
      </c>
      <c r="TZ55" s="1">
        <f t="shared" si="971"/>
        <v>39</v>
      </c>
      <c r="UA55" s="1">
        <f t="shared" si="972"/>
        <v>158</v>
      </c>
      <c r="UB55" s="1">
        <f t="shared" si="973"/>
        <v>24.7</v>
      </c>
      <c r="UC55" s="1" t="str">
        <f t="shared" ref="UC55:UC64" si="1832">+UI21</f>
        <v>40-44</v>
      </c>
      <c r="UD55" s="1">
        <f>+UJ21</f>
        <v>1876</v>
      </c>
      <c r="UE55" s="1">
        <f t="shared" si="1649"/>
        <v>811</v>
      </c>
      <c r="UF55" s="1">
        <f t="shared" si="1650"/>
        <v>0.43230277185501065</v>
      </c>
      <c r="UG55" s="1">
        <f t="shared" si="1651"/>
        <v>1.1437628331308087E-2</v>
      </c>
      <c r="UI55" s="1" t="str">
        <f t="shared" ref="UI55:UM55" si="1833">+UI4</f>
        <v>40-44</v>
      </c>
      <c r="UJ55" s="1">
        <f t="shared" si="1833"/>
        <v>469</v>
      </c>
      <c r="UK55" s="1">
        <f t="shared" si="1833"/>
        <v>203</v>
      </c>
      <c r="UL55" s="1">
        <f t="shared" si="1833"/>
        <v>0.43283582089552236</v>
      </c>
      <c r="UM55" s="1">
        <f t="shared" si="1833"/>
        <v>2.2878606735373085E-2</v>
      </c>
      <c r="UN55" s="1">
        <f t="shared" ref="UN55:UN61" si="1834">+UD55</f>
        <v>1876</v>
      </c>
      <c r="UO55" s="1">
        <f t="shared" ref="UO55:UO61" si="1835">+UN55*UL55</f>
        <v>812</v>
      </c>
      <c r="UP55" s="1">
        <f t="shared" ref="UP55:UP61" si="1836">+UM55*UM55*UN55*UN55</f>
        <v>1842.1492537313438</v>
      </c>
      <c r="UQ55" s="1">
        <f t="shared" ref="UQ55:UQ61" si="1837">+UF55*UJ55</f>
        <v>202.75</v>
      </c>
      <c r="UW55" s="1">
        <f t="shared" si="974"/>
        <v>48</v>
      </c>
      <c r="UX55" s="1">
        <f t="shared" si="975"/>
        <v>169</v>
      </c>
      <c r="UY55" s="1">
        <f t="shared" si="976"/>
        <v>28.4</v>
      </c>
      <c r="UZ55" s="1" t="str">
        <f t="shared" ref="UZ55:UZ64" si="1838">+VF21</f>
        <v>40-44</v>
      </c>
      <c r="VA55" s="1">
        <f>+VG21</f>
        <v>1850</v>
      </c>
      <c r="VB55" s="1">
        <f t="shared" si="1654"/>
        <v>455</v>
      </c>
      <c r="VC55" s="1">
        <f t="shared" si="1655"/>
        <v>0.24594594594594596</v>
      </c>
      <c r="VD55" s="1">
        <f t="shared" si="1656"/>
        <v>1.0012331251571189E-2</v>
      </c>
      <c r="VF55" s="1" t="str">
        <f t="shared" ref="VF55:VJ55" si="1839">+VF4</f>
        <v>40-44</v>
      </c>
      <c r="VG55" s="1">
        <f t="shared" si="1839"/>
        <v>448</v>
      </c>
      <c r="VH55" s="1">
        <f t="shared" si="1839"/>
        <v>110</v>
      </c>
      <c r="VI55" s="1">
        <f t="shared" si="1839"/>
        <v>0.24553571428571427</v>
      </c>
      <c r="VJ55" s="1">
        <f t="shared" si="1839"/>
        <v>2.0334695417293651E-2</v>
      </c>
      <c r="VK55" s="1">
        <f t="shared" ref="VK55:VK61" si="1840">+VA55</f>
        <v>1850</v>
      </c>
      <c r="VL55" s="1">
        <f t="shared" ref="VL55:VL61" si="1841">+VK55*VI55</f>
        <v>454.24107142857139</v>
      </c>
      <c r="VM55" s="1">
        <f t="shared" ref="VM55:VM61" si="1842">+VJ55*VJ55*VK55*VK55</f>
        <v>1415.2031945765189</v>
      </c>
      <c r="VN55" s="1">
        <f t="shared" ref="VN55:VN61" si="1843">+VC55*VG55</f>
        <v>110.1837837837838</v>
      </c>
      <c r="VT55" s="1">
        <f t="shared" si="977"/>
        <v>81</v>
      </c>
      <c r="VU55" s="1">
        <f t="shared" si="978"/>
        <v>161</v>
      </c>
      <c r="VV55" s="1">
        <f t="shared" si="979"/>
        <v>50.3</v>
      </c>
      <c r="VW55" s="1" t="str">
        <f t="shared" ref="VW55:VW64" si="1844">+WC21</f>
        <v>40-44</v>
      </c>
      <c r="VX55" s="1">
        <f>+WD21</f>
        <v>1845</v>
      </c>
      <c r="VY55" s="1">
        <f t="shared" si="1659"/>
        <v>566</v>
      </c>
      <c r="VZ55" s="1">
        <f t="shared" si="1660"/>
        <v>0.30677506775067753</v>
      </c>
      <c r="WA55" s="1">
        <f t="shared" si="1661"/>
        <v>1.0736158936189129E-2</v>
      </c>
      <c r="WC55" s="1" t="str">
        <f t="shared" ref="WC55:WG55" si="1845">+WC4</f>
        <v>40-44</v>
      </c>
      <c r="WD55" s="1">
        <f t="shared" si="1845"/>
        <v>449</v>
      </c>
      <c r="WE55" s="1">
        <f t="shared" si="1845"/>
        <v>157</v>
      </c>
      <c r="WF55" s="1">
        <f t="shared" si="1845"/>
        <v>0.34966592427616927</v>
      </c>
      <c r="WG55" s="1">
        <f t="shared" si="1845"/>
        <v>2.2504622919104746E-2</v>
      </c>
      <c r="WH55" s="1">
        <f t="shared" ref="WH55:WH61" si="1846">+VX55</f>
        <v>1845</v>
      </c>
      <c r="WI55" s="1">
        <f t="shared" ref="WI55:WI61" si="1847">+WH55*WF55</f>
        <v>645.13363028953233</v>
      </c>
      <c r="WJ55" s="1">
        <f t="shared" ref="WJ55:WJ61" si="1848">+WG55*WG55*WH55*WH55</f>
        <v>1723.9958729479642</v>
      </c>
      <c r="WK55" s="1">
        <f t="shared" ref="WK55:WK61" si="1849">+VZ55*WD55</f>
        <v>137.7420054200542</v>
      </c>
      <c r="WQ55" s="1">
        <f t="shared" si="980"/>
        <v>122</v>
      </c>
      <c r="WR55" s="1">
        <f t="shared" si="981"/>
        <v>153</v>
      </c>
      <c r="WS55" s="1">
        <f t="shared" si="982"/>
        <v>79.7</v>
      </c>
      <c r="WT55" s="1" t="str">
        <f t="shared" ref="WT55:WT64" si="1850">+WZ21</f>
        <v>40-44</v>
      </c>
      <c r="WU55" s="1">
        <f>+XA21</f>
        <v>1866</v>
      </c>
      <c r="WV55" s="1">
        <f t="shared" si="1664"/>
        <v>838</v>
      </c>
      <c r="WW55" s="1">
        <f t="shared" si="1665"/>
        <v>0.44908896034297963</v>
      </c>
      <c r="WX55" s="1">
        <f t="shared" si="1666"/>
        <v>1.1514659700473436E-2</v>
      </c>
      <c r="WZ55" s="1" t="str">
        <f t="shared" ref="WZ55:XD55" si="1851">+WZ4</f>
        <v>40-44</v>
      </c>
      <c r="XA55" s="1">
        <f t="shared" si="1851"/>
        <v>461</v>
      </c>
      <c r="XB55" s="1">
        <f t="shared" si="1851"/>
        <v>202</v>
      </c>
      <c r="XC55" s="1">
        <f t="shared" si="1851"/>
        <v>0.43817787418655096</v>
      </c>
      <c r="XD55" s="1">
        <f t="shared" si="1851"/>
        <v>2.3108628918625002E-2</v>
      </c>
      <c r="XE55" s="1">
        <f t="shared" ref="XE55:XE61" si="1852">+WU55</f>
        <v>1866</v>
      </c>
      <c r="XF55" s="1">
        <f t="shared" ref="XF55:XF61" si="1853">+XE55*XC55</f>
        <v>817.63991323210405</v>
      </c>
      <c r="XG55" s="1">
        <f t="shared" ref="XG55:XG61" si="1854">+XD55*XD55*XE55*XE55</f>
        <v>1859.3949032123724</v>
      </c>
      <c r="XH55" s="1">
        <f t="shared" ref="XH55:XH61" si="1855">+WW55*XA55</f>
        <v>207.0300107181136</v>
      </c>
      <c r="XN55" s="1">
        <f t="shared" si="983"/>
        <v>18</v>
      </c>
      <c r="XO55" s="1">
        <f t="shared" si="984"/>
        <v>168</v>
      </c>
      <c r="XP55" s="1">
        <f t="shared" si="985"/>
        <v>10.7</v>
      </c>
      <c r="XQ55" s="1" t="str">
        <f t="shared" ref="XQ55:XQ64" si="1856">+XW21</f>
        <v>40-44</v>
      </c>
      <c r="XR55" s="1">
        <f>+XX21</f>
        <v>1836</v>
      </c>
      <c r="XS55" s="1">
        <f t="shared" si="1669"/>
        <v>381</v>
      </c>
      <c r="XT55" s="1">
        <f t="shared" si="1670"/>
        <v>0.20751633986928106</v>
      </c>
      <c r="XU55" s="1">
        <f t="shared" si="1671"/>
        <v>9.4642230965697252E-3</v>
      </c>
      <c r="XW55" s="1" t="str">
        <f t="shared" ref="XW55:YA55" si="1857">+XW4</f>
        <v>40-44</v>
      </c>
      <c r="XX55" s="1">
        <f t="shared" si="1857"/>
        <v>465</v>
      </c>
      <c r="XY55" s="1">
        <f t="shared" si="1857"/>
        <v>83</v>
      </c>
      <c r="XZ55" s="1">
        <f t="shared" si="1857"/>
        <v>0.17849462365591398</v>
      </c>
      <c r="YA55" s="1">
        <f t="shared" si="1857"/>
        <v>1.7757887418056253E-2</v>
      </c>
      <c r="YB55" s="1">
        <f t="shared" ref="YB55:YB61" si="1858">+XR55</f>
        <v>1836</v>
      </c>
      <c r="YC55" s="1">
        <f t="shared" ref="YC55:YC61" si="1859">+YB55*XZ55</f>
        <v>327.7161290322581</v>
      </c>
      <c r="YD55" s="1">
        <f t="shared" ref="YD55:YD61" si="1860">+YA55*YA55*YB55*YB55</f>
        <v>1062.9869928501901</v>
      </c>
      <c r="YE55" s="1">
        <f t="shared" ref="YE55:YE61" si="1861">+XT55*XX55</f>
        <v>96.495098039215691</v>
      </c>
      <c r="YK55" s="1">
        <f t="shared" si="986"/>
        <v>13</v>
      </c>
      <c r="YL55" s="1">
        <f t="shared" si="987"/>
        <v>158</v>
      </c>
      <c r="YM55" s="1">
        <f t="shared" si="988"/>
        <v>8.1999999999999993</v>
      </c>
      <c r="YN55" s="1" t="str">
        <f t="shared" ref="YN55:YN64" si="1862">+YT21</f>
        <v>40-44</v>
      </c>
      <c r="YO55" s="1">
        <f>+YU21</f>
        <v>1828</v>
      </c>
      <c r="YP55" s="1">
        <f t="shared" si="1674"/>
        <v>337</v>
      </c>
      <c r="YQ55" s="1">
        <f t="shared" si="1675"/>
        <v>0.18435448577680524</v>
      </c>
      <c r="YR55" s="1">
        <f t="shared" si="1676"/>
        <v>9.0696282228097027E-3</v>
      </c>
      <c r="YT55" s="1" t="str">
        <f t="shared" ref="YT55:YX55" si="1863">+YT4</f>
        <v>40-44</v>
      </c>
      <c r="YU55" s="1">
        <f t="shared" si="1863"/>
        <v>459</v>
      </c>
      <c r="YV55" s="1">
        <f t="shared" si="1863"/>
        <v>81</v>
      </c>
      <c r="YW55" s="1">
        <f t="shared" si="1863"/>
        <v>0.17647058823529413</v>
      </c>
      <c r="YX55" s="1">
        <f t="shared" si="1863"/>
        <v>1.7793827705353531E-2</v>
      </c>
      <c r="YY55" s="1">
        <f t="shared" ref="YY55:YY61" si="1864">+YO55</f>
        <v>1828</v>
      </c>
      <c r="YZ55" s="1">
        <f t="shared" ref="YZ55:YZ61" si="1865">+YY55*YW55</f>
        <v>322.58823529411768</v>
      </c>
      <c r="ZA55" s="1">
        <f t="shared" ref="ZA55:ZA61" si="1866">+YX55*YX55*YY55*YY55</f>
        <v>1058.013343284257</v>
      </c>
      <c r="ZB55" s="1">
        <f t="shared" ref="ZB55:ZB61" si="1867">+YQ55*YU55</f>
        <v>84.618708971553602</v>
      </c>
      <c r="ZH55" s="1">
        <f t="shared" si="989"/>
        <v>7</v>
      </c>
      <c r="ZI55" s="1">
        <f t="shared" si="990"/>
        <v>155</v>
      </c>
      <c r="ZJ55" s="1">
        <f t="shared" si="991"/>
        <v>4.5</v>
      </c>
      <c r="ZK55" s="1" t="str">
        <f t="shared" ref="ZK55:ZK64" si="1868">+ZQ21</f>
        <v>40-44</v>
      </c>
      <c r="ZL55" s="1">
        <f>+ZR21</f>
        <v>1850</v>
      </c>
      <c r="ZM55" s="1">
        <f t="shared" si="1679"/>
        <v>324</v>
      </c>
      <c r="ZN55" s="1">
        <f t="shared" si="1680"/>
        <v>0.17513513513513512</v>
      </c>
      <c r="ZO55" s="1">
        <f t="shared" si="1681"/>
        <v>8.8367420796242359E-3</v>
      </c>
      <c r="ZQ55" s="1" t="str">
        <f t="shared" ref="ZQ55:ZU55" si="1869">+ZQ4</f>
        <v>40-44</v>
      </c>
      <c r="ZR55" s="1">
        <f t="shared" si="1869"/>
        <v>463</v>
      </c>
      <c r="ZS55" s="1">
        <f t="shared" si="1869"/>
        <v>104</v>
      </c>
      <c r="ZT55" s="1">
        <f t="shared" si="1869"/>
        <v>0.22462203023758098</v>
      </c>
      <c r="ZU55" s="1">
        <f t="shared" si="1869"/>
        <v>1.9395117161198207E-2</v>
      </c>
      <c r="ZV55" s="1">
        <f t="shared" ref="ZV55:ZV61" si="1870">+ZL55</f>
        <v>1850</v>
      </c>
      <c r="ZW55" s="1">
        <f t="shared" ref="ZW55:ZW61" si="1871">+ZV55*ZT55</f>
        <v>415.55075593952483</v>
      </c>
      <c r="ZX55" s="1">
        <f t="shared" ref="ZX55:ZX61" si="1872">+ZU55*ZU55*ZV55*ZV55</f>
        <v>1287.4437747866314</v>
      </c>
      <c r="ZY55" s="1">
        <f t="shared" ref="ZY55:ZY61" si="1873">+ZN55*ZR55</f>
        <v>81.087567567567561</v>
      </c>
      <c r="AAE55" s="1">
        <f t="shared" si="992"/>
        <v>51</v>
      </c>
      <c r="AAF55" s="1">
        <f t="shared" si="993"/>
        <v>158</v>
      </c>
      <c r="AAG55" s="1">
        <f t="shared" si="994"/>
        <v>32.299999999999997</v>
      </c>
      <c r="AAH55" s="1" t="str">
        <f t="shared" ref="AAH55:AAH64" si="1874">+AAN21</f>
        <v>40-44</v>
      </c>
      <c r="AAI55" s="1">
        <f>+AAO21</f>
        <v>1943</v>
      </c>
      <c r="AAJ55" s="1">
        <f t="shared" si="1684"/>
        <v>556</v>
      </c>
      <c r="AAK55" s="1">
        <f t="shared" si="1685"/>
        <v>0.28615542974781266</v>
      </c>
      <c r="AAL55" s="1">
        <f t="shared" si="1686"/>
        <v>1.0253365182587739E-2</v>
      </c>
      <c r="AAN55" s="1" t="str">
        <f t="shared" ref="AAN55:AAR55" si="1875">+AAN4</f>
        <v>40-44</v>
      </c>
      <c r="AAO55" s="1">
        <f t="shared" si="1875"/>
        <v>465</v>
      </c>
      <c r="AAP55" s="1">
        <f t="shared" si="1875"/>
        <v>146</v>
      </c>
      <c r="AAQ55" s="1">
        <f t="shared" si="1875"/>
        <v>0.3139784946236559</v>
      </c>
      <c r="AAR55" s="1">
        <f t="shared" si="1875"/>
        <v>2.1522481346408273E-2</v>
      </c>
      <c r="AAS55" s="1">
        <f t="shared" ref="AAS55:AAS61" si="1876">+AAI55</f>
        <v>1943</v>
      </c>
      <c r="AAT55" s="1">
        <f t="shared" ref="AAT55:AAT61" si="1877">+AAS55*AAQ55</f>
        <v>610.06021505376339</v>
      </c>
      <c r="AAU55" s="1">
        <f t="shared" ref="AAU55:AAU61" si="1878">+AAR55*AAR55*AAS55*AAS55</f>
        <v>1748.760283565631</v>
      </c>
      <c r="AAV55" s="1">
        <f t="shared" ref="AAV55:AAV61" si="1879">+AAK55*AAO55</f>
        <v>133.0622748327329</v>
      </c>
      <c r="ABB55" s="1">
        <f t="shared" si="85"/>
        <v>22</v>
      </c>
      <c r="ABC55" s="1">
        <f t="shared" si="86"/>
        <v>159</v>
      </c>
      <c r="ABD55" s="1">
        <f t="shared" si="87"/>
        <v>13.8</v>
      </c>
      <c r="ABE55" s="1" t="str">
        <f t="shared" ref="ABE55:ABE64" si="1880">+ABK21</f>
        <v>40-44</v>
      </c>
      <c r="ABF55" s="1">
        <f>+ABL21</f>
        <v>1867</v>
      </c>
      <c r="ABG55" s="1">
        <f t="shared" si="1689"/>
        <v>467</v>
      </c>
      <c r="ABH55" s="1">
        <f t="shared" si="1690"/>
        <v>0.25013390465988217</v>
      </c>
      <c r="ABI55" s="1">
        <f t="shared" si="1691"/>
        <v>1.0023190421398355E-2</v>
      </c>
      <c r="ABK55" s="1" t="str">
        <f t="shared" ref="ABK55:ABO55" si="1881">+ABK4</f>
        <v>40-44</v>
      </c>
      <c r="ABL55" s="1">
        <f t="shared" si="1881"/>
        <v>458</v>
      </c>
      <c r="ABM55" s="1">
        <f t="shared" si="1881"/>
        <v>70</v>
      </c>
      <c r="ABN55" s="1">
        <f t="shared" si="1881"/>
        <v>0.15283842794759825</v>
      </c>
      <c r="ABO55" s="1">
        <f t="shared" si="1881"/>
        <v>1.6813830531439509E-2</v>
      </c>
      <c r="ABP55" s="1">
        <f t="shared" ref="ABP55:ABP61" si="1882">+ABF55</f>
        <v>1867</v>
      </c>
      <c r="ABQ55" s="1">
        <f t="shared" ref="ABQ55:ABQ61" si="1883">+ABP55*ABN55</f>
        <v>285.3493449781659</v>
      </c>
      <c r="ABR55" s="1">
        <f t="shared" ref="ABR55:ABR61" si="1884">+ABO55*ABO55*ABP55*ABP55</f>
        <v>985.42135020691569</v>
      </c>
      <c r="ABS55" s="1">
        <f t="shared" ref="ABS55:ABS61" si="1885">+ABH55*ABL55</f>
        <v>114.56132833422603</v>
      </c>
      <c r="ABY55" s="1">
        <f t="shared" si="995"/>
        <v>79</v>
      </c>
      <c r="ABZ55" s="1">
        <f t="shared" si="996"/>
        <v>158</v>
      </c>
      <c r="ACA55" s="1">
        <f t="shared" si="997"/>
        <v>50</v>
      </c>
      <c r="ACB55" s="1" t="str">
        <f t="shared" ref="ACB55:ACB64" si="1886">+ACH21</f>
        <v>40-44</v>
      </c>
      <c r="ACC55" s="1">
        <f>+ACI21</f>
        <v>1840</v>
      </c>
      <c r="ACD55" s="1">
        <f t="shared" si="1694"/>
        <v>985</v>
      </c>
      <c r="ACE55" s="1">
        <f t="shared" si="1695"/>
        <v>0.53532608695652173</v>
      </c>
      <c r="ACF55" s="1">
        <f t="shared" si="1696"/>
        <v>1.1627181131997209E-2</v>
      </c>
      <c r="ACH55" s="1" t="str">
        <f t="shared" ref="ACH55:ACL55" si="1887">+ACH4</f>
        <v>40-44</v>
      </c>
      <c r="ACI55" s="1">
        <f t="shared" si="1887"/>
        <v>441</v>
      </c>
      <c r="ACJ55" s="1">
        <f t="shared" si="1887"/>
        <v>272</v>
      </c>
      <c r="ACK55" s="1">
        <f t="shared" si="1887"/>
        <v>0.6167800453514739</v>
      </c>
      <c r="ACL55" s="1">
        <f t="shared" si="1887"/>
        <v>2.3151008803813666E-2</v>
      </c>
      <c r="ACM55" s="1">
        <f t="shared" ref="ACM55:ACM61" si="1888">+ACC55</f>
        <v>1840</v>
      </c>
      <c r="ACN55" s="1">
        <f t="shared" ref="ACN55:ACN61" si="1889">+ACM55*ACK55</f>
        <v>1134.875283446712</v>
      </c>
      <c r="ACO55" s="1">
        <f t="shared" ref="ACO55:ACO61" si="1890">+ACL55*ACL55*ACM55*ACM55</f>
        <v>1814.5773527521433</v>
      </c>
      <c r="ACP55" s="1">
        <f t="shared" ref="ACP55:ACP61" si="1891">+ACE55*ACI55</f>
        <v>236.07880434782609</v>
      </c>
      <c r="ACV55" s="1">
        <f t="shared" si="998"/>
        <v>16</v>
      </c>
      <c r="ACW55" s="1">
        <f t="shared" si="999"/>
        <v>165</v>
      </c>
      <c r="ACX55" s="1">
        <f t="shared" si="1000"/>
        <v>9.6999999999999993</v>
      </c>
      <c r="ACY55" s="1" t="str">
        <f t="shared" ref="ACY55:ACY64" si="1892">+ADE21</f>
        <v>40-44</v>
      </c>
      <c r="ACZ55" s="1">
        <f>+ADF21</f>
        <v>1901</v>
      </c>
      <c r="ADA55" s="1">
        <f t="shared" si="1699"/>
        <v>140</v>
      </c>
      <c r="ADB55" s="1">
        <f t="shared" si="1700"/>
        <v>7.3645449763282481E-2</v>
      </c>
      <c r="ADC55" s="1">
        <f t="shared" si="1701"/>
        <v>5.9906027361853438E-3</v>
      </c>
      <c r="ADE55" s="1" t="str">
        <f t="shared" ref="ADE55:ADI55" si="1893">+ADE4</f>
        <v>40-44</v>
      </c>
      <c r="ADF55" s="1">
        <f t="shared" si="1893"/>
        <v>460</v>
      </c>
      <c r="ADG55" s="1">
        <f t="shared" si="1893"/>
        <v>39</v>
      </c>
      <c r="ADH55" s="1">
        <f t="shared" si="1893"/>
        <v>8.478260869565217E-2</v>
      </c>
      <c r="ADI55" s="1">
        <f t="shared" si="1893"/>
        <v>1.2987830253441112E-2</v>
      </c>
      <c r="ADJ55" s="1">
        <f t="shared" ref="ADJ55:ADJ61" si="1894">+ACZ55</f>
        <v>1901</v>
      </c>
      <c r="ADK55" s="1">
        <f t="shared" ref="ADK55:ADK61" si="1895">+ADJ55*ADH55</f>
        <v>161.17173913043479</v>
      </c>
      <c r="ADL55" s="1">
        <f t="shared" ref="ADL55:ADL61" si="1896">+ADI55*ADI55*ADJ55*ADJ55</f>
        <v>609.5894491144079</v>
      </c>
      <c r="ADM55" s="1">
        <f t="shared" ref="ADM55:ADM61" si="1897">+ADB55*ADF55</f>
        <v>33.87690689110994</v>
      </c>
      <c r="ADS55" s="1">
        <f t="shared" si="1001"/>
        <v>20</v>
      </c>
      <c r="ADT55" s="1">
        <f t="shared" si="1002"/>
        <v>167</v>
      </c>
      <c r="ADU55" s="1">
        <f t="shared" si="1003"/>
        <v>12</v>
      </c>
      <c r="ADV55" s="1" t="str">
        <f t="shared" ref="ADV55:ADV64" si="1898">+AEB21</f>
        <v>40-44</v>
      </c>
      <c r="ADW55" s="1">
        <f>+AEC21</f>
        <v>1941</v>
      </c>
      <c r="ADX55" s="1">
        <f t="shared" si="1704"/>
        <v>113</v>
      </c>
      <c r="ADY55" s="1">
        <f t="shared" si="1705"/>
        <v>5.8217413704276147E-2</v>
      </c>
      <c r="ADZ55" s="1">
        <f t="shared" si="1706"/>
        <v>5.3148255528588746E-3</v>
      </c>
      <c r="AEB55" s="1" t="str">
        <f t="shared" ref="AEB55:AEF55" si="1899">+AEB4</f>
        <v>40-44</v>
      </c>
      <c r="AEC55" s="1">
        <f t="shared" si="1899"/>
        <v>458</v>
      </c>
      <c r="AED55" s="1">
        <f t="shared" si="1899"/>
        <v>37</v>
      </c>
      <c r="AEE55" s="1">
        <f t="shared" si="1899"/>
        <v>8.0786026200873357E-2</v>
      </c>
      <c r="AEF55" s="1">
        <f t="shared" si="1899"/>
        <v>1.2733379797730164E-2</v>
      </c>
      <c r="AEG55" s="1">
        <f t="shared" ref="AEG55:AEG61" si="1900">+ADW55</f>
        <v>1941</v>
      </c>
      <c r="AEH55" s="1">
        <f t="shared" ref="AEH55:AEH61" si="1901">+AEG55*AEE55</f>
        <v>156.80567685589517</v>
      </c>
      <c r="AEI55" s="1">
        <f t="shared" ref="AEI55:AEI61" si="1902">+AEF55*AEF55*AEG55*AEG55</f>
        <v>610.85545520318146</v>
      </c>
      <c r="AEJ55" s="1">
        <f t="shared" ref="AEJ55:AEJ61" si="1903">+ADY55*AEC55</f>
        <v>26.663575476558474</v>
      </c>
      <c r="AEP55" s="1">
        <f t="shared" si="1004"/>
        <v>31</v>
      </c>
      <c r="AEQ55" s="1">
        <f t="shared" si="1005"/>
        <v>164</v>
      </c>
      <c r="AER55" s="1">
        <f t="shared" si="1006"/>
        <v>18.899999999999999</v>
      </c>
      <c r="AES55" s="1" t="str">
        <f t="shared" ref="AES55:AES64" si="1904">+AEY21</f>
        <v>40-44</v>
      </c>
      <c r="AET55" s="1">
        <f>+AEZ21</f>
        <v>1865</v>
      </c>
      <c r="AEU55" s="1">
        <f t="shared" si="1709"/>
        <v>186</v>
      </c>
      <c r="AEV55" s="1">
        <f t="shared" si="1710"/>
        <v>9.9731903485254694E-2</v>
      </c>
      <c r="AEW55" s="1">
        <f t="shared" si="1711"/>
        <v>6.9384676210914415E-3</v>
      </c>
      <c r="AEY55" s="1" t="str">
        <f t="shared" ref="AEY55:AFC55" si="1905">+AEY4</f>
        <v>40-44</v>
      </c>
      <c r="AEZ55" s="1">
        <f t="shared" si="1905"/>
        <v>461</v>
      </c>
      <c r="AFA55" s="1">
        <f t="shared" si="1905"/>
        <v>48</v>
      </c>
      <c r="AFB55" s="1">
        <f t="shared" si="1905"/>
        <v>0.10412147505422993</v>
      </c>
      <c r="AFC55" s="1">
        <f t="shared" si="1905"/>
        <v>1.4224737357845983E-2</v>
      </c>
      <c r="AFD55" s="1">
        <f t="shared" ref="AFD55:AFD61" si="1906">+AET55</f>
        <v>1865</v>
      </c>
      <c r="AFE55" s="1">
        <f t="shared" ref="AFE55:AFE61" si="1907">+AFD55*AFB55</f>
        <v>194.18655097613882</v>
      </c>
      <c r="AFF55" s="1">
        <f t="shared" ref="AFF55:AFF61" si="1908">+AFC55*AFC55*AFD55*AFD55</f>
        <v>703.79501299455603</v>
      </c>
      <c r="AFG55" s="1">
        <f t="shared" ref="AFG55:AFG61" si="1909">+AEV55*AEZ55</f>
        <v>45.976407506702415</v>
      </c>
      <c r="AFM55" s="1">
        <f t="shared" si="1007"/>
        <v>77</v>
      </c>
      <c r="AFN55" s="1">
        <f t="shared" si="1008"/>
        <v>154</v>
      </c>
      <c r="AFO55" s="1">
        <f t="shared" si="1009"/>
        <v>50</v>
      </c>
      <c r="AFP55" s="1" t="str">
        <f t="shared" ref="AFP55:AFP64" si="1910">+AFV21</f>
        <v>40-44</v>
      </c>
      <c r="AFQ55" s="1">
        <f>+AFW21</f>
        <v>1860</v>
      </c>
      <c r="AFR55" s="1">
        <f t="shared" si="1714"/>
        <v>1045</v>
      </c>
      <c r="AFS55" s="1">
        <f t="shared" si="1715"/>
        <v>0.56182795698924726</v>
      </c>
      <c r="AFT55" s="1">
        <f t="shared" si="1716"/>
        <v>1.1504494300254537E-2</v>
      </c>
      <c r="AFV55" s="1" t="str">
        <f t="shared" ref="AFV55:AFZ55" si="1911">+AFV4</f>
        <v>40-44</v>
      </c>
      <c r="AFW55" s="1">
        <f t="shared" si="1911"/>
        <v>470</v>
      </c>
      <c r="AFX55" s="1">
        <f t="shared" si="1911"/>
        <v>191</v>
      </c>
      <c r="AFY55" s="1">
        <f t="shared" si="1911"/>
        <v>0.40638297872340423</v>
      </c>
      <c r="AFZ55" s="1">
        <f t="shared" si="1911"/>
        <v>2.2655413768828035E-2</v>
      </c>
      <c r="AGA55" s="1">
        <f t="shared" ref="AGA55:AGA61" si="1912">+AFQ55</f>
        <v>1860</v>
      </c>
      <c r="AGB55" s="1">
        <f t="shared" ref="AGB55:AGB61" si="1913">+AGA55*AFY55</f>
        <v>755.87234042553189</v>
      </c>
      <c r="AGC55" s="1">
        <f t="shared" ref="AGC55:AGC61" si="1914">+AFZ55*AFZ55*AGA55*AGA55</f>
        <v>1775.7011875981234</v>
      </c>
      <c r="AGD55" s="1">
        <f t="shared" ref="AGD55:AGD61" si="1915">+AFS55*AFW55</f>
        <v>264.05913978494618</v>
      </c>
    </row>
    <row r="56" spans="1:866" x14ac:dyDescent="0.15">
      <c r="A56" s="20" t="s">
        <v>12</v>
      </c>
      <c r="B56" s="20" t="s">
        <v>13</v>
      </c>
      <c r="C56" s="20">
        <v>57</v>
      </c>
      <c r="D56" s="20" t="s">
        <v>15</v>
      </c>
      <c r="E56" s="20">
        <v>30</v>
      </c>
      <c r="F56" s="20">
        <v>176</v>
      </c>
      <c r="G56" s="20">
        <v>17</v>
      </c>
      <c r="H56" s="20">
        <v>5</v>
      </c>
      <c r="I56" s="20">
        <v>180</v>
      </c>
      <c r="J56" s="20">
        <v>2.8</v>
      </c>
      <c r="K56" s="20">
        <v>18</v>
      </c>
      <c r="L56" s="20">
        <v>193</v>
      </c>
      <c r="M56" s="20">
        <v>9.3000000000000007</v>
      </c>
      <c r="N56" s="20">
        <v>0</v>
      </c>
      <c r="O56" s="20">
        <v>182</v>
      </c>
      <c r="P56" s="20">
        <v>0</v>
      </c>
      <c r="Q56" s="20">
        <v>1</v>
      </c>
      <c r="R56" s="20">
        <v>171</v>
      </c>
      <c r="S56" s="20">
        <v>0.6</v>
      </c>
      <c r="T56" s="20">
        <v>1</v>
      </c>
      <c r="U56" s="20">
        <v>174</v>
      </c>
      <c r="V56" s="20">
        <v>0.6</v>
      </c>
      <c r="W56" s="20">
        <v>2</v>
      </c>
      <c r="X56" s="20">
        <v>196</v>
      </c>
      <c r="Y56" s="20">
        <v>1</v>
      </c>
      <c r="Z56" s="20">
        <v>19</v>
      </c>
      <c r="AA56" s="20">
        <v>179</v>
      </c>
      <c r="AB56" s="20">
        <v>10.6</v>
      </c>
      <c r="AC56" s="20">
        <v>42</v>
      </c>
      <c r="AD56" s="20">
        <v>183</v>
      </c>
      <c r="AE56" s="20">
        <v>23</v>
      </c>
      <c r="AF56" s="20">
        <v>124</v>
      </c>
      <c r="AG56" s="20">
        <v>184</v>
      </c>
      <c r="AH56" s="20">
        <v>67.400000000000006</v>
      </c>
      <c r="AI56" s="20">
        <v>80</v>
      </c>
      <c r="AJ56" s="20">
        <v>188</v>
      </c>
      <c r="AK56" s="20">
        <v>42.6</v>
      </c>
      <c r="AL56" s="20">
        <v>97</v>
      </c>
      <c r="AM56" s="20">
        <v>184</v>
      </c>
      <c r="AN56" s="20">
        <v>52.7</v>
      </c>
      <c r="AO56" s="20">
        <v>33</v>
      </c>
      <c r="AP56" s="20">
        <v>197</v>
      </c>
      <c r="AQ56" s="20">
        <v>16.8</v>
      </c>
      <c r="AR56" s="20">
        <v>60</v>
      </c>
      <c r="AS56" s="20">
        <v>195</v>
      </c>
      <c r="AT56" s="20">
        <v>30.8</v>
      </c>
      <c r="AU56" s="20">
        <v>110</v>
      </c>
      <c r="AV56" s="20">
        <v>197</v>
      </c>
      <c r="AW56" s="20">
        <v>55.8</v>
      </c>
      <c r="AX56" s="20">
        <v>22</v>
      </c>
      <c r="AY56" s="20">
        <v>183</v>
      </c>
      <c r="AZ56" s="20">
        <v>12</v>
      </c>
      <c r="BA56" s="20">
        <v>41</v>
      </c>
      <c r="BB56" s="20">
        <v>186</v>
      </c>
      <c r="BC56" s="20">
        <v>22</v>
      </c>
      <c r="BD56" s="20">
        <v>38</v>
      </c>
      <c r="BE56" s="20">
        <v>186</v>
      </c>
      <c r="BF56" s="20">
        <v>20.399999999999999</v>
      </c>
      <c r="BG56" s="20">
        <v>19</v>
      </c>
      <c r="BH56" s="20">
        <v>190</v>
      </c>
      <c r="BI56" s="20">
        <v>10</v>
      </c>
      <c r="BJ56" s="20">
        <v>51</v>
      </c>
      <c r="BK56" s="20">
        <v>179</v>
      </c>
      <c r="BL56" s="20">
        <v>28.5</v>
      </c>
      <c r="BM56" s="20">
        <v>37</v>
      </c>
      <c r="BN56" s="20">
        <v>176</v>
      </c>
      <c r="BO56" s="20">
        <v>21</v>
      </c>
      <c r="BP56" s="20">
        <v>106</v>
      </c>
      <c r="BQ56" s="20">
        <v>195</v>
      </c>
      <c r="BR56" s="20">
        <v>54.4</v>
      </c>
      <c r="BS56" s="20">
        <v>146</v>
      </c>
      <c r="BT56" s="20">
        <v>191</v>
      </c>
      <c r="BU56" s="20">
        <v>76.400000000000006</v>
      </c>
      <c r="BV56" s="20">
        <v>28</v>
      </c>
      <c r="BW56" s="20">
        <v>177</v>
      </c>
      <c r="BX56" s="20">
        <v>15.8</v>
      </c>
      <c r="BY56" s="20">
        <v>9</v>
      </c>
      <c r="BZ56" s="20">
        <v>183</v>
      </c>
      <c r="CA56" s="20">
        <v>4.9000000000000004</v>
      </c>
      <c r="CB56" s="20">
        <v>4</v>
      </c>
      <c r="CC56" s="20">
        <v>180</v>
      </c>
      <c r="CD56" s="20">
        <v>2.2000000000000002</v>
      </c>
      <c r="CE56" s="20">
        <v>60</v>
      </c>
      <c r="CF56" s="20">
        <v>188</v>
      </c>
      <c r="CG56" s="20">
        <v>31.9</v>
      </c>
      <c r="CH56" s="20">
        <v>30</v>
      </c>
      <c r="CI56" s="20">
        <v>178</v>
      </c>
      <c r="CJ56" s="20">
        <v>16.899999999999999</v>
      </c>
      <c r="CK56" s="20">
        <v>109</v>
      </c>
      <c r="CL56" s="20">
        <v>178</v>
      </c>
      <c r="CM56" s="20">
        <v>61.2</v>
      </c>
      <c r="CN56" s="20">
        <v>7</v>
      </c>
      <c r="CO56" s="20">
        <v>176</v>
      </c>
      <c r="CP56" s="20">
        <v>4</v>
      </c>
      <c r="CQ56" s="20">
        <v>14</v>
      </c>
      <c r="CR56" s="20">
        <v>183</v>
      </c>
      <c r="CS56" s="20">
        <v>7.7</v>
      </c>
      <c r="CT56" s="20">
        <v>24</v>
      </c>
      <c r="CU56" s="20">
        <v>172</v>
      </c>
      <c r="CV56" s="20">
        <v>14</v>
      </c>
      <c r="CW56" s="20">
        <v>75</v>
      </c>
      <c r="CX56" s="20">
        <v>189</v>
      </c>
      <c r="CY56" s="20">
        <v>39.700000000000003</v>
      </c>
      <c r="CZ56" s="35"/>
      <c r="DA56" s="1" t="str">
        <f t="shared" si="910"/>
        <v>明細部</v>
      </c>
      <c r="DB56" s="1" t="str">
        <f t="shared" si="911"/>
        <v>保険者（地区）</v>
      </c>
      <c r="DC56" s="1">
        <f t="shared" si="912"/>
        <v>57</v>
      </c>
      <c r="DD56" s="1" t="str">
        <f t="shared" si="913"/>
        <v>女</v>
      </c>
      <c r="DE56" s="1">
        <f t="shared" si="914"/>
        <v>30</v>
      </c>
      <c r="DF56" s="1">
        <f t="shared" si="915"/>
        <v>176</v>
      </c>
      <c r="DG56" s="1">
        <f t="shared" si="916"/>
        <v>17</v>
      </c>
      <c r="DH56" s="1" t="str">
        <f t="shared" si="1718"/>
        <v>45-49</v>
      </c>
      <c r="DI56" s="1">
        <f t="shared" si="1553"/>
        <v>1732</v>
      </c>
      <c r="DJ56" s="1">
        <f t="shared" si="1554"/>
        <v>231</v>
      </c>
      <c r="DK56" s="1">
        <f t="shared" si="1555"/>
        <v>0.13337182448036952</v>
      </c>
      <c r="DL56" s="1">
        <f t="shared" si="1556"/>
        <v>8.1691054952816589E-3</v>
      </c>
      <c r="DN56" s="1" t="str">
        <f t="shared" si="1719"/>
        <v>45-49</v>
      </c>
      <c r="DO56" s="1">
        <f t="shared" si="1557"/>
        <v>395</v>
      </c>
      <c r="DP56" s="1">
        <f t="shared" si="1557"/>
        <v>59</v>
      </c>
      <c r="DQ56" s="1">
        <f t="shared" si="1557"/>
        <v>0.14936708860759493</v>
      </c>
      <c r="DR56" s="1">
        <f t="shared" si="1557"/>
        <v>1.7934943013074856E-2</v>
      </c>
      <c r="DS56" s="1">
        <f t="shared" si="1720"/>
        <v>1732</v>
      </c>
      <c r="DT56" s="1">
        <f t="shared" si="1721"/>
        <v>258.70379746835442</v>
      </c>
      <c r="DU56" s="1">
        <f t="shared" si="1722"/>
        <v>964.9299301028924</v>
      </c>
      <c r="DV56" s="1">
        <f t="shared" si="1723"/>
        <v>52.681870669745962</v>
      </c>
      <c r="EB56" s="1">
        <f t="shared" si="917"/>
        <v>5</v>
      </c>
      <c r="EC56" s="1">
        <f t="shared" si="918"/>
        <v>180</v>
      </c>
      <c r="ED56" s="1">
        <f t="shared" si="919"/>
        <v>2.8</v>
      </c>
      <c r="EE56" s="1" t="str">
        <f t="shared" si="1724"/>
        <v>45-49</v>
      </c>
      <c r="EF56" s="1">
        <f t="shared" ref="EF56:EF64" si="1916">+EL22</f>
        <v>1800</v>
      </c>
      <c r="EG56" s="1">
        <f t="shared" si="1559"/>
        <v>73</v>
      </c>
      <c r="EH56" s="1">
        <f t="shared" si="1560"/>
        <v>4.0555555555555553E-2</v>
      </c>
      <c r="EI56" s="1">
        <f t="shared" si="1561"/>
        <v>4.6494206609913481E-3</v>
      </c>
      <c r="EK56" s="1" t="str">
        <f t="shared" si="1725"/>
        <v>45-49</v>
      </c>
      <c r="EL56" s="1">
        <f t="shared" si="1725"/>
        <v>397</v>
      </c>
      <c r="EM56" s="1">
        <f t="shared" si="1725"/>
        <v>14</v>
      </c>
      <c r="EN56" s="1">
        <f t="shared" si="1725"/>
        <v>3.5264483627204031E-2</v>
      </c>
      <c r="EO56" s="1">
        <f t="shared" si="1725"/>
        <v>9.2571573264978724E-3</v>
      </c>
      <c r="EP56" s="1">
        <f t="shared" si="1726"/>
        <v>1800</v>
      </c>
      <c r="EQ56" s="1">
        <f t="shared" si="1727"/>
        <v>63.476070528967256</v>
      </c>
      <c r="ER56" s="1">
        <f t="shared" si="1728"/>
        <v>277.65167612680767</v>
      </c>
      <c r="ES56" s="1">
        <f t="shared" si="1729"/>
        <v>16.100555555555555</v>
      </c>
      <c r="EY56" s="1">
        <f t="shared" si="920"/>
        <v>18</v>
      </c>
      <c r="EZ56" s="1">
        <f t="shared" si="921"/>
        <v>193</v>
      </c>
      <c r="FA56" s="1">
        <f t="shared" si="922"/>
        <v>9.3000000000000007</v>
      </c>
      <c r="FB56" s="1" t="str">
        <f t="shared" si="1730"/>
        <v>45-49</v>
      </c>
      <c r="FC56" s="1">
        <f t="shared" ref="FC56:FC64" si="1917">+FI22</f>
        <v>1849</v>
      </c>
      <c r="FD56" s="1">
        <f t="shared" si="1564"/>
        <v>112</v>
      </c>
      <c r="FE56" s="1">
        <f t="shared" si="1565"/>
        <v>6.057328285559762E-2</v>
      </c>
      <c r="FF56" s="1">
        <f t="shared" si="1566"/>
        <v>5.5475797450254515E-3</v>
      </c>
      <c r="FH56" s="1" t="str">
        <f t="shared" ref="FH56:FL56" si="1918">+FH5</f>
        <v>45-49</v>
      </c>
      <c r="FI56" s="1">
        <f t="shared" si="1918"/>
        <v>385</v>
      </c>
      <c r="FJ56" s="1">
        <f t="shared" si="1918"/>
        <v>30</v>
      </c>
      <c r="FK56" s="1">
        <f t="shared" si="1918"/>
        <v>7.792207792207792E-2</v>
      </c>
      <c r="FL56" s="1">
        <f t="shared" si="1918"/>
        <v>1.3661038322080788E-2</v>
      </c>
      <c r="FM56" s="1">
        <f t="shared" si="1732"/>
        <v>1849</v>
      </c>
      <c r="FN56" s="1">
        <f t="shared" si="1733"/>
        <v>144.07792207792207</v>
      </c>
      <c r="FO56" s="1">
        <f t="shared" si="1734"/>
        <v>638.03020855009402</v>
      </c>
      <c r="FP56" s="1">
        <f t="shared" si="1735"/>
        <v>23.320713899405085</v>
      </c>
      <c r="FV56" s="1">
        <f t="shared" si="923"/>
        <v>0</v>
      </c>
      <c r="FW56" s="1">
        <f t="shared" si="924"/>
        <v>182</v>
      </c>
      <c r="FX56" s="1">
        <f t="shared" si="925"/>
        <v>0</v>
      </c>
      <c r="FY56" s="1" t="str">
        <f t="shared" si="1736"/>
        <v>45-49</v>
      </c>
      <c r="FZ56" s="1">
        <f t="shared" ref="FZ56:FZ64" si="1919">+GF22</f>
        <v>1792</v>
      </c>
      <c r="GA56" s="1">
        <f t="shared" si="1569"/>
        <v>16</v>
      </c>
      <c r="GB56" s="1">
        <f t="shared" si="1570"/>
        <v>8.9285714285714281E-3</v>
      </c>
      <c r="GC56" s="1">
        <f t="shared" si="1571"/>
        <v>2.222155590683411E-3</v>
      </c>
      <c r="GE56" s="1" t="str">
        <f t="shared" ref="GE56:GI56" si="1920">+GE5</f>
        <v>45-49</v>
      </c>
      <c r="GF56" s="1">
        <f t="shared" si="1920"/>
        <v>394</v>
      </c>
      <c r="GG56" s="1">
        <f t="shared" si="1920"/>
        <v>6</v>
      </c>
      <c r="GH56" s="1">
        <f t="shared" si="1920"/>
        <v>1.5228426395939087E-2</v>
      </c>
      <c r="GI56" s="1">
        <f t="shared" si="1920"/>
        <v>6.1694600347528446E-3</v>
      </c>
      <c r="GJ56" s="1">
        <f t="shared" si="1738"/>
        <v>1792</v>
      </c>
      <c r="GK56" s="1">
        <f t="shared" si="1739"/>
        <v>27.289340101522843</v>
      </c>
      <c r="GL56" s="1">
        <f t="shared" si="1740"/>
        <v>122.22789182424455</v>
      </c>
      <c r="GM56" s="1">
        <f t="shared" si="1741"/>
        <v>3.5178571428571428</v>
      </c>
      <c r="GS56" s="1">
        <f t="shared" si="926"/>
        <v>1</v>
      </c>
      <c r="GT56" s="1">
        <f t="shared" si="927"/>
        <v>171</v>
      </c>
      <c r="GU56" s="1">
        <f t="shared" si="928"/>
        <v>0.6</v>
      </c>
      <c r="GV56" s="1" t="str">
        <f t="shared" si="1742"/>
        <v>45-49</v>
      </c>
      <c r="GW56" s="1">
        <f t="shared" ref="GW56:GW64" si="1921">+HC22</f>
        <v>1792</v>
      </c>
      <c r="GX56" s="1">
        <f t="shared" si="1574"/>
        <v>25</v>
      </c>
      <c r="GY56" s="1">
        <f t="shared" si="1575"/>
        <v>1.3950892857142858E-2</v>
      </c>
      <c r="GZ56" s="1">
        <f t="shared" si="1576"/>
        <v>2.7706474719561124E-3</v>
      </c>
      <c r="HB56" s="1" t="str">
        <f t="shared" ref="HB56:HF56" si="1922">+HB5</f>
        <v>45-49</v>
      </c>
      <c r="HC56" s="1">
        <f t="shared" si="1922"/>
        <v>391</v>
      </c>
      <c r="HD56" s="1">
        <f t="shared" si="1922"/>
        <v>2</v>
      </c>
      <c r="HE56" s="1">
        <f t="shared" si="1922"/>
        <v>5.1150895140664966E-3</v>
      </c>
      <c r="HF56" s="1">
        <f t="shared" si="1922"/>
        <v>3.6076522015699546E-3</v>
      </c>
      <c r="HG56" s="1">
        <f t="shared" si="1744"/>
        <v>1792</v>
      </c>
      <c r="HH56" s="1">
        <f t="shared" si="1745"/>
        <v>9.1662404092071625</v>
      </c>
      <c r="HI56" s="1">
        <f t="shared" si="1746"/>
        <v>41.795096803222123</v>
      </c>
      <c r="HJ56" s="1">
        <f t="shared" si="1747"/>
        <v>5.4547991071428577</v>
      </c>
      <c r="HP56" s="1">
        <f t="shared" si="929"/>
        <v>1</v>
      </c>
      <c r="HQ56" s="1">
        <f t="shared" si="930"/>
        <v>174</v>
      </c>
      <c r="HR56" s="1">
        <f t="shared" si="931"/>
        <v>0.6</v>
      </c>
      <c r="HS56" s="1" t="str">
        <f t="shared" si="1748"/>
        <v>45-49</v>
      </c>
      <c r="HT56" s="1">
        <f t="shared" ref="HT56:HT64" si="1923">+HZ22</f>
        <v>1818</v>
      </c>
      <c r="HU56" s="1">
        <f t="shared" si="1579"/>
        <v>12</v>
      </c>
      <c r="HV56" s="1">
        <f t="shared" si="1580"/>
        <v>6.6006600660066007E-3</v>
      </c>
      <c r="HW56" s="1">
        <f t="shared" si="1581"/>
        <v>1.8991474192586531E-3</v>
      </c>
      <c r="HY56" s="1" t="str">
        <f t="shared" ref="HY56:IC56" si="1924">+HY5</f>
        <v>45-49</v>
      </c>
      <c r="HZ56" s="1">
        <f t="shared" si="1924"/>
        <v>387</v>
      </c>
      <c r="IA56" s="1">
        <f t="shared" si="1924"/>
        <v>4</v>
      </c>
      <c r="IB56" s="1">
        <f t="shared" si="1924"/>
        <v>1.0335917312661499E-2</v>
      </c>
      <c r="IC56" s="1">
        <f t="shared" si="1924"/>
        <v>5.1411814882887374E-3</v>
      </c>
      <c r="ID56" s="1">
        <f t="shared" si="1750"/>
        <v>1818</v>
      </c>
      <c r="IE56" s="1">
        <f t="shared" si="1751"/>
        <v>18.790697674418606</v>
      </c>
      <c r="IF56" s="1">
        <f t="shared" si="1752"/>
        <v>87.360201687342681</v>
      </c>
      <c r="IG56" s="1">
        <f t="shared" si="1753"/>
        <v>2.5544554455445545</v>
      </c>
      <c r="IM56" s="1">
        <f t="shared" si="932"/>
        <v>2</v>
      </c>
      <c r="IN56" s="1">
        <f t="shared" si="933"/>
        <v>196</v>
      </c>
      <c r="IO56" s="1">
        <f t="shared" si="934"/>
        <v>1</v>
      </c>
      <c r="IP56" s="1" t="str">
        <f t="shared" si="1754"/>
        <v>45-49</v>
      </c>
      <c r="IQ56" s="1">
        <f t="shared" ref="IQ56:IQ64" si="1925">+IW22</f>
        <v>1769</v>
      </c>
      <c r="IR56" s="1">
        <f t="shared" si="1584"/>
        <v>7</v>
      </c>
      <c r="IS56" s="1">
        <f t="shared" si="1585"/>
        <v>3.9570378745053701E-3</v>
      </c>
      <c r="IT56" s="1">
        <f t="shared" si="1586"/>
        <v>1.4926576898108427E-3</v>
      </c>
      <c r="IV56" s="1" t="str">
        <f t="shared" ref="IV56:IZ56" si="1926">+IV5</f>
        <v>45-49</v>
      </c>
      <c r="IW56" s="1">
        <f t="shared" si="1926"/>
        <v>402</v>
      </c>
      <c r="IX56" s="1">
        <f t="shared" si="1926"/>
        <v>3</v>
      </c>
      <c r="IY56" s="1">
        <f t="shared" si="1926"/>
        <v>7.462686567164179E-3</v>
      </c>
      <c r="IZ56" s="1">
        <f t="shared" si="1926"/>
        <v>4.292477185608129E-3</v>
      </c>
      <c r="JA56" s="1">
        <f t="shared" si="1756"/>
        <v>1769</v>
      </c>
      <c r="JB56" s="1">
        <f t="shared" si="1757"/>
        <v>13.201492537313433</v>
      </c>
      <c r="JC56" s="1">
        <f t="shared" si="1758"/>
        <v>57.659604212175914</v>
      </c>
      <c r="JD56" s="1">
        <f t="shared" si="1759"/>
        <v>1.5907292255511587</v>
      </c>
      <c r="JJ56" s="1">
        <f t="shared" si="935"/>
        <v>19</v>
      </c>
      <c r="JK56" s="1">
        <f t="shared" si="936"/>
        <v>179</v>
      </c>
      <c r="JL56" s="1">
        <f t="shared" si="937"/>
        <v>10.6</v>
      </c>
      <c r="JM56" s="1" t="str">
        <f t="shared" si="1760"/>
        <v>45-49</v>
      </c>
      <c r="JN56" s="1">
        <f t="shared" ref="JN56:JN64" si="1927">+JT22</f>
        <v>1776</v>
      </c>
      <c r="JO56" s="1">
        <f t="shared" si="1589"/>
        <v>657</v>
      </c>
      <c r="JP56" s="1">
        <f t="shared" si="1590"/>
        <v>0.36993243243243246</v>
      </c>
      <c r="JQ56" s="1">
        <f t="shared" si="1591"/>
        <v>1.1456007410132037E-2</v>
      </c>
      <c r="JS56" s="1" t="str">
        <f t="shared" ref="JS56:JW56" si="1928">+JS5</f>
        <v>45-49</v>
      </c>
      <c r="JT56" s="1">
        <f t="shared" si="1928"/>
        <v>389</v>
      </c>
      <c r="JU56" s="1">
        <f t="shared" si="1928"/>
        <v>148</v>
      </c>
      <c r="JV56" s="1">
        <f t="shared" si="1928"/>
        <v>0.38046272493573263</v>
      </c>
      <c r="JW56" s="1">
        <f t="shared" si="1928"/>
        <v>2.4615857945464434E-2</v>
      </c>
      <c r="JX56" s="1">
        <f t="shared" si="1762"/>
        <v>1776</v>
      </c>
      <c r="JY56" s="1">
        <f t="shared" si="1763"/>
        <v>675.7017994858611</v>
      </c>
      <c r="JZ56" s="1">
        <f t="shared" si="1764"/>
        <v>1911.242863903492</v>
      </c>
      <c r="KA56" s="1">
        <f t="shared" si="1765"/>
        <v>143.90371621621622</v>
      </c>
      <c r="KG56" s="1">
        <f t="shared" si="938"/>
        <v>42</v>
      </c>
      <c r="KH56" s="1">
        <f t="shared" si="939"/>
        <v>183</v>
      </c>
      <c r="KI56" s="1">
        <f t="shared" si="940"/>
        <v>23</v>
      </c>
      <c r="KJ56" s="1" t="str">
        <f t="shared" si="1766"/>
        <v>45-49</v>
      </c>
      <c r="KK56" s="1">
        <f t="shared" ref="KK56:KK64" si="1929">+KQ22</f>
        <v>1837</v>
      </c>
      <c r="KL56" s="1">
        <f t="shared" si="1594"/>
        <v>905</v>
      </c>
      <c r="KM56" s="1">
        <f t="shared" si="1595"/>
        <v>0.49265106151333699</v>
      </c>
      <c r="KN56" s="1">
        <f t="shared" si="1596"/>
        <v>1.166456402735868E-2</v>
      </c>
      <c r="KP56" s="1" t="str">
        <f t="shared" ref="KP56:KT56" si="1930">+KP5</f>
        <v>45-49</v>
      </c>
      <c r="KQ56" s="1">
        <f t="shared" si="1930"/>
        <v>391</v>
      </c>
      <c r="KR56" s="1">
        <f t="shared" si="1930"/>
        <v>192</v>
      </c>
      <c r="KS56" s="1">
        <f t="shared" si="1930"/>
        <v>0.49104859335038364</v>
      </c>
      <c r="KT56" s="1">
        <f t="shared" si="1930"/>
        <v>2.528203431545531E-2</v>
      </c>
      <c r="KU56" s="1">
        <f t="shared" si="1768"/>
        <v>1837</v>
      </c>
      <c r="KV56" s="1">
        <f t="shared" si="1769"/>
        <v>902.05626598465471</v>
      </c>
      <c r="KW56" s="1">
        <f t="shared" si="1770"/>
        <v>2156.9612624338429</v>
      </c>
      <c r="KX56" s="1">
        <f t="shared" si="1771"/>
        <v>192.62656505171475</v>
      </c>
      <c r="LD56" s="1">
        <f t="shared" si="941"/>
        <v>124</v>
      </c>
      <c r="LE56" s="1">
        <f t="shared" si="942"/>
        <v>184</v>
      </c>
      <c r="LF56" s="1">
        <f t="shared" si="943"/>
        <v>67.400000000000006</v>
      </c>
      <c r="LG56" s="1" t="str">
        <f t="shared" si="1772"/>
        <v>45-49</v>
      </c>
      <c r="LH56" s="1">
        <f t="shared" ref="LH56:LH64" si="1931">+LN22</f>
        <v>1843</v>
      </c>
      <c r="LI56" s="1">
        <f t="shared" si="1599"/>
        <v>1205</v>
      </c>
      <c r="LJ56" s="1">
        <f t="shared" si="1600"/>
        <v>0.6538252848616386</v>
      </c>
      <c r="LK56" s="1">
        <f t="shared" si="1601"/>
        <v>1.1081941671897381E-2</v>
      </c>
      <c r="LM56" s="1" t="str">
        <f t="shared" ref="LM56:LQ56" si="1932">+LM5</f>
        <v>45-49</v>
      </c>
      <c r="LN56" s="1">
        <f t="shared" si="1932"/>
        <v>375</v>
      </c>
      <c r="LO56" s="1">
        <f t="shared" si="1932"/>
        <v>241</v>
      </c>
      <c r="LP56" s="1">
        <f t="shared" si="1932"/>
        <v>0.64266666666666672</v>
      </c>
      <c r="LQ56" s="1">
        <f t="shared" si="1932"/>
        <v>2.4746513409487119E-2</v>
      </c>
      <c r="LR56" s="1">
        <f t="shared" si="1774"/>
        <v>1843</v>
      </c>
      <c r="LS56" s="1">
        <f t="shared" si="1775"/>
        <v>1184.4346666666668</v>
      </c>
      <c r="LT56" s="1">
        <f t="shared" si="1776"/>
        <v>2080.0736295063703</v>
      </c>
      <c r="LU56" s="1">
        <f t="shared" si="1777"/>
        <v>245.18448182311448</v>
      </c>
      <c r="MA56" s="1">
        <f t="shared" si="944"/>
        <v>80</v>
      </c>
      <c r="MB56" s="1">
        <f t="shared" si="945"/>
        <v>188</v>
      </c>
      <c r="MC56" s="1">
        <f t="shared" si="946"/>
        <v>42.6</v>
      </c>
      <c r="MD56" s="1" t="str">
        <f t="shared" si="1778"/>
        <v>45-49</v>
      </c>
      <c r="ME56" s="1">
        <f t="shared" ref="ME56:ME64" si="1933">+MK22</f>
        <v>1780</v>
      </c>
      <c r="MF56" s="1">
        <f t="shared" si="1604"/>
        <v>815</v>
      </c>
      <c r="MG56" s="1">
        <f t="shared" si="1605"/>
        <v>0.45786516853932585</v>
      </c>
      <c r="MH56" s="1">
        <f t="shared" si="1606"/>
        <v>1.1808981917172261E-2</v>
      </c>
      <c r="MJ56" s="1" t="str">
        <f t="shared" ref="MJ56:MN56" si="1934">+MJ5</f>
        <v>45-49</v>
      </c>
      <c r="MK56" s="1">
        <f t="shared" si="1934"/>
        <v>402</v>
      </c>
      <c r="ML56" s="1">
        <f t="shared" si="1934"/>
        <v>194</v>
      </c>
      <c r="MM56" s="1">
        <f t="shared" si="1934"/>
        <v>0.48258706467661694</v>
      </c>
      <c r="MN56" s="1">
        <f t="shared" si="1934"/>
        <v>2.4922606058452937E-2</v>
      </c>
      <c r="MO56" s="1">
        <f t="shared" si="1780"/>
        <v>1780</v>
      </c>
      <c r="MP56" s="1">
        <f t="shared" si="1781"/>
        <v>859.00497512437812</v>
      </c>
      <c r="MQ56" s="1">
        <f t="shared" si="1782"/>
        <v>1968.0082299327353</v>
      </c>
      <c r="MR56" s="1">
        <f t="shared" si="1783"/>
        <v>184.06179775280899</v>
      </c>
      <c r="MX56" s="1">
        <f t="shared" si="947"/>
        <v>97</v>
      </c>
      <c r="MY56" s="1">
        <f t="shared" si="948"/>
        <v>184</v>
      </c>
      <c r="MZ56" s="1">
        <f t="shared" si="949"/>
        <v>52.7</v>
      </c>
      <c r="NA56" s="1" t="str">
        <f t="shared" si="1784"/>
        <v>45-49</v>
      </c>
      <c r="NB56" s="1">
        <f t="shared" ref="NB56:NB64" si="1935">+NH22</f>
        <v>1752</v>
      </c>
      <c r="NC56" s="1">
        <f t="shared" si="1609"/>
        <v>916</v>
      </c>
      <c r="ND56" s="1">
        <f t="shared" si="1610"/>
        <v>0.52283105022831056</v>
      </c>
      <c r="NE56" s="1">
        <f t="shared" si="1611"/>
        <v>1.1933002258076187E-2</v>
      </c>
      <c r="NG56" s="1" t="str">
        <f t="shared" ref="NG56:NK56" si="1936">+NG5</f>
        <v>45-49</v>
      </c>
      <c r="NH56" s="1">
        <f t="shared" si="1936"/>
        <v>380</v>
      </c>
      <c r="NI56" s="1">
        <f t="shared" si="1936"/>
        <v>180</v>
      </c>
      <c r="NJ56" s="1">
        <f t="shared" si="1936"/>
        <v>0.47368421052631576</v>
      </c>
      <c r="NK56" s="1">
        <f t="shared" si="1936"/>
        <v>2.5613908599594087E-2</v>
      </c>
      <c r="NL56" s="1">
        <f t="shared" si="1786"/>
        <v>1752</v>
      </c>
      <c r="NM56" s="1">
        <f t="shared" si="1787"/>
        <v>829.8947368421052</v>
      </c>
      <c r="NN56" s="1">
        <f t="shared" si="1788"/>
        <v>2013.8165913398457</v>
      </c>
      <c r="NO56" s="1">
        <f t="shared" si="1789"/>
        <v>198.67579908675802</v>
      </c>
      <c r="NU56" s="1">
        <f t="shared" si="950"/>
        <v>33</v>
      </c>
      <c r="NV56" s="1">
        <f t="shared" si="951"/>
        <v>197</v>
      </c>
      <c r="NW56" s="1">
        <f t="shared" si="952"/>
        <v>16.8</v>
      </c>
      <c r="NX56" s="1" t="str">
        <f t="shared" si="1790"/>
        <v>45-49</v>
      </c>
      <c r="NY56" s="1">
        <f t="shared" ref="NY56:NY64" si="1937">+OE22</f>
        <v>1820</v>
      </c>
      <c r="NZ56" s="1">
        <f t="shared" si="1614"/>
        <v>432</v>
      </c>
      <c r="OA56" s="1">
        <f t="shared" si="1615"/>
        <v>0.23736263736263735</v>
      </c>
      <c r="OB56" s="1">
        <f t="shared" si="1616"/>
        <v>9.9730850911117358E-3</v>
      </c>
      <c r="OD56" s="1" t="str">
        <f t="shared" ref="OD56:OH56" si="1938">+OD5</f>
        <v>45-49</v>
      </c>
      <c r="OE56" s="1">
        <f t="shared" si="1938"/>
        <v>394</v>
      </c>
      <c r="OF56" s="1">
        <f t="shared" si="1938"/>
        <v>113</v>
      </c>
      <c r="OG56" s="1">
        <f t="shared" si="1938"/>
        <v>0.28680203045685282</v>
      </c>
      <c r="OH56" s="1">
        <f t="shared" si="1938"/>
        <v>2.2784948377050831E-2</v>
      </c>
      <c r="OI56" s="1">
        <f t="shared" si="1792"/>
        <v>1820</v>
      </c>
      <c r="OJ56" s="1">
        <f t="shared" si="1793"/>
        <v>521.97969543147212</v>
      </c>
      <c r="OK56" s="1">
        <f t="shared" si="1794"/>
        <v>1719.6452874176316</v>
      </c>
      <c r="OL56" s="1">
        <f t="shared" si="1795"/>
        <v>93.520879120879115</v>
      </c>
      <c r="OR56" s="1">
        <f t="shared" si="953"/>
        <v>60</v>
      </c>
      <c r="OS56" s="1">
        <f t="shared" si="954"/>
        <v>195</v>
      </c>
      <c r="OT56" s="1">
        <f t="shared" si="955"/>
        <v>30.8</v>
      </c>
      <c r="OU56" s="1" t="str">
        <f t="shared" si="1796"/>
        <v>45-49</v>
      </c>
      <c r="OV56" s="1">
        <f t="shared" ref="OV56:OV64" si="1939">+PB22</f>
        <v>1759</v>
      </c>
      <c r="OW56" s="1">
        <f t="shared" si="1619"/>
        <v>756</v>
      </c>
      <c r="OX56" s="1">
        <f t="shared" si="1620"/>
        <v>0.42978965321205231</v>
      </c>
      <c r="OY56" s="1">
        <f t="shared" si="1621"/>
        <v>1.1803548940782636E-2</v>
      </c>
      <c r="PA56" s="1" t="str">
        <f t="shared" ref="PA56:PE56" si="1940">+PA5</f>
        <v>45-49</v>
      </c>
      <c r="PB56" s="1">
        <f t="shared" si="1940"/>
        <v>384</v>
      </c>
      <c r="PC56" s="1">
        <f t="shared" si="1940"/>
        <v>185</v>
      </c>
      <c r="PD56" s="1">
        <f t="shared" si="1940"/>
        <v>0.48177083333333331</v>
      </c>
      <c r="PE56" s="1">
        <f t="shared" si="1940"/>
        <v>2.5498554773314221E-2</v>
      </c>
      <c r="PF56" s="1">
        <f t="shared" si="1798"/>
        <v>1759</v>
      </c>
      <c r="PG56" s="1">
        <f t="shared" si="1799"/>
        <v>847.43489583333326</v>
      </c>
      <c r="PH56" s="1">
        <f t="shared" si="1800"/>
        <v>2011.6981226426585</v>
      </c>
      <c r="PI56" s="1">
        <f t="shared" si="1801"/>
        <v>165.03922683342807</v>
      </c>
      <c r="PO56" s="1">
        <f t="shared" si="956"/>
        <v>110</v>
      </c>
      <c r="PP56" s="1">
        <f t="shared" si="957"/>
        <v>197</v>
      </c>
      <c r="PQ56" s="1">
        <f t="shared" si="958"/>
        <v>55.8</v>
      </c>
      <c r="PR56" s="1" t="str">
        <f t="shared" si="1802"/>
        <v>45-49</v>
      </c>
      <c r="PS56" s="1">
        <f t="shared" ref="PS56:PS64" si="1941">+PY22</f>
        <v>1765</v>
      </c>
      <c r="PT56" s="1">
        <f t="shared" si="1624"/>
        <v>885</v>
      </c>
      <c r="PU56" s="1">
        <f t="shared" si="1625"/>
        <v>0.50141643059490082</v>
      </c>
      <c r="PV56" s="1">
        <f t="shared" si="1626"/>
        <v>1.1901341218115345E-2</v>
      </c>
      <c r="PX56" s="1" t="str">
        <f t="shared" ref="PX56:QB56" si="1942">+PX5</f>
        <v>45-49</v>
      </c>
      <c r="PY56" s="1">
        <f t="shared" si="1942"/>
        <v>386</v>
      </c>
      <c r="PZ56" s="1">
        <f t="shared" si="1942"/>
        <v>176</v>
      </c>
      <c r="QA56" s="1">
        <f t="shared" si="1942"/>
        <v>0.45595854922279794</v>
      </c>
      <c r="QB56" s="1">
        <f t="shared" si="1942"/>
        <v>2.53504121341568E-2</v>
      </c>
      <c r="QC56" s="1">
        <f t="shared" si="1804"/>
        <v>1765</v>
      </c>
      <c r="QD56" s="1">
        <f t="shared" si="1805"/>
        <v>804.76683937823839</v>
      </c>
      <c r="QE56" s="1">
        <f t="shared" si="1806"/>
        <v>2001.9787713465059</v>
      </c>
      <c r="QF56" s="1">
        <f t="shared" si="1807"/>
        <v>193.5467422096317</v>
      </c>
      <c r="QL56" s="1">
        <f t="shared" si="959"/>
        <v>22</v>
      </c>
      <c r="QM56" s="1">
        <f t="shared" si="960"/>
        <v>183</v>
      </c>
      <c r="QN56" s="1">
        <f t="shared" si="961"/>
        <v>12</v>
      </c>
      <c r="QO56" s="1" t="str">
        <f t="shared" si="1808"/>
        <v>45-49</v>
      </c>
      <c r="QP56" s="1">
        <f t="shared" ref="QP56:QP64" si="1943">+QV22</f>
        <v>1767</v>
      </c>
      <c r="QQ56" s="1">
        <f t="shared" si="1629"/>
        <v>127</v>
      </c>
      <c r="QR56" s="1">
        <f t="shared" si="1630"/>
        <v>7.1873231465761175E-2</v>
      </c>
      <c r="QS56" s="1">
        <f t="shared" si="1631"/>
        <v>6.1442511613818956E-3</v>
      </c>
      <c r="QU56" s="1" t="str">
        <f t="shared" ref="QU56:QY56" si="1944">+QU5</f>
        <v>45-49</v>
      </c>
      <c r="QV56" s="1">
        <f t="shared" si="1944"/>
        <v>389</v>
      </c>
      <c r="QW56" s="1">
        <f t="shared" si="1944"/>
        <v>26</v>
      </c>
      <c r="QX56" s="1">
        <f t="shared" si="1944"/>
        <v>6.6838046272493568E-2</v>
      </c>
      <c r="QY56" s="1">
        <f t="shared" si="1944"/>
        <v>1.2662387052559102E-2</v>
      </c>
      <c r="QZ56" s="1">
        <f t="shared" si="1810"/>
        <v>1767</v>
      </c>
      <c r="RA56" s="1">
        <f t="shared" si="1811"/>
        <v>118.10282776349614</v>
      </c>
      <c r="RB56" s="1">
        <f t="shared" si="1812"/>
        <v>500.61547231970081</v>
      </c>
      <c r="RC56" s="1">
        <f t="shared" si="1813"/>
        <v>27.958687040181097</v>
      </c>
      <c r="RI56" s="1">
        <f t="shared" si="962"/>
        <v>41</v>
      </c>
      <c r="RJ56" s="1">
        <f t="shared" si="963"/>
        <v>186</v>
      </c>
      <c r="RK56" s="1">
        <f t="shared" si="964"/>
        <v>22</v>
      </c>
      <c r="RL56" s="1" t="str">
        <f t="shared" si="1814"/>
        <v>45-49</v>
      </c>
      <c r="RM56" s="1">
        <f t="shared" ref="RM56:RM64" si="1945">+RS22</f>
        <v>1787</v>
      </c>
      <c r="RN56" s="1">
        <f t="shared" si="1634"/>
        <v>474</v>
      </c>
      <c r="RO56" s="1">
        <f t="shared" si="1635"/>
        <v>0.26524902070509232</v>
      </c>
      <c r="RP56" s="1">
        <f t="shared" si="1636"/>
        <v>1.0443226685993318E-2</v>
      </c>
      <c r="RR56" s="1" t="str">
        <f t="shared" ref="RR56:RV56" si="1946">+RR5</f>
        <v>45-49</v>
      </c>
      <c r="RS56" s="1">
        <f t="shared" si="1946"/>
        <v>399</v>
      </c>
      <c r="RT56" s="1">
        <f t="shared" si="1946"/>
        <v>121</v>
      </c>
      <c r="RU56" s="1">
        <f t="shared" si="1946"/>
        <v>0.3032581453634085</v>
      </c>
      <c r="RV56" s="1">
        <f t="shared" si="1946"/>
        <v>2.3012072816756317E-2</v>
      </c>
      <c r="RW56" s="1">
        <f t="shared" si="1816"/>
        <v>1787</v>
      </c>
      <c r="RX56" s="1">
        <f t="shared" si="1817"/>
        <v>541.92230576441102</v>
      </c>
      <c r="RY56" s="1">
        <f t="shared" si="1818"/>
        <v>1691.0661025463328</v>
      </c>
      <c r="RZ56" s="1">
        <f t="shared" si="1819"/>
        <v>105.83435926133184</v>
      </c>
      <c r="SF56" s="1">
        <f t="shared" si="965"/>
        <v>38</v>
      </c>
      <c r="SG56" s="1">
        <f t="shared" si="966"/>
        <v>186</v>
      </c>
      <c r="SH56" s="1">
        <f t="shared" si="967"/>
        <v>20.399999999999999</v>
      </c>
      <c r="SI56" s="1" t="str">
        <f t="shared" si="1820"/>
        <v>45-49</v>
      </c>
      <c r="SJ56" s="1">
        <f t="shared" ref="SJ56:SJ64" si="1947">+SP22</f>
        <v>1784</v>
      </c>
      <c r="SK56" s="1">
        <f t="shared" si="1639"/>
        <v>357</v>
      </c>
      <c r="SL56" s="1">
        <f t="shared" si="1640"/>
        <v>0.20011210762331838</v>
      </c>
      <c r="SM56" s="1">
        <f t="shared" si="1641"/>
        <v>9.4722645638420037E-3</v>
      </c>
      <c r="SO56" s="1" t="str">
        <f t="shared" ref="SO56:SS56" si="1948">+SO5</f>
        <v>45-49</v>
      </c>
      <c r="SP56" s="1">
        <f t="shared" si="1948"/>
        <v>385</v>
      </c>
      <c r="SQ56" s="1">
        <f t="shared" si="1948"/>
        <v>79</v>
      </c>
      <c r="SR56" s="1">
        <f t="shared" si="1948"/>
        <v>0.20519480519480521</v>
      </c>
      <c r="SS56" s="1">
        <f t="shared" si="1948"/>
        <v>2.0581791039141518E-2</v>
      </c>
      <c r="ST56" s="1">
        <f t="shared" si="1822"/>
        <v>1784</v>
      </c>
      <c r="SU56" s="1">
        <f t="shared" si="1823"/>
        <v>366.06753246753249</v>
      </c>
      <c r="SV56" s="1">
        <f t="shared" si="1824"/>
        <v>1348.205297649896</v>
      </c>
      <c r="SW56" s="1">
        <f t="shared" si="1825"/>
        <v>77.043161434977577</v>
      </c>
      <c r="TC56" s="1">
        <f t="shared" si="968"/>
        <v>19</v>
      </c>
      <c r="TD56" s="1">
        <f t="shared" si="969"/>
        <v>190</v>
      </c>
      <c r="TE56" s="1">
        <f t="shared" si="970"/>
        <v>10</v>
      </c>
      <c r="TF56" s="1" t="str">
        <f t="shared" si="1826"/>
        <v>45-49</v>
      </c>
      <c r="TG56" s="1">
        <f t="shared" ref="TG56:TG64" si="1949">+TM22</f>
        <v>1799</v>
      </c>
      <c r="TH56" s="1">
        <f t="shared" si="1644"/>
        <v>427</v>
      </c>
      <c r="TI56" s="1">
        <f t="shared" si="1645"/>
        <v>0.23735408560311283</v>
      </c>
      <c r="TJ56" s="1">
        <f t="shared" si="1646"/>
        <v>1.0031000410390456E-2</v>
      </c>
      <c r="TL56" s="1" t="str">
        <f t="shared" ref="TL56:TP56" si="1950">+TL5</f>
        <v>45-49</v>
      </c>
      <c r="TM56" s="1">
        <f t="shared" si="1950"/>
        <v>394</v>
      </c>
      <c r="TN56" s="1">
        <f t="shared" si="1950"/>
        <v>118</v>
      </c>
      <c r="TO56" s="1">
        <f t="shared" si="1950"/>
        <v>0.29949238578680204</v>
      </c>
      <c r="TP56" s="1">
        <f t="shared" si="1950"/>
        <v>2.3075504880471377E-2</v>
      </c>
      <c r="TQ56" s="1">
        <f t="shared" si="1828"/>
        <v>1799</v>
      </c>
      <c r="TR56" s="1">
        <f t="shared" si="1829"/>
        <v>538.7868020304569</v>
      </c>
      <c r="TS56" s="1">
        <f t="shared" si="1830"/>
        <v>1723.3153269304194</v>
      </c>
      <c r="TT56" s="1">
        <f t="shared" si="1831"/>
        <v>93.517509727626461</v>
      </c>
      <c r="TZ56" s="1">
        <f t="shared" si="971"/>
        <v>51</v>
      </c>
      <c r="UA56" s="1">
        <f t="shared" si="972"/>
        <v>179</v>
      </c>
      <c r="UB56" s="1">
        <f t="shared" si="973"/>
        <v>28.5</v>
      </c>
      <c r="UC56" s="1" t="str">
        <f t="shared" si="1832"/>
        <v>45-49</v>
      </c>
      <c r="UD56" s="1">
        <f t="shared" ref="UD56:UD64" si="1951">+UJ22</f>
        <v>1787</v>
      </c>
      <c r="UE56" s="1">
        <f t="shared" si="1649"/>
        <v>739</v>
      </c>
      <c r="UF56" s="1">
        <f t="shared" si="1650"/>
        <v>0.41354224958030217</v>
      </c>
      <c r="UG56" s="1">
        <f t="shared" si="1651"/>
        <v>1.1649734606072463E-2</v>
      </c>
      <c r="UI56" s="1" t="str">
        <f t="shared" ref="UI56:UM56" si="1952">+UI5</f>
        <v>45-49</v>
      </c>
      <c r="UJ56" s="1">
        <f t="shared" si="1952"/>
        <v>376</v>
      </c>
      <c r="UK56" s="1">
        <f t="shared" si="1952"/>
        <v>161</v>
      </c>
      <c r="UL56" s="1">
        <f t="shared" si="1952"/>
        <v>0.42819148936170215</v>
      </c>
      <c r="UM56" s="1">
        <f t="shared" si="1952"/>
        <v>2.5518221368431418E-2</v>
      </c>
      <c r="UN56" s="1">
        <f t="shared" si="1834"/>
        <v>1787</v>
      </c>
      <c r="UO56" s="1">
        <f t="shared" si="1835"/>
        <v>765.17819148936178</v>
      </c>
      <c r="UP56" s="1">
        <f t="shared" si="1836"/>
        <v>2079.4568177142528</v>
      </c>
      <c r="UQ56" s="1">
        <f t="shared" si="1837"/>
        <v>155.49188584219362</v>
      </c>
      <c r="UW56" s="1">
        <f t="shared" si="974"/>
        <v>37</v>
      </c>
      <c r="UX56" s="1">
        <f t="shared" si="975"/>
        <v>176</v>
      </c>
      <c r="UY56" s="1">
        <f t="shared" si="976"/>
        <v>21</v>
      </c>
      <c r="UZ56" s="1" t="str">
        <f t="shared" si="1838"/>
        <v>45-49</v>
      </c>
      <c r="VA56" s="1">
        <f t="shared" ref="VA56:VA64" si="1953">+VG22</f>
        <v>1776</v>
      </c>
      <c r="VB56" s="1">
        <f t="shared" si="1654"/>
        <v>440</v>
      </c>
      <c r="VC56" s="1">
        <f t="shared" si="1655"/>
        <v>0.24774774774774774</v>
      </c>
      <c r="VD56" s="1">
        <f t="shared" si="1656"/>
        <v>1.0243895161608165E-2</v>
      </c>
      <c r="VF56" s="1" t="str">
        <f t="shared" ref="VF56:VJ56" si="1954">+VF5</f>
        <v>45-49</v>
      </c>
      <c r="VG56" s="1">
        <f t="shared" si="1954"/>
        <v>382</v>
      </c>
      <c r="VH56" s="1">
        <f t="shared" si="1954"/>
        <v>87</v>
      </c>
      <c r="VI56" s="1">
        <f t="shared" si="1954"/>
        <v>0.22774869109947643</v>
      </c>
      <c r="VJ56" s="1">
        <f t="shared" si="1954"/>
        <v>2.1457325528902168E-2</v>
      </c>
      <c r="VK56" s="1">
        <f t="shared" si="1840"/>
        <v>1776</v>
      </c>
      <c r="VL56" s="1">
        <f t="shared" si="1841"/>
        <v>404.48167539267013</v>
      </c>
      <c r="VM56" s="1">
        <f t="shared" si="1842"/>
        <v>1452.2356800233529</v>
      </c>
      <c r="VN56" s="1">
        <f t="shared" si="1843"/>
        <v>94.63963963963964</v>
      </c>
      <c r="VT56" s="1">
        <f t="shared" si="977"/>
        <v>106</v>
      </c>
      <c r="VU56" s="1">
        <f t="shared" si="978"/>
        <v>195</v>
      </c>
      <c r="VV56" s="1">
        <f t="shared" si="979"/>
        <v>54.4</v>
      </c>
      <c r="VW56" s="1" t="str">
        <f t="shared" si="1844"/>
        <v>45-49</v>
      </c>
      <c r="VX56" s="1">
        <f t="shared" ref="VX56:VX64" si="1955">+WD22</f>
        <v>1767</v>
      </c>
      <c r="VY56" s="1">
        <f t="shared" si="1659"/>
        <v>617</v>
      </c>
      <c r="VZ56" s="1">
        <f t="shared" si="1660"/>
        <v>0.34917940011318621</v>
      </c>
      <c r="WA56" s="1">
        <f t="shared" si="1661"/>
        <v>1.1340616854197971E-2</v>
      </c>
      <c r="WC56" s="1" t="str">
        <f t="shared" ref="WC56:WG56" si="1956">+WC5</f>
        <v>45-49</v>
      </c>
      <c r="WD56" s="1">
        <f t="shared" si="1956"/>
        <v>389</v>
      </c>
      <c r="WE56" s="1">
        <f t="shared" si="1956"/>
        <v>141</v>
      </c>
      <c r="WF56" s="1">
        <f t="shared" si="1956"/>
        <v>0.36246786632390743</v>
      </c>
      <c r="WG56" s="1">
        <f t="shared" si="1956"/>
        <v>2.4373112593541125E-2</v>
      </c>
      <c r="WH56" s="1">
        <f t="shared" si="1846"/>
        <v>1767</v>
      </c>
      <c r="WI56" s="1">
        <f t="shared" si="1847"/>
        <v>640.4807197943444</v>
      </c>
      <c r="WJ56" s="1">
        <f t="shared" si="1848"/>
        <v>1854.7914638774423</v>
      </c>
      <c r="WK56" s="1">
        <f t="shared" si="1849"/>
        <v>135.83078664402944</v>
      </c>
      <c r="WQ56" s="1">
        <f t="shared" si="980"/>
        <v>146</v>
      </c>
      <c r="WR56" s="1">
        <f t="shared" si="981"/>
        <v>191</v>
      </c>
      <c r="WS56" s="1">
        <f t="shared" si="982"/>
        <v>76.400000000000006</v>
      </c>
      <c r="WT56" s="1" t="str">
        <f t="shared" si="1850"/>
        <v>45-49</v>
      </c>
      <c r="WU56" s="1">
        <f t="shared" ref="WU56:WU64" si="1957">+XA22</f>
        <v>1686</v>
      </c>
      <c r="WV56" s="1">
        <f t="shared" si="1664"/>
        <v>859</v>
      </c>
      <c r="WW56" s="1">
        <f t="shared" si="1665"/>
        <v>0.50948991696322654</v>
      </c>
      <c r="WX56" s="1">
        <f t="shared" si="1666"/>
        <v>1.2174832116122657E-2</v>
      </c>
      <c r="WZ56" s="1" t="str">
        <f t="shared" ref="WZ56:XD56" si="1958">+WZ5</f>
        <v>45-49</v>
      </c>
      <c r="XA56" s="1">
        <f t="shared" si="1958"/>
        <v>395</v>
      </c>
      <c r="XB56" s="1">
        <f t="shared" si="1958"/>
        <v>186</v>
      </c>
      <c r="XC56" s="1">
        <f t="shared" si="1958"/>
        <v>0.4708860759493671</v>
      </c>
      <c r="XD56" s="1">
        <f t="shared" si="1958"/>
        <v>2.5115045640713537E-2</v>
      </c>
      <c r="XE56" s="1">
        <f t="shared" si="1852"/>
        <v>1686</v>
      </c>
      <c r="XF56" s="1">
        <f t="shared" si="1853"/>
        <v>793.91392405063289</v>
      </c>
      <c r="XG56" s="1">
        <f t="shared" si="1854"/>
        <v>1793.0115370832737</v>
      </c>
      <c r="XH56" s="1">
        <f t="shared" si="1855"/>
        <v>201.24851720047448</v>
      </c>
      <c r="XN56" s="1">
        <f t="shared" si="983"/>
        <v>28</v>
      </c>
      <c r="XO56" s="1">
        <f t="shared" si="984"/>
        <v>177</v>
      </c>
      <c r="XP56" s="1">
        <f t="shared" si="985"/>
        <v>15.8</v>
      </c>
      <c r="XQ56" s="1" t="str">
        <f t="shared" si="1856"/>
        <v>45-49</v>
      </c>
      <c r="XR56" s="1">
        <f t="shared" ref="XR56:XR64" si="1959">+XX22</f>
        <v>1740</v>
      </c>
      <c r="XS56" s="1">
        <f t="shared" si="1669"/>
        <v>371</v>
      </c>
      <c r="XT56" s="1">
        <f t="shared" si="1670"/>
        <v>0.2132183908045977</v>
      </c>
      <c r="XU56" s="1">
        <f t="shared" si="1671"/>
        <v>9.818944527029496E-3</v>
      </c>
      <c r="XW56" s="1" t="str">
        <f t="shared" ref="XW56:YA56" si="1960">+XW5</f>
        <v>45-49</v>
      </c>
      <c r="XX56" s="1">
        <f t="shared" si="1960"/>
        <v>399</v>
      </c>
      <c r="XY56" s="1">
        <f t="shared" si="1960"/>
        <v>64</v>
      </c>
      <c r="XZ56" s="1">
        <f t="shared" si="1960"/>
        <v>0.16040100250626566</v>
      </c>
      <c r="YA56" s="1">
        <f t="shared" si="1960"/>
        <v>1.8371856602987308E-2</v>
      </c>
      <c r="YB56" s="1">
        <f t="shared" si="1858"/>
        <v>1740</v>
      </c>
      <c r="YC56" s="1">
        <f t="shared" si="1859"/>
        <v>279.09774436090225</v>
      </c>
      <c r="YD56" s="1">
        <f t="shared" si="1860"/>
        <v>1021.8910382973091</v>
      </c>
      <c r="YE56" s="1">
        <f t="shared" si="1861"/>
        <v>85.074137931034485</v>
      </c>
      <c r="YK56" s="1">
        <f t="shared" si="986"/>
        <v>9</v>
      </c>
      <c r="YL56" s="1">
        <f t="shared" si="987"/>
        <v>183</v>
      </c>
      <c r="YM56" s="1">
        <f t="shared" si="988"/>
        <v>4.9000000000000004</v>
      </c>
      <c r="YN56" s="1" t="str">
        <f t="shared" si="1862"/>
        <v>45-49</v>
      </c>
      <c r="YO56" s="1">
        <f t="shared" ref="YO56:YO64" si="1961">+YU22</f>
        <v>1801</v>
      </c>
      <c r="YP56" s="1">
        <f t="shared" si="1674"/>
        <v>308</v>
      </c>
      <c r="YQ56" s="1">
        <f t="shared" si="1675"/>
        <v>0.17101610216546362</v>
      </c>
      <c r="YR56" s="1">
        <f t="shared" si="1676"/>
        <v>8.8722688383291518E-3</v>
      </c>
      <c r="YT56" s="1" t="str">
        <f t="shared" ref="YT56:YX56" si="1962">+YT5</f>
        <v>45-49</v>
      </c>
      <c r="YU56" s="1">
        <f t="shared" si="1962"/>
        <v>394</v>
      </c>
      <c r="YV56" s="1">
        <f t="shared" si="1962"/>
        <v>85</v>
      </c>
      <c r="YW56" s="1">
        <f t="shared" si="1962"/>
        <v>0.21573604060913706</v>
      </c>
      <c r="YX56" s="1">
        <f t="shared" si="1962"/>
        <v>2.0722606000950605E-2</v>
      </c>
      <c r="YY56" s="1">
        <f t="shared" si="1864"/>
        <v>1801</v>
      </c>
      <c r="YZ56" s="1">
        <f t="shared" si="1865"/>
        <v>388.54060913705587</v>
      </c>
      <c r="ZA56" s="1">
        <f t="shared" si="1866"/>
        <v>1392.8878987493479</v>
      </c>
      <c r="ZB56" s="1">
        <f t="shared" si="1867"/>
        <v>67.380344253192661</v>
      </c>
      <c r="ZH56" s="1">
        <f t="shared" si="989"/>
        <v>4</v>
      </c>
      <c r="ZI56" s="1">
        <f t="shared" si="990"/>
        <v>180</v>
      </c>
      <c r="ZJ56" s="1">
        <f t="shared" si="991"/>
        <v>2.2000000000000002</v>
      </c>
      <c r="ZK56" s="1" t="str">
        <f t="shared" si="1868"/>
        <v>45-49</v>
      </c>
      <c r="ZL56" s="1">
        <f t="shared" ref="ZL56:ZL64" si="1963">+ZR22</f>
        <v>1771</v>
      </c>
      <c r="ZM56" s="1">
        <f t="shared" si="1679"/>
        <v>297</v>
      </c>
      <c r="ZN56" s="1">
        <f t="shared" si="1680"/>
        <v>0.16770186335403728</v>
      </c>
      <c r="ZO56" s="1">
        <f t="shared" si="1681"/>
        <v>8.8776726002413337E-3</v>
      </c>
      <c r="ZQ56" s="1" t="str">
        <f t="shared" ref="ZQ56:ZU56" si="1964">+ZQ5</f>
        <v>45-49</v>
      </c>
      <c r="ZR56" s="1">
        <f t="shared" si="1964"/>
        <v>392</v>
      </c>
      <c r="ZS56" s="1">
        <f t="shared" si="1964"/>
        <v>58</v>
      </c>
      <c r="ZT56" s="1">
        <f t="shared" si="1964"/>
        <v>0.14795918367346939</v>
      </c>
      <c r="ZU56" s="1">
        <f t="shared" si="1964"/>
        <v>1.7933213943610925E-2</v>
      </c>
      <c r="ZV56" s="1">
        <f t="shared" si="1870"/>
        <v>1771</v>
      </c>
      <c r="ZW56" s="1">
        <f t="shared" si="1871"/>
        <v>262.03571428571428</v>
      </c>
      <c r="ZX56" s="1">
        <f t="shared" si="1872"/>
        <v>1008.6799347927947</v>
      </c>
      <c r="ZY56" s="1">
        <f t="shared" si="1873"/>
        <v>65.739130434782609</v>
      </c>
      <c r="AAE56" s="1">
        <f t="shared" si="992"/>
        <v>60</v>
      </c>
      <c r="AAF56" s="1">
        <f t="shared" si="993"/>
        <v>188</v>
      </c>
      <c r="AAG56" s="1">
        <f t="shared" si="994"/>
        <v>31.9</v>
      </c>
      <c r="AAH56" s="1" t="str">
        <f t="shared" si="1874"/>
        <v>45-49</v>
      </c>
      <c r="AAI56" s="1">
        <f t="shared" ref="AAI56:AAI64" si="1965">+AAO22</f>
        <v>1819</v>
      </c>
      <c r="AAJ56" s="1">
        <f t="shared" si="1684"/>
        <v>512</v>
      </c>
      <c r="AAK56" s="1">
        <f t="shared" si="1685"/>
        <v>0.28147333699835075</v>
      </c>
      <c r="AAL56" s="1">
        <f t="shared" si="1686"/>
        <v>1.0544444995467134E-2</v>
      </c>
      <c r="AAN56" s="1" t="str">
        <f t="shared" ref="AAN56:AAR56" si="1966">+AAN5</f>
        <v>45-49</v>
      </c>
      <c r="AAO56" s="1">
        <f t="shared" si="1966"/>
        <v>390</v>
      </c>
      <c r="AAP56" s="1">
        <f t="shared" si="1966"/>
        <v>131</v>
      </c>
      <c r="AAQ56" s="1">
        <f t="shared" si="1966"/>
        <v>0.33589743589743587</v>
      </c>
      <c r="AAR56" s="1">
        <f t="shared" si="1966"/>
        <v>2.391600410705403E-2</v>
      </c>
      <c r="AAS56" s="1">
        <f t="shared" si="1876"/>
        <v>1819</v>
      </c>
      <c r="AAT56" s="1">
        <f t="shared" si="1877"/>
        <v>610.99743589743582</v>
      </c>
      <c r="AAU56" s="1">
        <f t="shared" si="1878"/>
        <v>1892.5294082671658</v>
      </c>
      <c r="AAV56" s="1">
        <f t="shared" si="1879"/>
        <v>109.77460142935679</v>
      </c>
      <c r="ABB56" s="1">
        <f t="shared" si="85"/>
        <v>30</v>
      </c>
      <c r="ABC56" s="1">
        <f t="shared" si="86"/>
        <v>178</v>
      </c>
      <c r="ABD56" s="1">
        <f t="shared" si="87"/>
        <v>16.899999999999999</v>
      </c>
      <c r="ABE56" s="1" t="str">
        <f t="shared" si="1880"/>
        <v>45-49</v>
      </c>
      <c r="ABF56" s="1">
        <f t="shared" ref="ABF56:ABF64" si="1967">+ABL22</f>
        <v>1812</v>
      </c>
      <c r="ABG56" s="1">
        <f t="shared" si="1689"/>
        <v>466</v>
      </c>
      <c r="ABH56" s="1">
        <f t="shared" si="1690"/>
        <v>0.25717439293598232</v>
      </c>
      <c r="ABI56" s="1">
        <f t="shared" si="1691"/>
        <v>1.0267818855944728E-2</v>
      </c>
      <c r="ABK56" s="1" t="str">
        <f t="shared" ref="ABK56:ABO56" si="1968">+ABK5</f>
        <v>45-49</v>
      </c>
      <c r="ABL56" s="1">
        <f t="shared" si="1968"/>
        <v>389</v>
      </c>
      <c r="ABM56" s="1">
        <f t="shared" si="1968"/>
        <v>98</v>
      </c>
      <c r="ABN56" s="1">
        <f t="shared" si="1968"/>
        <v>0.25192802056555269</v>
      </c>
      <c r="ABO56" s="1">
        <f t="shared" si="1968"/>
        <v>2.201076466130867E-2</v>
      </c>
      <c r="ABP56" s="1">
        <f t="shared" si="1882"/>
        <v>1812</v>
      </c>
      <c r="ABQ56" s="1">
        <f t="shared" si="1883"/>
        <v>456.4935732647815</v>
      </c>
      <c r="ABR56" s="1">
        <f t="shared" si="1884"/>
        <v>1590.6940162563899</v>
      </c>
      <c r="ABS56" s="1">
        <f t="shared" si="1885"/>
        <v>100.04083885209712</v>
      </c>
      <c r="ABY56" s="1">
        <f t="shared" si="995"/>
        <v>109</v>
      </c>
      <c r="ABZ56" s="1">
        <f t="shared" si="996"/>
        <v>178</v>
      </c>
      <c r="ACA56" s="1">
        <f t="shared" si="997"/>
        <v>61.2</v>
      </c>
      <c r="ACB56" s="1" t="str">
        <f t="shared" si="1886"/>
        <v>45-49</v>
      </c>
      <c r="ACC56" s="1">
        <f t="shared" ref="ACC56:ACC64" si="1969">+ACI22</f>
        <v>1813</v>
      </c>
      <c r="ACD56" s="1">
        <f t="shared" si="1694"/>
        <v>905</v>
      </c>
      <c r="ACE56" s="1">
        <f t="shared" si="1695"/>
        <v>0.4991726420297849</v>
      </c>
      <c r="ACF56" s="1">
        <f t="shared" si="1696"/>
        <v>1.1742768731143965E-2</v>
      </c>
      <c r="ACH56" s="1" t="str">
        <f t="shared" ref="ACH56:ACL56" si="1970">+ACH5</f>
        <v>45-49</v>
      </c>
      <c r="ACI56" s="1">
        <f t="shared" si="1970"/>
        <v>382</v>
      </c>
      <c r="ACJ56" s="1">
        <f t="shared" si="1970"/>
        <v>178</v>
      </c>
      <c r="ACK56" s="1">
        <f t="shared" si="1970"/>
        <v>0.46596858638743455</v>
      </c>
      <c r="ACL56" s="1">
        <f t="shared" si="1970"/>
        <v>2.5522901269925662E-2</v>
      </c>
      <c r="ACM56" s="1">
        <f t="shared" si="1888"/>
        <v>1813</v>
      </c>
      <c r="ACN56" s="1">
        <f t="shared" si="1889"/>
        <v>844.80104712041884</v>
      </c>
      <c r="ACO56" s="1">
        <f t="shared" si="1890"/>
        <v>2141.1923801402177</v>
      </c>
      <c r="ACP56" s="1">
        <f t="shared" si="1891"/>
        <v>190.68394925537783</v>
      </c>
      <c r="ACV56" s="1">
        <f t="shared" si="998"/>
        <v>7</v>
      </c>
      <c r="ACW56" s="1">
        <f t="shared" si="999"/>
        <v>176</v>
      </c>
      <c r="ACX56" s="1">
        <f t="shared" si="1000"/>
        <v>4</v>
      </c>
      <c r="ACY56" s="1" t="str">
        <f t="shared" si="1892"/>
        <v>45-49</v>
      </c>
      <c r="ACZ56" s="1">
        <f t="shared" ref="ACZ56:ACZ64" si="1971">+ADF22</f>
        <v>1792</v>
      </c>
      <c r="ADA56" s="1">
        <f t="shared" si="1699"/>
        <v>143</v>
      </c>
      <c r="ADB56" s="1">
        <f t="shared" si="1700"/>
        <v>7.9799107142857137E-2</v>
      </c>
      <c r="ADC56" s="1">
        <f t="shared" si="1701"/>
        <v>6.401346539867292E-3</v>
      </c>
      <c r="ADE56" s="1" t="str">
        <f t="shared" ref="ADE56:ADI56" si="1972">+ADE5</f>
        <v>45-49</v>
      </c>
      <c r="ADF56" s="1">
        <f t="shared" si="1972"/>
        <v>386</v>
      </c>
      <c r="ADG56" s="1">
        <f t="shared" si="1972"/>
        <v>41</v>
      </c>
      <c r="ADH56" s="1">
        <f t="shared" si="1972"/>
        <v>0.10621761658031088</v>
      </c>
      <c r="ADI56" s="1">
        <f t="shared" si="1972"/>
        <v>1.5682688593609086E-2</v>
      </c>
      <c r="ADJ56" s="1">
        <f t="shared" si="1894"/>
        <v>1792</v>
      </c>
      <c r="ADK56" s="1">
        <f t="shared" si="1895"/>
        <v>190.34196891191709</v>
      </c>
      <c r="ADL56" s="1">
        <f t="shared" si="1896"/>
        <v>789.79985274842056</v>
      </c>
      <c r="ADM56" s="1">
        <f t="shared" si="1897"/>
        <v>30.802455357142854</v>
      </c>
      <c r="ADS56" s="1">
        <f t="shared" si="1001"/>
        <v>14</v>
      </c>
      <c r="ADT56" s="1">
        <f t="shared" si="1002"/>
        <v>183</v>
      </c>
      <c r="ADU56" s="1">
        <f t="shared" si="1003"/>
        <v>7.7</v>
      </c>
      <c r="ADV56" s="1" t="str">
        <f t="shared" si="1898"/>
        <v>45-49</v>
      </c>
      <c r="ADW56" s="1">
        <f t="shared" ref="ADW56:ADW64" si="1973">+AEC22</f>
        <v>1830</v>
      </c>
      <c r="ADX56" s="1">
        <f t="shared" si="1704"/>
        <v>107</v>
      </c>
      <c r="ADY56" s="1">
        <f t="shared" si="1705"/>
        <v>5.8469945355191254E-2</v>
      </c>
      <c r="ADZ56" s="1">
        <f t="shared" si="1706"/>
        <v>5.4847633383074646E-3</v>
      </c>
      <c r="AEB56" s="1" t="str">
        <f t="shared" ref="AEB56:AEF56" si="1974">+AEB5</f>
        <v>45-49</v>
      </c>
      <c r="AEC56" s="1">
        <f t="shared" si="1974"/>
        <v>369</v>
      </c>
      <c r="AED56" s="1">
        <f t="shared" si="1974"/>
        <v>29</v>
      </c>
      <c r="AEE56" s="1">
        <f t="shared" si="1974"/>
        <v>7.8590785907859076E-2</v>
      </c>
      <c r="AEF56" s="1">
        <f t="shared" si="1974"/>
        <v>1.400873462310208E-2</v>
      </c>
      <c r="AEG56" s="1">
        <f t="shared" si="1900"/>
        <v>1830</v>
      </c>
      <c r="AEH56" s="1">
        <f t="shared" si="1901"/>
        <v>143.82113821138211</v>
      </c>
      <c r="AEI56" s="1">
        <f t="shared" si="1902"/>
        <v>657.20369412035711</v>
      </c>
      <c r="AEJ56" s="1">
        <f t="shared" si="1903"/>
        <v>21.575409836065571</v>
      </c>
      <c r="AEP56" s="1">
        <f t="shared" si="1004"/>
        <v>24</v>
      </c>
      <c r="AEQ56" s="1">
        <f t="shared" si="1005"/>
        <v>172</v>
      </c>
      <c r="AER56" s="1">
        <f t="shared" si="1006"/>
        <v>14</v>
      </c>
      <c r="AES56" s="1" t="str">
        <f t="shared" si="1904"/>
        <v>45-49</v>
      </c>
      <c r="AET56" s="1">
        <f t="shared" ref="AET56:AET64" si="1975">+AEZ22</f>
        <v>1804</v>
      </c>
      <c r="AEU56" s="1">
        <f t="shared" si="1709"/>
        <v>176</v>
      </c>
      <c r="AEV56" s="1">
        <f t="shared" si="1710"/>
        <v>9.7560975609756101E-2</v>
      </c>
      <c r="AEW56" s="1">
        <f t="shared" si="1711"/>
        <v>6.9860024623136733E-3</v>
      </c>
      <c r="AEY56" s="1" t="str">
        <f t="shared" ref="AEY56:AFC56" si="1976">+AEY5</f>
        <v>45-49</v>
      </c>
      <c r="AEZ56" s="1">
        <f t="shared" si="1976"/>
        <v>391</v>
      </c>
      <c r="AFA56" s="1">
        <f t="shared" si="1976"/>
        <v>53</v>
      </c>
      <c r="AFB56" s="1">
        <f t="shared" si="1976"/>
        <v>0.13554987212276215</v>
      </c>
      <c r="AFC56" s="1">
        <f t="shared" si="1976"/>
        <v>1.731135844401439E-2</v>
      </c>
      <c r="AFD56" s="1">
        <f t="shared" si="1906"/>
        <v>1804</v>
      </c>
      <c r="AFE56" s="1">
        <f t="shared" si="1907"/>
        <v>244.53196930946291</v>
      </c>
      <c r="AFF56" s="1">
        <f t="shared" si="1908"/>
        <v>975.29357703301025</v>
      </c>
      <c r="AFG56" s="1">
        <f t="shared" si="1909"/>
        <v>38.146341463414636</v>
      </c>
      <c r="AFM56" s="1">
        <f t="shared" si="1007"/>
        <v>75</v>
      </c>
      <c r="AFN56" s="1">
        <f t="shared" si="1008"/>
        <v>189</v>
      </c>
      <c r="AFO56" s="1">
        <f t="shared" si="1009"/>
        <v>39.700000000000003</v>
      </c>
      <c r="AFP56" s="1" t="str">
        <f t="shared" si="1910"/>
        <v>45-49</v>
      </c>
      <c r="AFQ56" s="1">
        <f t="shared" ref="AFQ56:AFQ64" si="1977">+AFW22</f>
        <v>1835</v>
      </c>
      <c r="AFR56" s="1">
        <f t="shared" si="1714"/>
        <v>1056</v>
      </c>
      <c r="AFS56" s="1">
        <f t="shared" si="1715"/>
        <v>0.57547683923705717</v>
      </c>
      <c r="AFT56" s="1">
        <f t="shared" si="1716"/>
        <v>1.1538426423317543E-2</v>
      </c>
      <c r="AFV56" s="1" t="str">
        <f t="shared" ref="AFV56:AFZ56" si="1978">+AFV5</f>
        <v>45-49</v>
      </c>
      <c r="AFW56" s="1">
        <f t="shared" si="1978"/>
        <v>393</v>
      </c>
      <c r="AFX56" s="1">
        <f t="shared" si="1978"/>
        <v>217</v>
      </c>
      <c r="AFY56" s="1">
        <f t="shared" si="1978"/>
        <v>0.55216284987277353</v>
      </c>
      <c r="AFZ56" s="1">
        <f t="shared" si="1978"/>
        <v>2.5084033682486115E-2</v>
      </c>
      <c r="AGA56" s="1">
        <f t="shared" si="1912"/>
        <v>1835</v>
      </c>
      <c r="AGB56" s="1">
        <f t="shared" si="1913"/>
        <v>1013.2188295165395</v>
      </c>
      <c r="AGC56" s="1">
        <f t="shared" si="1914"/>
        <v>2118.6874190228591</v>
      </c>
      <c r="AGD56" s="1">
        <f t="shared" si="1915"/>
        <v>226.16239782016348</v>
      </c>
    </row>
    <row r="57" spans="1:866" x14ac:dyDescent="0.15">
      <c r="A57" s="20" t="s">
        <v>12</v>
      </c>
      <c r="B57" s="20" t="s">
        <v>13</v>
      </c>
      <c r="C57" s="20">
        <v>58</v>
      </c>
      <c r="D57" s="20" t="s">
        <v>15</v>
      </c>
      <c r="E57" s="20">
        <v>47</v>
      </c>
      <c r="F57" s="20">
        <v>266</v>
      </c>
      <c r="G57" s="20">
        <v>17.7</v>
      </c>
      <c r="H57" s="20">
        <v>17</v>
      </c>
      <c r="I57" s="20">
        <v>280</v>
      </c>
      <c r="J57" s="20">
        <v>6.1</v>
      </c>
      <c r="K57" s="20">
        <v>34</v>
      </c>
      <c r="L57" s="20">
        <v>288</v>
      </c>
      <c r="M57" s="20">
        <v>11.8</v>
      </c>
      <c r="N57" s="20">
        <v>3</v>
      </c>
      <c r="O57" s="20">
        <v>274</v>
      </c>
      <c r="P57" s="20">
        <v>1.1000000000000001</v>
      </c>
      <c r="Q57" s="20">
        <v>2</v>
      </c>
      <c r="R57" s="20">
        <v>279</v>
      </c>
      <c r="S57" s="20">
        <v>0.7</v>
      </c>
      <c r="T57" s="20">
        <v>1</v>
      </c>
      <c r="U57" s="20">
        <v>262</v>
      </c>
      <c r="V57" s="20">
        <v>0.4</v>
      </c>
      <c r="W57" s="20">
        <v>2</v>
      </c>
      <c r="X57" s="20">
        <v>260</v>
      </c>
      <c r="Y57" s="20">
        <v>0.8</v>
      </c>
      <c r="Z57" s="20">
        <v>28</v>
      </c>
      <c r="AA57" s="20">
        <v>272</v>
      </c>
      <c r="AB57" s="20">
        <v>10.3</v>
      </c>
      <c r="AC57" s="20">
        <v>100</v>
      </c>
      <c r="AD57" s="20">
        <v>280</v>
      </c>
      <c r="AE57" s="20">
        <v>35.700000000000003</v>
      </c>
      <c r="AF57" s="20">
        <v>180</v>
      </c>
      <c r="AG57" s="20">
        <v>281</v>
      </c>
      <c r="AH57" s="20">
        <v>64.099999999999994</v>
      </c>
      <c r="AI57" s="20">
        <v>132</v>
      </c>
      <c r="AJ57" s="20">
        <v>269</v>
      </c>
      <c r="AK57" s="20">
        <v>49.1</v>
      </c>
      <c r="AL57" s="20">
        <v>164</v>
      </c>
      <c r="AM57" s="20">
        <v>254</v>
      </c>
      <c r="AN57" s="20">
        <v>64.599999999999994</v>
      </c>
      <c r="AO57" s="20">
        <v>41</v>
      </c>
      <c r="AP57" s="20">
        <v>274</v>
      </c>
      <c r="AQ57" s="20">
        <v>15</v>
      </c>
      <c r="AR57" s="20">
        <v>98</v>
      </c>
      <c r="AS57" s="20">
        <v>270</v>
      </c>
      <c r="AT57" s="20">
        <v>36.299999999999997</v>
      </c>
      <c r="AU57" s="20">
        <v>161</v>
      </c>
      <c r="AV57" s="20">
        <v>286</v>
      </c>
      <c r="AW57" s="20">
        <v>56.3</v>
      </c>
      <c r="AX57" s="20">
        <v>22</v>
      </c>
      <c r="AY57" s="20">
        <v>257</v>
      </c>
      <c r="AZ57" s="20">
        <v>8.6</v>
      </c>
      <c r="BA57" s="20">
        <v>47</v>
      </c>
      <c r="BB57" s="20">
        <v>276</v>
      </c>
      <c r="BC57" s="20">
        <v>17</v>
      </c>
      <c r="BD57" s="20">
        <v>73</v>
      </c>
      <c r="BE57" s="20">
        <v>287</v>
      </c>
      <c r="BF57" s="20">
        <v>25.4</v>
      </c>
      <c r="BG57" s="20">
        <v>12</v>
      </c>
      <c r="BH57" s="20">
        <v>255</v>
      </c>
      <c r="BI57" s="20">
        <v>4.7</v>
      </c>
      <c r="BJ57" s="20">
        <v>52</v>
      </c>
      <c r="BK57" s="20">
        <v>262</v>
      </c>
      <c r="BL57" s="20">
        <v>19.8</v>
      </c>
      <c r="BM57" s="20">
        <v>68</v>
      </c>
      <c r="BN57" s="20">
        <v>279</v>
      </c>
      <c r="BO57" s="20">
        <v>24.4</v>
      </c>
      <c r="BP57" s="20">
        <v>149</v>
      </c>
      <c r="BQ57" s="20">
        <v>266</v>
      </c>
      <c r="BR57" s="20">
        <v>56</v>
      </c>
      <c r="BS57" s="20">
        <v>213</v>
      </c>
      <c r="BT57" s="20">
        <v>282</v>
      </c>
      <c r="BU57" s="20">
        <v>75.5</v>
      </c>
      <c r="BV57" s="20">
        <v>47</v>
      </c>
      <c r="BW57" s="20">
        <v>271</v>
      </c>
      <c r="BX57" s="20">
        <v>17.3</v>
      </c>
      <c r="BY57" s="20">
        <v>12</v>
      </c>
      <c r="BZ57" s="20">
        <v>286</v>
      </c>
      <c r="CA57" s="20">
        <v>4.2</v>
      </c>
      <c r="CB57" s="20">
        <v>2</v>
      </c>
      <c r="CC57" s="20">
        <v>276</v>
      </c>
      <c r="CD57" s="20">
        <v>0.7</v>
      </c>
      <c r="CE57" s="20">
        <v>85</v>
      </c>
      <c r="CF57" s="20">
        <v>266</v>
      </c>
      <c r="CG57" s="20">
        <v>32</v>
      </c>
      <c r="CH57" s="20">
        <v>59</v>
      </c>
      <c r="CI57" s="20">
        <v>286</v>
      </c>
      <c r="CJ57" s="20">
        <v>20.6</v>
      </c>
      <c r="CK57" s="20">
        <v>144</v>
      </c>
      <c r="CL57" s="20">
        <v>259</v>
      </c>
      <c r="CM57" s="20">
        <v>55.6</v>
      </c>
      <c r="CN57" s="20">
        <v>28</v>
      </c>
      <c r="CO57" s="20">
        <v>254</v>
      </c>
      <c r="CP57" s="20">
        <v>11</v>
      </c>
      <c r="CQ57" s="20">
        <v>22</v>
      </c>
      <c r="CR57" s="20">
        <v>253</v>
      </c>
      <c r="CS57" s="20">
        <v>8.6999999999999993</v>
      </c>
      <c r="CT57" s="20">
        <v>28</v>
      </c>
      <c r="CU57" s="20">
        <v>253</v>
      </c>
      <c r="CV57" s="20">
        <v>11.1</v>
      </c>
      <c r="CW57" s="20">
        <v>128</v>
      </c>
      <c r="CX57" s="20">
        <v>266</v>
      </c>
      <c r="CY57" s="20">
        <v>48.1</v>
      </c>
      <c r="CZ57" s="35"/>
      <c r="DA57" s="1" t="str">
        <f t="shared" si="910"/>
        <v>明細部</v>
      </c>
      <c r="DB57" s="1" t="str">
        <f t="shared" si="911"/>
        <v>保険者（地区）</v>
      </c>
      <c r="DC57" s="1">
        <f t="shared" si="912"/>
        <v>58</v>
      </c>
      <c r="DD57" s="1" t="str">
        <f t="shared" si="913"/>
        <v>女</v>
      </c>
      <c r="DE57" s="1">
        <f t="shared" si="914"/>
        <v>47</v>
      </c>
      <c r="DF57" s="1">
        <f t="shared" si="915"/>
        <v>266</v>
      </c>
      <c r="DG57" s="1">
        <f t="shared" si="916"/>
        <v>17.7</v>
      </c>
      <c r="DH57" s="1" t="str">
        <f t="shared" si="1718"/>
        <v>50-54</v>
      </c>
      <c r="DI57" s="1">
        <f t="shared" si="1553"/>
        <v>2317</v>
      </c>
      <c r="DJ57" s="1">
        <f t="shared" si="1554"/>
        <v>440</v>
      </c>
      <c r="DK57" s="1">
        <f t="shared" si="1555"/>
        <v>0.18990073370738023</v>
      </c>
      <c r="DL57" s="1">
        <f t="shared" si="1556"/>
        <v>8.1483452846694872E-3</v>
      </c>
      <c r="DN57" s="1" t="str">
        <f t="shared" si="1719"/>
        <v>50-54</v>
      </c>
      <c r="DO57" s="1">
        <f t="shared" si="1557"/>
        <v>471</v>
      </c>
      <c r="DP57" s="1">
        <f t="shared" si="1557"/>
        <v>80</v>
      </c>
      <c r="DQ57" s="1">
        <f t="shared" si="1557"/>
        <v>0.16985138004246284</v>
      </c>
      <c r="DR57" s="1">
        <f t="shared" si="1557"/>
        <v>1.7302227237810133E-2</v>
      </c>
      <c r="DS57" s="1">
        <f t="shared" si="1720"/>
        <v>2317</v>
      </c>
      <c r="DT57" s="1">
        <f t="shared" si="1721"/>
        <v>393.54564755838641</v>
      </c>
      <c r="DU57" s="1">
        <f t="shared" si="1722"/>
        <v>1607.1488082391327</v>
      </c>
      <c r="DV57" s="1">
        <f t="shared" si="1723"/>
        <v>89.443245576176082</v>
      </c>
      <c r="EB57" s="1">
        <f t="shared" si="917"/>
        <v>17</v>
      </c>
      <c r="EC57" s="1">
        <f t="shared" si="918"/>
        <v>280</v>
      </c>
      <c r="ED57" s="1">
        <f t="shared" si="919"/>
        <v>6.1</v>
      </c>
      <c r="EE57" s="1" t="str">
        <f t="shared" si="1724"/>
        <v>50-54</v>
      </c>
      <c r="EF57" s="1">
        <f t="shared" si="1916"/>
        <v>2306</v>
      </c>
      <c r="EG57" s="1">
        <f t="shared" si="1559"/>
        <v>142</v>
      </c>
      <c r="EH57" s="1">
        <f t="shared" si="1560"/>
        <v>6.157849089332177E-2</v>
      </c>
      <c r="EI57" s="1">
        <f t="shared" si="1561"/>
        <v>5.0059193215155288E-3</v>
      </c>
      <c r="EK57" s="1" t="str">
        <f t="shared" si="1725"/>
        <v>50-54</v>
      </c>
      <c r="EL57" s="1">
        <f t="shared" si="1725"/>
        <v>457</v>
      </c>
      <c r="EM57" s="1">
        <f t="shared" si="1725"/>
        <v>36</v>
      </c>
      <c r="EN57" s="1">
        <f t="shared" si="1725"/>
        <v>7.8774617067833702E-2</v>
      </c>
      <c r="EO57" s="1">
        <f t="shared" si="1725"/>
        <v>1.26013768111004E-2</v>
      </c>
      <c r="EP57" s="1">
        <f t="shared" si="1726"/>
        <v>2306</v>
      </c>
      <c r="EQ57" s="1">
        <f t="shared" si="1727"/>
        <v>181.65426695842453</v>
      </c>
      <c r="ER57" s="1">
        <f t="shared" si="1728"/>
        <v>844.41240022302929</v>
      </c>
      <c r="ES57" s="1">
        <f t="shared" si="1729"/>
        <v>28.141370338248048</v>
      </c>
      <c r="EY57" s="1">
        <f t="shared" si="920"/>
        <v>34</v>
      </c>
      <c r="EZ57" s="1">
        <f t="shared" si="921"/>
        <v>288</v>
      </c>
      <c r="FA57" s="1">
        <f t="shared" si="922"/>
        <v>11.8</v>
      </c>
      <c r="FB57" s="1" t="str">
        <f t="shared" si="1730"/>
        <v>50-54</v>
      </c>
      <c r="FC57" s="1">
        <f t="shared" si="1917"/>
        <v>2346</v>
      </c>
      <c r="FD57" s="1">
        <f t="shared" si="1564"/>
        <v>202</v>
      </c>
      <c r="FE57" s="1">
        <f t="shared" si="1565"/>
        <v>8.6104006820119358E-2</v>
      </c>
      <c r="FF57" s="1">
        <f t="shared" si="1566"/>
        <v>5.791566715960551E-3</v>
      </c>
      <c r="FH57" s="1" t="str">
        <f t="shared" ref="FH57:FL57" si="1979">+FH6</f>
        <v>50-54</v>
      </c>
      <c r="FI57" s="1">
        <f t="shared" si="1979"/>
        <v>467</v>
      </c>
      <c r="FJ57" s="1">
        <f t="shared" si="1979"/>
        <v>42</v>
      </c>
      <c r="FK57" s="1">
        <f t="shared" si="1979"/>
        <v>8.9935760171306209E-2</v>
      </c>
      <c r="FL57" s="1">
        <f t="shared" si="1979"/>
        <v>1.3238652707551781E-2</v>
      </c>
      <c r="FM57" s="1">
        <f t="shared" si="1732"/>
        <v>2346</v>
      </c>
      <c r="FN57" s="1">
        <f t="shared" si="1733"/>
        <v>210.98929336188436</v>
      </c>
      <c r="FO57" s="1">
        <f t="shared" si="1734"/>
        <v>964.59186362662399</v>
      </c>
      <c r="FP57" s="1">
        <f t="shared" si="1735"/>
        <v>40.210571184995743</v>
      </c>
      <c r="FV57" s="1">
        <f t="shared" si="923"/>
        <v>3</v>
      </c>
      <c r="FW57" s="1">
        <f t="shared" si="924"/>
        <v>274</v>
      </c>
      <c r="FX57" s="1">
        <f t="shared" si="925"/>
        <v>1.1000000000000001</v>
      </c>
      <c r="FY57" s="1" t="str">
        <f t="shared" si="1736"/>
        <v>50-54</v>
      </c>
      <c r="FZ57" s="1">
        <f t="shared" si="1919"/>
        <v>2330</v>
      </c>
      <c r="GA57" s="1">
        <f t="shared" si="1569"/>
        <v>28</v>
      </c>
      <c r="GB57" s="1">
        <f t="shared" si="1570"/>
        <v>1.201716738197425E-2</v>
      </c>
      <c r="GC57" s="1">
        <f t="shared" si="1571"/>
        <v>2.2573442436572395E-3</v>
      </c>
      <c r="GE57" s="1" t="str">
        <f t="shared" ref="GE57:GI57" si="1980">+GE6</f>
        <v>50-54</v>
      </c>
      <c r="GF57" s="1">
        <f t="shared" si="1980"/>
        <v>435</v>
      </c>
      <c r="GG57" s="1">
        <f t="shared" si="1980"/>
        <v>4</v>
      </c>
      <c r="GH57" s="1">
        <f t="shared" si="1980"/>
        <v>9.1954022988505746E-3</v>
      </c>
      <c r="GI57" s="1">
        <f t="shared" si="1980"/>
        <v>4.5765134737769282E-3</v>
      </c>
      <c r="GJ57" s="1">
        <f t="shared" si="1738"/>
        <v>2330</v>
      </c>
      <c r="GK57" s="1">
        <f t="shared" si="1739"/>
        <v>21.425287356321839</v>
      </c>
      <c r="GL57" s="1">
        <f t="shared" si="1740"/>
        <v>113.70546345271016</v>
      </c>
      <c r="GM57" s="1">
        <f t="shared" si="1741"/>
        <v>5.2274678111587987</v>
      </c>
      <c r="GS57" s="1">
        <f t="shared" si="926"/>
        <v>2</v>
      </c>
      <c r="GT57" s="1">
        <f t="shared" si="927"/>
        <v>279</v>
      </c>
      <c r="GU57" s="1">
        <f t="shared" si="928"/>
        <v>0.7</v>
      </c>
      <c r="GV57" s="1" t="str">
        <f t="shared" si="1742"/>
        <v>50-54</v>
      </c>
      <c r="GW57" s="1">
        <f t="shared" si="1921"/>
        <v>2348</v>
      </c>
      <c r="GX57" s="1">
        <f t="shared" si="1574"/>
        <v>53</v>
      </c>
      <c r="GY57" s="1">
        <f t="shared" si="1575"/>
        <v>2.2572402044293016E-2</v>
      </c>
      <c r="GZ57" s="1">
        <f t="shared" si="1576"/>
        <v>3.0653646224254134E-3</v>
      </c>
      <c r="HB57" s="1" t="str">
        <f t="shared" ref="HB57:HF57" si="1981">+HB6</f>
        <v>50-54</v>
      </c>
      <c r="HC57" s="1">
        <f t="shared" si="1981"/>
        <v>454</v>
      </c>
      <c r="HD57" s="1">
        <f t="shared" si="1981"/>
        <v>15</v>
      </c>
      <c r="HE57" s="1">
        <f t="shared" si="1981"/>
        <v>3.3039647577092511E-2</v>
      </c>
      <c r="HF57" s="1">
        <f t="shared" si="1981"/>
        <v>8.3886893203514775E-3</v>
      </c>
      <c r="HG57" s="1">
        <f t="shared" si="1744"/>
        <v>2348</v>
      </c>
      <c r="HH57" s="1">
        <f t="shared" si="1745"/>
        <v>77.57709251101322</v>
      </c>
      <c r="HI57" s="1">
        <f t="shared" si="1746"/>
        <v>387.95772672554347</v>
      </c>
      <c r="HJ57" s="1">
        <f t="shared" si="1747"/>
        <v>10.247870528109029</v>
      </c>
      <c r="HP57" s="1">
        <f t="shared" si="929"/>
        <v>1</v>
      </c>
      <c r="HQ57" s="1">
        <f t="shared" si="930"/>
        <v>262</v>
      </c>
      <c r="HR57" s="1">
        <f t="shared" si="931"/>
        <v>0.4</v>
      </c>
      <c r="HS57" s="1" t="str">
        <f t="shared" si="1748"/>
        <v>50-54</v>
      </c>
      <c r="HT57" s="1">
        <f t="shared" si="1923"/>
        <v>2395</v>
      </c>
      <c r="HU57" s="1">
        <f t="shared" si="1579"/>
        <v>13</v>
      </c>
      <c r="HV57" s="1">
        <f t="shared" si="1580"/>
        <v>5.4279749478079332E-3</v>
      </c>
      <c r="HW57" s="1">
        <f t="shared" si="1581"/>
        <v>1.5013580540917549E-3</v>
      </c>
      <c r="HY57" s="1" t="str">
        <f t="shared" ref="HY57:IC57" si="1982">+HY6</f>
        <v>50-54</v>
      </c>
      <c r="HZ57" s="1">
        <f t="shared" si="1982"/>
        <v>469</v>
      </c>
      <c r="IA57" s="1">
        <f t="shared" si="1982"/>
        <v>4</v>
      </c>
      <c r="IB57" s="1">
        <f t="shared" si="1982"/>
        <v>8.5287846481876331E-3</v>
      </c>
      <c r="IC57" s="1">
        <f t="shared" si="1982"/>
        <v>4.246168341888938E-3</v>
      </c>
      <c r="ID57" s="1">
        <f t="shared" si="1750"/>
        <v>2395</v>
      </c>
      <c r="IE57" s="1">
        <f t="shared" si="1751"/>
        <v>20.426439232409383</v>
      </c>
      <c r="IF57" s="1">
        <f t="shared" si="1752"/>
        <v>103.42021863945659</v>
      </c>
      <c r="IG57" s="1">
        <f t="shared" si="1753"/>
        <v>2.5457202505219207</v>
      </c>
      <c r="IM57" s="1">
        <f t="shared" si="932"/>
        <v>2</v>
      </c>
      <c r="IN57" s="1">
        <f t="shared" si="933"/>
        <v>260</v>
      </c>
      <c r="IO57" s="1">
        <f t="shared" si="934"/>
        <v>0.8</v>
      </c>
      <c r="IP57" s="1" t="str">
        <f t="shared" si="1754"/>
        <v>50-54</v>
      </c>
      <c r="IQ57" s="1">
        <f t="shared" si="1925"/>
        <v>2295</v>
      </c>
      <c r="IR57" s="1">
        <f t="shared" si="1584"/>
        <v>7</v>
      </c>
      <c r="IS57" s="1">
        <f t="shared" si="1585"/>
        <v>3.0501089324618735E-3</v>
      </c>
      <c r="IT57" s="1">
        <f t="shared" si="1586"/>
        <v>1.1510733397723345E-3</v>
      </c>
      <c r="IV57" s="1" t="str">
        <f t="shared" ref="IV57:IZ57" si="1983">+IV6</f>
        <v>50-54</v>
      </c>
      <c r="IW57" s="1">
        <f t="shared" si="1983"/>
        <v>458</v>
      </c>
      <c r="IX57" s="1">
        <f t="shared" si="1983"/>
        <v>2</v>
      </c>
      <c r="IY57" s="1">
        <f t="shared" si="1983"/>
        <v>4.3668122270742356E-3</v>
      </c>
      <c r="IZ57" s="1">
        <f t="shared" si="1983"/>
        <v>3.0810532346972957E-3</v>
      </c>
      <c r="JA57" s="1">
        <f t="shared" si="1756"/>
        <v>2295</v>
      </c>
      <c r="JB57" s="1">
        <f t="shared" si="1757"/>
        <v>10.021834061135371</v>
      </c>
      <c r="JC57" s="1">
        <f t="shared" si="1758"/>
        <v>49.999283869774551</v>
      </c>
      <c r="JD57" s="1">
        <f t="shared" si="1759"/>
        <v>1.396949891067538</v>
      </c>
      <c r="JJ57" s="1">
        <f t="shared" si="935"/>
        <v>28</v>
      </c>
      <c r="JK57" s="1">
        <f t="shared" si="936"/>
        <v>272</v>
      </c>
      <c r="JL57" s="1">
        <f t="shared" si="937"/>
        <v>10.3</v>
      </c>
      <c r="JM57" s="1" t="str">
        <f t="shared" si="1760"/>
        <v>50-54</v>
      </c>
      <c r="JN57" s="1">
        <f t="shared" si="1927"/>
        <v>2352</v>
      </c>
      <c r="JO57" s="1">
        <f t="shared" si="1589"/>
        <v>886</v>
      </c>
      <c r="JP57" s="1">
        <f t="shared" si="1590"/>
        <v>0.37670068027210885</v>
      </c>
      <c r="JQ57" s="1">
        <f t="shared" si="1591"/>
        <v>9.9914350598672205E-3</v>
      </c>
      <c r="JS57" s="1" t="str">
        <f t="shared" ref="JS57:JW57" si="1984">+JS6</f>
        <v>50-54</v>
      </c>
      <c r="JT57" s="1">
        <f t="shared" si="1984"/>
        <v>466</v>
      </c>
      <c r="JU57" s="1">
        <f t="shared" si="1984"/>
        <v>143</v>
      </c>
      <c r="JV57" s="1">
        <f t="shared" si="1984"/>
        <v>0.30686695278969955</v>
      </c>
      <c r="JW57" s="1">
        <f t="shared" si="1984"/>
        <v>2.1364385453992035E-2</v>
      </c>
      <c r="JX57" s="1">
        <f t="shared" si="1762"/>
        <v>2352</v>
      </c>
      <c r="JY57" s="1">
        <f t="shared" si="1763"/>
        <v>721.75107296137332</v>
      </c>
      <c r="JZ57" s="1">
        <f t="shared" si="1764"/>
        <v>2524.9654770048419</v>
      </c>
      <c r="KA57" s="1">
        <f t="shared" si="1765"/>
        <v>175.54251700680271</v>
      </c>
      <c r="KG57" s="1">
        <f t="shared" si="938"/>
        <v>100</v>
      </c>
      <c r="KH57" s="1">
        <f t="shared" si="939"/>
        <v>280</v>
      </c>
      <c r="KI57" s="1">
        <f t="shared" si="940"/>
        <v>35.700000000000003</v>
      </c>
      <c r="KJ57" s="1" t="str">
        <f t="shared" si="1766"/>
        <v>50-54</v>
      </c>
      <c r="KK57" s="1">
        <f t="shared" si="1929"/>
        <v>2327</v>
      </c>
      <c r="KL57" s="1">
        <f t="shared" si="1594"/>
        <v>1119</v>
      </c>
      <c r="KM57" s="1">
        <f t="shared" si="1595"/>
        <v>0.48087666523420713</v>
      </c>
      <c r="KN57" s="1">
        <f t="shared" si="1596"/>
        <v>1.0357475996134426E-2</v>
      </c>
      <c r="KP57" s="1" t="str">
        <f t="shared" ref="KP57:KT57" si="1985">+KP6</f>
        <v>50-54</v>
      </c>
      <c r="KQ57" s="1">
        <f t="shared" si="1985"/>
        <v>472</v>
      </c>
      <c r="KR57" s="1">
        <f t="shared" si="1985"/>
        <v>212</v>
      </c>
      <c r="KS57" s="1">
        <f t="shared" si="1985"/>
        <v>0.44915254237288138</v>
      </c>
      <c r="KT57" s="1">
        <f t="shared" si="1985"/>
        <v>2.2895050537071086E-2</v>
      </c>
      <c r="KU57" s="1">
        <f t="shared" si="1768"/>
        <v>2327</v>
      </c>
      <c r="KV57" s="1">
        <f t="shared" si="1769"/>
        <v>1045.1779661016949</v>
      </c>
      <c r="KW57" s="1">
        <f t="shared" si="1770"/>
        <v>2838.4155641825605</v>
      </c>
      <c r="KX57" s="1">
        <f t="shared" si="1771"/>
        <v>226.97378599054576</v>
      </c>
      <c r="LD57" s="1">
        <f t="shared" si="941"/>
        <v>180</v>
      </c>
      <c r="LE57" s="1">
        <f t="shared" si="942"/>
        <v>281</v>
      </c>
      <c r="LF57" s="1">
        <f t="shared" si="943"/>
        <v>64.099999999999994</v>
      </c>
      <c r="LG57" s="1" t="str">
        <f t="shared" si="1772"/>
        <v>50-54</v>
      </c>
      <c r="LH57" s="1">
        <f t="shared" si="1931"/>
        <v>2351</v>
      </c>
      <c r="LI57" s="1">
        <f t="shared" si="1599"/>
        <v>1643</v>
      </c>
      <c r="LJ57" s="1">
        <f t="shared" si="1600"/>
        <v>0.69885155253083797</v>
      </c>
      <c r="LK57" s="1">
        <f t="shared" si="1601"/>
        <v>9.46142316513153E-3</v>
      </c>
      <c r="LM57" s="1" t="str">
        <f t="shared" ref="LM57:LQ57" si="1986">+LM6</f>
        <v>50-54</v>
      </c>
      <c r="LN57" s="1">
        <f t="shared" si="1986"/>
        <v>445</v>
      </c>
      <c r="LO57" s="1">
        <f t="shared" si="1986"/>
        <v>297</v>
      </c>
      <c r="LP57" s="1">
        <f t="shared" si="1986"/>
        <v>0.66741573033707868</v>
      </c>
      <c r="LQ57" s="1">
        <f t="shared" si="1986"/>
        <v>2.2334131346474589E-2</v>
      </c>
      <c r="LR57" s="1">
        <f t="shared" si="1774"/>
        <v>2351</v>
      </c>
      <c r="LS57" s="1">
        <f t="shared" si="1775"/>
        <v>1569.094382022472</v>
      </c>
      <c r="LT57" s="1">
        <f t="shared" si="1776"/>
        <v>2757.0420504277499</v>
      </c>
      <c r="LU57" s="1">
        <f t="shared" si="1777"/>
        <v>310.9889408762229</v>
      </c>
      <c r="MA57" s="1">
        <f t="shared" si="944"/>
        <v>132</v>
      </c>
      <c r="MB57" s="1">
        <f t="shared" si="945"/>
        <v>269</v>
      </c>
      <c r="MC57" s="1">
        <f t="shared" si="946"/>
        <v>49.1</v>
      </c>
      <c r="MD57" s="1" t="str">
        <f t="shared" si="1778"/>
        <v>50-54</v>
      </c>
      <c r="ME57" s="1">
        <f t="shared" si="1933"/>
        <v>2366</v>
      </c>
      <c r="MF57" s="1">
        <f t="shared" si="1604"/>
        <v>1131</v>
      </c>
      <c r="MG57" s="1">
        <f t="shared" si="1605"/>
        <v>0.47802197802197804</v>
      </c>
      <c r="MH57" s="1">
        <f t="shared" si="1606"/>
        <v>1.0269343262954114E-2</v>
      </c>
      <c r="MJ57" s="1" t="str">
        <f t="shared" ref="MJ57:MN57" si="1987">+MJ6</f>
        <v>50-54</v>
      </c>
      <c r="MK57" s="1">
        <f t="shared" si="1987"/>
        <v>455</v>
      </c>
      <c r="ML57" s="1">
        <f t="shared" si="1987"/>
        <v>243</v>
      </c>
      <c r="MM57" s="1">
        <f t="shared" si="1987"/>
        <v>0.53406593406593406</v>
      </c>
      <c r="MN57" s="1">
        <f t="shared" si="1987"/>
        <v>2.3385893753991978E-2</v>
      </c>
      <c r="MO57" s="1">
        <f t="shared" si="1780"/>
        <v>2366</v>
      </c>
      <c r="MP57" s="1">
        <f t="shared" si="1781"/>
        <v>1263.5999999999999</v>
      </c>
      <c r="MQ57" s="1">
        <f t="shared" si="1782"/>
        <v>3061.5222857142853</v>
      </c>
      <c r="MR57" s="1">
        <f t="shared" si="1783"/>
        <v>217.5</v>
      </c>
      <c r="MX57" s="1">
        <f t="shared" si="947"/>
        <v>164</v>
      </c>
      <c r="MY57" s="1">
        <f t="shared" si="948"/>
        <v>254</v>
      </c>
      <c r="MZ57" s="1">
        <f t="shared" si="949"/>
        <v>64.599999999999994</v>
      </c>
      <c r="NA57" s="1" t="str">
        <f t="shared" si="1784"/>
        <v>50-54</v>
      </c>
      <c r="NB57" s="1">
        <f t="shared" si="1935"/>
        <v>2388</v>
      </c>
      <c r="NC57" s="1">
        <f t="shared" si="1609"/>
        <v>1210</v>
      </c>
      <c r="ND57" s="1">
        <f t="shared" si="1610"/>
        <v>0.50670016750418756</v>
      </c>
      <c r="NE57" s="1">
        <f t="shared" si="1611"/>
        <v>1.0230900163501463E-2</v>
      </c>
      <c r="NG57" s="1" t="str">
        <f t="shared" ref="NG57:NK57" si="1988">+NG6</f>
        <v>50-54</v>
      </c>
      <c r="NH57" s="1">
        <f t="shared" si="1988"/>
        <v>469</v>
      </c>
      <c r="NI57" s="1">
        <f t="shared" si="1988"/>
        <v>228</v>
      </c>
      <c r="NJ57" s="1">
        <f t="shared" si="1988"/>
        <v>0.48614072494669508</v>
      </c>
      <c r="NK57" s="1">
        <f t="shared" si="1988"/>
        <v>2.3078983715240829E-2</v>
      </c>
      <c r="NL57" s="1">
        <f t="shared" si="1786"/>
        <v>2388</v>
      </c>
      <c r="NM57" s="1">
        <f t="shared" si="1787"/>
        <v>1160.9040511727078</v>
      </c>
      <c r="NN57" s="1">
        <f t="shared" si="1788"/>
        <v>3037.4001240324542</v>
      </c>
      <c r="NO57" s="1">
        <f t="shared" si="1789"/>
        <v>237.64237855946396</v>
      </c>
      <c r="NU57" s="1">
        <f t="shared" si="950"/>
        <v>41</v>
      </c>
      <c r="NV57" s="1">
        <f t="shared" si="951"/>
        <v>274</v>
      </c>
      <c r="NW57" s="1">
        <f t="shared" si="952"/>
        <v>15</v>
      </c>
      <c r="NX57" s="1" t="str">
        <f t="shared" si="1790"/>
        <v>50-54</v>
      </c>
      <c r="NY57" s="1">
        <f t="shared" si="1937"/>
        <v>2294</v>
      </c>
      <c r="NZ57" s="1">
        <f t="shared" si="1614"/>
        <v>462</v>
      </c>
      <c r="OA57" s="1">
        <f t="shared" si="1615"/>
        <v>0.20139494333042721</v>
      </c>
      <c r="OB57" s="1">
        <f t="shared" si="1616"/>
        <v>8.373241207698617E-3</v>
      </c>
      <c r="OD57" s="1" t="str">
        <f t="shared" ref="OD57:OH57" si="1989">+OD6</f>
        <v>50-54</v>
      </c>
      <c r="OE57" s="1">
        <f t="shared" si="1989"/>
        <v>464</v>
      </c>
      <c r="OF57" s="1">
        <f t="shared" si="1989"/>
        <v>104</v>
      </c>
      <c r="OG57" s="1">
        <f t="shared" si="1989"/>
        <v>0.22413793103448276</v>
      </c>
      <c r="OH57" s="1">
        <f t="shared" si="1989"/>
        <v>1.9359357918631758E-2</v>
      </c>
      <c r="OI57" s="1">
        <f t="shared" si="1792"/>
        <v>2294</v>
      </c>
      <c r="OJ57" s="1">
        <f t="shared" si="1793"/>
        <v>514.17241379310349</v>
      </c>
      <c r="OK57" s="1">
        <f t="shared" si="1794"/>
        <v>1972.280702878347</v>
      </c>
      <c r="OL57" s="1">
        <f t="shared" si="1795"/>
        <v>93.447253705318218</v>
      </c>
      <c r="OR57" s="1">
        <f t="shared" si="953"/>
        <v>98</v>
      </c>
      <c r="OS57" s="1">
        <f t="shared" si="954"/>
        <v>270</v>
      </c>
      <c r="OT57" s="1">
        <f t="shared" si="955"/>
        <v>36.299999999999997</v>
      </c>
      <c r="OU57" s="1" t="str">
        <f t="shared" si="1796"/>
        <v>50-54</v>
      </c>
      <c r="OV57" s="1">
        <f t="shared" si="1939"/>
        <v>2358</v>
      </c>
      <c r="OW57" s="1">
        <f t="shared" si="1619"/>
        <v>827</v>
      </c>
      <c r="OX57" s="1">
        <f t="shared" si="1620"/>
        <v>0.35072094995759118</v>
      </c>
      <c r="OY57" s="1">
        <f t="shared" si="1621"/>
        <v>9.8270835622505763E-3</v>
      </c>
      <c r="PA57" s="1" t="str">
        <f t="shared" ref="PA57:PE57" si="1990">+PA6</f>
        <v>50-54</v>
      </c>
      <c r="PB57" s="1">
        <f t="shared" si="1990"/>
        <v>469</v>
      </c>
      <c r="PC57" s="1">
        <f t="shared" si="1990"/>
        <v>173</v>
      </c>
      <c r="PD57" s="1">
        <f t="shared" si="1990"/>
        <v>0.36886993603411516</v>
      </c>
      <c r="PE57" s="1">
        <f t="shared" si="1990"/>
        <v>2.2279715612421286E-2</v>
      </c>
      <c r="PF57" s="1">
        <f t="shared" si="1798"/>
        <v>2358</v>
      </c>
      <c r="PG57" s="1">
        <f t="shared" si="1799"/>
        <v>869.79530916844351</v>
      </c>
      <c r="PH57" s="1">
        <f t="shared" si="1800"/>
        <v>2759.9860536626047</v>
      </c>
      <c r="PI57" s="1">
        <f t="shared" si="1801"/>
        <v>164.48812553011027</v>
      </c>
      <c r="PO57" s="1">
        <f t="shared" si="956"/>
        <v>161</v>
      </c>
      <c r="PP57" s="1">
        <f t="shared" si="957"/>
        <v>286</v>
      </c>
      <c r="PQ57" s="1">
        <f t="shared" si="958"/>
        <v>56.3</v>
      </c>
      <c r="PR57" s="1" t="str">
        <f t="shared" si="1802"/>
        <v>50-54</v>
      </c>
      <c r="PS57" s="1">
        <f t="shared" si="1941"/>
        <v>2390</v>
      </c>
      <c r="PT57" s="1">
        <f t="shared" si="1624"/>
        <v>1473</v>
      </c>
      <c r="PU57" s="1">
        <f t="shared" si="1625"/>
        <v>0.61631799163179912</v>
      </c>
      <c r="PV57" s="1">
        <f t="shared" si="1626"/>
        <v>9.946932935394311E-3</v>
      </c>
      <c r="PX57" s="1" t="str">
        <f t="shared" ref="PX57:QB57" si="1991">+PX6</f>
        <v>50-54</v>
      </c>
      <c r="PY57" s="1">
        <f t="shared" si="1991"/>
        <v>457</v>
      </c>
      <c r="PZ57" s="1">
        <f t="shared" si="1991"/>
        <v>264</v>
      </c>
      <c r="QA57" s="1">
        <f t="shared" si="1991"/>
        <v>0.57768052516411383</v>
      </c>
      <c r="QB57" s="1">
        <f t="shared" si="1991"/>
        <v>2.3105018353330058E-2</v>
      </c>
      <c r="QC57" s="1">
        <f t="shared" si="1804"/>
        <v>2390</v>
      </c>
      <c r="QD57" s="1">
        <f t="shared" si="1805"/>
        <v>1380.6564551422321</v>
      </c>
      <c r="QE57" s="1">
        <f t="shared" si="1806"/>
        <v>3049.3581633786007</v>
      </c>
      <c r="QF57" s="1">
        <f t="shared" si="1807"/>
        <v>281.65732217573219</v>
      </c>
      <c r="QL57" s="1">
        <f t="shared" si="959"/>
        <v>22</v>
      </c>
      <c r="QM57" s="1">
        <f t="shared" si="960"/>
        <v>257</v>
      </c>
      <c r="QN57" s="1">
        <f t="shared" si="961"/>
        <v>8.6</v>
      </c>
      <c r="QO57" s="1" t="str">
        <f t="shared" si="1808"/>
        <v>50-54</v>
      </c>
      <c r="QP57" s="1">
        <f t="shared" si="1943"/>
        <v>2318</v>
      </c>
      <c r="QQ57" s="1">
        <f t="shared" si="1629"/>
        <v>136</v>
      </c>
      <c r="QR57" s="1">
        <f t="shared" si="1630"/>
        <v>5.8671268334771355E-2</v>
      </c>
      <c r="QS57" s="1">
        <f t="shared" si="1631"/>
        <v>4.8812008684708851E-3</v>
      </c>
      <c r="QU57" s="1" t="str">
        <f t="shared" ref="QU57:QY57" si="1992">+QU6</f>
        <v>50-54</v>
      </c>
      <c r="QV57" s="1">
        <f t="shared" si="1992"/>
        <v>457</v>
      </c>
      <c r="QW57" s="1">
        <f t="shared" si="1992"/>
        <v>30</v>
      </c>
      <c r="QX57" s="1">
        <f t="shared" si="1992"/>
        <v>6.5645514223194742E-2</v>
      </c>
      <c r="QY57" s="1">
        <f t="shared" si="1992"/>
        <v>1.1585112748107427E-2</v>
      </c>
      <c r="QZ57" s="1">
        <f t="shared" si="1810"/>
        <v>2318</v>
      </c>
      <c r="RA57" s="1">
        <f t="shared" si="1811"/>
        <v>152.16630196936541</v>
      </c>
      <c r="RB57" s="1">
        <f t="shared" si="1812"/>
        <v>721.15296391675474</v>
      </c>
      <c r="RC57" s="1">
        <f t="shared" si="1813"/>
        <v>26.812769628990509</v>
      </c>
      <c r="RI57" s="1">
        <f t="shared" si="962"/>
        <v>47</v>
      </c>
      <c r="RJ57" s="1">
        <f t="shared" si="963"/>
        <v>276</v>
      </c>
      <c r="RK57" s="1">
        <f t="shared" si="964"/>
        <v>17</v>
      </c>
      <c r="RL57" s="1" t="str">
        <f t="shared" si="1814"/>
        <v>50-54</v>
      </c>
      <c r="RM57" s="1">
        <f t="shared" si="1945"/>
        <v>2364</v>
      </c>
      <c r="RN57" s="1">
        <f t="shared" si="1634"/>
        <v>687</v>
      </c>
      <c r="RO57" s="1">
        <f t="shared" si="1635"/>
        <v>0.29060913705583757</v>
      </c>
      <c r="RP57" s="1">
        <f t="shared" si="1636"/>
        <v>9.338426211614629E-3</v>
      </c>
      <c r="RR57" s="1" t="str">
        <f t="shared" ref="RR57:RV57" si="1993">+RR6</f>
        <v>50-54</v>
      </c>
      <c r="RS57" s="1">
        <f t="shared" si="1993"/>
        <v>456</v>
      </c>
      <c r="RT57" s="1">
        <f t="shared" si="1993"/>
        <v>170</v>
      </c>
      <c r="RU57" s="1">
        <f t="shared" si="1993"/>
        <v>0.37280701754385964</v>
      </c>
      <c r="RV57" s="1">
        <f t="shared" si="1993"/>
        <v>2.2644368476835895E-2</v>
      </c>
      <c r="RW57" s="1">
        <f t="shared" si="1816"/>
        <v>2364</v>
      </c>
      <c r="RX57" s="1">
        <f t="shared" si="1817"/>
        <v>881.31578947368416</v>
      </c>
      <c r="RY57" s="1">
        <f t="shared" si="1818"/>
        <v>2865.5986963600135</v>
      </c>
      <c r="RZ57" s="1">
        <f t="shared" si="1819"/>
        <v>132.51776649746193</v>
      </c>
      <c r="SF57" s="1">
        <f t="shared" si="965"/>
        <v>73</v>
      </c>
      <c r="SG57" s="1">
        <f t="shared" si="966"/>
        <v>287</v>
      </c>
      <c r="SH57" s="1">
        <f t="shared" si="967"/>
        <v>25.4</v>
      </c>
      <c r="SI57" s="1" t="str">
        <f t="shared" si="1820"/>
        <v>50-54</v>
      </c>
      <c r="SJ57" s="1">
        <f t="shared" si="1947"/>
        <v>2289</v>
      </c>
      <c r="SK57" s="1">
        <f t="shared" si="1639"/>
        <v>450</v>
      </c>
      <c r="SL57" s="1">
        <f t="shared" si="1640"/>
        <v>0.19659239842726081</v>
      </c>
      <c r="SM57" s="1">
        <f t="shared" si="1641"/>
        <v>8.3066982111809854E-3</v>
      </c>
      <c r="SO57" s="1" t="str">
        <f t="shared" ref="SO57:SS57" si="1994">+SO6</f>
        <v>50-54</v>
      </c>
      <c r="SP57" s="1">
        <f t="shared" si="1994"/>
        <v>450</v>
      </c>
      <c r="SQ57" s="1">
        <f t="shared" si="1994"/>
        <v>116</v>
      </c>
      <c r="SR57" s="1">
        <f t="shared" si="1994"/>
        <v>0.25777777777777777</v>
      </c>
      <c r="SS57" s="1">
        <f t="shared" si="1994"/>
        <v>2.0619752938585013E-2</v>
      </c>
      <c r="ST57" s="1">
        <f t="shared" si="1822"/>
        <v>2289</v>
      </c>
      <c r="SU57" s="1">
        <f t="shared" si="1823"/>
        <v>590.05333333333328</v>
      </c>
      <c r="SV57" s="1">
        <f t="shared" si="1824"/>
        <v>2227.7092084938272</v>
      </c>
      <c r="SW57" s="1">
        <f t="shared" si="1825"/>
        <v>88.466579292267369</v>
      </c>
      <c r="TC57" s="1">
        <f t="shared" si="968"/>
        <v>12</v>
      </c>
      <c r="TD57" s="1">
        <f t="shared" si="969"/>
        <v>255</v>
      </c>
      <c r="TE57" s="1">
        <f t="shared" si="970"/>
        <v>4.7</v>
      </c>
      <c r="TF57" s="1" t="str">
        <f t="shared" si="1826"/>
        <v>50-54</v>
      </c>
      <c r="TG57" s="1">
        <f t="shared" si="1949"/>
        <v>2264</v>
      </c>
      <c r="TH57" s="1">
        <f t="shared" si="1644"/>
        <v>453</v>
      </c>
      <c r="TI57" s="1">
        <f t="shared" si="1645"/>
        <v>0.20008833922261485</v>
      </c>
      <c r="TJ57" s="1">
        <f t="shared" si="1646"/>
        <v>8.4080191543379097E-3</v>
      </c>
      <c r="TL57" s="1" t="str">
        <f t="shared" ref="TL57:TP57" si="1995">+TL6</f>
        <v>50-54</v>
      </c>
      <c r="TM57" s="1">
        <f t="shared" si="1995"/>
        <v>475</v>
      </c>
      <c r="TN57" s="1">
        <f t="shared" si="1995"/>
        <v>103</v>
      </c>
      <c r="TO57" s="1">
        <f t="shared" si="1995"/>
        <v>0.21684210526315789</v>
      </c>
      <c r="TP57" s="1">
        <f t="shared" si="1995"/>
        <v>1.890817738151793E-2</v>
      </c>
      <c r="TQ57" s="1">
        <f t="shared" si="1828"/>
        <v>2264</v>
      </c>
      <c r="TR57" s="1">
        <f t="shared" si="1829"/>
        <v>490.93052631578945</v>
      </c>
      <c r="TS57" s="1">
        <f t="shared" si="1830"/>
        <v>1832.5345892847354</v>
      </c>
      <c r="TT57" s="1">
        <f t="shared" si="1831"/>
        <v>95.041961130742052</v>
      </c>
      <c r="TZ57" s="1">
        <f t="shared" si="971"/>
        <v>52</v>
      </c>
      <c r="UA57" s="1">
        <f t="shared" si="972"/>
        <v>262</v>
      </c>
      <c r="UB57" s="1">
        <f t="shared" si="973"/>
        <v>19.8</v>
      </c>
      <c r="UC57" s="1" t="str">
        <f t="shared" si="1832"/>
        <v>50-54</v>
      </c>
      <c r="UD57" s="1">
        <f t="shared" si="1951"/>
        <v>2443</v>
      </c>
      <c r="UE57" s="1">
        <f t="shared" si="1649"/>
        <v>1123</v>
      </c>
      <c r="UF57" s="1">
        <f t="shared" si="1650"/>
        <v>0.45968072042570612</v>
      </c>
      <c r="UG57" s="1">
        <f t="shared" si="1651"/>
        <v>1.0083043557079901E-2</v>
      </c>
      <c r="UI57" s="1" t="str">
        <f t="shared" ref="UI57:UM57" si="1996">+UI6</f>
        <v>50-54</v>
      </c>
      <c r="UJ57" s="1">
        <f t="shared" si="1996"/>
        <v>463</v>
      </c>
      <c r="UK57" s="1">
        <f t="shared" si="1996"/>
        <v>211</v>
      </c>
      <c r="UL57" s="1">
        <f t="shared" si="1996"/>
        <v>0.45572354211663069</v>
      </c>
      <c r="UM57" s="1">
        <f t="shared" si="1996"/>
        <v>2.3145683571360209E-2</v>
      </c>
      <c r="UN57" s="1">
        <f t="shared" si="1834"/>
        <v>2443</v>
      </c>
      <c r="UO57" s="1">
        <f t="shared" si="1835"/>
        <v>1113.3326133909288</v>
      </c>
      <c r="UP57" s="1">
        <f t="shared" si="1836"/>
        <v>3197.326277481995</v>
      </c>
      <c r="UQ57" s="1">
        <f t="shared" si="1837"/>
        <v>212.83217355710192</v>
      </c>
      <c r="UW57" s="1">
        <f t="shared" si="974"/>
        <v>68</v>
      </c>
      <c r="UX57" s="1">
        <f t="shared" si="975"/>
        <v>279</v>
      </c>
      <c r="UY57" s="1">
        <f t="shared" si="976"/>
        <v>24.4</v>
      </c>
      <c r="UZ57" s="1" t="str">
        <f t="shared" si="1838"/>
        <v>50-54</v>
      </c>
      <c r="VA57" s="1">
        <f t="shared" si="1953"/>
        <v>2325</v>
      </c>
      <c r="VB57" s="1">
        <f t="shared" si="1654"/>
        <v>527</v>
      </c>
      <c r="VC57" s="1">
        <f t="shared" si="1655"/>
        <v>0.22666666666666666</v>
      </c>
      <c r="VD57" s="1">
        <f t="shared" si="1656"/>
        <v>8.6829183164328274E-3</v>
      </c>
      <c r="VF57" s="1" t="str">
        <f t="shared" ref="VF57:VJ57" si="1997">+VF6</f>
        <v>50-54</v>
      </c>
      <c r="VG57" s="1">
        <f t="shared" si="1997"/>
        <v>468</v>
      </c>
      <c r="VH57" s="1">
        <f t="shared" si="1997"/>
        <v>80</v>
      </c>
      <c r="VI57" s="1">
        <f t="shared" si="1997"/>
        <v>0.17094017094017094</v>
      </c>
      <c r="VJ57" s="1">
        <f t="shared" si="1997"/>
        <v>1.7401716003598789E-2</v>
      </c>
      <c r="VK57" s="1">
        <f t="shared" si="1840"/>
        <v>2325</v>
      </c>
      <c r="VL57" s="1">
        <f t="shared" si="1841"/>
        <v>397.43589743589746</v>
      </c>
      <c r="VM57" s="1">
        <f t="shared" si="1842"/>
        <v>1636.9298482217616</v>
      </c>
      <c r="VN57" s="1">
        <f t="shared" si="1843"/>
        <v>106.08</v>
      </c>
      <c r="VT57" s="1">
        <f t="shared" si="977"/>
        <v>149</v>
      </c>
      <c r="VU57" s="1">
        <f t="shared" si="978"/>
        <v>266</v>
      </c>
      <c r="VV57" s="1">
        <f t="shared" si="979"/>
        <v>56</v>
      </c>
      <c r="VW57" s="1" t="str">
        <f t="shared" si="1844"/>
        <v>50-54</v>
      </c>
      <c r="VX57" s="1">
        <f t="shared" si="1955"/>
        <v>2375</v>
      </c>
      <c r="VY57" s="1">
        <f t="shared" si="1659"/>
        <v>706</v>
      </c>
      <c r="VZ57" s="1">
        <f t="shared" si="1660"/>
        <v>0.29726315789473684</v>
      </c>
      <c r="WA57" s="1">
        <f t="shared" si="1661"/>
        <v>9.3785370389424267E-3</v>
      </c>
      <c r="WC57" s="1" t="str">
        <f t="shared" ref="WC57:WG57" si="1998">+WC6</f>
        <v>50-54</v>
      </c>
      <c r="WD57" s="1">
        <f t="shared" si="1998"/>
        <v>450</v>
      </c>
      <c r="WE57" s="1">
        <f t="shared" si="1998"/>
        <v>174</v>
      </c>
      <c r="WF57" s="1">
        <f t="shared" si="1998"/>
        <v>0.38666666666666666</v>
      </c>
      <c r="WG57" s="1">
        <f t="shared" si="1998"/>
        <v>2.295674945803548E-2</v>
      </c>
      <c r="WH57" s="1">
        <f t="shared" si="1846"/>
        <v>2375</v>
      </c>
      <c r="WI57" s="1">
        <f t="shared" si="1847"/>
        <v>918.33333333333326</v>
      </c>
      <c r="WJ57" s="1">
        <f t="shared" si="1848"/>
        <v>2972.679012345679</v>
      </c>
      <c r="WK57" s="1">
        <f t="shared" si="1849"/>
        <v>133.76842105263157</v>
      </c>
      <c r="WQ57" s="1">
        <f t="shared" si="980"/>
        <v>213</v>
      </c>
      <c r="WR57" s="1">
        <f t="shared" si="981"/>
        <v>282</v>
      </c>
      <c r="WS57" s="1">
        <f t="shared" si="982"/>
        <v>75.5</v>
      </c>
      <c r="WT57" s="1" t="str">
        <f t="shared" si="1850"/>
        <v>50-54</v>
      </c>
      <c r="WU57" s="1">
        <f t="shared" si="1957"/>
        <v>2353</v>
      </c>
      <c r="WV57" s="1">
        <f t="shared" si="1664"/>
        <v>950</v>
      </c>
      <c r="WW57" s="1">
        <f t="shared" si="1665"/>
        <v>0.40373990650233743</v>
      </c>
      <c r="WX57" s="1">
        <f t="shared" si="1666"/>
        <v>1.0114810422601943E-2</v>
      </c>
      <c r="WZ57" s="1" t="str">
        <f t="shared" ref="WZ57:XD57" si="1999">+WZ6</f>
        <v>50-54</v>
      </c>
      <c r="XA57" s="1">
        <f t="shared" si="1999"/>
        <v>468</v>
      </c>
      <c r="XB57" s="1">
        <f t="shared" si="1999"/>
        <v>205</v>
      </c>
      <c r="XC57" s="1">
        <f t="shared" si="1999"/>
        <v>0.43803418803418803</v>
      </c>
      <c r="XD57" s="1">
        <f t="shared" si="1999"/>
        <v>2.2934328305945859E-2</v>
      </c>
      <c r="XE57" s="1">
        <f t="shared" si="1852"/>
        <v>2353</v>
      </c>
      <c r="XF57" s="1">
        <f t="shared" si="1853"/>
        <v>1030.6944444444443</v>
      </c>
      <c r="XG57" s="1">
        <f t="shared" si="1854"/>
        <v>2912.1645084810593</v>
      </c>
      <c r="XH57" s="1">
        <f t="shared" si="1855"/>
        <v>188.95027624309392</v>
      </c>
      <c r="XN57" s="1">
        <f t="shared" si="983"/>
        <v>47</v>
      </c>
      <c r="XO57" s="1">
        <f t="shared" si="984"/>
        <v>271</v>
      </c>
      <c r="XP57" s="1">
        <f t="shared" si="985"/>
        <v>17.3</v>
      </c>
      <c r="XQ57" s="1" t="str">
        <f t="shared" si="1856"/>
        <v>50-54</v>
      </c>
      <c r="XR57" s="1">
        <f t="shared" si="1959"/>
        <v>2390</v>
      </c>
      <c r="XS57" s="1">
        <f t="shared" si="1669"/>
        <v>516</v>
      </c>
      <c r="XT57" s="1">
        <f t="shared" si="1670"/>
        <v>0.21589958158995817</v>
      </c>
      <c r="XU57" s="1">
        <f t="shared" si="1671"/>
        <v>8.4161369272323719E-3</v>
      </c>
      <c r="XW57" s="1" t="str">
        <f t="shared" ref="XW57:YA57" si="2000">+XW6</f>
        <v>50-54</v>
      </c>
      <c r="XX57" s="1">
        <f t="shared" si="2000"/>
        <v>463</v>
      </c>
      <c r="XY57" s="1">
        <f t="shared" si="2000"/>
        <v>83</v>
      </c>
      <c r="XZ57" s="1">
        <f t="shared" si="2000"/>
        <v>0.17926565874730022</v>
      </c>
      <c r="YA57" s="1">
        <f t="shared" si="2000"/>
        <v>1.7826223938798468E-2</v>
      </c>
      <c r="YB57" s="1">
        <f t="shared" si="1858"/>
        <v>2390</v>
      </c>
      <c r="YC57" s="1">
        <f t="shared" si="1859"/>
        <v>428.44492440604751</v>
      </c>
      <c r="YD57" s="1">
        <f t="shared" si="1860"/>
        <v>1815.158350067278</v>
      </c>
      <c r="YE57" s="1">
        <f t="shared" si="1861"/>
        <v>99.961506276150629</v>
      </c>
      <c r="YK57" s="1">
        <f t="shared" si="986"/>
        <v>12</v>
      </c>
      <c r="YL57" s="1">
        <f t="shared" si="987"/>
        <v>286</v>
      </c>
      <c r="YM57" s="1">
        <f t="shared" si="988"/>
        <v>4.2</v>
      </c>
      <c r="YN57" s="1" t="str">
        <f t="shared" si="1862"/>
        <v>50-54</v>
      </c>
      <c r="YO57" s="1">
        <f t="shared" si="1961"/>
        <v>2436</v>
      </c>
      <c r="YP57" s="1">
        <f t="shared" si="1674"/>
        <v>431</v>
      </c>
      <c r="YQ57" s="1">
        <f t="shared" si="1675"/>
        <v>0.17692939244663383</v>
      </c>
      <c r="YR57" s="1">
        <f t="shared" si="1676"/>
        <v>7.731787290298507E-3</v>
      </c>
      <c r="YT57" s="1" t="str">
        <f t="shared" ref="YT57:YX57" si="2001">+YT6</f>
        <v>50-54</v>
      </c>
      <c r="YU57" s="1">
        <f t="shared" si="2001"/>
        <v>453</v>
      </c>
      <c r="YV57" s="1">
        <f t="shared" si="2001"/>
        <v>92</v>
      </c>
      <c r="YW57" s="1">
        <f t="shared" si="2001"/>
        <v>0.20309050772626933</v>
      </c>
      <c r="YX57" s="1">
        <f t="shared" si="2001"/>
        <v>1.8901671521548324E-2</v>
      </c>
      <c r="YY57" s="1">
        <f t="shared" si="1864"/>
        <v>2436</v>
      </c>
      <c r="YZ57" s="1">
        <f t="shared" si="1865"/>
        <v>494.72847682119209</v>
      </c>
      <c r="ZA57" s="1">
        <f t="shared" si="1866"/>
        <v>2120.0933857805894</v>
      </c>
      <c r="ZB57" s="1">
        <f t="shared" si="1867"/>
        <v>80.149014778325125</v>
      </c>
      <c r="ZH57" s="1">
        <f t="shared" si="989"/>
        <v>2</v>
      </c>
      <c r="ZI57" s="1">
        <f t="shared" si="990"/>
        <v>276</v>
      </c>
      <c r="ZJ57" s="1">
        <f t="shared" si="991"/>
        <v>0.7</v>
      </c>
      <c r="ZK57" s="1" t="str">
        <f t="shared" si="1868"/>
        <v>50-54</v>
      </c>
      <c r="ZL57" s="1">
        <f t="shared" si="1963"/>
        <v>2392</v>
      </c>
      <c r="ZM57" s="1">
        <f t="shared" si="1679"/>
        <v>469</v>
      </c>
      <c r="ZN57" s="1">
        <f t="shared" si="1680"/>
        <v>0.19607023411371238</v>
      </c>
      <c r="ZO57" s="1">
        <f t="shared" si="1681"/>
        <v>8.1177243578044681E-3</v>
      </c>
      <c r="ZQ57" s="1" t="str">
        <f t="shared" ref="ZQ57:ZU57" si="2002">+ZQ6</f>
        <v>50-54</v>
      </c>
      <c r="ZR57" s="1">
        <f t="shared" si="2002"/>
        <v>463</v>
      </c>
      <c r="ZS57" s="1">
        <f t="shared" si="2002"/>
        <v>85</v>
      </c>
      <c r="ZT57" s="1">
        <f t="shared" si="2002"/>
        <v>0.183585313174946</v>
      </c>
      <c r="ZU57" s="1">
        <f t="shared" si="2002"/>
        <v>1.7992183685776663E-2</v>
      </c>
      <c r="ZV57" s="1">
        <f t="shared" si="1870"/>
        <v>2392</v>
      </c>
      <c r="ZW57" s="1">
        <f t="shared" si="1871"/>
        <v>439.13606911447084</v>
      </c>
      <c r="ZX57" s="1">
        <f t="shared" si="1872"/>
        <v>1852.2094819103781</v>
      </c>
      <c r="ZY57" s="1">
        <f t="shared" si="1873"/>
        <v>90.780518394648837</v>
      </c>
      <c r="AAE57" s="1">
        <f t="shared" si="992"/>
        <v>85</v>
      </c>
      <c r="AAF57" s="1">
        <f t="shared" si="993"/>
        <v>266</v>
      </c>
      <c r="AAG57" s="1">
        <f t="shared" si="994"/>
        <v>32</v>
      </c>
      <c r="AAH57" s="1" t="str">
        <f t="shared" si="1874"/>
        <v>50-54</v>
      </c>
      <c r="AAI57" s="1">
        <f t="shared" si="1965"/>
        <v>2305</v>
      </c>
      <c r="AAJ57" s="1">
        <f t="shared" si="1684"/>
        <v>687</v>
      </c>
      <c r="AAK57" s="1">
        <f t="shared" si="1685"/>
        <v>0.29804772234273319</v>
      </c>
      <c r="AAL57" s="1">
        <f t="shared" si="1686"/>
        <v>9.5271111619871403E-3</v>
      </c>
      <c r="AAN57" s="1" t="str">
        <f t="shared" ref="AAN57:AAR57" si="2003">+AAN6</f>
        <v>50-54</v>
      </c>
      <c r="AAO57" s="1">
        <f t="shared" si="2003"/>
        <v>461</v>
      </c>
      <c r="AAP57" s="1">
        <f t="shared" si="2003"/>
        <v>168</v>
      </c>
      <c r="AAQ57" s="1">
        <f t="shared" si="2003"/>
        <v>0.36442516268980479</v>
      </c>
      <c r="AAR57" s="1">
        <f t="shared" si="2003"/>
        <v>2.2414913278548419E-2</v>
      </c>
      <c r="AAS57" s="1">
        <f t="shared" si="1876"/>
        <v>2305</v>
      </c>
      <c r="AAT57" s="1">
        <f t="shared" si="1877"/>
        <v>840</v>
      </c>
      <c r="AAU57" s="1">
        <f t="shared" si="1878"/>
        <v>2669.4143167028201</v>
      </c>
      <c r="AAV57" s="1">
        <f t="shared" si="1879"/>
        <v>137.4</v>
      </c>
      <c r="ABB57" s="1">
        <f t="shared" si="85"/>
        <v>59</v>
      </c>
      <c r="ABC57" s="1">
        <f t="shared" si="86"/>
        <v>286</v>
      </c>
      <c r="ABD57" s="1">
        <f t="shared" si="87"/>
        <v>20.6</v>
      </c>
      <c r="ABE57" s="1" t="str">
        <f t="shared" si="1880"/>
        <v>50-54</v>
      </c>
      <c r="ABF57" s="1">
        <f t="shared" si="1967"/>
        <v>2328</v>
      </c>
      <c r="ABG57" s="1">
        <f t="shared" si="1689"/>
        <v>675</v>
      </c>
      <c r="ABH57" s="1">
        <f t="shared" si="1690"/>
        <v>0.28994845360824745</v>
      </c>
      <c r="ABI57" s="1">
        <f t="shared" si="1691"/>
        <v>9.4040266074716609E-3</v>
      </c>
      <c r="ABK57" s="1" t="str">
        <f t="shared" ref="ABK57:ABO57" si="2004">+ABK6</f>
        <v>50-54</v>
      </c>
      <c r="ABL57" s="1">
        <f t="shared" si="2004"/>
        <v>446</v>
      </c>
      <c r="ABM57" s="1">
        <f t="shared" si="2004"/>
        <v>111</v>
      </c>
      <c r="ABN57" s="1">
        <f t="shared" si="2004"/>
        <v>0.24887892376681614</v>
      </c>
      <c r="ABO57" s="1">
        <f t="shared" si="2004"/>
        <v>2.0473005581970346E-2</v>
      </c>
      <c r="ABP57" s="1">
        <f t="shared" si="1882"/>
        <v>2328</v>
      </c>
      <c r="ABQ57" s="1">
        <f t="shared" si="1883"/>
        <v>579.39013452914799</v>
      </c>
      <c r="ABR57" s="1">
        <f t="shared" si="1884"/>
        <v>2271.5858860855433</v>
      </c>
      <c r="ABS57" s="1">
        <f t="shared" si="1885"/>
        <v>129.31701030927837</v>
      </c>
      <c r="ABY57" s="1">
        <f t="shared" si="995"/>
        <v>144</v>
      </c>
      <c r="ABZ57" s="1">
        <f t="shared" si="996"/>
        <v>259</v>
      </c>
      <c r="ACA57" s="1">
        <f t="shared" si="997"/>
        <v>55.6</v>
      </c>
      <c r="ACB57" s="1" t="str">
        <f t="shared" si="1886"/>
        <v>50-54</v>
      </c>
      <c r="ACC57" s="1">
        <f t="shared" si="1969"/>
        <v>2331</v>
      </c>
      <c r="ACD57" s="1">
        <f t="shared" si="1694"/>
        <v>1160</v>
      </c>
      <c r="ACE57" s="1">
        <f t="shared" si="1695"/>
        <v>0.49764049764049761</v>
      </c>
      <c r="ACF57" s="1">
        <f t="shared" si="1696"/>
        <v>1.0356047455321695E-2</v>
      </c>
      <c r="ACH57" s="1" t="str">
        <f t="shared" ref="ACH57:ACL57" si="2005">+ACH6</f>
        <v>50-54</v>
      </c>
      <c r="ACI57" s="1">
        <f t="shared" si="2005"/>
        <v>473</v>
      </c>
      <c r="ACJ57" s="1">
        <f t="shared" si="2005"/>
        <v>229</v>
      </c>
      <c r="ACK57" s="1">
        <f t="shared" si="2005"/>
        <v>0.48414376321353064</v>
      </c>
      <c r="ACL57" s="1">
        <f t="shared" si="2005"/>
        <v>2.2978461270442663E-2</v>
      </c>
      <c r="ACM57" s="1">
        <f t="shared" si="1888"/>
        <v>2331</v>
      </c>
      <c r="ACN57" s="1">
        <f t="shared" si="1889"/>
        <v>1128.53911205074</v>
      </c>
      <c r="ACO57" s="1">
        <f t="shared" si="1890"/>
        <v>2868.9728176786521</v>
      </c>
      <c r="ACP57" s="1">
        <f t="shared" si="1891"/>
        <v>235.38395538395537</v>
      </c>
      <c r="ACV57" s="1">
        <f t="shared" si="998"/>
        <v>28</v>
      </c>
      <c r="ACW57" s="1">
        <f t="shared" si="999"/>
        <v>254</v>
      </c>
      <c r="ACX57" s="1">
        <f t="shared" si="1000"/>
        <v>11</v>
      </c>
      <c r="ACY57" s="1" t="str">
        <f t="shared" si="1892"/>
        <v>50-54</v>
      </c>
      <c r="ACZ57" s="1">
        <f t="shared" si="1971"/>
        <v>2369</v>
      </c>
      <c r="ADA57" s="1">
        <f t="shared" si="1699"/>
        <v>157</v>
      </c>
      <c r="ADB57" s="1">
        <f t="shared" si="1700"/>
        <v>6.6272688898269316E-2</v>
      </c>
      <c r="ADC57" s="1">
        <f t="shared" si="1701"/>
        <v>5.1108695533719122E-3</v>
      </c>
      <c r="ADE57" s="1" t="str">
        <f t="shared" ref="ADE57:ADI57" si="2006">+ADE6</f>
        <v>50-54</v>
      </c>
      <c r="ADF57" s="1">
        <f t="shared" si="2006"/>
        <v>457</v>
      </c>
      <c r="ADG57" s="1">
        <f t="shared" si="2006"/>
        <v>36</v>
      </c>
      <c r="ADH57" s="1">
        <f t="shared" si="2006"/>
        <v>7.8774617067833702E-2</v>
      </c>
      <c r="ADI57" s="1">
        <f t="shared" si="2006"/>
        <v>1.26013768111004E-2</v>
      </c>
      <c r="ADJ57" s="1">
        <f t="shared" si="1894"/>
        <v>2369</v>
      </c>
      <c r="ADK57" s="1">
        <f t="shared" si="1895"/>
        <v>186.61706783369803</v>
      </c>
      <c r="ADL57" s="1">
        <f t="shared" si="1896"/>
        <v>891.18140851462499</v>
      </c>
      <c r="ADM57" s="1">
        <f t="shared" si="1897"/>
        <v>30.286618826509077</v>
      </c>
      <c r="ADS57" s="1">
        <f t="shared" si="1001"/>
        <v>22</v>
      </c>
      <c r="ADT57" s="1">
        <f t="shared" si="1002"/>
        <v>253</v>
      </c>
      <c r="ADU57" s="1">
        <f t="shared" si="1003"/>
        <v>8.6999999999999993</v>
      </c>
      <c r="ADV57" s="1" t="str">
        <f t="shared" si="1898"/>
        <v>50-54</v>
      </c>
      <c r="ADW57" s="1">
        <f t="shared" si="1973"/>
        <v>2355</v>
      </c>
      <c r="ADX57" s="1">
        <f t="shared" si="1704"/>
        <v>124</v>
      </c>
      <c r="ADY57" s="1">
        <f t="shared" si="1705"/>
        <v>5.2653927813163484E-2</v>
      </c>
      <c r="ADZ57" s="1">
        <f t="shared" si="1706"/>
        <v>4.6022929621150378E-3</v>
      </c>
      <c r="AEB57" s="1" t="str">
        <f t="shared" ref="AEB57:AEF57" si="2007">+AEB6</f>
        <v>50-54</v>
      </c>
      <c r="AEC57" s="1">
        <f t="shared" si="2007"/>
        <v>444</v>
      </c>
      <c r="AED57" s="1">
        <f t="shared" si="2007"/>
        <v>37</v>
      </c>
      <c r="AEE57" s="1">
        <f t="shared" si="2007"/>
        <v>8.3333333333333329E-2</v>
      </c>
      <c r="AEF57" s="1">
        <f t="shared" si="2007"/>
        <v>1.3116670577819929E-2</v>
      </c>
      <c r="AEG57" s="1">
        <f t="shared" si="1900"/>
        <v>2355</v>
      </c>
      <c r="AEH57" s="1">
        <f t="shared" si="1901"/>
        <v>196.25</v>
      </c>
      <c r="AEI57" s="1">
        <f t="shared" si="1902"/>
        <v>954.17722409909879</v>
      </c>
      <c r="AEJ57" s="1">
        <f t="shared" si="1903"/>
        <v>23.378343949044588</v>
      </c>
      <c r="AEP57" s="1">
        <f t="shared" si="1004"/>
        <v>28</v>
      </c>
      <c r="AEQ57" s="1">
        <f t="shared" si="1005"/>
        <v>253</v>
      </c>
      <c r="AER57" s="1">
        <f t="shared" si="1006"/>
        <v>11.1</v>
      </c>
      <c r="AES57" s="1" t="str">
        <f t="shared" si="1904"/>
        <v>50-54</v>
      </c>
      <c r="AET57" s="1">
        <f t="shared" si="1975"/>
        <v>2272</v>
      </c>
      <c r="AEU57" s="1">
        <f t="shared" si="1709"/>
        <v>253</v>
      </c>
      <c r="AEV57" s="1">
        <f t="shared" si="1710"/>
        <v>0.11135563380281691</v>
      </c>
      <c r="AEW57" s="1">
        <f t="shared" si="1711"/>
        <v>6.5995744041979576E-3</v>
      </c>
      <c r="AEY57" s="1" t="str">
        <f t="shared" ref="AEY57:AFC57" si="2008">+AEY6</f>
        <v>50-54</v>
      </c>
      <c r="AEZ57" s="1">
        <f t="shared" si="2008"/>
        <v>456</v>
      </c>
      <c r="AFA57" s="1">
        <f t="shared" si="2008"/>
        <v>59</v>
      </c>
      <c r="AFB57" s="1">
        <f t="shared" si="2008"/>
        <v>0.12938596491228072</v>
      </c>
      <c r="AFC57" s="1">
        <f t="shared" si="2008"/>
        <v>1.5717157137981327E-2</v>
      </c>
      <c r="AFD57" s="1">
        <f t="shared" si="1906"/>
        <v>2272</v>
      </c>
      <c r="AFE57" s="1">
        <f t="shared" si="1907"/>
        <v>293.96491228070181</v>
      </c>
      <c r="AFF57" s="1">
        <f t="shared" si="1908"/>
        <v>1275.1598926525303</v>
      </c>
      <c r="AFG57" s="1">
        <f t="shared" si="1909"/>
        <v>50.778169014084511</v>
      </c>
      <c r="AFM57" s="1">
        <f t="shared" si="1007"/>
        <v>128</v>
      </c>
      <c r="AFN57" s="1">
        <f t="shared" si="1008"/>
        <v>266</v>
      </c>
      <c r="AFO57" s="1">
        <f t="shared" si="1009"/>
        <v>48.1</v>
      </c>
      <c r="AFP57" s="1" t="str">
        <f t="shared" si="1910"/>
        <v>50-54</v>
      </c>
      <c r="AFQ57" s="1">
        <f t="shared" si="1977"/>
        <v>2393</v>
      </c>
      <c r="AFR57" s="1">
        <f t="shared" si="1714"/>
        <v>1267</v>
      </c>
      <c r="AFS57" s="1">
        <f t="shared" si="1715"/>
        <v>0.52946092770580866</v>
      </c>
      <c r="AFT57" s="1">
        <f t="shared" si="1716"/>
        <v>1.0203365752851653E-2</v>
      </c>
      <c r="AFV57" s="1" t="str">
        <f t="shared" ref="AFV57:AFZ57" si="2009">+AFV6</f>
        <v>50-54</v>
      </c>
      <c r="AFW57" s="1">
        <f t="shared" si="2009"/>
        <v>450</v>
      </c>
      <c r="AFX57" s="1">
        <f t="shared" si="2009"/>
        <v>228</v>
      </c>
      <c r="AFY57" s="1">
        <f t="shared" si="2009"/>
        <v>0.50666666666666671</v>
      </c>
      <c r="AFZ57" s="1">
        <f t="shared" si="2009"/>
        <v>2.3568130815222847E-2</v>
      </c>
      <c r="AGA57" s="1">
        <f t="shared" si="1912"/>
        <v>2393</v>
      </c>
      <c r="AGB57" s="1">
        <f t="shared" si="1913"/>
        <v>1212.4533333333334</v>
      </c>
      <c r="AGC57" s="1">
        <f t="shared" si="1914"/>
        <v>3180.7949803456786</v>
      </c>
      <c r="AGD57" s="1">
        <f t="shared" si="1915"/>
        <v>238.25741746761389</v>
      </c>
    </row>
    <row r="58" spans="1:866" x14ac:dyDescent="0.15">
      <c r="A58" s="20" t="s">
        <v>12</v>
      </c>
      <c r="B58" s="20" t="s">
        <v>13</v>
      </c>
      <c r="C58" s="20">
        <v>59</v>
      </c>
      <c r="D58" s="20" t="s">
        <v>15</v>
      </c>
      <c r="E58" s="20">
        <v>53</v>
      </c>
      <c r="F58" s="20">
        <v>322</v>
      </c>
      <c r="G58" s="20">
        <v>16.5</v>
      </c>
      <c r="H58" s="20">
        <v>12</v>
      </c>
      <c r="I58" s="20">
        <v>325</v>
      </c>
      <c r="J58" s="20">
        <v>3.7</v>
      </c>
      <c r="K58" s="20">
        <v>37</v>
      </c>
      <c r="L58" s="20">
        <v>328</v>
      </c>
      <c r="M58" s="20">
        <v>11.3</v>
      </c>
      <c r="N58" s="20">
        <v>7</v>
      </c>
      <c r="O58" s="20">
        <v>314</v>
      </c>
      <c r="P58" s="20">
        <v>2.2000000000000002</v>
      </c>
      <c r="Q58" s="20">
        <v>7</v>
      </c>
      <c r="R58" s="20">
        <v>321</v>
      </c>
      <c r="S58" s="20">
        <v>2.2000000000000002</v>
      </c>
      <c r="T58" s="20">
        <v>3</v>
      </c>
      <c r="U58" s="20">
        <v>322</v>
      </c>
      <c r="V58" s="20">
        <v>0.9</v>
      </c>
      <c r="W58" s="20">
        <v>5</v>
      </c>
      <c r="X58" s="20">
        <v>325</v>
      </c>
      <c r="Y58" s="20">
        <v>1.5</v>
      </c>
      <c r="Z58" s="20">
        <v>15</v>
      </c>
      <c r="AA58" s="20">
        <v>325</v>
      </c>
      <c r="AB58" s="20">
        <v>4.5999999999999996</v>
      </c>
      <c r="AC58" s="20">
        <v>59</v>
      </c>
      <c r="AD58" s="20">
        <v>296</v>
      </c>
      <c r="AE58" s="20">
        <v>19.899999999999999</v>
      </c>
      <c r="AF58" s="20">
        <v>166</v>
      </c>
      <c r="AG58" s="20">
        <v>292</v>
      </c>
      <c r="AH58" s="20">
        <v>56.8</v>
      </c>
      <c r="AI58" s="20">
        <v>150</v>
      </c>
      <c r="AJ58" s="20">
        <v>305</v>
      </c>
      <c r="AK58" s="20">
        <v>49.2</v>
      </c>
      <c r="AL58" s="20">
        <v>150</v>
      </c>
      <c r="AM58" s="20">
        <v>289</v>
      </c>
      <c r="AN58" s="20">
        <v>51.9</v>
      </c>
      <c r="AO58" s="20">
        <v>39</v>
      </c>
      <c r="AP58" s="20">
        <v>285</v>
      </c>
      <c r="AQ58" s="20">
        <v>13.7</v>
      </c>
      <c r="AR58" s="20">
        <v>109</v>
      </c>
      <c r="AS58" s="20">
        <v>294</v>
      </c>
      <c r="AT58" s="20">
        <v>37.1</v>
      </c>
      <c r="AU58" s="20">
        <v>156</v>
      </c>
      <c r="AV58" s="20">
        <v>290</v>
      </c>
      <c r="AW58" s="20">
        <v>53.8</v>
      </c>
      <c r="AX58" s="20">
        <v>36</v>
      </c>
      <c r="AY58" s="20">
        <v>306</v>
      </c>
      <c r="AZ58" s="20">
        <v>11.8</v>
      </c>
      <c r="BA58" s="20">
        <v>34</v>
      </c>
      <c r="BB58" s="20">
        <v>314</v>
      </c>
      <c r="BC58" s="20">
        <v>10.8</v>
      </c>
      <c r="BD58" s="20">
        <v>67</v>
      </c>
      <c r="BE58" s="20">
        <v>310</v>
      </c>
      <c r="BF58" s="20">
        <v>21.6</v>
      </c>
      <c r="BG58" s="20">
        <v>23</v>
      </c>
      <c r="BH58" s="20">
        <v>326</v>
      </c>
      <c r="BI58" s="20">
        <v>7.1</v>
      </c>
      <c r="BJ58" s="20">
        <v>53</v>
      </c>
      <c r="BK58" s="20">
        <v>285</v>
      </c>
      <c r="BL58" s="20">
        <v>18.600000000000001</v>
      </c>
      <c r="BM58" s="20">
        <v>90</v>
      </c>
      <c r="BN58" s="20">
        <v>303</v>
      </c>
      <c r="BO58" s="20">
        <v>29.7</v>
      </c>
      <c r="BP58" s="20">
        <v>179</v>
      </c>
      <c r="BQ58" s="20">
        <v>323</v>
      </c>
      <c r="BR58" s="20">
        <v>55.4</v>
      </c>
      <c r="BS58" s="20">
        <v>261</v>
      </c>
      <c r="BT58" s="20">
        <v>328</v>
      </c>
      <c r="BU58" s="20">
        <v>79.599999999999994</v>
      </c>
      <c r="BV58" s="20">
        <v>34</v>
      </c>
      <c r="BW58" s="20">
        <v>325</v>
      </c>
      <c r="BX58" s="20">
        <v>10.5</v>
      </c>
      <c r="BY58" s="20">
        <v>13</v>
      </c>
      <c r="BZ58" s="20">
        <v>303</v>
      </c>
      <c r="CA58" s="20">
        <v>4.3</v>
      </c>
      <c r="CB58" s="20">
        <v>8</v>
      </c>
      <c r="CC58" s="20">
        <v>323</v>
      </c>
      <c r="CD58" s="20">
        <v>2.5</v>
      </c>
      <c r="CE58" s="20">
        <v>111</v>
      </c>
      <c r="CF58" s="20">
        <v>303</v>
      </c>
      <c r="CG58" s="20">
        <v>36.6</v>
      </c>
      <c r="CH58" s="20">
        <v>52</v>
      </c>
      <c r="CI58" s="20">
        <v>305</v>
      </c>
      <c r="CJ58" s="20">
        <v>17</v>
      </c>
      <c r="CK58" s="20">
        <v>159</v>
      </c>
      <c r="CL58" s="20">
        <v>309</v>
      </c>
      <c r="CM58" s="20">
        <v>51.5</v>
      </c>
      <c r="CN58" s="20">
        <v>19</v>
      </c>
      <c r="CO58" s="20">
        <v>314</v>
      </c>
      <c r="CP58" s="20">
        <v>6.1</v>
      </c>
      <c r="CQ58" s="20">
        <v>18</v>
      </c>
      <c r="CR58" s="20">
        <v>314</v>
      </c>
      <c r="CS58" s="20">
        <v>5.7</v>
      </c>
      <c r="CT58" s="20">
        <v>53</v>
      </c>
      <c r="CU58" s="20">
        <v>281</v>
      </c>
      <c r="CV58" s="20">
        <v>18.899999999999999</v>
      </c>
      <c r="CW58" s="20">
        <v>136</v>
      </c>
      <c r="CX58" s="20">
        <v>320</v>
      </c>
      <c r="CY58" s="20">
        <v>42.5</v>
      </c>
      <c r="CZ58" s="35"/>
      <c r="DA58" s="1" t="str">
        <f t="shared" si="910"/>
        <v>明細部</v>
      </c>
      <c r="DB58" s="1" t="str">
        <f t="shared" si="911"/>
        <v>保険者（地区）</v>
      </c>
      <c r="DC58" s="1">
        <f t="shared" si="912"/>
        <v>59</v>
      </c>
      <c r="DD58" s="1" t="str">
        <f t="shared" si="913"/>
        <v>女</v>
      </c>
      <c r="DE58" s="1">
        <f t="shared" si="914"/>
        <v>53</v>
      </c>
      <c r="DF58" s="1">
        <f t="shared" si="915"/>
        <v>322</v>
      </c>
      <c r="DG58" s="1">
        <f t="shared" si="916"/>
        <v>16.5</v>
      </c>
      <c r="DH58" s="1" t="str">
        <f t="shared" si="1718"/>
        <v>55-59</v>
      </c>
      <c r="DI58" s="1">
        <f t="shared" si="1553"/>
        <v>3300</v>
      </c>
      <c r="DJ58" s="1">
        <f t="shared" si="1554"/>
        <v>915</v>
      </c>
      <c r="DK58" s="1">
        <f t="shared" si="1555"/>
        <v>0.27727272727272728</v>
      </c>
      <c r="DL58" s="1">
        <f t="shared" si="1556"/>
        <v>7.7926259234528906E-3</v>
      </c>
      <c r="DN58" s="1" t="str">
        <f t="shared" si="1719"/>
        <v>55-59</v>
      </c>
      <c r="DO58" s="1">
        <f t="shared" si="1557"/>
        <v>682</v>
      </c>
      <c r="DP58" s="1">
        <f t="shared" si="1557"/>
        <v>202</v>
      </c>
      <c r="DQ58" s="1">
        <f t="shared" si="1557"/>
        <v>0.29618768328445749</v>
      </c>
      <c r="DR58" s="1">
        <f t="shared" si="1557"/>
        <v>1.7483152323976018E-2</v>
      </c>
      <c r="DS58" s="1">
        <f t="shared" si="1720"/>
        <v>3300</v>
      </c>
      <c r="DT58" s="1">
        <f t="shared" si="1721"/>
        <v>977.41935483870975</v>
      </c>
      <c r="DU58" s="1">
        <f t="shared" si="1722"/>
        <v>3328.6440993466599</v>
      </c>
      <c r="DV58" s="1">
        <f t="shared" si="1723"/>
        <v>189.1</v>
      </c>
      <c r="EB58" s="1">
        <f t="shared" si="917"/>
        <v>12</v>
      </c>
      <c r="EC58" s="1">
        <f t="shared" si="918"/>
        <v>325</v>
      </c>
      <c r="ED58" s="1">
        <f t="shared" si="919"/>
        <v>3.7</v>
      </c>
      <c r="EE58" s="1" t="str">
        <f t="shared" si="1724"/>
        <v>55-59</v>
      </c>
      <c r="EF58" s="1">
        <f t="shared" si="1916"/>
        <v>3351</v>
      </c>
      <c r="EG58" s="1">
        <f t="shared" si="1559"/>
        <v>304</v>
      </c>
      <c r="EH58" s="1">
        <f t="shared" si="1560"/>
        <v>9.0719188301999404E-2</v>
      </c>
      <c r="EI58" s="1">
        <f t="shared" si="1561"/>
        <v>4.9614815095161439E-3</v>
      </c>
      <c r="EK58" s="1" t="str">
        <f t="shared" si="1725"/>
        <v>55-59</v>
      </c>
      <c r="EL58" s="1">
        <f t="shared" si="1725"/>
        <v>690</v>
      </c>
      <c r="EM58" s="1">
        <f t="shared" si="1725"/>
        <v>52</v>
      </c>
      <c r="EN58" s="1">
        <f t="shared" si="1725"/>
        <v>7.5362318840579715E-2</v>
      </c>
      <c r="EO58" s="1">
        <f t="shared" si="1725"/>
        <v>1.004935932340678E-2</v>
      </c>
      <c r="EP58" s="1">
        <f t="shared" si="1726"/>
        <v>3351</v>
      </c>
      <c r="EQ58" s="1">
        <f t="shared" si="1727"/>
        <v>252.53913043478263</v>
      </c>
      <c r="ER58" s="1">
        <f t="shared" si="1728"/>
        <v>1134.0327734582615</v>
      </c>
      <c r="ES58" s="1">
        <f t="shared" si="1729"/>
        <v>62.596239928379589</v>
      </c>
      <c r="EY58" s="1">
        <f t="shared" si="920"/>
        <v>37</v>
      </c>
      <c r="EZ58" s="1">
        <f t="shared" si="921"/>
        <v>328</v>
      </c>
      <c r="FA58" s="1">
        <f t="shared" si="922"/>
        <v>11.3</v>
      </c>
      <c r="FB58" s="1" t="str">
        <f t="shared" si="1730"/>
        <v>55-59</v>
      </c>
      <c r="FC58" s="1">
        <f t="shared" si="1917"/>
        <v>3387</v>
      </c>
      <c r="FD58" s="1">
        <f t="shared" si="1564"/>
        <v>332</v>
      </c>
      <c r="FE58" s="1">
        <f t="shared" si="1565"/>
        <v>9.8021848243283138E-2</v>
      </c>
      <c r="FF58" s="1">
        <f t="shared" si="1566"/>
        <v>5.1091876553195931E-3</v>
      </c>
      <c r="FH58" s="1" t="str">
        <f t="shared" ref="FH58:FL58" si="2010">+FH7</f>
        <v>55-59</v>
      </c>
      <c r="FI58" s="1">
        <f t="shared" si="2010"/>
        <v>676</v>
      </c>
      <c r="FJ58" s="1">
        <f t="shared" si="2010"/>
        <v>80</v>
      </c>
      <c r="FK58" s="1">
        <f t="shared" si="2010"/>
        <v>0.11834319526627218</v>
      </c>
      <c r="FL58" s="1">
        <f t="shared" si="2010"/>
        <v>1.2423617718667438E-2</v>
      </c>
      <c r="FM58" s="1">
        <f t="shared" si="1732"/>
        <v>3387</v>
      </c>
      <c r="FN58" s="1">
        <f t="shared" si="1733"/>
        <v>400.82840236686388</v>
      </c>
      <c r="FO58" s="1">
        <f t="shared" si="1734"/>
        <v>1770.6248382730703</v>
      </c>
      <c r="FP58" s="1">
        <f t="shared" si="1735"/>
        <v>66.262769412459406</v>
      </c>
      <c r="FV58" s="1">
        <f t="shared" si="923"/>
        <v>7</v>
      </c>
      <c r="FW58" s="1">
        <f t="shared" si="924"/>
        <v>314</v>
      </c>
      <c r="FX58" s="1">
        <f t="shared" si="925"/>
        <v>2.2000000000000002</v>
      </c>
      <c r="FY58" s="1" t="str">
        <f t="shared" si="1736"/>
        <v>55-59</v>
      </c>
      <c r="FZ58" s="1">
        <f t="shared" si="1919"/>
        <v>3428</v>
      </c>
      <c r="GA58" s="1">
        <f t="shared" si="1569"/>
        <v>97</v>
      </c>
      <c r="GB58" s="1">
        <f t="shared" si="1570"/>
        <v>2.8296382730455077E-2</v>
      </c>
      <c r="GC58" s="1">
        <f t="shared" si="1571"/>
        <v>2.832122038954484E-3</v>
      </c>
      <c r="GE58" s="1" t="str">
        <f t="shared" ref="GE58:GI58" si="2011">+GE7</f>
        <v>55-59</v>
      </c>
      <c r="GF58" s="1">
        <f t="shared" si="2011"/>
        <v>669</v>
      </c>
      <c r="GG58" s="1">
        <f t="shared" si="2011"/>
        <v>22</v>
      </c>
      <c r="GH58" s="1">
        <f t="shared" si="2011"/>
        <v>3.2884902840059793E-2</v>
      </c>
      <c r="GI58" s="1">
        <f t="shared" si="2011"/>
        <v>6.8948417717297379E-3</v>
      </c>
      <c r="GJ58" s="1">
        <f t="shared" si="1738"/>
        <v>3428</v>
      </c>
      <c r="GK58" s="1">
        <f t="shared" si="1739"/>
        <v>112.72944693572497</v>
      </c>
      <c r="GL58" s="1">
        <f t="shared" si="1740"/>
        <v>558.63769191215363</v>
      </c>
      <c r="GM58" s="1">
        <f t="shared" si="1741"/>
        <v>18.930280046674447</v>
      </c>
      <c r="GS58" s="1">
        <f t="shared" si="926"/>
        <v>7</v>
      </c>
      <c r="GT58" s="1">
        <f t="shared" si="927"/>
        <v>321</v>
      </c>
      <c r="GU58" s="1">
        <f t="shared" si="928"/>
        <v>2.2000000000000002</v>
      </c>
      <c r="GV58" s="1" t="str">
        <f t="shared" si="1742"/>
        <v>55-59</v>
      </c>
      <c r="GW58" s="1">
        <f t="shared" si="1921"/>
        <v>3249</v>
      </c>
      <c r="GX58" s="1">
        <f t="shared" si="1574"/>
        <v>85</v>
      </c>
      <c r="GY58" s="1">
        <f t="shared" si="1575"/>
        <v>2.6161895967990151E-2</v>
      </c>
      <c r="GZ58" s="1">
        <f t="shared" si="1576"/>
        <v>2.8002907978610858E-3</v>
      </c>
      <c r="HB58" s="1" t="str">
        <f t="shared" ref="HB58:HF58" si="2012">+HB7</f>
        <v>55-59</v>
      </c>
      <c r="HC58" s="1">
        <f t="shared" si="2012"/>
        <v>679</v>
      </c>
      <c r="HD58" s="1">
        <f t="shared" si="2012"/>
        <v>21</v>
      </c>
      <c r="HE58" s="1">
        <f t="shared" si="2012"/>
        <v>3.0927835051546393E-2</v>
      </c>
      <c r="HF58" s="1">
        <f t="shared" si="2012"/>
        <v>6.6438211487006137E-3</v>
      </c>
      <c r="HG58" s="1">
        <f t="shared" si="1744"/>
        <v>3249</v>
      </c>
      <c r="HH58" s="1">
        <f t="shared" si="1745"/>
        <v>100.48453608247424</v>
      </c>
      <c r="HI58" s="1">
        <f t="shared" si="1746"/>
        <v>465.94567855706731</v>
      </c>
      <c r="HJ58" s="1">
        <f t="shared" si="1747"/>
        <v>17.763927362265314</v>
      </c>
      <c r="HP58" s="1">
        <f t="shared" si="929"/>
        <v>3</v>
      </c>
      <c r="HQ58" s="1">
        <f t="shared" si="930"/>
        <v>322</v>
      </c>
      <c r="HR58" s="1">
        <f t="shared" si="931"/>
        <v>0.9</v>
      </c>
      <c r="HS58" s="1" t="str">
        <f t="shared" si="1748"/>
        <v>55-59</v>
      </c>
      <c r="HT58" s="1">
        <f t="shared" si="1923"/>
        <v>3308</v>
      </c>
      <c r="HU58" s="1">
        <f t="shared" si="1579"/>
        <v>26</v>
      </c>
      <c r="HV58" s="1">
        <f t="shared" si="1580"/>
        <v>7.8597339782345826E-3</v>
      </c>
      <c r="HW58" s="1">
        <f t="shared" si="1581"/>
        <v>1.5353511231474221E-3</v>
      </c>
      <c r="HY58" s="1" t="str">
        <f t="shared" ref="HY58:IC58" si="2013">+HY7</f>
        <v>55-59</v>
      </c>
      <c r="HZ58" s="1">
        <f t="shared" si="2013"/>
        <v>661</v>
      </c>
      <c r="IA58" s="1">
        <f t="shared" si="2013"/>
        <v>6</v>
      </c>
      <c r="IB58" s="1">
        <f t="shared" si="2013"/>
        <v>9.0771558245083209E-3</v>
      </c>
      <c r="IC58" s="1">
        <f t="shared" si="2013"/>
        <v>3.6888762472729111E-3</v>
      </c>
      <c r="ID58" s="1">
        <f t="shared" si="1750"/>
        <v>3308</v>
      </c>
      <c r="IE58" s="1">
        <f t="shared" si="1751"/>
        <v>30.027231467473527</v>
      </c>
      <c r="IF58" s="1">
        <f t="shared" si="1752"/>
        <v>148.90839192859485</v>
      </c>
      <c r="IG58" s="1">
        <f t="shared" si="1753"/>
        <v>5.1952841596130588</v>
      </c>
      <c r="IM58" s="1">
        <f t="shared" si="932"/>
        <v>5</v>
      </c>
      <c r="IN58" s="1">
        <f t="shared" si="933"/>
        <v>325</v>
      </c>
      <c r="IO58" s="1">
        <f t="shared" si="934"/>
        <v>1.5</v>
      </c>
      <c r="IP58" s="1" t="str">
        <f t="shared" si="1754"/>
        <v>55-59</v>
      </c>
      <c r="IQ58" s="1">
        <f t="shared" si="1925"/>
        <v>3411</v>
      </c>
      <c r="IR58" s="1">
        <f t="shared" si="1584"/>
        <v>22</v>
      </c>
      <c r="IS58" s="1">
        <f t="shared" si="1585"/>
        <v>6.4497214892993253E-3</v>
      </c>
      <c r="IT58" s="1">
        <f t="shared" si="1586"/>
        <v>1.3706436099885349E-3</v>
      </c>
      <c r="IV58" s="1" t="str">
        <f t="shared" ref="IV58:IZ58" si="2014">+IV7</f>
        <v>55-59</v>
      </c>
      <c r="IW58" s="1">
        <f t="shared" si="2014"/>
        <v>676</v>
      </c>
      <c r="IX58" s="1">
        <f t="shared" si="2014"/>
        <v>4</v>
      </c>
      <c r="IY58" s="1">
        <f t="shared" si="2014"/>
        <v>5.9171597633136093E-3</v>
      </c>
      <c r="IZ58" s="1">
        <f t="shared" si="2014"/>
        <v>2.9498136997759944E-3</v>
      </c>
      <c r="JA58" s="1">
        <f t="shared" si="1756"/>
        <v>3411</v>
      </c>
      <c r="JB58" s="1">
        <f t="shared" si="1757"/>
        <v>20.183431952662723</v>
      </c>
      <c r="JC58" s="1">
        <f t="shared" si="1758"/>
        <v>101.24011163482955</v>
      </c>
      <c r="JD58" s="1">
        <f t="shared" si="1759"/>
        <v>4.3600117267663441</v>
      </c>
      <c r="JJ58" s="1">
        <f t="shared" si="935"/>
        <v>15</v>
      </c>
      <c r="JK58" s="1">
        <f t="shared" si="936"/>
        <v>325</v>
      </c>
      <c r="JL58" s="1">
        <f t="shared" si="937"/>
        <v>4.5999999999999996</v>
      </c>
      <c r="JM58" s="1" t="str">
        <f t="shared" si="1760"/>
        <v>55-59</v>
      </c>
      <c r="JN58" s="1">
        <f t="shared" si="1927"/>
        <v>3361</v>
      </c>
      <c r="JO58" s="1">
        <f t="shared" si="1589"/>
        <v>1179</v>
      </c>
      <c r="JP58" s="1">
        <f t="shared" si="1590"/>
        <v>0.35078845581672119</v>
      </c>
      <c r="JQ58" s="1">
        <f t="shared" si="1591"/>
        <v>8.2315478478214143E-3</v>
      </c>
      <c r="JS58" s="1" t="str">
        <f t="shared" ref="JS58:JW58" si="2015">+JS7</f>
        <v>55-59</v>
      </c>
      <c r="JT58" s="1">
        <f t="shared" si="2015"/>
        <v>676</v>
      </c>
      <c r="JU58" s="1">
        <f t="shared" si="2015"/>
        <v>178</v>
      </c>
      <c r="JV58" s="1">
        <f t="shared" si="2015"/>
        <v>0.26331360946745563</v>
      </c>
      <c r="JW58" s="1">
        <f t="shared" si="2015"/>
        <v>1.6939657635085169E-2</v>
      </c>
      <c r="JX58" s="1">
        <f t="shared" si="1762"/>
        <v>3361</v>
      </c>
      <c r="JY58" s="1">
        <f t="shared" si="1763"/>
        <v>884.99704142011842</v>
      </c>
      <c r="JZ58" s="1">
        <f t="shared" si="1764"/>
        <v>3241.5019125601411</v>
      </c>
      <c r="KA58" s="1">
        <f t="shared" si="1765"/>
        <v>237.13299613210353</v>
      </c>
      <c r="KG58" s="1">
        <f t="shared" si="938"/>
        <v>59</v>
      </c>
      <c r="KH58" s="1">
        <f t="shared" si="939"/>
        <v>296</v>
      </c>
      <c r="KI58" s="1">
        <f t="shared" si="940"/>
        <v>19.899999999999999</v>
      </c>
      <c r="KJ58" s="1" t="str">
        <f t="shared" si="1766"/>
        <v>55-59</v>
      </c>
      <c r="KK58" s="1">
        <f t="shared" si="1929"/>
        <v>3298</v>
      </c>
      <c r="KL58" s="1">
        <f t="shared" si="1594"/>
        <v>1602</v>
      </c>
      <c r="KM58" s="1">
        <f t="shared" si="1595"/>
        <v>0.48574893875075803</v>
      </c>
      <c r="KN58" s="1">
        <f t="shared" si="1596"/>
        <v>8.7029843562455456E-3</v>
      </c>
      <c r="KP58" s="1" t="str">
        <f t="shared" ref="KP58:KT58" si="2016">+KP7</f>
        <v>55-59</v>
      </c>
      <c r="KQ58" s="1">
        <f t="shared" si="2016"/>
        <v>667</v>
      </c>
      <c r="KR58" s="1">
        <f t="shared" si="2016"/>
        <v>378</v>
      </c>
      <c r="KS58" s="1">
        <f t="shared" si="2016"/>
        <v>0.56671664167916047</v>
      </c>
      <c r="KT58" s="1">
        <f t="shared" si="2016"/>
        <v>1.9186955593634591E-2</v>
      </c>
      <c r="KU58" s="1">
        <f t="shared" si="1768"/>
        <v>3298</v>
      </c>
      <c r="KV58" s="1">
        <f t="shared" si="1769"/>
        <v>1869.0314842578712</v>
      </c>
      <c r="KW58" s="1">
        <f t="shared" si="1770"/>
        <v>4004.1786295881234</v>
      </c>
      <c r="KX58" s="1">
        <f t="shared" si="1771"/>
        <v>323.99454214675563</v>
      </c>
      <c r="LD58" s="1">
        <f t="shared" si="941"/>
        <v>166</v>
      </c>
      <c r="LE58" s="1">
        <f t="shared" si="942"/>
        <v>292</v>
      </c>
      <c r="LF58" s="1">
        <f t="shared" si="943"/>
        <v>56.8</v>
      </c>
      <c r="LG58" s="1" t="str">
        <f t="shared" si="1772"/>
        <v>55-59</v>
      </c>
      <c r="LH58" s="1">
        <f t="shared" si="1931"/>
        <v>3503</v>
      </c>
      <c r="LI58" s="1">
        <f t="shared" si="1599"/>
        <v>2228</v>
      </c>
      <c r="LJ58" s="1">
        <f t="shared" si="1600"/>
        <v>0.63602626320296884</v>
      </c>
      <c r="LK58" s="1">
        <f t="shared" si="1601"/>
        <v>8.1292874362898695E-3</v>
      </c>
      <c r="LM58" s="1" t="str">
        <f t="shared" ref="LM58:LQ58" si="2017">+LM7</f>
        <v>55-59</v>
      </c>
      <c r="LN58" s="1">
        <f t="shared" si="2017"/>
        <v>664</v>
      </c>
      <c r="LO58" s="1">
        <f t="shared" si="2017"/>
        <v>451</v>
      </c>
      <c r="LP58" s="1">
        <f t="shared" si="2017"/>
        <v>0.67921686746987953</v>
      </c>
      <c r="LQ58" s="1">
        <f t="shared" si="2017"/>
        <v>1.8114483422390651E-2</v>
      </c>
      <c r="LR58" s="1">
        <f t="shared" si="1774"/>
        <v>3503</v>
      </c>
      <c r="LS58" s="1">
        <f t="shared" si="1775"/>
        <v>2379.2966867469881</v>
      </c>
      <c r="LT58" s="1">
        <f t="shared" si="1776"/>
        <v>4026.5415212492535</v>
      </c>
      <c r="LU58" s="1">
        <f t="shared" si="1777"/>
        <v>422.32143876677134</v>
      </c>
      <c r="MA58" s="1">
        <f t="shared" si="944"/>
        <v>150</v>
      </c>
      <c r="MB58" s="1">
        <f t="shared" si="945"/>
        <v>305</v>
      </c>
      <c r="MC58" s="1">
        <f t="shared" si="946"/>
        <v>49.2</v>
      </c>
      <c r="MD58" s="1" t="str">
        <f t="shared" si="1778"/>
        <v>55-59</v>
      </c>
      <c r="ME58" s="1">
        <f t="shared" si="1933"/>
        <v>3256</v>
      </c>
      <c r="MF58" s="1">
        <f t="shared" si="1604"/>
        <v>1677</v>
      </c>
      <c r="MG58" s="1">
        <f t="shared" si="1605"/>
        <v>0.51504914004914004</v>
      </c>
      <c r="MH58" s="1">
        <f t="shared" si="1606"/>
        <v>8.7585255654712754E-3</v>
      </c>
      <c r="MJ58" s="1" t="str">
        <f t="shared" ref="MJ58:MN58" si="2018">+MJ7</f>
        <v>55-59</v>
      </c>
      <c r="MK58" s="1">
        <f t="shared" si="2018"/>
        <v>672</v>
      </c>
      <c r="ML58" s="1">
        <f t="shared" si="2018"/>
        <v>384</v>
      </c>
      <c r="MM58" s="1">
        <f t="shared" si="2018"/>
        <v>0.5714285714285714</v>
      </c>
      <c r="MN58" s="1">
        <f t="shared" si="2018"/>
        <v>1.9090088708030313E-2</v>
      </c>
      <c r="MO58" s="1">
        <f t="shared" si="1780"/>
        <v>3256</v>
      </c>
      <c r="MP58" s="1">
        <f t="shared" si="1781"/>
        <v>1860.5714285714284</v>
      </c>
      <c r="MQ58" s="1">
        <f t="shared" si="1782"/>
        <v>3863.533527696793</v>
      </c>
      <c r="MR58" s="1">
        <f t="shared" si="1783"/>
        <v>346.11302211302211</v>
      </c>
      <c r="MX58" s="1">
        <f t="shared" si="947"/>
        <v>150</v>
      </c>
      <c r="MY58" s="1">
        <f t="shared" si="948"/>
        <v>289</v>
      </c>
      <c r="MZ58" s="1">
        <f t="shared" si="949"/>
        <v>51.9</v>
      </c>
      <c r="NA58" s="1" t="str">
        <f t="shared" si="1784"/>
        <v>55-59</v>
      </c>
      <c r="NB58" s="1">
        <f t="shared" si="1935"/>
        <v>3337</v>
      </c>
      <c r="NC58" s="1">
        <f t="shared" si="1609"/>
        <v>1777</v>
      </c>
      <c r="ND58" s="1">
        <f t="shared" si="1610"/>
        <v>0.53251423434222356</v>
      </c>
      <c r="NE58" s="1">
        <f t="shared" si="1611"/>
        <v>8.6371746829844113E-3</v>
      </c>
      <c r="NG58" s="1" t="str">
        <f t="shared" ref="NG58:NK58" si="2019">+NG7</f>
        <v>55-59</v>
      </c>
      <c r="NH58" s="1">
        <f t="shared" si="2019"/>
        <v>671</v>
      </c>
      <c r="NI58" s="1">
        <f t="shared" si="2019"/>
        <v>314</v>
      </c>
      <c r="NJ58" s="1">
        <f t="shared" si="2019"/>
        <v>0.46795827123695977</v>
      </c>
      <c r="NK58" s="1">
        <f t="shared" si="2019"/>
        <v>1.9262610889182994E-2</v>
      </c>
      <c r="NL58" s="1">
        <f t="shared" si="1786"/>
        <v>3337</v>
      </c>
      <c r="NM58" s="1">
        <f t="shared" si="1787"/>
        <v>1561.5767511177348</v>
      </c>
      <c r="NN58" s="1">
        <f t="shared" si="1788"/>
        <v>4131.8325914284078</v>
      </c>
      <c r="NO58" s="1">
        <f t="shared" si="1789"/>
        <v>357.31705124363202</v>
      </c>
      <c r="NU58" s="1">
        <f t="shared" si="950"/>
        <v>39</v>
      </c>
      <c r="NV58" s="1">
        <f t="shared" si="951"/>
        <v>285</v>
      </c>
      <c r="NW58" s="1">
        <f t="shared" si="952"/>
        <v>13.7</v>
      </c>
      <c r="NX58" s="1" t="str">
        <f t="shared" si="1790"/>
        <v>55-59</v>
      </c>
      <c r="NY58" s="1">
        <f t="shared" si="1937"/>
        <v>3163</v>
      </c>
      <c r="NZ58" s="1">
        <f t="shared" si="1614"/>
        <v>617</v>
      </c>
      <c r="OA58" s="1">
        <f t="shared" si="1615"/>
        <v>0.19506797344293392</v>
      </c>
      <c r="OB58" s="1">
        <f t="shared" si="1616"/>
        <v>7.0456812857387259E-3</v>
      </c>
      <c r="OD58" s="1" t="str">
        <f t="shared" ref="OD58:OH58" si="2020">+OD7</f>
        <v>55-59</v>
      </c>
      <c r="OE58" s="1">
        <f t="shared" si="2020"/>
        <v>658</v>
      </c>
      <c r="OF58" s="1">
        <f t="shared" si="2020"/>
        <v>143</v>
      </c>
      <c r="OG58" s="1">
        <f t="shared" si="2020"/>
        <v>0.21732522796352582</v>
      </c>
      <c r="OH58" s="1">
        <f t="shared" si="2020"/>
        <v>1.6078028450853512E-2</v>
      </c>
      <c r="OI58" s="1">
        <f t="shared" si="1792"/>
        <v>3163</v>
      </c>
      <c r="OJ58" s="1">
        <f t="shared" si="1793"/>
        <v>687.39969604863222</v>
      </c>
      <c r="OK58" s="1">
        <f t="shared" si="1794"/>
        <v>2586.2110888663706</v>
      </c>
      <c r="OL58" s="1">
        <f t="shared" si="1795"/>
        <v>128.35472652545053</v>
      </c>
      <c r="OR58" s="1">
        <f t="shared" si="953"/>
        <v>109</v>
      </c>
      <c r="OS58" s="1">
        <f t="shared" si="954"/>
        <v>294</v>
      </c>
      <c r="OT58" s="1">
        <f t="shared" si="955"/>
        <v>37.1</v>
      </c>
      <c r="OU58" s="1" t="str">
        <f t="shared" si="1796"/>
        <v>55-59</v>
      </c>
      <c r="OV58" s="1">
        <f t="shared" si="1939"/>
        <v>3253</v>
      </c>
      <c r="OW58" s="1">
        <f t="shared" si="1619"/>
        <v>1203</v>
      </c>
      <c r="OX58" s="1">
        <f t="shared" si="1620"/>
        <v>0.36981248078696588</v>
      </c>
      <c r="OY58" s="1">
        <f t="shared" si="1621"/>
        <v>8.4641558085212509E-3</v>
      </c>
      <c r="PA58" s="1" t="str">
        <f t="shared" ref="PA58:PE58" si="2021">+PA7</f>
        <v>55-59</v>
      </c>
      <c r="PB58" s="1">
        <f t="shared" si="2021"/>
        <v>673</v>
      </c>
      <c r="PC58" s="1">
        <f t="shared" si="2021"/>
        <v>257</v>
      </c>
      <c r="PD58" s="1">
        <f t="shared" si="2021"/>
        <v>0.38187221396731053</v>
      </c>
      <c r="PE58" s="1">
        <f t="shared" si="2021"/>
        <v>1.8727966793500233E-2</v>
      </c>
      <c r="PF58" s="1">
        <f t="shared" si="1798"/>
        <v>3253</v>
      </c>
      <c r="PG58" s="1">
        <f t="shared" si="1799"/>
        <v>1242.2303120356612</v>
      </c>
      <c r="PH58" s="1">
        <f t="shared" si="1800"/>
        <v>3711.4993416222724</v>
      </c>
      <c r="PI58" s="1">
        <f t="shared" si="1801"/>
        <v>248.88379956962802</v>
      </c>
      <c r="PO58" s="1">
        <f t="shared" si="956"/>
        <v>156</v>
      </c>
      <c r="PP58" s="1">
        <f t="shared" si="957"/>
        <v>290</v>
      </c>
      <c r="PQ58" s="1">
        <f t="shared" si="958"/>
        <v>53.8</v>
      </c>
      <c r="PR58" s="1" t="str">
        <f t="shared" si="1802"/>
        <v>55-59</v>
      </c>
      <c r="PS58" s="1">
        <f t="shared" si="1941"/>
        <v>3205</v>
      </c>
      <c r="PT58" s="1">
        <f t="shared" si="1624"/>
        <v>1986</v>
      </c>
      <c r="PU58" s="1">
        <f t="shared" si="1625"/>
        <v>0.61965678627145082</v>
      </c>
      <c r="PV58" s="1">
        <f t="shared" si="1626"/>
        <v>8.5753020077387193E-3</v>
      </c>
      <c r="PX58" s="1" t="str">
        <f t="shared" ref="PX58:QB58" si="2022">+PX7</f>
        <v>55-59</v>
      </c>
      <c r="PY58" s="1">
        <f t="shared" si="2022"/>
        <v>691</v>
      </c>
      <c r="PZ58" s="1">
        <f t="shared" si="2022"/>
        <v>367</v>
      </c>
      <c r="QA58" s="1">
        <f t="shared" si="2022"/>
        <v>0.53111432706222861</v>
      </c>
      <c r="QB58" s="1">
        <f t="shared" si="2022"/>
        <v>1.8984032389021473E-2</v>
      </c>
      <c r="QC58" s="1">
        <f t="shared" si="1804"/>
        <v>3205</v>
      </c>
      <c r="QD58" s="1">
        <f t="shared" si="1805"/>
        <v>1702.2214182344426</v>
      </c>
      <c r="QE58" s="1">
        <f t="shared" si="1806"/>
        <v>3701.9708954346042</v>
      </c>
      <c r="QF58" s="1">
        <f t="shared" si="1807"/>
        <v>428.18283931357252</v>
      </c>
      <c r="QL58" s="1">
        <f t="shared" si="959"/>
        <v>36</v>
      </c>
      <c r="QM58" s="1">
        <f t="shared" si="960"/>
        <v>306</v>
      </c>
      <c r="QN58" s="1">
        <f t="shared" si="961"/>
        <v>11.8</v>
      </c>
      <c r="QO58" s="1" t="str">
        <f t="shared" si="1808"/>
        <v>55-59</v>
      </c>
      <c r="QP58" s="1">
        <f t="shared" si="1943"/>
        <v>3337</v>
      </c>
      <c r="QQ58" s="1">
        <f t="shared" si="1629"/>
        <v>236</v>
      </c>
      <c r="QR58" s="1">
        <f t="shared" si="1630"/>
        <v>7.0722205573868741E-2</v>
      </c>
      <c r="QS58" s="1">
        <f t="shared" si="1631"/>
        <v>4.4378495472836956E-3</v>
      </c>
      <c r="QU58" s="1" t="str">
        <f t="shared" ref="QU58:QY58" si="2023">+QU7</f>
        <v>55-59</v>
      </c>
      <c r="QV58" s="1">
        <f t="shared" si="2023"/>
        <v>668</v>
      </c>
      <c r="QW58" s="1">
        <f t="shared" si="2023"/>
        <v>57</v>
      </c>
      <c r="QX58" s="1">
        <f t="shared" si="2023"/>
        <v>8.5329341317365276E-2</v>
      </c>
      <c r="QY58" s="1">
        <f t="shared" si="2023"/>
        <v>1.0809194690717765E-2</v>
      </c>
      <c r="QZ58" s="1">
        <f t="shared" si="1810"/>
        <v>3337</v>
      </c>
      <c r="RA58" s="1">
        <f t="shared" si="1811"/>
        <v>284.74401197604794</v>
      </c>
      <c r="RB58" s="1">
        <f t="shared" si="1812"/>
        <v>1301.0652928261322</v>
      </c>
      <c r="RC58" s="1">
        <f t="shared" si="1813"/>
        <v>47.242433323344322</v>
      </c>
      <c r="RI58" s="1">
        <f t="shared" si="962"/>
        <v>34</v>
      </c>
      <c r="RJ58" s="1">
        <f t="shared" si="963"/>
        <v>314</v>
      </c>
      <c r="RK58" s="1">
        <f t="shared" si="964"/>
        <v>10.8</v>
      </c>
      <c r="RL58" s="1" t="str">
        <f t="shared" si="1814"/>
        <v>55-59</v>
      </c>
      <c r="RM58" s="1">
        <f t="shared" si="1945"/>
        <v>3271</v>
      </c>
      <c r="RN58" s="1">
        <f t="shared" si="1634"/>
        <v>943</v>
      </c>
      <c r="RO58" s="1">
        <f t="shared" si="1635"/>
        <v>0.28829104249464993</v>
      </c>
      <c r="RP58" s="1">
        <f t="shared" si="1636"/>
        <v>7.9200243745552162E-3</v>
      </c>
      <c r="RR58" s="1" t="str">
        <f t="shared" ref="RR58:RV58" si="2024">+RR7</f>
        <v>55-59</v>
      </c>
      <c r="RS58" s="1">
        <f t="shared" si="2024"/>
        <v>706</v>
      </c>
      <c r="RT58" s="1">
        <f t="shared" si="2024"/>
        <v>209</v>
      </c>
      <c r="RU58" s="1">
        <f t="shared" si="2024"/>
        <v>0.29603399433427763</v>
      </c>
      <c r="RV58" s="1">
        <f t="shared" si="2024"/>
        <v>1.7180835745153413E-2</v>
      </c>
      <c r="RW58" s="1">
        <f t="shared" si="1816"/>
        <v>3271</v>
      </c>
      <c r="RX58" s="1">
        <f t="shared" si="1817"/>
        <v>968.32719546742214</v>
      </c>
      <c r="RY58" s="1">
        <f t="shared" si="1818"/>
        <v>3158.2729446064232</v>
      </c>
      <c r="RZ58" s="1">
        <f t="shared" si="1819"/>
        <v>203.53347600122285</v>
      </c>
      <c r="SF58" s="1">
        <f t="shared" si="965"/>
        <v>67</v>
      </c>
      <c r="SG58" s="1">
        <f t="shared" si="966"/>
        <v>310</v>
      </c>
      <c r="SH58" s="1">
        <f t="shared" si="967"/>
        <v>21.6</v>
      </c>
      <c r="SI58" s="1" t="str">
        <f t="shared" si="1820"/>
        <v>55-59</v>
      </c>
      <c r="SJ58" s="1">
        <f t="shared" si="1947"/>
        <v>3302</v>
      </c>
      <c r="SK58" s="1">
        <f t="shared" si="1639"/>
        <v>551</v>
      </c>
      <c r="SL58" s="1">
        <f t="shared" si="1640"/>
        <v>0.16686856450635978</v>
      </c>
      <c r="SM58" s="1">
        <f t="shared" si="1641"/>
        <v>6.4886670687341799E-3</v>
      </c>
      <c r="SO58" s="1" t="str">
        <f t="shared" ref="SO58:SS58" si="2025">+SO7</f>
        <v>55-59</v>
      </c>
      <c r="SP58" s="1">
        <f t="shared" si="2025"/>
        <v>692</v>
      </c>
      <c r="SQ58" s="1">
        <f t="shared" si="2025"/>
        <v>100</v>
      </c>
      <c r="SR58" s="1">
        <f t="shared" si="2025"/>
        <v>0.14450867052023122</v>
      </c>
      <c r="SS58" s="1">
        <f t="shared" si="2025"/>
        <v>1.3366007844545166E-2</v>
      </c>
      <c r="ST58" s="1">
        <f t="shared" si="1822"/>
        <v>3302</v>
      </c>
      <c r="SU58" s="1">
        <f t="shared" si="1823"/>
        <v>477.16763005780348</v>
      </c>
      <c r="SV58" s="1">
        <f t="shared" si="1824"/>
        <v>1947.8592012657318</v>
      </c>
      <c r="SW58" s="1">
        <f t="shared" si="1825"/>
        <v>115.47304663840097</v>
      </c>
      <c r="TC58" s="1">
        <f t="shared" si="968"/>
        <v>23</v>
      </c>
      <c r="TD58" s="1">
        <f t="shared" si="969"/>
        <v>326</v>
      </c>
      <c r="TE58" s="1">
        <f t="shared" si="970"/>
        <v>7.1</v>
      </c>
      <c r="TF58" s="1" t="str">
        <f t="shared" si="1826"/>
        <v>55-59</v>
      </c>
      <c r="TG58" s="1">
        <f t="shared" si="1949"/>
        <v>3298</v>
      </c>
      <c r="TH58" s="1">
        <f t="shared" si="1644"/>
        <v>519</v>
      </c>
      <c r="TI58" s="1">
        <f t="shared" si="1645"/>
        <v>0.15736810187992722</v>
      </c>
      <c r="TJ58" s="1">
        <f t="shared" si="1646"/>
        <v>6.3409156401452362E-3</v>
      </c>
      <c r="TL58" s="1" t="str">
        <f t="shared" ref="TL58:TP58" si="2026">+TL7</f>
        <v>55-59</v>
      </c>
      <c r="TM58" s="1">
        <f t="shared" si="2026"/>
        <v>683</v>
      </c>
      <c r="TN58" s="1">
        <f t="shared" si="2026"/>
        <v>94</v>
      </c>
      <c r="TO58" s="1">
        <f t="shared" si="2026"/>
        <v>0.1376281112737921</v>
      </c>
      <c r="TP58" s="1">
        <f t="shared" si="2026"/>
        <v>1.3182279592607943E-2</v>
      </c>
      <c r="TQ58" s="1">
        <f t="shared" si="1828"/>
        <v>3298</v>
      </c>
      <c r="TR58" s="1">
        <f t="shared" si="1829"/>
        <v>453.89751098096633</v>
      </c>
      <c r="TS58" s="1">
        <f t="shared" si="1830"/>
        <v>1890.0893715088002</v>
      </c>
      <c r="TT58" s="1">
        <f t="shared" si="1831"/>
        <v>107.48241358399029</v>
      </c>
      <c r="TZ58" s="1">
        <f t="shared" si="971"/>
        <v>53</v>
      </c>
      <c r="UA58" s="1">
        <f t="shared" si="972"/>
        <v>285</v>
      </c>
      <c r="UB58" s="1">
        <f t="shared" si="973"/>
        <v>18.600000000000001</v>
      </c>
      <c r="UC58" s="1" t="str">
        <f t="shared" si="1832"/>
        <v>55-59</v>
      </c>
      <c r="UD58" s="1">
        <f t="shared" si="1951"/>
        <v>3367</v>
      </c>
      <c r="UE58" s="1">
        <f t="shared" si="1649"/>
        <v>1810</v>
      </c>
      <c r="UF58" s="1">
        <f t="shared" si="1650"/>
        <v>0.53757053757053752</v>
      </c>
      <c r="UG58" s="1">
        <f t="shared" si="1651"/>
        <v>8.5924877002369424E-3</v>
      </c>
      <c r="UI58" s="1" t="str">
        <f t="shared" ref="UI58:UM58" si="2027">+UI7</f>
        <v>55-59</v>
      </c>
      <c r="UJ58" s="1">
        <f t="shared" si="2027"/>
        <v>692</v>
      </c>
      <c r="UK58" s="1">
        <f t="shared" si="2027"/>
        <v>304</v>
      </c>
      <c r="UL58" s="1">
        <f t="shared" si="2027"/>
        <v>0.43930635838150289</v>
      </c>
      <c r="UM58" s="1">
        <f t="shared" si="2027"/>
        <v>1.8866594398592198E-2</v>
      </c>
      <c r="UN58" s="1">
        <f t="shared" si="1834"/>
        <v>3367</v>
      </c>
      <c r="UO58" s="1">
        <f t="shared" si="1835"/>
        <v>1479.1445086705203</v>
      </c>
      <c r="UP58" s="1">
        <f t="shared" si="1836"/>
        <v>4035.2761317391428</v>
      </c>
      <c r="UQ58" s="1">
        <f t="shared" si="1837"/>
        <v>371.99881199881196</v>
      </c>
      <c r="UW58" s="1">
        <f t="shared" si="974"/>
        <v>90</v>
      </c>
      <c r="UX58" s="1">
        <f t="shared" si="975"/>
        <v>303</v>
      </c>
      <c r="UY58" s="1">
        <f t="shared" si="976"/>
        <v>29.7</v>
      </c>
      <c r="UZ58" s="1" t="str">
        <f t="shared" si="1838"/>
        <v>55-59</v>
      </c>
      <c r="VA58" s="1">
        <f t="shared" si="1953"/>
        <v>3371</v>
      </c>
      <c r="VB58" s="1">
        <f t="shared" si="1654"/>
        <v>645</v>
      </c>
      <c r="VC58" s="1">
        <f t="shared" si="1655"/>
        <v>0.19133788193414417</v>
      </c>
      <c r="VD58" s="1">
        <f t="shared" si="1656"/>
        <v>6.7749275342518312E-3</v>
      </c>
      <c r="VF58" s="1" t="str">
        <f t="shared" ref="VF58:VJ58" si="2028">+VF7</f>
        <v>55-59</v>
      </c>
      <c r="VG58" s="1">
        <f t="shared" si="2028"/>
        <v>696</v>
      </c>
      <c r="VH58" s="1">
        <f t="shared" si="2028"/>
        <v>146</v>
      </c>
      <c r="VI58" s="1">
        <f t="shared" si="2028"/>
        <v>0.20977011494252873</v>
      </c>
      <c r="VJ58" s="1">
        <f t="shared" si="2028"/>
        <v>1.543277104587808E-2</v>
      </c>
      <c r="VK58" s="1">
        <f t="shared" si="1840"/>
        <v>3371</v>
      </c>
      <c r="VL58" s="1">
        <f t="shared" si="1841"/>
        <v>707.1350574712643</v>
      </c>
      <c r="VM58" s="1">
        <f t="shared" si="1842"/>
        <v>2706.4831741821031</v>
      </c>
      <c r="VN58" s="1">
        <f t="shared" si="1843"/>
        <v>133.17116582616433</v>
      </c>
      <c r="VT58" s="1">
        <f t="shared" si="977"/>
        <v>179</v>
      </c>
      <c r="VU58" s="1">
        <f t="shared" si="978"/>
        <v>323</v>
      </c>
      <c r="VV58" s="1">
        <f t="shared" si="979"/>
        <v>55.4</v>
      </c>
      <c r="VW58" s="1" t="str">
        <f t="shared" si="1844"/>
        <v>55-59</v>
      </c>
      <c r="VX58" s="1">
        <f t="shared" si="1955"/>
        <v>3219</v>
      </c>
      <c r="VY58" s="1">
        <f t="shared" si="1659"/>
        <v>901</v>
      </c>
      <c r="VZ58" s="1">
        <f t="shared" si="1660"/>
        <v>0.27990059024541786</v>
      </c>
      <c r="WA58" s="1">
        <f t="shared" si="1661"/>
        <v>7.9129358745809227E-3</v>
      </c>
      <c r="WC58" s="1" t="str">
        <f t="shared" ref="WC58:WG58" si="2029">+WC7</f>
        <v>55-59</v>
      </c>
      <c r="WD58" s="1">
        <f t="shared" si="2029"/>
        <v>650</v>
      </c>
      <c r="WE58" s="1">
        <f t="shared" si="2029"/>
        <v>231</v>
      </c>
      <c r="WF58" s="1">
        <f t="shared" si="2029"/>
        <v>0.35538461538461541</v>
      </c>
      <c r="WG58" s="1">
        <f t="shared" si="2029"/>
        <v>1.8773401418477661E-2</v>
      </c>
      <c r="WH58" s="1">
        <f t="shared" si="1846"/>
        <v>3219</v>
      </c>
      <c r="WI58" s="1">
        <f t="shared" si="1847"/>
        <v>1143.9830769230771</v>
      </c>
      <c r="WJ58" s="1">
        <f t="shared" si="1848"/>
        <v>3651.9757605061445</v>
      </c>
      <c r="WK58" s="1">
        <f t="shared" si="1849"/>
        <v>181.93538365952162</v>
      </c>
      <c r="WQ58" s="1">
        <f t="shared" si="980"/>
        <v>261</v>
      </c>
      <c r="WR58" s="1">
        <f t="shared" si="981"/>
        <v>328</v>
      </c>
      <c r="WS58" s="1">
        <f t="shared" si="982"/>
        <v>79.599999999999994</v>
      </c>
      <c r="WT58" s="1" t="str">
        <f t="shared" si="1850"/>
        <v>55-59</v>
      </c>
      <c r="WU58" s="1">
        <f t="shared" si="1957"/>
        <v>3281</v>
      </c>
      <c r="WV58" s="1">
        <f t="shared" si="1664"/>
        <v>1237</v>
      </c>
      <c r="WW58" s="1">
        <f t="shared" si="1665"/>
        <v>0.37701920146296863</v>
      </c>
      <c r="WX58" s="1">
        <f t="shared" si="1666"/>
        <v>8.4608880740308992E-3</v>
      </c>
      <c r="WZ58" s="1" t="str">
        <f t="shared" ref="WZ58:XD58" si="2030">+WZ7</f>
        <v>55-59</v>
      </c>
      <c r="XA58" s="1">
        <f t="shared" si="2030"/>
        <v>695</v>
      </c>
      <c r="XB58" s="1">
        <f t="shared" si="2030"/>
        <v>318</v>
      </c>
      <c r="XC58" s="1">
        <f t="shared" si="2030"/>
        <v>0.45755395683453237</v>
      </c>
      <c r="XD58" s="1">
        <f t="shared" si="2030"/>
        <v>1.8897616362939969E-2</v>
      </c>
      <c r="XE58" s="1">
        <f t="shared" si="1852"/>
        <v>3281</v>
      </c>
      <c r="XF58" s="1">
        <f t="shared" si="1853"/>
        <v>1501.2345323741008</v>
      </c>
      <c r="XG58" s="1">
        <f t="shared" si="1854"/>
        <v>3844.3818410459562</v>
      </c>
      <c r="XH58" s="1">
        <f t="shared" si="1855"/>
        <v>262.02834501676318</v>
      </c>
      <c r="XN58" s="1">
        <f t="shared" si="983"/>
        <v>34</v>
      </c>
      <c r="XO58" s="1">
        <f t="shared" si="984"/>
        <v>325</v>
      </c>
      <c r="XP58" s="1">
        <f t="shared" si="985"/>
        <v>10.5</v>
      </c>
      <c r="XQ58" s="1" t="str">
        <f t="shared" si="1856"/>
        <v>55-59</v>
      </c>
      <c r="XR58" s="1">
        <f t="shared" si="1959"/>
        <v>3414</v>
      </c>
      <c r="XS58" s="1">
        <f t="shared" si="1669"/>
        <v>800</v>
      </c>
      <c r="XT58" s="1">
        <f t="shared" si="1670"/>
        <v>0.23432923257176333</v>
      </c>
      <c r="XU58" s="1">
        <f t="shared" si="1671"/>
        <v>7.2494074527886133E-3</v>
      </c>
      <c r="XW58" s="1" t="str">
        <f t="shared" ref="XW58:YA58" si="2031">+XW7</f>
        <v>55-59</v>
      </c>
      <c r="XX58" s="1">
        <f t="shared" si="2031"/>
        <v>693</v>
      </c>
      <c r="XY58" s="1">
        <f t="shared" si="2031"/>
        <v>123</v>
      </c>
      <c r="XZ58" s="1">
        <f t="shared" si="2031"/>
        <v>0.1774891774891775</v>
      </c>
      <c r="YA58" s="1">
        <f t="shared" si="2031"/>
        <v>1.4514100690380186E-2</v>
      </c>
      <c r="YB58" s="1">
        <f t="shared" si="1858"/>
        <v>3414</v>
      </c>
      <c r="YC58" s="1">
        <f t="shared" si="1859"/>
        <v>605.94805194805201</v>
      </c>
      <c r="YD58" s="1">
        <f t="shared" si="1860"/>
        <v>2455.3154512135793</v>
      </c>
      <c r="YE58" s="1">
        <f t="shared" si="1861"/>
        <v>162.39015817223199</v>
      </c>
      <c r="YK58" s="1">
        <f t="shared" si="986"/>
        <v>13</v>
      </c>
      <c r="YL58" s="1">
        <f t="shared" si="987"/>
        <v>303</v>
      </c>
      <c r="YM58" s="1">
        <f t="shared" si="988"/>
        <v>4.3</v>
      </c>
      <c r="YN58" s="1" t="str">
        <f t="shared" si="1862"/>
        <v>55-59</v>
      </c>
      <c r="YO58" s="1">
        <f t="shared" si="1961"/>
        <v>3406</v>
      </c>
      <c r="YP58" s="1">
        <f t="shared" si="1674"/>
        <v>657</v>
      </c>
      <c r="YQ58" s="1">
        <f t="shared" si="1675"/>
        <v>0.19289489136817381</v>
      </c>
      <c r="YR58" s="1">
        <f t="shared" si="1676"/>
        <v>6.7608778458204061E-3</v>
      </c>
      <c r="YT58" s="1" t="str">
        <f t="shared" ref="YT58:YX58" si="2032">+YT7</f>
        <v>55-59</v>
      </c>
      <c r="YU58" s="1">
        <f t="shared" si="2032"/>
        <v>697</v>
      </c>
      <c r="YV58" s="1">
        <f t="shared" si="2032"/>
        <v>120</v>
      </c>
      <c r="YW58" s="1">
        <f t="shared" si="2032"/>
        <v>0.17216642754662842</v>
      </c>
      <c r="YX58" s="1">
        <f t="shared" si="2032"/>
        <v>1.429978021384308E-2</v>
      </c>
      <c r="YY58" s="1">
        <f t="shared" si="1864"/>
        <v>3406</v>
      </c>
      <c r="YZ58" s="1">
        <f t="shared" si="1865"/>
        <v>586.39885222381645</v>
      </c>
      <c r="ZA58" s="1">
        <f t="shared" si="1866"/>
        <v>2372.1820326899706</v>
      </c>
      <c r="ZB58" s="1">
        <f t="shared" si="1867"/>
        <v>134.44773928361715</v>
      </c>
      <c r="ZH58" s="1">
        <f t="shared" si="989"/>
        <v>8</v>
      </c>
      <c r="ZI58" s="1">
        <f t="shared" si="990"/>
        <v>323</v>
      </c>
      <c r="ZJ58" s="1">
        <f t="shared" si="991"/>
        <v>2.5</v>
      </c>
      <c r="ZK58" s="1" t="str">
        <f t="shared" si="1868"/>
        <v>55-59</v>
      </c>
      <c r="ZL58" s="1">
        <f t="shared" si="1963"/>
        <v>3357</v>
      </c>
      <c r="ZM58" s="1">
        <f t="shared" si="1679"/>
        <v>601</v>
      </c>
      <c r="ZN58" s="1">
        <f t="shared" si="1680"/>
        <v>0.17902889484658921</v>
      </c>
      <c r="ZO58" s="1">
        <f t="shared" si="1681"/>
        <v>6.6168277737514263E-3</v>
      </c>
      <c r="ZQ58" s="1" t="str">
        <f t="shared" ref="ZQ58:ZU58" si="2033">+ZQ7</f>
        <v>55-59</v>
      </c>
      <c r="ZR58" s="1">
        <f t="shared" si="2033"/>
        <v>692</v>
      </c>
      <c r="ZS58" s="1">
        <f t="shared" si="2033"/>
        <v>122</v>
      </c>
      <c r="ZT58" s="1">
        <f t="shared" si="2033"/>
        <v>0.17630057803468208</v>
      </c>
      <c r="ZU58" s="1">
        <f t="shared" si="2033"/>
        <v>1.4486324237442387E-2</v>
      </c>
      <c r="ZV58" s="1">
        <f t="shared" si="1870"/>
        <v>3357</v>
      </c>
      <c r="ZW58" s="1">
        <f t="shared" si="1871"/>
        <v>591.84104046242771</v>
      </c>
      <c r="ZX58" s="1">
        <f t="shared" si="1872"/>
        <v>2364.9343289837002</v>
      </c>
      <c r="ZY58" s="1">
        <f t="shared" si="1873"/>
        <v>123.88799523383973</v>
      </c>
      <c r="AAE58" s="1">
        <f t="shared" si="992"/>
        <v>111</v>
      </c>
      <c r="AAF58" s="1">
        <f t="shared" si="993"/>
        <v>303</v>
      </c>
      <c r="AAG58" s="1">
        <f t="shared" si="994"/>
        <v>36.6</v>
      </c>
      <c r="AAH58" s="1" t="str">
        <f t="shared" si="1874"/>
        <v>55-59</v>
      </c>
      <c r="AAI58" s="1">
        <f t="shared" si="1965"/>
        <v>3408</v>
      </c>
      <c r="AAJ58" s="1">
        <f t="shared" si="1684"/>
        <v>1023</v>
      </c>
      <c r="AAK58" s="1">
        <f t="shared" si="1685"/>
        <v>0.30017605633802819</v>
      </c>
      <c r="AAL58" s="1">
        <f t="shared" si="1686"/>
        <v>7.8511383317502008E-3</v>
      </c>
      <c r="AAN58" s="1" t="str">
        <f t="shared" ref="AAN58:AAR58" si="2034">+AAN7</f>
        <v>55-59</v>
      </c>
      <c r="AAO58" s="1">
        <f t="shared" si="2034"/>
        <v>683</v>
      </c>
      <c r="AAP58" s="1">
        <f t="shared" si="2034"/>
        <v>197</v>
      </c>
      <c r="AAQ58" s="1">
        <f t="shared" si="2034"/>
        <v>0.28843338213762809</v>
      </c>
      <c r="AAR58" s="1">
        <f t="shared" si="2034"/>
        <v>1.7334854157933757E-2</v>
      </c>
      <c r="AAS58" s="1">
        <f t="shared" si="1876"/>
        <v>3408</v>
      </c>
      <c r="AAT58" s="1">
        <f t="shared" si="1877"/>
        <v>982.98096632503655</v>
      </c>
      <c r="AAU58" s="1">
        <f t="shared" si="1878"/>
        <v>3490.1135476990075</v>
      </c>
      <c r="AAV58" s="1">
        <f t="shared" si="1879"/>
        <v>205.02024647887325</v>
      </c>
      <c r="ABB58" s="1">
        <f t="shared" si="85"/>
        <v>52</v>
      </c>
      <c r="ABC58" s="1">
        <f t="shared" si="86"/>
        <v>305</v>
      </c>
      <c r="ABD58" s="1">
        <f t="shared" si="87"/>
        <v>17</v>
      </c>
      <c r="ABE58" s="1" t="str">
        <f t="shared" si="1880"/>
        <v>55-59</v>
      </c>
      <c r="ABF58" s="1">
        <f t="shared" si="1967"/>
        <v>3445</v>
      </c>
      <c r="ABG58" s="1">
        <f t="shared" si="1689"/>
        <v>1126</v>
      </c>
      <c r="ABH58" s="1">
        <f t="shared" si="1690"/>
        <v>0.32685050798258347</v>
      </c>
      <c r="ABI58" s="1">
        <f t="shared" si="1691"/>
        <v>7.9916366555108156E-3</v>
      </c>
      <c r="ABK58" s="1" t="str">
        <f t="shared" ref="ABK58:ABO58" si="2035">+ABK7</f>
        <v>55-59</v>
      </c>
      <c r="ABL58" s="1">
        <f t="shared" si="2035"/>
        <v>712</v>
      </c>
      <c r="ABM58" s="1">
        <f t="shared" si="2035"/>
        <v>162</v>
      </c>
      <c r="ABN58" s="1">
        <f t="shared" si="2035"/>
        <v>0.22752808988764045</v>
      </c>
      <c r="ABO58" s="1">
        <f t="shared" si="2035"/>
        <v>1.5711543839835428E-2</v>
      </c>
      <c r="ABP58" s="1">
        <f t="shared" si="1882"/>
        <v>3445</v>
      </c>
      <c r="ABQ58" s="1">
        <f t="shared" si="1883"/>
        <v>783.83426966292132</v>
      </c>
      <c r="ABR58" s="1">
        <f t="shared" si="1884"/>
        <v>2929.6529447903918</v>
      </c>
      <c r="ABS58" s="1">
        <f t="shared" si="1885"/>
        <v>232.71756168359943</v>
      </c>
      <c r="ABY58" s="1">
        <f t="shared" si="995"/>
        <v>159</v>
      </c>
      <c r="ABZ58" s="1">
        <f t="shared" si="996"/>
        <v>309</v>
      </c>
      <c r="ACA58" s="1">
        <f t="shared" si="997"/>
        <v>51.5</v>
      </c>
      <c r="ACB58" s="1" t="str">
        <f t="shared" si="1886"/>
        <v>55-59</v>
      </c>
      <c r="ACC58" s="1">
        <f t="shared" si="1969"/>
        <v>3355</v>
      </c>
      <c r="ACD58" s="1">
        <f t="shared" si="1694"/>
        <v>1477</v>
      </c>
      <c r="ACE58" s="1">
        <f t="shared" si="1695"/>
        <v>0.44023845007451567</v>
      </c>
      <c r="ACF58" s="1">
        <f t="shared" si="1696"/>
        <v>8.5703637477735836E-3</v>
      </c>
      <c r="ACH58" s="1" t="str">
        <f t="shared" ref="ACH58:ACL58" si="2036">+ACH7</f>
        <v>55-59</v>
      </c>
      <c r="ACI58" s="1">
        <f t="shared" si="2036"/>
        <v>678</v>
      </c>
      <c r="ACJ58" s="1">
        <f t="shared" si="2036"/>
        <v>333</v>
      </c>
      <c r="ACK58" s="1">
        <f t="shared" si="2036"/>
        <v>0.49115044247787609</v>
      </c>
      <c r="ACL58" s="1">
        <f t="shared" si="2036"/>
        <v>1.9199376423765676E-2</v>
      </c>
      <c r="ACM58" s="1">
        <f t="shared" si="1888"/>
        <v>3355</v>
      </c>
      <c r="ACN58" s="1">
        <f t="shared" si="1889"/>
        <v>1647.8097345132742</v>
      </c>
      <c r="ACO58" s="1">
        <f t="shared" si="1890"/>
        <v>4149.15153117305</v>
      </c>
      <c r="ACP58" s="1">
        <f t="shared" si="1891"/>
        <v>298.48166915052161</v>
      </c>
      <c r="ACV58" s="1">
        <f t="shared" si="998"/>
        <v>19</v>
      </c>
      <c r="ACW58" s="1">
        <f t="shared" si="999"/>
        <v>314</v>
      </c>
      <c r="ACX58" s="1">
        <f t="shared" si="1000"/>
        <v>6.1</v>
      </c>
      <c r="ACY58" s="1" t="str">
        <f t="shared" si="1892"/>
        <v>55-59</v>
      </c>
      <c r="ACZ58" s="1">
        <f t="shared" si="1971"/>
        <v>3306</v>
      </c>
      <c r="ADA58" s="1">
        <f t="shared" si="1699"/>
        <v>184</v>
      </c>
      <c r="ADB58" s="1">
        <f t="shared" si="1700"/>
        <v>5.5656382335148212E-2</v>
      </c>
      <c r="ADC58" s="1">
        <f t="shared" si="1701"/>
        <v>3.9872281520516245E-3</v>
      </c>
      <c r="ADE58" s="1" t="str">
        <f t="shared" ref="ADE58:ADI58" si="2037">+ADE7</f>
        <v>55-59</v>
      </c>
      <c r="ADF58" s="1">
        <f t="shared" si="2037"/>
        <v>702</v>
      </c>
      <c r="ADG58" s="1">
        <f t="shared" si="2037"/>
        <v>53</v>
      </c>
      <c r="ADH58" s="1">
        <f t="shared" si="2037"/>
        <v>7.5498575498575499E-2</v>
      </c>
      <c r="ADI58" s="1">
        <f t="shared" si="2037"/>
        <v>9.9713650272916423E-3</v>
      </c>
      <c r="ADJ58" s="1">
        <f t="shared" si="1894"/>
        <v>3306</v>
      </c>
      <c r="ADK58" s="1">
        <f t="shared" si="1895"/>
        <v>249.59829059829059</v>
      </c>
      <c r="ADL58" s="1">
        <f t="shared" si="1896"/>
        <v>1086.7131653110539</v>
      </c>
      <c r="ADM58" s="1">
        <f t="shared" si="1897"/>
        <v>39.070780399274042</v>
      </c>
      <c r="ADS58" s="1">
        <f t="shared" si="1001"/>
        <v>18</v>
      </c>
      <c r="ADT58" s="1">
        <f t="shared" si="1002"/>
        <v>314</v>
      </c>
      <c r="ADU58" s="1">
        <f t="shared" si="1003"/>
        <v>5.7</v>
      </c>
      <c r="ADV58" s="1" t="str">
        <f t="shared" si="1898"/>
        <v>55-59</v>
      </c>
      <c r="ADW58" s="1">
        <f t="shared" si="1973"/>
        <v>3358</v>
      </c>
      <c r="ADX58" s="1">
        <f t="shared" si="1704"/>
        <v>152</v>
      </c>
      <c r="ADY58" s="1">
        <f t="shared" si="1705"/>
        <v>4.5265038713519952E-2</v>
      </c>
      <c r="ADZ58" s="1">
        <f t="shared" si="1706"/>
        <v>3.5874223976467326E-3</v>
      </c>
      <c r="AEB58" s="1" t="str">
        <f t="shared" ref="AEB58:AEF58" si="2038">+AEB7</f>
        <v>55-59</v>
      </c>
      <c r="AEC58" s="1">
        <f t="shared" si="2038"/>
        <v>685</v>
      </c>
      <c r="AED58" s="1">
        <f t="shared" si="2038"/>
        <v>41</v>
      </c>
      <c r="AEE58" s="1">
        <f t="shared" si="2038"/>
        <v>5.9854014598540145E-2</v>
      </c>
      <c r="AEF58" s="1">
        <f t="shared" si="2038"/>
        <v>9.0635639801275487E-3</v>
      </c>
      <c r="AEG58" s="1">
        <f t="shared" si="1900"/>
        <v>3358</v>
      </c>
      <c r="AEH58" s="1">
        <f t="shared" si="1901"/>
        <v>200.98978102189781</v>
      </c>
      <c r="AEI58" s="1">
        <f t="shared" si="1902"/>
        <v>926.3164855420473</v>
      </c>
      <c r="AEJ58" s="1">
        <f t="shared" si="1903"/>
        <v>31.006551518761167</v>
      </c>
      <c r="AEP58" s="1">
        <f t="shared" si="1004"/>
        <v>53</v>
      </c>
      <c r="AEQ58" s="1">
        <f t="shared" si="1005"/>
        <v>281</v>
      </c>
      <c r="AER58" s="1">
        <f t="shared" si="1006"/>
        <v>18.899999999999999</v>
      </c>
      <c r="AES58" s="1" t="str">
        <f t="shared" si="1904"/>
        <v>55-59</v>
      </c>
      <c r="AET58" s="1">
        <f t="shared" si="1975"/>
        <v>3294</v>
      </c>
      <c r="AEU58" s="1">
        <f t="shared" si="1709"/>
        <v>385</v>
      </c>
      <c r="AEV58" s="1">
        <f t="shared" si="1710"/>
        <v>0.11687917425622343</v>
      </c>
      <c r="AEW58" s="1">
        <f t="shared" si="1711"/>
        <v>5.597792979566015E-3</v>
      </c>
      <c r="AEY58" s="1" t="str">
        <f t="shared" ref="AEY58:AFC58" si="2039">+AEY7</f>
        <v>55-59</v>
      </c>
      <c r="AEZ58" s="1">
        <f t="shared" si="2039"/>
        <v>683</v>
      </c>
      <c r="AFA58" s="1">
        <f t="shared" si="2039"/>
        <v>95</v>
      </c>
      <c r="AFB58" s="1">
        <f t="shared" si="2039"/>
        <v>0.13909224011713031</v>
      </c>
      <c r="AFC58" s="1">
        <f t="shared" si="2039"/>
        <v>1.324095806605663E-2</v>
      </c>
      <c r="AFD58" s="1">
        <f t="shared" si="1906"/>
        <v>3294</v>
      </c>
      <c r="AFE58" s="1">
        <f t="shared" si="1907"/>
        <v>458.16983894582722</v>
      </c>
      <c r="AFF58" s="1">
        <f t="shared" si="1908"/>
        <v>1902.3306708168516</v>
      </c>
      <c r="AFG58" s="1">
        <f t="shared" si="1909"/>
        <v>79.828476017000611</v>
      </c>
      <c r="AFM58" s="1">
        <f t="shared" si="1007"/>
        <v>136</v>
      </c>
      <c r="AFN58" s="1">
        <f t="shared" si="1008"/>
        <v>320</v>
      </c>
      <c r="AFO58" s="1">
        <f t="shared" si="1009"/>
        <v>42.5</v>
      </c>
      <c r="AFP58" s="1" t="str">
        <f t="shared" si="1910"/>
        <v>55-59</v>
      </c>
      <c r="AFQ58" s="1">
        <f t="shared" si="1977"/>
        <v>3223</v>
      </c>
      <c r="AFR58" s="1">
        <f t="shared" si="1714"/>
        <v>1816</v>
      </c>
      <c r="AFS58" s="1">
        <f t="shared" si="1715"/>
        <v>0.56345020167545767</v>
      </c>
      <c r="AFT58" s="1">
        <f t="shared" si="1716"/>
        <v>8.7360379614466015E-3</v>
      </c>
      <c r="AFV58" s="1" t="str">
        <f t="shared" ref="AFV58:AFZ58" si="2040">+AFV7</f>
        <v>55-59</v>
      </c>
      <c r="AFW58" s="1">
        <f t="shared" si="2040"/>
        <v>687</v>
      </c>
      <c r="AFX58" s="1">
        <f t="shared" si="2040"/>
        <v>277</v>
      </c>
      <c r="AFY58" s="1">
        <f t="shared" si="2040"/>
        <v>0.40320232896652108</v>
      </c>
      <c r="AFZ58" s="1">
        <f t="shared" si="2040"/>
        <v>1.8715296302624834E-2</v>
      </c>
      <c r="AGA58" s="1">
        <f t="shared" si="1912"/>
        <v>3223</v>
      </c>
      <c r="AGB58" s="1">
        <f t="shared" si="1913"/>
        <v>1299.5211062590975</v>
      </c>
      <c r="AGC58" s="1">
        <f t="shared" si="1914"/>
        <v>3638.4300143525516</v>
      </c>
      <c r="AGD58" s="1">
        <f t="shared" si="1915"/>
        <v>387.09028855103941</v>
      </c>
    </row>
    <row r="59" spans="1:866" x14ac:dyDescent="0.15">
      <c r="A59" s="20" t="s">
        <v>12</v>
      </c>
      <c r="B59" s="20" t="s">
        <v>13</v>
      </c>
      <c r="C59" s="20">
        <v>60</v>
      </c>
      <c r="D59" s="20" t="s">
        <v>15</v>
      </c>
      <c r="E59" s="20">
        <v>65</v>
      </c>
      <c r="F59" s="20">
        <v>370</v>
      </c>
      <c r="G59" s="20">
        <v>17.600000000000001</v>
      </c>
      <c r="H59" s="20">
        <v>7</v>
      </c>
      <c r="I59" s="20">
        <v>409</v>
      </c>
      <c r="J59" s="20">
        <v>1.7</v>
      </c>
      <c r="K59" s="20">
        <v>62</v>
      </c>
      <c r="L59" s="20">
        <v>408</v>
      </c>
      <c r="M59" s="20">
        <v>15.2</v>
      </c>
      <c r="N59" s="20">
        <v>1</v>
      </c>
      <c r="O59" s="20">
        <v>406</v>
      </c>
      <c r="P59" s="20">
        <v>0.2</v>
      </c>
      <c r="Q59" s="20">
        <v>5</v>
      </c>
      <c r="R59" s="20">
        <v>390</v>
      </c>
      <c r="S59" s="20">
        <v>1.3</v>
      </c>
      <c r="T59" s="20">
        <v>3</v>
      </c>
      <c r="U59" s="20">
        <v>397</v>
      </c>
      <c r="V59" s="20">
        <v>0.8</v>
      </c>
      <c r="W59" s="20">
        <v>4</v>
      </c>
      <c r="X59" s="20">
        <v>389</v>
      </c>
      <c r="Y59" s="20">
        <v>1</v>
      </c>
      <c r="Z59" s="20">
        <v>31</v>
      </c>
      <c r="AA59" s="20">
        <v>372</v>
      </c>
      <c r="AB59" s="20">
        <v>8.3000000000000007</v>
      </c>
      <c r="AC59" s="20">
        <v>72</v>
      </c>
      <c r="AD59" s="20">
        <v>408</v>
      </c>
      <c r="AE59" s="20">
        <v>17.600000000000001</v>
      </c>
      <c r="AF59" s="20">
        <v>267</v>
      </c>
      <c r="AG59" s="20">
        <v>354</v>
      </c>
      <c r="AH59" s="20">
        <v>75.400000000000006</v>
      </c>
      <c r="AI59" s="20">
        <v>185</v>
      </c>
      <c r="AJ59" s="20">
        <v>397</v>
      </c>
      <c r="AK59" s="20">
        <v>46.6</v>
      </c>
      <c r="AL59" s="20">
        <v>187</v>
      </c>
      <c r="AM59" s="20">
        <v>378</v>
      </c>
      <c r="AN59" s="20">
        <v>49.5</v>
      </c>
      <c r="AO59" s="20">
        <v>71</v>
      </c>
      <c r="AP59" s="20">
        <v>391</v>
      </c>
      <c r="AQ59" s="20">
        <v>18.2</v>
      </c>
      <c r="AR59" s="20">
        <v>111</v>
      </c>
      <c r="AS59" s="20">
        <v>399</v>
      </c>
      <c r="AT59" s="20">
        <v>27.8</v>
      </c>
      <c r="AU59" s="20">
        <v>237</v>
      </c>
      <c r="AV59" s="20">
        <v>356</v>
      </c>
      <c r="AW59" s="20">
        <v>66.599999999999994</v>
      </c>
      <c r="AX59" s="20">
        <v>38</v>
      </c>
      <c r="AY59" s="20">
        <v>370</v>
      </c>
      <c r="AZ59" s="20">
        <v>10.3</v>
      </c>
      <c r="BA59" s="20">
        <v>53</v>
      </c>
      <c r="BB59" s="20">
        <v>387</v>
      </c>
      <c r="BC59" s="20">
        <v>13.7</v>
      </c>
      <c r="BD59" s="20">
        <v>77</v>
      </c>
      <c r="BE59" s="20">
        <v>400</v>
      </c>
      <c r="BF59" s="20">
        <v>19.3</v>
      </c>
      <c r="BG59" s="20">
        <v>20</v>
      </c>
      <c r="BH59" s="20">
        <v>392</v>
      </c>
      <c r="BI59" s="20">
        <v>5.0999999999999996</v>
      </c>
      <c r="BJ59" s="20">
        <v>72</v>
      </c>
      <c r="BK59" s="20">
        <v>392</v>
      </c>
      <c r="BL59" s="20">
        <v>18.399999999999999</v>
      </c>
      <c r="BM59" s="20">
        <v>68</v>
      </c>
      <c r="BN59" s="20">
        <v>354</v>
      </c>
      <c r="BO59" s="20">
        <v>19.2</v>
      </c>
      <c r="BP59" s="20">
        <v>260</v>
      </c>
      <c r="BQ59" s="20">
        <v>377</v>
      </c>
      <c r="BR59" s="20">
        <v>69</v>
      </c>
      <c r="BS59" s="20">
        <v>305</v>
      </c>
      <c r="BT59" s="20">
        <v>409</v>
      </c>
      <c r="BU59" s="20">
        <v>74.599999999999994</v>
      </c>
      <c r="BV59" s="20">
        <v>31</v>
      </c>
      <c r="BW59" s="20">
        <v>365</v>
      </c>
      <c r="BX59" s="20">
        <v>8.5</v>
      </c>
      <c r="BY59" s="20">
        <v>22</v>
      </c>
      <c r="BZ59" s="20">
        <v>379</v>
      </c>
      <c r="CA59" s="20">
        <v>5.8</v>
      </c>
      <c r="CB59" s="20">
        <v>9</v>
      </c>
      <c r="CC59" s="20">
        <v>362</v>
      </c>
      <c r="CD59" s="20">
        <v>2.5</v>
      </c>
      <c r="CE59" s="20">
        <v>109</v>
      </c>
      <c r="CF59" s="20">
        <v>392</v>
      </c>
      <c r="CG59" s="20">
        <v>27.8</v>
      </c>
      <c r="CH59" s="20">
        <v>66</v>
      </c>
      <c r="CI59" s="20">
        <v>397</v>
      </c>
      <c r="CJ59" s="20">
        <v>16.600000000000001</v>
      </c>
      <c r="CK59" s="20">
        <v>172</v>
      </c>
      <c r="CL59" s="20">
        <v>373</v>
      </c>
      <c r="CM59" s="20">
        <v>46.1</v>
      </c>
      <c r="CN59" s="20">
        <v>44</v>
      </c>
      <c r="CO59" s="20">
        <v>369</v>
      </c>
      <c r="CP59" s="20">
        <v>11.9</v>
      </c>
      <c r="CQ59" s="20">
        <v>31</v>
      </c>
      <c r="CR59" s="20">
        <v>399</v>
      </c>
      <c r="CS59" s="20">
        <v>7.8</v>
      </c>
      <c r="CT59" s="20">
        <v>66</v>
      </c>
      <c r="CU59" s="20">
        <v>353</v>
      </c>
      <c r="CV59" s="20">
        <v>18.7</v>
      </c>
      <c r="CW59" s="20">
        <v>195</v>
      </c>
      <c r="CX59" s="20">
        <v>395</v>
      </c>
      <c r="CY59" s="20">
        <v>49.4</v>
      </c>
      <c r="CZ59" s="35"/>
      <c r="DA59" s="1" t="str">
        <f t="shared" si="910"/>
        <v>明細部</v>
      </c>
      <c r="DB59" s="1" t="str">
        <f t="shared" si="911"/>
        <v>保険者（地区）</v>
      </c>
      <c r="DC59" s="1">
        <f t="shared" si="912"/>
        <v>60</v>
      </c>
      <c r="DD59" s="1" t="str">
        <f t="shared" si="913"/>
        <v>女</v>
      </c>
      <c r="DE59" s="1">
        <f t="shared" si="914"/>
        <v>65</v>
      </c>
      <c r="DF59" s="1">
        <f t="shared" si="915"/>
        <v>370</v>
      </c>
      <c r="DG59" s="1">
        <f t="shared" si="916"/>
        <v>17.600000000000001</v>
      </c>
      <c r="DH59" s="1" t="str">
        <f t="shared" si="1718"/>
        <v>60-64</v>
      </c>
      <c r="DI59" s="1">
        <f t="shared" si="1553"/>
        <v>8073</v>
      </c>
      <c r="DJ59" s="1">
        <f t="shared" si="1554"/>
        <v>2721</v>
      </c>
      <c r="DK59" s="1">
        <f t="shared" si="1555"/>
        <v>0.33704942400594573</v>
      </c>
      <c r="DL59" s="1">
        <f t="shared" si="1556"/>
        <v>5.2610192944193279E-3</v>
      </c>
      <c r="DN59" s="1" t="str">
        <f t="shared" si="1719"/>
        <v>60-64</v>
      </c>
      <c r="DO59" s="1">
        <f t="shared" si="1557"/>
        <v>1979</v>
      </c>
      <c r="DP59" s="1">
        <f t="shared" si="1557"/>
        <v>664</v>
      </c>
      <c r="DQ59" s="1">
        <f t="shared" si="1557"/>
        <v>0.33552299140980291</v>
      </c>
      <c r="DR59" s="1">
        <f t="shared" si="1557"/>
        <v>1.0613979018443159E-2</v>
      </c>
      <c r="DS59" s="1">
        <f t="shared" si="1720"/>
        <v>8073</v>
      </c>
      <c r="DT59" s="1">
        <f t="shared" si="1721"/>
        <v>2708.6771096513389</v>
      </c>
      <c r="DU59" s="1">
        <f t="shared" si="1722"/>
        <v>7342.2024365164862</v>
      </c>
      <c r="DV59" s="1">
        <f t="shared" si="1723"/>
        <v>667.02081010776658</v>
      </c>
      <c r="EB59" s="1">
        <f t="shared" si="917"/>
        <v>7</v>
      </c>
      <c r="EC59" s="1">
        <f t="shared" si="918"/>
        <v>409</v>
      </c>
      <c r="ED59" s="1">
        <f t="shared" si="919"/>
        <v>1.7</v>
      </c>
      <c r="EE59" s="1" t="str">
        <f t="shared" si="1724"/>
        <v>60-64</v>
      </c>
      <c r="EF59" s="1">
        <f t="shared" si="1916"/>
        <v>7869</v>
      </c>
      <c r="EG59" s="1">
        <f t="shared" si="1559"/>
        <v>785</v>
      </c>
      <c r="EH59" s="1">
        <f t="shared" si="1560"/>
        <v>9.9758546193925532E-2</v>
      </c>
      <c r="EI59" s="1">
        <f t="shared" si="1561"/>
        <v>3.378273345768395E-3</v>
      </c>
      <c r="EK59" s="1" t="str">
        <f t="shared" si="1725"/>
        <v>60-64</v>
      </c>
      <c r="EL59" s="1">
        <f t="shared" si="1725"/>
        <v>1920</v>
      </c>
      <c r="EM59" s="1">
        <f t="shared" si="1725"/>
        <v>187</v>
      </c>
      <c r="EN59" s="1">
        <f t="shared" si="1725"/>
        <v>9.7395833333333334E-2</v>
      </c>
      <c r="EO59" s="1">
        <f t="shared" si="1725"/>
        <v>6.7665647435355084E-3</v>
      </c>
      <c r="EP59" s="1">
        <f t="shared" si="1726"/>
        <v>7869</v>
      </c>
      <c r="EQ59" s="1">
        <f t="shared" si="1727"/>
        <v>766.40781249999998</v>
      </c>
      <c r="ER59" s="1">
        <f t="shared" si="1728"/>
        <v>2835.1469486986798</v>
      </c>
      <c r="ES59" s="1">
        <f t="shared" si="1729"/>
        <v>191.53640869233703</v>
      </c>
      <c r="EY59" s="1">
        <f t="shared" si="920"/>
        <v>62</v>
      </c>
      <c r="EZ59" s="1">
        <f t="shared" si="921"/>
        <v>408</v>
      </c>
      <c r="FA59" s="1">
        <f t="shared" si="922"/>
        <v>15.2</v>
      </c>
      <c r="FB59" s="1" t="str">
        <f t="shared" si="1730"/>
        <v>60-64</v>
      </c>
      <c r="FC59" s="1">
        <f t="shared" si="1917"/>
        <v>8235</v>
      </c>
      <c r="FD59" s="1">
        <f t="shared" si="1564"/>
        <v>890</v>
      </c>
      <c r="FE59" s="1">
        <f t="shared" si="1565"/>
        <v>0.10807528840315725</v>
      </c>
      <c r="FF59" s="1">
        <f t="shared" si="1566"/>
        <v>3.4213341958049836E-3</v>
      </c>
      <c r="FH59" s="1" t="str">
        <f t="shared" ref="FH59:FL59" si="2041">+FH8</f>
        <v>60-64</v>
      </c>
      <c r="FI59" s="1">
        <f t="shared" si="2041"/>
        <v>1897</v>
      </c>
      <c r="FJ59" s="1">
        <f t="shared" si="2041"/>
        <v>223</v>
      </c>
      <c r="FK59" s="1">
        <f t="shared" si="2041"/>
        <v>0.11755403268318397</v>
      </c>
      <c r="FL59" s="1">
        <f t="shared" si="2041"/>
        <v>7.3948464752678035E-3</v>
      </c>
      <c r="FM59" s="1">
        <f t="shared" si="1732"/>
        <v>8235</v>
      </c>
      <c r="FN59" s="1">
        <f t="shared" si="1733"/>
        <v>968.05745914602005</v>
      </c>
      <c r="FO59" s="1">
        <f t="shared" si="1734"/>
        <v>3708.3911079911586</v>
      </c>
      <c r="FP59" s="1">
        <f t="shared" si="1735"/>
        <v>205.01882210078929</v>
      </c>
      <c r="FV59" s="1">
        <f t="shared" si="923"/>
        <v>1</v>
      </c>
      <c r="FW59" s="1">
        <f t="shared" si="924"/>
        <v>406</v>
      </c>
      <c r="FX59" s="1">
        <f t="shared" si="925"/>
        <v>0.2</v>
      </c>
      <c r="FY59" s="1" t="str">
        <f t="shared" si="1736"/>
        <v>60-64</v>
      </c>
      <c r="FZ59" s="1">
        <f t="shared" si="1919"/>
        <v>7729</v>
      </c>
      <c r="GA59" s="1">
        <f t="shared" si="1569"/>
        <v>230</v>
      </c>
      <c r="GB59" s="1">
        <f t="shared" si="1570"/>
        <v>2.9758054082028723E-2</v>
      </c>
      <c r="GC59" s="1">
        <f t="shared" si="1571"/>
        <v>1.932772037757987E-3</v>
      </c>
      <c r="GE59" s="1" t="str">
        <f t="shared" ref="GE59:GI59" si="2042">+GE8</f>
        <v>60-64</v>
      </c>
      <c r="GF59" s="1">
        <f t="shared" si="2042"/>
        <v>1815</v>
      </c>
      <c r="GG59" s="1">
        <f t="shared" si="2042"/>
        <v>38</v>
      </c>
      <c r="GH59" s="1">
        <f t="shared" si="2042"/>
        <v>2.0936639118457299E-2</v>
      </c>
      <c r="GI59" s="1">
        <f t="shared" si="2042"/>
        <v>3.3606289799650818E-3</v>
      </c>
      <c r="GJ59" s="1">
        <f t="shared" si="1738"/>
        <v>7729</v>
      </c>
      <c r="GK59" s="1">
        <f t="shared" si="1739"/>
        <v>161.81928374655647</v>
      </c>
      <c r="GL59" s="1">
        <f t="shared" si="1740"/>
        <v>674.66433249855982</v>
      </c>
      <c r="GM59" s="1">
        <f t="shared" si="1741"/>
        <v>54.010868158882133</v>
      </c>
      <c r="GS59" s="1">
        <f t="shared" si="926"/>
        <v>5</v>
      </c>
      <c r="GT59" s="1">
        <f t="shared" si="927"/>
        <v>390</v>
      </c>
      <c r="GU59" s="1">
        <f t="shared" si="928"/>
        <v>1.3</v>
      </c>
      <c r="GV59" s="1" t="str">
        <f t="shared" si="1742"/>
        <v>60-64</v>
      </c>
      <c r="GW59" s="1">
        <f t="shared" si="1921"/>
        <v>8122</v>
      </c>
      <c r="GX59" s="1">
        <f t="shared" si="1574"/>
        <v>393</v>
      </c>
      <c r="GY59" s="1">
        <f t="shared" si="1575"/>
        <v>4.8387096774193547E-2</v>
      </c>
      <c r="GZ59" s="1">
        <f t="shared" si="1576"/>
        <v>2.3810222353011674E-3</v>
      </c>
      <c r="HB59" s="1" t="str">
        <f t="shared" ref="HB59:HF59" si="2043">+HB8</f>
        <v>60-64</v>
      </c>
      <c r="HC59" s="1">
        <f t="shared" si="2043"/>
        <v>1907</v>
      </c>
      <c r="HD59" s="1">
        <f t="shared" si="2043"/>
        <v>88</v>
      </c>
      <c r="HE59" s="1">
        <f t="shared" si="2043"/>
        <v>4.6145778710015732E-2</v>
      </c>
      <c r="HF59" s="1">
        <f t="shared" si="2043"/>
        <v>4.8043168960403091E-3</v>
      </c>
      <c r="HG59" s="1">
        <f t="shared" si="1744"/>
        <v>8122</v>
      </c>
      <c r="HH59" s="1">
        <f t="shared" si="1745"/>
        <v>374.7960146827478</v>
      </c>
      <c r="HI59" s="1">
        <f t="shared" si="1746"/>
        <v>1522.6120496230765</v>
      </c>
      <c r="HJ59" s="1">
        <f t="shared" si="1747"/>
        <v>92.274193548387089</v>
      </c>
      <c r="HP59" s="1">
        <f t="shared" si="929"/>
        <v>3</v>
      </c>
      <c r="HQ59" s="1">
        <f t="shared" si="930"/>
        <v>397</v>
      </c>
      <c r="HR59" s="1">
        <f t="shared" si="931"/>
        <v>0.8</v>
      </c>
      <c r="HS59" s="1" t="str">
        <f t="shared" si="1748"/>
        <v>60-64</v>
      </c>
      <c r="HT59" s="1">
        <f t="shared" si="1923"/>
        <v>7721</v>
      </c>
      <c r="HU59" s="1">
        <f t="shared" si="1579"/>
        <v>35</v>
      </c>
      <c r="HV59" s="1">
        <f t="shared" si="1580"/>
        <v>4.5330915684496827E-3</v>
      </c>
      <c r="HW59" s="1">
        <f t="shared" si="1581"/>
        <v>7.6449365195399794E-4</v>
      </c>
      <c r="HY59" s="1" t="str">
        <f t="shared" ref="HY59:IC59" si="2044">+HY8</f>
        <v>60-64</v>
      </c>
      <c r="HZ59" s="1">
        <f t="shared" si="2044"/>
        <v>1898</v>
      </c>
      <c r="IA59" s="1">
        <f t="shared" si="2044"/>
        <v>20</v>
      </c>
      <c r="IB59" s="1">
        <f t="shared" si="2044"/>
        <v>1.053740779768177E-2</v>
      </c>
      <c r="IC59" s="1">
        <f t="shared" si="2044"/>
        <v>2.3437888272399903E-3</v>
      </c>
      <c r="ID59" s="1">
        <f t="shared" si="1750"/>
        <v>7721</v>
      </c>
      <c r="IE59" s="1">
        <f t="shared" si="1751"/>
        <v>81.359325605900949</v>
      </c>
      <c r="IF59" s="1">
        <f t="shared" si="1752"/>
        <v>327.4794589779317</v>
      </c>
      <c r="IG59" s="1">
        <f t="shared" si="1753"/>
        <v>8.6038077969174971</v>
      </c>
      <c r="IM59" s="1">
        <f t="shared" si="932"/>
        <v>4</v>
      </c>
      <c r="IN59" s="1">
        <f t="shared" si="933"/>
        <v>389</v>
      </c>
      <c r="IO59" s="1">
        <f t="shared" si="934"/>
        <v>1</v>
      </c>
      <c r="IP59" s="1" t="str">
        <f t="shared" si="1754"/>
        <v>60-64</v>
      </c>
      <c r="IQ59" s="1">
        <f t="shared" si="1925"/>
        <v>8042</v>
      </c>
      <c r="IR59" s="1">
        <f t="shared" si="1584"/>
        <v>69</v>
      </c>
      <c r="IS59" s="1">
        <f t="shared" si="1585"/>
        <v>8.5799552350161647E-3</v>
      </c>
      <c r="IT59" s="1">
        <f t="shared" si="1586"/>
        <v>1.0284645443441654E-3</v>
      </c>
      <c r="IV59" s="1" t="str">
        <f t="shared" ref="IV59:IZ59" si="2045">+IV8</f>
        <v>60-64</v>
      </c>
      <c r="IW59" s="1">
        <f t="shared" si="2045"/>
        <v>1934</v>
      </c>
      <c r="IX59" s="1">
        <f t="shared" si="2045"/>
        <v>13</v>
      </c>
      <c r="IY59" s="1">
        <f t="shared" si="2045"/>
        <v>6.7218200620475701E-3</v>
      </c>
      <c r="IZ59" s="1">
        <f t="shared" si="2045"/>
        <v>1.858021152866398E-3</v>
      </c>
      <c r="JA59" s="1">
        <f t="shared" si="1756"/>
        <v>8042</v>
      </c>
      <c r="JB59" s="1">
        <f t="shared" si="1757"/>
        <v>54.056876938986555</v>
      </c>
      <c r="JC59" s="1">
        <f t="shared" si="1758"/>
        <v>223.26952347411228</v>
      </c>
      <c r="JD59" s="1">
        <f t="shared" si="1759"/>
        <v>16.593633424521261</v>
      </c>
      <c r="JJ59" s="1">
        <f t="shared" si="935"/>
        <v>31</v>
      </c>
      <c r="JK59" s="1">
        <f t="shared" si="936"/>
        <v>372</v>
      </c>
      <c r="JL59" s="1">
        <f t="shared" si="937"/>
        <v>8.3000000000000007</v>
      </c>
      <c r="JM59" s="1" t="str">
        <f t="shared" si="1760"/>
        <v>60-64</v>
      </c>
      <c r="JN59" s="1">
        <f t="shared" si="1927"/>
        <v>8189</v>
      </c>
      <c r="JO59" s="1">
        <f t="shared" si="1589"/>
        <v>2293</v>
      </c>
      <c r="JP59" s="1">
        <f t="shared" si="1590"/>
        <v>0.28000976920258885</v>
      </c>
      <c r="JQ59" s="1">
        <f t="shared" si="1591"/>
        <v>4.96174519876574E-3</v>
      </c>
      <c r="JS59" s="1" t="str">
        <f t="shared" ref="JS59:JW59" si="2046">+JS8</f>
        <v>60-64</v>
      </c>
      <c r="JT59" s="1">
        <f t="shared" si="2046"/>
        <v>1892</v>
      </c>
      <c r="JU59" s="1">
        <f t="shared" si="2046"/>
        <v>544</v>
      </c>
      <c r="JV59" s="1">
        <f t="shared" si="2046"/>
        <v>0.28752642706131076</v>
      </c>
      <c r="JW59" s="1">
        <f t="shared" si="2046"/>
        <v>1.0405493873422071E-2</v>
      </c>
      <c r="JX59" s="1">
        <f t="shared" si="1762"/>
        <v>8189</v>
      </c>
      <c r="JY59" s="1">
        <f t="shared" si="1763"/>
        <v>2354.5539112050737</v>
      </c>
      <c r="JZ59" s="1">
        <f t="shared" si="1764"/>
        <v>7260.844533872747</v>
      </c>
      <c r="KA59" s="1">
        <f t="shared" si="1765"/>
        <v>529.77848333129816</v>
      </c>
      <c r="KG59" s="1">
        <f t="shared" si="938"/>
        <v>72</v>
      </c>
      <c r="KH59" s="1">
        <f t="shared" si="939"/>
        <v>408</v>
      </c>
      <c r="KI59" s="1">
        <f t="shared" si="940"/>
        <v>17.600000000000001</v>
      </c>
      <c r="KJ59" s="1" t="str">
        <f t="shared" si="1766"/>
        <v>60-64</v>
      </c>
      <c r="KK59" s="1">
        <f t="shared" si="1929"/>
        <v>7534</v>
      </c>
      <c r="KL59" s="1">
        <f t="shared" si="1594"/>
        <v>3557</v>
      </c>
      <c r="KM59" s="1">
        <f t="shared" si="1595"/>
        <v>0.47212636049907086</v>
      </c>
      <c r="KN59" s="1">
        <f t="shared" si="1596"/>
        <v>5.7515023858854767E-3</v>
      </c>
      <c r="KP59" s="1" t="str">
        <f t="shared" ref="KP59:KT59" si="2047">+KP8</f>
        <v>60-64</v>
      </c>
      <c r="KQ59" s="1">
        <f t="shared" si="2047"/>
        <v>1882</v>
      </c>
      <c r="KR59" s="1">
        <f t="shared" si="2047"/>
        <v>919</v>
      </c>
      <c r="KS59" s="1">
        <f t="shared" si="2047"/>
        <v>0.48831030818278426</v>
      </c>
      <c r="KT59" s="1">
        <f t="shared" si="2047"/>
        <v>1.1522360811673918E-2</v>
      </c>
      <c r="KU59" s="1">
        <f t="shared" si="1768"/>
        <v>7534</v>
      </c>
      <c r="KV59" s="1">
        <f t="shared" si="1769"/>
        <v>3678.9298618490966</v>
      </c>
      <c r="KW59" s="1">
        <f t="shared" si="1770"/>
        <v>7535.883448866145</v>
      </c>
      <c r="KX59" s="1">
        <f t="shared" si="1771"/>
        <v>888.54181045925134</v>
      </c>
      <c r="LD59" s="1">
        <f t="shared" si="941"/>
        <v>267</v>
      </c>
      <c r="LE59" s="1">
        <f t="shared" si="942"/>
        <v>354</v>
      </c>
      <c r="LF59" s="1">
        <f t="shared" si="943"/>
        <v>75.400000000000006</v>
      </c>
      <c r="LG59" s="1" t="str">
        <f t="shared" si="1772"/>
        <v>60-64</v>
      </c>
      <c r="LH59" s="1">
        <f t="shared" si="1931"/>
        <v>7852</v>
      </c>
      <c r="LI59" s="1">
        <f t="shared" si="1599"/>
        <v>4791</v>
      </c>
      <c r="LJ59" s="1">
        <f t="shared" si="1600"/>
        <v>0.61016301579215482</v>
      </c>
      <c r="LK59" s="1">
        <f t="shared" si="1601"/>
        <v>5.5039478948189077E-3</v>
      </c>
      <c r="LM59" s="1" t="str">
        <f t="shared" ref="LM59:LQ59" si="2048">+LM8</f>
        <v>60-64</v>
      </c>
      <c r="LN59" s="1">
        <f t="shared" si="2048"/>
        <v>1869</v>
      </c>
      <c r="LO59" s="1">
        <f t="shared" si="2048"/>
        <v>1129</v>
      </c>
      <c r="LP59" s="1">
        <f t="shared" si="2048"/>
        <v>0.60406634563937933</v>
      </c>
      <c r="LQ59" s="1">
        <f t="shared" si="2048"/>
        <v>1.1312246986851361E-2</v>
      </c>
      <c r="LR59" s="1">
        <f t="shared" si="1774"/>
        <v>7852</v>
      </c>
      <c r="LS59" s="1">
        <f t="shared" si="1775"/>
        <v>4743.1289459604068</v>
      </c>
      <c r="LT59" s="1">
        <f t="shared" si="1776"/>
        <v>7889.6609340147879</v>
      </c>
      <c r="LU59" s="1">
        <f t="shared" si="1777"/>
        <v>1140.3946765155374</v>
      </c>
      <c r="MA59" s="1">
        <f t="shared" si="944"/>
        <v>185</v>
      </c>
      <c r="MB59" s="1">
        <f t="shared" si="945"/>
        <v>397</v>
      </c>
      <c r="MC59" s="1">
        <f t="shared" si="946"/>
        <v>46.6</v>
      </c>
      <c r="MD59" s="1" t="str">
        <f t="shared" si="1778"/>
        <v>60-64</v>
      </c>
      <c r="ME59" s="1">
        <f t="shared" si="1933"/>
        <v>7901</v>
      </c>
      <c r="MF59" s="1">
        <f t="shared" si="1604"/>
        <v>3629</v>
      </c>
      <c r="MG59" s="1">
        <f t="shared" si="1605"/>
        <v>0.45930894823440072</v>
      </c>
      <c r="MH59" s="1">
        <f t="shared" si="1606"/>
        <v>5.6064249569715381E-3</v>
      </c>
      <c r="MJ59" s="1" t="str">
        <f t="shared" ref="MJ59:MN59" si="2049">+MJ8</f>
        <v>60-64</v>
      </c>
      <c r="MK59" s="1">
        <f t="shared" si="2049"/>
        <v>1899</v>
      </c>
      <c r="ML59" s="1">
        <f t="shared" si="2049"/>
        <v>1069</v>
      </c>
      <c r="MM59" s="1">
        <f t="shared" si="2049"/>
        <v>0.5629278567667193</v>
      </c>
      <c r="MN59" s="1">
        <f t="shared" si="2049"/>
        <v>1.1382573194772733E-2</v>
      </c>
      <c r="MO59" s="1">
        <f t="shared" si="1780"/>
        <v>7901</v>
      </c>
      <c r="MP59" s="1">
        <f t="shared" si="1781"/>
        <v>4447.6929963138491</v>
      </c>
      <c r="MQ59" s="1">
        <f t="shared" si="1782"/>
        <v>8088.0723403983438</v>
      </c>
      <c r="MR59" s="1">
        <f t="shared" si="1783"/>
        <v>872.22769269712694</v>
      </c>
      <c r="MX59" s="1">
        <f t="shared" si="947"/>
        <v>187</v>
      </c>
      <c r="MY59" s="1">
        <f t="shared" si="948"/>
        <v>378</v>
      </c>
      <c r="MZ59" s="1">
        <f t="shared" si="949"/>
        <v>49.5</v>
      </c>
      <c r="NA59" s="1" t="str">
        <f t="shared" si="1784"/>
        <v>60-64</v>
      </c>
      <c r="NB59" s="1">
        <f t="shared" si="1935"/>
        <v>8034</v>
      </c>
      <c r="NC59" s="1">
        <f t="shared" si="1609"/>
        <v>4135</v>
      </c>
      <c r="ND59" s="1">
        <f t="shared" si="1610"/>
        <v>0.51468757779437391</v>
      </c>
      <c r="NE59" s="1">
        <f t="shared" si="1611"/>
        <v>5.5759212750484772E-3</v>
      </c>
      <c r="NG59" s="1" t="str">
        <f t="shared" ref="NG59:NK59" si="2050">+NG8</f>
        <v>60-64</v>
      </c>
      <c r="NH59" s="1">
        <f t="shared" si="2050"/>
        <v>1905</v>
      </c>
      <c r="NI59" s="1">
        <f t="shared" si="2050"/>
        <v>925</v>
      </c>
      <c r="NJ59" s="1">
        <f t="shared" si="2050"/>
        <v>0.48556430446194226</v>
      </c>
      <c r="NK59" s="1">
        <f t="shared" si="2050"/>
        <v>1.1450947781248872E-2</v>
      </c>
      <c r="NL59" s="1">
        <f t="shared" si="1786"/>
        <v>8034</v>
      </c>
      <c r="NM59" s="1">
        <f t="shared" si="1787"/>
        <v>3901.0236220472443</v>
      </c>
      <c r="NN59" s="1">
        <f t="shared" si="1788"/>
        <v>8463.4322728383013</v>
      </c>
      <c r="NO59" s="1">
        <f t="shared" si="1789"/>
        <v>980.47983569828227</v>
      </c>
      <c r="NU59" s="1">
        <f t="shared" si="950"/>
        <v>71</v>
      </c>
      <c r="NV59" s="1">
        <f t="shared" si="951"/>
        <v>391</v>
      </c>
      <c r="NW59" s="1">
        <f t="shared" si="952"/>
        <v>18.2</v>
      </c>
      <c r="NX59" s="1" t="str">
        <f t="shared" si="1790"/>
        <v>60-64</v>
      </c>
      <c r="NY59" s="1">
        <f t="shared" si="1937"/>
        <v>7806</v>
      </c>
      <c r="NZ59" s="1">
        <f t="shared" si="1614"/>
        <v>1456</v>
      </c>
      <c r="OA59" s="1">
        <f t="shared" si="1615"/>
        <v>0.18652318729182679</v>
      </c>
      <c r="OB59" s="1">
        <f t="shared" si="1616"/>
        <v>4.4088439740582403E-3</v>
      </c>
      <c r="OD59" s="1" t="str">
        <f t="shared" ref="OD59:OH59" si="2051">+OD8</f>
        <v>60-64</v>
      </c>
      <c r="OE59" s="1">
        <f t="shared" si="2051"/>
        <v>1886</v>
      </c>
      <c r="OF59" s="1">
        <f t="shared" si="2051"/>
        <v>390</v>
      </c>
      <c r="OG59" s="1">
        <f t="shared" si="2051"/>
        <v>0.20678685047720041</v>
      </c>
      <c r="OH59" s="1">
        <f t="shared" si="2051"/>
        <v>9.325788625201099E-3</v>
      </c>
      <c r="OI59" s="1">
        <f t="shared" si="1792"/>
        <v>7806</v>
      </c>
      <c r="OJ59" s="1">
        <f t="shared" si="1793"/>
        <v>1614.1781548250265</v>
      </c>
      <c r="OK59" s="1">
        <f t="shared" si="1794"/>
        <v>5299.4186431865473</v>
      </c>
      <c r="OL59" s="1">
        <f t="shared" si="1795"/>
        <v>351.78273123238534</v>
      </c>
      <c r="OR59" s="1">
        <f t="shared" si="953"/>
        <v>111</v>
      </c>
      <c r="OS59" s="1">
        <f t="shared" si="954"/>
        <v>399</v>
      </c>
      <c r="OT59" s="1">
        <f t="shared" si="955"/>
        <v>27.8</v>
      </c>
      <c r="OU59" s="1" t="str">
        <f t="shared" si="1796"/>
        <v>60-64</v>
      </c>
      <c r="OV59" s="1">
        <f t="shared" si="1939"/>
        <v>7886</v>
      </c>
      <c r="OW59" s="1">
        <f t="shared" si="1619"/>
        <v>2739</v>
      </c>
      <c r="OX59" s="1">
        <f t="shared" si="1620"/>
        <v>0.34732437230535124</v>
      </c>
      <c r="OY59" s="1">
        <f t="shared" si="1621"/>
        <v>5.361520133036644E-3</v>
      </c>
      <c r="PA59" s="1" t="str">
        <f t="shared" ref="PA59:PE59" si="2052">+PA8</f>
        <v>60-64</v>
      </c>
      <c r="PB59" s="1">
        <f t="shared" si="2052"/>
        <v>1863</v>
      </c>
      <c r="PC59" s="1">
        <f t="shared" si="2052"/>
        <v>701</v>
      </c>
      <c r="PD59" s="1">
        <f t="shared" si="2052"/>
        <v>0.37627482555018787</v>
      </c>
      <c r="PE59" s="1">
        <f t="shared" si="2052"/>
        <v>1.1223874207756538E-2</v>
      </c>
      <c r="PF59" s="1">
        <f t="shared" si="1798"/>
        <v>7886</v>
      </c>
      <c r="PG59" s="1">
        <f t="shared" si="1799"/>
        <v>2967.3032742887817</v>
      </c>
      <c r="PH59" s="1">
        <f t="shared" si="1800"/>
        <v>7834.2806760259846</v>
      </c>
      <c r="PI59" s="1">
        <f t="shared" si="1801"/>
        <v>647.06530560486931</v>
      </c>
      <c r="PO59" s="1">
        <f t="shared" si="956"/>
        <v>237</v>
      </c>
      <c r="PP59" s="1">
        <f t="shared" si="957"/>
        <v>356</v>
      </c>
      <c r="PQ59" s="1">
        <f t="shared" si="958"/>
        <v>66.599999999999994</v>
      </c>
      <c r="PR59" s="1" t="str">
        <f t="shared" si="1802"/>
        <v>60-64</v>
      </c>
      <c r="PS59" s="1">
        <f t="shared" si="1941"/>
        <v>8160</v>
      </c>
      <c r="PT59" s="1">
        <f t="shared" si="1624"/>
        <v>4630</v>
      </c>
      <c r="PU59" s="1">
        <f t="shared" si="1625"/>
        <v>0.56740196078431371</v>
      </c>
      <c r="PV59" s="1">
        <f t="shared" si="1626"/>
        <v>5.4845703319209944E-3</v>
      </c>
      <c r="PX59" s="1" t="str">
        <f t="shared" ref="PX59:QB59" si="2053">+PX8</f>
        <v>60-64</v>
      </c>
      <c r="PY59" s="1">
        <f t="shared" si="2053"/>
        <v>1856</v>
      </c>
      <c r="PZ59" s="1">
        <f t="shared" si="2053"/>
        <v>1047</v>
      </c>
      <c r="QA59" s="1">
        <f t="shared" si="2053"/>
        <v>0.56411637931034486</v>
      </c>
      <c r="QB59" s="1">
        <f t="shared" si="2053"/>
        <v>1.1510141000592451E-2</v>
      </c>
      <c r="QC59" s="1">
        <f t="shared" si="1804"/>
        <v>8160</v>
      </c>
      <c r="QD59" s="1">
        <f t="shared" si="1805"/>
        <v>4603.1896551724139</v>
      </c>
      <c r="QE59" s="1">
        <f t="shared" si="1806"/>
        <v>8821.4830736641015</v>
      </c>
      <c r="QF59" s="1">
        <f t="shared" si="1807"/>
        <v>1053.0980392156862</v>
      </c>
      <c r="QL59" s="1">
        <f t="shared" si="959"/>
        <v>38</v>
      </c>
      <c r="QM59" s="1">
        <f t="shared" si="960"/>
        <v>370</v>
      </c>
      <c r="QN59" s="1">
        <f t="shared" si="961"/>
        <v>10.3</v>
      </c>
      <c r="QO59" s="1" t="str">
        <f t="shared" si="1808"/>
        <v>60-64</v>
      </c>
      <c r="QP59" s="1">
        <f t="shared" si="1943"/>
        <v>7833</v>
      </c>
      <c r="QQ59" s="1">
        <f t="shared" si="1629"/>
        <v>666</v>
      </c>
      <c r="QR59" s="1">
        <f t="shared" si="1630"/>
        <v>8.50248946763692E-2</v>
      </c>
      <c r="QS59" s="1">
        <f t="shared" si="1631"/>
        <v>3.151473263504082E-3</v>
      </c>
      <c r="QU59" s="1" t="str">
        <f t="shared" ref="QU59:QY59" si="2054">+QU8</f>
        <v>60-64</v>
      </c>
      <c r="QV59" s="1">
        <f t="shared" si="2054"/>
        <v>1890</v>
      </c>
      <c r="QW59" s="1">
        <f t="shared" si="2054"/>
        <v>193</v>
      </c>
      <c r="QX59" s="1">
        <f t="shared" si="2054"/>
        <v>0.10211640211640212</v>
      </c>
      <c r="QY59" s="1">
        <f t="shared" si="2054"/>
        <v>6.9650921945000402E-3</v>
      </c>
      <c r="QZ59" s="1">
        <f t="shared" si="1810"/>
        <v>7833</v>
      </c>
      <c r="RA59" s="1">
        <f t="shared" si="1811"/>
        <v>799.87777777777785</v>
      </c>
      <c r="RB59" s="1">
        <f t="shared" si="1812"/>
        <v>2976.528134365406</v>
      </c>
      <c r="RC59" s="1">
        <f t="shared" si="1813"/>
        <v>160.69705093833778</v>
      </c>
      <c r="RI59" s="1">
        <f t="shared" si="962"/>
        <v>53</v>
      </c>
      <c r="RJ59" s="1">
        <f t="shared" si="963"/>
        <v>387</v>
      </c>
      <c r="RK59" s="1">
        <f t="shared" si="964"/>
        <v>13.7</v>
      </c>
      <c r="RL59" s="1" t="str">
        <f t="shared" si="1814"/>
        <v>60-64</v>
      </c>
      <c r="RM59" s="1">
        <f t="shared" si="1945"/>
        <v>7934</v>
      </c>
      <c r="RN59" s="1">
        <f t="shared" si="1634"/>
        <v>1940</v>
      </c>
      <c r="RO59" s="1">
        <f t="shared" si="1635"/>
        <v>0.24451726745651625</v>
      </c>
      <c r="RP59" s="1">
        <f t="shared" si="1636"/>
        <v>4.8252624511757741E-3</v>
      </c>
      <c r="RR59" s="1" t="str">
        <f t="shared" ref="RR59:RV59" si="2055">+RR8</f>
        <v>60-64</v>
      </c>
      <c r="RS59" s="1">
        <f t="shared" si="2055"/>
        <v>1929</v>
      </c>
      <c r="RT59" s="1">
        <f t="shared" si="2055"/>
        <v>513</v>
      </c>
      <c r="RU59" s="1">
        <f t="shared" si="2055"/>
        <v>0.26594090202177295</v>
      </c>
      <c r="RV59" s="1">
        <f t="shared" si="2055"/>
        <v>1.0059860716885739E-2</v>
      </c>
      <c r="RW59" s="1">
        <f t="shared" si="1816"/>
        <v>7934</v>
      </c>
      <c r="RX59" s="1">
        <f t="shared" si="1817"/>
        <v>2109.9751166407468</v>
      </c>
      <c r="RY59" s="1">
        <f t="shared" si="1818"/>
        <v>6370.4238375243913</v>
      </c>
      <c r="RZ59" s="1">
        <f t="shared" si="1819"/>
        <v>471.67380892361984</v>
      </c>
      <c r="SF59" s="1">
        <f t="shared" si="965"/>
        <v>77</v>
      </c>
      <c r="SG59" s="1">
        <f t="shared" si="966"/>
        <v>400</v>
      </c>
      <c r="SH59" s="1">
        <f t="shared" si="967"/>
        <v>19.3</v>
      </c>
      <c r="SI59" s="1" t="str">
        <f t="shared" si="1820"/>
        <v>60-64</v>
      </c>
      <c r="SJ59" s="1">
        <f t="shared" si="1947"/>
        <v>7898</v>
      </c>
      <c r="SK59" s="1">
        <f t="shared" si="1639"/>
        <v>1154</v>
      </c>
      <c r="SL59" s="1">
        <f t="shared" si="1640"/>
        <v>0.14611293998480629</v>
      </c>
      <c r="SM59" s="1">
        <f t="shared" si="1641"/>
        <v>3.9745319374459688E-3</v>
      </c>
      <c r="SO59" s="1" t="str">
        <f t="shared" ref="SO59:SS59" si="2056">+SO8</f>
        <v>60-64</v>
      </c>
      <c r="SP59" s="1">
        <f t="shared" si="2056"/>
        <v>1897</v>
      </c>
      <c r="SQ59" s="1">
        <f t="shared" si="2056"/>
        <v>253</v>
      </c>
      <c r="SR59" s="1">
        <f t="shared" si="2056"/>
        <v>0.13336847654190828</v>
      </c>
      <c r="SS59" s="1">
        <f t="shared" si="2056"/>
        <v>7.8056697155581079E-3</v>
      </c>
      <c r="ST59" s="1">
        <f t="shared" si="1822"/>
        <v>7898</v>
      </c>
      <c r="SU59" s="1">
        <f t="shared" si="1823"/>
        <v>1053.3442277279917</v>
      </c>
      <c r="SV59" s="1">
        <f t="shared" si="1824"/>
        <v>3800.6213223551918</v>
      </c>
      <c r="SW59" s="1">
        <f t="shared" si="1825"/>
        <v>277.17624715117751</v>
      </c>
      <c r="TC59" s="1">
        <f t="shared" si="968"/>
        <v>20</v>
      </c>
      <c r="TD59" s="1">
        <f t="shared" si="969"/>
        <v>392</v>
      </c>
      <c r="TE59" s="1">
        <f t="shared" si="970"/>
        <v>5.0999999999999996</v>
      </c>
      <c r="TF59" s="1" t="str">
        <f t="shared" si="1826"/>
        <v>60-64</v>
      </c>
      <c r="TG59" s="1">
        <f t="shared" si="1949"/>
        <v>8141</v>
      </c>
      <c r="TH59" s="1">
        <f t="shared" si="1644"/>
        <v>807</v>
      </c>
      <c r="TI59" s="1">
        <f t="shared" si="1645"/>
        <v>9.9127871268885892E-2</v>
      </c>
      <c r="TJ59" s="1">
        <f t="shared" si="1646"/>
        <v>3.3120019823941107E-3</v>
      </c>
      <c r="TL59" s="1" t="str">
        <f t="shared" ref="TL59:TP59" si="2057">+TL8</f>
        <v>60-64</v>
      </c>
      <c r="TM59" s="1">
        <f t="shared" si="2057"/>
        <v>1862</v>
      </c>
      <c r="TN59" s="1">
        <f t="shared" si="2057"/>
        <v>246</v>
      </c>
      <c r="TO59" s="1">
        <f t="shared" si="2057"/>
        <v>0.13211600429645542</v>
      </c>
      <c r="TP59" s="1">
        <f t="shared" si="2057"/>
        <v>7.8472721903765606E-3</v>
      </c>
      <c r="TQ59" s="1">
        <f t="shared" si="1828"/>
        <v>8141</v>
      </c>
      <c r="TR59" s="1">
        <f t="shared" si="1829"/>
        <v>1075.5563909774437</v>
      </c>
      <c r="TS59" s="1">
        <f t="shared" si="1830"/>
        <v>4081.2475986976069</v>
      </c>
      <c r="TT59" s="1">
        <f t="shared" si="1831"/>
        <v>184.57609630266552</v>
      </c>
      <c r="TZ59" s="1">
        <f t="shared" si="971"/>
        <v>72</v>
      </c>
      <c r="UA59" s="1">
        <f t="shared" si="972"/>
        <v>392</v>
      </c>
      <c r="UB59" s="1">
        <f t="shared" si="973"/>
        <v>18.399999999999999</v>
      </c>
      <c r="UC59" s="1" t="str">
        <f t="shared" si="1832"/>
        <v>60-64</v>
      </c>
      <c r="UD59" s="1">
        <f t="shared" si="1951"/>
        <v>8063</v>
      </c>
      <c r="UE59" s="1">
        <f t="shared" si="1649"/>
        <v>4474</v>
      </c>
      <c r="UF59" s="1">
        <f t="shared" si="1650"/>
        <v>0.55488031749968991</v>
      </c>
      <c r="UG59" s="1">
        <f t="shared" si="1651"/>
        <v>5.5346444839373806E-3</v>
      </c>
      <c r="UI59" s="1" t="str">
        <f t="shared" ref="UI59:UM59" si="2058">+UI8</f>
        <v>60-64</v>
      </c>
      <c r="UJ59" s="1">
        <f t="shared" si="2058"/>
        <v>1948</v>
      </c>
      <c r="UK59" s="1">
        <f t="shared" si="2058"/>
        <v>990</v>
      </c>
      <c r="UL59" s="1">
        <f t="shared" si="2058"/>
        <v>0.50821355236139631</v>
      </c>
      <c r="UM59" s="1">
        <f t="shared" si="2058"/>
        <v>1.1327052750070432E-2</v>
      </c>
      <c r="UN59" s="1">
        <f t="shared" si="1834"/>
        <v>8063</v>
      </c>
      <c r="UO59" s="1">
        <f t="shared" si="1835"/>
        <v>4097.7258726899381</v>
      </c>
      <c r="UP59" s="1">
        <f t="shared" si="1836"/>
        <v>8341.1737083092685</v>
      </c>
      <c r="UQ59" s="1">
        <f t="shared" si="1837"/>
        <v>1080.906858489396</v>
      </c>
      <c r="UW59" s="1">
        <f t="shared" si="974"/>
        <v>68</v>
      </c>
      <c r="UX59" s="1">
        <f t="shared" si="975"/>
        <v>354</v>
      </c>
      <c r="UY59" s="1">
        <f t="shared" si="976"/>
        <v>19.2</v>
      </c>
      <c r="UZ59" s="1" t="str">
        <f t="shared" si="1838"/>
        <v>60-64</v>
      </c>
      <c r="VA59" s="1">
        <f t="shared" si="1953"/>
        <v>7659</v>
      </c>
      <c r="VB59" s="1">
        <f t="shared" si="1654"/>
        <v>1488</v>
      </c>
      <c r="VC59" s="1">
        <f t="shared" si="1655"/>
        <v>0.19428123775949863</v>
      </c>
      <c r="VD59" s="1">
        <f t="shared" si="1656"/>
        <v>4.5208607945055697E-3</v>
      </c>
      <c r="VF59" s="1" t="str">
        <f t="shared" ref="VF59:VJ59" si="2059">+VF8</f>
        <v>60-64</v>
      </c>
      <c r="VG59" s="1">
        <f t="shared" si="2059"/>
        <v>1847</v>
      </c>
      <c r="VH59" s="1">
        <f t="shared" si="2059"/>
        <v>353</v>
      </c>
      <c r="VI59" s="1">
        <f t="shared" si="2059"/>
        <v>0.19112073632918244</v>
      </c>
      <c r="VJ59" s="1">
        <f t="shared" si="2059"/>
        <v>9.1487615463062208E-3</v>
      </c>
      <c r="VK59" s="1">
        <f t="shared" si="1840"/>
        <v>7659</v>
      </c>
      <c r="VL59" s="1">
        <f t="shared" si="1841"/>
        <v>1463.7937195452084</v>
      </c>
      <c r="VM59" s="1">
        <f t="shared" si="1842"/>
        <v>4909.8560068309453</v>
      </c>
      <c r="VN59" s="1">
        <f t="shared" si="1843"/>
        <v>358.83744614179398</v>
      </c>
      <c r="VT59" s="1">
        <f t="shared" si="977"/>
        <v>260</v>
      </c>
      <c r="VU59" s="1">
        <f t="shared" si="978"/>
        <v>377</v>
      </c>
      <c r="VV59" s="1">
        <f t="shared" si="979"/>
        <v>69</v>
      </c>
      <c r="VW59" s="1" t="str">
        <f t="shared" si="1844"/>
        <v>60-64</v>
      </c>
      <c r="VX59" s="1">
        <f t="shared" si="1955"/>
        <v>7933</v>
      </c>
      <c r="VY59" s="1">
        <f t="shared" si="1659"/>
        <v>2043</v>
      </c>
      <c r="VZ59" s="1">
        <f t="shared" si="1660"/>
        <v>0.25753182906844824</v>
      </c>
      <c r="WA59" s="1">
        <f t="shared" si="1661"/>
        <v>4.9094817422591225E-3</v>
      </c>
      <c r="WC59" s="1" t="str">
        <f t="shared" ref="WC59:WG59" si="2060">+WC8</f>
        <v>60-64</v>
      </c>
      <c r="WD59" s="1">
        <f t="shared" si="2060"/>
        <v>1911</v>
      </c>
      <c r="WE59" s="1">
        <f t="shared" si="2060"/>
        <v>515</v>
      </c>
      <c r="WF59" s="1">
        <f t="shared" si="2060"/>
        <v>0.26949241234955523</v>
      </c>
      <c r="WG59" s="1">
        <f t="shared" si="2060"/>
        <v>1.0149748781747573E-2</v>
      </c>
      <c r="WH59" s="1">
        <f t="shared" si="1846"/>
        <v>7933</v>
      </c>
      <c r="WI59" s="1">
        <f t="shared" si="1847"/>
        <v>2137.8833071690215</v>
      </c>
      <c r="WJ59" s="1">
        <f t="shared" si="1848"/>
        <v>6483.1414132390864</v>
      </c>
      <c r="WK59" s="1">
        <f t="shared" si="1849"/>
        <v>492.14332534980457</v>
      </c>
      <c r="WQ59" s="1">
        <f t="shared" si="980"/>
        <v>305</v>
      </c>
      <c r="WR59" s="1">
        <f t="shared" si="981"/>
        <v>409</v>
      </c>
      <c r="WS59" s="1">
        <f t="shared" si="982"/>
        <v>74.599999999999994</v>
      </c>
      <c r="WT59" s="1" t="str">
        <f t="shared" si="1850"/>
        <v>60-64</v>
      </c>
      <c r="WU59" s="1">
        <f t="shared" si="1957"/>
        <v>7857</v>
      </c>
      <c r="WV59" s="1">
        <f t="shared" si="1664"/>
        <v>3113</v>
      </c>
      <c r="WW59" s="1">
        <f t="shared" si="1665"/>
        <v>0.3962072037673412</v>
      </c>
      <c r="WX59" s="1">
        <f t="shared" si="1666"/>
        <v>5.5179374206224723E-3</v>
      </c>
      <c r="WZ59" s="1" t="str">
        <f t="shared" ref="WZ59:XD59" si="2061">+WZ8</f>
        <v>60-64</v>
      </c>
      <c r="XA59" s="1">
        <f t="shared" si="2061"/>
        <v>1911</v>
      </c>
      <c r="XB59" s="1">
        <f t="shared" si="2061"/>
        <v>741</v>
      </c>
      <c r="XC59" s="1">
        <f t="shared" si="2061"/>
        <v>0.38775510204081631</v>
      </c>
      <c r="XD59" s="1">
        <f t="shared" si="2061"/>
        <v>1.1145793801111619E-2</v>
      </c>
      <c r="XE59" s="1">
        <f t="shared" si="1852"/>
        <v>7857</v>
      </c>
      <c r="XF59" s="1">
        <f t="shared" si="1853"/>
        <v>3046.591836734694</v>
      </c>
      <c r="XG59" s="1">
        <f t="shared" si="1854"/>
        <v>7668.9430882082752</v>
      </c>
      <c r="XH59" s="1">
        <f t="shared" si="1855"/>
        <v>757.15196639938904</v>
      </c>
      <c r="XN59" s="1">
        <f t="shared" si="983"/>
        <v>31</v>
      </c>
      <c r="XO59" s="1">
        <f t="shared" si="984"/>
        <v>365</v>
      </c>
      <c r="XP59" s="1">
        <f t="shared" si="985"/>
        <v>8.5</v>
      </c>
      <c r="XQ59" s="1" t="str">
        <f t="shared" si="1856"/>
        <v>60-64</v>
      </c>
      <c r="XR59" s="1">
        <f t="shared" si="1959"/>
        <v>7842</v>
      </c>
      <c r="XS59" s="1">
        <f t="shared" si="1669"/>
        <v>2035</v>
      </c>
      <c r="XT59" s="1">
        <f t="shared" si="1670"/>
        <v>0.25950012751849016</v>
      </c>
      <c r="XU59" s="1">
        <f t="shared" si="1671"/>
        <v>4.950144342854592E-3</v>
      </c>
      <c r="XW59" s="1" t="str">
        <f t="shared" ref="XW59:YA59" si="2062">+XW8</f>
        <v>60-64</v>
      </c>
      <c r="XX59" s="1">
        <f t="shared" si="2062"/>
        <v>1833</v>
      </c>
      <c r="XY59" s="1">
        <f t="shared" si="2062"/>
        <v>480</v>
      </c>
      <c r="XZ59" s="1">
        <f t="shared" si="2062"/>
        <v>0.26186579378068742</v>
      </c>
      <c r="YA59" s="1">
        <f t="shared" si="2062"/>
        <v>1.0268944804712684E-2</v>
      </c>
      <c r="YB59" s="1">
        <f t="shared" si="1858"/>
        <v>7842</v>
      </c>
      <c r="YC59" s="1">
        <f t="shared" si="1859"/>
        <v>2053.5515548281505</v>
      </c>
      <c r="YD59" s="1">
        <f t="shared" si="1860"/>
        <v>6484.9303353110972</v>
      </c>
      <c r="YE59" s="1">
        <f t="shared" si="1861"/>
        <v>475.66373374139249</v>
      </c>
      <c r="YK59" s="1">
        <f t="shared" si="986"/>
        <v>22</v>
      </c>
      <c r="YL59" s="1">
        <f t="shared" si="987"/>
        <v>379</v>
      </c>
      <c r="YM59" s="1">
        <f t="shared" si="988"/>
        <v>5.8</v>
      </c>
      <c r="YN59" s="1" t="str">
        <f t="shared" si="1862"/>
        <v>60-64</v>
      </c>
      <c r="YO59" s="1">
        <f t="shared" si="1961"/>
        <v>8008</v>
      </c>
      <c r="YP59" s="1">
        <f t="shared" si="1674"/>
        <v>1585</v>
      </c>
      <c r="YQ59" s="1">
        <f t="shared" si="1675"/>
        <v>0.19792707292707293</v>
      </c>
      <c r="YR59" s="1">
        <f t="shared" si="1676"/>
        <v>4.4524340727322663E-3</v>
      </c>
      <c r="YT59" s="1" t="str">
        <f t="shared" ref="YT59:YX59" si="2063">+YT8</f>
        <v>60-64</v>
      </c>
      <c r="YU59" s="1">
        <f t="shared" si="2063"/>
        <v>1955</v>
      </c>
      <c r="YV59" s="1">
        <f t="shared" si="2063"/>
        <v>381</v>
      </c>
      <c r="YW59" s="1">
        <f t="shared" si="2063"/>
        <v>0.19488491048593351</v>
      </c>
      <c r="YX59" s="1">
        <f t="shared" si="2063"/>
        <v>8.9586941341166671E-3</v>
      </c>
      <c r="YY59" s="1">
        <f t="shared" si="1864"/>
        <v>8008</v>
      </c>
      <c r="YZ59" s="1">
        <f t="shared" si="1865"/>
        <v>1560.6383631713556</v>
      </c>
      <c r="ZA59" s="1">
        <f t="shared" si="1866"/>
        <v>5146.803023874194</v>
      </c>
      <c r="ZB59" s="1">
        <f t="shared" si="1867"/>
        <v>386.94742757242756</v>
      </c>
      <c r="ZH59" s="1">
        <f t="shared" si="989"/>
        <v>9</v>
      </c>
      <c r="ZI59" s="1">
        <f t="shared" si="990"/>
        <v>362</v>
      </c>
      <c r="ZJ59" s="1">
        <f t="shared" si="991"/>
        <v>2.5</v>
      </c>
      <c r="ZK59" s="1" t="str">
        <f t="shared" si="1868"/>
        <v>60-64</v>
      </c>
      <c r="ZL59" s="1">
        <f t="shared" si="1963"/>
        <v>8158</v>
      </c>
      <c r="ZM59" s="1">
        <f t="shared" si="1679"/>
        <v>1295</v>
      </c>
      <c r="ZN59" s="1">
        <f t="shared" si="1680"/>
        <v>0.15873988722726159</v>
      </c>
      <c r="ZO59" s="1">
        <f t="shared" si="1681"/>
        <v>4.0459110656146033E-3</v>
      </c>
      <c r="ZQ59" s="1" t="str">
        <f t="shared" ref="ZQ59:ZU59" si="2064">+ZQ8</f>
        <v>60-64</v>
      </c>
      <c r="ZR59" s="1">
        <f t="shared" si="2064"/>
        <v>1907</v>
      </c>
      <c r="ZS59" s="1">
        <f t="shared" si="2064"/>
        <v>324</v>
      </c>
      <c r="ZT59" s="1">
        <f t="shared" si="2064"/>
        <v>0.1699003670686943</v>
      </c>
      <c r="ZU59" s="1">
        <f t="shared" si="2064"/>
        <v>8.599771717394844E-3</v>
      </c>
      <c r="ZV59" s="1">
        <f t="shared" si="1870"/>
        <v>8158</v>
      </c>
      <c r="ZW59" s="1">
        <f t="shared" si="1871"/>
        <v>1386.047194546408</v>
      </c>
      <c r="ZX59" s="1">
        <f t="shared" si="1872"/>
        <v>4921.9959033034238</v>
      </c>
      <c r="ZY59" s="1">
        <f t="shared" si="1873"/>
        <v>302.71696494238785</v>
      </c>
      <c r="AAE59" s="1">
        <f t="shared" si="992"/>
        <v>109</v>
      </c>
      <c r="AAF59" s="1">
        <f t="shared" si="993"/>
        <v>392</v>
      </c>
      <c r="AAG59" s="1">
        <f t="shared" si="994"/>
        <v>27.8</v>
      </c>
      <c r="AAH59" s="1" t="str">
        <f t="shared" si="1874"/>
        <v>60-64</v>
      </c>
      <c r="AAI59" s="1">
        <f t="shared" si="1965"/>
        <v>7940</v>
      </c>
      <c r="AAJ59" s="1">
        <f t="shared" si="1684"/>
        <v>1877</v>
      </c>
      <c r="AAK59" s="1">
        <f t="shared" si="1685"/>
        <v>0.23639798488664987</v>
      </c>
      <c r="AAL59" s="1">
        <f t="shared" si="1686"/>
        <v>4.7680979318466439E-3</v>
      </c>
      <c r="AAN59" s="1" t="str">
        <f t="shared" ref="AAN59:AAR59" si="2065">+AAN8</f>
        <v>60-64</v>
      </c>
      <c r="AAO59" s="1">
        <f t="shared" si="2065"/>
        <v>1899</v>
      </c>
      <c r="AAP59" s="1">
        <f t="shared" si="2065"/>
        <v>437</v>
      </c>
      <c r="AAQ59" s="1">
        <f t="shared" si="2065"/>
        <v>0.23012111637704055</v>
      </c>
      <c r="AAR59" s="1">
        <f t="shared" si="2065"/>
        <v>9.6588841629078673E-3</v>
      </c>
      <c r="AAS59" s="1">
        <f t="shared" si="1876"/>
        <v>7940</v>
      </c>
      <c r="AAT59" s="1">
        <f t="shared" si="1877"/>
        <v>1827.161664033702</v>
      </c>
      <c r="AAU59" s="1">
        <f t="shared" si="1878"/>
        <v>5881.5923464524421</v>
      </c>
      <c r="AAV59" s="1">
        <f t="shared" si="1879"/>
        <v>448.9197732997481</v>
      </c>
      <c r="ABB59" s="1">
        <f t="shared" si="85"/>
        <v>66</v>
      </c>
      <c r="ABC59" s="1">
        <f t="shared" si="86"/>
        <v>397</v>
      </c>
      <c r="ABD59" s="1">
        <f t="shared" si="87"/>
        <v>16.600000000000001</v>
      </c>
      <c r="ABE59" s="1" t="str">
        <f t="shared" si="1880"/>
        <v>60-64</v>
      </c>
      <c r="ABF59" s="1">
        <f t="shared" si="1967"/>
        <v>8025</v>
      </c>
      <c r="ABG59" s="1">
        <f t="shared" si="1689"/>
        <v>2918</v>
      </c>
      <c r="ABH59" s="1">
        <f t="shared" si="1690"/>
        <v>0.36361370716510905</v>
      </c>
      <c r="ABI59" s="1">
        <f t="shared" si="1691"/>
        <v>5.3697987701583792E-3</v>
      </c>
      <c r="ABK59" s="1" t="str">
        <f t="shared" ref="ABK59:ABO59" si="2066">+ABK8</f>
        <v>60-64</v>
      </c>
      <c r="ABL59" s="1">
        <f t="shared" si="2066"/>
        <v>1886</v>
      </c>
      <c r="ABM59" s="1">
        <f t="shared" si="2066"/>
        <v>536</v>
      </c>
      <c r="ABN59" s="1">
        <f t="shared" si="2066"/>
        <v>0.28419936373276777</v>
      </c>
      <c r="ABO59" s="1">
        <f t="shared" si="2066"/>
        <v>1.0385723268940522E-2</v>
      </c>
      <c r="ABP59" s="1">
        <f t="shared" si="1882"/>
        <v>8025</v>
      </c>
      <c r="ABQ59" s="1">
        <f t="shared" si="1883"/>
        <v>2280.6998939554614</v>
      </c>
      <c r="ABR59" s="1">
        <f t="shared" si="1884"/>
        <v>6946.4605740742991</v>
      </c>
      <c r="ABS59" s="1">
        <f t="shared" si="1885"/>
        <v>685.77545171339568</v>
      </c>
      <c r="ABY59" s="1">
        <f t="shared" si="995"/>
        <v>172</v>
      </c>
      <c r="ABZ59" s="1">
        <f t="shared" si="996"/>
        <v>373</v>
      </c>
      <c r="ACA59" s="1">
        <f t="shared" si="997"/>
        <v>46.1</v>
      </c>
      <c r="ACB59" s="1" t="str">
        <f t="shared" si="1886"/>
        <v>60-64</v>
      </c>
      <c r="ACC59" s="1">
        <f t="shared" si="1969"/>
        <v>8035</v>
      </c>
      <c r="ACD59" s="1">
        <f t="shared" si="1694"/>
        <v>3085</v>
      </c>
      <c r="ACE59" s="1">
        <f t="shared" si="1695"/>
        <v>0.38394523957685128</v>
      </c>
      <c r="ACF59" s="1">
        <f t="shared" si="1696"/>
        <v>5.4256448443242618E-3</v>
      </c>
      <c r="ACH59" s="1" t="str">
        <f t="shared" ref="ACH59:ACL59" si="2067">+ACH8</f>
        <v>60-64</v>
      </c>
      <c r="ACI59" s="1">
        <f t="shared" si="2067"/>
        <v>1978</v>
      </c>
      <c r="ACJ59" s="1">
        <f t="shared" si="2067"/>
        <v>775</v>
      </c>
      <c r="ACK59" s="1">
        <f t="shared" si="2067"/>
        <v>0.39180990899898888</v>
      </c>
      <c r="ACL59" s="1">
        <f t="shared" si="2067"/>
        <v>1.0976003428778188E-2</v>
      </c>
      <c r="ACM59" s="1">
        <f t="shared" si="1888"/>
        <v>8035</v>
      </c>
      <c r="ACN59" s="1">
        <f t="shared" si="1889"/>
        <v>3148.1926188068755</v>
      </c>
      <c r="ACO59" s="1">
        <f t="shared" si="1890"/>
        <v>7777.8619448954278</v>
      </c>
      <c r="ACP59" s="1">
        <f t="shared" si="1891"/>
        <v>759.44368388301189</v>
      </c>
      <c r="ACV59" s="1">
        <f t="shared" si="998"/>
        <v>44</v>
      </c>
      <c r="ACW59" s="1">
        <f t="shared" si="999"/>
        <v>369</v>
      </c>
      <c r="ACX59" s="1">
        <f t="shared" si="1000"/>
        <v>11.9</v>
      </c>
      <c r="ACY59" s="1" t="str">
        <f t="shared" si="1892"/>
        <v>60-64</v>
      </c>
      <c r="ACZ59" s="1">
        <f t="shared" si="1971"/>
        <v>8126</v>
      </c>
      <c r="ADA59" s="1">
        <f t="shared" si="1699"/>
        <v>474</v>
      </c>
      <c r="ADB59" s="1">
        <f t="shared" si="1700"/>
        <v>5.8331282303716467E-2</v>
      </c>
      <c r="ADC59" s="1">
        <f t="shared" si="1701"/>
        <v>2.5999286186579695E-3</v>
      </c>
      <c r="ADE59" s="1" t="str">
        <f t="shared" ref="ADE59:ADI59" si="2068">+ADE8</f>
        <v>60-64</v>
      </c>
      <c r="ADF59" s="1">
        <f t="shared" si="2068"/>
        <v>1907</v>
      </c>
      <c r="ADG59" s="1">
        <f t="shared" si="2068"/>
        <v>133</v>
      </c>
      <c r="ADH59" s="1">
        <f t="shared" si="2068"/>
        <v>6.9743051914001042E-2</v>
      </c>
      <c r="ADI59" s="1">
        <f t="shared" si="2068"/>
        <v>5.8327933308798246E-3</v>
      </c>
      <c r="ADJ59" s="1">
        <f t="shared" si="1894"/>
        <v>8126</v>
      </c>
      <c r="ADK59" s="1">
        <f t="shared" si="1895"/>
        <v>566.73203985317241</v>
      </c>
      <c r="ADL59" s="1">
        <f t="shared" si="1896"/>
        <v>2246.5020193239338</v>
      </c>
      <c r="ADM59" s="1">
        <f t="shared" si="1897"/>
        <v>111.2377553531873</v>
      </c>
      <c r="ADS59" s="1">
        <f t="shared" si="1001"/>
        <v>31</v>
      </c>
      <c r="ADT59" s="1">
        <f t="shared" si="1002"/>
        <v>399</v>
      </c>
      <c r="ADU59" s="1">
        <f t="shared" si="1003"/>
        <v>7.8</v>
      </c>
      <c r="ADV59" s="1" t="str">
        <f t="shared" si="1898"/>
        <v>60-64</v>
      </c>
      <c r="ADW59" s="1">
        <f t="shared" si="1973"/>
        <v>8041</v>
      </c>
      <c r="ADX59" s="1">
        <f t="shared" si="1704"/>
        <v>353</v>
      </c>
      <c r="ADY59" s="1">
        <f t="shared" si="1705"/>
        <v>4.3900012436264145E-2</v>
      </c>
      <c r="ADZ59" s="1">
        <f t="shared" si="1706"/>
        <v>2.2846987645564077E-3</v>
      </c>
      <c r="AEB59" s="1" t="str">
        <f t="shared" ref="AEB59:AEF59" si="2069">+AEB8</f>
        <v>60-64</v>
      </c>
      <c r="AEC59" s="1">
        <f t="shared" si="2069"/>
        <v>1914</v>
      </c>
      <c r="AED59" s="1">
        <f t="shared" si="2069"/>
        <v>100</v>
      </c>
      <c r="AEE59" s="1">
        <f t="shared" si="2069"/>
        <v>5.2246603970741899E-2</v>
      </c>
      <c r="AEF59" s="1">
        <f t="shared" si="2069"/>
        <v>5.0863441420721444E-3</v>
      </c>
      <c r="AEG59" s="1">
        <f t="shared" si="1900"/>
        <v>8041</v>
      </c>
      <c r="AEH59" s="1">
        <f t="shared" si="1901"/>
        <v>420.11494252873564</v>
      </c>
      <c r="AEI59" s="1">
        <f t="shared" si="1902"/>
        <v>1672.7521880551935</v>
      </c>
      <c r="AEJ59" s="1">
        <f t="shared" si="1903"/>
        <v>84.024623803009575</v>
      </c>
      <c r="AEP59" s="1">
        <f t="shared" si="1004"/>
        <v>66</v>
      </c>
      <c r="AEQ59" s="1">
        <f t="shared" si="1005"/>
        <v>353</v>
      </c>
      <c r="AER59" s="1">
        <f t="shared" si="1006"/>
        <v>18.7</v>
      </c>
      <c r="AES59" s="1" t="str">
        <f t="shared" si="1904"/>
        <v>60-64</v>
      </c>
      <c r="AET59" s="1">
        <f t="shared" si="1975"/>
        <v>7657</v>
      </c>
      <c r="AEU59" s="1">
        <f t="shared" si="1709"/>
        <v>1123</v>
      </c>
      <c r="AEV59" s="1">
        <f t="shared" si="1710"/>
        <v>0.14666318401462713</v>
      </c>
      <c r="AEW59" s="1">
        <f t="shared" si="1711"/>
        <v>4.0428857872818989E-3</v>
      </c>
      <c r="AEY59" s="1" t="str">
        <f t="shared" ref="AEY59:AFC59" si="2070">+AEY8</f>
        <v>60-64</v>
      </c>
      <c r="AEZ59" s="1">
        <f t="shared" si="2070"/>
        <v>1938</v>
      </c>
      <c r="AFA59" s="1">
        <f t="shared" si="2070"/>
        <v>345</v>
      </c>
      <c r="AFB59" s="1">
        <f t="shared" si="2070"/>
        <v>0.17801857585139319</v>
      </c>
      <c r="AFC59" s="1">
        <f t="shared" si="2070"/>
        <v>8.6893397110869314E-3</v>
      </c>
      <c r="AFD59" s="1">
        <f t="shared" si="1906"/>
        <v>7657</v>
      </c>
      <c r="AFE59" s="1">
        <f t="shared" si="1907"/>
        <v>1363.0882352941176</v>
      </c>
      <c r="AFF59" s="1">
        <f t="shared" si="1908"/>
        <v>4426.8096390349983</v>
      </c>
      <c r="AFG59" s="1">
        <f t="shared" si="1909"/>
        <v>284.23325062034741</v>
      </c>
      <c r="AFM59" s="1">
        <f t="shared" si="1007"/>
        <v>195</v>
      </c>
      <c r="AFN59" s="1">
        <f t="shared" si="1008"/>
        <v>395</v>
      </c>
      <c r="AFO59" s="1">
        <f t="shared" si="1009"/>
        <v>49.4</v>
      </c>
      <c r="AFP59" s="1" t="str">
        <f t="shared" si="1910"/>
        <v>60-64</v>
      </c>
      <c r="AFQ59" s="1">
        <f t="shared" si="1977"/>
        <v>8279</v>
      </c>
      <c r="AFR59" s="1">
        <f t="shared" si="1714"/>
        <v>4585</v>
      </c>
      <c r="AFS59" s="1">
        <f t="shared" si="1715"/>
        <v>0.55381084672061842</v>
      </c>
      <c r="AFT59" s="1">
        <f t="shared" si="1716"/>
        <v>5.4632527328859395E-3</v>
      </c>
      <c r="AFV59" s="1" t="str">
        <f t="shared" ref="AFV59:AFZ59" si="2071">+AFV8</f>
        <v>60-64</v>
      </c>
      <c r="AFW59" s="1">
        <f t="shared" si="2071"/>
        <v>1933</v>
      </c>
      <c r="AFX59" s="1">
        <f t="shared" si="2071"/>
        <v>961</v>
      </c>
      <c r="AFY59" s="1">
        <f t="shared" si="2071"/>
        <v>0.49715468184169687</v>
      </c>
      <c r="AFZ59" s="1">
        <f t="shared" si="2071"/>
        <v>1.1372266939183523E-2</v>
      </c>
      <c r="AGA59" s="1">
        <f t="shared" si="1912"/>
        <v>8279</v>
      </c>
      <c r="AGB59" s="1">
        <f t="shared" si="1913"/>
        <v>4115.9436109674079</v>
      </c>
      <c r="AGC59" s="1">
        <f t="shared" si="1914"/>
        <v>8864.410422418905</v>
      </c>
      <c r="AGD59" s="1">
        <f t="shared" si="1915"/>
        <v>1070.5163667109555</v>
      </c>
    </row>
    <row r="60" spans="1:866" x14ac:dyDescent="0.15">
      <c r="A60" s="20" t="s">
        <v>12</v>
      </c>
      <c r="B60" s="20" t="s">
        <v>13</v>
      </c>
      <c r="C60" s="20">
        <v>61</v>
      </c>
      <c r="D60" s="20" t="s">
        <v>15</v>
      </c>
      <c r="E60" s="20">
        <v>100</v>
      </c>
      <c r="F60" s="20">
        <v>427</v>
      </c>
      <c r="G60" s="20">
        <v>23.4</v>
      </c>
      <c r="H60" s="20">
        <v>14</v>
      </c>
      <c r="I60" s="20">
        <v>446</v>
      </c>
      <c r="J60" s="20">
        <v>3.1</v>
      </c>
      <c r="K60" s="20">
        <v>85</v>
      </c>
      <c r="L60" s="20">
        <v>446</v>
      </c>
      <c r="M60" s="20">
        <v>19.100000000000001</v>
      </c>
      <c r="N60" s="20">
        <v>1</v>
      </c>
      <c r="O60" s="20">
        <v>482</v>
      </c>
      <c r="P60" s="20">
        <v>0.2</v>
      </c>
      <c r="Q60" s="20">
        <v>11</v>
      </c>
      <c r="R60" s="20">
        <v>455</v>
      </c>
      <c r="S60" s="20">
        <v>2.4</v>
      </c>
      <c r="T60" s="20">
        <v>1</v>
      </c>
      <c r="U60" s="20">
        <v>437</v>
      </c>
      <c r="V60" s="20">
        <v>0.2</v>
      </c>
      <c r="W60" s="20">
        <v>4</v>
      </c>
      <c r="X60" s="20">
        <v>463</v>
      </c>
      <c r="Y60" s="20">
        <v>0.9</v>
      </c>
      <c r="Z60" s="20">
        <v>30</v>
      </c>
      <c r="AA60" s="20">
        <v>445</v>
      </c>
      <c r="AB60" s="20">
        <v>6.7</v>
      </c>
      <c r="AC60" s="20">
        <v>119</v>
      </c>
      <c r="AD60" s="20">
        <v>464</v>
      </c>
      <c r="AE60" s="20">
        <v>25.6</v>
      </c>
      <c r="AF60" s="20">
        <v>284</v>
      </c>
      <c r="AG60" s="20">
        <v>428</v>
      </c>
      <c r="AH60" s="20">
        <v>66.400000000000006</v>
      </c>
      <c r="AI60" s="20">
        <v>234</v>
      </c>
      <c r="AJ60" s="20">
        <v>470</v>
      </c>
      <c r="AK60" s="20">
        <v>49.8</v>
      </c>
      <c r="AL60" s="20">
        <v>252</v>
      </c>
      <c r="AM60" s="20">
        <v>429</v>
      </c>
      <c r="AN60" s="20">
        <v>58.7</v>
      </c>
      <c r="AO60" s="20">
        <v>62</v>
      </c>
      <c r="AP60" s="20">
        <v>478</v>
      </c>
      <c r="AQ60" s="20">
        <v>13</v>
      </c>
      <c r="AR60" s="20">
        <v>143</v>
      </c>
      <c r="AS60" s="20">
        <v>448</v>
      </c>
      <c r="AT60" s="20">
        <v>31.9</v>
      </c>
      <c r="AU60" s="20">
        <v>252</v>
      </c>
      <c r="AV60" s="20">
        <v>449</v>
      </c>
      <c r="AW60" s="20">
        <v>56.1</v>
      </c>
      <c r="AX60" s="20">
        <v>41</v>
      </c>
      <c r="AY60" s="20">
        <v>475</v>
      </c>
      <c r="AZ60" s="20">
        <v>8.6</v>
      </c>
      <c r="BA60" s="20">
        <v>56</v>
      </c>
      <c r="BB60" s="20">
        <v>421</v>
      </c>
      <c r="BC60" s="20">
        <v>13.3</v>
      </c>
      <c r="BD60" s="20">
        <v>89</v>
      </c>
      <c r="BE60" s="20">
        <v>454</v>
      </c>
      <c r="BF60" s="20">
        <v>19.600000000000001</v>
      </c>
      <c r="BG60" s="20">
        <v>29</v>
      </c>
      <c r="BH60" s="20">
        <v>443</v>
      </c>
      <c r="BI60" s="20">
        <v>6.5</v>
      </c>
      <c r="BJ60" s="20">
        <v>80</v>
      </c>
      <c r="BK60" s="20">
        <v>444</v>
      </c>
      <c r="BL60" s="20">
        <v>18</v>
      </c>
      <c r="BM60" s="20">
        <v>87</v>
      </c>
      <c r="BN60" s="20">
        <v>444</v>
      </c>
      <c r="BO60" s="20">
        <v>19.600000000000001</v>
      </c>
      <c r="BP60" s="20">
        <v>286</v>
      </c>
      <c r="BQ60" s="20">
        <v>479</v>
      </c>
      <c r="BR60" s="20">
        <v>59.7</v>
      </c>
      <c r="BS60" s="20">
        <v>375</v>
      </c>
      <c r="BT60" s="20">
        <v>478</v>
      </c>
      <c r="BU60" s="20">
        <v>78.5</v>
      </c>
      <c r="BV60" s="20">
        <v>53</v>
      </c>
      <c r="BW60" s="20">
        <v>456</v>
      </c>
      <c r="BX60" s="20">
        <v>11.6</v>
      </c>
      <c r="BY60" s="20">
        <v>19</v>
      </c>
      <c r="BZ60" s="20">
        <v>484</v>
      </c>
      <c r="CA60" s="20">
        <v>3.9</v>
      </c>
      <c r="CB60" s="20">
        <v>7</v>
      </c>
      <c r="CC60" s="20">
        <v>421</v>
      </c>
      <c r="CD60" s="20">
        <v>1.7</v>
      </c>
      <c r="CE60" s="20">
        <v>137</v>
      </c>
      <c r="CF60" s="20">
        <v>423</v>
      </c>
      <c r="CG60" s="20">
        <v>32.4</v>
      </c>
      <c r="CH60" s="20">
        <v>112</v>
      </c>
      <c r="CI60" s="20">
        <v>447</v>
      </c>
      <c r="CJ60" s="20">
        <v>25.1</v>
      </c>
      <c r="CK60" s="20">
        <v>214</v>
      </c>
      <c r="CL60" s="20">
        <v>482</v>
      </c>
      <c r="CM60" s="20">
        <v>44.4</v>
      </c>
      <c r="CN60" s="20">
        <v>34</v>
      </c>
      <c r="CO60" s="20">
        <v>473</v>
      </c>
      <c r="CP60" s="20">
        <v>7.2</v>
      </c>
      <c r="CQ60" s="20">
        <v>27</v>
      </c>
      <c r="CR60" s="20">
        <v>432</v>
      </c>
      <c r="CS60" s="20">
        <v>6.3</v>
      </c>
      <c r="CT60" s="20">
        <v>72</v>
      </c>
      <c r="CU60" s="20">
        <v>471</v>
      </c>
      <c r="CV60" s="20">
        <v>15.3</v>
      </c>
      <c r="CW60" s="20">
        <v>209</v>
      </c>
      <c r="CX60" s="20">
        <v>436</v>
      </c>
      <c r="CY60" s="20">
        <v>47.9</v>
      </c>
      <c r="CZ60" s="35"/>
      <c r="DA60" s="1" t="str">
        <f t="shared" si="910"/>
        <v>明細部</v>
      </c>
      <c r="DB60" s="1" t="str">
        <f t="shared" si="911"/>
        <v>保険者（地区）</v>
      </c>
      <c r="DC60" s="1">
        <f t="shared" si="912"/>
        <v>61</v>
      </c>
      <c r="DD60" s="1" t="str">
        <f t="shared" si="913"/>
        <v>女</v>
      </c>
      <c r="DE60" s="1">
        <f t="shared" si="914"/>
        <v>100</v>
      </c>
      <c r="DF60" s="1">
        <f t="shared" si="915"/>
        <v>427</v>
      </c>
      <c r="DG60" s="1">
        <f t="shared" si="916"/>
        <v>23.4</v>
      </c>
      <c r="DH60" s="1" t="str">
        <f t="shared" si="1718"/>
        <v>65-69</v>
      </c>
      <c r="DI60" s="2">
        <f t="shared" si="1553"/>
        <v>14092</v>
      </c>
      <c r="DJ60" s="1">
        <f t="shared" si="1554"/>
        <v>6133</v>
      </c>
      <c r="DK60" s="1">
        <f t="shared" si="1555"/>
        <v>0.43521146749929035</v>
      </c>
      <c r="DL60" s="1">
        <f t="shared" si="1556"/>
        <v>4.1764451578721043E-3</v>
      </c>
      <c r="DN60" s="1" t="str">
        <f t="shared" si="1719"/>
        <v>65-69</v>
      </c>
      <c r="DO60" s="1">
        <f t="shared" si="1557"/>
        <v>4090</v>
      </c>
      <c r="DP60" s="1">
        <f t="shared" si="1557"/>
        <v>1837</v>
      </c>
      <c r="DQ60" s="1">
        <f t="shared" si="1557"/>
        <v>0.44914425427872862</v>
      </c>
      <c r="DR60" s="1">
        <f t="shared" si="1557"/>
        <v>7.7776825280964365E-3</v>
      </c>
      <c r="DS60" s="2">
        <f t="shared" si="1720"/>
        <v>14092</v>
      </c>
      <c r="DT60" s="1">
        <f t="shared" si="1721"/>
        <v>6329.3408312958436</v>
      </c>
      <c r="DU60" s="1">
        <f t="shared" si="1722"/>
        <v>12012.840008780506</v>
      </c>
      <c r="DV60" s="1">
        <f t="shared" si="1723"/>
        <v>1780.0149020720976</v>
      </c>
      <c r="EB60" s="1">
        <f t="shared" si="917"/>
        <v>14</v>
      </c>
      <c r="EC60" s="1">
        <f t="shared" si="918"/>
        <v>446</v>
      </c>
      <c r="ED60" s="1">
        <f t="shared" si="919"/>
        <v>3.1</v>
      </c>
      <c r="EE60" s="1" t="str">
        <f t="shared" si="1724"/>
        <v>65-69</v>
      </c>
      <c r="EF60" s="2">
        <f t="shared" si="1916"/>
        <v>13866</v>
      </c>
      <c r="EG60" s="1">
        <f t="shared" si="1559"/>
        <v>1513</v>
      </c>
      <c r="EH60" s="1">
        <f t="shared" si="1560"/>
        <v>0.10911582287609982</v>
      </c>
      <c r="EI60" s="1">
        <f t="shared" si="1561"/>
        <v>2.6477616703794891E-3</v>
      </c>
      <c r="EK60" s="1" t="str">
        <f t="shared" si="1725"/>
        <v>65-69</v>
      </c>
      <c r="EL60" s="1">
        <f t="shared" si="1725"/>
        <v>4051</v>
      </c>
      <c r="EM60" s="1">
        <f t="shared" si="1725"/>
        <v>443</v>
      </c>
      <c r="EN60" s="1">
        <f t="shared" si="1725"/>
        <v>0.1093557146383609</v>
      </c>
      <c r="EO60" s="1">
        <f t="shared" si="1725"/>
        <v>4.9033372258298139E-3</v>
      </c>
      <c r="EP60" s="2">
        <f t="shared" si="1726"/>
        <v>13866</v>
      </c>
      <c r="EQ60" s="1">
        <f t="shared" si="1727"/>
        <v>1516.3263391755122</v>
      </c>
      <c r="ER60" s="1">
        <f t="shared" si="1728"/>
        <v>4622.5957670032694</v>
      </c>
      <c r="ES60" s="1">
        <f t="shared" si="1729"/>
        <v>442.02819847108037</v>
      </c>
      <c r="EY60" s="1">
        <f t="shared" si="920"/>
        <v>85</v>
      </c>
      <c r="EZ60" s="1">
        <f t="shared" si="921"/>
        <v>446</v>
      </c>
      <c r="FA60" s="1">
        <f t="shared" si="922"/>
        <v>19.100000000000001</v>
      </c>
      <c r="FB60" s="1" t="str">
        <f t="shared" si="1730"/>
        <v>65-69</v>
      </c>
      <c r="FC60" s="2">
        <f t="shared" si="1917"/>
        <v>13765</v>
      </c>
      <c r="FD60" s="1">
        <f t="shared" si="1564"/>
        <v>1931</v>
      </c>
      <c r="FE60" s="1">
        <f t="shared" si="1565"/>
        <v>0.14028332727933163</v>
      </c>
      <c r="FF60" s="1">
        <f t="shared" si="1566"/>
        <v>2.9600060298626447E-3</v>
      </c>
      <c r="FH60" s="1" t="str">
        <f t="shared" ref="FH60:FL60" si="2072">+FH9</f>
        <v>65-69</v>
      </c>
      <c r="FI60" s="1">
        <f t="shared" si="2072"/>
        <v>3990</v>
      </c>
      <c r="FJ60" s="1">
        <f t="shared" si="2072"/>
        <v>644</v>
      </c>
      <c r="FK60" s="1">
        <f t="shared" si="2072"/>
        <v>0.16140350877192983</v>
      </c>
      <c r="FL60" s="1">
        <f t="shared" si="2072"/>
        <v>5.8243378430758597E-3</v>
      </c>
      <c r="FM60" s="2">
        <f t="shared" si="1732"/>
        <v>13765</v>
      </c>
      <c r="FN60" s="1">
        <f t="shared" si="1733"/>
        <v>2221.719298245614</v>
      </c>
      <c r="FO60" s="1">
        <f t="shared" si="1734"/>
        <v>6427.5512531714012</v>
      </c>
      <c r="FP60" s="1">
        <f t="shared" si="1735"/>
        <v>559.7304758445332</v>
      </c>
      <c r="FV60" s="1">
        <f t="shared" si="923"/>
        <v>1</v>
      </c>
      <c r="FW60" s="1">
        <f t="shared" si="924"/>
        <v>482</v>
      </c>
      <c r="FX60" s="1">
        <f t="shared" si="925"/>
        <v>0.2</v>
      </c>
      <c r="FY60" s="1" t="str">
        <f t="shared" si="1736"/>
        <v>65-69</v>
      </c>
      <c r="FZ60" s="2">
        <f t="shared" si="1919"/>
        <v>13385</v>
      </c>
      <c r="GA60" s="1">
        <f t="shared" si="1569"/>
        <v>606</v>
      </c>
      <c r="GB60" s="1">
        <f t="shared" si="1570"/>
        <v>4.5274561075831152E-2</v>
      </c>
      <c r="GC60" s="1">
        <f t="shared" si="1571"/>
        <v>1.7970376818462917E-3</v>
      </c>
      <c r="GE60" s="1" t="str">
        <f t="shared" ref="GE60:GI60" si="2073">+GE9</f>
        <v>65-69</v>
      </c>
      <c r="GF60" s="1">
        <f t="shared" si="2073"/>
        <v>4049</v>
      </c>
      <c r="GG60" s="1">
        <f t="shared" si="2073"/>
        <v>204</v>
      </c>
      <c r="GH60" s="1">
        <f t="shared" si="2073"/>
        <v>5.0382810570511236E-2</v>
      </c>
      <c r="GI60" s="1">
        <f t="shared" si="2073"/>
        <v>3.4374911650629308E-3</v>
      </c>
      <c r="GJ60" s="2">
        <f t="shared" si="1738"/>
        <v>13385</v>
      </c>
      <c r="GK60" s="1">
        <f t="shared" si="1739"/>
        <v>674.37391948629283</v>
      </c>
      <c r="GL60" s="1">
        <f t="shared" si="1740"/>
        <v>2116.995487537843</v>
      </c>
      <c r="GM60" s="1">
        <f t="shared" si="1741"/>
        <v>183.31669779604033</v>
      </c>
      <c r="GS60" s="1">
        <f t="shared" si="926"/>
        <v>11</v>
      </c>
      <c r="GT60" s="1">
        <f t="shared" si="927"/>
        <v>455</v>
      </c>
      <c r="GU60" s="1">
        <f t="shared" si="928"/>
        <v>2.4</v>
      </c>
      <c r="GV60" s="1" t="str">
        <f t="shared" si="1742"/>
        <v>65-69</v>
      </c>
      <c r="GW60" s="2">
        <f t="shared" si="1921"/>
        <v>13782</v>
      </c>
      <c r="GX60" s="1">
        <f t="shared" si="1574"/>
        <v>1046</v>
      </c>
      <c r="GY60" s="1">
        <f t="shared" si="1575"/>
        <v>7.5896096357567847E-2</v>
      </c>
      <c r="GZ60" s="1">
        <f t="shared" si="1576"/>
        <v>2.255869638156043E-3</v>
      </c>
      <c r="HB60" s="1" t="str">
        <f t="shared" ref="HB60:HF60" si="2074">+HB9</f>
        <v>65-69</v>
      </c>
      <c r="HC60" s="1">
        <f t="shared" si="2074"/>
        <v>4042</v>
      </c>
      <c r="HD60" s="1">
        <f t="shared" si="2074"/>
        <v>273</v>
      </c>
      <c r="HE60" s="1">
        <f t="shared" si="2074"/>
        <v>6.7540821375556656E-2</v>
      </c>
      <c r="HF60" s="1">
        <f t="shared" si="2074"/>
        <v>3.947298126519192E-3</v>
      </c>
      <c r="HG60" s="2">
        <f t="shared" si="1744"/>
        <v>13782</v>
      </c>
      <c r="HH60" s="1">
        <f t="shared" si="1745"/>
        <v>930.84760019792179</v>
      </c>
      <c r="HI60" s="1">
        <f t="shared" si="1746"/>
        <v>2959.5409131948363</v>
      </c>
      <c r="HJ60" s="1">
        <f t="shared" si="1747"/>
        <v>306.77202147728923</v>
      </c>
      <c r="HP60" s="1">
        <f t="shared" si="929"/>
        <v>1</v>
      </c>
      <c r="HQ60" s="1">
        <f t="shared" si="930"/>
        <v>437</v>
      </c>
      <c r="HR60" s="1">
        <f t="shared" si="931"/>
        <v>0.2</v>
      </c>
      <c r="HS60" s="1" t="str">
        <f t="shared" si="1748"/>
        <v>65-69</v>
      </c>
      <c r="HT60" s="2">
        <f t="shared" si="1923"/>
        <v>13682</v>
      </c>
      <c r="HU60" s="1">
        <f t="shared" si="1579"/>
        <v>96</v>
      </c>
      <c r="HV60" s="1">
        <f t="shared" si="1580"/>
        <v>7.0165180529162402E-3</v>
      </c>
      <c r="HW60" s="1">
        <f t="shared" si="1581"/>
        <v>7.1360361676702812E-4</v>
      </c>
      <c r="HY60" s="1" t="str">
        <f t="shared" ref="HY60:IC60" si="2075">+HY9</f>
        <v>65-69</v>
      </c>
      <c r="HZ60" s="1">
        <f t="shared" si="2075"/>
        <v>4010</v>
      </c>
      <c r="IA60" s="1">
        <f t="shared" si="2075"/>
        <v>38</v>
      </c>
      <c r="IB60" s="1">
        <f t="shared" si="2075"/>
        <v>9.4763092269326676E-3</v>
      </c>
      <c r="IC60" s="1">
        <f t="shared" si="2075"/>
        <v>1.5299592345691588E-3</v>
      </c>
      <c r="ID60" s="2">
        <f t="shared" si="1750"/>
        <v>13682</v>
      </c>
      <c r="IE60" s="1">
        <f t="shared" si="1751"/>
        <v>129.65486284289275</v>
      </c>
      <c r="IF60" s="1">
        <f t="shared" si="1752"/>
        <v>438.18639649816697</v>
      </c>
      <c r="IG60" s="1">
        <f t="shared" si="1753"/>
        <v>28.136237392194122</v>
      </c>
      <c r="IM60" s="1">
        <f t="shared" si="932"/>
        <v>4</v>
      </c>
      <c r="IN60" s="1">
        <f t="shared" si="933"/>
        <v>463</v>
      </c>
      <c r="IO60" s="1">
        <f t="shared" si="934"/>
        <v>0.9</v>
      </c>
      <c r="IP60" s="1" t="str">
        <f t="shared" si="1754"/>
        <v>65-69</v>
      </c>
      <c r="IQ60" s="2">
        <f t="shared" si="1925"/>
        <v>13565</v>
      </c>
      <c r="IR60" s="1">
        <f t="shared" si="1584"/>
        <v>120</v>
      </c>
      <c r="IS60" s="1">
        <f t="shared" si="1585"/>
        <v>8.846295613711759E-3</v>
      </c>
      <c r="IT60" s="1">
        <f t="shared" si="1586"/>
        <v>8.0397275039995465E-4</v>
      </c>
      <c r="IV60" s="1" t="str">
        <f t="shared" ref="IV60:IZ60" si="2076">+IV9</f>
        <v>65-69</v>
      </c>
      <c r="IW60" s="1">
        <f t="shared" si="2076"/>
        <v>4234</v>
      </c>
      <c r="IX60" s="1">
        <f t="shared" si="2076"/>
        <v>27</v>
      </c>
      <c r="IY60" s="1">
        <f t="shared" si="2076"/>
        <v>6.3769485120453474E-3</v>
      </c>
      <c r="IZ60" s="1">
        <f t="shared" si="2076"/>
        <v>1.2233250181679417E-3</v>
      </c>
      <c r="JA60" s="2">
        <f t="shared" si="1756"/>
        <v>13565</v>
      </c>
      <c r="JB60" s="1">
        <f t="shared" si="1757"/>
        <v>86.503306565895144</v>
      </c>
      <c r="JC60" s="1">
        <f t="shared" si="1758"/>
        <v>275.37423984873266</v>
      </c>
      <c r="JD60" s="1">
        <f t="shared" si="1759"/>
        <v>37.455215628455591</v>
      </c>
      <c r="JJ60" s="1">
        <f t="shared" si="935"/>
        <v>30</v>
      </c>
      <c r="JK60" s="1">
        <f t="shared" si="936"/>
        <v>445</v>
      </c>
      <c r="JL60" s="1">
        <f t="shared" si="937"/>
        <v>6.7</v>
      </c>
      <c r="JM60" s="1" t="str">
        <f t="shared" si="1760"/>
        <v>65-69</v>
      </c>
      <c r="JN60" s="2">
        <f t="shared" si="1927"/>
        <v>14229</v>
      </c>
      <c r="JO60" s="1">
        <f t="shared" si="1589"/>
        <v>2978</v>
      </c>
      <c r="JP60" s="1">
        <f t="shared" si="1590"/>
        <v>0.20929088481270644</v>
      </c>
      <c r="JQ60" s="1">
        <f t="shared" si="1591"/>
        <v>3.4103294859421027E-3</v>
      </c>
      <c r="JS60" s="1" t="str">
        <f t="shared" ref="JS60:JW60" si="2077">+JS9</f>
        <v>65-69</v>
      </c>
      <c r="JT60" s="1">
        <f t="shared" si="2077"/>
        <v>4210</v>
      </c>
      <c r="JU60" s="1">
        <f t="shared" si="2077"/>
        <v>797</v>
      </c>
      <c r="JV60" s="1">
        <f t="shared" si="2077"/>
        <v>0.18931116389548694</v>
      </c>
      <c r="JW60" s="1">
        <f t="shared" si="2077"/>
        <v>6.0377365770524632E-3</v>
      </c>
      <c r="JX60" s="2">
        <f t="shared" si="1762"/>
        <v>14229</v>
      </c>
      <c r="JY60" s="1">
        <f t="shared" si="1763"/>
        <v>2693.7085510688835</v>
      </c>
      <c r="JZ60" s="1">
        <f t="shared" si="1764"/>
        <v>7380.691975073044</v>
      </c>
      <c r="KA60" s="1">
        <f t="shared" si="1765"/>
        <v>881.11462506149417</v>
      </c>
      <c r="KG60" s="1">
        <f t="shared" si="938"/>
        <v>119</v>
      </c>
      <c r="KH60" s="1">
        <f t="shared" si="939"/>
        <v>464</v>
      </c>
      <c r="KI60" s="1">
        <f t="shared" si="940"/>
        <v>25.6</v>
      </c>
      <c r="KJ60" s="1" t="str">
        <f t="shared" si="1766"/>
        <v>65-69</v>
      </c>
      <c r="KK60" s="2">
        <f t="shared" si="1929"/>
        <v>13596</v>
      </c>
      <c r="KL60" s="1">
        <f t="shared" si="1594"/>
        <v>5617</v>
      </c>
      <c r="KM60" s="1">
        <f t="shared" si="1595"/>
        <v>0.41313621653427479</v>
      </c>
      <c r="KN60" s="1">
        <f t="shared" si="1596"/>
        <v>4.2228894337072035E-3</v>
      </c>
      <c r="KP60" s="1" t="str">
        <f t="shared" ref="KP60:KT60" si="2078">+KP9</f>
        <v>65-69</v>
      </c>
      <c r="KQ60" s="1">
        <f t="shared" si="2078"/>
        <v>4069</v>
      </c>
      <c r="KR60" s="1">
        <f t="shared" si="2078"/>
        <v>1799</v>
      </c>
      <c r="KS60" s="1">
        <f t="shared" si="2078"/>
        <v>0.44212337183583189</v>
      </c>
      <c r="KT60" s="1">
        <f t="shared" si="2078"/>
        <v>7.7856876319798481E-3</v>
      </c>
      <c r="KU60" s="2">
        <f t="shared" si="1768"/>
        <v>13596</v>
      </c>
      <c r="KV60" s="1">
        <f t="shared" si="1769"/>
        <v>6011.1093634799699</v>
      </c>
      <c r="KW60" s="1">
        <f t="shared" si="1770"/>
        <v>11205.113572415114</v>
      </c>
      <c r="KX60" s="1">
        <f t="shared" si="1771"/>
        <v>1681.0512650779642</v>
      </c>
      <c r="LD60" s="1">
        <f t="shared" si="941"/>
        <v>284</v>
      </c>
      <c r="LE60" s="1">
        <f t="shared" si="942"/>
        <v>428</v>
      </c>
      <c r="LF60" s="1">
        <f t="shared" si="943"/>
        <v>66.400000000000006</v>
      </c>
      <c r="LG60" s="1" t="str">
        <f t="shared" si="1772"/>
        <v>65-69</v>
      </c>
      <c r="LH60" s="2">
        <f t="shared" si="1931"/>
        <v>13361</v>
      </c>
      <c r="LI60" s="1">
        <f t="shared" si="1599"/>
        <v>7274</v>
      </c>
      <c r="LJ60" s="1">
        <f t="shared" si="1600"/>
        <v>0.54442032781977401</v>
      </c>
      <c r="LK60" s="1">
        <f t="shared" si="1601"/>
        <v>4.3085372618853375E-3</v>
      </c>
      <c r="LM60" s="1" t="str">
        <f t="shared" ref="LM60:LQ60" si="2079">+LM9</f>
        <v>65-69</v>
      </c>
      <c r="LN60" s="1">
        <f t="shared" si="2079"/>
        <v>4162</v>
      </c>
      <c r="LO60" s="1">
        <f t="shared" si="2079"/>
        <v>1913</v>
      </c>
      <c r="LP60" s="1">
        <f t="shared" si="2079"/>
        <v>0.45963479096588178</v>
      </c>
      <c r="LQ60" s="1">
        <f t="shared" si="2079"/>
        <v>7.7250108649709525E-3</v>
      </c>
      <c r="LR60" s="2">
        <f t="shared" si="1774"/>
        <v>13361</v>
      </c>
      <c r="LS60" s="1">
        <f t="shared" si="1775"/>
        <v>6141.1804420951466</v>
      </c>
      <c r="LT60" s="1">
        <f t="shared" si="1776"/>
        <v>10653.102994824922</v>
      </c>
      <c r="LU60" s="1">
        <f t="shared" si="1777"/>
        <v>2265.8774043858994</v>
      </c>
      <c r="MA60" s="1">
        <f t="shared" si="944"/>
        <v>234</v>
      </c>
      <c r="MB60" s="1">
        <f t="shared" si="945"/>
        <v>470</v>
      </c>
      <c r="MC60" s="1">
        <f t="shared" si="946"/>
        <v>49.8</v>
      </c>
      <c r="MD60" s="1" t="str">
        <f t="shared" si="1778"/>
        <v>65-69</v>
      </c>
      <c r="ME60" s="2">
        <f t="shared" si="1933"/>
        <v>14027</v>
      </c>
      <c r="MF60" s="1">
        <f t="shared" si="1604"/>
        <v>5818</v>
      </c>
      <c r="MG60" s="1">
        <f t="shared" si="1605"/>
        <v>0.41477151208383833</v>
      </c>
      <c r="MH60" s="1">
        <f t="shared" si="1606"/>
        <v>4.1599181999418923E-3</v>
      </c>
      <c r="MJ60" s="1" t="str">
        <f t="shared" ref="MJ60:MN60" si="2080">+MJ9</f>
        <v>65-69</v>
      </c>
      <c r="MK60" s="1">
        <f t="shared" si="2080"/>
        <v>4021</v>
      </c>
      <c r="ML60" s="1">
        <f t="shared" si="2080"/>
        <v>1845</v>
      </c>
      <c r="MM60" s="1">
        <f t="shared" si="2080"/>
        <v>0.45884108430738624</v>
      </c>
      <c r="MN60" s="1">
        <f t="shared" si="2080"/>
        <v>7.8582623022582961E-3</v>
      </c>
      <c r="MO60" s="2">
        <f t="shared" si="1780"/>
        <v>14027</v>
      </c>
      <c r="MP60" s="1">
        <f t="shared" si="1781"/>
        <v>6436.1638895797068</v>
      </c>
      <c r="MQ60" s="1">
        <f t="shared" si="1782"/>
        <v>12150.177882517975</v>
      </c>
      <c r="MR60" s="1">
        <f t="shared" si="1783"/>
        <v>1667.796250089114</v>
      </c>
      <c r="MX60" s="1">
        <f t="shared" si="947"/>
        <v>252</v>
      </c>
      <c r="MY60" s="1">
        <f t="shared" si="948"/>
        <v>429</v>
      </c>
      <c r="MZ60" s="1">
        <f t="shared" si="949"/>
        <v>58.7</v>
      </c>
      <c r="NA60" s="1" t="str">
        <f t="shared" si="1784"/>
        <v>65-69</v>
      </c>
      <c r="NB60" s="2">
        <f t="shared" si="1935"/>
        <v>13568</v>
      </c>
      <c r="NC60" s="1">
        <f t="shared" si="1609"/>
        <v>6780</v>
      </c>
      <c r="ND60" s="1">
        <f t="shared" si="1610"/>
        <v>0.49970518867924529</v>
      </c>
      <c r="NE60" s="1">
        <f t="shared" si="1611"/>
        <v>4.2925168772391621E-3</v>
      </c>
      <c r="NG60" s="1" t="str">
        <f t="shared" ref="NG60:NK60" si="2081">+NG9</f>
        <v>65-69</v>
      </c>
      <c r="NH60" s="1">
        <f t="shared" si="2081"/>
        <v>4200</v>
      </c>
      <c r="NI60" s="1">
        <f t="shared" si="2081"/>
        <v>1864</v>
      </c>
      <c r="NJ60" s="1">
        <f t="shared" si="2081"/>
        <v>0.44380952380952382</v>
      </c>
      <c r="NK60" s="1">
        <f t="shared" si="2081"/>
        <v>7.6662934234013966E-3</v>
      </c>
      <c r="NL60" s="2">
        <f t="shared" si="1786"/>
        <v>13568</v>
      </c>
      <c r="NM60" s="1">
        <f t="shared" si="1787"/>
        <v>6021.6076190476188</v>
      </c>
      <c r="NN60" s="1">
        <f t="shared" si="1788"/>
        <v>10819.384251777563</v>
      </c>
      <c r="NO60" s="1">
        <f t="shared" si="1789"/>
        <v>2098.7617924528304</v>
      </c>
      <c r="NU60" s="1">
        <f t="shared" si="950"/>
        <v>62</v>
      </c>
      <c r="NV60" s="1">
        <f t="shared" si="951"/>
        <v>478</v>
      </c>
      <c r="NW60" s="1">
        <f t="shared" si="952"/>
        <v>13</v>
      </c>
      <c r="NX60" s="1" t="str">
        <f t="shared" si="1790"/>
        <v>65-69</v>
      </c>
      <c r="NY60" s="2">
        <f t="shared" si="1937"/>
        <v>13735</v>
      </c>
      <c r="NZ60" s="1">
        <f t="shared" si="1614"/>
        <v>2004</v>
      </c>
      <c r="OA60" s="1">
        <f t="shared" si="1615"/>
        <v>0.14590462322533673</v>
      </c>
      <c r="OB60" s="1">
        <f t="shared" si="1616"/>
        <v>3.0121277027893626E-3</v>
      </c>
      <c r="OD60" s="1" t="str">
        <f t="shared" ref="OD60:OH60" si="2082">+OD9</f>
        <v>65-69</v>
      </c>
      <c r="OE60" s="1">
        <f t="shared" si="2082"/>
        <v>4010</v>
      </c>
      <c r="OF60" s="1">
        <f t="shared" si="2082"/>
        <v>699</v>
      </c>
      <c r="OG60" s="1">
        <f t="shared" si="2082"/>
        <v>0.17431421446384041</v>
      </c>
      <c r="OH60" s="1">
        <f t="shared" si="2082"/>
        <v>5.9910317243458463E-3</v>
      </c>
      <c r="OI60" s="2">
        <f t="shared" si="1792"/>
        <v>13735</v>
      </c>
      <c r="OJ60" s="1">
        <f t="shared" si="1793"/>
        <v>2394.2057356608479</v>
      </c>
      <c r="OK60" s="1">
        <f t="shared" si="1794"/>
        <v>6771.1208664913811</v>
      </c>
      <c r="OL60" s="1">
        <f t="shared" si="1795"/>
        <v>585.07753913360034</v>
      </c>
      <c r="OR60" s="1">
        <f t="shared" si="953"/>
        <v>143</v>
      </c>
      <c r="OS60" s="1">
        <f t="shared" si="954"/>
        <v>448</v>
      </c>
      <c r="OT60" s="1">
        <f t="shared" si="955"/>
        <v>31.9</v>
      </c>
      <c r="OU60" s="1" t="str">
        <f t="shared" si="1796"/>
        <v>65-69</v>
      </c>
      <c r="OV60" s="2">
        <f t="shared" si="1939"/>
        <v>13481</v>
      </c>
      <c r="OW60" s="1">
        <f t="shared" si="1619"/>
        <v>4458</v>
      </c>
      <c r="OX60" s="1">
        <f t="shared" si="1620"/>
        <v>0.33068763444848304</v>
      </c>
      <c r="OY60" s="1">
        <f t="shared" si="1621"/>
        <v>4.0519338598623703E-3</v>
      </c>
      <c r="PA60" s="1" t="str">
        <f t="shared" ref="PA60:PE60" si="2083">+PA9</f>
        <v>65-69</v>
      </c>
      <c r="PB60" s="1">
        <f t="shared" si="2083"/>
        <v>4069</v>
      </c>
      <c r="PC60" s="1">
        <f t="shared" si="2083"/>
        <v>1430</v>
      </c>
      <c r="PD60" s="1">
        <f t="shared" si="2083"/>
        <v>0.3514376996805112</v>
      </c>
      <c r="PE60" s="1">
        <f t="shared" si="2083"/>
        <v>7.484386023047988E-3</v>
      </c>
      <c r="PF60" s="2">
        <f t="shared" si="1798"/>
        <v>13481</v>
      </c>
      <c r="PG60" s="1">
        <f t="shared" si="1799"/>
        <v>4737.7316293929716</v>
      </c>
      <c r="PH60" s="1">
        <f t="shared" si="1800"/>
        <v>10180.206218652265</v>
      </c>
      <c r="PI60" s="1">
        <f t="shared" si="1801"/>
        <v>1345.5679845708776</v>
      </c>
      <c r="PO60" s="1">
        <f t="shared" si="956"/>
        <v>252</v>
      </c>
      <c r="PP60" s="1">
        <f t="shared" si="957"/>
        <v>449</v>
      </c>
      <c r="PQ60" s="1">
        <f t="shared" si="958"/>
        <v>56.1</v>
      </c>
      <c r="PR60" s="1" t="str">
        <f t="shared" si="1802"/>
        <v>65-69</v>
      </c>
      <c r="PS60" s="2">
        <f t="shared" si="1941"/>
        <v>13461</v>
      </c>
      <c r="PT60" s="1">
        <f t="shared" si="1624"/>
        <v>7937</v>
      </c>
      <c r="PU60" s="1">
        <f t="shared" si="1625"/>
        <v>0.5896292994576926</v>
      </c>
      <c r="PV60" s="1">
        <f t="shared" si="1626"/>
        <v>4.2397381863119952E-3</v>
      </c>
      <c r="PX60" s="1" t="str">
        <f t="shared" ref="PX60:QB60" si="2084">+PX9</f>
        <v>65-69</v>
      </c>
      <c r="PY60" s="1">
        <f t="shared" si="2084"/>
        <v>3984</v>
      </c>
      <c r="PZ60" s="1">
        <f t="shared" si="2084"/>
        <v>2259</v>
      </c>
      <c r="QA60" s="1">
        <f t="shared" si="2084"/>
        <v>0.56701807228915657</v>
      </c>
      <c r="QB60" s="1">
        <f t="shared" si="2084"/>
        <v>7.8500725508031353E-3</v>
      </c>
      <c r="QC60" s="2">
        <f t="shared" si="1804"/>
        <v>13461</v>
      </c>
      <c r="QD60" s="1">
        <f t="shared" si="1805"/>
        <v>7632.6302710843365</v>
      </c>
      <c r="QE60" s="1">
        <f t="shared" si="1806"/>
        <v>11166.112255018399</v>
      </c>
      <c r="QF60" s="1">
        <f t="shared" si="1807"/>
        <v>2349.0831290394472</v>
      </c>
      <c r="QL60" s="1">
        <f t="shared" si="959"/>
        <v>41</v>
      </c>
      <c r="QM60" s="1">
        <f t="shared" si="960"/>
        <v>475</v>
      </c>
      <c r="QN60" s="1">
        <f t="shared" si="961"/>
        <v>8.6</v>
      </c>
      <c r="QO60" s="1" t="str">
        <f t="shared" si="1808"/>
        <v>65-69</v>
      </c>
      <c r="QP60" s="2">
        <f t="shared" si="1943"/>
        <v>13283</v>
      </c>
      <c r="QQ60" s="1">
        <f t="shared" si="1629"/>
        <v>1133</v>
      </c>
      <c r="QR60" s="1">
        <f t="shared" si="1630"/>
        <v>8.5296996160505914E-2</v>
      </c>
      <c r="QS60" s="1">
        <f t="shared" si="1631"/>
        <v>2.4235882312524551E-3</v>
      </c>
      <c r="QU60" s="1" t="str">
        <f t="shared" ref="QU60:QY60" si="2085">+QU9</f>
        <v>65-69</v>
      </c>
      <c r="QV60" s="1">
        <f t="shared" si="2085"/>
        <v>3984</v>
      </c>
      <c r="QW60" s="1">
        <f t="shared" si="2085"/>
        <v>338</v>
      </c>
      <c r="QX60" s="1">
        <f t="shared" si="2085"/>
        <v>8.4839357429718876E-2</v>
      </c>
      <c r="QY60" s="1">
        <f t="shared" si="2085"/>
        <v>4.4145626816069986E-3</v>
      </c>
      <c r="QZ60" s="2">
        <f t="shared" si="1810"/>
        <v>13283</v>
      </c>
      <c r="RA60" s="1">
        <f t="shared" si="1811"/>
        <v>1126.9211847389558</v>
      </c>
      <c r="RB60" s="1">
        <f t="shared" si="1812"/>
        <v>3438.4896436430981</v>
      </c>
      <c r="RC60" s="1">
        <f t="shared" si="1813"/>
        <v>339.82323270345557</v>
      </c>
      <c r="RI60" s="1">
        <f t="shared" si="962"/>
        <v>56</v>
      </c>
      <c r="RJ60" s="1">
        <f t="shared" si="963"/>
        <v>421</v>
      </c>
      <c r="RK60" s="1">
        <f t="shared" si="964"/>
        <v>13.3</v>
      </c>
      <c r="RL60" s="1" t="str">
        <f t="shared" si="1814"/>
        <v>65-69</v>
      </c>
      <c r="RM60" s="2">
        <f t="shared" si="1945"/>
        <v>13637</v>
      </c>
      <c r="RN60" s="1">
        <f t="shared" si="1634"/>
        <v>3114</v>
      </c>
      <c r="RO60" s="1">
        <f t="shared" si="1635"/>
        <v>0.22834934369729412</v>
      </c>
      <c r="RP60" s="1">
        <f t="shared" si="1636"/>
        <v>3.5946021403224127E-3</v>
      </c>
      <c r="RR60" s="1" t="str">
        <f t="shared" ref="RR60:RV60" si="2086">+RR9</f>
        <v>65-69</v>
      </c>
      <c r="RS60" s="1">
        <f t="shared" si="2086"/>
        <v>4080</v>
      </c>
      <c r="RT60" s="1">
        <f t="shared" si="2086"/>
        <v>887</v>
      </c>
      <c r="RU60" s="1">
        <f t="shared" si="2086"/>
        <v>0.21740196078431373</v>
      </c>
      <c r="RV60" s="1">
        <f t="shared" si="2086"/>
        <v>6.4575982800824548E-3</v>
      </c>
      <c r="RW60" s="2">
        <f t="shared" si="1816"/>
        <v>13637</v>
      </c>
      <c r="RX60" s="1">
        <f t="shared" si="1817"/>
        <v>2964.7105392156864</v>
      </c>
      <c r="RY60" s="1">
        <f t="shared" si="1818"/>
        <v>7754.963000477389</v>
      </c>
      <c r="RZ60" s="1">
        <f t="shared" si="1819"/>
        <v>931.66532228495998</v>
      </c>
      <c r="SF60" s="1">
        <f t="shared" si="965"/>
        <v>89</v>
      </c>
      <c r="SG60" s="1">
        <f t="shared" si="966"/>
        <v>454</v>
      </c>
      <c r="SH60" s="1">
        <f t="shared" si="967"/>
        <v>19.600000000000001</v>
      </c>
      <c r="SI60" s="1" t="str">
        <f t="shared" si="1820"/>
        <v>65-69</v>
      </c>
      <c r="SJ60" s="2">
        <f t="shared" si="1947"/>
        <v>13842</v>
      </c>
      <c r="SK60" s="1">
        <f t="shared" si="1639"/>
        <v>1475</v>
      </c>
      <c r="SL60" s="1">
        <f t="shared" si="1640"/>
        <v>0.10655974570148823</v>
      </c>
      <c r="SM60" s="1">
        <f t="shared" si="1641"/>
        <v>2.622587115256141E-3</v>
      </c>
      <c r="SO60" s="1" t="str">
        <f t="shared" ref="SO60:SS60" si="2087">+SO9</f>
        <v>65-69</v>
      </c>
      <c r="SP60" s="1">
        <f t="shared" si="2087"/>
        <v>4027</v>
      </c>
      <c r="SQ60" s="1">
        <f t="shared" si="2087"/>
        <v>424</v>
      </c>
      <c r="SR60" s="1">
        <f t="shared" si="2087"/>
        <v>0.10528929724360567</v>
      </c>
      <c r="SS60" s="1">
        <f t="shared" si="2087"/>
        <v>4.8366272115596253E-3</v>
      </c>
      <c r="ST60" s="2">
        <f t="shared" si="1822"/>
        <v>13842</v>
      </c>
      <c r="SU60" s="1">
        <f t="shared" si="1823"/>
        <v>1457.4144524459896</v>
      </c>
      <c r="SV60" s="1">
        <f t="shared" si="1824"/>
        <v>4482.1142201536986</v>
      </c>
      <c r="SW60" s="1">
        <f t="shared" si="1825"/>
        <v>429.11609593989311</v>
      </c>
      <c r="TC60" s="1">
        <f t="shared" si="968"/>
        <v>29</v>
      </c>
      <c r="TD60" s="1">
        <f t="shared" si="969"/>
        <v>443</v>
      </c>
      <c r="TE60" s="1">
        <f t="shared" si="970"/>
        <v>6.5</v>
      </c>
      <c r="TF60" s="1" t="str">
        <f t="shared" si="1826"/>
        <v>65-69</v>
      </c>
      <c r="TG60" s="2">
        <f t="shared" si="1949"/>
        <v>13443</v>
      </c>
      <c r="TH60" s="1">
        <f t="shared" si="1644"/>
        <v>979</v>
      </c>
      <c r="TI60" s="1">
        <f t="shared" si="1645"/>
        <v>7.2826006099828908E-2</v>
      </c>
      <c r="TJ60" s="1">
        <f t="shared" si="1646"/>
        <v>2.2411749937539193E-3</v>
      </c>
      <c r="TL60" s="1" t="str">
        <f t="shared" ref="TL60:TP60" si="2088">+TL9</f>
        <v>65-69</v>
      </c>
      <c r="TM60" s="1">
        <f t="shared" si="2088"/>
        <v>4092</v>
      </c>
      <c r="TN60" s="1">
        <f t="shared" si="2088"/>
        <v>325</v>
      </c>
      <c r="TO60" s="1">
        <f t="shared" si="2088"/>
        <v>7.9423264907135874E-2</v>
      </c>
      <c r="TP60" s="1">
        <f t="shared" si="2088"/>
        <v>4.2270370362954921E-3</v>
      </c>
      <c r="TQ60" s="2">
        <f t="shared" si="1828"/>
        <v>13443</v>
      </c>
      <c r="TR60" s="1">
        <f t="shared" si="1829"/>
        <v>1067.6869501466276</v>
      </c>
      <c r="TS60" s="1">
        <f t="shared" si="1830"/>
        <v>3228.9736674750011</v>
      </c>
      <c r="TT60" s="1">
        <f t="shared" si="1831"/>
        <v>298.00401696049988</v>
      </c>
      <c r="TZ60" s="1">
        <f t="shared" si="971"/>
        <v>80</v>
      </c>
      <c r="UA60" s="1">
        <f t="shared" si="972"/>
        <v>444</v>
      </c>
      <c r="UB60" s="1">
        <f t="shared" si="973"/>
        <v>18</v>
      </c>
      <c r="UC60" s="1" t="str">
        <f t="shared" si="1832"/>
        <v>65-69</v>
      </c>
      <c r="UD60" s="2">
        <f t="shared" si="1951"/>
        <v>13959</v>
      </c>
      <c r="UE60" s="1">
        <f t="shared" si="1649"/>
        <v>7624</v>
      </c>
      <c r="UF60" s="1">
        <f t="shared" si="1650"/>
        <v>0.5461709291496526</v>
      </c>
      <c r="UG60" s="1">
        <f t="shared" si="1651"/>
        <v>4.21389095099495E-3</v>
      </c>
      <c r="UI60" s="1" t="str">
        <f t="shared" ref="UI60:UM60" si="2089">+UI9</f>
        <v>65-69</v>
      </c>
      <c r="UJ60" s="1">
        <f t="shared" si="2089"/>
        <v>4075</v>
      </c>
      <c r="UK60" s="1">
        <f t="shared" si="2089"/>
        <v>2174</v>
      </c>
      <c r="UL60" s="1">
        <f t="shared" si="2089"/>
        <v>0.53349693251533747</v>
      </c>
      <c r="UM60" s="1">
        <f t="shared" si="2089"/>
        <v>7.8150076718411284E-3</v>
      </c>
      <c r="UN60" s="2">
        <f t="shared" si="1834"/>
        <v>13959</v>
      </c>
      <c r="UO60" s="1">
        <f t="shared" si="1835"/>
        <v>7447.0836809815955</v>
      </c>
      <c r="UP60" s="1">
        <f t="shared" si="1836"/>
        <v>11900.560920559437</v>
      </c>
      <c r="UQ60" s="1">
        <f t="shared" si="1837"/>
        <v>2225.6465362848344</v>
      </c>
      <c r="UW60" s="1">
        <f t="shared" si="974"/>
        <v>87</v>
      </c>
      <c r="UX60" s="1">
        <f t="shared" si="975"/>
        <v>444</v>
      </c>
      <c r="UY60" s="1">
        <f t="shared" si="976"/>
        <v>19.600000000000001</v>
      </c>
      <c r="UZ60" s="1" t="str">
        <f t="shared" si="1838"/>
        <v>65-69</v>
      </c>
      <c r="VA60" s="2">
        <f t="shared" si="1953"/>
        <v>13627</v>
      </c>
      <c r="VB60" s="1">
        <f t="shared" si="1654"/>
        <v>2474</v>
      </c>
      <c r="VC60" s="1">
        <f t="shared" si="1655"/>
        <v>0.18155133191458134</v>
      </c>
      <c r="VD60" s="1">
        <f t="shared" si="1656"/>
        <v>3.3021387292886009E-3</v>
      </c>
      <c r="VF60" s="1" t="str">
        <f t="shared" ref="VF60:VJ60" si="2090">+VF9</f>
        <v>65-69</v>
      </c>
      <c r="VG60" s="1">
        <f t="shared" si="2090"/>
        <v>3871</v>
      </c>
      <c r="VH60" s="1">
        <f t="shared" si="2090"/>
        <v>735</v>
      </c>
      <c r="VI60" s="1">
        <f t="shared" si="2090"/>
        <v>0.189873417721519</v>
      </c>
      <c r="VJ60" s="1">
        <f t="shared" si="2090"/>
        <v>6.303720366446222E-3</v>
      </c>
      <c r="VK60" s="2">
        <f t="shared" si="1840"/>
        <v>13627</v>
      </c>
      <c r="VL60" s="1">
        <f t="shared" si="1841"/>
        <v>2587.4050632911394</v>
      </c>
      <c r="VM60" s="1">
        <f t="shared" si="1842"/>
        <v>7378.9469997219658</v>
      </c>
      <c r="VN60" s="1">
        <f t="shared" si="1843"/>
        <v>702.78520584134435</v>
      </c>
      <c r="VT60" s="1">
        <f t="shared" si="977"/>
        <v>286</v>
      </c>
      <c r="VU60" s="1">
        <f t="shared" si="978"/>
        <v>479</v>
      </c>
      <c r="VV60" s="1">
        <f t="shared" si="979"/>
        <v>59.7</v>
      </c>
      <c r="VW60" s="1" t="str">
        <f t="shared" si="1844"/>
        <v>65-69</v>
      </c>
      <c r="VX60" s="2">
        <f t="shared" si="1955"/>
        <v>13644</v>
      </c>
      <c r="VY60" s="1">
        <f t="shared" si="1659"/>
        <v>3611</v>
      </c>
      <c r="VZ60" s="1">
        <f t="shared" si="1660"/>
        <v>0.26465845793022574</v>
      </c>
      <c r="WA60" s="1">
        <f t="shared" si="1661"/>
        <v>3.7767356194254569E-3</v>
      </c>
      <c r="WC60" s="1" t="str">
        <f t="shared" ref="WC60:WG60" si="2091">+WC9</f>
        <v>65-69</v>
      </c>
      <c r="WD60" s="1">
        <f t="shared" si="2091"/>
        <v>4086</v>
      </c>
      <c r="WE60" s="1">
        <f t="shared" si="2091"/>
        <v>1072</v>
      </c>
      <c r="WF60" s="1">
        <f t="shared" si="2091"/>
        <v>0.26235927557513461</v>
      </c>
      <c r="WG60" s="1">
        <f t="shared" si="2091"/>
        <v>6.8821078345524716E-3</v>
      </c>
      <c r="WH60" s="2">
        <f t="shared" si="1846"/>
        <v>13644</v>
      </c>
      <c r="WI60" s="1">
        <f t="shared" si="1847"/>
        <v>3579.6299559471368</v>
      </c>
      <c r="WJ60" s="1">
        <f t="shared" si="1848"/>
        <v>8817.1122118033836</v>
      </c>
      <c r="WK60" s="1">
        <f t="shared" si="1849"/>
        <v>1081.3944591029024</v>
      </c>
      <c r="WQ60" s="1">
        <f t="shared" si="980"/>
        <v>375</v>
      </c>
      <c r="WR60" s="1">
        <f t="shared" si="981"/>
        <v>478</v>
      </c>
      <c r="WS60" s="1">
        <f t="shared" si="982"/>
        <v>78.5</v>
      </c>
      <c r="WT60" s="1" t="str">
        <f t="shared" si="1850"/>
        <v>65-69</v>
      </c>
      <c r="WU60" s="2">
        <f t="shared" si="1957"/>
        <v>13632</v>
      </c>
      <c r="WV60" s="1">
        <f t="shared" si="1664"/>
        <v>5542</v>
      </c>
      <c r="WW60" s="1">
        <f t="shared" si="1665"/>
        <v>0.40654342723004694</v>
      </c>
      <c r="WX60" s="1">
        <f t="shared" si="1666"/>
        <v>4.2069577977241522E-3</v>
      </c>
      <c r="WZ60" s="1" t="str">
        <f t="shared" ref="WZ60:XD60" si="2092">+WZ9</f>
        <v>65-69</v>
      </c>
      <c r="XA60" s="1">
        <f t="shared" si="2092"/>
        <v>4099</v>
      </c>
      <c r="XB60" s="1">
        <f t="shared" si="2092"/>
        <v>1561</v>
      </c>
      <c r="XC60" s="1">
        <f t="shared" si="2092"/>
        <v>0.38082459136374724</v>
      </c>
      <c r="XD60" s="1">
        <f t="shared" si="2092"/>
        <v>7.5845598538558379E-3</v>
      </c>
      <c r="XE60" s="2">
        <f t="shared" si="1852"/>
        <v>13632</v>
      </c>
      <c r="XF60" s="1">
        <f t="shared" si="1853"/>
        <v>5191.4008294706027</v>
      </c>
      <c r="XG60" s="1">
        <f t="shared" si="1854"/>
        <v>10690.054534060795</v>
      </c>
      <c r="XH60" s="1">
        <f t="shared" si="1855"/>
        <v>1666.4215082159624</v>
      </c>
      <c r="XN60" s="1">
        <f t="shared" si="983"/>
        <v>53</v>
      </c>
      <c r="XO60" s="1">
        <f t="shared" si="984"/>
        <v>456</v>
      </c>
      <c r="XP60" s="1">
        <f t="shared" si="985"/>
        <v>11.6</v>
      </c>
      <c r="XQ60" s="1" t="str">
        <f t="shared" si="1856"/>
        <v>65-69</v>
      </c>
      <c r="XR60" s="2">
        <f t="shared" si="1959"/>
        <v>13667</v>
      </c>
      <c r="XS60" s="1">
        <f t="shared" si="1669"/>
        <v>3881</v>
      </c>
      <c r="XT60" s="1">
        <f t="shared" si="1670"/>
        <v>0.28396868369064171</v>
      </c>
      <c r="XU60" s="1">
        <f t="shared" si="1671"/>
        <v>3.8571331880496228E-3</v>
      </c>
      <c r="XW60" s="1" t="str">
        <f t="shared" ref="XW60:YA60" si="2093">+XW9</f>
        <v>65-69</v>
      </c>
      <c r="XX60" s="1">
        <f t="shared" si="2093"/>
        <v>4052</v>
      </c>
      <c r="XY60" s="1">
        <f t="shared" si="2093"/>
        <v>1076</v>
      </c>
      <c r="XZ60" s="1">
        <f t="shared" si="2093"/>
        <v>0.26554787759131293</v>
      </c>
      <c r="YA60" s="1">
        <f t="shared" si="2093"/>
        <v>6.9377467726102733E-3</v>
      </c>
      <c r="YB60" s="2">
        <f t="shared" si="1858"/>
        <v>13667</v>
      </c>
      <c r="YC60" s="1">
        <f t="shared" si="1859"/>
        <v>3629.2428430404739</v>
      </c>
      <c r="YD60" s="1">
        <f t="shared" si="1860"/>
        <v>8990.4882334831309</v>
      </c>
      <c r="YE60" s="1">
        <f t="shared" si="1861"/>
        <v>1150.6411063144801</v>
      </c>
      <c r="YK60" s="1">
        <f t="shared" si="986"/>
        <v>19</v>
      </c>
      <c r="YL60" s="1">
        <f t="shared" si="987"/>
        <v>484</v>
      </c>
      <c r="YM60" s="1">
        <f t="shared" si="988"/>
        <v>3.9</v>
      </c>
      <c r="YN60" s="1" t="str">
        <f t="shared" si="1862"/>
        <v>65-69</v>
      </c>
      <c r="YO60" s="2">
        <f t="shared" si="1961"/>
        <v>13020</v>
      </c>
      <c r="YP60" s="1">
        <f t="shared" si="1674"/>
        <v>2595</v>
      </c>
      <c r="YQ60" s="1">
        <f t="shared" si="1675"/>
        <v>0.19930875576036866</v>
      </c>
      <c r="YR60" s="1">
        <f t="shared" si="1676"/>
        <v>3.5009848914645228E-3</v>
      </c>
      <c r="YT60" s="1" t="str">
        <f t="shared" ref="YT60:YX60" si="2094">+YT9</f>
        <v>65-69</v>
      </c>
      <c r="YU60" s="1">
        <f t="shared" si="2094"/>
        <v>4002</v>
      </c>
      <c r="YV60" s="1">
        <f t="shared" si="2094"/>
        <v>859</v>
      </c>
      <c r="YW60" s="1">
        <f t="shared" si="2094"/>
        <v>0.21464267866066966</v>
      </c>
      <c r="YX60" s="1">
        <f t="shared" si="2094"/>
        <v>6.4901262637987655E-3</v>
      </c>
      <c r="YY60" s="2">
        <f t="shared" si="1864"/>
        <v>13020</v>
      </c>
      <c r="YZ60" s="1">
        <f t="shared" si="1865"/>
        <v>2794.6476761619192</v>
      </c>
      <c r="ZA60" s="1">
        <f t="shared" si="1866"/>
        <v>7140.4940304225329</v>
      </c>
      <c r="ZB60" s="1">
        <f t="shared" si="1867"/>
        <v>797.63364055299542</v>
      </c>
      <c r="ZH60" s="1">
        <f t="shared" si="989"/>
        <v>7</v>
      </c>
      <c r="ZI60" s="1">
        <f t="shared" si="990"/>
        <v>421</v>
      </c>
      <c r="ZJ60" s="1">
        <f t="shared" si="991"/>
        <v>1.7</v>
      </c>
      <c r="ZK60" s="1" t="str">
        <f t="shared" si="1868"/>
        <v>65-69</v>
      </c>
      <c r="ZL60" s="2">
        <f t="shared" si="1963"/>
        <v>13240</v>
      </c>
      <c r="ZM60" s="1">
        <f t="shared" si="1679"/>
        <v>1704</v>
      </c>
      <c r="ZN60" s="1">
        <f t="shared" si="1680"/>
        <v>0.12870090634441086</v>
      </c>
      <c r="ZO60" s="1">
        <f t="shared" si="1681"/>
        <v>2.9102509605468565E-3</v>
      </c>
      <c r="ZQ60" s="1" t="str">
        <f t="shared" ref="ZQ60:ZU60" si="2095">+ZQ9</f>
        <v>65-69</v>
      </c>
      <c r="ZR60" s="1">
        <f t="shared" si="2095"/>
        <v>4111</v>
      </c>
      <c r="ZS60" s="1">
        <f t="shared" si="2095"/>
        <v>537</v>
      </c>
      <c r="ZT60" s="1">
        <f t="shared" si="2095"/>
        <v>0.13062515203113598</v>
      </c>
      <c r="ZU60" s="1">
        <f t="shared" si="2095"/>
        <v>5.2558529001113137E-3</v>
      </c>
      <c r="ZV60" s="2">
        <f t="shared" si="1870"/>
        <v>13240</v>
      </c>
      <c r="ZW60" s="1">
        <f t="shared" si="1871"/>
        <v>1729.4770128922403</v>
      </c>
      <c r="ZX60" s="1">
        <f t="shared" si="1872"/>
        <v>4842.4190981684733</v>
      </c>
      <c r="ZY60" s="1">
        <f t="shared" si="1873"/>
        <v>529.08942598187309</v>
      </c>
      <c r="AAE60" s="1">
        <f t="shared" si="992"/>
        <v>137</v>
      </c>
      <c r="AAF60" s="1">
        <f t="shared" si="993"/>
        <v>423</v>
      </c>
      <c r="AAG60" s="1">
        <f t="shared" si="994"/>
        <v>32.4</v>
      </c>
      <c r="AAH60" s="1" t="str">
        <f t="shared" si="1874"/>
        <v>65-69</v>
      </c>
      <c r="AAI60" s="2">
        <f t="shared" si="1965"/>
        <v>13994</v>
      </c>
      <c r="AAJ60" s="1">
        <f t="shared" si="1684"/>
        <v>2872</v>
      </c>
      <c r="AAK60" s="1">
        <f t="shared" si="1685"/>
        <v>0.20523081320565956</v>
      </c>
      <c r="AAL60" s="1">
        <f t="shared" si="1686"/>
        <v>3.4140577162367742E-3</v>
      </c>
      <c r="AAN60" s="1" t="str">
        <f t="shared" ref="AAN60:AAR60" si="2096">+AAN9</f>
        <v>65-69</v>
      </c>
      <c r="AAO60" s="1">
        <f t="shared" si="2096"/>
        <v>4085</v>
      </c>
      <c r="AAP60" s="1">
        <f t="shared" si="2096"/>
        <v>910</v>
      </c>
      <c r="AAQ60" s="1">
        <f t="shared" si="2096"/>
        <v>0.22276621787025705</v>
      </c>
      <c r="AAR60" s="1">
        <f t="shared" si="2096"/>
        <v>6.5103519872435605E-3</v>
      </c>
      <c r="AAS60" s="2">
        <f t="shared" si="1876"/>
        <v>13994</v>
      </c>
      <c r="AAT60" s="1">
        <f t="shared" si="1877"/>
        <v>3117.3904528763774</v>
      </c>
      <c r="AAU60" s="1">
        <f t="shared" si="1878"/>
        <v>8300.2787666749682</v>
      </c>
      <c r="AAV60" s="1">
        <f t="shared" si="1879"/>
        <v>838.3678719451193</v>
      </c>
      <c r="ABB60" s="1">
        <f t="shared" si="85"/>
        <v>112</v>
      </c>
      <c r="ABC60" s="1">
        <f t="shared" si="86"/>
        <v>447</v>
      </c>
      <c r="ABD60" s="1">
        <f t="shared" si="87"/>
        <v>25.1</v>
      </c>
      <c r="ABE60" s="1" t="str">
        <f t="shared" si="1880"/>
        <v>65-69</v>
      </c>
      <c r="ABF60" s="2">
        <f t="shared" si="1967"/>
        <v>13717</v>
      </c>
      <c r="ABG60" s="1">
        <f t="shared" si="1689"/>
        <v>5132</v>
      </c>
      <c r="ABH60" s="1">
        <f t="shared" si="1690"/>
        <v>0.3741342859225778</v>
      </c>
      <c r="ABI60" s="1">
        <f t="shared" si="1691"/>
        <v>4.1316618077428986E-3</v>
      </c>
      <c r="ABK60" s="1" t="str">
        <f t="shared" ref="ABK60:ABO60" si="2097">+ABK9</f>
        <v>65-69</v>
      </c>
      <c r="ABL60" s="1">
        <f t="shared" si="2097"/>
        <v>4082</v>
      </c>
      <c r="ABM60" s="1">
        <f t="shared" si="2097"/>
        <v>1244</v>
      </c>
      <c r="ABN60" s="1">
        <f t="shared" si="2097"/>
        <v>0.30475257226849584</v>
      </c>
      <c r="ABO60" s="1">
        <f t="shared" si="2097"/>
        <v>7.204550421922677E-3</v>
      </c>
      <c r="ABP60" s="2">
        <f t="shared" si="1882"/>
        <v>13717</v>
      </c>
      <c r="ABQ60" s="1">
        <f t="shared" si="1883"/>
        <v>4180.2910338069578</v>
      </c>
      <c r="ABR60" s="1">
        <f t="shared" si="1884"/>
        <v>9766.3446799125904</v>
      </c>
      <c r="ABS60" s="1">
        <f t="shared" si="1885"/>
        <v>1527.2161551359625</v>
      </c>
      <c r="ABY60" s="1">
        <f t="shared" si="995"/>
        <v>214</v>
      </c>
      <c r="ABZ60" s="1">
        <f t="shared" si="996"/>
        <v>482</v>
      </c>
      <c r="ACA60" s="1">
        <f t="shared" si="997"/>
        <v>44.4</v>
      </c>
      <c r="ACB60" s="1" t="str">
        <f t="shared" si="1886"/>
        <v>65-69</v>
      </c>
      <c r="ACC60" s="2">
        <f t="shared" si="1969"/>
        <v>14011</v>
      </c>
      <c r="ACD60" s="1">
        <f t="shared" si="1694"/>
        <v>4733</v>
      </c>
      <c r="ACE60" s="1">
        <f t="shared" si="1695"/>
        <v>0.33780600956391404</v>
      </c>
      <c r="ACF60" s="1">
        <f t="shared" si="1696"/>
        <v>3.9956895398356876E-3</v>
      </c>
      <c r="ACH60" s="1" t="str">
        <f t="shared" ref="ACH60:ACL60" si="2098">+ACH9</f>
        <v>65-69</v>
      </c>
      <c r="ACI60" s="1">
        <f t="shared" si="2098"/>
        <v>4111</v>
      </c>
      <c r="ACJ60" s="1">
        <f t="shared" si="2098"/>
        <v>1548</v>
      </c>
      <c r="ACK60" s="1">
        <f t="shared" si="2098"/>
        <v>0.37655071758696179</v>
      </c>
      <c r="ACL60" s="1">
        <f t="shared" si="2098"/>
        <v>7.5568110989257219E-3</v>
      </c>
      <c r="ACM60" s="2">
        <f t="shared" si="1888"/>
        <v>14011</v>
      </c>
      <c r="ACN60" s="1">
        <f t="shared" si="1889"/>
        <v>5275.8521041109216</v>
      </c>
      <c r="ACO60" s="1">
        <f t="shared" si="1890"/>
        <v>11210.252592130013</v>
      </c>
      <c r="ACP60" s="1">
        <f t="shared" si="1891"/>
        <v>1388.7205053172506</v>
      </c>
      <c r="ACV60" s="1">
        <f t="shared" si="998"/>
        <v>34</v>
      </c>
      <c r="ACW60" s="1">
        <f t="shared" si="999"/>
        <v>473</v>
      </c>
      <c r="ACX60" s="1">
        <f t="shared" si="1000"/>
        <v>7.2</v>
      </c>
      <c r="ACY60" s="1" t="str">
        <f t="shared" si="1892"/>
        <v>65-69</v>
      </c>
      <c r="ACZ60" s="2">
        <f t="shared" si="1971"/>
        <v>13348</v>
      </c>
      <c r="ADA60" s="1">
        <f t="shared" si="1699"/>
        <v>663</v>
      </c>
      <c r="ADB60" s="1">
        <f t="shared" si="1700"/>
        <v>4.9670362601138746E-2</v>
      </c>
      <c r="ADC60" s="1">
        <f t="shared" si="1701"/>
        <v>1.8805189016710957E-3</v>
      </c>
      <c r="ADE60" s="1" t="str">
        <f t="shared" ref="ADE60:ADI60" si="2099">+ADE9</f>
        <v>65-69</v>
      </c>
      <c r="ADF60" s="1">
        <f t="shared" si="2099"/>
        <v>4148</v>
      </c>
      <c r="ADG60" s="1">
        <f t="shared" si="2099"/>
        <v>237</v>
      </c>
      <c r="ADH60" s="1">
        <f t="shared" si="2099"/>
        <v>5.7135969141755061E-2</v>
      </c>
      <c r="ADI60" s="1">
        <f t="shared" si="2099"/>
        <v>3.6037940126255478E-3</v>
      </c>
      <c r="ADJ60" s="2">
        <f t="shared" si="1894"/>
        <v>13348</v>
      </c>
      <c r="ADK60" s="1">
        <f t="shared" si="1895"/>
        <v>762.65091610414652</v>
      </c>
      <c r="ADL60" s="1">
        <f t="shared" si="1896"/>
        <v>2313.9411784772551</v>
      </c>
      <c r="ADM60" s="1">
        <f t="shared" si="1897"/>
        <v>206.03266406952352</v>
      </c>
      <c r="ADS60" s="1">
        <f t="shared" si="1001"/>
        <v>27</v>
      </c>
      <c r="ADT60" s="1">
        <f t="shared" si="1002"/>
        <v>432</v>
      </c>
      <c r="ADU60" s="1">
        <f t="shared" si="1003"/>
        <v>6.3</v>
      </c>
      <c r="ADV60" s="1" t="str">
        <f t="shared" si="1898"/>
        <v>65-69</v>
      </c>
      <c r="ADW60" s="2">
        <f t="shared" si="1973"/>
        <v>13531</v>
      </c>
      <c r="ADX60" s="1">
        <f t="shared" si="1704"/>
        <v>582</v>
      </c>
      <c r="ADY60" s="1">
        <f t="shared" si="1705"/>
        <v>4.3012342029413939E-2</v>
      </c>
      <c r="ADZ60" s="1">
        <f t="shared" si="1706"/>
        <v>1.7441537525851216E-3</v>
      </c>
      <c r="AEB60" s="1" t="str">
        <f t="shared" ref="AEB60:AEF60" si="2100">+AEB9</f>
        <v>65-69</v>
      </c>
      <c r="AEC60" s="1">
        <f t="shared" si="2100"/>
        <v>3897</v>
      </c>
      <c r="AED60" s="1">
        <f t="shared" si="2100"/>
        <v>203</v>
      </c>
      <c r="AEE60" s="1">
        <f t="shared" si="2100"/>
        <v>5.2091352322299202E-2</v>
      </c>
      <c r="AEF60" s="1">
        <f t="shared" si="2100"/>
        <v>3.5595971945877581E-3</v>
      </c>
      <c r="AEG60" s="2">
        <f t="shared" si="1900"/>
        <v>13531</v>
      </c>
      <c r="AEH60" s="1">
        <f t="shared" si="1901"/>
        <v>704.8480882730305</v>
      </c>
      <c r="AEI60" s="1">
        <f t="shared" si="1902"/>
        <v>2319.8585206261819</v>
      </c>
      <c r="AEJ60" s="1">
        <f t="shared" si="1903"/>
        <v>167.61909688862613</v>
      </c>
      <c r="AEP60" s="1">
        <f t="shared" si="1004"/>
        <v>72</v>
      </c>
      <c r="AEQ60" s="1">
        <f t="shared" si="1005"/>
        <v>471</v>
      </c>
      <c r="AER60" s="1">
        <f t="shared" si="1006"/>
        <v>15.3</v>
      </c>
      <c r="AES60" s="1" t="str">
        <f t="shared" si="1904"/>
        <v>65-69</v>
      </c>
      <c r="AET60" s="2">
        <f t="shared" si="1975"/>
        <v>14023</v>
      </c>
      <c r="AEU60" s="1">
        <f t="shared" si="1709"/>
        <v>2398</v>
      </c>
      <c r="AEV60" s="1">
        <f t="shared" si="1710"/>
        <v>0.17100477786493617</v>
      </c>
      <c r="AEW60" s="1">
        <f t="shared" si="1711"/>
        <v>3.1795061481680333E-3</v>
      </c>
      <c r="AEY60" s="1" t="str">
        <f t="shared" ref="AEY60:AFC60" si="2101">+AEY9</f>
        <v>65-69</v>
      </c>
      <c r="AEZ60" s="1">
        <f t="shared" si="2101"/>
        <v>4103</v>
      </c>
      <c r="AFA60" s="1">
        <f t="shared" si="2101"/>
        <v>791</v>
      </c>
      <c r="AFB60" s="1">
        <f t="shared" si="2101"/>
        <v>0.19278576651230805</v>
      </c>
      <c r="AFC60" s="1">
        <f t="shared" si="2101"/>
        <v>6.1585877010877071E-3</v>
      </c>
      <c r="AFD60" s="2">
        <f t="shared" si="1906"/>
        <v>14023</v>
      </c>
      <c r="AFE60" s="1">
        <f t="shared" si="1907"/>
        <v>2703.4348038020958</v>
      </c>
      <c r="AFF60" s="1">
        <f t="shared" si="1908"/>
        <v>7458.3735109208674</v>
      </c>
      <c r="AFG60" s="1">
        <f t="shared" si="1909"/>
        <v>701.63260357983313</v>
      </c>
      <c r="AFM60" s="1">
        <f t="shared" si="1007"/>
        <v>209</v>
      </c>
      <c r="AFN60" s="1">
        <f t="shared" si="1008"/>
        <v>436</v>
      </c>
      <c r="AFO60" s="1">
        <f t="shared" si="1009"/>
        <v>47.9</v>
      </c>
      <c r="AFP60" s="1" t="str">
        <f t="shared" si="1910"/>
        <v>65-69</v>
      </c>
      <c r="AFQ60" s="2">
        <f t="shared" si="1977"/>
        <v>13592</v>
      </c>
      <c r="AFR60" s="1">
        <f t="shared" si="1714"/>
        <v>7609</v>
      </c>
      <c r="AFS60" s="1">
        <f t="shared" si="1715"/>
        <v>0.55981459682165979</v>
      </c>
      <c r="AFT60" s="1">
        <f t="shared" si="1716"/>
        <v>4.2579273262108395E-3</v>
      </c>
      <c r="AFV60" s="1" t="str">
        <f t="shared" ref="AFV60:AFZ60" si="2102">+AFV9</f>
        <v>65-69</v>
      </c>
      <c r="AFW60" s="1">
        <f t="shared" si="2102"/>
        <v>4170</v>
      </c>
      <c r="AFX60" s="1">
        <f t="shared" si="2102"/>
        <v>1990</v>
      </c>
      <c r="AFY60" s="1">
        <f t="shared" si="2102"/>
        <v>0.47721822541966424</v>
      </c>
      <c r="AFZ60" s="1">
        <f t="shared" si="2102"/>
        <v>7.7348287452727767E-3</v>
      </c>
      <c r="AGA60" s="2">
        <f t="shared" si="1912"/>
        <v>13592</v>
      </c>
      <c r="AGB60" s="1">
        <f t="shared" si="1913"/>
        <v>6486.3501199040766</v>
      </c>
      <c r="AGC60" s="1">
        <f t="shared" si="1914"/>
        <v>11052.693753418846</v>
      </c>
      <c r="AGD60" s="1">
        <f t="shared" si="1915"/>
        <v>2334.4268687463214</v>
      </c>
    </row>
    <row r="61" spans="1:866" x14ac:dyDescent="0.15">
      <c r="A61" s="20" t="s">
        <v>12</v>
      </c>
      <c r="B61" s="20" t="s">
        <v>13</v>
      </c>
      <c r="C61" s="20">
        <v>62</v>
      </c>
      <c r="D61" s="20" t="s">
        <v>15</v>
      </c>
      <c r="E61" s="20">
        <v>150</v>
      </c>
      <c r="F61" s="20">
        <v>596</v>
      </c>
      <c r="G61" s="20">
        <v>25.2</v>
      </c>
      <c r="H61" s="20">
        <v>31</v>
      </c>
      <c r="I61" s="20">
        <v>615</v>
      </c>
      <c r="J61" s="20">
        <v>5</v>
      </c>
      <c r="K61" s="20">
        <v>110</v>
      </c>
      <c r="L61" s="20">
        <v>657</v>
      </c>
      <c r="M61" s="20">
        <v>16.7</v>
      </c>
      <c r="N61" s="20">
        <v>9</v>
      </c>
      <c r="O61" s="20">
        <v>661</v>
      </c>
      <c r="P61" s="20">
        <v>1.4</v>
      </c>
      <c r="Q61" s="20">
        <v>14</v>
      </c>
      <c r="R61" s="20">
        <v>622</v>
      </c>
      <c r="S61" s="20">
        <v>2.2999999999999998</v>
      </c>
      <c r="T61" s="20">
        <v>3</v>
      </c>
      <c r="U61" s="20">
        <v>611</v>
      </c>
      <c r="V61" s="20">
        <v>0.5</v>
      </c>
      <c r="W61" s="20">
        <v>4</v>
      </c>
      <c r="X61" s="20">
        <v>649</v>
      </c>
      <c r="Y61" s="20">
        <v>0.6</v>
      </c>
      <c r="Z61" s="20">
        <v>36</v>
      </c>
      <c r="AA61" s="20">
        <v>594</v>
      </c>
      <c r="AB61" s="20">
        <v>6.1</v>
      </c>
      <c r="AC61" s="20">
        <v>177</v>
      </c>
      <c r="AD61" s="20">
        <v>637</v>
      </c>
      <c r="AE61" s="20">
        <v>27.8</v>
      </c>
      <c r="AF61" s="20">
        <v>386</v>
      </c>
      <c r="AG61" s="20">
        <v>629</v>
      </c>
      <c r="AH61" s="20">
        <v>61.4</v>
      </c>
      <c r="AI61" s="20">
        <v>323</v>
      </c>
      <c r="AJ61" s="20">
        <v>670</v>
      </c>
      <c r="AK61" s="20">
        <v>48.2</v>
      </c>
      <c r="AL61" s="20">
        <v>326</v>
      </c>
      <c r="AM61" s="20">
        <v>668</v>
      </c>
      <c r="AN61" s="20">
        <v>48.8</v>
      </c>
      <c r="AO61" s="20">
        <v>92</v>
      </c>
      <c r="AP61" s="20">
        <v>624</v>
      </c>
      <c r="AQ61" s="20">
        <v>14.7</v>
      </c>
      <c r="AR61" s="20">
        <v>229</v>
      </c>
      <c r="AS61" s="20">
        <v>628</v>
      </c>
      <c r="AT61" s="20">
        <v>36.5</v>
      </c>
      <c r="AU61" s="20">
        <v>338</v>
      </c>
      <c r="AV61" s="20">
        <v>676</v>
      </c>
      <c r="AW61" s="20">
        <v>50</v>
      </c>
      <c r="AX61" s="20">
        <v>76</v>
      </c>
      <c r="AY61" s="20">
        <v>616</v>
      </c>
      <c r="AZ61" s="20">
        <v>12.3</v>
      </c>
      <c r="BA61" s="20">
        <v>70</v>
      </c>
      <c r="BB61" s="20">
        <v>626</v>
      </c>
      <c r="BC61" s="20">
        <v>11.2</v>
      </c>
      <c r="BD61" s="20">
        <v>109</v>
      </c>
      <c r="BE61" s="20">
        <v>625</v>
      </c>
      <c r="BF61" s="20">
        <v>17.399999999999999</v>
      </c>
      <c r="BG61" s="20">
        <v>49</v>
      </c>
      <c r="BH61" s="20">
        <v>634</v>
      </c>
      <c r="BI61" s="20">
        <v>7.7</v>
      </c>
      <c r="BJ61" s="20">
        <v>128</v>
      </c>
      <c r="BK61" s="20">
        <v>658</v>
      </c>
      <c r="BL61" s="20">
        <v>19.5</v>
      </c>
      <c r="BM61" s="20">
        <v>115</v>
      </c>
      <c r="BN61" s="20">
        <v>629</v>
      </c>
      <c r="BO61" s="20">
        <v>18.3</v>
      </c>
      <c r="BP61" s="20">
        <v>381</v>
      </c>
      <c r="BQ61" s="20">
        <v>651</v>
      </c>
      <c r="BR61" s="20">
        <v>58.5</v>
      </c>
      <c r="BS61" s="20">
        <v>514</v>
      </c>
      <c r="BT61" s="20">
        <v>680</v>
      </c>
      <c r="BU61" s="20">
        <v>75.599999999999994</v>
      </c>
      <c r="BV61" s="20">
        <v>82</v>
      </c>
      <c r="BW61" s="20">
        <v>595</v>
      </c>
      <c r="BX61" s="20">
        <v>13.8</v>
      </c>
      <c r="BY61" s="20">
        <v>27</v>
      </c>
      <c r="BZ61" s="20">
        <v>684</v>
      </c>
      <c r="CA61" s="20">
        <v>3.9</v>
      </c>
      <c r="CB61" s="20">
        <v>6</v>
      </c>
      <c r="CC61" s="20">
        <v>599</v>
      </c>
      <c r="CD61" s="20">
        <v>1</v>
      </c>
      <c r="CE61" s="20">
        <v>162</v>
      </c>
      <c r="CF61" s="20">
        <v>597</v>
      </c>
      <c r="CG61" s="20">
        <v>27.1</v>
      </c>
      <c r="CH61" s="20">
        <v>128</v>
      </c>
      <c r="CI61" s="20">
        <v>674</v>
      </c>
      <c r="CJ61" s="20">
        <v>19</v>
      </c>
      <c r="CK61" s="20">
        <v>295</v>
      </c>
      <c r="CL61" s="20">
        <v>660</v>
      </c>
      <c r="CM61" s="20">
        <v>44.7</v>
      </c>
      <c r="CN61" s="20">
        <v>46</v>
      </c>
      <c r="CO61" s="20">
        <v>637</v>
      </c>
      <c r="CP61" s="20">
        <v>7.2</v>
      </c>
      <c r="CQ61" s="20">
        <v>67</v>
      </c>
      <c r="CR61" s="20">
        <v>627</v>
      </c>
      <c r="CS61" s="20">
        <v>10.7</v>
      </c>
      <c r="CT61" s="20">
        <v>105</v>
      </c>
      <c r="CU61" s="20">
        <v>651</v>
      </c>
      <c r="CV61" s="20">
        <v>16.100000000000001</v>
      </c>
      <c r="CW61" s="20">
        <v>280</v>
      </c>
      <c r="CX61" s="20">
        <v>592</v>
      </c>
      <c r="CY61" s="20">
        <v>47.3</v>
      </c>
      <c r="CZ61" s="35"/>
      <c r="DA61" s="1" t="str">
        <f t="shared" si="910"/>
        <v>明細部</v>
      </c>
      <c r="DB61" s="1" t="str">
        <f t="shared" si="911"/>
        <v>保険者（地区）</v>
      </c>
      <c r="DC61" s="1">
        <f t="shared" si="912"/>
        <v>62</v>
      </c>
      <c r="DD61" s="1" t="str">
        <f t="shared" si="913"/>
        <v>女</v>
      </c>
      <c r="DE61" s="1">
        <f t="shared" si="914"/>
        <v>150</v>
      </c>
      <c r="DF61" s="1">
        <f t="shared" si="915"/>
        <v>596</v>
      </c>
      <c r="DG61" s="1">
        <f t="shared" si="916"/>
        <v>25.2</v>
      </c>
      <c r="DH61" s="1" t="str">
        <f t="shared" si="1718"/>
        <v>70-74</v>
      </c>
      <c r="DI61" s="2">
        <f t="shared" si="1553"/>
        <v>13072</v>
      </c>
      <c r="DJ61" s="1">
        <f t="shared" si="1554"/>
        <v>5931</v>
      </c>
      <c r="DK61" s="1">
        <f t="shared" si="1555"/>
        <v>0.45371787025703797</v>
      </c>
      <c r="DL61" s="1">
        <f t="shared" si="1556"/>
        <v>4.3544210400262295E-3</v>
      </c>
      <c r="DN61" s="1" t="str">
        <f t="shared" si="1719"/>
        <v>70-74</v>
      </c>
      <c r="DO61" s="1">
        <f t="shared" si="1557"/>
        <v>3704</v>
      </c>
      <c r="DP61" s="1">
        <f t="shared" si="1557"/>
        <v>1725</v>
      </c>
      <c r="DQ61" s="1">
        <f t="shared" si="1557"/>
        <v>0.46571274298056153</v>
      </c>
      <c r="DR61" s="1">
        <f t="shared" si="1557"/>
        <v>8.1961704170229414E-3</v>
      </c>
      <c r="DS61" s="2">
        <f t="shared" si="1720"/>
        <v>13072</v>
      </c>
      <c r="DT61" s="1">
        <f t="shared" si="1721"/>
        <v>6087.7969762419007</v>
      </c>
      <c r="DU61" s="1">
        <f t="shared" si="1722"/>
        <v>11479.052389172271</v>
      </c>
      <c r="DV61" s="1">
        <f t="shared" si="1723"/>
        <v>1680.5709914320687</v>
      </c>
      <c r="EB61" s="1">
        <f t="shared" si="917"/>
        <v>31</v>
      </c>
      <c r="EC61" s="1">
        <f t="shared" si="918"/>
        <v>615</v>
      </c>
      <c r="ED61" s="1">
        <f t="shared" si="919"/>
        <v>5</v>
      </c>
      <c r="EE61" s="1" t="str">
        <f t="shared" si="1724"/>
        <v>70-74</v>
      </c>
      <c r="EF61" s="2">
        <f t="shared" si="1916"/>
        <v>12264</v>
      </c>
      <c r="EG61" s="1">
        <f t="shared" si="1559"/>
        <v>1661</v>
      </c>
      <c r="EH61" s="1">
        <f t="shared" si="1560"/>
        <v>0.13543705153294194</v>
      </c>
      <c r="EI61" s="1">
        <f t="shared" si="1561"/>
        <v>3.0899466717401567E-3</v>
      </c>
      <c r="EK61" s="1" t="str">
        <f t="shared" si="1725"/>
        <v>70-74</v>
      </c>
      <c r="EL61" s="1">
        <f t="shared" si="1725"/>
        <v>3626</v>
      </c>
      <c r="EM61" s="1">
        <f t="shared" si="1725"/>
        <v>485</v>
      </c>
      <c r="EN61" s="1">
        <f t="shared" si="1725"/>
        <v>0.1337562051847766</v>
      </c>
      <c r="EO61" s="1">
        <f t="shared" si="1725"/>
        <v>5.6527937232771748E-3</v>
      </c>
      <c r="EP61" s="2">
        <f t="shared" si="1726"/>
        <v>12264</v>
      </c>
      <c r="EQ61" s="1">
        <f t="shared" si="1727"/>
        <v>1640.3861003861002</v>
      </c>
      <c r="ER61" s="1">
        <f t="shared" si="1728"/>
        <v>4806.0751728613395</v>
      </c>
      <c r="ES61" s="1">
        <f t="shared" si="1729"/>
        <v>491.09474885844747</v>
      </c>
      <c r="EY61" s="1">
        <f t="shared" si="920"/>
        <v>110</v>
      </c>
      <c r="EZ61" s="1">
        <f t="shared" si="921"/>
        <v>657</v>
      </c>
      <c r="FA61" s="1">
        <f t="shared" si="922"/>
        <v>16.7</v>
      </c>
      <c r="FB61" s="1" t="str">
        <f t="shared" si="1730"/>
        <v>70-74</v>
      </c>
      <c r="FC61" s="2">
        <f t="shared" si="1917"/>
        <v>12982</v>
      </c>
      <c r="FD61" s="1">
        <f t="shared" si="1564"/>
        <v>1857</v>
      </c>
      <c r="FE61" s="1">
        <f t="shared" si="1565"/>
        <v>0.14304421506701587</v>
      </c>
      <c r="FF61" s="1">
        <f t="shared" si="1566"/>
        <v>3.072865521201821E-3</v>
      </c>
      <c r="FH61" s="1" t="str">
        <f t="shared" ref="FH61:FL61" si="2103">+FH10</f>
        <v>70-74</v>
      </c>
      <c r="FI61" s="1">
        <f t="shared" si="2103"/>
        <v>3834</v>
      </c>
      <c r="FJ61" s="1">
        <f t="shared" si="2103"/>
        <v>502</v>
      </c>
      <c r="FK61" s="1">
        <f t="shared" si="2103"/>
        <v>0.1309337506520605</v>
      </c>
      <c r="FL61" s="1">
        <f t="shared" si="2103"/>
        <v>5.4478631818215455E-3</v>
      </c>
      <c r="FM61" s="2">
        <f t="shared" si="1732"/>
        <v>12982</v>
      </c>
      <c r="FN61" s="1">
        <f t="shared" si="1733"/>
        <v>1699.7819509650494</v>
      </c>
      <c r="FO61" s="1">
        <f t="shared" si="1734"/>
        <v>5001.9067831512048</v>
      </c>
      <c r="FP61" s="1">
        <f t="shared" si="1735"/>
        <v>548.43152056693884</v>
      </c>
      <c r="FV61" s="1">
        <f t="shared" si="923"/>
        <v>9</v>
      </c>
      <c r="FW61" s="1">
        <f t="shared" si="924"/>
        <v>661</v>
      </c>
      <c r="FX61" s="1">
        <f t="shared" si="925"/>
        <v>1.4</v>
      </c>
      <c r="FY61" s="1" t="str">
        <f t="shared" si="1736"/>
        <v>70-74</v>
      </c>
      <c r="FZ61" s="2">
        <f t="shared" si="1919"/>
        <v>12650</v>
      </c>
      <c r="GA61" s="1">
        <f t="shared" si="1569"/>
        <v>687</v>
      </c>
      <c r="GB61" s="1">
        <f t="shared" si="1570"/>
        <v>5.4308300395256914E-2</v>
      </c>
      <c r="GC61" s="1">
        <f t="shared" si="1571"/>
        <v>2.0149423809852603E-3</v>
      </c>
      <c r="GE61" s="1" t="str">
        <f t="shared" ref="GE61:GI61" si="2104">+GE10</f>
        <v>70-74</v>
      </c>
      <c r="GF61" s="1">
        <f t="shared" si="2104"/>
        <v>3698</v>
      </c>
      <c r="GG61" s="1">
        <f t="shared" si="2104"/>
        <v>185</v>
      </c>
      <c r="GH61" s="1">
        <f t="shared" si="2104"/>
        <v>5.0027041644131964E-2</v>
      </c>
      <c r="GI61" s="1">
        <f t="shared" si="2104"/>
        <v>3.5848796380906021E-3</v>
      </c>
      <c r="GJ61" s="2">
        <f t="shared" si="1738"/>
        <v>12650</v>
      </c>
      <c r="GK61" s="1">
        <f t="shared" si="1739"/>
        <v>632.84207679826932</v>
      </c>
      <c r="GL61" s="1">
        <f t="shared" si="1740"/>
        <v>2056.5070787808982</v>
      </c>
      <c r="GM61" s="1">
        <f t="shared" si="1741"/>
        <v>200.83209486166007</v>
      </c>
      <c r="GS61" s="1">
        <f t="shared" si="926"/>
        <v>14</v>
      </c>
      <c r="GT61" s="1">
        <f t="shared" si="927"/>
        <v>622</v>
      </c>
      <c r="GU61" s="1">
        <f t="shared" si="928"/>
        <v>2.2999999999999998</v>
      </c>
      <c r="GV61" s="1" t="str">
        <f t="shared" si="1742"/>
        <v>70-74</v>
      </c>
      <c r="GW61" s="2">
        <f t="shared" si="1921"/>
        <v>12334</v>
      </c>
      <c r="GX61" s="1">
        <f t="shared" si="1574"/>
        <v>1276</v>
      </c>
      <c r="GY61" s="1">
        <f t="shared" si="1575"/>
        <v>0.10345386735852116</v>
      </c>
      <c r="GZ61" s="1">
        <f t="shared" si="1576"/>
        <v>2.742254222374407E-3</v>
      </c>
      <c r="HB61" s="1" t="str">
        <f t="shared" ref="HB61:HF61" si="2105">+HB10</f>
        <v>70-74</v>
      </c>
      <c r="HC61" s="1">
        <f t="shared" si="2105"/>
        <v>3865</v>
      </c>
      <c r="HD61" s="1">
        <f t="shared" si="2105"/>
        <v>306</v>
      </c>
      <c r="HE61" s="1">
        <f t="shared" si="2105"/>
        <v>7.917205692108667E-2</v>
      </c>
      <c r="HF61" s="1">
        <f t="shared" si="2105"/>
        <v>4.3431063076414559E-3</v>
      </c>
      <c r="HG61" s="2">
        <f t="shared" si="1744"/>
        <v>12334</v>
      </c>
      <c r="HH61" s="1">
        <f t="shared" si="1745"/>
        <v>976.50815006468304</v>
      </c>
      <c r="HI61" s="1">
        <f t="shared" si="1746"/>
        <v>2869.5170390051876</v>
      </c>
      <c r="HJ61" s="1">
        <f t="shared" si="1747"/>
        <v>399.84919734068427</v>
      </c>
      <c r="HP61" s="1">
        <f t="shared" si="929"/>
        <v>3</v>
      </c>
      <c r="HQ61" s="1">
        <f t="shared" si="930"/>
        <v>611</v>
      </c>
      <c r="HR61" s="1">
        <f t="shared" si="931"/>
        <v>0.5</v>
      </c>
      <c r="HS61" s="1" t="str">
        <f t="shared" si="1748"/>
        <v>70-74</v>
      </c>
      <c r="HT61" s="2">
        <f t="shared" si="1923"/>
        <v>12802</v>
      </c>
      <c r="HU61" s="1">
        <f t="shared" si="1579"/>
        <v>94</v>
      </c>
      <c r="HV61" s="1">
        <f t="shared" si="1580"/>
        <v>7.3426027183252614E-3</v>
      </c>
      <c r="HW61" s="1">
        <f t="shared" si="1581"/>
        <v>7.5454612930160375E-4</v>
      </c>
      <c r="HY61" s="1" t="str">
        <f t="shared" ref="HY61:IC61" si="2106">+HY10</f>
        <v>70-74</v>
      </c>
      <c r="HZ61" s="1">
        <f t="shared" si="2106"/>
        <v>3937</v>
      </c>
      <c r="IA61" s="1">
        <f t="shared" si="2106"/>
        <v>29</v>
      </c>
      <c r="IB61" s="1">
        <f t="shared" si="2106"/>
        <v>7.3660147320294637E-3</v>
      </c>
      <c r="IC61" s="1">
        <f t="shared" si="2106"/>
        <v>1.3627875404350436E-3</v>
      </c>
      <c r="ID61" s="2">
        <f t="shared" si="1750"/>
        <v>12802</v>
      </c>
      <c r="IE61" s="1">
        <f t="shared" si="1751"/>
        <v>94.299720599441187</v>
      </c>
      <c r="IF61" s="1">
        <f t="shared" si="1752"/>
        <v>304.37708554963507</v>
      </c>
      <c r="IG61" s="1">
        <f t="shared" si="1753"/>
        <v>28.907826902046555</v>
      </c>
      <c r="IM61" s="1">
        <f t="shared" si="932"/>
        <v>4</v>
      </c>
      <c r="IN61" s="1">
        <f t="shared" si="933"/>
        <v>649</v>
      </c>
      <c r="IO61" s="1">
        <f t="shared" si="934"/>
        <v>0.6</v>
      </c>
      <c r="IP61" s="1" t="str">
        <f t="shared" si="1754"/>
        <v>70-74</v>
      </c>
      <c r="IQ61" s="2">
        <f t="shared" si="1925"/>
        <v>12965</v>
      </c>
      <c r="IR61" s="1">
        <f t="shared" si="1584"/>
        <v>177</v>
      </c>
      <c r="IS61" s="1">
        <f t="shared" si="1585"/>
        <v>1.3652140377940609E-2</v>
      </c>
      <c r="IT61" s="1">
        <f t="shared" si="1586"/>
        <v>1.0191290127094853E-3</v>
      </c>
      <c r="IV61" s="1" t="str">
        <f t="shared" ref="IV61:IZ61" si="2107">+IV10</f>
        <v>70-74</v>
      </c>
      <c r="IW61" s="1">
        <f t="shared" si="2107"/>
        <v>3733</v>
      </c>
      <c r="IX61" s="1">
        <f t="shared" si="2107"/>
        <v>34</v>
      </c>
      <c r="IY61" s="1">
        <f t="shared" si="2107"/>
        <v>9.1079560675060272E-3</v>
      </c>
      <c r="IZ61" s="1">
        <f t="shared" si="2107"/>
        <v>1.5548719871007609E-3</v>
      </c>
      <c r="JA61" s="2">
        <f t="shared" si="1756"/>
        <v>12965</v>
      </c>
      <c r="JB61" s="1">
        <f t="shared" si="1757"/>
        <v>118.08465041521565</v>
      </c>
      <c r="JC61" s="1">
        <f t="shared" si="1758"/>
        <v>406.38186658708469</v>
      </c>
      <c r="JD61" s="1">
        <f t="shared" si="1759"/>
        <v>50.963440030852297</v>
      </c>
      <c r="JJ61" s="1">
        <f t="shared" si="935"/>
        <v>36</v>
      </c>
      <c r="JK61" s="1">
        <f t="shared" si="936"/>
        <v>594</v>
      </c>
      <c r="JL61" s="1">
        <f t="shared" si="937"/>
        <v>6.1</v>
      </c>
      <c r="JM61" s="1" t="str">
        <f t="shared" si="1760"/>
        <v>70-74</v>
      </c>
      <c r="JN61" s="2">
        <f t="shared" si="1927"/>
        <v>12577</v>
      </c>
      <c r="JO61" s="1">
        <f t="shared" si="1589"/>
        <v>1796</v>
      </c>
      <c r="JP61" s="1">
        <f t="shared" si="1590"/>
        <v>0.14280034984495507</v>
      </c>
      <c r="JQ61" s="1">
        <f t="shared" si="1591"/>
        <v>3.1197306364151617E-3</v>
      </c>
      <c r="JS61" s="1" t="str">
        <f t="shared" ref="JS61:JW61" si="2108">+JS10</f>
        <v>70-74</v>
      </c>
      <c r="JT61" s="1">
        <f t="shared" si="2108"/>
        <v>3730</v>
      </c>
      <c r="JU61" s="1">
        <f t="shared" si="2108"/>
        <v>598</v>
      </c>
      <c r="JV61" s="1">
        <f t="shared" si="2108"/>
        <v>0.16032171581769436</v>
      </c>
      <c r="JW61" s="1">
        <f t="shared" si="2108"/>
        <v>6.0075614385812458E-3</v>
      </c>
      <c r="JX61" s="2">
        <f t="shared" si="1762"/>
        <v>12577</v>
      </c>
      <c r="JY61" s="1">
        <f t="shared" si="1763"/>
        <v>2016.3662198391419</v>
      </c>
      <c r="JZ61" s="1">
        <f t="shared" si="1764"/>
        <v>5708.8753926028148</v>
      </c>
      <c r="KA61" s="1">
        <f t="shared" si="1765"/>
        <v>532.6453049216824</v>
      </c>
      <c r="KG61" s="1">
        <f t="shared" si="938"/>
        <v>177</v>
      </c>
      <c r="KH61" s="1">
        <f t="shared" si="939"/>
        <v>637</v>
      </c>
      <c r="KI61" s="1">
        <f t="shared" si="940"/>
        <v>27.8</v>
      </c>
      <c r="KJ61" s="1" t="str">
        <f t="shared" si="1766"/>
        <v>70-74</v>
      </c>
      <c r="KK61" s="2">
        <f t="shared" si="1929"/>
        <v>12363</v>
      </c>
      <c r="KL61" s="1">
        <f t="shared" si="1594"/>
        <v>4163</v>
      </c>
      <c r="KM61" s="1">
        <f t="shared" si="1595"/>
        <v>0.33673056701447868</v>
      </c>
      <c r="KN61" s="1">
        <f t="shared" si="1596"/>
        <v>4.250346415718427E-3</v>
      </c>
      <c r="KP61" s="1" t="str">
        <f t="shared" ref="KP61:KT61" si="2109">+KP10</f>
        <v>70-74</v>
      </c>
      <c r="KQ61" s="1">
        <f t="shared" si="2109"/>
        <v>3698</v>
      </c>
      <c r="KR61" s="1">
        <f t="shared" si="2109"/>
        <v>1449</v>
      </c>
      <c r="KS61" s="1">
        <f t="shared" si="2109"/>
        <v>0.39183342347214711</v>
      </c>
      <c r="KT61" s="1">
        <f t="shared" si="2109"/>
        <v>8.0274675787590129E-3</v>
      </c>
      <c r="KU61" s="2">
        <f t="shared" si="1768"/>
        <v>12363</v>
      </c>
      <c r="KV61" s="1">
        <f t="shared" si="1769"/>
        <v>4844.2366143861545</v>
      </c>
      <c r="KW61" s="1">
        <f t="shared" si="1770"/>
        <v>9849.2885039201192</v>
      </c>
      <c r="KX61" s="1">
        <f t="shared" si="1771"/>
        <v>1245.2296368195421</v>
      </c>
      <c r="LD61" s="1">
        <f t="shared" si="941"/>
        <v>386</v>
      </c>
      <c r="LE61" s="1">
        <f t="shared" si="942"/>
        <v>629</v>
      </c>
      <c r="LF61" s="1">
        <f t="shared" si="943"/>
        <v>61.4</v>
      </c>
      <c r="LG61" s="1" t="str">
        <f t="shared" si="1772"/>
        <v>70-74</v>
      </c>
      <c r="LH61" s="2">
        <f t="shared" si="1931"/>
        <v>12902</v>
      </c>
      <c r="LI61" s="1">
        <f t="shared" si="1599"/>
        <v>5920</v>
      </c>
      <c r="LJ61" s="1">
        <f t="shared" si="1600"/>
        <v>0.45884359014106341</v>
      </c>
      <c r="LK61" s="1">
        <f t="shared" si="1601"/>
        <v>4.3869756036594302E-3</v>
      </c>
      <c r="LM61" s="1" t="str">
        <f t="shared" ref="LM61:LQ61" si="2110">+LM10</f>
        <v>70-74</v>
      </c>
      <c r="LN61" s="1">
        <f t="shared" si="2110"/>
        <v>3758</v>
      </c>
      <c r="LO61" s="1">
        <f t="shared" si="2110"/>
        <v>1574</v>
      </c>
      <c r="LP61" s="1">
        <f t="shared" si="2110"/>
        <v>0.41883980840872803</v>
      </c>
      <c r="LQ61" s="1">
        <f t="shared" si="2110"/>
        <v>8.0481028427148837E-3</v>
      </c>
      <c r="LR61" s="2">
        <f t="shared" si="1774"/>
        <v>12902</v>
      </c>
      <c r="LS61" s="1">
        <f t="shared" si="1775"/>
        <v>5403.8712080894093</v>
      </c>
      <c r="LT61" s="1">
        <f t="shared" si="1776"/>
        <v>10782.044250439561</v>
      </c>
      <c r="LU61" s="1">
        <f t="shared" si="1777"/>
        <v>1724.3342117501163</v>
      </c>
      <c r="MA61" s="1">
        <f t="shared" si="944"/>
        <v>323</v>
      </c>
      <c r="MB61" s="1">
        <f t="shared" si="945"/>
        <v>670</v>
      </c>
      <c r="MC61" s="1">
        <f t="shared" si="946"/>
        <v>48.2</v>
      </c>
      <c r="MD61" s="1" t="str">
        <f t="shared" si="1778"/>
        <v>70-74</v>
      </c>
      <c r="ME61" s="2">
        <f t="shared" si="1933"/>
        <v>12739</v>
      </c>
      <c r="MF61" s="1">
        <f t="shared" si="1604"/>
        <v>4723</v>
      </c>
      <c r="MG61" s="1">
        <f t="shared" si="1605"/>
        <v>0.37075123636078183</v>
      </c>
      <c r="MH61" s="1">
        <f t="shared" si="1606"/>
        <v>4.2794190993348689E-3</v>
      </c>
      <c r="MJ61" s="1" t="str">
        <f t="shared" ref="MJ61:MN61" si="2111">+MJ10</f>
        <v>70-74</v>
      </c>
      <c r="MK61" s="1">
        <f t="shared" si="2111"/>
        <v>3865</v>
      </c>
      <c r="ML61" s="1">
        <f t="shared" si="2111"/>
        <v>1533</v>
      </c>
      <c r="MM61" s="1">
        <f t="shared" si="2111"/>
        <v>0.39663648124191464</v>
      </c>
      <c r="MN61" s="1">
        <f t="shared" si="2111"/>
        <v>7.8688470365316527E-3</v>
      </c>
      <c r="MO61" s="2">
        <f t="shared" si="1780"/>
        <v>12739</v>
      </c>
      <c r="MP61" s="1">
        <f t="shared" si="1781"/>
        <v>5052.7521345407504</v>
      </c>
      <c r="MQ61" s="1">
        <f t="shared" si="1782"/>
        <v>10048.306677570119</v>
      </c>
      <c r="MR61" s="1">
        <f t="shared" si="1783"/>
        <v>1432.9535285344218</v>
      </c>
      <c r="MX61" s="1">
        <f t="shared" si="947"/>
        <v>326</v>
      </c>
      <c r="MY61" s="1">
        <f t="shared" si="948"/>
        <v>668</v>
      </c>
      <c r="MZ61" s="1">
        <f t="shared" si="949"/>
        <v>48.8</v>
      </c>
      <c r="NA61" s="1" t="str">
        <f t="shared" si="1784"/>
        <v>70-74</v>
      </c>
      <c r="NB61" s="2">
        <f t="shared" si="1935"/>
        <v>12323</v>
      </c>
      <c r="NC61" s="1">
        <f t="shared" si="1609"/>
        <v>6497</v>
      </c>
      <c r="ND61" s="1">
        <f t="shared" si="1610"/>
        <v>0.52722551326787304</v>
      </c>
      <c r="NE61" s="1">
        <f t="shared" si="1611"/>
        <v>4.4974568036644652E-3</v>
      </c>
      <c r="NG61" s="1" t="str">
        <f t="shared" ref="NG61:NK61" si="2112">+NG10</f>
        <v>70-74</v>
      </c>
      <c r="NH61" s="1">
        <f t="shared" si="2112"/>
        <v>3732</v>
      </c>
      <c r="NI61" s="1">
        <f t="shared" si="2112"/>
        <v>1739</v>
      </c>
      <c r="NJ61" s="1">
        <f t="shared" si="2112"/>
        <v>0.46596998928188638</v>
      </c>
      <c r="NK61" s="1">
        <f t="shared" si="2112"/>
        <v>8.1656542622880642E-3</v>
      </c>
      <c r="NL61" s="2">
        <f t="shared" si="1786"/>
        <v>12323</v>
      </c>
      <c r="NM61" s="1">
        <f t="shared" si="1787"/>
        <v>5742.1481779206861</v>
      </c>
      <c r="NN61" s="1">
        <f t="shared" si="1788"/>
        <v>10125.462566805671</v>
      </c>
      <c r="NO61" s="1">
        <f t="shared" si="1789"/>
        <v>1967.6056155157021</v>
      </c>
      <c r="NU61" s="1">
        <f t="shared" si="950"/>
        <v>92</v>
      </c>
      <c r="NV61" s="1">
        <f t="shared" si="951"/>
        <v>624</v>
      </c>
      <c r="NW61" s="1">
        <f t="shared" si="952"/>
        <v>14.7</v>
      </c>
      <c r="NX61" s="1" t="str">
        <f t="shared" si="1790"/>
        <v>70-74</v>
      </c>
      <c r="NY61" s="2">
        <f t="shared" si="1937"/>
        <v>12823</v>
      </c>
      <c r="NZ61" s="1">
        <f t="shared" si="1614"/>
        <v>1801</v>
      </c>
      <c r="OA61" s="1">
        <f t="shared" si="1615"/>
        <v>0.14045075255400452</v>
      </c>
      <c r="OB61" s="1">
        <f t="shared" si="1616"/>
        <v>3.0683337447542118E-3</v>
      </c>
      <c r="OD61" s="1" t="str">
        <f t="shared" ref="OD61:OH61" si="2113">+OD10</f>
        <v>70-74</v>
      </c>
      <c r="OE61" s="1">
        <f t="shared" si="2113"/>
        <v>3727</v>
      </c>
      <c r="OF61" s="1">
        <f t="shared" si="2113"/>
        <v>580</v>
      </c>
      <c r="OG61" s="1">
        <f t="shared" si="2113"/>
        <v>0.15562114301046417</v>
      </c>
      <c r="OH61" s="1">
        <f t="shared" si="2113"/>
        <v>5.9377687415171658E-3</v>
      </c>
      <c r="OI61" s="2">
        <f t="shared" si="1792"/>
        <v>12823</v>
      </c>
      <c r="OJ61" s="1">
        <f t="shared" si="1793"/>
        <v>1995.529916823182</v>
      </c>
      <c r="OK61" s="1">
        <f t="shared" si="1794"/>
        <v>5797.3009054165077</v>
      </c>
      <c r="OL61" s="1">
        <f t="shared" si="1795"/>
        <v>523.45995476877488</v>
      </c>
      <c r="OR61" s="1">
        <f t="shared" si="953"/>
        <v>229</v>
      </c>
      <c r="OS61" s="1">
        <f t="shared" si="954"/>
        <v>628</v>
      </c>
      <c r="OT61" s="1">
        <f t="shared" si="955"/>
        <v>36.5</v>
      </c>
      <c r="OU61" s="1" t="str">
        <f t="shared" si="1796"/>
        <v>70-74</v>
      </c>
      <c r="OV61" s="2">
        <f t="shared" si="1939"/>
        <v>12505</v>
      </c>
      <c r="OW61" s="1">
        <f t="shared" si="1619"/>
        <v>3627</v>
      </c>
      <c r="OX61" s="1">
        <f t="shared" si="1620"/>
        <v>0.29004398240703716</v>
      </c>
      <c r="OY61" s="1">
        <f t="shared" si="1621"/>
        <v>4.0579417070432605E-3</v>
      </c>
      <c r="PA61" s="1" t="str">
        <f t="shared" ref="PA61:PE61" si="2114">+PA10</f>
        <v>70-74</v>
      </c>
      <c r="PB61" s="1">
        <f t="shared" si="2114"/>
        <v>3807</v>
      </c>
      <c r="PC61" s="1">
        <f t="shared" si="2114"/>
        <v>1145</v>
      </c>
      <c r="PD61" s="1">
        <f t="shared" si="2114"/>
        <v>0.30076175466246391</v>
      </c>
      <c r="PE61" s="1">
        <f t="shared" si="2114"/>
        <v>7.4324578280401225E-3</v>
      </c>
      <c r="PF61" s="2">
        <f t="shared" si="1798"/>
        <v>12505</v>
      </c>
      <c r="PG61" s="1">
        <f t="shared" si="1799"/>
        <v>3761.0257420541111</v>
      </c>
      <c r="PH61" s="1">
        <f t="shared" si="1800"/>
        <v>8638.379898080635</v>
      </c>
      <c r="PI61" s="1">
        <f t="shared" si="1801"/>
        <v>1104.1974410235905</v>
      </c>
      <c r="PO61" s="1">
        <f t="shared" si="956"/>
        <v>338</v>
      </c>
      <c r="PP61" s="1">
        <f t="shared" si="957"/>
        <v>676</v>
      </c>
      <c r="PQ61" s="1">
        <f t="shared" si="958"/>
        <v>50</v>
      </c>
      <c r="PR61" s="1" t="str">
        <f t="shared" si="1802"/>
        <v>70-74</v>
      </c>
      <c r="PS61" s="2">
        <f t="shared" si="1941"/>
        <v>13226</v>
      </c>
      <c r="PT61" s="1">
        <f t="shared" si="1624"/>
        <v>7846</v>
      </c>
      <c r="PU61" s="1">
        <f t="shared" si="1625"/>
        <v>0.59322546499319517</v>
      </c>
      <c r="PV61" s="1">
        <f t="shared" si="1626"/>
        <v>4.2714223148648256E-3</v>
      </c>
      <c r="PX61" s="1" t="str">
        <f t="shared" ref="PX61:QB61" si="2115">+PX10</f>
        <v>70-74</v>
      </c>
      <c r="PY61" s="1">
        <f t="shared" si="2115"/>
        <v>3774</v>
      </c>
      <c r="PZ61" s="1">
        <f t="shared" si="2115"/>
        <v>2262</v>
      </c>
      <c r="QA61" s="1">
        <f t="shared" si="2115"/>
        <v>0.59936406995230529</v>
      </c>
      <c r="QB61" s="1">
        <f t="shared" si="2115"/>
        <v>7.976628247503087E-3</v>
      </c>
      <c r="QC61" s="2">
        <f t="shared" si="1804"/>
        <v>13226</v>
      </c>
      <c r="QD61" s="1">
        <f t="shared" si="1805"/>
        <v>7927.1891891891901</v>
      </c>
      <c r="QE61" s="1">
        <f t="shared" si="1806"/>
        <v>11130.014778754175</v>
      </c>
      <c r="QF61" s="1">
        <f t="shared" si="1807"/>
        <v>2238.8329048843184</v>
      </c>
      <c r="QL61" s="1">
        <f t="shared" si="959"/>
        <v>76</v>
      </c>
      <c r="QM61" s="1">
        <f t="shared" si="960"/>
        <v>616</v>
      </c>
      <c r="QN61" s="1">
        <f t="shared" si="961"/>
        <v>12.3</v>
      </c>
      <c r="QO61" s="1" t="str">
        <f t="shared" si="1808"/>
        <v>70-74</v>
      </c>
      <c r="QP61" s="2">
        <f t="shared" si="1943"/>
        <v>13019</v>
      </c>
      <c r="QQ61" s="1">
        <f t="shared" si="1629"/>
        <v>1297</v>
      </c>
      <c r="QR61" s="1">
        <f t="shared" si="1630"/>
        <v>9.9623627006682536E-2</v>
      </c>
      <c r="QS61" s="1">
        <f t="shared" si="1631"/>
        <v>2.6248494914582546E-3</v>
      </c>
      <c r="QU61" s="1" t="str">
        <f t="shared" ref="QU61:QY61" si="2116">+QU10</f>
        <v>70-74</v>
      </c>
      <c r="QV61" s="1">
        <f t="shared" si="2116"/>
        <v>3757</v>
      </c>
      <c r="QW61" s="1">
        <f t="shared" si="2116"/>
        <v>390</v>
      </c>
      <c r="QX61" s="1">
        <f t="shared" si="2116"/>
        <v>0.10380622837370242</v>
      </c>
      <c r="QY61" s="1">
        <f t="shared" si="2116"/>
        <v>4.9761340270145582E-3</v>
      </c>
      <c r="QZ61" s="2">
        <f t="shared" si="1810"/>
        <v>13019</v>
      </c>
      <c r="RA61" s="1">
        <f t="shared" si="1811"/>
        <v>1351.4532871972317</v>
      </c>
      <c r="RB61" s="1">
        <f t="shared" si="1812"/>
        <v>4197.004087980984</v>
      </c>
      <c r="RC61" s="1">
        <f t="shared" si="1813"/>
        <v>374.2859666641063</v>
      </c>
      <c r="RI61" s="1">
        <f t="shared" si="962"/>
        <v>70</v>
      </c>
      <c r="RJ61" s="1">
        <f t="shared" si="963"/>
        <v>626</v>
      </c>
      <c r="RK61" s="1">
        <f t="shared" si="964"/>
        <v>11.2</v>
      </c>
      <c r="RL61" s="1" t="str">
        <f t="shared" si="1814"/>
        <v>70-74</v>
      </c>
      <c r="RM61" s="2">
        <f t="shared" si="1945"/>
        <v>12712</v>
      </c>
      <c r="RN61" s="1">
        <f t="shared" si="1634"/>
        <v>2940</v>
      </c>
      <c r="RO61" s="1">
        <f t="shared" si="1635"/>
        <v>0.23127753303964757</v>
      </c>
      <c r="RP61" s="1">
        <f t="shared" si="1636"/>
        <v>3.7397671981776659E-3</v>
      </c>
      <c r="RR61" s="1" t="str">
        <f t="shared" ref="RR61:RV61" si="2117">+RR10</f>
        <v>70-74</v>
      </c>
      <c r="RS61" s="1">
        <f t="shared" si="2117"/>
        <v>3705</v>
      </c>
      <c r="RT61" s="1">
        <f t="shared" si="2117"/>
        <v>778</v>
      </c>
      <c r="RU61" s="1">
        <f t="shared" si="2117"/>
        <v>0.20998650472334682</v>
      </c>
      <c r="RV61" s="1">
        <f t="shared" si="2117"/>
        <v>6.6914284921203663E-3</v>
      </c>
      <c r="RW61" s="2">
        <f t="shared" si="1816"/>
        <v>12712</v>
      </c>
      <c r="RX61" s="1">
        <f t="shared" si="1817"/>
        <v>2669.3484480431848</v>
      </c>
      <c r="RY61" s="1">
        <f t="shared" si="1818"/>
        <v>7235.4484033615154</v>
      </c>
      <c r="RZ61" s="1">
        <f t="shared" si="1819"/>
        <v>856.88325991189424</v>
      </c>
      <c r="SF61" s="1">
        <f t="shared" si="965"/>
        <v>109</v>
      </c>
      <c r="SG61" s="1">
        <f t="shared" si="966"/>
        <v>625</v>
      </c>
      <c r="SH61" s="1">
        <f t="shared" si="967"/>
        <v>17.399999999999999</v>
      </c>
      <c r="SI61" s="1" t="str">
        <f t="shared" si="1820"/>
        <v>70-74</v>
      </c>
      <c r="SJ61" s="2">
        <f t="shared" si="1947"/>
        <v>12561</v>
      </c>
      <c r="SK61" s="1">
        <f t="shared" si="1639"/>
        <v>1295</v>
      </c>
      <c r="SL61" s="1">
        <f t="shared" si="1640"/>
        <v>0.10309688719051031</v>
      </c>
      <c r="SM61" s="1">
        <f t="shared" si="1641"/>
        <v>2.7132101573054375E-3</v>
      </c>
      <c r="SO61" s="1" t="str">
        <f t="shared" ref="SO61:SS61" si="2118">+SO10</f>
        <v>70-74</v>
      </c>
      <c r="SP61" s="1">
        <f t="shared" si="2118"/>
        <v>3748</v>
      </c>
      <c r="SQ61" s="1">
        <f t="shared" si="2118"/>
        <v>331</v>
      </c>
      <c r="SR61" s="1">
        <f t="shared" si="2118"/>
        <v>8.8313767342582714E-2</v>
      </c>
      <c r="SS61" s="1">
        <f t="shared" si="2118"/>
        <v>4.6348652563580764E-3</v>
      </c>
      <c r="ST61" s="2">
        <f t="shared" si="1822"/>
        <v>12561</v>
      </c>
      <c r="SU61" s="1">
        <f t="shared" si="1823"/>
        <v>1109.3092315901815</v>
      </c>
      <c r="SV61" s="1">
        <f t="shared" si="1824"/>
        <v>3389.3986890910005</v>
      </c>
      <c r="SW61" s="1">
        <f t="shared" si="1825"/>
        <v>386.40713319003265</v>
      </c>
      <c r="TC61" s="1">
        <f t="shared" si="968"/>
        <v>49</v>
      </c>
      <c r="TD61" s="1">
        <f t="shared" si="969"/>
        <v>634</v>
      </c>
      <c r="TE61" s="1">
        <f t="shared" si="970"/>
        <v>7.7</v>
      </c>
      <c r="TF61" s="1" t="str">
        <f t="shared" si="1826"/>
        <v>70-74</v>
      </c>
      <c r="TG61" s="2">
        <f t="shared" si="1949"/>
        <v>12589</v>
      </c>
      <c r="TH61" s="1">
        <f t="shared" si="1644"/>
        <v>639</v>
      </c>
      <c r="TI61" s="1">
        <f t="shared" si="1645"/>
        <v>5.0758598776709823E-2</v>
      </c>
      <c r="TJ61" s="1">
        <f t="shared" si="1646"/>
        <v>1.9563543998177982E-3</v>
      </c>
      <c r="TL61" s="1" t="str">
        <f t="shared" ref="TL61:TP61" si="2119">+TL10</f>
        <v>70-74</v>
      </c>
      <c r="TM61" s="1">
        <f t="shared" si="2119"/>
        <v>3752</v>
      </c>
      <c r="TN61" s="1">
        <f t="shared" si="2119"/>
        <v>208</v>
      </c>
      <c r="TO61" s="1">
        <f t="shared" si="2119"/>
        <v>5.5437100213219619E-2</v>
      </c>
      <c r="TP61" s="1">
        <f t="shared" si="2119"/>
        <v>3.7358056924783143E-3</v>
      </c>
      <c r="TQ61" s="2">
        <f t="shared" si="1828"/>
        <v>12589</v>
      </c>
      <c r="TR61" s="1">
        <f t="shared" si="1829"/>
        <v>697.89765458422175</v>
      </c>
      <c r="TS61" s="1">
        <f t="shared" si="1830"/>
        <v>2211.8263425603977</v>
      </c>
      <c r="TT61" s="1">
        <f t="shared" si="1831"/>
        <v>190.44626261021526</v>
      </c>
      <c r="TZ61" s="1">
        <f t="shared" si="971"/>
        <v>128</v>
      </c>
      <c r="UA61" s="1">
        <f t="shared" si="972"/>
        <v>658</v>
      </c>
      <c r="UB61" s="1">
        <f t="shared" si="973"/>
        <v>19.5</v>
      </c>
      <c r="UC61" s="1" t="str">
        <f t="shared" si="1832"/>
        <v>70-74</v>
      </c>
      <c r="UD61" s="2">
        <f t="shared" si="1951"/>
        <v>12859</v>
      </c>
      <c r="UE61" s="1">
        <f t="shared" si="1649"/>
        <v>6477</v>
      </c>
      <c r="UF61" s="1">
        <f t="shared" si="1650"/>
        <v>0.50369391087953963</v>
      </c>
      <c r="UG61" s="1">
        <f t="shared" si="1651"/>
        <v>4.4091467525295752E-3</v>
      </c>
      <c r="UI61" s="1" t="str">
        <f t="shared" ref="UI61:UM61" si="2120">+UI10</f>
        <v>70-74</v>
      </c>
      <c r="UJ61" s="1">
        <f t="shared" si="2120"/>
        <v>3767</v>
      </c>
      <c r="UK61" s="1">
        <f t="shared" si="2120"/>
        <v>1828</v>
      </c>
      <c r="UL61" s="1">
        <f t="shared" si="2120"/>
        <v>0.48526679054950889</v>
      </c>
      <c r="UM61" s="1">
        <f t="shared" si="2120"/>
        <v>8.1429837839437896E-3</v>
      </c>
      <c r="UN61" s="2">
        <f t="shared" si="1834"/>
        <v>12859</v>
      </c>
      <c r="UO61" s="1">
        <f t="shared" si="1835"/>
        <v>6240.0456596761351</v>
      </c>
      <c r="UP61" s="1">
        <f t="shared" si="1836"/>
        <v>10964.315716201869</v>
      </c>
      <c r="UQ61" s="1">
        <f t="shared" si="1837"/>
        <v>1897.4149622832258</v>
      </c>
      <c r="UW61" s="1">
        <f t="shared" si="974"/>
        <v>115</v>
      </c>
      <c r="UX61" s="1">
        <f t="shared" si="975"/>
        <v>629</v>
      </c>
      <c r="UY61" s="1">
        <f t="shared" si="976"/>
        <v>18.3</v>
      </c>
      <c r="UZ61" s="1" t="str">
        <f t="shared" si="1838"/>
        <v>70-74</v>
      </c>
      <c r="VA61" s="2">
        <f t="shared" si="1953"/>
        <v>12559</v>
      </c>
      <c r="VB61" s="1">
        <f t="shared" si="1654"/>
        <v>2521</v>
      </c>
      <c r="VC61" s="1">
        <f t="shared" si="1655"/>
        <v>0.20073254239987259</v>
      </c>
      <c r="VD61" s="1">
        <f t="shared" si="1656"/>
        <v>3.5741882919256927E-3</v>
      </c>
      <c r="VF61" s="1" t="str">
        <f t="shared" ref="VF61:VJ61" si="2121">+VF10</f>
        <v>70-74</v>
      </c>
      <c r="VG61" s="1">
        <f t="shared" si="2121"/>
        <v>3741</v>
      </c>
      <c r="VH61" s="1">
        <f t="shared" si="2121"/>
        <v>731</v>
      </c>
      <c r="VI61" s="1">
        <f t="shared" si="2121"/>
        <v>0.19540229885057472</v>
      </c>
      <c r="VJ61" s="1">
        <f t="shared" si="2121"/>
        <v>6.4827664218048663E-3</v>
      </c>
      <c r="VK61" s="2">
        <f t="shared" si="1840"/>
        <v>12559</v>
      </c>
      <c r="VL61" s="1">
        <f t="shared" si="1841"/>
        <v>2454.0574712643679</v>
      </c>
      <c r="VM61" s="1">
        <f t="shared" si="1842"/>
        <v>6628.738227570364</v>
      </c>
      <c r="VN61" s="1">
        <f t="shared" si="1843"/>
        <v>750.94044111792334</v>
      </c>
      <c r="VT61" s="1">
        <f t="shared" si="977"/>
        <v>381</v>
      </c>
      <c r="VU61" s="1">
        <f t="shared" si="978"/>
        <v>651</v>
      </c>
      <c r="VV61" s="1">
        <f t="shared" si="979"/>
        <v>58.5</v>
      </c>
      <c r="VW61" s="1" t="str">
        <f t="shared" si="1844"/>
        <v>70-74</v>
      </c>
      <c r="VX61" s="2">
        <f t="shared" si="1955"/>
        <v>12507</v>
      </c>
      <c r="VY61" s="1">
        <f t="shared" si="1659"/>
        <v>3753</v>
      </c>
      <c r="VZ61" s="1">
        <f t="shared" si="1660"/>
        <v>0.30007195970256656</v>
      </c>
      <c r="WA61" s="1">
        <f t="shared" si="1661"/>
        <v>4.097913892847584E-3</v>
      </c>
      <c r="WC61" s="1" t="str">
        <f t="shared" ref="WC61:WG61" si="2122">+WC10</f>
        <v>70-74</v>
      </c>
      <c r="WD61" s="1">
        <f t="shared" si="2122"/>
        <v>3829</v>
      </c>
      <c r="WE61" s="1">
        <f t="shared" si="2122"/>
        <v>1201</v>
      </c>
      <c r="WF61" s="1">
        <f t="shared" si="2122"/>
        <v>0.31365891877774876</v>
      </c>
      <c r="WG61" s="1">
        <f t="shared" si="2122"/>
        <v>7.4981847102168842E-3</v>
      </c>
      <c r="WH61" s="2">
        <f t="shared" si="1846"/>
        <v>12507</v>
      </c>
      <c r="WI61" s="1">
        <f t="shared" si="1847"/>
        <v>3922.9320971533039</v>
      </c>
      <c r="WJ61" s="1">
        <f t="shared" si="1848"/>
        <v>8794.6501698147695</v>
      </c>
      <c r="WK61" s="1">
        <f t="shared" si="1849"/>
        <v>1148.9755337011275</v>
      </c>
      <c r="WQ61" s="1">
        <f t="shared" si="980"/>
        <v>514</v>
      </c>
      <c r="WR61" s="1">
        <f t="shared" si="981"/>
        <v>680</v>
      </c>
      <c r="WS61" s="1">
        <f t="shared" si="982"/>
        <v>75.599999999999994</v>
      </c>
      <c r="WT61" s="1" t="str">
        <f t="shared" si="1850"/>
        <v>70-74</v>
      </c>
      <c r="WU61" s="2">
        <f t="shared" si="1957"/>
        <v>12984</v>
      </c>
      <c r="WV61" s="1">
        <f t="shared" si="1664"/>
        <v>6254</v>
      </c>
      <c r="WW61" s="1">
        <f t="shared" si="1665"/>
        <v>0.48166974738139251</v>
      </c>
      <c r="WX61" s="1">
        <f t="shared" si="1666"/>
        <v>4.3850415248075664E-3</v>
      </c>
      <c r="WZ61" s="1" t="str">
        <f t="shared" ref="WZ61:XD61" si="2123">+WZ10</f>
        <v>70-74</v>
      </c>
      <c r="XA61" s="1">
        <f t="shared" si="2123"/>
        <v>3826</v>
      </c>
      <c r="XB61" s="1">
        <f t="shared" si="2123"/>
        <v>1803</v>
      </c>
      <c r="XC61" s="1">
        <f t="shared" si="2123"/>
        <v>0.47124934657605855</v>
      </c>
      <c r="XD61" s="1">
        <f t="shared" si="2123"/>
        <v>8.0700895927134191E-3</v>
      </c>
      <c r="XE61" s="2">
        <f t="shared" si="1852"/>
        <v>12984</v>
      </c>
      <c r="XF61" s="1">
        <f t="shared" si="1853"/>
        <v>6118.7015159435441</v>
      </c>
      <c r="XG61" s="1">
        <f t="shared" si="1854"/>
        <v>10979.276592211489</v>
      </c>
      <c r="XH61" s="1">
        <f t="shared" si="1855"/>
        <v>1842.8684534812078</v>
      </c>
      <c r="XN61" s="1">
        <f t="shared" si="983"/>
        <v>82</v>
      </c>
      <c r="XO61" s="1">
        <f t="shared" si="984"/>
        <v>595</v>
      </c>
      <c r="XP61" s="1">
        <f t="shared" si="985"/>
        <v>13.8</v>
      </c>
      <c r="XQ61" s="1" t="str">
        <f t="shared" si="1856"/>
        <v>70-74</v>
      </c>
      <c r="XR61" s="2">
        <f t="shared" si="1959"/>
        <v>12989</v>
      </c>
      <c r="XS61" s="1">
        <f t="shared" si="1669"/>
        <v>3479</v>
      </c>
      <c r="XT61" s="1">
        <f t="shared" si="1670"/>
        <v>0.26784202017091385</v>
      </c>
      <c r="XU61" s="1">
        <f t="shared" si="1671"/>
        <v>3.8855624873067266E-3</v>
      </c>
      <c r="XW61" s="1" t="str">
        <f t="shared" ref="XW61:YA61" si="2124">+XW10</f>
        <v>70-74</v>
      </c>
      <c r="XX61" s="1">
        <f t="shared" si="2124"/>
        <v>3846</v>
      </c>
      <c r="XY61" s="1">
        <f t="shared" si="2124"/>
        <v>962</v>
      </c>
      <c r="XZ61" s="1">
        <f t="shared" si="2124"/>
        <v>0.25013000520020801</v>
      </c>
      <c r="YA61" s="1">
        <f t="shared" si="2124"/>
        <v>6.9834695557120406E-3</v>
      </c>
      <c r="YB61" s="2">
        <f t="shared" si="1858"/>
        <v>12989</v>
      </c>
      <c r="YC61" s="1">
        <f t="shared" si="1859"/>
        <v>3248.9386375455019</v>
      </c>
      <c r="YD61" s="1">
        <f t="shared" si="1860"/>
        <v>8227.9931597874438</v>
      </c>
      <c r="YE61" s="1">
        <f t="shared" si="1861"/>
        <v>1030.1204095773346</v>
      </c>
      <c r="YK61" s="1">
        <f t="shared" si="986"/>
        <v>27</v>
      </c>
      <c r="YL61" s="1">
        <f t="shared" si="987"/>
        <v>684</v>
      </c>
      <c r="YM61" s="1">
        <f t="shared" si="988"/>
        <v>3.9</v>
      </c>
      <c r="YN61" s="1" t="str">
        <f t="shared" si="1862"/>
        <v>70-74</v>
      </c>
      <c r="YO61" s="2">
        <f t="shared" si="1961"/>
        <v>13002</v>
      </c>
      <c r="YP61" s="1">
        <f t="shared" si="1674"/>
        <v>1839</v>
      </c>
      <c r="YQ61" s="1">
        <f t="shared" si="1675"/>
        <v>0.14143977849561606</v>
      </c>
      <c r="YR61" s="1">
        <f t="shared" si="1676"/>
        <v>3.0560896103871758E-3</v>
      </c>
      <c r="YT61" s="1" t="str">
        <f t="shared" ref="YT61:YX61" si="2125">+YT10</f>
        <v>70-74</v>
      </c>
      <c r="YU61" s="1">
        <f t="shared" si="2125"/>
        <v>3809</v>
      </c>
      <c r="YV61" s="1">
        <f t="shared" si="2125"/>
        <v>584</v>
      </c>
      <c r="YW61" s="1">
        <f t="shared" si="2125"/>
        <v>0.15332108164872671</v>
      </c>
      <c r="YX61" s="1">
        <f t="shared" si="2125"/>
        <v>5.8378754351135417E-3</v>
      </c>
      <c r="YY61" s="2">
        <f t="shared" si="1864"/>
        <v>13002</v>
      </c>
      <c r="YZ61" s="1">
        <f t="shared" si="1865"/>
        <v>1993.4807035967447</v>
      </c>
      <c r="ZA61" s="1">
        <f t="shared" si="1866"/>
        <v>5761.4257790896045</v>
      </c>
      <c r="ZB61" s="1">
        <f t="shared" si="1867"/>
        <v>538.74411628980158</v>
      </c>
      <c r="ZH61" s="1">
        <f t="shared" si="989"/>
        <v>6</v>
      </c>
      <c r="ZI61" s="1">
        <f t="shared" si="990"/>
        <v>599</v>
      </c>
      <c r="ZJ61" s="1">
        <f t="shared" si="991"/>
        <v>1</v>
      </c>
      <c r="ZK61" s="1" t="str">
        <f t="shared" si="1868"/>
        <v>70-74</v>
      </c>
      <c r="ZL61" s="2">
        <f t="shared" si="1963"/>
        <v>13012</v>
      </c>
      <c r="ZM61" s="1">
        <f t="shared" si="1679"/>
        <v>1215</v>
      </c>
      <c r="ZN61" s="1">
        <f t="shared" si="1680"/>
        <v>9.3375345834614196E-2</v>
      </c>
      <c r="ZO61" s="1">
        <f t="shared" si="1681"/>
        <v>2.5506909822639819E-3</v>
      </c>
      <c r="ZQ61" s="1" t="str">
        <f t="shared" ref="ZQ61:ZU61" si="2126">+ZQ10</f>
        <v>70-74</v>
      </c>
      <c r="ZR61" s="1">
        <f t="shared" si="2126"/>
        <v>3703</v>
      </c>
      <c r="ZS61" s="1">
        <f t="shared" si="2126"/>
        <v>303</v>
      </c>
      <c r="ZT61" s="1">
        <f t="shared" si="2126"/>
        <v>8.182554685390224E-2</v>
      </c>
      <c r="ZU61" s="1">
        <f t="shared" si="2126"/>
        <v>4.5043300419311894E-3</v>
      </c>
      <c r="ZV61" s="2">
        <f t="shared" si="1870"/>
        <v>13012</v>
      </c>
      <c r="ZW61" s="1">
        <f t="shared" si="1871"/>
        <v>1064.714015662976</v>
      </c>
      <c r="ZX61" s="1">
        <f t="shared" si="1872"/>
        <v>3435.172248624754</v>
      </c>
      <c r="ZY61" s="1">
        <f t="shared" si="1873"/>
        <v>345.76890562557639</v>
      </c>
      <c r="AAE61" s="1">
        <f t="shared" si="992"/>
        <v>162</v>
      </c>
      <c r="AAF61" s="1">
        <f t="shared" si="993"/>
        <v>597</v>
      </c>
      <c r="AAG61" s="1">
        <f t="shared" si="994"/>
        <v>27.1</v>
      </c>
      <c r="AAH61" s="1" t="str">
        <f t="shared" si="1874"/>
        <v>70-74</v>
      </c>
      <c r="AAI61" s="2">
        <f t="shared" si="1965"/>
        <v>12481</v>
      </c>
      <c r="AAJ61" s="1">
        <f t="shared" si="1684"/>
        <v>2535</v>
      </c>
      <c r="AAK61" s="1">
        <f t="shared" si="1685"/>
        <v>0.20310872526239884</v>
      </c>
      <c r="AAL61" s="1">
        <f t="shared" si="1686"/>
        <v>3.6011327770351501E-3</v>
      </c>
      <c r="AAN61" s="1" t="str">
        <f t="shared" ref="AAN61:AAR61" si="2127">+AAN10</f>
        <v>70-74</v>
      </c>
      <c r="AAO61" s="1">
        <f t="shared" si="2127"/>
        <v>3861</v>
      </c>
      <c r="AAP61" s="1">
        <f t="shared" si="2127"/>
        <v>767</v>
      </c>
      <c r="AAQ61" s="1">
        <f t="shared" si="2127"/>
        <v>0.19865319865319866</v>
      </c>
      <c r="AAR61" s="1">
        <f t="shared" si="2127"/>
        <v>6.4210807896843839E-3</v>
      </c>
      <c r="AAS61" s="2">
        <f t="shared" si="1876"/>
        <v>12481</v>
      </c>
      <c r="AAT61" s="1">
        <f t="shared" si="1877"/>
        <v>2479.3905723905727</v>
      </c>
      <c r="AAU61" s="1">
        <f t="shared" si="1878"/>
        <v>6422.6615186603167</v>
      </c>
      <c r="AAV61" s="1">
        <f t="shared" si="1879"/>
        <v>784.20278823812191</v>
      </c>
      <c r="ABB61" s="1">
        <f t="shared" si="85"/>
        <v>128</v>
      </c>
      <c r="ABC61" s="1">
        <f t="shared" si="86"/>
        <v>674</v>
      </c>
      <c r="ABD61" s="1">
        <f t="shared" si="87"/>
        <v>19</v>
      </c>
      <c r="ABE61" s="1" t="str">
        <f t="shared" si="1880"/>
        <v>70-74</v>
      </c>
      <c r="ABF61" s="2">
        <f t="shared" si="1967"/>
        <v>12337</v>
      </c>
      <c r="ABG61" s="1">
        <f t="shared" si="1689"/>
        <v>5407</v>
      </c>
      <c r="ABH61" s="1">
        <f t="shared" si="1690"/>
        <v>0.43827510740050257</v>
      </c>
      <c r="ABI61" s="1">
        <f t="shared" si="1691"/>
        <v>4.4671491703078374E-3</v>
      </c>
      <c r="ABK61" s="1" t="str">
        <f t="shared" ref="ABK61:ABO61" si="2128">+ABK10</f>
        <v>70-74</v>
      </c>
      <c r="ABL61" s="1">
        <f t="shared" si="2128"/>
        <v>3767</v>
      </c>
      <c r="ABM61" s="1">
        <f t="shared" si="2128"/>
        <v>1343</v>
      </c>
      <c r="ABN61" s="1">
        <f t="shared" si="2128"/>
        <v>0.35651712237855054</v>
      </c>
      <c r="ABO61" s="1">
        <f t="shared" si="2128"/>
        <v>7.8038854111150101E-3</v>
      </c>
      <c r="ABP61" s="2">
        <f t="shared" si="1882"/>
        <v>12337</v>
      </c>
      <c r="ABQ61" s="1">
        <f t="shared" si="1883"/>
        <v>4398.3517387841785</v>
      </c>
      <c r="ABR61" s="1">
        <f t="shared" si="1884"/>
        <v>9269.171060078208</v>
      </c>
      <c r="ABS61" s="1">
        <f t="shared" si="1885"/>
        <v>1650.9823295776932</v>
      </c>
      <c r="ABY61" s="1">
        <f t="shared" si="995"/>
        <v>295</v>
      </c>
      <c r="ABZ61" s="1">
        <f t="shared" si="996"/>
        <v>660</v>
      </c>
      <c r="ACA61" s="1">
        <f t="shared" si="997"/>
        <v>44.7</v>
      </c>
      <c r="ACB61" s="1" t="str">
        <f t="shared" si="1886"/>
        <v>70-74</v>
      </c>
      <c r="ACC61" s="2">
        <f t="shared" si="1969"/>
        <v>12459</v>
      </c>
      <c r="ACD61" s="1">
        <f t="shared" si="1694"/>
        <v>4281</v>
      </c>
      <c r="ACE61" s="1">
        <f t="shared" si="1695"/>
        <v>0.34360703106188295</v>
      </c>
      <c r="ACF61" s="1">
        <f t="shared" si="1696"/>
        <v>4.2547239532488923E-3</v>
      </c>
      <c r="ACH61" s="1" t="str">
        <f t="shared" ref="ACH61:ACL61" si="2129">+ACH10</f>
        <v>70-74</v>
      </c>
      <c r="ACI61" s="1">
        <f t="shared" si="2129"/>
        <v>3640</v>
      </c>
      <c r="ACJ61" s="1">
        <f t="shared" si="2129"/>
        <v>1242</v>
      </c>
      <c r="ACK61" s="1">
        <f t="shared" si="2129"/>
        <v>0.34120879120879122</v>
      </c>
      <c r="ACL61" s="1">
        <f t="shared" si="2129"/>
        <v>7.8583851766973745E-3</v>
      </c>
      <c r="ACM61" s="2">
        <f t="shared" si="1888"/>
        <v>12459</v>
      </c>
      <c r="ACN61" s="1">
        <f t="shared" si="1889"/>
        <v>4251.1203296703297</v>
      </c>
      <c r="ACO61" s="1">
        <f t="shared" si="1890"/>
        <v>9585.9022335237005</v>
      </c>
      <c r="ACP61" s="1">
        <f t="shared" si="1891"/>
        <v>1250.729593065254</v>
      </c>
      <c r="ACV61" s="1">
        <f t="shared" si="998"/>
        <v>46</v>
      </c>
      <c r="ACW61" s="1">
        <f t="shared" si="999"/>
        <v>637</v>
      </c>
      <c r="ACX61" s="1">
        <f t="shared" si="1000"/>
        <v>7.2</v>
      </c>
      <c r="ACY61" s="1" t="str">
        <f t="shared" si="1892"/>
        <v>70-74</v>
      </c>
      <c r="ACZ61" s="2">
        <f t="shared" si="1971"/>
        <v>13078</v>
      </c>
      <c r="ADA61" s="1">
        <f t="shared" si="1699"/>
        <v>650</v>
      </c>
      <c r="ADB61" s="1">
        <f t="shared" si="1700"/>
        <v>4.9701789264413522E-2</v>
      </c>
      <c r="ADC61" s="1">
        <f t="shared" si="1701"/>
        <v>1.9004012222825358E-3</v>
      </c>
      <c r="ADE61" s="1" t="str">
        <f t="shared" ref="ADE61:ADI61" si="2130">+ADE10</f>
        <v>70-74</v>
      </c>
      <c r="ADF61" s="1">
        <f t="shared" si="2130"/>
        <v>3705</v>
      </c>
      <c r="ADG61" s="1">
        <f t="shared" si="2130"/>
        <v>214</v>
      </c>
      <c r="ADH61" s="1">
        <f t="shared" si="2130"/>
        <v>5.7759784075573549E-2</v>
      </c>
      <c r="ADI61" s="1">
        <f t="shared" si="2130"/>
        <v>3.8326529262643753E-3</v>
      </c>
      <c r="ADJ61" s="2">
        <f t="shared" si="1894"/>
        <v>13078</v>
      </c>
      <c r="ADK61" s="1">
        <f t="shared" si="1895"/>
        <v>755.38245614035088</v>
      </c>
      <c r="ADL61" s="1">
        <f t="shared" si="1896"/>
        <v>2512.3587331602912</v>
      </c>
      <c r="ADM61" s="1">
        <f t="shared" si="1897"/>
        <v>184.14512922465209</v>
      </c>
      <c r="ADS61" s="1">
        <f t="shared" si="1001"/>
        <v>67</v>
      </c>
      <c r="ADT61" s="1">
        <f t="shared" si="1002"/>
        <v>627</v>
      </c>
      <c r="ADU61" s="1">
        <f t="shared" si="1003"/>
        <v>10.7</v>
      </c>
      <c r="ADV61" s="1" t="str">
        <f t="shared" si="1898"/>
        <v>70-74</v>
      </c>
      <c r="ADW61" s="2">
        <f t="shared" si="1973"/>
        <v>12657</v>
      </c>
      <c r="ADX61" s="1">
        <f t="shared" si="1704"/>
        <v>495</v>
      </c>
      <c r="ADY61" s="1">
        <f t="shared" si="1705"/>
        <v>3.9108793552974641E-2</v>
      </c>
      <c r="ADZ61" s="1">
        <f t="shared" si="1706"/>
        <v>1.723093836053136E-3</v>
      </c>
      <c r="AEB61" s="1" t="str">
        <f t="shared" ref="AEB61:AEF61" si="2131">+AEB10</f>
        <v>70-74</v>
      </c>
      <c r="AEC61" s="1">
        <f t="shared" si="2131"/>
        <v>3782</v>
      </c>
      <c r="AED61" s="1">
        <f t="shared" si="2131"/>
        <v>173</v>
      </c>
      <c r="AEE61" s="1">
        <f t="shared" si="2131"/>
        <v>4.5742993125330512E-2</v>
      </c>
      <c r="AEF61" s="1">
        <f t="shared" si="2131"/>
        <v>3.3973023992699366E-3</v>
      </c>
      <c r="AEG61" s="2">
        <f t="shared" si="1900"/>
        <v>12657</v>
      </c>
      <c r="AEH61" s="1">
        <f t="shared" si="1901"/>
        <v>578.96906398730835</v>
      </c>
      <c r="AEI61" s="1">
        <f t="shared" si="1902"/>
        <v>1848.9704563281391</v>
      </c>
      <c r="AEJ61" s="1">
        <f t="shared" si="1903"/>
        <v>147.90945721735008</v>
      </c>
      <c r="AEP61" s="1">
        <f t="shared" si="1004"/>
        <v>105</v>
      </c>
      <c r="AEQ61" s="1">
        <f t="shared" si="1005"/>
        <v>651</v>
      </c>
      <c r="AER61" s="1">
        <f t="shared" si="1006"/>
        <v>16.100000000000001</v>
      </c>
      <c r="AES61" s="1" t="str">
        <f t="shared" si="1904"/>
        <v>70-74</v>
      </c>
      <c r="AET61" s="2">
        <f t="shared" si="1975"/>
        <v>12979</v>
      </c>
      <c r="AEU61" s="1">
        <f t="shared" si="1709"/>
        <v>2264</v>
      </c>
      <c r="AEV61" s="1">
        <f t="shared" si="1710"/>
        <v>0.17443562678172433</v>
      </c>
      <c r="AEW61" s="1">
        <f t="shared" si="1711"/>
        <v>3.3309832612818356E-3</v>
      </c>
      <c r="AEY61" s="1" t="str">
        <f t="shared" ref="AEY61:AFC61" si="2132">+AEY10</f>
        <v>70-74</v>
      </c>
      <c r="AEZ61" s="1">
        <f t="shared" si="2132"/>
        <v>3686</v>
      </c>
      <c r="AFA61" s="1">
        <f t="shared" si="2132"/>
        <v>811</v>
      </c>
      <c r="AFB61" s="1">
        <f t="shared" si="2132"/>
        <v>0.22002170374389582</v>
      </c>
      <c r="AFC61" s="1">
        <f t="shared" si="2132"/>
        <v>6.8233296781144087E-3</v>
      </c>
      <c r="AFD61" s="2">
        <f t="shared" si="1906"/>
        <v>12979</v>
      </c>
      <c r="AFE61" s="1">
        <f t="shared" si="1907"/>
        <v>2855.6616928920239</v>
      </c>
      <c r="AFF61" s="1">
        <f t="shared" si="1908"/>
        <v>7842.8728724347893</v>
      </c>
      <c r="AFG61" s="1">
        <f t="shared" si="1909"/>
        <v>642.96972031743587</v>
      </c>
      <c r="AFM61" s="1">
        <f t="shared" si="1007"/>
        <v>280</v>
      </c>
      <c r="AFN61" s="1">
        <f t="shared" si="1008"/>
        <v>592</v>
      </c>
      <c r="AFO61" s="1">
        <f t="shared" si="1009"/>
        <v>47.3</v>
      </c>
      <c r="AFP61" s="1" t="str">
        <f t="shared" si="1910"/>
        <v>70-74</v>
      </c>
      <c r="AFQ61" s="2">
        <f t="shared" si="1977"/>
        <v>12818</v>
      </c>
      <c r="AFR61" s="1">
        <f t="shared" si="1714"/>
        <v>6426</v>
      </c>
      <c r="AFS61" s="1">
        <f t="shared" si="1715"/>
        <v>0.50132625994694957</v>
      </c>
      <c r="AFT61" s="1">
        <f t="shared" si="1716"/>
        <v>4.4162977167597813E-3</v>
      </c>
      <c r="AFV61" s="1" t="str">
        <f t="shared" ref="AFV61:AFZ61" si="2133">+AFV10</f>
        <v>70-74</v>
      </c>
      <c r="AFW61" s="1">
        <f t="shared" si="2133"/>
        <v>3703</v>
      </c>
      <c r="AFX61" s="1">
        <f t="shared" si="2133"/>
        <v>1816</v>
      </c>
      <c r="AFY61" s="1">
        <f t="shared" si="2133"/>
        <v>0.49041317850391575</v>
      </c>
      <c r="AFZ61" s="1">
        <f t="shared" si="2133"/>
        <v>8.2151085076189387E-3</v>
      </c>
      <c r="AGA61" s="2">
        <f t="shared" si="1912"/>
        <v>12818</v>
      </c>
      <c r="AGB61" s="1">
        <f t="shared" si="1913"/>
        <v>6286.1161220631921</v>
      </c>
      <c r="AGC61" s="1">
        <f t="shared" si="1914"/>
        <v>11088.355536738645</v>
      </c>
      <c r="AGD61" s="1">
        <f t="shared" si="1915"/>
        <v>1856.4111405835542</v>
      </c>
    </row>
    <row r="62" spans="1:866" x14ac:dyDescent="0.15">
      <c r="A62" s="20" t="s">
        <v>12</v>
      </c>
      <c r="B62" s="20" t="s">
        <v>13</v>
      </c>
      <c r="C62" s="20">
        <v>63</v>
      </c>
      <c r="D62" s="20" t="s">
        <v>15</v>
      </c>
      <c r="E62" s="20">
        <v>169</v>
      </c>
      <c r="F62" s="20">
        <v>772</v>
      </c>
      <c r="G62" s="20">
        <v>21.9</v>
      </c>
      <c r="H62" s="20">
        <v>36</v>
      </c>
      <c r="I62" s="20">
        <v>691</v>
      </c>
      <c r="J62" s="20">
        <v>5.2</v>
      </c>
      <c r="K62" s="20">
        <v>119</v>
      </c>
      <c r="L62" s="20">
        <v>776</v>
      </c>
      <c r="M62" s="20">
        <v>15.3</v>
      </c>
      <c r="N62" s="20">
        <v>19</v>
      </c>
      <c r="O62" s="20">
        <v>679</v>
      </c>
      <c r="P62" s="20">
        <v>2.8</v>
      </c>
      <c r="Q62" s="20">
        <v>16</v>
      </c>
      <c r="R62" s="20">
        <v>762</v>
      </c>
      <c r="S62" s="20">
        <v>2.1</v>
      </c>
      <c r="T62" s="20">
        <v>0</v>
      </c>
      <c r="U62" s="20">
        <v>774</v>
      </c>
      <c r="V62" s="20">
        <v>0</v>
      </c>
      <c r="W62" s="20">
        <v>6</v>
      </c>
      <c r="X62" s="20">
        <v>744</v>
      </c>
      <c r="Y62" s="20">
        <v>0.8</v>
      </c>
      <c r="Z62" s="20">
        <v>49</v>
      </c>
      <c r="AA62" s="20">
        <v>767</v>
      </c>
      <c r="AB62" s="20">
        <v>6.4</v>
      </c>
      <c r="AC62" s="20">
        <v>206</v>
      </c>
      <c r="AD62" s="20">
        <v>766</v>
      </c>
      <c r="AE62" s="20">
        <v>26.9</v>
      </c>
      <c r="AF62" s="20">
        <v>411</v>
      </c>
      <c r="AG62" s="20">
        <v>754</v>
      </c>
      <c r="AH62" s="20">
        <v>54.5</v>
      </c>
      <c r="AI62" s="20">
        <v>338</v>
      </c>
      <c r="AJ62" s="20">
        <v>777</v>
      </c>
      <c r="AK62" s="20">
        <v>43.5</v>
      </c>
      <c r="AL62" s="20">
        <v>295</v>
      </c>
      <c r="AM62" s="20">
        <v>708</v>
      </c>
      <c r="AN62" s="20">
        <v>41.7</v>
      </c>
      <c r="AO62" s="20">
        <v>114</v>
      </c>
      <c r="AP62" s="20">
        <v>703</v>
      </c>
      <c r="AQ62" s="20">
        <v>16.2</v>
      </c>
      <c r="AR62" s="20">
        <v>252</v>
      </c>
      <c r="AS62" s="20">
        <v>750</v>
      </c>
      <c r="AT62" s="20">
        <v>33.6</v>
      </c>
      <c r="AU62" s="20">
        <v>425</v>
      </c>
      <c r="AV62" s="20">
        <v>735</v>
      </c>
      <c r="AW62" s="20">
        <v>57.8</v>
      </c>
      <c r="AX62" s="20">
        <v>61</v>
      </c>
      <c r="AY62" s="20">
        <v>688</v>
      </c>
      <c r="AZ62" s="20">
        <v>8.9</v>
      </c>
      <c r="BA62" s="20">
        <v>86</v>
      </c>
      <c r="BB62" s="20">
        <v>719</v>
      </c>
      <c r="BC62" s="20">
        <v>12</v>
      </c>
      <c r="BD62" s="20">
        <v>152</v>
      </c>
      <c r="BE62" s="20">
        <v>691</v>
      </c>
      <c r="BF62" s="20">
        <v>22</v>
      </c>
      <c r="BG62" s="20">
        <v>46</v>
      </c>
      <c r="BH62" s="20">
        <v>700</v>
      </c>
      <c r="BI62" s="20">
        <v>6.6</v>
      </c>
      <c r="BJ62" s="20">
        <v>106</v>
      </c>
      <c r="BK62" s="20">
        <v>757</v>
      </c>
      <c r="BL62" s="20">
        <v>14</v>
      </c>
      <c r="BM62" s="20">
        <v>152</v>
      </c>
      <c r="BN62" s="20">
        <v>679</v>
      </c>
      <c r="BO62" s="20">
        <v>22.4</v>
      </c>
      <c r="BP62" s="20">
        <v>472</v>
      </c>
      <c r="BQ62" s="20">
        <v>734</v>
      </c>
      <c r="BR62" s="20">
        <v>64.3</v>
      </c>
      <c r="BS62" s="20">
        <v>635</v>
      </c>
      <c r="BT62" s="20">
        <v>733</v>
      </c>
      <c r="BU62" s="20">
        <v>86.6</v>
      </c>
      <c r="BV62" s="20">
        <v>67</v>
      </c>
      <c r="BW62" s="20">
        <v>759</v>
      </c>
      <c r="BX62" s="20">
        <v>8.8000000000000007</v>
      </c>
      <c r="BY62" s="20">
        <v>30</v>
      </c>
      <c r="BZ62" s="20">
        <v>755</v>
      </c>
      <c r="CA62" s="20">
        <v>4</v>
      </c>
      <c r="CB62" s="20">
        <v>10</v>
      </c>
      <c r="CC62" s="20">
        <v>698</v>
      </c>
      <c r="CD62" s="20">
        <v>1.4</v>
      </c>
      <c r="CE62" s="20">
        <v>204</v>
      </c>
      <c r="CF62" s="20">
        <v>742</v>
      </c>
      <c r="CG62" s="20">
        <v>27.5</v>
      </c>
      <c r="CH62" s="20">
        <v>155</v>
      </c>
      <c r="CI62" s="20">
        <v>734</v>
      </c>
      <c r="CJ62" s="20">
        <v>21.1</v>
      </c>
      <c r="CK62" s="20">
        <v>361</v>
      </c>
      <c r="CL62" s="20">
        <v>727</v>
      </c>
      <c r="CM62" s="20">
        <v>49.7</v>
      </c>
      <c r="CN62" s="20">
        <v>60</v>
      </c>
      <c r="CO62" s="20">
        <v>687</v>
      </c>
      <c r="CP62" s="20">
        <v>8.6999999999999993</v>
      </c>
      <c r="CQ62" s="20">
        <v>46</v>
      </c>
      <c r="CR62" s="20">
        <v>678</v>
      </c>
      <c r="CS62" s="20">
        <v>6.8</v>
      </c>
      <c r="CT62" s="20">
        <v>125</v>
      </c>
      <c r="CU62" s="20">
        <v>684</v>
      </c>
      <c r="CV62" s="20">
        <v>18.3</v>
      </c>
      <c r="CW62" s="20">
        <v>308</v>
      </c>
      <c r="CX62" s="20">
        <v>684</v>
      </c>
      <c r="CY62" s="20">
        <v>45</v>
      </c>
      <c r="CZ62" s="35"/>
      <c r="DA62" s="1" t="str">
        <f t="shared" si="910"/>
        <v>明細部</v>
      </c>
      <c r="DB62" s="1" t="str">
        <f t="shared" si="911"/>
        <v>保険者（地区）</v>
      </c>
      <c r="DC62" s="1">
        <f t="shared" si="912"/>
        <v>63</v>
      </c>
      <c r="DD62" s="1" t="str">
        <f t="shared" si="913"/>
        <v>女</v>
      </c>
      <c r="DE62" s="1">
        <f t="shared" si="914"/>
        <v>169</v>
      </c>
      <c r="DF62" s="1">
        <f t="shared" si="915"/>
        <v>772</v>
      </c>
      <c r="DG62" s="1">
        <f t="shared" si="916"/>
        <v>21.9</v>
      </c>
      <c r="DH62" s="1" t="str">
        <f t="shared" si="1718"/>
        <v>40-64（再掲）</v>
      </c>
      <c r="DI62" s="1">
        <f t="shared" si="1553"/>
        <v>17279</v>
      </c>
      <c r="DJ62" s="1">
        <f t="shared" si="1554"/>
        <v>4402</v>
      </c>
      <c r="DK62" s="1">
        <f t="shared" si="1555"/>
        <v>0.25476011343249033</v>
      </c>
      <c r="DL62" s="1">
        <f t="shared" si="1556"/>
        <v>3.3147780932214839E-3</v>
      </c>
      <c r="DN62" s="1" t="str">
        <f t="shared" si="1719"/>
        <v>40-64（再掲）</v>
      </c>
      <c r="DO62" s="1">
        <f t="shared" si="1557"/>
        <v>3984</v>
      </c>
      <c r="DP62" s="1">
        <f t="shared" si="1557"/>
        <v>1024</v>
      </c>
      <c r="DQ62" s="1">
        <f t="shared" si="1557"/>
        <v>0.25702811244979917</v>
      </c>
      <c r="DR62" s="1">
        <f t="shared" si="1557"/>
        <v>6.9233587985374767E-3</v>
      </c>
      <c r="DS62" s="1">
        <f>SUM(DS55:DS59)</f>
        <v>17279</v>
      </c>
      <c r="DT62" s="1">
        <f>SUM(DT55:DT59)</f>
        <v>4415.5515987946892</v>
      </c>
      <c r="DU62" s="1">
        <f>SUM(DU55:DU59)</f>
        <v>13543.604150643208</v>
      </c>
      <c r="DV62" s="1">
        <f>SUM(DV55:DV59)</f>
        <v>1021.6250324387721</v>
      </c>
      <c r="EB62" s="1">
        <f t="shared" si="917"/>
        <v>36</v>
      </c>
      <c r="EC62" s="1">
        <f t="shared" si="918"/>
        <v>691</v>
      </c>
      <c r="ED62" s="1">
        <f t="shared" si="919"/>
        <v>5.2</v>
      </c>
      <c r="EE62" s="1" t="str">
        <f t="shared" si="1724"/>
        <v>40-64（再掲）</v>
      </c>
      <c r="EF62" s="1">
        <f t="shared" si="1916"/>
        <v>17189</v>
      </c>
      <c r="EG62" s="1">
        <f t="shared" si="1559"/>
        <v>1342</v>
      </c>
      <c r="EH62" s="1">
        <f t="shared" si="1560"/>
        <v>7.8073186340101228E-2</v>
      </c>
      <c r="EI62" s="1">
        <f t="shared" si="1561"/>
        <v>2.0463215105740703E-3</v>
      </c>
      <c r="EK62" s="1" t="str">
        <f t="shared" si="1725"/>
        <v>40-64（再掲）</v>
      </c>
      <c r="EL62" s="1">
        <f t="shared" si="1725"/>
        <v>3920</v>
      </c>
      <c r="EM62" s="1">
        <f t="shared" si="1725"/>
        <v>298</v>
      </c>
      <c r="EN62" s="1">
        <f t="shared" si="1725"/>
        <v>7.6020408163265302E-2</v>
      </c>
      <c r="EO62" s="1">
        <f t="shared" si="1725"/>
        <v>4.233048598255496E-3</v>
      </c>
      <c r="EP62" s="1">
        <f>SUM(EP55:EP59)</f>
        <v>17189</v>
      </c>
      <c r="EQ62" s="1">
        <f>SUM(EQ55:EQ59)</f>
        <v>1300.8470172642797</v>
      </c>
      <c r="ER62" s="1">
        <f>SUM(ER55:ER59)</f>
        <v>5238.5025840098588</v>
      </c>
      <c r="ES62" s="1">
        <f>SUM(ES55:ES59)</f>
        <v>307.67570172869091</v>
      </c>
      <c r="EY62" s="1">
        <f t="shared" si="920"/>
        <v>119</v>
      </c>
      <c r="EZ62" s="1">
        <f t="shared" si="921"/>
        <v>776</v>
      </c>
      <c r="FA62" s="1">
        <f t="shared" si="922"/>
        <v>15.3</v>
      </c>
      <c r="FB62" s="1" t="str">
        <f t="shared" si="1730"/>
        <v>40-64（再掲）</v>
      </c>
      <c r="FC62" s="1">
        <f t="shared" si="1917"/>
        <v>17655</v>
      </c>
      <c r="FD62" s="1">
        <f t="shared" si="1564"/>
        <v>1580</v>
      </c>
      <c r="FE62" s="1">
        <f t="shared" si="1565"/>
        <v>8.9493061455678272E-2</v>
      </c>
      <c r="FF62" s="1">
        <f t="shared" si="1566"/>
        <v>2.1483372138257546E-3</v>
      </c>
      <c r="FH62" s="1" t="str">
        <f t="shared" ref="FH62:FL62" si="2134">+FH11</f>
        <v>40-64（再掲）</v>
      </c>
      <c r="FI62" s="1">
        <f t="shared" si="2134"/>
        <v>3888</v>
      </c>
      <c r="FJ62" s="1">
        <f t="shared" si="2134"/>
        <v>386</v>
      </c>
      <c r="FK62" s="1">
        <f t="shared" si="2134"/>
        <v>9.9279835390946508E-2</v>
      </c>
      <c r="FL62" s="1">
        <f t="shared" si="2134"/>
        <v>4.7958140847532615E-3</v>
      </c>
      <c r="FM62" s="1">
        <f>SUM(FM55:FM59)</f>
        <v>17655</v>
      </c>
      <c r="FN62" s="1">
        <f>SUM(FN55:FN59)</f>
        <v>1767.6204635617617</v>
      </c>
      <c r="FO62" s="1">
        <f>SUM(FO55:FO59)</f>
        <v>7250.8687224025171</v>
      </c>
      <c r="FP62" s="1">
        <f>SUM(FP55:FP59)</f>
        <v>345.89666332235026</v>
      </c>
      <c r="FV62" s="1">
        <f t="shared" si="923"/>
        <v>19</v>
      </c>
      <c r="FW62" s="1">
        <f t="shared" si="924"/>
        <v>679</v>
      </c>
      <c r="FX62" s="1">
        <f t="shared" si="925"/>
        <v>2.8</v>
      </c>
      <c r="FY62" s="1" t="str">
        <f t="shared" si="1736"/>
        <v>40-64（再掲）</v>
      </c>
      <c r="FZ62" s="1">
        <f t="shared" si="1919"/>
        <v>17143</v>
      </c>
      <c r="GA62" s="1">
        <f t="shared" si="1569"/>
        <v>383</v>
      </c>
      <c r="GB62" s="1">
        <f t="shared" si="1570"/>
        <v>2.2341480487662602E-2</v>
      </c>
      <c r="GC62" s="1">
        <f t="shared" si="1571"/>
        <v>1.1287718142416463E-3</v>
      </c>
      <c r="GE62" s="1" t="str">
        <f t="shared" ref="GE62:GI62" si="2135">+GE11</f>
        <v>40-64（再掲）</v>
      </c>
      <c r="GF62" s="1">
        <f t="shared" si="2135"/>
        <v>3781</v>
      </c>
      <c r="GG62" s="1">
        <f t="shared" si="2135"/>
        <v>74</v>
      </c>
      <c r="GH62" s="1">
        <f t="shared" si="2135"/>
        <v>1.9571541920126952E-2</v>
      </c>
      <c r="GI62" s="1">
        <f t="shared" si="2135"/>
        <v>2.2527714669854574E-3</v>
      </c>
      <c r="GJ62" s="1">
        <f>SUM(GJ55:GJ59)</f>
        <v>17143</v>
      </c>
      <c r="GK62" s="1">
        <f>SUM(GK55:GK59)</f>
        <v>339.19498207175002</v>
      </c>
      <c r="GL62" s="1">
        <f>SUM(GL55:GL59)</f>
        <v>1532.1471967121304</v>
      </c>
      <c r="GM62" s="1">
        <f>SUM(GM55:GM59)</f>
        <v>84.699348696053207</v>
      </c>
      <c r="GS62" s="1">
        <f t="shared" si="926"/>
        <v>16</v>
      </c>
      <c r="GT62" s="1">
        <f t="shared" si="927"/>
        <v>762</v>
      </c>
      <c r="GU62" s="1">
        <f t="shared" si="928"/>
        <v>2.1</v>
      </c>
      <c r="GV62" s="1" t="str">
        <f t="shared" si="1742"/>
        <v>40-64（再掲）</v>
      </c>
      <c r="GW62" s="1">
        <f t="shared" si="1921"/>
        <v>17431</v>
      </c>
      <c r="GX62" s="1">
        <f t="shared" si="1574"/>
        <v>572</v>
      </c>
      <c r="GY62" s="1">
        <f t="shared" si="1575"/>
        <v>3.281509953531065E-2</v>
      </c>
      <c r="GZ62" s="1">
        <f t="shared" si="1576"/>
        <v>1.3493681822605041E-3</v>
      </c>
      <c r="HB62" s="1" t="str">
        <f t="shared" ref="HB62:HF62" si="2136">+HB11</f>
        <v>40-64（再掲）</v>
      </c>
      <c r="HC62" s="1">
        <f t="shared" si="2136"/>
        <v>3886</v>
      </c>
      <c r="HD62" s="1">
        <f t="shared" si="2136"/>
        <v>133</v>
      </c>
      <c r="HE62" s="1">
        <f t="shared" si="2136"/>
        <v>3.4225424601132266E-2</v>
      </c>
      <c r="HF62" s="1">
        <f t="shared" si="2136"/>
        <v>2.9164927978372343E-3</v>
      </c>
      <c r="HG62" s="1">
        <f>SUM(HG55:HG59)</f>
        <v>17431</v>
      </c>
      <c r="HH62" s="1">
        <f>SUM(HH55:HH59)</f>
        <v>591.562345223904</v>
      </c>
      <c r="HI62" s="1">
        <f>SUM(HI55:HI59)</f>
        <v>2541.0387394974523</v>
      </c>
      <c r="HJ62" s="1">
        <f>SUM(HJ55:HJ59)</f>
        <v>129.53245721257096</v>
      </c>
      <c r="HP62" s="1">
        <f t="shared" si="929"/>
        <v>0</v>
      </c>
      <c r="HQ62" s="1">
        <f t="shared" si="930"/>
        <v>774</v>
      </c>
      <c r="HR62" s="1">
        <f t="shared" si="931"/>
        <v>0</v>
      </c>
      <c r="HS62" s="1" t="str">
        <f t="shared" si="1748"/>
        <v>40-64（再掲）</v>
      </c>
      <c r="HT62" s="1">
        <f t="shared" si="1923"/>
        <v>17068</v>
      </c>
      <c r="HU62" s="1">
        <f t="shared" si="1579"/>
        <v>91</v>
      </c>
      <c r="HV62" s="1">
        <f t="shared" si="1580"/>
        <v>5.3316147176001878E-3</v>
      </c>
      <c r="HW62" s="1">
        <f t="shared" si="1581"/>
        <v>5.5741316182885033E-4</v>
      </c>
      <c r="HY62" s="1" t="str">
        <f t="shared" ref="HY62:IC62" si="2137">+HY11</f>
        <v>40-64（再掲）</v>
      </c>
      <c r="HZ62" s="1">
        <f t="shared" si="2137"/>
        <v>3853</v>
      </c>
      <c r="IA62" s="1">
        <f t="shared" si="2137"/>
        <v>36</v>
      </c>
      <c r="IB62" s="1">
        <f t="shared" si="2137"/>
        <v>9.3433688035297179E-3</v>
      </c>
      <c r="IC62" s="1">
        <f t="shared" si="2137"/>
        <v>1.5499361827180365E-3</v>
      </c>
      <c r="ID62" s="1">
        <f>SUM(ID55:ID59)</f>
        <v>17068</v>
      </c>
      <c r="IE62" s="1">
        <f>SUM(IE55:IE59)</f>
        <v>158.94159352358145</v>
      </c>
      <c r="IF62" s="1">
        <f>SUM(IF55:IF59)</f>
        <v>701.76983287125859</v>
      </c>
      <c r="IG62" s="1">
        <f>SUM(IG55:IG59)</f>
        <v>20.098610478445881</v>
      </c>
      <c r="IM62" s="1">
        <f t="shared" si="932"/>
        <v>6</v>
      </c>
      <c r="IN62" s="1">
        <f t="shared" si="933"/>
        <v>744</v>
      </c>
      <c r="IO62" s="1">
        <f t="shared" si="934"/>
        <v>0.8</v>
      </c>
      <c r="IP62" s="1" t="str">
        <f t="shared" si="1754"/>
        <v>40-64（再掲）</v>
      </c>
      <c r="IQ62" s="1">
        <f t="shared" si="1925"/>
        <v>17395</v>
      </c>
      <c r="IR62" s="1">
        <f t="shared" si="1584"/>
        <v>112</v>
      </c>
      <c r="IS62" s="1">
        <f t="shared" si="1585"/>
        <v>6.4386317907444666E-3</v>
      </c>
      <c r="IT62" s="1">
        <f t="shared" si="1586"/>
        <v>6.0643174411522532E-4</v>
      </c>
      <c r="IV62" s="1" t="str">
        <f t="shared" ref="IV62:IZ62" si="2138">+IV11</f>
        <v>40-64（再掲）</v>
      </c>
      <c r="IW62" s="1">
        <f t="shared" si="2138"/>
        <v>3924</v>
      </c>
      <c r="IX62" s="1">
        <f t="shared" si="2138"/>
        <v>27</v>
      </c>
      <c r="IY62" s="1">
        <f t="shared" si="2138"/>
        <v>6.8807339449541288E-3</v>
      </c>
      <c r="IZ62" s="1">
        <f t="shared" si="2138"/>
        <v>1.319634274750412E-3</v>
      </c>
      <c r="JA62" s="1">
        <f>SUM(JA55:JA59)</f>
        <v>17395</v>
      </c>
      <c r="JB62" s="1">
        <f>SUM(JB55:JB59)</f>
        <v>118.14645487335801</v>
      </c>
      <c r="JC62" s="1">
        <f>SUM(JC55:JC59)</f>
        <v>516.78208218675479</v>
      </c>
      <c r="JD62" s="1">
        <f>SUM(JD55:JD59)</f>
        <v>25.63355004000428</v>
      </c>
      <c r="JJ62" s="1">
        <f t="shared" si="935"/>
        <v>49</v>
      </c>
      <c r="JK62" s="1">
        <f t="shared" si="936"/>
        <v>767</v>
      </c>
      <c r="JL62" s="1">
        <f t="shared" si="937"/>
        <v>6.4</v>
      </c>
      <c r="JM62" s="1" t="str">
        <f t="shared" si="1760"/>
        <v>40-64（再掲）</v>
      </c>
      <c r="JN62" s="1">
        <f t="shared" si="1927"/>
        <v>17590</v>
      </c>
      <c r="JO62" s="1">
        <f t="shared" si="1589"/>
        <v>5745</v>
      </c>
      <c r="JP62" s="1">
        <f t="shared" si="1590"/>
        <v>0.32660602615122231</v>
      </c>
      <c r="JQ62" s="1">
        <f t="shared" si="1591"/>
        <v>3.5360124858049616E-3</v>
      </c>
      <c r="JS62" s="1" t="str">
        <f t="shared" ref="JS62:JW62" si="2139">+JS11</f>
        <v>40-64（再掲）</v>
      </c>
      <c r="JT62" s="1">
        <f t="shared" si="2139"/>
        <v>3891</v>
      </c>
      <c r="JU62" s="1">
        <f t="shared" si="2139"/>
        <v>1210</v>
      </c>
      <c r="JV62" s="1">
        <f t="shared" si="2139"/>
        <v>0.31097404266255463</v>
      </c>
      <c r="JW62" s="1">
        <f t="shared" si="2139"/>
        <v>7.4207746939248843E-3</v>
      </c>
      <c r="JX62" s="1">
        <f>SUM(JX55:JX59)</f>
        <v>17590</v>
      </c>
      <c r="JY62" s="1">
        <f>SUM(JY55:JY59)</f>
        <v>5441.8414319100339</v>
      </c>
      <c r="JZ62" s="1">
        <f>SUM(JZ55:JZ59)</f>
        <v>16842.5845542075</v>
      </c>
      <c r="KA62" s="1">
        <f>SUM(KA55:KA59)</f>
        <v>1265.0397210546216</v>
      </c>
      <c r="KG62" s="1">
        <f t="shared" si="938"/>
        <v>206</v>
      </c>
      <c r="KH62" s="1">
        <f t="shared" si="939"/>
        <v>766</v>
      </c>
      <c r="KI62" s="1">
        <f t="shared" si="940"/>
        <v>26.9</v>
      </c>
      <c r="KJ62" s="1" t="str">
        <f t="shared" si="1766"/>
        <v>40-64（再掲）</v>
      </c>
      <c r="KK62" s="1">
        <f t="shared" si="1929"/>
        <v>16960</v>
      </c>
      <c r="KL62" s="1">
        <f t="shared" si="1594"/>
        <v>8075</v>
      </c>
      <c r="KM62" s="1">
        <f t="shared" si="1595"/>
        <v>0.47612028301886794</v>
      </c>
      <c r="KN62" s="1">
        <f t="shared" si="1596"/>
        <v>3.8349632780714992E-3</v>
      </c>
      <c r="KP62" s="1" t="str">
        <f t="shared" ref="KP62:KT62" si="2140">+KP11</f>
        <v>40-64（再掲）</v>
      </c>
      <c r="KQ62" s="1">
        <f t="shared" si="2140"/>
        <v>3874</v>
      </c>
      <c r="KR62" s="1">
        <f t="shared" si="2140"/>
        <v>1944</v>
      </c>
      <c r="KS62" s="1">
        <f t="shared" si="2140"/>
        <v>0.50180691791430043</v>
      </c>
      <c r="KT62" s="1">
        <f t="shared" si="2140"/>
        <v>8.0331774453043653E-3</v>
      </c>
      <c r="KU62" s="1">
        <f>SUM(KU55:KU59)</f>
        <v>16960</v>
      </c>
      <c r="KV62" s="1">
        <f>SUM(KV55:KV59)</f>
        <v>8528.2085652063033</v>
      </c>
      <c r="KW62" s="1">
        <f>SUM(KW55:KW59)</f>
        <v>18617.087552594508</v>
      </c>
      <c r="KX62" s="1">
        <f>SUM(KX55:KX59)</f>
        <v>1841.9656242185324</v>
      </c>
      <c r="LD62" s="1">
        <f t="shared" si="941"/>
        <v>411</v>
      </c>
      <c r="LE62" s="1">
        <f t="shared" si="942"/>
        <v>754</v>
      </c>
      <c r="LF62" s="1">
        <f t="shared" si="943"/>
        <v>54.5</v>
      </c>
      <c r="LG62" s="1" t="str">
        <f t="shared" si="1772"/>
        <v>40-64（再掲）</v>
      </c>
      <c r="LH62" s="1">
        <f t="shared" si="1931"/>
        <v>17447</v>
      </c>
      <c r="LI62" s="1">
        <f t="shared" si="1599"/>
        <v>11069</v>
      </c>
      <c r="LJ62" s="1">
        <f t="shared" si="1600"/>
        <v>0.63443571960795553</v>
      </c>
      <c r="LK62" s="1">
        <f t="shared" si="1601"/>
        <v>3.6459886266256413E-3</v>
      </c>
      <c r="LM62" s="1" t="str">
        <f t="shared" ref="LM62:LQ62" si="2141">+LM11</f>
        <v>40-64（再掲）</v>
      </c>
      <c r="LN62" s="1">
        <f t="shared" si="2141"/>
        <v>3813</v>
      </c>
      <c r="LO62" s="1">
        <f t="shared" si="2141"/>
        <v>2420</v>
      </c>
      <c r="LP62" s="1">
        <f t="shared" si="2141"/>
        <v>0.63467086283766061</v>
      </c>
      <c r="LQ62" s="1">
        <f t="shared" si="2141"/>
        <v>7.7979964526957131E-3</v>
      </c>
      <c r="LR62" s="1">
        <f>SUM(LR55:LR59)</f>
        <v>17447</v>
      </c>
      <c r="LS62" s="1">
        <f>SUM(LS55:LS59)</f>
        <v>11122.032942266098</v>
      </c>
      <c r="LT62" s="1">
        <f>SUM(LT55:LT59)</f>
        <v>18519.286628499714</v>
      </c>
      <c r="LU62" s="1">
        <f>SUM(LU55:LU59)</f>
        <v>2410.206713956356</v>
      </c>
      <c r="MA62" s="1">
        <f t="shared" si="944"/>
        <v>338</v>
      </c>
      <c r="MB62" s="1">
        <f t="shared" si="945"/>
        <v>777</v>
      </c>
      <c r="MC62" s="1">
        <f t="shared" si="946"/>
        <v>43.5</v>
      </c>
      <c r="MD62" s="1" t="str">
        <f t="shared" si="1778"/>
        <v>40-64（再掲）</v>
      </c>
      <c r="ME62" s="1">
        <f t="shared" si="1933"/>
        <v>17142</v>
      </c>
      <c r="MF62" s="1">
        <f t="shared" si="1604"/>
        <v>8073</v>
      </c>
      <c r="MG62" s="1">
        <f t="shared" si="1605"/>
        <v>0.47094854742737136</v>
      </c>
      <c r="MH62" s="1">
        <f t="shared" si="1606"/>
        <v>3.8124568857550996E-3</v>
      </c>
      <c r="MJ62" s="1" t="str">
        <f t="shared" ref="MJ62:MN62" si="2142">+MJ11</f>
        <v>40-64（再掲）</v>
      </c>
      <c r="MK62" s="1">
        <f t="shared" si="2142"/>
        <v>3886</v>
      </c>
      <c r="ML62" s="1">
        <f t="shared" si="2142"/>
        <v>2158</v>
      </c>
      <c r="MM62" s="1">
        <f t="shared" si="2142"/>
        <v>0.55532681420483787</v>
      </c>
      <c r="MN62" s="1">
        <f t="shared" si="2142"/>
        <v>7.9715613871780451E-3</v>
      </c>
      <c r="MO62" s="1">
        <f>SUM(MO55:MO59)</f>
        <v>17142</v>
      </c>
      <c r="MP62" s="1">
        <f>SUM(MP55:MP59)</f>
        <v>9506.9654698786508</v>
      </c>
      <c r="MQ62" s="1">
        <f>SUM(MQ55:MQ59)</f>
        <v>18773.620927195399</v>
      </c>
      <c r="MR62" s="1">
        <f>SUM(MR55:MR59)</f>
        <v>1824.371245570027</v>
      </c>
      <c r="MX62" s="1">
        <f t="shared" si="947"/>
        <v>295</v>
      </c>
      <c r="MY62" s="1">
        <f t="shared" si="948"/>
        <v>708</v>
      </c>
      <c r="MZ62" s="1">
        <f t="shared" si="949"/>
        <v>41.7</v>
      </c>
      <c r="NA62" s="1" t="str">
        <f t="shared" si="1784"/>
        <v>40-64（再掲）</v>
      </c>
      <c r="NB62" s="1">
        <f t="shared" si="1935"/>
        <v>17376</v>
      </c>
      <c r="NC62" s="1">
        <f t="shared" si="1609"/>
        <v>8963</v>
      </c>
      <c r="ND62" s="1">
        <f t="shared" si="1610"/>
        <v>0.51582642725598526</v>
      </c>
      <c r="NE62" s="1">
        <f t="shared" si="1611"/>
        <v>3.7912064172350465E-3</v>
      </c>
      <c r="NG62" s="1" t="str">
        <f t="shared" ref="NG62:NK62" si="2143">+NG11</f>
        <v>40-64（再掲）</v>
      </c>
      <c r="NH62" s="1">
        <f t="shared" si="2143"/>
        <v>3883</v>
      </c>
      <c r="NI62" s="1">
        <f t="shared" si="2143"/>
        <v>1856</v>
      </c>
      <c r="NJ62" s="1">
        <f t="shared" si="2143"/>
        <v>0.4779809425701777</v>
      </c>
      <c r="NK62" s="1">
        <f t="shared" si="2143"/>
        <v>8.0161304209096264E-3</v>
      </c>
      <c r="NL62" s="1">
        <f>SUM(NL55:NL59)</f>
        <v>17376</v>
      </c>
      <c r="NM62" s="1">
        <f>SUM(NM55:NM59)</f>
        <v>8304.4581131448576</v>
      </c>
      <c r="NN62" s="1">
        <f>SUM(NN55:NN59)</f>
        <v>19530.594255828903</v>
      </c>
      <c r="NO62" s="1">
        <f>SUM(NO55:NO59)</f>
        <v>2001.273241531836</v>
      </c>
      <c r="NU62" s="1">
        <f t="shared" si="950"/>
        <v>114</v>
      </c>
      <c r="NV62" s="1">
        <f t="shared" si="951"/>
        <v>703</v>
      </c>
      <c r="NW62" s="1">
        <f t="shared" si="952"/>
        <v>16.2</v>
      </c>
      <c r="NX62" s="1" t="str">
        <f t="shared" si="1790"/>
        <v>40-64（再掲）</v>
      </c>
      <c r="NY62" s="1">
        <f t="shared" si="1937"/>
        <v>16902</v>
      </c>
      <c r="NZ62" s="1">
        <f t="shared" si="1614"/>
        <v>3467</v>
      </c>
      <c r="OA62" s="1">
        <f t="shared" si="1615"/>
        <v>0.20512365400544313</v>
      </c>
      <c r="OB62" s="1">
        <f t="shared" si="1616"/>
        <v>3.105908163045078E-3</v>
      </c>
      <c r="OD62" s="1" t="str">
        <f t="shared" ref="OD62:OH62" si="2144">+OD11</f>
        <v>40-64（再掲）</v>
      </c>
      <c r="OE62" s="1">
        <f t="shared" si="2144"/>
        <v>3868</v>
      </c>
      <c r="OF62" s="1">
        <f t="shared" si="2144"/>
        <v>882</v>
      </c>
      <c r="OG62" s="1">
        <f t="shared" si="2144"/>
        <v>0.2280248190279214</v>
      </c>
      <c r="OH62" s="1">
        <f t="shared" si="2144"/>
        <v>6.7460490741974386E-3</v>
      </c>
      <c r="OI62" s="1">
        <f>SUM(OI55:OI59)</f>
        <v>16902</v>
      </c>
      <c r="OJ62" s="1">
        <f>SUM(OJ55:OJ59)</f>
        <v>3852.9831789823547</v>
      </c>
      <c r="OK62" s="1">
        <f>SUM(OK55:OK59)</f>
        <v>13019.100197841961</v>
      </c>
      <c r="OL62" s="1">
        <f>SUM(OL55:OL59)</f>
        <v>795.19794902273588</v>
      </c>
      <c r="OR62" s="1">
        <f t="shared" si="953"/>
        <v>252</v>
      </c>
      <c r="OS62" s="1">
        <f t="shared" si="954"/>
        <v>750</v>
      </c>
      <c r="OT62" s="1">
        <f t="shared" si="955"/>
        <v>33.6</v>
      </c>
      <c r="OU62" s="1" t="str">
        <f t="shared" si="1796"/>
        <v>40-64（再掲）</v>
      </c>
      <c r="OV62" s="1">
        <f t="shared" si="1939"/>
        <v>17049</v>
      </c>
      <c r="OW62" s="1">
        <f t="shared" si="1619"/>
        <v>6339</v>
      </c>
      <c r="OX62" s="1">
        <f t="shared" si="1620"/>
        <v>0.37181066338201652</v>
      </c>
      <c r="OY62" s="1">
        <f t="shared" si="1621"/>
        <v>3.7013209479559036E-3</v>
      </c>
      <c r="PA62" s="1" t="str">
        <f t="shared" ref="PA62:PE62" si="2145">+PA11</f>
        <v>40-64（再掲）</v>
      </c>
      <c r="PB62" s="1">
        <f t="shared" si="2145"/>
        <v>3857</v>
      </c>
      <c r="PC62" s="1">
        <f t="shared" si="2145"/>
        <v>1513</v>
      </c>
      <c r="PD62" s="1">
        <f t="shared" si="2145"/>
        <v>0.39227378791807105</v>
      </c>
      <c r="PE62" s="1">
        <f t="shared" si="2145"/>
        <v>7.8618329100036861E-3</v>
      </c>
      <c r="PF62" s="1">
        <f>SUM(PF55:PF59)</f>
        <v>17049</v>
      </c>
      <c r="PG62" s="1">
        <f>SUM(PG55:PG59)</f>
        <v>6681.5095178219462</v>
      </c>
      <c r="PH62" s="1">
        <f>SUM(PH55:PH59)</f>
        <v>17991.861578447701</v>
      </c>
      <c r="PI62" s="1">
        <f>SUM(PI55:PI59)</f>
        <v>1437.9427152067474</v>
      </c>
      <c r="PO62" s="1">
        <f t="shared" si="956"/>
        <v>425</v>
      </c>
      <c r="PP62" s="1">
        <f t="shared" si="957"/>
        <v>735</v>
      </c>
      <c r="PQ62" s="1">
        <f t="shared" si="958"/>
        <v>57.8</v>
      </c>
      <c r="PR62" s="1" t="str">
        <f t="shared" si="1802"/>
        <v>40-64（再掲）</v>
      </c>
      <c r="PS62" s="1">
        <f t="shared" si="1941"/>
        <v>17300</v>
      </c>
      <c r="PT62" s="1">
        <f t="shared" si="1624"/>
        <v>9955</v>
      </c>
      <c r="PU62" s="1">
        <f t="shared" si="1625"/>
        <v>0.57543352601156073</v>
      </c>
      <c r="PV62" s="1">
        <f t="shared" si="1626"/>
        <v>3.7579186770654283E-3</v>
      </c>
      <c r="PX62" s="1" t="str">
        <f t="shared" ref="PX62:QB62" si="2146">+PX11</f>
        <v>40-64（再掲）</v>
      </c>
      <c r="PY62" s="1">
        <f t="shared" si="2146"/>
        <v>3856</v>
      </c>
      <c r="PZ62" s="1">
        <f t="shared" si="2146"/>
        <v>2083</v>
      </c>
      <c r="QA62" s="1">
        <f t="shared" si="2146"/>
        <v>0.54019709543568462</v>
      </c>
      <c r="QB62" s="1">
        <f t="shared" si="2146"/>
        <v>8.0258948376911859E-3</v>
      </c>
      <c r="QC62" s="1">
        <f>SUM(QC55:QC59)</f>
        <v>17300</v>
      </c>
      <c r="QD62" s="1">
        <f>SUM(QD55:QD59)</f>
        <v>9365.5553979702454</v>
      </c>
      <c r="QE62" s="1">
        <f>SUM(QE55:QE59)</f>
        <v>19274.075352487009</v>
      </c>
      <c r="QF62" s="1">
        <f>SUM(QF55:QF59)</f>
        <v>2213.3085384202404</v>
      </c>
      <c r="QL62" s="1">
        <f t="shared" si="959"/>
        <v>61</v>
      </c>
      <c r="QM62" s="1">
        <f t="shared" si="960"/>
        <v>688</v>
      </c>
      <c r="QN62" s="1">
        <f t="shared" si="961"/>
        <v>8.9</v>
      </c>
      <c r="QO62" s="1" t="str">
        <f t="shared" si="1808"/>
        <v>40-64（再掲）</v>
      </c>
      <c r="QP62" s="1">
        <f t="shared" si="1943"/>
        <v>17084</v>
      </c>
      <c r="QQ62" s="1">
        <f t="shared" si="1629"/>
        <v>1289</v>
      </c>
      <c r="QR62" s="1">
        <f t="shared" si="1630"/>
        <v>7.5450714118473428E-2</v>
      </c>
      <c r="QS62" s="1">
        <f t="shared" si="1631"/>
        <v>2.0207004103849633E-3</v>
      </c>
      <c r="QU62" s="1" t="str">
        <f t="shared" ref="QU62:QY62" si="2147">+QU11</f>
        <v>40-64（再掲）</v>
      </c>
      <c r="QV62" s="1">
        <f t="shared" si="2147"/>
        <v>3881</v>
      </c>
      <c r="QW62" s="1">
        <f t="shared" si="2147"/>
        <v>345</v>
      </c>
      <c r="QX62" s="1">
        <f t="shared" si="2147"/>
        <v>8.8894614790002574E-2</v>
      </c>
      <c r="QY62" s="1">
        <f t="shared" si="2147"/>
        <v>4.5682536679437676E-3</v>
      </c>
      <c r="QZ62" s="1">
        <f>SUM(QZ55:QZ59)</f>
        <v>17084</v>
      </c>
      <c r="RA62" s="1">
        <f>SUM(RA55:RA59)</f>
        <v>1504.4317999898321</v>
      </c>
      <c r="RB62" s="1">
        <f>SUM(RB55:RB59)</f>
        <v>6025.8771579743161</v>
      </c>
      <c r="RC62" s="1">
        <f>SUM(RC55:RC59)</f>
        <v>295.04992398170117</v>
      </c>
      <c r="RI62" s="1">
        <f t="shared" si="962"/>
        <v>86</v>
      </c>
      <c r="RJ62" s="1">
        <f t="shared" si="963"/>
        <v>719</v>
      </c>
      <c r="RK62" s="1">
        <f t="shared" si="964"/>
        <v>12</v>
      </c>
      <c r="RL62" s="1" t="str">
        <f t="shared" si="1814"/>
        <v>40-64（再掲）</v>
      </c>
      <c r="RM62" s="1">
        <f t="shared" si="1945"/>
        <v>17232</v>
      </c>
      <c r="RN62" s="1">
        <f t="shared" si="1634"/>
        <v>4617</v>
      </c>
      <c r="RO62" s="1">
        <f t="shared" si="1635"/>
        <v>0.26793175487465182</v>
      </c>
      <c r="RP62" s="1">
        <f t="shared" si="1636"/>
        <v>3.3738054525202705E-3</v>
      </c>
      <c r="RR62" s="1" t="str">
        <f t="shared" ref="RR62:RV62" si="2148">+RR11</f>
        <v>40-64（再掲）</v>
      </c>
      <c r="RS62" s="1">
        <f t="shared" si="2148"/>
        <v>3950</v>
      </c>
      <c r="RT62" s="1">
        <f t="shared" si="2148"/>
        <v>1185</v>
      </c>
      <c r="RU62" s="1">
        <f t="shared" si="2148"/>
        <v>0.3</v>
      </c>
      <c r="RV62" s="1">
        <f t="shared" si="2148"/>
        <v>7.2914029488175538E-3</v>
      </c>
      <c r="RW62" s="1">
        <f>SUM(RW55:RW59)</f>
        <v>17232</v>
      </c>
      <c r="RX62" s="1">
        <f>SUM(RX55:RX59)</f>
        <v>5203.0012769114819</v>
      </c>
      <c r="RY62" s="1">
        <f>SUM(RY55:RY59)</f>
        <v>15876.433841413589</v>
      </c>
      <c r="RZ62" s="1">
        <f>SUM(RZ55:RZ59)</f>
        <v>1054.0604767817176</v>
      </c>
      <c r="SF62" s="1">
        <f t="shared" si="965"/>
        <v>152</v>
      </c>
      <c r="SG62" s="1">
        <f t="shared" si="966"/>
        <v>691</v>
      </c>
      <c r="SH62" s="1">
        <f t="shared" si="967"/>
        <v>22</v>
      </c>
      <c r="SI62" s="1" t="str">
        <f t="shared" si="1820"/>
        <v>40-64（再掲）</v>
      </c>
      <c r="SJ62" s="1">
        <f t="shared" si="1947"/>
        <v>17116</v>
      </c>
      <c r="SK62" s="1">
        <f t="shared" si="1639"/>
        <v>2899</v>
      </c>
      <c r="SL62" s="1">
        <f t="shared" si="1640"/>
        <v>0.16937368544052347</v>
      </c>
      <c r="SM62" s="1">
        <f t="shared" si="1641"/>
        <v>2.8669800616741383E-3</v>
      </c>
      <c r="SO62" s="1" t="str">
        <f t="shared" ref="SO62:SS62" si="2149">+SO11</f>
        <v>40-64（再掲）</v>
      </c>
      <c r="SP62" s="1">
        <f t="shared" si="2149"/>
        <v>3882</v>
      </c>
      <c r="SQ62" s="1">
        <f t="shared" si="2149"/>
        <v>668</v>
      </c>
      <c r="SR62" s="1">
        <f t="shared" si="2149"/>
        <v>0.17207624935600205</v>
      </c>
      <c r="SS62" s="1">
        <f t="shared" si="2149"/>
        <v>6.0579804975162922E-3</v>
      </c>
      <c r="ST62" s="1">
        <f>SUM(ST55:ST59)</f>
        <v>17116</v>
      </c>
      <c r="SU62" s="1">
        <f>SUM(SU55:SU59)</f>
        <v>2969.5148196565301</v>
      </c>
      <c r="SV62" s="1">
        <f>SUM(SV55:SV59)</f>
        <v>10758.405039266696</v>
      </c>
      <c r="SW62" s="1">
        <f>SUM(SW55:SW59)</f>
        <v>654.33157928079527</v>
      </c>
      <c r="TC62" s="1">
        <f t="shared" si="968"/>
        <v>46</v>
      </c>
      <c r="TD62" s="1">
        <f t="shared" si="969"/>
        <v>700</v>
      </c>
      <c r="TE62" s="1">
        <f t="shared" si="970"/>
        <v>6.6</v>
      </c>
      <c r="TF62" s="1" t="str">
        <f t="shared" si="1826"/>
        <v>40-64（再掲）</v>
      </c>
      <c r="TG62" s="1">
        <f t="shared" si="1949"/>
        <v>17343</v>
      </c>
      <c r="TH62" s="1">
        <f t="shared" si="1644"/>
        <v>2737</v>
      </c>
      <c r="TI62" s="1">
        <f t="shared" si="1645"/>
        <v>0.15781583347748371</v>
      </c>
      <c r="TJ62" s="1">
        <f t="shared" si="1646"/>
        <v>2.7683226796153355E-3</v>
      </c>
      <c r="TL62" s="1" t="str">
        <f t="shared" ref="TL62:TP62" si="2150">+TL11</f>
        <v>40-64（再掲）</v>
      </c>
      <c r="TM62" s="1">
        <f t="shared" si="2150"/>
        <v>3864</v>
      </c>
      <c r="TN62" s="1">
        <f t="shared" si="2150"/>
        <v>724</v>
      </c>
      <c r="TO62" s="1">
        <f t="shared" si="2150"/>
        <v>0.18737060041407869</v>
      </c>
      <c r="TP62" s="1">
        <f t="shared" si="2150"/>
        <v>6.2773801610193402E-3</v>
      </c>
      <c r="TQ62" s="1">
        <f>SUM(TQ55:TQ59)</f>
        <v>17343</v>
      </c>
      <c r="TR62" s="1">
        <f>SUM(TR55:TR59)</f>
        <v>3226.0223414157672</v>
      </c>
      <c r="TS62" s="1">
        <f>SUM(TS55:TS59)</f>
        <v>11267.1479779003</v>
      </c>
      <c r="TT62" s="1">
        <f>SUM(TT55:TT59)</f>
        <v>610.41157118500257</v>
      </c>
      <c r="TZ62" s="1">
        <f t="shared" si="971"/>
        <v>106</v>
      </c>
      <c r="UA62" s="1">
        <f t="shared" si="972"/>
        <v>757</v>
      </c>
      <c r="UB62" s="1">
        <f t="shared" si="973"/>
        <v>14</v>
      </c>
      <c r="UC62" s="1" t="str">
        <f t="shared" si="1832"/>
        <v>40-64（再掲）</v>
      </c>
      <c r="UD62" s="1">
        <f t="shared" si="1951"/>
        <v>17536</v>
      </c>
      <c r="UE62" s="1">
        <f t="shared" si="1649"/>
        <v>8957</v>
      </c>
      <c r="UF62" s="1">
        <f t="shared" si="1650"/>
        <v>0.51077782846715325</v>
      </c>
      <c r="UG62" s="1">
        <f t="shared" si="1651"/>
        <v>3.7748857841335354E-3</v>
      </c>
      <c r="UI62" s="1" t="str">
        <f t="shared" ref="UI62:UM62" si="2151">+UI11</f>
        <v>40-64（再掲）</v>
      </c>
      <c r="UJ62" s="1">
        <f t="shared" si="2151"/>
        <v>3948</v>
      </c>
      <c r="UK62" s="1">
        <f t="shared" si="2151"/>
        <v>1869</v>
      </c>
      <c r="UL62" s="1">
        <f t="shared" si="2151"/>
        <v>0.47340425531914893</v>
      </c>
      <c r="UM62" s="1">
        <f t="shared" si="2151"/>
        <v>7.9463223631760244E-3</v>
      </c>
      <c r="UN62" s="1">
        <f>SUM(UN55:UN59)</f>
        <v>17536</v>
      </c>
      <c r="UO62" s="1">
        <f>SUM(UO55:UO59)</f>
        <v>8267.3811862407492</v>
      </c>
      <c r="UP62" s="1">
        <f>SUM(UP55:UP59)</f>
        <v>19495.382188976004</v>
      </c>
      <c r="UQ62" s="1">
        <f>SUM(UQ55:UQ59)</f>
        <v>2023.9797298875035</v>
      </c>
      <c r="UW62" s="1">
        <f t="shared" si="974"/>
        <v>152</v>
      </c>
      <c r="UX62" s="1">
        <f t="shared" si="975"/>
        <v>679</v>
      </c>
      <c r="UY62" s="1">
        <f t="shared" si="976"/>
        <v>22.4</v>
      </c>
      <c r="UZ62" s="1" t="str">
        <f t="shared" si="1838"/>
        <v>40-64（再掲）</v>
      </c>
      <c r="VA62" s="1">
        <f t="shared" si="1953"/>
        <v>16981</v>
      </c>
      <c r="VB62" s="1">
        <f t="shared" si="1654"/>
        <v>3555</v>
      </c>
      <c r="VC62" s="1">
        <f t="shared" si="1655"/>
        <v>0.20935162829044227</v>
      </c>
      <c r="VD62" s="1">
        <f t="shared" si="1656"/>
        <v>3.1221102205261551E-3</v>
      </c>
      <c r="VF62" s="1" t="str">
        <f t="shared" ref="VF62:VJ62" si="2152">+VF11</f>
        <v>40-64（再掲）</v>
      </c>
      <c r="VG62" s="1">
        <f t="shared" si="2152"/>
        <v>3841</v>
      </c>
      <c r="VH62" s="1">
        <f t="shared" si="2152"/>
        <v>776</v>
      </c>
      <c r="VI62" s="1">
        <f t="shared" si="2152"/>
        <v>0.20203072116636292</v>
      </c>
      <c r="VJ62" s="1">
        <f t="shared" si="2152"/>
        <v>6.478577215455663E-3</v>
      </c>
      <c r="VK62" s="1">
        <f>SUM(VK55:VK59)</f>
        <v>16981</v>
      </c>
      <c r="VL62" s="1">
        <f>SUM(VL55:VL59)</f>
        <v>3427.0874212736117</v>
      </c>
      <c r="VM62" s="1">
        <f>SUM(VM55:VM59)</f>
        <v>12120.707903834682</v>
      </c>
      <c r="VN62" s="1">
        <f>SUM(VN55:VN59)</f>
        <v>802.91203539138178</v>
      </c>
      <c r="VT62" s="1">
        <f t="shared" si="977"/>
        <v>472</v>
      </c>
      <c r="VU62" s="1">
        <f t="shared" si="978"/>
        <v>734</v>
      </c>
      <c r="VV62" s="1">
        <f t="shared" si="979"/>
        <v>64.3</v>
      </c>
      <c r="VW62" s="1" t="str">
        <f t="shared" si="1844"/>
        <v>40-64（再掲）</v>
      </c>
      <c r="VX62" s="1">
        <f t="shared" si="1955"/>
        <v>17139</v>
      </c>
      <c r="VY62" s="1">
        <f t="shared" si="1659"/>
        <v>4833</v>
      </c>
      <c r="VZ62" s="1">
        <f t="shared" si="1660"/>
        <v>0.28198844740066514</v>
      </c>
      <c r="WA62" s="1">
        <f t="shared" si="1661"/>
        <v>3.4370720388944512E-3</v>
      </c>
      <c r="WC62" s="1" t="str">
        <f t="shared" ref="WC62:WG62" si="2153">+WC11</f>
        <v>40-64（再掲）</v>
      </c>
      <c r="WD62" s="1">
        <f t="shared" si="2153"/>
        <v>3849</v>
      </c>
      <c r="WE62" s="1">
        <f t="shared" si="2153"/>
        <v>1218</v>
      </c>
      <c r="WF62" s="1">
        <f t="shared" si="2153"/>
        <v>0.31644583008573657</v>
      </c>
      <c r="WG62" s="1">
        <f t="shared" si="2153"/>
        <v>7.4965631114907389E-3</v>
      </c>
      <c r="WH62" s="1">
        <f>SUM(WH55:WH59)</f>
        <v>17139</v>
      </c>
      <c r="WI62" s="1">
        <f>SUM(WI55:WI59)</f>
        <v>5485.8140675093091</v>
      </c>
      <c r="WJ62" s="1">
        <f>SUM(WJ55:WJ59)</f>
        <v>16686.583522916317</v>
      </c>
      <c r="WK62" s="1">
        <f>SUM(WK55:WK59)</f>
        <v>1081.4199221260415</v>
      </c>
      <c r="WQ62" s="1">
        <f t="shared" si="980"/>
        <v>635</v>
      </c>
      <c r="WR62" s="1">
        <f t="shared" si="981"/>
        <v>733</v>
      </c>
      <c r="WS62" s="1">
        <f t="shared" si="982"/>
        <v>86.6</v>
      </c>
      <c r="WT62" s="1" t="str">
        <f t="shared" si="1850"/>
        <v>40-64（再掲）</v>
      </c>
      <c r="WU62" s="1">
        <f t="shared" si="1957"/>
        <v>17043</v>
      </c>
      <c r="WV62" s="1">
        <f t="shared" si="1664"/>
        <v>6997</v>
      </c>
      <c r="WW62" s="1">
        <f t="shared" si="1665"/>
        <v>0.41054978583582702</v>
      </c>
      <c r="WX62" s="1">
        <f t="shared" si="1666"/>
        <v>3.7681957713677572E-3</v>
      </c>
      <c r="WZ62" s="1" t="str">
        <f t="shared" ref="WZ62:XD62" si="2154">+WZ11</f>
        <v>40-64（再掲）</v>
      </c>
      <c r="XA62" s="1">
        <f t="shared" si="2154"/>
        <v>3930</v>
      </c>
      <c r="XB62" s="1">
        <f t="shared" si="2154"/>
        <v>1652</v>
      </c>
      <c r="XC62" s="1">
        <f t="shared" si="2154"/>
        <v>0.42035623409669209</v>
      </c>
      <c r="XD62" s="1">
        <f t="shared" si="2154"/>
        <v>7.8739573089385648E-3</v>
      </c>
      <c r="XE62" s="1">
        <f>SUM(XE55:XE59)</f>
        <v>17043</v>
      </c>
      <c r="XF62" s="1">
        <f>SUM(XF55:XF59)</f>
        <v>7190.0746508359762</v>
      </c>
      <c r="XG62" s="1">
        <f>SUM(XG55:XG59)</f>
        <v>18077.895878030937</v>
      </c>
      <c r="XH62" s="1">
        <f>SUM(XH55:XH59)</f>
        <v>1616.4091155778342</v>
      </c>
      <c r="XN62" s="1">
        <f t="shared" si="983"/>
        <v>67</v>
      </c>
      <c r="XO62" s="1">
        <f t="shared" si="984"/>
        <v>759</v>
      </c>
      <c r="XP62" s="1">
        <f t="shared" si="985"/>
        <v>8.8000000000000007</v>
      </c>
      <c r="XQ62" s="1" t="str">
        <f t="shared" si="1856"/>
        <v>40-64（再掲）</v>
      </c>
      <c r="XR62" s="1">
        <f t="shared" si="1959"/>
        <v>17222</v>
      </c>
      <c r="XS62" s="1">
        <f t="shared" si="1669"/>
        <v>4103</v>
      </c>
      <c r="XT62" s="1">
        <f t="shared" si="1670"/>
        <v>0.23824178376495181</v>
      </c>
      <c r="XU62" s="1">
        <f t="shared" si="1671"/>
        <v>3.2462035411865483E-3</v>
      </c>
      <c r="XW62" s="1" t="str">
        <f t="shared" ref="XW62:YA62" si="2155">+XW11</f>
        <v>40-64（再掲）</v>
      </c>
      <c r="XX62" s="1">
        <f t="shared" si="2155"/>
        <v>3853</v>
      </c>
      <c r="XY62" s="1">
        <f t="shared" si="2155"/>
        <v>833</v>
      </c>
      <c r="XZ62" s="1">
        <f t="shared" si="2155"/>
        <v>0.21619517259278484</v>
      </c>
      <c r="YA62" s="1">
        <f t="shared" si="2155"/>
        <v>6.6317395033248013E-3</v>
      </c>
      <c r="YB62" s="1">
        <f>SUM(YB55:YB59)</f>
        <v>17222</v>
      </c>
      <c r="YC62" s="1">
        <f>SUM(YC55:YC59)</f>
        <v>3694.7584045754102</v>
      </c>
      <c r="YD62" s="1">
        <f>SUM(YD55:YD59)</f>
        <v>12840.282167739453</v>
      </c>
      <c r="YE62" s="1">
        <f>SUM(YE55:YE59)</f>
        <v>919.58463416002519</v>
      </c>
      <c r="YK62" s="1">
        <f t="shared" si="986"/>
        <v>30</v>
      </c>
      <c r="YL62" s="1">
        <f t="shared" si="987"/>
        <v>755</v>
      </c>
      <c r="YM62" s="1">
        <f t="shared" si="988"/>
        <v>4</v>
      </c>
      <c r="YN62" s="1" t="str">
        <f t="shared" si="1862"/>
        <v>40-64（再掲）</v>
      </c>
      <c r="YO62" s="1">
        <f t="shared" si="1961"/>
        <v>17479</v>
      </c>
      <c r="YP62" s="1">
        <f t="shared" si="1674"/>
        <v>3318</v>
      </c>
      <c r="YQ62" s="1">
        <f t="shared" si="1675"/>
        <v>0.18982779335202243</v>
      </c>
      <c r="YR62" s="1">
        <f t="shared" si="1676"/>
        <v>2.9662672627305967E-3</v>
      </c>
      <c r="YT62" s="1" t="str">
        <f t="shared" ref="YT62:YX62" si="2156">+YT11</f>
        <v>40-64（再掲）</v>
      </c>
      <c r="YU62" s="1">
        <f t="shared" si="2156"/>
        <v>3958</v>
      </c>
      <c r="YV62" s="1">
        <f t="shared" si="2156"/>
        <v>759</v>
      </c>
      <c r="YW62" s="1">
        <f t="shared" si="2156"/>
        <v>0.1917635169277413</v>
      </c>
      <c r="YX62" s="1">
        <f t="shared" si="2156"/>
        <v>6.2576940110829083E-3</v>
      </c>
      <c r="YY62" s="1">
        <f>SUM(YY55:YY59)</f>
        <v>17479</v>
      </c>
      <c r="YZ62" s="1">
        <f>SUM(YZ55:YZ59)</f>
        <v>3352.8945366475377</v>
      </c>
      <c r="ZA62" s="1">
        <f>SUM(ZA55:ZA59)</f>
        <v>12089.979684378359</v>
      </c>
      <c r="ZB62" s="1">
        <f>SUM(ZB55:ZB59)</f>
        <v>753.54323485911618</v>
      </c>
      <c r="ZH62" s="1">
        <f t="shared" si="989"/>
        <v>10</v>
      </c>
      <c r="ZI62" s="1">
        <f t="shared" si="990"/>
        <v>698</v>
      </c>
      <c r="ZJ62" s="1">
        <f t="shared" si="991"/>
        <v>1.4</v>
      </c>
      <c r="ZK62" s="1" t="str">
        <f t="shared" si="1868"/>
        <v>40-64（再掲）</v>
      </c>
      <c r="ZL62" s="1">
        <f t="shared" si="1963"/>
        <v>17528</v>
      </c>
      <c r="ZM62" s="1">
        <f t="shared" si="1679"/>
        <v>2986</v>
      </c>
      <c r="ZN62" s="1">
        <f t="shared" si="1680"/>
        <v>0.17035600182565039</v>
      </c>
      <c r="ZO62" s="1">
        <f t="shared" si="1681"/>
        <v>2.8396082221891581E-3</v>
      </c>
      <c r="ZQ62" s="1" t="str">
        <f t="shared" ref="ZQ62:ZU62" si="2157">+ZQ11</f>
        <v>40-64（再掲）</v>
      </c>
      <c r="ZR62" s="1">
        <f t="shared" si="2157"/>
        <v>3917</v>
      </c>
      <c r="ZS62" s="1">
        <f t="shared" si="2157"/>
        <v>693</v>
      </c>
      <c r="ZT62" s="1">
        <f t="shared" si="2157"/>
        <v>0.17692111309675773</v>
      </c>
      <c r="ZU62" s="1">
        <f t="shared" si="2157"/>
        <v>6.0972468296393917E-3</v>
      </c>
      <c r="ZV62" s="1">
        <f>SUM(ZV55:ZV59)</f>
        <v>17528</v>
      </c>
      <c r="ZW62" s="1">
        <f>SUM(ZW55:ZW59)</f>
        <v>3094.6107743485454</v>
      </c>
      <c r="ZX62" s="1">
        <f>SUM(ZX55:ZX59)</f>
        <v>11435.263423776927</v>
      </c>
      <c r="ZY62" s="1">
        <f>SUM(ZY55:ZY59)</f>
        <v>664.21217657322654</v>
      </c>
      <c r="AAE62" s="1">
        <f t="shared" si="992"/>
        <v>204</v>
      </c>
      <c r="AAF62" s="1">
        <f t="shared" si="993"/>
        <v>742</v>
      </c>
      <c r="AAG62" s="1">
        <f t="shared" si="994"/>
        <v>27.5</v>
      </c>
      <c r="AAH62" s="1" t="str">
        <f t="shared" si="1874"/>
        <v>40-64（再掲）</v>
      </c>
      <c r="AAI62" s="1">
        <f t="shared" si="1965"/>
        <v>17415</v>
      </c>
      <c r="AAJ62" s="1">
        <f t="shared" si="1684"/>
        <v>4655</v>
      </c>
      <c r="AAK62" s="1">
        <f t="shared" si="1685"/>
        <v>0.26729830605799598</v>
      </c>
      <c r="AAL62" s="1">
        <f t="shared" si="1686"/>
        <v>3.3535127484527528E-3</v>
      </c>
      <c r="AAN62" s="1" t="str">
        <f t="shared" ref="AAN62:AAR62" si="2158">+AAN11</f>
        <v>40-64（再掲）</v>
      </c>
      <c r="AAO62" s="1">
        <f t="shared" si="2158"/>
        <v>3898</v>
      </c>
      <c r="AAP62" s="1">
        <f t="shared" si="2158"/>
        <v>1079</v>
      </c>
      <c r="AAQ62" s="1">
        <f t="shared" si="2158"/>
        <v>0.27680861980502824</v>
      </c>
      <c r="AAR62" s="1">
        <f t="shared" si="2158"/>
        <v>7.1663086332543488E-3</v>
      </c>
      <c r="AAS62" s="1">
        <f>SUM(AAS55:AAS59)</f>
        <v>17415</v>
      </c>
      <c r="AAT62" s="1">
        <f>SUM(AAT55:AAT59)</f>
        <v>4871.200281309938</v>
      </c>
      <c r="AAU62" s="1">
        <f>SUM(AAU55:AAU59)</f>
        <v>15682.409902687066</v>
      </c>
      <c r="AAV62" s="1">
        <f>SUM(AAV55:AAV59)</f>
        <v>1034.176896040711</v>
      </c>
      <c r="ABB62" s="1">
        <f t="shared" si="85"/>
        <v>155</v>
      </c>
      <c r="ABC62" s="1">
        <f t="shared" si="86"/>
        <v>734</v>
      </c>
      <c r="ABD62" s="1">
        <f t="shared" si="87"/>
        <v>21.1</v>
      </c>
      <c r="ABE62" s="1" t="str">
        <f t="shared" si="1880"/>
        <v>40-64（再掲）</v>
      </c>
      <c r="ABF62" s="1">
        <f t="shared" si="1967"/>
        <v>17477</v>
      </c>
      <c r="ABG62" s="1">
        <f t="shared" si="1689"/>
        <v>5652</v>
      </c>
      <c r="ABH62" s="1">
        <f t="shared" si="1690"/>
        <v>0.32339646392401444</v>
      </c>
      <c r="ABI62" s="1">
        <f t="shared" si="1691"/>
        <v>3.5383543384559105E-3</v>
      </c>
      <c r="ABK62" s="1" t="str">
        <f t="shared" ref="ABK62:ABO62" si="2159">+ABK11</f>
        <v>40-64（再掲）</v>
      </c>
      <c r="ABL62" s="1">
        <f t="shared" si="2159"/>
        <v>3891</v>
      </c>
      <c r="ABM62" s="1">
        <f t="shared" si="2159"/>
        <v>977</v>
      </c>
      <c r="ABN62" s="1">
        <f t="shared" si="2159"/>
        <v>0.25109226419943459</v>
      </c>
      <c r="ABO62" s="1">
        <f t="shared" si="2159"/>
        <v>6.9518470642253262E-3</v>
      </c>
      <c r="ABP62" s="1">
        <f>SUM(ABP55:ABP59)</f>
        <v>17477</v>
      </c>
      <c r="ABQ62" s="1">
        <f>SUM(ABQ55:ABQ59)</f>
        <v>4385.7672163904781</v>
      </c>
      <c r="ABR62" s="1">
        <f>SUM(ABR55:ABR59)</f>
        <v>14723.814771413539</v>
      </c>
      <c r="ABS62" s="1">
        <f>SUM(ABS55:ABS59)</f>
        <v>1262.4121908925968</v>
      </c>
      <c r="ABY62" s="1">
        <f t="shared" si="995"/>
        <v>361</v>
      </c>
      <c r="ABZ62" s="1">
        <f t="shared" si="996"/>
        <v>727</v>
      </c>
      <c r="ACA62" s="1">
        <f t="shared" si="997"/>
        <v>49.7</v>
      </c>
      <c r="ACB62" s="1" t="str">
        <f t="shared" si="1886"/>
        <v>40-64（再掲）</v>
      </c>
      <c r="ACC62" s="1">
        <f t="shared" si="1969"/>
        <v>17374</v>
      </c>
      <c r="ACD62" s="1">
        <f t="shared" si="1694"/>
        <v>7612</v>
      </c>
      <c r="ACE62" s="1">
        <f t="shared" si="1695"/>
        <v>0.4381259353056291</v>
      </c>
      <c r="ACF62" s="1">
        <f t="shared" si="1696"/>
        <v>3.7641685837775359E-3</v>
      </c>
      <c r="ACH62" s="1" t="str">
        <f t="shared" ref="ACH62:ACL62" si="2160">+ACH11</f>
        <v>40-64（再掲）</v>
      </c>
      <c r="ACI62" s="1">
        <f t="shared" si="2160"/>
        <v>3952</v>
      </c>
      <c r="ACJ62" s="1">
        <f t="shared" si="2160"/>
        <v>1787</v>
      </c>
      <c r="ACK62" s="1">
        <f t="shared" si="2160"/>
        <v>0.45217611336032387</v>
      </c>
      <c r="ACL62" s="1">
        <f t="shared" si="2160"/>
        <v>7.9170943893263571E-3</v>
      </c>
      <c r="ACM62" s="1">
        <f>SUM(ACM55:ACM59)</f>
        <v>17374</v>
      </c>
      <c r="ACN62" s="1">
        <f>SUM(ACN55:ACN59)</f>
        <v>7904.2177959380206</v>
      </c>
      <c r="ACO62" s="1">
        <f>SUM(ACO55:ACO59)</f>
        <v>18751.75602663949</v>
      </c>
      <c r="ACP62" s="1">
        <f>SUM(ACP55:ACP59)</f>
        <v>1720.0720620206928</v>
      </c>
      <c r="ACV62" s="1">
        <f t="shared" si="998"/>
        <v>60</v>
      </c>
      <c r="ACW62" s="1">
        <f t="shared" si="999"/>
        <v>687</v>
      </c>
      <c r="ACX62" s="1">
        <f t="shared" si="1000"/>
        <v>8.6999999999999993</v>
      </c>
      <c r="ACY62" s="1" t="str">
        <f t="shared" si="1892"/>
        <v>40-64（再掲）</v>
      </c>
      <c r="ACZ62" s="1">
        <f t="shared" si="1971"/>
        <v>17494</v>
      </c>
      <c r="ADA62" s="1">
        <f t="shared" si="1699"/>
        <v>1098</v>
      </c>
      <c r="ADB62" s="1">
        <f t="shared" si="1700"/>
        <v>6.2764376357608329E-2</v>
      </c>
      <c r="ADC62" s="1">
        <f t="shared" si="1701"/>
        <v>1.8337344395681098E-3</v>
      </c>
      <c r="ADE62" s="1" t="str">
        <f t="shared" ref="ADE62:ADI62" si="2161">+ADE11</f>
        <v>40-64（再掲）</v>
      </c>
      <c r="ADF62" s="1">
        <f t="shared" si="2161"/>
        <v>3912</v>
      </c>
      <c r="ADG62" s="1">
        <f t="shared" si="2161"/>
        <v>302</v>
      </c>
      <c r="ADH62" s="1">
        <f t="shared" si="2161"/>
        <v>7.7198364008179962E-2</v>
      </c>
      <c r="ADI62" s="1">
        <f t="shared" si="2161"/>
        <v>4.2673552954311045E-3</v>
      </c>
      <c r="ADJ62" s="1">
        <f>SUM(ADJ55:ADJ59)</f>
        <v>17494</v>
      </c>
      <c r="ADK62" s="1">
        <f>SUM(ADK55:ADK59)</f>
        <v>1354.4611063275129</v>
      </c>
      <c r="ADL62" s="1">
        <f>SUM(ADL55:ADL59)</f>
        <v>5623.785895012441</v>
      </c>
      <c r="ADM62" s="1">
        <f>SUM(ADM55:ADM59)</f>
        <v>245.27451682722324</v>
      </c>
      <c r="ADS62" s="1">
        <f t="shared" si="1001"/>
        <v>46</v>
      </c>
      <c r="ADT62" s="1">
        <f t="shared" si="1002"/>
        <v>678</v>
      </c>
      <c r="ADU62" s="1">
        <f t="shared" si="1003"/>
        <v>6.8</v>
      </c>
      <c r="ADV62" s="1" t="str">
        <f t="shared" si="1898"/>
        <v>40-64（再掲）</v>
      </c>
      <c r="ADW62" s="1">
        <f t="shared" si="1973"/>
        <v>17525</v>
      </c>
      <c r="ADX62" s="1">
        <f t="shared" si="1704"/>
        <v>849</v>
      </c>
      <c r="ADY62" s="1">
        <f t="shared" si="1705"/>
        <v>4.8445078459343795E-2</v>
      </c>
      <c r="ADZ62" s="1">
        <f t="shared" si="1706"/>
        <v>1.6218577050851853E-3</v>
      </c>
      <c r="AEB62" s="1" t="str">
        <f t="shared" ref="AEB62:AEF62" si="2162">+AEB11</f>
        <v>40-64（再掲）</v>
      </c>
      <c r="AEC62" s="1">
        <f t="shared" si="2162"/>
        <v>3870</v>
      </c>
      <c r="AED62" s="1">
        <f t="shared" si="2162"/>
        <v>244</v>
      </c>
      <c r="AEE62" s="1">
        <f t="shared" si="2162"/>
        <v>6.3049095607235137E-2</v>
      </c>
      <c r="AEF62" s="1">
        <f t="shared" si="2162"/>
        <v>3.9069905926486671E-3</v>
      </c>
      <c r="AEG62" s="1">
        <f>SUM(AEG55:AEG59)</f>
        <v>17525</v>
      </c>
      <c r="AEH62" s="1">
        <f>SUM(AEH55:AEH59)</f>
        <v>1117.9815386179107</v>
      </c>
      <c r="AEI62" s="1">
        <f>SUM(AEI55:AEI59)</f>
        <v>4821.3050470198777</v>
      </c>
      <c r="AEJ62" s="1">
        <f>SUM(AEJ55:AEJ59)</f>
        <v>186.64850458343938</v>
      </c>
      <c r="AEP62" s="1">
        <f t="shared" si="1004"/>
        <v>125</v>
      </c>
      <c r="AEQ62" s="1">
        <f t="shared" si="1005"/>
        <v>684</v>
      </c>
      <c r="AER62" s="1">
        <f t="shared" si="1006"/>
        <v>18.3</v>
      </c>
      <c r="AES62" s="1" t="str">
        <f t="shared" si="1904"/>
        <v>40-64（再掲）</v>
      </c>
      <c r="AET62" s="1">
        <f t="shared" si="1975"/>
        <v>16892</v>
      </c>
      <c r="AEU62" s="1">
        <f t="shared" si="1709"/>
        <v>2123</v>
      </c>
      <c r="AEV62" s="1">
        <f t="shared" si="1710"/>
        <v>0.12568079564290788</v>
      </c>
      <c r="AEW62" s="1">
        <f t="shared" si="1711"/>
        <v>2.5505211732812566E-3</v>
      </c>
      <c r="AEY62" s="1" t="str">
        <f t="shared" ref="AEY62:AFC62" si="2163">+AEY11</f>
        <v>40-64（再掲）</v>
      </c>
      <c r="AEZ62" s="1">
        <f t="shared" si="2163"/>
        <v>3929</v>
      </c>
      <c r="AFA62" s="1">
        <f t="shared" si="2163"/>
        <v>600</v>
      </c>
      <c r="AFB62" s="1">
        <f t="shared" si="2163"/>
        <v>0.15271061338763045</v>
      </c>
      <c r="AFC62" s="1">
        <f t="shared" si="2163"/>
        <v>5.7386465855506297E-3</v>
      </c>
      <c r="AFD62" s="1">
        <f>SUM(AFD55:AFD59)</f>
        <v>16892</v>
      </c>
      <c r="AFE62" s="1">
        <f>SUM(AFE55:AFE59)</f>
        <v>2553.9415068062481</v>
      </c>
      <c r="AFF62" s="1">
        <f>SUM(AFF55:AFF59)</f>
        <v>9283.3887925319468</v>
      </c>
      <c r="AFG62" s="1">
        <f>SUM(AFG55:AFG59)</f>
        <v>498.96264462154954</v>
      </c>
      <c r="AFM62" s="1">
        <f t="shared" si="1007"/>
        <v>308</v>
      </c>
      <c r="AFN62" s="1">
        <f t="shared" si="1008"/>
        <v>684</v>
      </c>
      <c r="AFO62" s="1">
        <f t="shared" si="1009"/>
        <v>45</v>
      </c>
      <c r="AFP62" s="1" t="str">
        <f t="shared" si="1910"/>
        <v>40-64（再掲）</v>
      </c>
      <c r="AFQ62" s="1">
        <f t="shared" si="1977"/>
        <v>17590</v>
      </c>
      <c r="AFR62" s="1">
        <f t="shared" si="1714"/>
        <v>9769</v>
      </c>
      <c r="AFS62" s="1">
        <f t="shared" si="1715"/>
        <v>0.55537237066515066</v>
      </c>
      <c r="AFT62" s="1">
        <f t="shared" si="1716"/>
        <v>3.7467734883333739E-3</v>
      </c>
      <c r="AFV62" s="1" t="str">
        <f t="shared" ref="AFV62:AFZ62" si="2164">+AFV11</f>
        <v>40-64（再掲）</v>
      </c>
      <c r="AFW62" s="1">
        <f t="shared" si="2164"/>
        <v>3933</v>
      </c>
      <c r="AFX62" s="1">
        <f t="shared" si="2164"/>
        <v>1874</v>
      </c>
      <c r="AFY62" s="1">
        <f t="shared" si="2164"/>
        <v>0.47648105771675564</v>
      </c>
      <c r="AFZ62" s="1">
        <f t="shared" si="2164"/>
        <v>7.9639229012519672E-3</v>
      </c>
      <c r="AGA62" s="1">
        <f>SUM(AGA55:AGA59)</f>
        <v>17590</v>
      </c>
      <c r="AGB62" s="1">
        <f>SUM(AGB55:AGB59)</f>
        <v>8397.00922050191</v>
      </c>
      <c r="AGC62" s="1">
        <f>SUM(AGC55:AGC59)</f>
        <v>19578.024023738115</v>
      </c>
      <c r="AGD62" s="1">
        <f>SUM(AGD55:AGD59)</f>
        <v>2186.0856103347187</v>
      </c>
    </row>
    <row r="63" spans="1:866" x14ac:dyDescent="0.15">
      <c r="A63" s="20" t="s">
        <v>12</v>
      </c>
      <c r="B63" s="20" t="s">
        <v>13</v>
      </c>
      <c r="C63" s="20">
        <v>64</v>
      </c>
      <c r="D63" s="20" t="s">
        <v>15</v>
      </c>
      <c r="E63" s="20">
        <v>315</v>
      </c>
      <c r="F63" s="20">
        <v>1048</v>
      </c>
      <c r="G63" s="20">
        <v>30.1</v>
      </c>
      <c r="H63" s="20">
        <v>55</v>
      </c>
      <c r="I63" s="20">
        <v>1099</v>
      </c>
      <c r="J63" s="20">
        <v>5</v>
      </c>
      <c r="K63" s="20">
        <v>243</v>
      </c>
      <c r="L63" s="20">
        <v>1052</v>
      </c>
      <c r="M63" s="20">
        <v>23.1</v>
      </c>
      <c r="N63" s="20">
        <v>23</v>
      </c>
      <c r="O63" s="20">
        <v>1121</v>
      </c>
      <c r="P63" s="20">
        <v>2.1</v>
      </c>
      <c r="Q63" s="20">
        <v>23</v>
      </c>
      <c r="R63" s="20">
        <v>1055</v>
      </c>
      <c r="S63" s="20">
        <v>2.2000000000000002</v>
      </c>
      <c r="T63" s="20">
        <v>4</v>
      </c>
      <c r="U63" s="20">
        <v>1023</v>
      </c>
      <c r="V63" s="20">
        <v>0.4</v>
      </c>
      <c r="W63" s="20">
        <v>6</v>
      </c>
      <c r="X63" s="20">
        <v>1048</v>
      </c>
      <c r="Y63" s="20">
        <v>0.6</v>
      </c>
      <c r="Z63" s="20">
        <v>49</v>
      </c>
      <c r="AA63" s="20">
        <v>1083</v>
      </c>
      <c r="AB63" s="20">
        <v>4.5</v>
      </c>
      <c r="AC63" s="20">
        <v>279</v>
      </c>
      <c r="AD63" s="20">
        <v>1023</v>
      </c>
      <c r="AE63" s="20">
        <v>27.3</v>
      </c>
      <c r="AF63" s="20">
        <v>622</v>
      </c>
      <c r="AG63" s="20">
        <v>1034</v>
      </c>
      <c r="AH63" s="20">
        <v>60.2</v>
      </c>
      <c r="AI63" s="20">
        <v>465</v>
      </c>
      <c r="AJ63" s="20">
        <v>1103</v>
      </c>
      <c r="AK63" s="20">
        <v>42.2</v>
      </c>
      <c r="AL63" s="20">
        <v>500</v>
      </c>
      <c r="AM63" s="20">
        <v>1059</v>
      </c>
      <c r="AN63" s="20">
        <v>47.2</v>
      </c>
      <c r="AO63" s="20">
        <v>138</v>
      </c>
      <c r="AP63" s="20">
        <v>1027</v>
      </c>
      <c r="AQ63" s="20">
        <v>13.4</v>
      </c>
      <c r="AR63" s="20">
        <v>286</v>
      </c>
      <c r="AS63" s="20">
        <v>1101</v>
      </c>
      <c r="AT63" s="20">
        <v>26</v>
      </c>
      <c r="AU63" s="20">
        <v>748</v>
      </c>
      <c r="AV63" s="20">
        <v>1127</v>
      </c>
      <c r="AW63" s="20">
        <v>66.400000000000006</v>
      </c>
      <c r="AX63" s="20">
        <v>100</v>
      </c>
      <c r="AY63" s="20">
        <v>1126</v>
      </c>
      <c r="AZ63" s="20">
        <v>8.9</v>
      </c>
      <c r="BA63" s="20">
        <v>143</v>
      </c>
      <c r="BB63" s="20">
        <v>1062</v>
      </c>
      <c r="BC63" s="20">
        <v>13.5</v>
      </c>
      <c r="BD63" s="20">
        <v>153</v>
      </c>
      <c r="BE63" s="20">
        <v>1170</v>
      </c>
      <c r="BF63" s="20">
        <v>13.1</v>
      </c>
      <c r="BG63" s="20">
        <v>51</v>
      </c>
      <c r="BH63" s="20">
        <v>1164</v>
      </c>
      <c r="BI63" s="20">
        <v>4.4000000000000004</v>
      </c>
      <c r="BJ63" s="20">
        <v>177</v>
      </c>
      <c r="BK63" s="20">
        <v>1034</v>
      </c>
      <c r="BL63" s="20">
        <v>17.100000000000001</v>
      </c>
      <c r="BM63" s="20">
        <v>221</v>
      </c>
      <c r="BN63" s="20">
        <v>1128</v>
      </c>
      <c r="BO63" s="20">
        <v>19.600000000000001</v>
      </c>
      <c r="BP63" s="20">
        <v>744</v>
      </c>
      <c r="BQ63" s="20">
        <v>1044</v>
      </c>
      <c r="BR63" s="20">
        <v>71.3</v>
      </c>
      <c r="BS63" s="20">
        <v>914</v>
      </c>
      <c r="BT63" s="20">
        <v>1029</v>
      </c>
      <c r="BU63" s="20">
        <v>88.8</v>
      </c>
      <c r="BV63" s="20">
        <v>117</v>
      </c>
      <c r="BW63" s="20">
        <v>1154</v>
      </c>
      <c r="BX63" s="20">
        <v>10.1</v>
      </c>
      <c r="BY63" s="20">
        <v>33</v>
      </c>
      <c r="BZ63" s="20">
        <v>1164</v>
      </c>
      <c r="CA63" s="20">
        <v>2.8</v>
      </c>
      <c r="CB63" s="20">
        <v>16</v>
      </c>
      <c r="CC63" s="20">
        <v>1169</v>
      </c>
      <c r="CD63" s="20">
        <v>1.4</v>
      </c>
      <c r="CE63" s="20">
        <v>307</v>
      </c>
      <c r="CF63" s="20">
        <v>1134</v>
      </c>
      <c r="CG63" s="20">
        <v>27.1</v>
      </c>
      <c r="CH63" s="20">
        <v>209</v>
      </c>
      <c r="CI63" s="20">
        <v>1155</v>
      </c>
      <c r="CJ63" s="20">
        <v>18.100000000000001</v>
      </c>
      <c r="CK63" s="20">
        <v>470</v>
      </c>
      <c r="CL63" s="20">
        <v>1158</v>
      </c>
      <c r="CM63" s="20">
        <v>40.6</v>
      </c>
      <c r="CN63" s="20">
        <v>102</v>
      </c>
      <c r="CO63" s="20">
        <v>1101</v>
      </c>
      <c r="CP63" s="20">
        <v>9.3000000000000007</v>
      </c>
      <c r="CQ63" s="20">
        <v>70</v>
      </c>
      <c r="CR63" s="20">
        <v>1133</v>
      </c>
      <c r="CS63" s="20">
        <v>6.2</v>
      </c>
      <c r="CT63" s="20">
        <v>224</v>
      </c>
      <c r="CU63" s="20">
        <v>1053</v>
      </c>
      <c r="CV63" s="20">
        <v>21.3</v>
      </c>
      <c r="CW63" s="20">
        <v>490</v>
      </c>
      <c r="CX63" s="20">
        <v>1089</v>
      </c>
      <c r="CY63" s="20">
        <v>45</v>
      </c>
      <c r="CZ63" s="35"/>
      <c r="DA63" s="1" t="str">
        <f t="shared" si="910"/>
        <v>明細部</v>
      </c>
      <c r="DB63" s="1" t="str">
        <f t="shared" si="911"/>
        <v>保険者（地区）</v>
      </c>
      <c r="DC63" s="1">
        <f t="shared" si="912"/>
        <v>64</v>
      </c>
      <c r="DD63" s="1" t="str">
        <f t="shared" si="913"/>
        <v>女</v>
      </c>
      <c r="DE63" s="1">
        <f t="shared" si="914"/>
        <v>315</v>
      </c>
      <c r="DF63" s="1">
        <f t="shared" si="915"/>
        <v>1048</v>
      </c>
      <c r="DG63" s="1">
        <f t="shared" si="916"/>
        <v>30.1</v>
      </c>
      <c r="DH63" s="1" t="str">
        <f t="shared" si="1718"/>
        <v>65-74（再掲）</v>
      </c>
      <c r="DI63" s="2">
        <f t="shared" si="1553"/>
        <v>27164</v>
      </c>
      <c r="DJ63" s="1">
        <f t="shared" si="1554"/>
        <v>12064</v>
      </c>
      <c r="DK63" s="1">
        <f t="shared" si="1555"/>
        <v>0.44411721395965248</v>
      </c>
      <c r="DL63" s="1">
        <f t="shared" si="1556"/>
        <v>3.0146962117789116E-3</v>
      </c>
      <c r="DN63" s="1" t="str">
        <f t="shared" si="1719"/>
        <v>65-74（再掲）</v>
      </c>
      <c r="DO63" s="1">
        <f t="shared" si="1557"/>
        <v>7794</v>
      </c>
      <c r="DP63" s="1">
        <f t="shared" si="1557"/>
        <v>3562</v>
      </c>
      <c r="DQ63" s="1">
        <f t="shared" si="1557"/>
        <v>0.45701821914293045</v>
      </c>
      <c r="DR63" s="1">
        <f t="shared" si="1557"/>
        <v>5.6425989653438625E-3</v>
      </c>
      <c r="DS63" s="2">
        <f>+DS60+DS61</f>
        <v>27164</v>
      </c>
      <c r="DT63" s="1">
        <f>+DT60+DT61</f>
        <v>12417.137807537743</v>
      </c>
      <c r="DU63" s="1">
        <f>+DU60+DU61</f>
        <v>23491.892397952775</v>
      </c>
      <c r="DV63" s="1">
        <f>+DV60+DV61</f>
        <v>3460.5858935041661</v>
      </c>
      <c r="EB63" s="1">
        <f t="shared" si="917"/>
        <v>55</v>
      </c>
      <c r="EC63" s="1">
        <f t="shared" si="918"/>
        <v>1099</v>
      </c>
      <c r="ED63" s="1">
        <f t="shared" si="919"/>
        <v>5</v>
      </c>
      <c r="EE63" s="1" t="str">
        <f t="shared" si="1724"/>
        <v>65-74（再掲）</v>
      </c>
      <c r="EF63" s="2">
        <f t="shared" si="1916"/>
        <v>26130</v>
      </c>
      <c r="EG63" s="1">
        <f t="shared" si="1559"/>
        <v>3174</v>
      </c>
      <c r="EH63" s="1">
        <f t="shared" si="1560"/>
        <v>0.12146957520091849</v>
      </c>
      <c r="EI63" s="1">
        <f t="shared" si="1561"/>
        <v>2.0208889752635186E-3</v>
      </c>
      <c r="EK63" s="1" t="str">
        <f t="shared" si="1725"/>
        <v>65-74（再掲）</v>
      </c>
      <c r="EL63" s="1">
        <f t="shared" si="1725"/>
        <v>7677</v>
      </c>
      <c r="EM63" s="1">
        <f t="shared" si="1725"/>
        <v>928</v>
      </c>
      <c r="EN63" s="1">
        <f t="shared" si="1725"/>
        <v>0.12088055229907516</v>
      </c>
      <c r="EO63" s="1">
        <f t="shared" si="1725"/>
        <v>3.7205435399637709E-3</v>
      </c>
      <c r="EP63" s="2">
        <f>+EP60+EP61</f>
        <v>26130</v>
      </c>
      <c r="EQ63" s="1">
        <f>+EQ60+EQ61</f>
        <v>3156.7124395616124</v>
      </c>
      <c r="ER63" s="1">
        <f>+ER60+ER61</f>
        <v>9428.670939864609</v>
      </c>
      <c r="ES63" s="1">
        <f>+ES60+ES61</f>
        <v>933.12294732952785</v>
      </c>
      <c r="EY63" s="1">
        <f t="shared" si="920"/>
        <v>243</v>
      </c>
      <c r="EZ63" s="1">
        <f t="shared" si="921"/>
        <v>1052</v>
      </c>
      <c r="FA63" s="1">
        <f t="shared" si="922"/>
        <v>23.1</v>
      </c>
      <c r="FB63" s="1" t="str">
        <f t="shared" si="1730"/>
        <v>65-74（再掲）</v>
      </c>
      <c r="FC63" s="2">
        <f t="shared" si="1917"/>
        <v>26747</v>
      </c>
      <c r="FD63" s="1">
        <f t="shared" si="1564"/>
        <v>3788</v>
      </c>
      <c r="FE63" s="1">
        <f t="shared" si="1565"/>
        <v>0.14162335962911729</v>
      </c>
      <c r="FF63" s="1">
        <f t="shared" si="1566"/>
        <v>2.1319099309089068E-3</v>
      </c>
      <c r="FH63" s="1" t="str">
        <f t="shared" ref="FH63:FL63" si="2165">+FH12</f>
        <v>65-74（再掲）</v>
      </c>
      <c r="FI63" s="1">
        <f t="shared" si="2165"/>
        <v>7824</v>
      </c>
      <c r="FJ63" s="1">
        <f t="shared" si="2165"/>
        <v>1146</v>
      </c>
      <c r="FK63" s="1">
        <f t="shared" si="2165"/>
        <v>0.1464723926380368</v>
      </c>
      <c r="FL63" s="1">
        <f t="shared" si="2165"/>
        <v>3.9973507144444595E-3</v>
      </c>
      <c r="FM63" s="2">
        <f>+FM60+FM61</f>
        <v>26747</v>
      </c>
      <c r="FN63" s="1">
        <f>+FN60+FN61</f>
        <v>3921.5012492106634</v>
      </c>
      <c r="FO63" s="1">
        <f>+FO60+FO61</f>
        <v>11429.458036322605</v>
      </c>
      <c r="FP63" s="1">
        <f>+FP60+FP61</f>
        <v>1108.161996411472</v>
      </c>
      <c r="FV63" s="1">
        <f t="shared" si="923"/>
        <v>23</v>
      </c>
      <c r="FW63" s="1">
        <f t="shared" si="924"/>
        <v>1121</v>
      </c>
      <c r="FX63" s="1">
        <f t="shared" si="925"/>
        <v>2.1</v>
      </c>
      <c r="FY63" s="1" t="str">
        <f t="shared" si="1736"/>
        <v>65-74（再掲）</v>
      </c>
      <c r="FZ63" s="2">
        <f t="shared" si="1919"/>
        <v>26035</v>
      </c>
      <c r="GA63" s="1">
        <f t="shared" si="1569"/>
        <v>1293</v>
      </c>
      <c r="GB63" s="1">
        <f t="shared" si="1570"/>
        <v>4.9663913961974268E-2</v>
      </c>
      <c r="GC63" s="1">
        <f t="shared" si="1571"/>
        <v>1.3464191833604373E-3</v>
      </c>
      <c r="GE63" s="1" t="str">
        <f t="shared" ref="GE63:GI63" si="2166">+GE12</f>
        <v>65-74（再掲）</v>
      </c>
      <c r="GF63" s="1">
        <f t="shared" si="2166"/>
        <v>7747</v>
      </c>
      <c r="GG63" s="1">
        <f t="shared" si="2166"/>
        <v>389</v>
      </c>
      <c r="GH63" s="1">
        <f t="shared" si="2166"/>
        <v>5.0212985671872983E-2</v>
      </c>
      <c r="GI63" s="1">
        <f t="shared" si="2166"/>
        <v>2.4811576427022433E-3</v>
      </c>
      <c r="GJ63" s="2">
        <f>+GJ60+GJ61</f>
        <v>26035</v>
      </c>
      <c r="GK63" s="1">
        <f>+GK60+GK61</f>
        <v>1307.2159962845622</v>
      </c>
      <c r="GL63" s="1">
        <f>+GL60+GL61</f>
        <v>4173.5025663187407</v>
      </c>
      <c r="GM63" s="1">
        <f>+GM60+GM61</f>
        <v>384.14879265770037</v>
      </c>
      <c r="GS63" s="1">
        <f t="shared" si="926"/>
        <v>23</v>
      </c>
      <c r="GT63" s="1">
        <f t="shared" si="927"/>
        <v>1055</v>
      </c>
      <c r="GU63" s="1">
        <f t="shared" si="928"/>
        <v>2.2000000000000002</v>
      </c>
      <c r="GV63" s="1" t="str">
        <f t="shared" si="1742"/>
        <v>65-74（再掲）</v>
      </c>
      <c r="GW63" s="2">
        <f t="shared" si="1921"/>
        <v>26116</v>
      </c>
      <c r="GX63" s="1">
        <f t="shared" si="1574"/>
        <v>2322</v>
      </c>
      <c r="GY63" s="1">
        <f t="shared" si="1575"/>
        <v>8.8911012406187775E-2</v>
      </c>
      <c r="GZ63" s="1">
        <f t="shared" si="1576"/>
        <v>1.7611844667600996E-3</v>
      </c>
      <c r="HB63" s="1" t="str">
        <f t="shared" ref="HB63:HF63" si="2167">+HB12</f>
        <v>65-74（再掲）</v>
      </c>
      <c r="HC63" s="1">
        <f t="shared" si="2167"/>
        <v>7907</v>
      </c>
      <c r="HD63" s="1">
        <f t="shared" si="2167"/>
        <v>579</v>
      </c>
      <c r="HE63" s="1">
        <f t="shared" si="2167"/>
        <v>7.3226255216896421E-2</v>
      </c>
      <c r="HF63" s="1">
        <f t="shared" si="2167"/>
        <v>2.9296409938899264E-3</v>
      </c>
      <c r="HG63" s="2">
        <f>+HG60+HG61</f>
        <v>26116</v>
      </c>
      <c r="HH63" s="1">
        <f>+HH60+HH61</f>
        <v>1907.3557502626049</v>
      </c>
      <c r="HI63" s="1">
        <f>+HI60+HI61</f>
        <v>5829.0579522000244</v>
      </c>
      <c r="HJ63" s="1">
        <f>+HJ60+HJ61</f>
        <v>706.6212188179735</v>
      </c>
      <c r="HP63" s="1">
        <f t="shared" si="929"/>
        <v>4</v>
      </c>
      <c r="HQ63" s="1">
        <f t="shared" si="930"/>
        <v>1023</v>
      </c>
      <c r="HR63" s="1">
        <f t="shared" si="931"/>
        <v>0.4</v>
      </c>
      <c r="HS63" s="1" t="str">
        <f t="shared" si="1748"/>
        <v>65-74（再掲）</v>
      </c>
      <c r="HT63" s="2">
        <f t="shared" si="1923"/>
        <v>26484</v>
      </c>
      <c r="HU63" s="1">
        <f t="shared" si="1579"/>
        <v>190</v>
      </c>
      <c r="HV63" s="1">
        <f t="shared" si="1580"/>
        <v>7.1741428787192264E-3</v>
      </c>
      <c r="HW63" s="1">
        <f t="shared" si="1581"/>
        <v>5.1859671442069022E-4</v>
      </c>
      <c r="HY63" s="1" t="str">
        <f t="shared" ref="HY63:IC63" si="2168">+HY12</f>
        <v>65-74（再掲）</v>
      </c>
      <c r="HZ63" s="1">
        <f t="shared" si="2168"/>
        <v>7947</v>
      </c>
      <c r="IA63" s="1">
        <f t="shared" si="2168"/>
        <v>67</v>
      </c>
      <c r="IB63" s="1">
        <f t="shared" si="2168"/>
        <v>8.4308544104693597E-3</v>
      </c>
      <c r="IC63" s="1">
        <f t="shared" si="2168"/>
        <v>1.025641748932587E-3</v>
      </c>
      <c r="ID63" s="2">
        <f>+ID60+ID61</f>
        <v>26484</v>
      </c>
      <c r="IE63" s="1">
        <f>+IE60+IE61</f>
        <v>223.95458344233396</v>
      </c>
      <c r="IF63" s="1">
        <f>+IF60+IF61</f>
        <v>742.56348204780204</v>
      </c>
      <c r="IG63" s="1">
        <f>+IG60+IG61</f>
        <v>57.044064294240677</v>
      </c>
      <c r="IM63" s="1">
        <f t="shared" si="932"/>
        <v>6</v>
      </c>
      <c r="IN63" s="1">
        <f t="shared" si="933"/>
        <v>1048</v>
      </c>
      <c r="IO63" s="1">
        <f t="shared" si="934"/>
        <v>0.6</v>
      </c>
      <c r="IP63" s="1" t="str">
        <f t="shared" si="1754"/>
        <v>65-74（再掲）</v>
      </c>
      <c r="IQ63" s="2">
        <f t="shared" si="1925"/>
        <v>26530</v>
      </c>
      <c r="IR63" s="1">
        <f t="shared" si="1584"/>
        <v>297</v>
      </c>
      <c r="IS63" s="1">
        <f t="shared" si="1585"/>
        <v>1.1194873727855258E-2</v>
      </c>
      <c r="IT63" s="1">
        <f t="shared" si="1586"/>
        <v>6.4594617266057464E-4</v>
      </c>
      <c r="IV63" s="1" t="str">
        <f t="shared" ref="IV63:IZ63" si="2169">+IV12</f>
        <v>65-74（再掲）</v>
      </c>
      <c r="IW63" s="1">
        <f t="shared" si="2169"/>
        <v>7967</v>
      </c>
      <c r="IX63" s="1">
        <f t="shared" si="2169"/>
        <v>61</v>
      </c>
      <c r="IY63" s="1">
        <f t="shared" si="2169"/>
        <v>7.6565834065520271E-3</v>
      </c>
      <c r="IZ63" s="1">
        <f t="shared" si="2169"/>
        <v>9.7656486869806321E-4</v>
      </c>
      <c r="JA63" s="2">
        <f>+JA60+JA61</f>
        <v>26530</v>
      </c>
      <c r="JB63" s="1">
        <f>+JB60+JB61</f>
        <v>204.58795698111078</v>
      </c>
      <c r="JC63" s="1">
        <f>+JC60+JC61</f>
        <v>681.7561064358174</v>
      </c>
      <c r="JD63" s="1">
        <f>+JD60+JD61</f>
        <v>88.418655659307888</v>
      </c>
      <c r="JJ63" s="1">
        <f t="shared" si="935"/>
        <v>49</v>
      </c>
      <c r="JK63" s="1">
        <f t="shared" si="936"/>
        <v>1083</v>
      </c>
      <c r="JL63" s="1">
        <f t="shared" si="937"/>
        <v>4.5</v>
      </c>
      <c r="JM63" s="1" t="str">
        <f t="shared" si="1760"/>
        <v>65-74（再掲）</v>
      </c>
      <c r="JN63" s="2">
        <f t="shared" si="1927"/>
        <v>26806</v>
      </c>
      <c r="JO63" s="1">
        <f t="shared" si="1589"/>
        <v>4774</v>
      </c>
      <c r="JP63" s="1">
        <f t="shared" si="1590"/>
        <v>0.17809445646497052</v>
      </c>
      <c r="JQ63" s="1">
        <f t="shared" si="1591"/>
        <v>2.336792493665247E-3</v>
      </c>
      <c r="JS63" s="1" t="str">
        <f t="shared" ref="JS63:JW63" si="2170">+JS12</f>
        <v>65-74（再掲）</v>
      </c>
      <c r="JT63" s="1">
        <f t="shared" si="2170"/>
        <v>7940</v>
      </c>
      <c r="JU63" s="1">
        <f t="shared" si="2170"/>
        <v>1395</v>
      </c>
      <c r="JV63" s="1">
        <f t="shared" si="2170"/>
        <v>0.1756926952141058</v>
      </c>
      <c r="JW63" s="1">
        <f t="shared" si="2170"/>
        <v>4.2708190930729924E-3</v>
      </c>
      <c r="JX63" s="2">
        <f>+JX60+JX61</f>
        <v>26806</v>
      </c>
      <c r="JY63" s="1">
        <f>+JY60+JY61</f>
        <v>4710.0747709080251</v>
      </c>
      <c r="JZ63" s="1">
        <f>+JZ60+JZ61</f>
        <v>13089.56736767586</v>
      </c>
      <c r="KA63" s="1">
        <f>+KA60+KA61</f>
        <v>1413.7599299831766</v>
      </c>
      <c r="KG63" s="1">
        <f t="shared" si="938"/>
        <v>279</v>
      </c>
      <c r="KH63" s="1">
        <f t="shared" si="939"/>
        <v>1023</v>
      </c>
      <c r="KI63" s="1">
        <f t="shared" si="940"/>
        <v>27.3</v>
      </c>
      <c r="KJ63" s="1" t="str">
        <f t="shared" si="1766"/>
        <v>65-74（再掲）</v>
      </c>
      <c r="KK63" s="2">
        <f t="shared" si="1929"/>
        <v>25959</v>
      </c>
      <c r="KL63" s="1">
        <f t="shared" si="1594"/>
        <v>9780</v>
      </c>
      <c r="KM63" s="1">
        <f t="shared" si="1595"/>
        <v>0.37674794868831618</v>
      </c>
      <c r="KN63" s="1">
        <f t="shared" si="1596"/>
        <v>3.007553262455334E-3</v>
      </c>
      <c r="KP63" s="1" t="str">
        <f t="shared" ref="KP63:KT63" si="2171">+KP12</f>
        <v>65-74（再掲）</v>
      </c>
      <c r="KQ63" s="1">
        <f t="shared" si="2171"/>
        <v>7767</v>
      </c>
      <c r="KR63" s="1">
        <f t="shared" si="2171"/>
        <v>3248</v>
      </c>
      <c r="KS63" s="1">
        <f t="shared" si="2171"/>
        <v>0.41817947727565341</v>
      </c>
      <c r="KT63" s="1">
        <f t="shared" si="2171"/>
        <v>5.596921596597036E-3</v>
      </c>
      <c r="KU63" s="2">
        <f>+KU60+KU61</f>
        <v>25959</v>
      </c>
      <c r="KV63" s="1">
        <f>+KV60+KV61</f>
        <v>10855.345977866124</v>
      </c>
      <c r="KW63" s="1">
        <f>+KW60+KW61</f>
        <v>21054.402076335231</v>
      </c>
      <c r="KX63" s="1">
        <f>+KX60+KX61</f>
        <v>2926.2809018975063</v>
      </c>
      <c r="LD63" s="1">
        <f t="shared" si="941"/>
        <v>622</v>
      </c>
      <c r="LE63" s="1">
        <f t="shared" si="942"/>
        <v>1034</v>
      </c>
      <c r="LF63" s="1">
        <f t="shared" si="943"/>
        <v>60.2</v>
      </c>
      <c r="LG63" s="1" t="str">
        <f t="shared" si="1772"/>
        <v>65-74（再掲）</v>
      </c>
      <c r="LH63" s="2">
        <f t="shared" si="1931"/>
        <v>26263</v>
      </c>
      <c r="LI63" s="1">
        <f t="shared" si="1599"/>
        <v>13194</v>
      </c>
      <c r="LJ63" s="1">
        <f t="shared" si="1600"/>
        <v>0.50237977382629551</v>
      </c>
      <c r="LK63" s="1">
        <f t="shared" si="1601"/>
        <v>3.0852681676507461E-3</v>
      </c>
      <c r="LM63" s="1" t="str">
        <f t="shared" ref="LM63:LQ63" si="2172">+LM12</f>
        <v>65-74（再掲）</v>
      </c>
      <c r="LN63" s="1">
        <f t="shared" si="2172"/>
        <v>7920</v>
      </c>
      <c r="LO63" s="1">
        <f t="shared" si="2172"/>
        <v>3487</v>
      </c>
      <c r="LP63" s="1">
        <f t="shared" si="2172"/>
        <v>0.44027777777777777</v>
      </c>
      <c r="LQ63" s="1">
        <f t="shared" si="2172"/>
        <v>5.5781099059478267E-3</v>
      </c>
      <c r="LR63" s="2">
        <f>+LR60+LR61</f>
        <v>26263</v>
      </c>
      <c r="LS63" s="1">
        <f>+LS60+LS61</f>
        <v>11545.051650184556</v>
      </c>
      <c r="LT63" s="1">
        <f>+LT60+LT61</f>
        <v>21435.147245264481</v>
      </c>
      <c r="LU63" s="1">
        <f>+LU60+LU61</f>
        <v>3990.2116161360154</v>
      </c>
      <c r="MA63" s="1">
        <f t="shared" si="944"/>
        <v>465</v>
      </c>
      <c r="MB63" s="1">
        <f t="shared" si="945"/>
        <v>1103</v>
      </c>
      <c r="MC63" s="1">
        <f t="shared" si="946"/>
        <v>42.2</v>
      </c>
      <c r="MD63" s="1" t="str">
        <f t="shared" si="1778"/>
        <v>65-74（再掲）</v>
      </c>
      <c r="ME63" s="2">
        <f t="shared" si="1933"/>
        <v>26766</v>
      </c>
      <c r="MF63" s="1">
        <f t="shared" si="1604"/>
        <v>10541</v>
      </c>
      <c r="MG63" s="1">
        <f t="shared" si="1605"/>
        <v>0.39382051856833294</v>
      </c>
      <c r="MH63" s="1">
        <f t="shared" si="1606"/>
        <v>2.9864692606249082E-3</v>
      </c>
      <c r="MJ63" s="1" t="str">
        <f t="shared" ref="MJ63:MN63" si="2173">+MJ12</f>
        <v>65-74（再掲）</v>
      </c>
      <c r="MK63" s="1">
        <f t="shared" si="2173"/>
        <v>7886</v>
      </c>
      <c r="ML63" s="1">
        <f t="shared" si="2173"/>
        <v>3378</v>
      </c>
      <c r="MM63" s="1">
        <f t="shared" si="2173"/>
        <v>0.42835404514329189</v>
      </c>
      <c r="MN63" s="1">
        <f t="shared" si="2173"/>
        <v>5.5723272959201731E-3</v>
      </c>
      <c r="MO63" s="2">
        <f>+MO60+MO61</f>
        <v>26766</v>
      </c>
      <c r="MP63" s="1">
        <f>+MP60+MP61</f>
        <v>11488.916024120457</v>
      </c>
      <c r="MQ63" s="1">
        <f>+MQ60+MQ61</f>
        <v>22198.484560088094</v>
      </c>
      <c r="MR63" s="1">
        <f>+MR60+MR61</f>
        <v>3100.7497786235358</v>
      </c>
      <c r="MX63" s="1">
        <f t="shared" si="947"/>
        <v>500</v>
      </c>
      <c r="MY63" s="1">
        <f t="shared" si="948"/>
        <v>1059</v>
      </c>
      <c r="MZ63" s="1">
        <f t="shared" si="949"/>
        <v>47.2</v>
      </c>
      <c r="NA63" s="1" t="str">
        <f t="shared" si="1784"/>
        <v>65-74（再掲）</v>
      </c>
      <c r="NB63" s="2">
        <f t="shared" si="1935"/>
        <v>25891</v>
      </c>
      <c r="NC63" s="1">
        <f t="shared" si="1609"/>
        <v>13277</v>
      </c>
      <c r="ND63" s="1">
        <f t="shared" si="1610"/>
        <v>0.51280367695338147</v>
      </c>
      <c r="NE63" s="1">
        <f t="shared" si="1611"/>
        <v>3.1063697894112997E-3</v>
      </c>
      <c r="NG63" s="1" t="str">
        <f t="shared" ref="NG63:NK63" si="2174">+NG12</f>
        <v>65-74（再掲）</v>
      </c>
      <c r="NH63" s="1">
        <f t="shared" si="2174"/>
        <v>7932</v>
      </c>
      <c r="NI63" s="1">
        <f t="shared" si="2174"/>
        <v>3603</v>
      </c>
      <c r="NJ63" s="1">
        <f t="shared" si="2174"/>
        <v>0.45423600605143721</v>
      </c>
      <c r="NK63" s="1">
        <f t="shared" si="2174"/>
        <v>5.5905156255384256E-3</v>
      </c>
      <c r="NL63" s="2">
        <f>+NL60+NL61</f>
        <v>25891</v>
      </c>
      <c r="NM63" s="1">
        <f>+NM60+NM61</f>
        <v>11763.755796968304</v>
      </c>
      <c r="NN63" s="1">
        <f>+NN60+NN61</f>
        <v>20944.846818583232</v>
      </c>
      <c r="NO63" s="1">
        <f>+NO60+NO61</f>
        <v>4066.3674079685325</v>
      </c>
      <c r="NU63" s="1">
        <f t="shared" si="950"/>
        <v>138</v>
      </c>
      <c r="NV63" s="1">
        <f t="shared" si="951"/>
        <v>1027</v>
      </c>
      <c r="NW63" s="1">
        <f t="shared" si="952"/>
        <v>13.4</v>
      </c>
      <c r="NX63" s="1" t="str">
        <f t="shared" si="1790"/>
        <v>65-74（再掲）</v>
      </c>
      <c r="NY63" s="2">
        <f t="shared" si="1937"/>
        <v>26558</v>
      </c>
      <c r="NZ63" s="1">
        <f t="shared" si="1614"/>
        <v>3805</v>
      </c>
      <c r="OA63" s="1">
        <f t="shared" si="1615"/>
        <v>0.1432713306724904</v>
      </c>
      <c r="OB63" s="1">
        <f t="shared" si="1616"/>
        <v>2.1498275007536356E-3</v>
      </c>
      <c r="OD63" s="1" t="str">
        <f t="shared" ref="OD63:OH63" si="2175">+OD12</f>
        <v>65-74（再掲）</v>
      </c>
      <c r="OE63" s="1">
        <f t="shared" si="2175"/>
        <v>7737</v>
      </c>
      <c r="OF63" s="1">
        <f t="shared" si="2175"/>
        <v>1279</v>
      </c>
      <c r="OG63" s="1">
        <f t="shared" si="2175"/>
        <v>0.16530955150575158</v>
      </c>
      <c r="OH63" s="1">
        <f t="shared" si="2175"/>
        <v>4.2230419669242415E-3</v>
      </c>
      <c r="OI63" s="2">
        <f>+OI60+OI61</f>
        <v>26558</v>
      </c>
      <c r="OJ63" s="1">
        <f>+OJ60+OJ61</f>
        <v>4389.7356524840297</v>
      </c>
      <c r="OK63" s="1">
        <f>+OK60+OK61</f>
        <v>12568.421771907888</v>
      </c>
      <c r="OL63" s="1">
        <f>+OL60+OL61</f>
        <v>1108.5374939023752</v>
      </c>
      <c r="OR63" s="1">
        <f t="shared" si="953"/>
        <v>286</v>
      </c>
      <c r="OS63" s="1">
        <f t="shared" si="954"/>
        <v>1101</v>
      </c>
      <c r="OT63" s="1">
        <f t="shared" si="955"/>
        <v>26</v>
      </c>
      <c r="OU63" s="1" t="str">
        <f t="shared" si="1796"/>
        <v>65-74（再掲）</v>
      </c>
      <c r="OV63" s="2">
        <f t="shared" si="1939"/>
        <v>25986</v>
      </c>
      <c r="OW63" s="1">
        <f t="shared" si="1619"/>
        <v>8085</v>
      </c>
      <c r="OX63" s="1">
        <f t="shared" si="1620"/>
        <v>0.31112906949896096</v>
      </c>
      <c r="OY63" s="1">
        <f t="shared" si="1621"/>
        <v>2.8719012802374002E-3</v>
      </c>
      <c r="PA63" s="1" t="str">
        <f t="shared" ref="PA63:PE63" si="2176">+PA12</f>
        <v>65-74（再掲）</v>
      </c>
      <c r="PB63" s="1">
        <f t="shared" si="2176"/>
        <v>7876</v>
      </c>
      <c r="PC63" s="1">
        <f t="shared" si="2176"/>
        <v>2575</v>
      </c>
      <c r="PD63" s="1">
        <f t="shared" si="2176"/>
        <v>0.32694261046216355</v>
      </c>
      <c r="PE63" s="1">
        <f t="shared" si="2176"/>
        <v>5.2857784694623055E-3</v>
      </c>
      <c r="PF63" s="2">
        <f>+PF60+PF61</f>
        <v>25986</v>
      </c>
      <c r="PG63" s="1">
        <f>+PG60+PG61</f>
        <v>8498.7573714470818</v>
      </c>
      <c r="PH63" s="1">
        <f>+PH60+PH61</f>
        <v>18818.586116732899</v>
      </c>
      <c r="PI63" s="1">
        <f>+PI60+PI61</f>
        <v>2449.7654255944681</v>
      </c>
      <c r="PO63" s="1">
        <f t="shared" si="956"/>
        <v>748</v>
      </c>
      <c r="PP63" s="1">
        <f t="shared" si="957"/>
        <v>1127</v>
      </c>
      <c r="PQ63" s="1">
        <f t="shared" si="958"/>
        <v>66.400000000000006</v>
      </c>
      <c r="PR63" s="1" t="str">
        <f t="shared" si="1802"/>
        <v>65-74（再掲）</v>
      </c>
      <c r="PS63" s="2">
        <f t="shared" si="1941"/>
        <v>26687</v>
      </c>
      <c r="PT63" s="1">
        <f t="shared" si="1624"/>
        <v>15783</v>
      </c>
      <c r="PU63" s="1">
        <f t="shared" si="1625"/>
        <v>0.59141154869412071</v>
      </c>
      <c r="PV63" s="1">
        <f t="shared" si="1626"/>
        <v>3.0091100157848051E-3</v>
      </c>
      <c r="PX63" s="1" t="str">
        <f t="shared" ref="PX63:QB63" si="2177">+PX12</f>
        <v>65-74（再掲）</v>
      </c>
      <c r="PY63" s="1">
        <f t="shared" si="2177"/>
        <v>7758</v>
      </c>
      <c r="PZ63" s="1">
        <f t="shared" si="2177"/>
        <v>4521</v>
      </c>
      <c r="QA63" s="1">
        <f t="shared" si="2177"/>
        <v>0.58275328692962103</v>
      </c>
      <c r="QB63" s="1">
        <f t="shared" si="2177"/>
        <v>5.5984001957279416E-3</v>
      </c>
      <c r="QC63" s="2">
        <f>+QC60+QC61</f>
        <v>26687</v>
      </c>
      <c r="QD63" s="1">
        <f>+QD60+QD61</f>
        <v>15559.819460273528</v>
      </c>
      <c r="QE63" s="1">
        <f>+QE60+QE61</f>
        <v>22296.127033772573</v>
      </c>
      <c r="QF63" s="1">
        <f>+QF60+QF61</f>
        <v>4587.916033923766</v>
      </c>
      <c r="QL63" s="1">
        <f t="shared" si="959"/>
        <v>100</v>
      </c>
      <c r="QM63" s="1">
        <f t="shared" si="960"/>
        <v>1126</v>
      </c>
      <c r="QN63" s="1">
        <f t="shared" si="961"/>
        <v>8.9</v>
      </c>
      <c r="QO63" s="1" t="str">
        <f t="shared" si="1808"/>
        <v>65-74（再掲）</v>
      </c>
      <c r="QP63" s="2">
        <f t="shared" si="1943"/>
        <v>26302</v>
      </c>
      <c r="QQ63" s="1">
        <f t="shared" si="1629"/>
        <v>2430</v>
      </c>
      <c r="QR63" s="1">
        <f t="shared" si="1630"/>
        <v>9.238841152764049E-2</v>
      </c>
      <c r="QS63" s="1">
        <f t="shared" si="1631"/>
        <v>1.7855186036605552E-3</v>
      </c>
      <c r="QU63" s="1" t="str">
        <f t="shared" ref="QU63:QY63" si="2178">+QU12</f>
        <v>65-74（再掲）</v>
      </c>
      <c r="QV63" s="1">
        <f t="shared" si="2178"/>
        <v>7741</v>
      </c>
      <c r="QW63" s="1">
        <f t="shared" si="2178"/>
        <v>728</v>
      </c>
      <c r="QX63" s="1">
        <f t="shared" si="2178"/>
        <v>9.4044697067562327E-2</v>
      </c>
      <c r="QY63" s="1">
        <f t="shared" si="2178"/>
        <v>3.317584611652746E-3</v>
      </c>
      <c r="QZ63" s="2">
        <f>+QZ60+QZ61</f>
        <v>26302</v>
      </c>
      <c r="RA63" s="1">
        <f>+RA60+RA61</f>
        <v>2478.3744719361875</v>
      </c>
      <c r="RB63" s="1">
        <f>+RB60+RB61</f>
        <v>7635.4937316240821</v>
      </c>
      <c r="RC63" s="1">
        <f>+RC60+RC61</f>
        <v>714.10919936756181</v>
      </c>
      <c r="RI63" s="1">
        <f t="shared" si="962"/>
        <v>143</v>
      </c>
      <c r="RJ63" s="1">
        <f t="shared" si="963"/>
        <v>1062</v>
      </c>
      <c r="RK63" s="1">
        <f t="shared" si="964"/>
        <v>13.5</v>
      </c>
      <c r="RL63" s="1" t="str">
        <f t="shared" si="1814"/>
        <v>65-74（再掲）</v>
      </c>
      <c r="RM63" s="2">
        <f t="shared" si="1945"/>
        <v>26349</v>
      </c>
      <c r="RN63" s="1">
        <f t="shared" si="1634"/>
        <v>6054</v>
      </c>
      <c r="RO63" s="1">
        <f t="shared" si="1635"/>
        <v>0.22976204030513492</v>
      </c>
      <c r="RP63" s="1">
        <f t="shared" si="1636"/>
        <v>2.5916093011083136E-3</v>
      </c>
      <c r="RR63" s="1" t="str">
        <f t="shared" ref="RR63:RV63" si="2179">+RR12</f>
        <v>65-74（再掲）</v>
      </c>
      <c r="RS63" s="1">
        <f t="shared" si="2179"/>
        <v>7785</v>
      </c>
      <c r="RT63" s="1">
        <f t="shared" si="2179"/>
        <v>1665</v>
      </c>
      <c r="RU63" s="1">
        <f t="shared" si="2179"/>
        <v>0.2138728323699422</v>
      </c>
      <c r="RV63" s="1">
        <f t="shared" si="2179"/>
        <v>4.6472378926995369E-3</v>
      </c>
      <c r="RW63" s="2">
        <f>+RW60+RW61</f>
        <v>26349</v>
      </c>
      <c r="RX63" s="1">
        <f>+RX60+RX61</f>
        <v>5634.0589872588716</v>
      </c>
      <c r="RY63" s="1">
        <f>+RY60+RY61</f>
        <v>14990.411403838905</v>
      </c>
      <c r="RZ63" s="1">
        <f>+RZ60+RZ61</f>
        <v>1788.5485821968541</v>
      </c>
      <c r="SF63" s="1">
        <f t="shared" si="965"/>
        <v>153</v>
      </c>
      <c r="SG63" s="1">
        <f t="shared" si="966"/>
        <v>1170</v>
      </c>
      <c r="SH63" s="1">
        <f t="shared" si="967"/>
        <v>13.1</v>
      </c>
      <c r="SI63" s="1" t="str">
        <f t="shared" si="1820"/>
        <v>65-74（再掲）</v>
      </c>
      <c r="SJ63" s="2">
        <f t="shared" si="1947"/>
        <v>26403</v>
      </c>
      <c r="SK63" s="1">
        <f t="shared" si="1639"/>
        <v>2770</v>
      </c>
      <c r="SL63" s="1">
        <f t="shared" si="1640"/>
        <v>0.10491232056963223</v>
      </c>
      <c r="SM63" s="1">
        <f t="shared" si="1641"/>
        <v>1.8859032044559359E-3</v>
      </c>
      <c r="SO63" s="1" t="str">
        <f t="shared" ref="SO63:SS63" si="2180">+SO12</f>
        <v>65-74（再掲）</v>
      </c>
      <c r="SP63" s="1">
        <f t="shared" si="2180"/>
        <v>7775</v>
      </c>
      <c r="SQ63" s="1">
        <f t="shared" si="2180"/>
        <v>755</v>
      </c>
      <c r="SR63" s="1">
        <f t="shared" si="2180"/>
        <v>9.7106109324758841E-2</v>
      </c>
      <c r="SS63" s="1">
        <f t="shared" si="2180"/>
        <v>3.3580830708623711E-3</v>
      </c>
      <c r="ST63" s="2">
        <f>+ST60+ST61</f>
        <v>26403</v>
      </c>
      <c r="SU63" s="1">
        <f>+SU60+SU61</f>
        <v>2566.7236840361711</v>
      </c>
      <c r="SV63" s="1">
        <f>+SV60+SV61</f>
        <v>7871.5129092446987</v>
      </c>
      <c r="SW63" s="1">
        <f>+SW60+SW61</f>
        <v>815.52322912992577</v>
      </c>
      <c r="TC63" s="1">
        <f t="shared" si="968"/>
        <v>51</v>
      </c>
      <c r="TD63" s="1">
        <f t="shared" si="969"/>
        <v>1164</v>
      </c>
      <c r="TE63" s="1">
        <f t="shared" si="970"/>
        <v>4.4000000000000004</v>
      </c>
      <c r="TF63" s="1" t="str">
        <f t="shared" si="1826"/>
        <v>65-74（再掲）</v>
      </c>
      <c r="TG63" s="2">
        <f t="shared" si="1949"/>
        <v>26032</v>
      </c>
      <c r="TH63" s="1">
        <f t="shared" si="1644"/>
        <v>1618</v>
      </c>
      <c r="TI63" s="1">
        <f t="shared" si="1645"/>
        <v>6.2154271665642288E-2</v>
      </c>
      <c r="TJ63" s="1">
        <f t="shared" si="1646"/>
        <v>1.4963990553621021E-3</v>
      </c>
      <c r="TL63" s="1" t="str">
        <f t="shared" ref="TL63:TP63" si="2181">+TL12</f>
        <v>65-74（再掲）</v>
      </c>
      <c r="TM63" s="1">
        <f t="shared" si="2181"/>
        <v>7844</v>
      </c>
      <c r="TN63" s="1">
        <f t="shared" si="2181"/>
        <v>533</v>
      </c>
      <c r="TO63" s="1">
        <f t="shared" si="2181"/>
        <v>6.795002549719531E-2</v>
      </c>
      <c r="TP63" s="1">
        <f t="shared" si="2181"/>
        <v>2.8414866435104115E-3</v>
      </c>
      <c r="TQ63" s="2">
        <f>+TQ60+TQ61</f>
        <v>26032</v>
      </c>
      <c r="TR63" s="1">
        <f>+TR60+TR61</f>
        <v>1765.5846047308494</v>
      </c>
      <c r="TS63" s="1">
        <f>+TS60+TS61</f>
        <v>5440.8000100353984</v>
      </c>
      <c r="TT63" s="1">
        <f>+TT60+TT61</f>
        <v>488.45027957071511</v>
      </c>
      <c r="TZ63" s="1">
        <f t="shared" si="971"/>
        <v>177</v>
      </c>
      <c r="UA63" s="1">
        <f t="shared" si="972"/>
        <v>1034</v>
      </c>
      <c r="UB63" s="1">
        <f t="shared" si="973"/>
        <v>17.100000000000001</v>
      </c>
      <c r="UC63" s="1" t="str">
        <f t="shared" si="1832"/>
        <v>65-74（再掲）</v>
      </c>
      <c r="UD63" s="2">
        <f t="shared" si="1951"/>
        <v>26818</v>
      </c>
      <c r="UE63" s="1">
        <f t="shared" si="1649"/>
        <v>14101</v>
      </c>
      <c r="UF63" s="1">
        <f t="shared" si="1650"/>
        <v>0.52580356476993062</v>
      </c>
      <c r="UG63" s="1">
        <f t="shared" si="1651"/>
        <v>3.0491424362814202E-3</v>
      </c>
      <c r="UI63" s="1" t="str">
        <f t="shared" ref="UI63:UM63" si="2182">+UI12</f>
        <v>65-74（再掲）</v>
      </c>
      <c r="UJ63" s="1">
        <f t="shared" si="2182"/>
        <v>7842</v>
      </c>
      <c r="UK63" s="1">
        <f t="shared" si="2182"/>
        <v>4002</v>
      </c>
      <c r="UL63" s="1">
        <f t="shared" si="2182"/>
        <v>0.51032899770466722</v>
      </c>
      <c r="UM63" s="1">
        <f t="shared" si="2182"/>
        <v>5.6449993647389556E-3</v>
      </c>
      <c r="UN63" s="2">
        <f>+UN60+UN61</f>
        <v>26818</v>
      </c>
      <c r="UO63" s="1">
        <f>+UO60+UO61</f>
        <v>13687.129340657732</v>
      </c>
      <c r="UP63" s="1">
        <f>+UP60+UP61</f>
        <v>22864.876636761306</v>
      </c>
      <c r="UQ63" s="1">
        <f>+UQ60+UQ61</f>
        <v>4123.0614985680604</v>
      </c>
      <c r="UW63" s="1">
        <f t="shared" si="974"/>
        <v>221</v>
      </c>
      <c r="UX63" s="1">
        <f t="shared" si="975"/>
        <v>1128</v>
      </c>
      <c r="UY63" s="1">
        <f t="shared" si="976"/>
        <v>19.600000000000001</v>
      </c>
      <c r="UZ63" s="1" t="str">
        <f t="shared" si="1838"/>
        <v>65-74（再掲）</v>
      </c>
      <c r="VA63" s="2">
        <f t="shared" si="1953"/>
        <v>26186</v>
      </c>
      <c r="VB63" s="1">
        <f t="shared" si="1654"/>
        <v>4995</v>
      </c>
      <c r="VC63" s="1">
        <f t="shared" si="1655"/>
        <v>0.19075078286107081</v>
      </c>
      <c r="VD63" s="1">
        <f t="shared" si="1656"/>
        <v>2.4279499321332443E-3</v>
      </c>
      <c r="VF63" s="1" t="str">
        <f t="shared" ref="VF63:VJ63" si="2183">+VF12</f>
        <v>65-74（再掲）</v>
      </c>
      <c r="VG63" s="1">
        <f t="shared" si="2183"/>
        <v>7612</v>
      </c>
      <c r="VH63" s="1">
        <f t="shared" si="2183"/>
        <v>1466</v>
      </c>
      <c r="VI63" s="1">
        <f t="shared" si="2183"/>
        <v>0.19259064634787179</v>
      </c>
      <c r="VJ63" s="1">
        <f t="shared" si="2183"/>
        <v>4.5197570795006059E-3</v>
      </c>
      <c r="VK63" s="2">
        <f>+VK60+VK61</f>
        <v>26186</v>
      </c>
      <c r="VL63" s="1">
        <f>+VL60+VL61</f>
        <v>5041.4625345555069</v>
      </c>
      <c r="VM63" s="1">
        <f>+VM60+VM61</f>
        <v>14007.68522729233</v>
      </c>
      <c r="VN63" s="1">
        <f>+VN60+VN61</f>
        <v>1453.7256469592676</v>
      </c>
      <c r="VT63" s="1">
        <f t="shared" si="977"/>
        <v>744</v>
      </c>
      <c r="VU63" s="1">
        <f t="shared" si="978"/>
        <v>1044</v>
      </c>
      <c r="VV63" s="1">
        <f t="shared" si="979"/>
        <v>71.3</v>
      </c>
      <c r="VW63" s="1" t="str">
        <f t="shared" si="1844"/>
        <v>65-74（再掲）</v>
      </c>
      <c r="VX63" s="2">
        <f t="shared" si="1955"/>
        <v>26151</v>
      </c>
      <c r="VY63" s="1">
        <f t="shared" si="1659"/>
        <v>7364</v>
      </c>
      <c r="VZ63" s="1">
        <f t="shared" si="1660"/>
        <v>0.28159535008221481</v>
      </c>
      <c r="WA63" s="1">
        <f t="shared" si="1661"/>
        <v>2.7813340752329066E-3</v>
      </c>
      <c r="WC63" s="1" t="str">
        <f t="shared" ref="WC63:WG63" si="2184">+WC12</f>
        <v>65-74（再掲）</v>
      </c>
      <c r="WD63" s="1">
        <f t="shared" si="2184"/>
        <v>7915</v>
      </c>
      <c r="WE63" s="1">
        <f t="shared" si="2184"/>
        <v>2273</v>
      </c>
      <c r="WF63" s="1">
        <f t="shared" si="2184"/>
        <v>0.28717624763108024</v>
      </c>
      <c r="WG63" s="1">
        <f t="shared" si="2184"/>
        <v>5.0855728509866709E-3</v>
      </c>
      <c r="WH63" s="2">
        <f>+WH60+WH61</f>
        <v>26151</v>
      </c>
      <c r="WI63" s="1">
        <f>+WI60+WI61</f>
        <v>7502.5620531004406</v>
      </c>
      <c r="WJ63" s="1">
        <f>+WJ60+WJ61</f>
        <v>17611.762381618151</v>
      </c>
      <c r="WK63" s="1">
        <f>+WK60+WK61</f>
        <v>2230.3699928040296</v>
      </c>
      <c r="WQ63" s="1">
        <f t="shared" si="980"/>
        <v>914</v>
      </c>
      <c r="WR63" s="1">
        <f t="shared" si="981"/>
        <v>1029</v>
      </c>
      <c r="WS63" s="1">
        <f t="shared" si="982"/>
        <v>88.8</v>
      </c>
      <c r="WT63" s="1" t="str">
        <f t="shared" si="1850"/>
        <v>65-74（再掲）</v>
      </c>
      <c r="WU63" s="2">
        <f t="shared" si="1957"/>
        <v>26616</v>
      </c>
      <c r="WV63" s="1">
        <f t="shared" si="1664"/>
        <v>11796</v>
      </c>
      <c r="WW63" s="1">
        <f t="shared" si="1665"/>
        <v>0.44319206492335439</v>
      </c>
      <c r="WX63" s="1">
        <f t="shared" si="1666"/>
        <v>3.044929922157635E-3</v>
      </c>
      <c r="WZ63" s="1" t="str">
        <f t="shared" ref="WZ63:XD63" si="2185">+WZ12</f>
        <v>65-74（再掲）</v>
      </c>
      <c r="XA63" s="1">
        <f t="shared" si="2185"/>
        <v>7925</v>
      </c>
      <c r="XB63" s="1">
        <f t="shared" si="2185"/>
        <v>3364</v>
      </c>
      <c r="XC63" s="1">
        <f t="shared" si="2185"/>
        <v>0.42447949526813883</v>
      </c>
      <c r="XD63" s="1">
        <f t="shared" si="2185"/>
        <v>5.552123569805569E-3</v>
      </c>
      <c r="XE63" s="2">
        <f>+XE60+XE61</f>
        <v>26616</v>
      </c>
      <c r="XF63" s="1">
        <f>+XF60+XF61</f>
        <v>11310.102345414147</v>
      </c>
      <c r="XG63" s="1">
        <f>+XG60+XG61</f>
        <v>21669.331126272285</v>
      </c>
      <c r="XH63" s="1">
        <f>+XH60+XH61</f>
        <v>3509.2899616971699</v>
      </c>
      <c r="XN63" s="1">
        <f t="shared" si="983"/>
        <v>117</v>
      </c>
      <c r="XO63" s="1">
        <f t="shared" si="984"/>
        <v>1154</v>
      </c>
      <c r="XP63" s="1">
        <f t="shared" si="985"/>
        <v>10.1</v>
      </c>
      <c r="XQ63" s="1" t="str">
        <f t="shared" si="1856"/>
        <v>65-74（再掲）</v>
      </c>
      <c r="XR63" s="2">
        <f t="shared" si="1959"/>
        <v>26656</v>
      </c>
      <c r="XS63" s="1">
        <f t="shared" si="1669"/>
        <v>7360</v>
      </c>
      <c r="XT63" s="1">
        <f t="shared" si="1670"/>
        <v>0.27611044417767105</v>
      </c>
      <c r="XU63" s="1">
        <f t="shared" si="1671"/>
        <v>2.7382940504053987E-3</v>
      </c>
      <c r="XW63" s="1" t="str">
        <f t="shared" ref="XW63:YA63" si="2186">+XW12</f>
        <v>65-74（再掲）</v>
      </c>
      <c r="XX63" s="1">
        <f t="shared" si="2186"/>
        <v>7898</v>
      </c>
      <c r="XY63" s="1">
        <f t="shared" si="2186"/>
        <v>2038</v>
      </c>
      <c r="XZ63" s="1">
        <f t="shared" si="2186"/>
        <v>0.25804001012914662</v>
      </c>
      <c r="YA63" s="1">
        <f t="shared" si="2186"/>
        <v>4.9235143012294385E-3</v>
      </c>
      <c r="YB63" s="2">
        <f>+YB60+YB61</f>
        <v>26656</v>
      </c>
      <c r="YC63" s="1">
        <f>+YC60+YC61</f>
        <v>6878.1814805859758</v>
      </c>
      <c r="YD63" s="1">
        <f>+YD60+YD61</f>
        <v>17218.481393270573</v>
      </c>
      <c r="YE63" s="1">
        <f>+YE60+YE61</f>
        <v>2180.7615158918147</v>
      </c>
      <c r="YK63" s="1">
        <f t="shared" si="986"/>
        <v>33</v>
      </c>
      <c r="YL63" s="1">
        <f t="shared" si="987"/>
        <v>1164</v>
      </c>
      <c r="YM63" s="1">
        <f t="shared" si="988"/>
        <v>2.8</v>
      </c>
      <c r="YN63" s="1" t="str">
        <f t="shared" si="1862"/>
        <v>65-74（再掲）</v>
      </c>
      <c r="YO63" s="2">
        <f t="shared" si="1961"/>
        <v>26022</v>
      </c>
      <c r="YP63" s="1">
        <f t="shared" si="1674"/>
        <v>4434</v>
      </c>
      <c r="YQ63" s="1">
        <f t="shared" si="1675"/>
        <v>0.17039428176158636</v>
      </c>
      <c r="YR63" s="1">
        <f t="shared" si="1676"/>
        <v>2.3307357641714683E-3</v>
      </c>
      <c r="YT63" s="1" t="str">
        <f t="shared" ref="YT63:YX63" si="2187">+YT12</f>
        <v>65-74（再掲）</v>
      </c>
      <c r="YU63" s="1">
        <f t="shared" si="2187"/>
        <v>7811</v>
      </c>
      <c r="YV63" s="1">
        <f t="shared" si="2187"/>
        <v>1443</v>
      </c>
      <c r="YW63" s="1">
        <f t="shared" si="2187"/>
        <v>0.18473946997823582</v>
      </c>
      <c r="YX63" s="1">
        <f t="shared" si="2187"/>
        <v>4.391114242730987E-3</v>
      </c>
      <c r="YY63" s="2">
        <f>+YY60+YY61</f>
        <v>26022</v>
      </c>
      <c r="YZ63" s="1">
        <f>+YZ60+YZ61</f>
        <v>4788.1283797586639</v>
      </c>
      <c r="ZA63" s="1">
        <f>+ZA60+ZA61</f>
        <v>12901.919809512137</v>
      </c>
      <c r="ZB63" s="1">
        <f>+ZB60+ZB61</f>
        <v>1336.377756842797</v>
      </c>
      <c r="ZH63" s="1">
        <f t="shared" si="989"/>
        <v>16</v>
      </c>
      <c r="ZI63" s="1">
        <f t="shared" si="990"/>
        <v>1169</v>
      </c>
      <c r="ZJ63" s="1">
        <f t="shared" si="991"/>
        <v>1.4</v>
      </c>
      <c r="ZK63" s="1" t="str">
        <f t="shared" si="1868"/>
        <v>65-74（再掲）</v>
      </c>
      <c r="ZL63" s="2">
        <f t="shared" si="1963"/>
        <v>26252</v>
      </c>
      <c r="ZM63" s="1">
        <f t="shared" si="1679"/>
        <v>2919</v>
      </c>
      <c r="ZN63" s="1">
        <f t="shared" si="1680"/>
        <v>0.11119152826451317</v>
      </c>
      <c r="ZO63" s="1">
        <f t="shared" si="1681"/>
        <v>1.9402547022795568E-3</v>
      </c>
      <c r="ZQ63" s="1" t="str">
        <f t="shared" ref="ZQ63:ZU63" si="2188">+ZQ12</f>
        <v>65-74（再掲）</v>
      </c>
      <c r="ZR63" s="1">
        <f t="shared" si="2188"/>
        <v>7814</v>
      </c>
      <c r="ZS63" s="1">
        <f t="shared" si="2188"/>
        <v>840</v>
      </c>
      <c r="ZT63" s="1">
        <f t="shared" si="2188"/>
        <v>0.10749936012285641</v>
      </c>
      <c r="ZU63" s="1">
        <f t="shared" si="2188"/>
        <v>3.5040516914661749E-3</v>
      </c>
      <c r="ZV63" s="2">
        <f>+ZV60+ZV61</f>
        <v>26252</v>
      </c>
      <c r="ZW63" s="1">
        <f>+ZW60+ZW61</f>
        <v>2794.1910285552162</v>
      </c>
      <c r="ZX63" s="1">
        <f>+ZX60+ZX61</f>
        <v>8277.5913467932278</v>
      </c>
      <c r="ZY63" s="1">
        <f>+ZY60+ZY61</f>
        <v>874.85833160744949</v>
      </c>
      <c r="AAE63" s="1">
        <f t="shared" si="992"/>
        <v>307</v>
      </c>
      <c r="AAF63" s="1">
        <f t="shared" si="993"/>
        <v>1134</v>
      </c>
      <c r="AAG63" s="1">
        <f t="shared" si="994"/>
        <v>27.1</v>
      </c>
      <c r="AAH63" s="1" t="str">
        <f t="shared" si="1874"/>
        <v>65-74（再掲）</v>
      </c>
      <c r="AAI63" s="2">
        <f t="shared" si="1965"/>
        <v>26475</v>
      </c>
      <c r="AAJ63" s="1">
        <f t="shared" si="1684"/>
        <v>5407</v>
      </c>
      <c r="AAK63" s="1">
        <f t="shared" si="1685"/>
        <v>0.2042304060434372</v>
      </c>
      <c r="AAL63" s="1">
        <f t="shared" si="1686"/>
        <v>2.4776267795160109E-3</v>
      </c>
      <c r="AAN63" s="1" t="str">
        <f t="shared" ref="AAN63:AAR63" si="2189">+AAN12</f>
        <v>65-74（再掲）</v>
      </c>
      <c r="AAO63" s="1">
        <f t="shared" si="2189"/>
        <v>7946</v>
      </c>
      <c r="AAP63" s="1">
        <f t="shared" si="2189"/>
        <v>1677</v>
      </c>
      <c r="AAQ63" s="1">
        <f t="shared" si="2189"/>
        <v>0.21104958469670274</v>
      </c>
      <c r="AAR63" s="1">
        <f t="shared" si="2189"/>
        <v>4.5776525404159661E-3</v>
      </c>
      <c r="AAS63" s="2">
        <f>+AAS60+AAS61</f>
        <v>26475</v>
      </c>
      <c r="AAT63" s="1">
        <f>+AAT60+AAT61</f>
        <v>5596.7810252669497</v>
      </c>
      <c r="AAU63" s="1">
        <f>+AAU60+AAU61</f>
        <v>14722.940285335284</v>
      </c>
      <c r="AAV63" s="1">
        <f>+AAV60+AAV61</f>
        <v>1622.5706601832412</v>
      </c>
      <c r="ABB63" s="1">
        <f t="shared" si="85"/>
        <v>209</v>
      </c>
      <c r="ABC63" s="1">
        <f t="shared" si="86"/>
        <v>1155</v>
      </c>
      <c r="ABD63" s="1">
        <f t="shared" si="87"/>
        <v>18.100000000000001</v>
      </c>
      <c r="ABE63" s="1" t="str">
        <f t="shared" si="1880"/>
        <v>65-74（再掲）</v>
      </c>
      <c r="ABF63" s="2">
        <f t="shared" si="1967"/>
        <v>26054</v>
      </c>
      <c r="ABG63" s="1">
        <f t="shared" si="1689"/>
        <v>10539</v>
      </c>
      <c r="ABH63" s="1">
        <f t="shared" si="1690"/>
        <v>0.4045060259461119</v>
      </c>
      <c r="ABI63" s="1">
        <f t="shared" si="1691"/>
        <v>3.040632820837648E-3</v>
      </c>
      <c r="ABK63" s="1" t="str">
        <f t="shared" ref="ABK63:ABO63" si="2190">+ABK12</f>
        <v>65-74（再掲）</v>
      </c>
      <c r="ABL63" s="1">
        <f t="shared" si="2190"/>
        <v>7849</v>
      </c>
      <c r="ABM63" s="1">
        <f t="shared" si="2190"/>
        <v>2587</v>
      </c>
      <c r="ABN63" s="1">
        <f t="shared" si="2190"/>
        <v>0.32959612689514589</v>
      </c>
      <c r="ABO63" s="1">
        <f t="shared" si="2190"/>
        <v>5.3058154815906061E-3</v>
      </c>
      <c r="ABP63" s="2">
        <f>+ABP60+ABP61</f>
        <v>26054</v>
      </c>
      <c r="ABQ63" s="1">
        <f>+ABQ60+ABQ61</f>
        <v>8578.6427725911362</v>
      </c>
      <c r="ABR63" s="1">
        <f>+ABR60+ABR61</f>
        <v>19035.515739990798</v>
      </c>
      <c r="ABS63" s="1">
        <f>+ABS60+ABS61</f>
        <v>3178.1984847136555</v>
      </c>
      <c r="ABY63" s="1">
        <f t="shared" si="995"/>
        <v>470</v>
      </c>
      <c r="ABZ63" s="1">
        <f t="shared" si="996"/>
        <v>1158</v>
      </c>
      <c r="ACA63" s="1">
        <f t="shared" si="997"/>
        <v>40.6</v>
      </c>
      <c r="ACB63" s="1" t="str">
        <f t="shared" si="1886"/>
        <v>65-74（再掲）</v>
      </c>
      <c r="ACC63" s="2">
        <f t="shared" si="1969"/>
        <v>26470</v>
      </c>
      <c r="ACD63" s="1">
        <f t="shared" si="1694"/>
        <v>9014</v>
      </c>
      <c r="ACE63" s="1">
        <f t="shared" si="1695"/>
        <v>0.34053645636569702</v>
      </c>
      <c r="ACF63" s="1">
        <f t="shared" si="1696"/>
        <v>2.9127300177128994E-3</v>
      </c>
      <c r="ACH63" s="1" t="str">
        <f t="shared" ref="ACH63:ACL63" si="2191">+ACH12</f>
        <v>65-74（再掲）</v>
      </c>
      <c r="ACI63" s="1">
        <f t="shared" si="2191"/>
        <v>7751</v>
      </c>
      <c r="ACJ63" s="1">
        <f t="shared" si="2191"/>
        <v>2790</v>
      </c>
      <c r="ACK63" s="1">
        <f t="shared" si="2191"/>
        <v>0.35995355438007998</v>
      </c>
      <c r="ACL63" s="1">
        <f t="shared" si="2191"/>
        <v>5.4519279756511003E-3</v>
      </c>
      <c r="ACM63" s="2">
        <f>+ACM60+ACM61</f>
        <v>26470</v>
      </c>
      <c r="ACN63" s="1">
        <f>+ACN60+ACN61</f>
        <v>9526.9724337812513</v>
      </c>
      <c r="ACO63" s="1">
        <f>+ACO60+ACO61</f>
        <v>20796.154825653713</v>
      </c>
      <c r="ACP63" s="1">
        <f>+ACP60+ACP61</f>
        <v>2639.4500983825046</v>
      </c>
      <c r="ACV63" s="1">
        <f t="shared" si="998"/>
        <v>102</v>
      </c>
      <c r="ACW63" s="1">
        <f t="shared" si="999"/>
        <v>1101</v>
      </c>
      <c r="ACX63" s="1">
        <f t="shared" si="1000"/>
        <v>9.3000000000000007</v>
      </c>
      <c r="ACY63" s="1" t="str">
        <f t="shared" si="1892"/>
        <v>65-74（再掲）</v>
      </c>
      <c r="ACZ63" s="2">
        <f t="shared" si="1971"/>
        <v>26426</v>
      </c>
      <c r="ADA63" s="1">
        <f t="shared" si="1699"/>
        <v>1313</v>
      </c>
      <c r="ADB63" s="1">
        <f t="shared" si="1700"/>
        <v>4.9685915386361919E-2</v>
      </c>
      <c r="ADC63" s="1">
        <f t="shared" si="1701"/>
        <v>1.3367017461872683E-3</v>
      </c>
      <c r="ADE63" s="1" t="str">
        <f t="shared" ref="ADE63:ADI63" si="2192">+ADE12</f>
        <v>65-74（再掲）</v>
      </c>
      <c r="ADF63" s="1">
        <f t="shared" si="2192"/>
        <v>7853</v>
      </c>
      <c r="ADG63" s="1">
        <f t="shared" si="2192"/>
        <v>451</v>
      </c>
      <c r="ADH63" s="1">
        <f t="shared" si="2192"/>
        <v>5.743028142111295E-2</v>
      </c>
      <c r="ADI63" s="1">
        <f t="shared" si="2192"/>
        <v>2.6254842366724949E-3</v>
      </c>
      <c r="ADJ63" s="2">
        <f>+ADJ60+ADJ61</f>
        <v>26426</v>
      </c>
      <c r="ADK63" s="1">
        <f>+ADK60+ADK61</f>
        <v>1518.0333722444975</v>
      </c>
      <c r="ADL63" s="1">
        <f>+ADL60+ADL61</f>
        <v>4826.2999116375468</v>
      </c>
      <c r="ADM63" s="1">
        <f>+ADM60+ADM61</f>
        <v>390.17779329417561</v>
      </c>
      <c r="ADS63" s="1">
        <f t="shared" si="1001"/>
        <v>70</v>
      </c>
      <c r="ADT63" s="1">
        <f t="shared" si="1002"/>
        <v>1133</v>
      </c>
      <c r="ADU63" s="1">
        <f t="shared" si="1003"/>
        <v>6.2</v>
      </c>
      <c r="ADV63" s="1" t="str">
        <f t="shared" si="1898"/>
        <v>65-74（再掲）</v>
      </c>
      <c r="ADW63" s="2">
        <f t="shared" si="1973"/>
        <v>26188</v>
      </c>
      <c r="ADX63" s="1">
        <f t="shared" si="1704"/>
        <v>1077</v>
      </c>
      <c r="ADY63" s="1">
        <f t="shared" si="1705"/>
        <v>4.1125706430426151E-2</v>
      </c>
      <c r="ADZ63" s="1">
        <f t="shared" si="1706"/>
        <v>1.2271180867078539E-3</v>
      </c>
      <c r="AEB63" s="1" t="str">
        <f t="shared" ref="AEB63:AEF63" si="2193">+AEB12</f>
        <v>65-74（再掲）</v>
      </c>
      <c r="AEC63" s="1">
        <f t="shared" si="2193"/>
        <v>7679</v>
      </c>
      <c r="AED63" s="1">
        <f t="shared" si="2193"/>
        <v>376</v>
      </c>
      <c r="AEE63" s="1">
        <f t="shared" si="2193"/>
        <v>4.8964708946477406E-2</v>
      </c>
      <c r="AEF63" s="1">
        <f t="shared" si="2193"/>
        <v>2.4625642559028466E-3</v>
      </c>
      <c r="AEG63" s="2">
        <f>+AEG60+AEG61</f>
        <v>26188</v>
      </c>
      <c r="AEH63" s="1">
        <f>+AEH60+AEH61</f>
        <v>1283.8171522603388</v>
      </c>
      <c r="AEI63" s="1">
        <f>+AEI60+AEI61</f>
        <v>4168.8289769543208</v>
      </c>
      <c r="AEJ63" s="1">
        <f>+AEJ60+AEJ61</f>
        <v>315.52855410597624</v>
      </c>
      <c r="AEP63" s="1">
        <f t="shared" si="1004"/>
        <v>224</v>
      </c>
      <c r="AEQ63" s="1">
        <f t="shared" si="1005"/>
        <v>1053</v>
      </c>
      <c r="AER63" s="1">
        <f t="shared" si="1006"/>
        <v>21.3</v>
      </c>
      <c r="AES63" s="1" t="str">
        <f t="shared" si="1904"/>
        <v>65-74（再掲）</v>
      </c>
      <c r="AET63" s="2">
        <f t="shared" si="1975"/>
        <v>27002</v>
      </c>
      <c r="AEU63" s="1">
        <f t="shared" si="1709"/>
        <v>4662</v>
      </c>
      <c r="AEV63" s="1">
        <f t="shared" si="1710"/>
        <v>0.17265387749055625</v>
      </c>
      <c r="AEW63" s="1">
        <f t="shared" si="1711"/>
        <v>2.3000316888838928E-3</v>
      </c>
      <c r="AEY63" s="1" t="str">
        <f t="shared" ref="AEY63:AFC63" si="2194">+AEY12</f>
        <v>65-74（再掲）</v>
      </c>
      <c r="AEZ63" s="1">
        <f t="shared" si="2194"/>
        <v>7789</v>
      </c>
      <c r="AFA63" s="1">
        <f t="shared" si="2194"/>
        <v>1602</v>
      </c>
      <c r="AFB63" s="1">
        <f t="shared" si="2194"/>
        <v>0.20567466940557197</v>
      </c>
      <c r="AFC63" s="1">
        <f t="shared" si="2194"/>
        <v>4.579823678229537E-3</v>
      </c>
      <c r="AFD63" s="2">
        <f>+AFD60+AFD61</f>
        <v>27002</v>
      </c>
      <c r="AFE63" s="1">
        <f>+AFE60+AFE61</f>
        <v>5559.0964966941192</v>
      </c>
      <c r="AFF63" s="1">
        <f>+AFF60+AFF61</f>
        <v>15301.246383355658</v>
      </c>
      <c r="AFG63" s="1">
        <f>+AFG60+AFG61</f>
        <v>1344.6023238972689</v>
      </c>
      <c r="AFM63" s="1">
        <f t="shared" si="1007"/>
        <v>490</v>
      </c>
      <c r="AFN63" s="1">
        <f t="shared" si="1008"/>
        <v>1089</v>
      </c>
      <c r="AFO63" s="1">
        <f t="shared" si="1009"/>
        <v>45</v>
      </c>
      <c r="AFP63" s="1" t="str">
        <f t="shared" si="1910"/>
        <v>65-74（再掲）</v>
      </c>
      <c r="AFQ63" s="2">
        <f t="shared" si="1977"/>
        <v>26410</v>
      </c>
      <c r="AFR63" s="1">
        <f t="shared" si="1714"/>
        <v>14035</v>
      </c>
      <c r="AFS63" s="1">
        <f t="shared" si="1715"/>
        <v>0.53142748958727759</v>
      </c>
      <c r="AFT63" s="1">
        <f t="shared" si="1716"/>
        <v>3.0706209628094836E-3</v>
      </c>
      <c r="AFV63" s="1" t="str">
        <f t="shared" ref="AFV63:AFZ63" si="2195">+AFV12</f>
        <v>65-74（再掲）</v>
      </c>
      <c r="AFW63" s="1">
        <f t="shared" si="2195"/>
        <v>7873</v>
      </c>
      <c r="AFX63" s="1">
        <f t="shared" si="2195"/>
        <v>3806</v>
      </c>
      <c r="AFY63" s="1">
        <f t="shared" si="2195"/>
        <v>0.48342436174266479</v>
      </c>
      <c r="AFZ63" s="1">
        <f t="shared" si="2195"/>
        <v>5.6319799626826338E-3</v>
      </c>
      <c r="AGA63" s="2">
        <f>+AGA60+AGA61</f>
        <v>26410</v>
      </c>
      <c r="AGB63" s="1">
        <f>+AGB60+AGB61</f>
        <v>12772.466241967268</v>
      </c>
      <c r="AGC63" s="1">
        <f>+AGC60+AGC61</f>
        <v>22141.049290157491</v>
      </c>
      <c r="AGD63" s="1">
        <f>+AGD60+AGD61</f>
        <v>4190.8380093298756</v>
      </c>
    </row>
    <row r="64" spans="1:866" x14ac:dyDescent="0.15">
      <c r="A64" s="20" t="s">
        <v>12</v>
      </c>
      <c r="B64" s="20" t="s">
        <v>13</v>
      </c>
      <c r="C64" s="20">
        <v>65</v>
      </c>
      <c r="D64" s="20" t="s">
        <v>15</v>
      </c>
      <c r="E64" s="20">
        <v>364</v>
      </c>
      <c r="F64" s="20">
        <v>1321</v>
      </c>
      <c r="G64" s="20">
        <v>27.6</v>
      </c>
      <c r="H64" s="20">
        <v>66</v>
      </c>
      <c r="I64" s="20">
        <v>1230</v>
      </c>
      <c r="J64" s="20">
        <v>5.4</v>
      </c>
      <c r="K64" s="20">
        <v>300</v>
      </c>
      <c r="L64" s="20">
        <v>1235</v>
      </c>
      <c r="M64" s="20">
        <v>24.3</v>
      </c>
      <c r="N64" s="20">
        <v>12</v>
      </c>
      <c r="O64" s="20">
        <v>1389</v>
      </c>
      <c r="P64" s="20">
        <v>0.9</v>
      </c>
      <c r="Q64" s="20">
        <v>36</v>
      </c>
      <c r="R64" s="20">
        <v>1298</v>
      </c>
      <c r="S64" s="20">
        <v>2.8</v>
      </c>
      <c r="T64" s="20">
        <v>2</v>
      </c>
      <c r="U64" s="20">
        <v>1283</v>
      </c>
      <c r="V64" s="20">
        <v>0.2</v>
      </c>
      <c r="W64" s="20">
        <v>5</v>
      </c>
      <c r="X64" s="20">
        <v>1321</v>
      </c>
      <c r="Y64" s="20">
        <v>0.4</v>
      </c>
      <c r="Z64" s="20">
        <v>50</v>
      </c>
      <c r="AA64" s="20">
        <v>1364</v>
      </c>
      <c r="AB64" s="20">
        <v>3.7</v>
      </c>
      <c r="AC64" s="20">
        <v>354</v>
      </c>
      <c r="AD64" s="20">
        <v>1250</v>
      </c>
      <c r="AE64" s="20">
        <v>28.3</v>
      </c>
      <c r="AF64" s="20">
        <v>856</v>
      </c>
      <c r="AG64" s="20">
        <v>1290</v>
      </c>
      <c r="AH64" s="20">
        <v>66.400000000000006</v>
      </c>
      <c r="AI64" s="20">
        <v>632</v>
      </c>
      <c r="AJ64" s="20">
        <v>1298</v>
      </c>
      <c r="AK64" s="20">
        <v>48.7</v>
      </c>
      <c r="AL64" s="20">
        <v>542</v>
      </c>
      <c r="AM64" s="20">
        <v>1360</v>
      </c>
      <c r="AN64" s="20">
        <v>39.9</v>
      </c>
      <c r="AO64" s="20">
        <v>202</v>
      </c>
      <c r="AP64" s="20">
        <v>1285</v>
      </c>
      <c r="AQ64" s="20">
        <v>15.7</v>
      </c>
      <c r="AR64" s="20">
        <v>416</v>
      </c>
      <c r="AS64" s="20">
        <v>1306</v>
      </c>
      <c r="AT64" s="20">
        <v>31.9</v>
      </c>
      <c r="AU64" s="20">
        <v>755</v>
      </c>
      <c r="AV64" s="20">
        <v>1349</v>
      </c>
      <c r="AW64" s="20">
        <v>56</v>
      </c>
      <c r="AX64" s="20">
        <v>112</v>
      </c>
      <c r="AY64" s="20">
        <v>1372</v>
      </c>
      <c r="AZ64" s="20">
        <v>8.1999999999999993</v>
      </c>
      <c r="BA64" s="20">
        <v>122</v>
      </c>
      <c r="BB64" s="20">
        <v>1392</v>
      </c>
      <c r="BC64" s="20">
        <v>8.8000000000000007</v>
      </c>
      <c r="BD64" s="20">
        <v>175</v>
      </c>
      <c r="BE64" s="20">
        <v>1404</v>
      </c>
      <c r="BF64" s="20">
        <v>12.5</v>
      </c>
      <c r="BG64" s="20">
        <v>58</v>
      </c>
      <c r="BH64" s="20">
        <v>1300</v>
      </c>
      <c r="BI64" s="20">
        <v>4.5</v>
      </c>
      <c r="BJ64" s="20">
        <v>165</v>
      </c>
      <c r="BK64" s="20">
        <v>1381</v>
      </c>
      <c r="BL64" s="20">
        <v>11.9</v>
      </c>
      <c r="BM64" s="20">
        <v>278</v>
      </c>
      <c r="BN64" s="20">
        <v>1331</v>
      </c>
      <c r="BO64" s="20">
        <v>20.9</v>
      </c>
      <c r="BP64" s="20">
        <v>845</v>
      </c>
      <c r="BQ64" s="20">
        <v>1295</v>
      </c>
      <c r="BR64" s="20">
        <v>65.3</v>
      </c>
      <c r="BS64" s="20">
        <v>1139</v>
      </c>
      <c r="BT64" s="20">
        <v>1331</v>
      </c>
      <c r="BU64" s="20">
        <v>85.6</v>
      </c>
      <c r="BV64" s="20">
        <v>100</v>
      </c>
      <c r="BW64" s="20">
        <v>1228</v>
      </c>
      <c r="BX64" s="20">
        <v>8.1</v>
      </c>
      <c r="BY64" s="20">
        <v>18</v>
      </c>
      <c r="BZ64" s="20">
        <v>1403</v>
      </c>
      <c r="CA64" s="20">
        <v>1.3</v>
      </c>
      <c r="CB64" s="20">
        <v>20</v>
      </c>
      <c r="CC64" s="20">
        <v>1239</v>
      </c>
      <c r="CD64" s="20">
        <v>1.6</v>
      </c>
      <c r="CE64" s="20">
        <v>346</v>
      </c>
      <c r="CF64" s="20">
        <v>1337</v>
      </c>
      <c r="CG64" s="20">
        <v>25.9</v>
      </c>
      <c r="CH64" s="20">
        <v>238</v>
      </c>
      <c r="CI64" s="20">
        <v>1313</v>
      </c>
      <c r="CJ64" s="20">
        <v>18.100000000000001</v>
      </c>
      <c r="CK64" s="20">
        <v>612</v>
      </c>
      <c r="CL64" s="20">
        <v>1274</v>
      </c>
      <c r="CM64" s="20">
        <v>48</v>
      </c>
      <c r="CN64" s="20">
        <v>107</v>
      </c>
      <c r="CO64" s="20">
        <v>1263</v>
      </c>
      <c r="CP64" s="20">
        <v>8.5</v>
      </c>
      <c r="CQ64" s="20">
        <v>109</v>
      </c>
      <c r="CR64" s="20">
        <v>1334</v>
      </c>
      <c r="CS64" s="20">
        <v>8.1999999999999993</v>
      </c>
      <c r="CT64" s="20">
        <v>222</v>
      </c>
      <c r="CU64" s="20">
        <v>1385</v>
      </c>
      <c r="CV64" s="20">
        <v>16</v>
      </c>
      <c r="CW64" s="20">
        <v>585</v>
      </c>
      <c r="CX64" s="20">
        <v>1226</v>
      </c>
      <c r="CY64" s="20">
        <v>47.7</v>
      </c>
      <c r="CZ64" s="35"/>
      <c r="DA64" s="1" t="str">
        <f t="shared" si="910"/>
        <v>明細部</v>
      </c>
      <c r="DB64" s="1" t="str">
        <f t="shared" si="911"/>
        <v>保険者（地区）</v>
      </c>
      <c r="DC64" s="1">
        <f t="shared" si="912"/>
        <v>65</v>
      </c>
      <c r="DD64" s="1" t="str">
        <f t="shared" si="913"/>
        <v>女</v>
      </c>
      <c r="DE64" s="1">
        <f t="shared" si="914"/>
        <v>364</v>
      </c>
      <c r="DF64" s="1">
        <f t="shared" si="915"/>
        <v>1321</v>
      </c>
      <c r="DG64" s="1">
        <f t="shared" si="916"/>
        <v>27.6</v>
      </c>
      <c r="DH64" s="1" t="str">
        <f t="shared" si="1718"/>
        <v>40-74（再掲）</v>
      </c>
      <c r="DI64" s="2">
        <f t="shared" si="1553"/>
        <v>44443</v>
      </c>
      <c r="DJ64" s="1">
        <f t="shared" si="1554"/>
        <v>16466</v>
      </c>
      <c r="DK64" s="1">
        <f t="shared" si="1555"/>
        <v>0.37049704115383753</v>
      </c>
      <c r="DL64" s="1">
        <f t="shared" si="1556"/>
        <v>2.2908126694176265E-3</v>
      </c>
      <c r="DN64" s="1" t="str">
        <f t="shared" si="1719"/>
        <v>40-74（再掲）</v>
      </c>
      <c r="DO64" s="1">
        <f t="shared" si="1557"/>
        <v>11778</v>
      </c>
      <c r="DP64" s="1">
        <f t="shared" si="1557"/>
        <v>4586</v>
      </c>
      <c r="DQ64" s="1">
        <f t="shared" si="1557"/>
        <v>0.38937001188656817</v>
      </c>
      <c r="DR64" s="1">
        <f t="shared" si="1557"/>
        <v>4.4929805607270678E-3</v>
      </c>
      <c r="DS64" s="2">
        <f>+DS62+DS63</f>
        <v>44443</v>
      </c>
      <c r="DT64" s="1">
        <f>+DT62+DT63</f>
        <v>16832.689406332433</v>
      </c>
      <c r="DU64" s="1">
        <f>+DU62+DU63</f>
        <v>37035.496548595984</v>
      </c>
      <c r="DV64" s="1">
        <f>+DV62+DV63</f>
        <v>4482.210925942938</v>
      </c>
      <c r="EB64" s="1">
        <f t="shared" si="917"/>
        <v>66</v>
      </c>
      <c r="EC64" s="1">
        <f t="shared" si="918"/>
        <v>1230</v>
      </c>
      <c r="ED64" s="1">
        <f t="shared" si="919"/>
        <v>5.4</v>
      </c>
      <c r="EE64" s="1" t="str">
        <f t="shared" si="1724"/>
        <v>40-74（再掲）</v>
      </c>
      <c r="EF64" s="2">
        <f t="shared" si="1916"/>
        <v>43319</v>
      </c>
      <c r="EG64" s="1">
        <f t="shared" si="1559"/>
        <v>4516</v>
      </c>
      <c r="EH64" s="1">
        <f t="shared" si="1560"/>
        <v>0.10424986726378725</v>
      </c>
      <c r="EI64" s="1">
        <f t="shared" si="1561"/>
        <v>1.468222870026212E-3</v>
      </c>
      <c r="EK64" s="1" t="str">
        <f t="shared" si="1725"/>
        <v>40-74（再掲）</v>
      </c>
      <c r="EL64" s="1">
        <f t="shared" si="1725"/>
        <v>11597</v>
      </c>
      <c r="EM64" s="1">
        <f t="shared" si="1725"/>
        <v>1226</v>
      </c>
      <c r="EN64" s="1">
        <f t="shared" si="1725"/>
        <v>0.10571699577476934</v>
      </c>
      <c r="EO64" s="1">
        <f t="shared" si="1725"/>
        <v>2.8552034944706092E-3</v>
      </c>
      <c r="EP64" s="2">
        <f>+EP62+EP63</f>
        <v>43319</v>
      </c>
      <c r="EQ64" s="1">
        <f>+EQ62+EQ63</f>
        <v>4457.5594568258921</v>
      </c>
      <c r="ER64" s="1">
        <f>+ER62+ER63</f>
        <v>14667.173523874468</v>
      </c>
      <c r="ES64" s="1">
        <f>+ES62+ES63</f>
        <v>1240.7986490582189</v>
      </c>
      <c r="EY64" s="1">
        <f t="shared" si="920"/>
        <v>300</v>
      </c>
      <c r="EZ64" s="1">
        <f t="shared" si="921"/>
        <v>1235</v>
      </c>
      <c r="FA64" s="1">
        <f t="shared" si="922"/>
        <v>24.3</v>
      </c>
      <c r="FB64" s="1" t="str">
        <f t="shared" si="1730"/>
        <v>40-74（再掲）</v>
      </c>
      <c r="FC64" s="2">
        <f t="shared" si="1917"/>
        <v>44402</v>
      </c>
      <c r="FD64" s="1">
        <f t="shared" si="1564"/>
        <v>5368</v>
      </c>
      <c r="FE64" s="1">
        <f t="shared" si="1565"/>
        <v>0.12089545515967749</v>
      </c>
      <c r="FF64" s="1">
        <f t="shared" si="1566"/>
        <v>1.5471199406760995E-3</v>
      </c>
      <c r="FH64" s="1" t="str">
        <f t="shared" ref="FH64:FL64" si="2196">+FH13</f>
        <v>40-74（再掲）</v>
      </c>
      <c r="FI64" s="1">
        <f t="shared" si="2196"/>
        <v>11712</v>
      </c>
      <c r="FJ64" s="1">
        <f t="shared" si="2196"/>
        <v>1532</v>
      </c>
      <c r="FK64" s="1">
        <f t="shared" si="2196"/>
        <v>0.13080601092896174</v>
      </c>
      <c r="FL64" s="1">
        <f t="shared" si="2196"/>
        <v>3.1157074739128544E-3</v>
      </c>
      <c r="FM64" s="2">
        <f>+FM62+FM63</f>
        <v>44402</v>
      </c>
      <c r="FN64" s="1">
        <f>+FN62+FN63</f>
        <v>5689.1217127724249</v>
      </c>
      <c r="FO64" s="1">
        <f>+FO62+FO63</f>
        <v>18680.326758725121</v>
      </c>
      <c r="FP64" s="1">
        <f>+FP62+FP63</f>
        <v>1454.0586597338224</v>
      </c>
      <c r="FV64" s="1">
        <f t="shared" si="923"/>
        <v>12</v>
      </c>
      <c r="FW64" s="1">
        <f t="shared" si="924"/>
        <v>1389</v>
      </c>
      <c r="FX64" s="1">
        <f t="shared" si="925"/>
        <v>0.9</v>
      </c>
      <c r="FY64" s="1" t="str">
        <f t="shared" si="1736"/>
        <v>40-74（再掲）</v>
      </c>
      <c r="FZ64" s="2">
        <f t="shared" si="1919"/>
        <v>43178</v>
      </c>
      <c r="GA64" s="1">
        <f t="shared" si="1569"/>
        <v>1676</v>
      </c>
      <c r="GB64" s="1">
        <f t="shared" si="1570"/>
        <v>3.8816063736161935E-2</v>
      </c>
      <c r="GC64" s="1">
        <f t="shared" si="1571"/>
        <v>9.2956066333707533E-4</v>
      </c>
      <c r="GE64" s="1" t="str">
        <f t="shared" ref="GE64:GI64" si="2197">+GE13</f>
        <v>40-74（再掲）</v>
      </c>
      <c r="GF64" s="1">
        <f t="shared" si="2197"/>
        <v>11528</v>
      </c>
      <c r="GG64" s="1">
        <f t="shared" si="2197"/>
        <v>463</v>
      </c>
      <c r="GH64" s="1">
        <f t="shared" si="2197"/>
        <v>4.0163081193615544E-2</v>
      </c>
      <c r="GI64" s="1">
        <f t="shared" si="2197"/>
        <v>1.8286696325862638E-3</v>
      </c>
      <c r="GJ64" s="2">
        <f>+GJ62+GJ63</f>
        <v>43178</v>
      </c>
      <c r="GK64" s="1">
        <f>+GK62+GK63</f>
        <v>1646.4109783563122</v>
      </c>
      <c r="GL64" s="1">
        <f>+GL62+GL63</f>
        <v>5705.6497630308713</v>
      </c>
      <c r="GM64" s="1">
        <f>+GM62+GM63</f>
        <v>468.84814135375359</v>
      </c>
      <c r="GS64" s="1">
        <f t="shared" si="926"/>
        <v>36</v>
      </c>
      <c r="GT64" s="1">
        <f t="shared" si="927"/>
        <v>1298</v>
      </c>
      <c r="GU64" s="1">
        <f t="shared" si="928"/>
        <v>2.8</v>
      </c>
      <c r="GV64" s="1" t="str">
        <f t="shared" si="1742"/>
        <v>40-74（再掲）</v>
      </c>
      <c r="GW64" s="2">
        <f t="shared" si="1921"/>
        <v>43547</v>
      </c>
      <c r="GX64" s="1">
        <f t="shared" si="1574"/>
        <v>2894</v>
      </c>
      <c r="GY64" s="1">
        <f t="shared" si="1575"/>
        <v>6.6456931591154386E-2</v>
      </c>
      <c r="GZ64" s="1">
        <f t="shared" si="1576"/>
        <v>1.1935983268728553E-3</v>
      </c>
      <c r="HB64" s="1" t="str">
        <f t="shared" ref="HB64:HF64" si="2198">+HB13</f>
        <v>40-74（再掲）</v>
      </c>
      <c r="HC64" s="1">
        <f t="shared" si="2198"/>
        <v>11793</v>
      </c>
      <c r="HD64" s="1">
        <f t="shared" si="2198"/>
        <v>712</v>
      </c>
      <c r="HE64" s="1">
        <f t="shared" si="2198"/>
        <v>6.0374798609344527E-2</v>
      </c>
      <c r="HF64" s="1">
        <f t="shared" si="2198"/>
        <v>2.193274687349922E-3</v>
      </c>
      <c r="HG64" s="2">
        <f>+HG62+HG63</f>
        <v>43547</v>
      </c>
      <c r="HH64" s="1">
        <f>+HH62+HH63</f>
        <v>2498.9180954865087</v>
      </c>
      <c r="HI64" s="1">
        <f>+HI62+HI63</f>
        <v>8370.0966916974758</v>
      </c>
      <c r="HJ64" s="1">
        <f>+HJ62+HJ63</f>
        <v>836.15367603054449</v>
      </c>
      <c r="HP64" s="1">
        <f t="shared" si="929"/>
        <v>2</v>
      </c>
      <c r="HQ64" s="1">
        <f t="shared" si="930"/>
        <v>1283</v>
      </c>
      <c r="HR64" s="1">
        <f t="shared" si="931"/>
        <v>0.2</v>
      </c>
      <c r="HS64" s="1" t="str">
        <f t="shared" si="1748"/>
        <v>40-74（再掲）</v>
      </c>
      <c r="HT64" s="2">
        <f t="shared" si="1923"/>
        <v>43552</v>
      </c>
      <c r="HU64" s="1">
        <f t="shared" si="1579"/>
        <v>281</v>
      </c>
      <c r="HV64" s="1">
        <f t="shared" si="1580"/>
        <v>6.4520573108008813E-3</v>
      </c>
      <c r="HW64" s="1">
        <f t="shared" si="1581"/>
        <v>3.8365377039903999E-4</v>
      </c>
      <c r="HY64" s="1" t="str">
        <f t="shared" ref="HY64:IC64" si="2199">+HY13</f>
        <v>40-74（再掲）</v>
      </c>
      <c r="HZ64" s="1">
        <f t="shared" si="2199"/>
        <v>11800</v>
      </c>
      <c r="IA64" s="1">
        <f t="shared" si="2199"/>
        <v>103</v>
      </c>
      <c r="IB64" s="1">
        <f t="shared" si="2199"/>
        <v>8.7288135593220333E-3</v>
      </c>
      <c r="IC64" s="1">
        <f t="shared" si="2199"/>
        <v>8.5631360944817111E-4</v>
      </c>
      <c r="ID64" s="2">
        <f>+ID62+ID63</f>
        <v>43552</v>
      </c>
      <c r="IE64" s="1">
        <f>+IE62+IE63</f>
        <v>382.8961769659154</v>
      </c>
      <c r="IF64" s="1">
        <f>+IF62+IF63</f>
        <v>1444.3333149190607</v>
      </c>
      <c r="IG64" s="1">
        <f>+IG62+IG63</f>
        <v>77.142674772686561</v>
      </c>
      <c r="IM64" s="1">
        <f t="shared" si="932"/>
        <v>5</v>
      </c>
      <c r="IN64" s="1">
        <f t="shared" si="933"/>
        <v>1321</v>
      </c>
      <c r="IO64" s="1">
        <f t="shared" si="934"/>
        <v>0.4</v>
      </c>
      <c r="IP64" s="1" t="str">
        <f t="shared" si="1754"/>
        <v>40-74（再掲）</v>
      </c>
      <c r="IQ64" s="2">
        <f t="shared" si="1925"/>
        <v>43925</v>
      </c>
      <c r="IR64" s="1">
        <f t="shared" si="1584"/>
        <v>409</v>
      </c>
      <c r="IS64" s="1">
        <f t="shared" si="1585"/>
        <v>9.3113261240751286E-3</v>
      </c>
      <c r="IT64" s="1">
        <f t="shared" si="1586"/>
        <v>4.5826689253061889E-4</v>
      </c>
      <c r="IV64" s="1" t="str">
        <f t="shared" ref="IV64:IZ64" si="2200">+IV13</f>
        <v>40-74（再掲）</v>
      </c>
      <c r="IW64" s="1">
        <f t="shared" si="2200"/>
        <v>11891</v>
      </c>
      <c r="IX64" s="1">
        <f t="shared" si="2200"/>
        <v>88</v>
      </c>
      <c r="IY64" s="1">
        <f t="shared" si="2200"/>
        <v>7.4005550416281225E-3</v>
      </c>
      <c r="IZ64" s="1">
        <f t="shared" si="2200"/>
        <v>7.859772415677056E-4</v>
      </c>
      <c r="JA64" s="2">
        <f>+JA62+JA63</f>
        <v>43925</v>
      </c>
      <c r="JB64" s="1">
        <f>+JB62+JB63</f>
        <v>322.73441185446882</v>
      </c>
      <c r="JC64" s="1">
        <f>+JC62+JC63</f>
        <v>1198.5381886225723</v>
      </c>
      <c r="JD64" s="1">
        <f>+JD62+JD63</f>
        <v>114.05220569931217</v>
      </c>
      <c r="JJ64" s="1">
        <f t="shared" si="935"/>
        <v>50</v>
      </c>
      <c r="JK64" s="1">
        <f t="shared" si="936"/>
        <v>1364</v>
      </c>
      <c r="JL64" s="1">
        <f t="shared" si="937"/>
        <v>3.7</v>
      </c>
      <c r="JM64" s="1" t="str">
        <f t="shared" si="1760"/>
        <v>40-74（再掲）</v>
      </c>
      <c r="JN64" s="2">
        <f t="shared" si="1927"/>
        <v>44396</v>
      </c>
      <c r="JO64" s="1">
        <f t="shared" si="1589"/>
        <v>10519</v>
      </c>
      <c r="JP64" s="1">
        <f t="shared" si="1590"/>
        <v>0.23693575997837643</v>
      </c>
      <c r="JQ64" s="1">
        <f t="shared" si="1591"/>
        <v>2.0180128880533314E-3</v>
      </c>
      <c r="JS64" s="1" t="str">
        <f t="shared" ref="JS64:JW64" si="2201">+JS13</f>
        <v>40-74（再掲）</v>
      </c>
      <c r="JT64" s="1">
        <f t="shared" si="2201"/>
        <v>11831</v>
      </c>
      <c r="JU64" s="1">
        <f t="shared" si="2201"/>
        <v>2605</v>
      </c>
      <c r="JV64" s="1">
        <f t="shared" si="2201"/>
        <v>0.22018426168540275</v>
      </c>
      <c r="JW64" s="1">
        <f t="shared" si="2201"/>
        <v>3.8095914855679845E-3</v>
      </c>
      <c r="JX64" s="2">
        <f>+JX62+JX63</f>
        <v>44396</v>
      </c>
      <c r="JY64" s="1">
        <f>+JY62+JY63</f>
        <v>10151.916202818058</v>
      </c>
      <c r="JZ64" s="1">
        <f>+JZ62+JZ63</f>
        <v>29932.15192188336</v>
      </c>
      <c r="KA64" s="1">
        <f>+KA62+KA63</f>
        <v>2678.799651037798</v>
      </c>
      <c r="KG64" s="1">
        <f t="shared" si="938"/>
        <v>354</v>
      </c>
      <c r="KH64" s="1">
        <f t="shared" si="939"/>
        <v>1250</v>
      </c>
      <c r="KI64" s="1">
        <f t="shared" si="940"/>
        <v>28.3</v>
      </c>
      <c r="KJ64" s="1" t="str">
        <f t="shared" si="1766"/>
        <v>40-74（再掲）</v>
      </c>
      <c r="KK64" s="2">
        <f t="shared" si="1929"/>
        <v>42919</v>
      </c>
      <c r="KL64" s="1">
        <f t="shared" si="1594"/>
        <v>17855</v>
      </c>
      <c r="KM64" s="1">
        <f t="shared" si="1595"/>
        <v>0.41601621659404925</v>
      </c>
      <c r="KN64" s="1">
        <f t="shared" si="1596"/>
        <v>2.3791987690515099E-3</v>
      </c>
      <c r="KP64" s="1" t="str">
        <f t="shared" ref="KP64:KT64" si="2202">+KP13</f>
        <v>40-74（再掲）</v>
      </c>
      <c r="KQ64" s="1">
        <f t="shared" si="2202"/>
        <v>11641</v>
      </c>
      <c r="KR64" s="1">
        <f t="shared" si="2202"/>
        <v>5192</v>
      </c>
      <c r="KS64" s="1">
        <f t="shared" si="2202"/>
        <v>0.44600979297311227</v>
      </c>
      <c r="KT64" s="1">
        <f t="shared" si="2202"/>
        <v>4.6071048535331442E-3</v>
      </c>
      <c r="KU64" s="2">
        <f>+KU62+KU63</f>
        <v>42919</v>
      </c>
      <c r="KV64" s="1">
        <f>+KV62+KV63</f>
        <v>19383.554543072427</v>
      </c>
      <c r="KW64" s="1">
        <f>+KW62+KW63</f>
        <v>39671.489628929739</v>
      </c>
      <c r="KX64" s="1">
        <f>+KX62+KX63</f>
        <v>4768.2465261160387</v>
      </c>
      <c r="LD64" s="1">
        <f t="shared" si="941"/>
        <v>856</v>
      </c>
      <c r="LE64" s="1">
        <f t="shared" si="942"/>
        <v>1290</v>
      </c>
      <c r="LF64" s="1">
        <f t="shared" si="943"/>
        <v>66.400000000000006</v>
      </c>
      <c r="LG64" s="1" t="str">
        <f t="shared" si="1772"/>
        <v>40-74（再掲）</v>
      </c>
      <c r="LH64" s="2">
        <f t="shared" si="1931"/>
        <v>43710</v>
      </c>
      <c r="LI64" s="1">
        <f t="shared" si="1599"/>
        <v>24263</v>
      </c>
      <c r="LJ64" s="1">
        <f t="shared" si="1600"/>
        <v>0.55509036833676506</v>
      </c>
      <c r="LK64" s="1">
        <f t="shared" si="1601"/>
        <v>2.3769899552232446E-3</v>
      </c>
      <c r="LM64" s="1" t="str">
        <f t="shared" ref="LM64:LQ64" si="2203">+LM13</f>
        <v>40-74（再掲）</v>
      </c>
      <c r="LN64" s="1">
        <f t="shared" si="2203"/>
        <v>11733</v>
      </c>
      <c r="LO64" s="1">
        <f t="shared" si="2203"/>
        <v>5907</v>
      </c>
      <c r="LP64" s="1">
        <f t="shared" si="2203"/>
        <v>0.50345180260802869</v>
      </c>
      <c r="LQ64" s="1">
        <f t="shared" si="2203"/>
        <v>4.6158864803581322E-3</v>
      </c>
      <c r="LR64" s="2">
        <f>+LR62+LR63</f>
        <v>43710</v>
      </c>
      <c r="LS64" s="1">
        <f>+LS62+LS63</f>
        <v>22667.084592450654</v>
      </c>
      <c r="LT64" s="1">
        <f>+LT62+LT63</f>
        <v>39954.433873764196</v>
      </c>
      <c r="LU64" s="1">
        <f>+LU62+LU63</f>
        <v>6400.4183300923714</v>
      </c>
      <c r="MA64" s="1">
        <f t="shared" si="944"/>
        <v>632</v>
      </c>
      <c r="MB64" s="1">
        <f t="shared" si="945"/>
        <v>1298</v>
      </c>
      <c r="MC64" s="1">
        <f t="shared" si="946"/>
        <v>48.7</v>
      </c>
      <c r="MD64" s="1" t="str">
        <f t="shared" si="1778"/>
        <v>40-74（再掲）</v>
      </c>
      <c r="ME64" s="2">
        <f t="shared" si="1933"/>
        <v>43908</v>
      </c>
      <c r="MF64" s="1">
        <f t="shared" si="1604"/>
        <v>18614</v>
      </c>
      <c r="MG64" s="1">
        <f t="shared" si="1605"/>
        <v>0.42393185752026963</v>
      </c>
      <c r="MH64" s="1">
        <f t="shared" si="1606"/>
        <v>2.3583764452467801E-3</v>
      </c>
      <c r="MJ64" s="1" t="str">
        <f t="shared" ref="MJ64:MN64" si="2204">+MJ13</f>
        <v>40-74（再掲）</v>
      </c>
      <c r="MK64" s="1">
        <f t="shared" si="2204"/>
        <v>11772</v>
      </c>
      <c r="ML64" s="1">
        <f t="shared" si="2204"/>
        <v>5536</v>
      </c>
      <c r="MM64" s="1">
        <f t="shared" si="2204"/>
        <v>0.47026843357118586</v>
      </c>
      <c r="MN64" s="1">
        <f t="shared" si="2204"/>
        <v>4.6001894097947591E-3</v>
      </c>
      <c r="MO64" s="2">
        <f>+MO62+MO63</f>
        <v>43908</v>
      </c>
      <c r="MP64" s="1">
        <f>+MP62+MP63</f>
        <v>20995.881493999106</v>
      </c>
      <c r="MQ64" s="1">
        <f>+MQ62+MQ63</f>
        <v>40972.105487283494</v>
      </c>
      <c r="MR64" s="1">
        <f>+MR62+MR63</f>
        <v>4925.1210241935623</v>
      </c>
      <c r="MX64" s="1">
        <f t="shared" si="947"/>
        <v>542</v>
      </c>
      <c r="MY64" s="1">
        <f t="shared" si="948"/>
        <v>1360</v>
      </c>
      <c r="MZ64" s="1">
        <f t="shared" si="949"/>
        <v>39.9</v>
      </c>
      <c r="NA64" s="1" t="str">
        <f t="shared" si="1784"/>
        <v>40-74（再掲）</v>
      </c>
      <c r="NB64" s="2">
        <f t="shared" si="1935"/>
        <v>43267</v>
      </c>
      <c r="NC64" s="1">
        <f t="shared" si="1609"/>
        <v>22240</v>
      </c>
      <c r="ND64" s="1">
        <f t="shared" si="1610"/>
        <v>0.51401761157464121</v>
      </c>
      <c r="NE64" s="1">
        <f t="shared" si="1611"/>
        <v>2.4028179818604716E-3</v>
      </c>
      <c r="NG64" s="1" t="str">
        <f t="shared" ref="NG64:NK64" si="2205">+NG13</f>
        <v>40-74（再掲）</v>
      </c>
      <c r="NH64" s="1">
        <f t="shared" si="2205"/>
        <v>11815</v>
      </c>
      <c r="NI64" s="1">
        <f t="shared" si="2205"/>
        <v>5459</v>
      </c>
      <c r="NJ64" s="1">
        <f t="shared" si="2205"/>
        <v>0.46203977994075329</v>
      </c>
      <c r="NK64" s="1">
        <f t="shared" si="2205"/>
        <v>4.5866743054577648E-3</v>
      </c>
      <c r="NL64" s="2">
        <f>+NL62+NL63</f>
        <v>43267</v>
      </c>
      <c r="NM64" s="1">
        <f>+NM62+NM63</f>
        <v>20068.213910113162</v>
      </c>
      <c r="NN64" s="1">
        <f>+NN62+NN63</f>
        <v>40475.441074412134</v>
      </c>
      <c r="NO64" s="1">
        <f>+NO62+NO63</f>
        <v>6067.6406495003685</v>
      </c>
      <c r="NU64" s="1">
        <f t="shared" si="950"/>
        <v>202</v>
      </c>
      <c r="NV64" s="1">
        <f t="shared" si="951"/>
        <v>1285</v>
      </c>
      <c r="NW64" s="1">
        <f t="shared" si="952"/>
        <v>15.7</v>
      </c>
      <c r="NX64" s="1" t="str">
        <f t="shared" si="1790"/>
        <v>40-74（再掲）</v>
      </c>
      <c r="NY64" s="2">
        <f t="shared" si="1937"/>
        <v>43460</v>
      </c>
      <c r="NZ64" s="1">
        <f t="shared" si="1614"/>
        <v>7272</v>
      </c>
      <c r="OA64" s="1">
        <f t="shared" si="1615"/>
        <v>0.16732627703635528</v>
      </c>
      <c r="OB64" s="1">
        <f t="shared" si="1616"/>
        <v>1.790501309413951E-3</v>
      </c>
      <c r="OD64" s="1" t="str">
        <f t="shared" ref="OD64:OH64" si="2206">+OD13</f>
        <v>40-74（再掲）</v>
      </c>
      <c r="OE64" s="1">
        <f t="shared" si="2206"/>
        <v>11605</v>
      </c>
      <c r="OF64" s="1">
        <f t="shared" si="2206"/>
        <v>2161</v>
      </c>
      <c r="OG64" s="1">
        <f t="shared" si="2206"/>
        <v>0.18621283929340801</v>
      </c>
      <c r="OH64" s="1">
        <f t="shared" si="2206"/>
        <v>3.6135798467098585E-3</v>
      </c>
      <c r="OI64" s="2">
        <f>+OI62+OI63</f>
        <v>43460</v>
      </c>
      <c r="OJ64" s="1">
        <f>+OJ62+OJ63</f>
        <v>8242.7188314663836</v>
      </c>
      <c r="OK64" s="1">
        <f>+OK62+OK63</f>
        <v>25587.521969749847</v>
      </c>
      <c r="OL64" s="1">
        <f>+OL62+OL63</f>
        <v>1903.7354429251111</v>
      </c>
      <c r="OR64" s="1">
        <f t="shared" si="953"/>
        <v>416</v>
      </c>
      <c r="OS64" s="1">
        <f t="shared" si="954"/>
        <v>1306</v>
      </c>
      <c r="OT64" s="1">
        <f t="shared" si="955"/>
        <v>31.9</v>
      </c>
      <c r="OU64" s="1" t="str">
        <f t="shared" si="1796"/>
        <v>40-74（再掲）</v>
      </c>
      <c r="OV64" s="2">
        <f t="shared" si="1939"/>
        <v>43035</v>
      </c>
      <c r="OW64" s="1">
        <f t="shared" si="1619"/>
        <v>14424</v>
      </c>
      <c r="OX64" s="1">
        <f t="shared" si="1620"/>
        <v>0.33516904844893691</v>
      </c>
      <c r="OY64" s="1">
        <f t="shared" si="1621"/>
        <v>2.2754990817160227E-3</v>
      </c>
      <c r="PA64" s="1" t="str">
        <f t="shared" ref="PA64:PE64" si="2207">+PA13</f>
        <v>40-74（再掲）</v>
      </c>
      <c r="PB64" s="1">
        <f t="shared" si="2207"/>
        <v>11733</v>
      </c>
      <c r="PC64" s="1">
        <f t="shared" si="2207"/>
        <v>4088</v>
      </c>
      <c r="PD64" s="1">
        <f t="shared" si="2207"/>
        <v>0.34841898917582886</v>
      </c>
      <c r="PE64" s="1">
        <f t="shared" si="2207"/>
        <v>4.3987631932627782E-3</v>
      </c>
      <c r="PF64" s="2">
        <f>+PF62+PF63</f>
        <v>43035</v>
      </c>
      <c r="PG64" s="1">
        <f>+PG62+PG63</f>
        <v>15180.266889269027</v>
      </c>
      <c r="PH64" s="1">
        <f>+PH62+PH63</f>
        <v>36810.447695180599</v>
      </c>
      <c r="PI64" s="1">
        <f>+PI62+PI63</f>
        <v>3887.7081408012154</v>
      </c>
      <c r="PO64" s="1">
        <f t="shared" si="956"/>
        <v>755</v>
      </c>
      <c r="PP64" s="1">
        <f t="shared" si="957"/>
        <v>1349</v>
      </c>
      <c r="PQ64" s="1">
        <f t="shared" si="958"/>
        <v>56</v>
      </c>
      <c r="PR64" s="1" t="str">
        <f t="shared" si="1802"/>
        <v>40-74（再掲）</v>
      </c>
      <c r="PS64" s="2">
        <f t="shared" si="1941"/>
        <v>43987</v>
      </c>
      <c r="PT64" s="1">
        <f t="shared" si="1624"/>
        <v>25738</v>
      </c>
      <c r="PU64" s="1">
        <f t="shared" si="1625"/>
        <v>0.58512742401163975</v>
      </c>
      <c r="PV64" s="1">
        <f t="shared" si="1626"/>
        <v>2.3492023087658739E-3</v>
      </c>
      <c r="PX64" s="1" t="str">
        <f t="shared" ref="PX64:QB64" si="2208">+PX13</f>
        <v>40-74（再掲）</v>
      </c>
      <c r="PY64" s="1">
        <f t="shared" si="2208"/>
        <v>11614</v>
      </c>
      <c r="PZ64" s="1">
        <f t="shared" si="2208"/>
        <v>6604</v>
      </c>
      <c r="QA64" s="1">
        <f t="shared" si="2208"/>
        <v>0.56862407439297402</v>
      </c>
      <c r="QB64" s="1">
        <f t="shared" si="2208"/>
        <v>4.5956787492519293E-3</v>
      </c>
      <c r="QC64" s="2">
        <f>+QC62+QC63</f>
        <v>43987</v>
      </c>
      <c r="QD64" s="1">
        <f>+QD62+QD63</f>
        <v>24925.374858243773</v>
      </c>
      <c r="QE64" s="1">
        <f>+QE62+QE63</f>
        <v>41570.202386259582</v>
      </c>
      <c r="QF64" s="1">
        <f>+QF62+QF63</f>
        <v>6801.2245723440064</v>
      </c>
      <c r="QL64" s="1">
        <f t="shared" si="959"/>
        <v>112</v>
      </c>
      <c r="QM64" s="1">
        <f t="shared" si="960"/>
        <v>1372</v>
      </c>
      <c r="QN64" s="1">
        <f t="shared" si="961"/>
        <v>8.1999999999999993</v>
      </c>
      <c r="QO64" s="1" t="str">
        <f t="shared" si="1808"/>
        <v>40-74（再掲）</v>
      </c>
      <c r="QP64" s="2">
        <f t="shared" si="1943"/>
        <v>43386</v>
      </c>
      <c r="QQ64" s="1">
        <f t="shared" si="1629"/>
        <v>3719</v>
      </c>
      <c r="QR64" s="1">
        <f t="shared" si="1630"/>
        <v>8.5718895496243022E-2</v>
      </c>
      <c r="QS64" s="1">
        <f t="shared" si="1631"/>
        <v>1.3440126284378899E-3</v>
      </c>
      <c r="QU64" s="1" t="str">
        <f t="shared" ref="QU64:QY64" si="2209">+QU13</f>
        <v>40-74（再掲）</v>
      </c>
      <c r="QV64" s="1">
        <f t="shared" si="2209"/>
        <v>11622</v>
      </c>
      <c r="QW64" s="1">
        <f t="shared" si="2209"/>
        <v>1073</v>
      </c>
      <c r="QX64" s="1">
        <f t="shared" si="2209"/>
        <v>9.232490104973326E-2</v>
      </c>
      <c r="QY64" s="1">
        <f t="shared" si="2209"/>
        <v>2.6852467553869822E-3</v>
      </c>
      <c r="QZ64" s="2">
        <f>+QZ62+QZ63</f>
        <v>43386</v>
      </c>
      <c r="RA64" s="1">
        <f>+RA62+RA63</f>
        <v>3982.8062719260197</v>
      </c>
      <c r="RB64" s="1">
        <f>+RB62+RB63</f>
        <v>13661.370889598398</v>
      </c>
      <c r="RC64" s="1">
        <f>+RC62+RC63</f>
        <v>1009.1591233492629</v>
      </c>
      <c r="RI64" s="1">
        <f t="shared" si="962"/>
        <v>122</v>
      </c>
      <c r="RJ64" s="1">
        <f t="shared" si="963"/>
        <v>1392</v>
      </c>
      <c r="RK64" s="1">
        <f t="shared" si="964"/>
        <v>8.8000000000000007</v>
      </c>
      <c r="RL64" s="1" t="str">
        <f t="shared" si="1814"/>
        <v>40-74（再掲）</v>
      </c>
      <c r="RM64" s="2">
        <f t="shared" si="1945"/>
        <v>43581</v>
      </c>
      <c r="RN64" s="1">
        <f t="shared" si="1634"/>
        <v>10671</v>
      </c>
      <c r="RO64" s="1">
        <f t="shared" si="1635"/>
        <v>0.24485440903145866</v>
      </c>
      <c r="RP64" s="1">
        <f t="shared" si="1636"/>
        <v>2.0597794180416827E-3</v>
      </c>
      <c r="RR64" s="1" t="str">
        <f t="shared" ref="RR64:RV64" si="2210">+RR13</f>
        <v>40-74（再掲）</v>
      </c>
      <c r="RS64" s="1">
        <f t="shared" si="2210"/>
        <v>11735</v>
      </c>
      <c r="RT64" s="1">
        <f t="shared" si="2210"/>
        <v>2850</v>
      </c>
      <c r="RU64" s="1">
        <f t="shared" si="2210"/>
        <v>0.24286322965487858</v>
      </c>
      <c r="RV64" s="1">
        <f t="shared" si="2210"/>
        <v>3.9584622275827012E-3</v>
      </c>
      <c r="RW64" s="2">
        <f>+RW62+RW63</f>
        <v>43581</v>
      </c>
      <c r="RX64" s="1">
        <f>+RX62+RX63</f>
        <v>10837.060264170354</v>
      </c>
      <c r="RY64" s="1">
        <f>+RY62+RY63</f>
        <v>30866.845245252494</v>
      </c>
      <c r="RZ64" s="1">
        <f>+RZ62+RZ63</f>
        <v>2842.6090589785717</v>
      </c>
      <c r="SF64" s="1">
        <f t="shared" si="965"/>
        <v>175</v>
      </c>
      <c r="SG64" s="1">
        <f t="shared" si="966"/>
        <v>1404</v>
      </c>
      <c r="SH64" s="1">
        <f t="shared" si="967"/>
        <v>12.5</v>
      </c>
      <c r="SI64" s="1" t="str">
        <f t="shared" si="1820"/>
        <v>40-74（再掲）</v>
      </c>
      <c r="SJ64" s="2">
        <f t="shared" si="1947"/>
        <v>43519</v>
      </c>
      <c r="SK64" s="1">
        <f t="shared" si="1639"/>
        <v>5669</v>
      </c>
      <c r="SL64" s="1">
        <f t="shared" si="1640"/>
        <v>0.13026494174958064</v>
      </c>
      <c r="SM64" s="1">
        <f t="shared" si="1641"/>
        <v>1.6134956888632116E-3</v>
      </c>
      <c r="SO64" s="1" t="str">
        <f t="shared" ref="SO64:SS64" si="2211">+SO13</f>
        <v>40-74（再掲）</v>
      </c>
      <c r="SP64" s="1">
        <f t="shared" si="2211"/>
        <v>11657</v>
      </c>
      <c r="SQ64" s="1">
        <f t="shared" si="2211"/>
        <v>1423</v>
      </c>
      <c r="SR64" s="1">
        <f t="shared" si="2211"/>
        <v>0.12207257441880415</v>
      </c>
      <c r="SS64" s="1">
        <f t="shared" si="2211"/>
        <v>3.0321100622323072E-3</v>
      </c>
      <c r="ST64" s="2">
        <f>+ST62+ST63</f>
        <v>43519</v>
      </c>
      <c r="SU64" s="1">
        <f>+SU62+SU63</f>
        <v>5536.2385036927008</v>
      </c>
      <c r="SV64" s="1">
        <f>+SV62+SV63</f>
        <v>18629.917948511393</v>
      </c>
      <c r="SW64" s="1">
        <f>+SW62+SW63</f>
        <v>1469.854808410721</v>
      </c>
      <c r="TC64" s="1">
        <f t="shared" si="968"/>
        <v>58</v>
      </c>
      <c r="TD64" s="1">
        <f t="shared" si="969"/>
        <v>1300</v>
      </c>
      <c r="TE64" s="1">
        <f t="shared" si="970"/>
        <v>4.5</v>
      </c>
      <c r="TF64" s="1" t="str">
        <f t="shared" si="1826"/>
        <v>40-74（再掲）</v>
      </c>
      <c r="TG64" s="2">
        <f t="shared" si="1949"/>
        <v>43375</v>
      </c>
      <c r="TH64" s="1">
        <f t="shared" si="1644"/>
        <v>4355</v>
      </c>
      <c r="TI64" s="1">
        <f t="shared" si="1645"/>
        <v>0.10040345821325648</v>
      </c>
      <c r="TJ64" s="1">
        <f t="shared" si="1646"/>
        <v>1.4430403685596613E-3</v>
      </c>
      <c r="TL64" s="1" t="str">
        <f t="shared" ref="TL64:TP64" si="2212">+TL13</f>
        <v>40-74（再掲）</v>
      </c>
      <c r="TM64" s="1">
        <f t="shared" si="2212"/>
        <v>11708</v>
      </c>
      <c r="TN64" s="1">
        <f t="shared" si="2212"/>
        <v>1257</v>
      </c>
      <c r="TO64" s="1">
        <f t="shared" si="2212"/>
        <v>0.10736248718824735</v>
      </c>
      <c r="TP64" s="1">
        <f t="shared" si="2212"/>
        <v>2.861030529289856E-3</v>
      </c>
      <c r="TQ64" s="2">
        <f>+TQ62+TQ63</f>
        <v>43375</v>
      </c>
      <c r="TR64" s="1">
        <f>+TR62+TR63</f>
        <v>4991.6069461466168</v>
      </c>
      <c r="TS64" s="1">
        <f>+TS62+TS63</f>
        <v>16707.947987935699</v>
      </c>
      <c r="TT64" s="1">
        <f>+TT62+TT63</f>
        <v>1098.8618507557176</v>
      </c>
      <c r="TZ64" s="1">
        <f t="shared" si="971"/>
        <v>165</v>
      </c>
      <c r="UA64" s="1">
        <f t="shared" si="972"/>
        <v>1381</v>
      </c>
      <c r="UB64" s="1">
        <f t="shared" si="973"/>
        <v>11.9</v>
      </c>
      <c r="UC64" s="1" t="str">
        <f t="shared" si="1832"/>
        <v>40-74（再掲）</v>
      </c>
      <c r="UD64" s="2">
        <f t="shared" si="1951"/>
        <v>44354</v>
      </c>
      <c r="UE64" s="1">
        <f t="shared" si="1649"/>
        <v>23058</v>
      </c>
      <c r="UF64" s="1">
        <f t="shared" si="1650"/>
        <v>0.51986292104432519</v>
      </c>
      <c r="UG64" s="1">
        <f t="shared" si="1651"/>
        <v>2.3722510540676294E-3</v>
      </c>
      <c r="UI64" s="1" t="str">
        <f t="shared" ref="UI64:UM64" si="2213">+UI13</f>
        <v>40-74（再掲）</v>
      </c>
      <c r="UJ64" s="1">
        <f t="shared" si="2213"/>
        <v>11790</v>
      </c>
      <c r="UK64" s="1">
        <f t="shared" si="2213"/>
        <v>5871</v>
      </c>
      <c r="UL64" s="1">
        <f t="shared" si="2213"/>
        <v>0.49796437659033077</v>
      </c>
      <c r="UM64" s="1">
        <f t="shared" si="2213"/>
        <v>4.6047865372033248E-3</v>
      </c>
      <c r="UN64" s="2">
        <f>+UN62+UN63</f>
        <v>44354</v>
      </c>
      <c r="UO64" s="1">
        <f>+UO62+UO63</f>
        <v>21954.510526898481</v>
      </c>
      <c r="UP64" s="1">
        <f>+UP62+UP63</f>
        <v>42360.258825737314</v>
      </c>
      <c r="UQ64" s="1">
        <f>+UQ62+UQ63</f>
        <v>6147.0412284555641</v>
      </c>
      <c r="UW64" s="1">
        <f t="shared" si="974"/>
        <v>278</v>
      </c>
      <c r="UX64" s="1">
        <f t="shared" si="975"/>
        <v>1331</v>
      </c>
      <c r="UY64" s="1">
        <f t="shared" si="976"/>
        <v>20.9</v>
      </c>
      <c r="UZ64" s="1" t="str">
        <f t="shared" si="1838"/>
        <v>40-74（再掲）</v>
      </c>
      <c r="VA64" s="2">
        <f t="shared" si="1953"/>
        <v>43167</v>
      </c>
      <c r="VB64" s="1">
        <f t="shared" si="1654"/>
        <v>8550</v>
      </c>
      <c r="VC64" s="1">
        <f t="shared" si="1655"/>
        <v>0.19806796858711515</v>
      </c>
      <c r="VD64" s="1">
        <f t="shared" si="1656"/>
        <v>1.918226871139309E-3</v>
      </c>
      <c r="VF64" s="1" t="str">
        <f t="shared" ref="VF64:VJ64" si="2214">+VF13</f>
        <v>40-74（再掲）</v>
      </c>
      <c r="VG64" s="1">
        <f t="shared" si="2214"/>
        <v>11453</v>
      </c>
      <c r="VH64" s="1">
        <f t="shared" si="2214"/>
        <v>2242</v>
      </c>
      <c r="VI64" s="1">
        <f t="shared" si="2214"/>
        <v>0.19575657033091767</v>
      </c>
      <c r="VJ64" s="1">
        <f t="shared" si="2214"/>
        <v>3.7075951399928365E-3</v>
      </c>
      <c r="VK64" s="2">
        <f>+VK62+VK63</f>
        <v>43167</v>
      </c>
      <c r="VL64" s="1">
        <f>+VL62+VL63</f>
        <v>8468.5499558291194</v>
      </c>
      <c r="VM64" s="1">
        <f>+VM62+VM63</f>
        <v>26128.393131127013</v>
      </c>
      <c r="VN64" s="1">
        <f>+VN62+VN63</f>
        <v>2256.6376823506494</v>
      </c>
      <c r="VT64" s="1">
        <f t="shared" si="977"/>
        <v>845</v>
      </c>
      <c r="VU64" s="1">
        <f t="shared" si="978"/>
        <v>1295</v>
      </c>
      <c r="VV64" s="1">
        <f t="shared" si="979"/>
        <v>65.3</v>
      </c>
      <c r="VW64" s="1" t="str">
        <f t="shared" si="1844"/>
        <v>40-74（再掲）</v>
      </c>
      <c r="VX64" s="2">
        <f t="shared" si="1955"/>
        <v>43290</v>
      </c>
      <c r="VY64" s="1">
        <f t="shared" si="1659"/>
        <v>12197</v>
      </c>
      <c r="VZ64" s="1">
        <f t="shared" si="1660"/>
        <v>0.28175098175098173</v>
      </c>
      <c r="WA64" s="1">
        <f t="shared" si="1661"/>
        <v>2.1621033347324027E-3</v>
      </c>
      <c r="WC64" s="1" t="str">
        <f t="shared" ref="WC64:WG64" si="2215">+WC13</f>
        <v>40-74（再掲）</v>
      </c>
      <c r="WD64" s="1">
        <f t="shared" si="2215"/>
        <v>11764</v>
      </c>
      <c r="WE64" s="1">
        <f t="shared" si="2215"/>
        <v>3491</v>
      </c>
      <c r="WF64" s="1">
        <f t="shared" si="2215"/>
        <v>0.2967528051683101</v>
      </c>
      <c r="WG64" s="1">
        <f t="shared" si="2215"/>
        <v>4.211859862129682E-3</v>
      </c>
      <c r="WH64" s="2">
        <f>+WH62+WH63</f>
        <v>43290</v>
      </c>
      <c r="WI64" s="1">
        <f>+WI62+WI63</f>
        <v>12988.37612060975</v>
      </c>
      <c r="WJ64" s="1">
        <f>+WJ62+WJ63</f>
        <v>34298.345904534464</v>
      </c>
      <c r="WK64" s="1">
        <f>+WK62+WK63</f>
        <v>3311.7899149300711</v>
      </c>
      <c r="WQ64" s="1">
        <f t="shared" si="980"/>
        <v>1139</v>
      </c>
      <c r="WR64" s="1">
        <f t="shared" si="981"/>
        <v>1331</v>
      </c>
      <c r="WS64" s="1">
        <f t="shared" si="982"/>
        <v>85.6</v>
      </c>
      <c r="WT64" s="1" t="str">
        <f t="shared" si="1850"/>
        <v>40-74（再掲）</v>
      </c>
      <c r="WU64" s="2">
        <f t="shared" si="1957"/>
        <v>43659</v>
      </c>
      <c r="WV64" s="1">
        <f t="shared" si="1664"/>
        <v>18793</v>
      </c>
      <c r="WW64" s="1">
        <f t="shared" si="1665"/>
        <v>0.4304496209258114</v>
      </c>
      <c r="WX64" s="1">
        <f t="shared" si="1666"/>
        <v>2.3696835046666583E-3</v>
      </c>
      <c r="WZ64" s="1" t="str">
        <f t="shared" ref="WZ64:XD64" si="2216">+WZ13</f>
        <v>40-74（再掲）</v>
      </c>
      <c r="XA64" s="1">
        <f t="shared" si="2216"/>
        <v>11855</v>
      </c>
      <c r="XB64" s="1">
        <f t="shared" si="2216"/>
        <v>5016</v>
      </c>
      <c r="XC64" s="1">
        <f t="shared" si="2216"/>
        <v>0.42311261071277939</v>
      </c>
      <c r="XD64" s="1">
        <f t="shared" si="2216"/>
        <v>4.5375636313846959E-3</v>
      </c>
      <c r="XE64" s="2">
        <f>+XE62+XE63</f>
        <v>43659</v>
      </c>
      <c r="XF64" s="1">
        <f>+XF62+XF63</f>
        <v>18500.176996250124</v>
      </c>
      <c r="XG64" s="1">
        <f>+XG62+XG63</f>
        <v>39747.227004303219</v>
      </c>
      <c r="XH64" s="1">
        <f>+XH62+XH63</f>
        <v>5125.6990772750041</v>
      </c>
      <c r="XN64" s="1">
        <f t="shared" si="983"/>
        <v>100</v>
      </c>
      <c r="XO64" s="1">
        <f t="shared" si="984"/>
        <v>1228</v>
      </c>
      <c r="XP64" s="1">
        <f t="shared" si="985"/>
        <v>8.1</v>
      </c>
      <c r="XQ64" s="1" t="str">
        <f t="shared" si="1856"/>
        <v>40-74（再掲）</v>
      </c>
      <c r="XR64" s="2">
        <f t="shared" si="1959"/>
        <v>43878</v>
      </c>
      <c r="XS64" s="1">
        <f t="shared" si="1669"/>
        <v>11463</v>
      </c>
      <c r="XT64" s="1">
        <f t="shared" si="1670"/>
        <v>0.26124709421578013</v>
      </c>
      <c r="XU64" s="1">
        <f t="shared" si="1671"/>
        <v>2.097258307960708E-3</v>
      </c>
      <c r="XW64" s="1" t="str">
        <f t="shared" ref="XW64:YA64" si="2217">+XW13</f>
        <v>40-74（再掲）</v>
      </c>
      <c r="XX64" s="1">
        <f t="shared" si="2217"/>
        <v>11751</v>
      </c>
      <c r="XY64" s="1">
        <f t="shared" si="2217"/>
        <v>2871</v>
      </c>
      <c r="XZ64" s="1">
        <f t="shared" si="2217"/>
        <v>0.24431963237171306</v>
      </c>
      <c r="YA64" s="1">
        <f t="shared" si="2217"/>
        <v>3.963791844199563E-3</v>
      </c>
      <c r="YB64" s="2">
        <f>+YB62+YB63</f>
        <v>43878</v>
      </c>
      <c r="YC64" s="1">
        <f>+YC62+YC63</f>
        <v>10572.939885161386</v>
      </c>
      <c r="YD64" s="1">
        <f>+YD62+YD63</f>
        <v>30058.763561010026</v>
      </c>
      <c r="YE64" s="1">
        <f>+YE62+YE63</f>
        <v>3100.3461500518397</v>
      </c>
      <c r="YK64" s="1">
        <f t="shared" si="986"/>
        <v>18</v>
      </c>
      <c r="YL64" s="1">
        <f t="shared" si="987"/>
        <v>1403</v>
      </c>
      <c r="YM64" s="1">
        <f t="shared" si="988"/>
        <v>1.3</v>
      </c>
      <c r="YN64" s="1" t="str">
        <f t="shared" si="1862"/>
        <v>40-74（再掲）</v>
      </c>
      <c r="YO64" s="2">
        <f t="shared" si="1961"/>
        <v>43501</v>
      </c>
      <c r="YP64" s="1">
        <f t="shared" si="1674"/>
        <v>7752</v>
      </c>
      <c r="YQ64" s="1">
        <f t="shared" si="1675"/>
        <v>0.17820279993563368</v>
      </c>
      <c r="YR64" s="1">
        <f t="shared" si="1676"/>
        <v>1.8348052326746832E-3</v>
      </c>
      <c r="YT64" s="1" t="str">
        <f t="shared" ref="YT64:YX64" si="2218">+YT13</f>
        <v>40-74（再掲）</v>
      </c>
      <c r="YU64" s="1">
        <f t="shared" si="2218"/>
        <v>11769</v>
      </c>
      <c r="YV64" s="1">
        <f t="shared" si="2218"/>
        <v>2202</v>
      </c>
      <c r="YW64" s="1">
        <f t="shared" si="2218"/>
        <v>0.18710170787662503</v>
      </c>
      <c r="YX64" s="1">
        <f t="shared" si="2218"/>
        <v>3.5949031950464317E-3</v>
      </c>
      <c r="YY64" s="2">
        <f>+YY62+YY63</f>
        <v>43501</v>
      </c>
      <c r="YZ64" s="1">
        <f>+YZ62+YZ63</f>
        <v>8141.0229164062021</v>
      </c>
      <c r="ZA64" s="1">
        <f>+ZA62+ZA63</f>
        <v>24991.899493890494</v>
      </c>
      <c r="ZB64" s="1">
        <f>+ZB62+ZB63</f>
        <v>2089.9209917019134</v>
      </c>
      <c r="ZH64" s="1">
        <f t="shared" si="989"/>
        <v>20</v>
      </c>
      <c r="ZI64" s="1">
        <f t="shared" si="990"/>
        <v>1239</v>
      </c>
      <c r="ZJ64" s="1">
        <f t="shared" si="991"/>
        <v>1.6</v>
      </c>
      <c r="ZK64" s="1" t="str">
        <f t="shared" si="1868"/>
        <v>40-74（再掲）</v>
      </c>
      <c r="ZL64" s="2">
        <f t="shared" si="1963"/>
        <v>43780</v>
      </c>
      <c r="ZM64" s="1">
        <f t="shared" si="1679"/>
        <v>5905</v>
      </c>
      <c r="ZN64" s="1">
        <f t="shared" si="1680"/>
        <v>0.13487894015532206</v>
      </c>
      <c r="ZO64" s="1">
        <f t="shared" si="1681"/>
        <v>1.632573098325867E-3</v>
      </c>
      <c r="ZQ64" s="1" t="str">
        <f t="shared" ref="ZQ64:ZU64" si="2219">+ZQ13</f>
        <v>40-74（再掲）</v>
      </c>
      <c r="ZR64" s="1">
        <f t="shared" si="2219"/>
        <v>11731</v>
      </c>
      <c r="ZS64" s="1">
        <f t="shared" si="2219"/>
        <v>1533</v>
      </c>
      <c r="ZT64" s="1">
        <f t="shared" si="2219"/>
        <v>0.13067939647088911</v>
      </c>
      <c r="ZU64" s="1">
        <f t="shared" si="2219"/>
        <v>3.1119028406782346E-3</v>
      </c>
      <c r="ZV64" s="2">
        <f>+ZV62+ZV63</f>
        <v>43780</v>
      </c>
      <c r="ZW64" s="1">
        <f>+ZW62+ZW63</f>
        <v>5888.8018029037612</v>
      </c>
      <c r="ZX64" s="1">
        <f>+ZX62+ZX63</f>
        <v>19712.854770570157</v>
      </c>
      <c r="ZY64" s="1">
        <f>+ZY62+ZY63</f>
        <v>1539.0705081806759</v>
      </c>
      <c r="AAE64" s="1">
        <f t="shared" si="992"/>
        <v>346</v>
      </c>
      <c r="AAF64" s="1">
        <f t="shared" si="993"/>
        <v>1337</v>
      </c>
      <c r="AAG64" s="1">
        <f t="shared" si="994"/>
        <v>25.9</v>
      </c>
      <c r="AAH64" s="1" t="str">
        <f t="shared" si="1874"/>
        <v>40-74（再掲）</v>
      </c>
      <c r="AAI64" s="2">
        <f t="shared" si="1965"/>
        <v>43890</v>
      </c>
      <c r="AAJ64" s="1">
        <f t="shared" si="1684"/>
        <v>10062</v>
      </c>
      <c r="AAK64" s="1">
        <f t="shared" si="1685"/>
        <v>0.22925495557074504</v>
      </c>
      <c r="AAL64" s="1">
        <f t="shared" si="1686"/>
        <v>2.0064666526696255E-3</v>
      </c>
      <c r="AAN64" s="1" t="str">
        <f t="shared" ref="AAN64:AAR64" si="2220">+AAN13</f>
        <v>40-74（再掲）</v>
      </c>
      <c r="AAO64" s="1">
        <f t="shared" si="2220"/>
        <v>11844</v>
      </c>
      <c r="AAP64" s="1">
        <f t="shared" si="2220"/>
        <v>2756</v>
      </c>
      <c r="AAQ64" s="1">
        <f t="shared" si="2220"/>
        <v>0.23269165822357313</v>
      </c>
      <c r="AAR64" s="1">
        <f t="shared" si="2220"/>
        <v>3.8826314468112634E-3</v>
      </c>
      <c r="AAS64" s="2">
        <f>+AAS62+AAS63</f>
        <v>43890</v>
      </c>
      <c r="AAT64" s="1">
        <f>+AAT62+AAT63</f>
        <v>10467.981306576887</v>
      </c>
      <c r="AAU64" s="1">
        <f>+AAU62+AAU63</f>
        <v>30405.350188022348</v>
      </c>
      <c r="AAV64" s="1">
        <f>+AAV62+AAV63</f>
        <v>2656.7475562239524</v>
      </c>
      <c r="ABB64" s="1">
        <f t="shared" si="85"/>
        <v>238</v>
      </c>
      <c r="ABC64" s="1">
        <f t="shared" si="86"/>
        <v>1313</v>
      </c>
      <c r="ABD64" s="1">
        <f t="shared" si="87"/>
        <v>18.100000000000001</v>
      </c>
      <c r="ABE64" s="1" t="str">
        <f t="shared" si="1880"/>
        <v>40-74（再掲）</v>
      </c>
      <c r="ABF64" s="2">
        <f t="shared" si="1967"/>
        <v>43531</v>
      </c>
      <c r="ABG64" s="1">
        <f t="shared" si="1689"/>
        <v>16191</v>
      </c>
      <c r="ABH64" s="1">
        <f t="shared" si="1690"/>
        <v>0.37194183455468516</v>
      </c>
      <c r="ABI64" s="1">
        <f t="shared" si="1691"/>
        <v>2.3165310493519142E-3</v>
      </c>
      <c r="ABK64" s="1" t="str">
        <f t="shared" ref="ABK64:ABO64" si="2221">+ABK13</f>
        <v>40-74（再掲）</v>
      </c>
      <c r="ABL64" s="1">
        <f t="shared" si="2221"/>
        <v>11740</v>
      </c>
      <c r="ABM64" s="1">
        <f t="shared" si="2221"/>
        <v>3564</v>
      </c>
      <c r="ABN64" s="1">
        <f t="shared" si="2221"/>
        <v>0.30357751277683137</v>
      </c>
      <c r="ABO64" s="1">
        <f t="shared" si="2221"/>
        <v>4.2436264114979793E-3</v>
      </c>
      <c r="ABP64" s="2">
        <f>+ABP62+ABP63</f>
        <v>43531</v>
      </c>
      <c r="ABQ64" s="1">
        <f>+ABQ62+ABQ63</f>
        <v>12964.409988981613</v>
      </c>
      <c r="ABR64" s="1">
        <f>+ABR62+ABR63</f>
        <v>33759.33051140434</v>
      </c>
      <c r="ABS64" s="1">
        <f>+ABS62+ABS63</f>
        <v>4440.6106756062527</v>
      </c>
      <c r="ABY64" s="1">
        <f t="shared" si="995"/>
        <v>612</v>
      </c>
      <c r="ABZ64" s="1">
        <f t="shared" si="996"/>
        <v>1274</v>
      </c>
      <c r="ACA64" s="1">
        <f t="shared" si="997"/>
        <v>48</v>
      </c>
      <c r="ACB64" s="1" t="str">
        <f t="shared" si="1886"/>
        <v>40-74（再掲）</v>
      </c>
      <c r="ACC64" s="2">
        <f t="shared" si="1969"/>
        <v>43844</v>
      </c>
      <c r="ACD64" s="1">
        <f t="shared" si="1694"/>
        <v>16626</v>
      </c>
      <c r="ACE64" s="1">
        <f t="shared" si="1695"/>
        <v>0.37920810145059758</v>
      </c>
      <c r="ACF64" s="1">
        <f t="shared" si="1696"/>
        <v>2.3171638226360046E-3</v>
      </c>
      <c r="ACH64" s="1" t="str">
        <f t="shared" ref="ACH64:ACL64" si="2222">+ACH13</f>
        <v>40-74（再掲）</v>
      </c>
      <c r="ACI64" s="1">
        <f t="shared" si="2222"/>
        <v>11703</v>
      </c>
      <c r="ACJ64" s="1">
        <f t="shared" si="2222"/>
        <v>4577</v>
      </c>
      <c r="ACK64" s="1">
        <f t="shared" si="2222"/>
        <v>0.39109630009399299</v>
      </c>
      <c r="ACL64" s="1">
        <f t="shared" si="2222"/>
        <v>4.5109452670312666E-3</v>
      </c>
      <c r="ACM64" s="2">
        <f>+ACM62+ACM63</f>
        <v>43844</v>
      </c>
      <c r="ACN64" s="1">
        <f>+ACN62+ACN63</f>
        <v>17431.190229719272</v>
      </c>
      <c r="ACO64" s="1">
        <f>+ACO62+ACO63</f>
        <v>39547.910852293207</v>
      </c>
      <c r="ACP64" s="1">
        <f>+ACP62+ACP63</f>
        <v>4359.5221604031976</v>
      </c>
      <c r="ACV64" s="1">
        <f t="shared" si="998"/>
        <v>107</v>
      </c>
      <c r="ACW64" s="1">
        <f t="shared" si="999"/>
        <v>1263</v>
      </c>
      <c r="ACX64" s="1">
        <f t="shared" si="1000"/>
        <v>8.5</v>
      </c>
      <c r="ACY64" s="1" t="str">
        <f t="shared" si="1892"/>
        <v>40-74（再掲）</v>
      </c>
      <c r="ACZ64" s="2">
        <f t="shared" si="1971"/>
        <v>43920</v>
      </c>
      <c r="ADA64" s="1">
        <f t="shared" si="1699"/>
        <v>2411</v>
      </c>
      <c r="ADB64" s="1">
        <f t="shared" si="1700"/>
        <v>5.4895264116575589E-2</v>
      </c>
      <c r="ADC64" s="1">
        <f t="shared" si="1701"/>
        <v>1.0868666014877705E-3</v>
      </c>
      <c r="ADE64" s="1" t="str">
        <f t="shared" ref="ADE64:ADI64" si="2223">+ADE13</f>
        <v>40-74（再掲）</v>
      </c>
      <c r="ADF64" s="1">
        <f t="shared" si="2223"/>
        <v>11765</v>
      </c>
      <c r="ADG64" s="1">
        <f t="shared" si="2223"/>
        <v>753</v>
      </c>
      <c r="ADH64" s="1">
        <f t="shared" si="2223"/>
        <v>6.4003399915002118E-2</v>
      </c>
      <c r="ADI64" s="1">
        <f t="shared" si="2223"/>
        <v>2.2565382118634432E-3</v>
      </c>
      <c r="ADJ64" s="2">
        <f>+ADJ62+ADJ63</f>
        <v>43920</v>
      </c>
      <c r="ADK64" s="1">
        <f>+ADK62+ADK63</f>
        <v>2872.4944785720104</v>
      </c>
      <c r="ADL64" s="1">
        <f>+ADL62+ADL63</f>
        <v>10450.085806649988</v>
      </c>
      <c r="ADM64" s="1">
        <f>+ADM62+ADM63</f>
        <v>635.4523101213988</v>
      </c>
      <c r="ADS64" s="1">
        <f t="shared" si="1001"/>
        <v>109</v>
      </c>
      <c r="ADT64" s="1">
        <f t="shared" si="1002"/>
        <v>1334</v>
      </c>
      <c r="ADU64" s="1">
        <f t="shared" si="1003"/>
        <v>8.1999999999999993</v>
      </c>
      <c r="ADV64" s="1" t="str">
        <f t="shared" si="1898"/>
        <v>40-74（再掲）</v>
      </c>
      <c r="ADW64" s="2">
        <f t="shared" si="1973"/>
        <v>43713</v>
      </c>
      <c r="ADX64" s="1">
        <f t="shared" si="1704"/>
        <v>1926</v>
      </c>
      <c r="ADY64" s="1">
        <f t="shared" si="1705"/>
        <v>4.4060119415276919E-2</v>
      </c>
      <c r="ADZ64" s="1">
        <f t="shared" si="1706"/>
        <v>9.8159608725373847E-4</v>
      </c>
      <c r="AEB64" s="1" t="str">
        <f t="shared" ref="AEB64:AEF64" si="2224">+AEB13</f>
        <v>40-74（再掲）</v>
      </c>
      <c r="AEC64" s="1">
        <f t="shared" si="2224"/>
        <v>11549</v>
      </c>
      <c r="AED64" s="1">
        <f t="shared" si="2224"/>
        <v>620</v>
      </c>
      <c r="AEE64" s="1">
        <f t="shared" si="2224"/>
        <v>5.3684301671140355E-2</v>
      </c>
      <c r="AEF64" s="1">
        <f t="shared" si="2224"/>
        <v>2.097343119806055E-3</v>
      </c>
      <c r="AEG64" s="2">
        <f>+AEG62+AEG63</f>
        <v>43713</v>
      </c>
      <c r="AEH64" s="1">
        <f>+AEH62+AEH63</f>
        <v>2401.7986908782495</v>
      </c>
      <c r="AEI64" s="1">
        <f>+AEI62+AEI63</f>
        <v>8990.1340239741985</v>
      </c>
      <c r="AEJ64" s="1">
        <f>+AEJ62+AEJ63</f>
        <v>502.17705868941562</v>
      </c>
      <c r="AEP64" s="1">
        <f t="shared" si="1004"/>
        <v>222</v>
      </c>
      <c r="AEQ64" s="1">
        <f t="shared" si="1005"/>
        <v>1385</v>
      </c>
      <c r="AER64" s="1">
        <f t="shared" si="1006"/>
        <v>16</v>
      </c>
      <c r="AES64" s="1" t="str">
        <f t="shared" si="1904"/>
        <v>40-74（再掲）</v>
      </c>
      <c r="AET64" s="2">
        <f t="shared" si="1975"/>
        <v>43894</v>
      </c>
      <c r="AEU64" s="1">
        <f t="shared" si="1709"/>
        <v>6785</v>
      </c>
      <c r="AEV64" s="1">
        <f t="shared" si="1710"/>
        <v>0.15457693534423839</v>
      </c>
      <c r="AEW64" s="1">
        <f t="shared" si="1711"/>
        <v>1.7254676156971348E-3</v>
      </c>
      <c r="AEY64" s="1" t="str">
        <f t="shared" ref="AEY64:AFC64" si="2225">+AEY13</f>
        <v>40-74（再掲）</v>
      </c>
      <c r="AEZ64" s="1">
        <f t="shared" si="2225"/>
        <v>11718</v>
      </c>
      <c r="AFA64" s="1">
        <f t="shared" si="2225"/>
        <v>2202</v>
      </c>
      <c r="AFB64" s="1">
        <f t="shared" si="2225"/>
        <v>0.18791602662570406</v>
      </c>
      <c r="AFC64" s="1">
        <f t="shared" si="2225"/>
        <v>3.6087403328312522E-3</v>
      </c>
      <c r="AFD64" s="2">
        <f>+AFD62+AFD63</f>
        <v>43894</v>
      </c>
      <c r="AFE64" s="1">
        <f>+AFE62+AFE63</f>
        <v>8113.0380035003673</v>
      </c>
      <c r="AFF64" s="1">
        <f>+AFF62+AFF63</f>
        <v>24584.635175887604</v>
      </c>
      <c r="AFG64" s="1">
        <f>+AFG62+AFG63</f>
        <v>1843.5649685188184</v>
      </c>
      <c r="AFM64" s="1">
        <f t="shared" si="1007"/>
        <v>585</v>
      </c>
      <c r="AFN64" s="1">
        <f t="shared" si="1008"/>
        <v>1226</v>
      </c>
      <c r="AFO64" s="1">
        <f t="shared" si="1009"/>
        <v>47.7</v>
      </c>
      <c r="AFP64" s="1" t="str">
        <f t="shared" si="1910"/>
        <v>40-74（再掲）</v>
      </c>
      <c r="AFQ64" s="2">
        <f t="shared" si="1977"/>
        <v>44000</v>
      </c>
      <c r="AFR64" s="1">
        <f t="shared" si="1714"/>
        <v>23804</v>
      </c>
      <c r="AFS64" s="1">
        <f t="shared" si="1715"/>
        <v>0.54100000000000004</v>
      </c>
      <c r="AFT64" s="1">
        <f t="shared" si="1716"/>
        <v>2.375629103282673E-3</v>
      </c>
      <c r="AFV64" s="1" t="str">
        <f t="shared" ref="AFV64:AFZ64" si="2226">+AFV13</f>
        <v>40-74（再掲）</v>
      </c>
      <c r="AFW64" s="1">
        <f t="shared" si="2226"/>
        <v>11806</v>
      </c>
      <c r="AFX64" s="1">
        <f t="shared" si="2226"/>
        <v>5680</v>
      </c>
      <c r="AFY64" s="1">
        <f t="shared" si="2226"/>
        <v>0.48111129933931901</v>
      </c>
      <c r="AFZ64" s="1">
        <f t="shared" si="2226"/>
        <v>4.5984185220824562E-3</v>
      </c>
      <c r="AGA64" s="2">
        <f>+AGA62+AGA63</f>
        <v>44000</v>
      </c>
      <c r="AGB64" s="1">
        <f>+AGB62+AGB63</f>
        <v>21169.475462469178</v>
      </c>
      <c r="AGC64" s="1">
        <f>+AGC62+AGC63</f>
        <v>41719.073313895606</v>
      </c>
      <c r="AGD64" s="1">
        <f>+AGD62+AGD63</f>
        <v>6376.9236196645943</v>
      </c>
    </row>
    <row r="65" spans="1:866" x14ac:dyDescent="0.15">
      <c r="A65" s="20" t="s">
        <v>12</v>
      </c>
      <c r="B65" s="20" t="s">
        <v>13</v>
      </c>
      <c r="C65" s="20">
        <v>66</v>
      </c>
      <c r="D65" s="20" t="s">
        <v>15</v>
      </c>
      <c r="E65" s="20">
        <v>377</v>
      </c>
      <c r="F65" s="20">
        <v>1325</v>
      </c>
      <c r="G65" s="20">
        <v>28.5</v>
      </c>
      <c r="H65" s="20">
        <v>70</v>
      </c>
      <c r="I65" s="20">
        <v>1445</v>
      </c>
      <c r="J65" s="20">
        <v>4.8</v>
      </c>
      <c r="K65" s="20">
        <v>323</v>
      </c>
      <c r="L65" s="20">
        <v>1409</v>
      </c>
      <c r="M65" s="20">
        <v>22.9</v>
      </c>
      <c r="N65" s="20">
        <v>25</v>
      </c>
      <c r="O65" s="20">
        <v>1298</v>
      </c>
      <c r="P65" s="20">
        <v>1.9</v>
      </c>
      <c r="Q65" s="20">
        <v>41</v>
      </c>
      <c r="R65" s="20">
        <v>1298</v>
      </c>
      <c r="S65" s="20">
        <v>3.2</v>
      </c>
      <c r="T65" s="20">
        <v>7</v>
      </c>
      <c r="U65" s="20">
        <v>1417</v>
      </c>
      <c r="V65" s="20">
        <v>0.5</v>
      </c>
      <c r="W65" s="20">
        <v>9</v>
      </c>
      <c r="X65" s="20">
        <v>1269</v>
      </c>
      <c r="Y65" s="20">
        <v>0.7</v>
      </c>
      <c r="Z65" s="20">
        <v>63</v>
      </c>
      <c r="AA65" s="20">
        <v>1376</v>
      </c>
      <c r="AB65" s="20">
        <v>4.5999999999999996</v>
      </c>
      <c r="AC65" s="20">
        <v>374</v>
      </c>
      <c r="AD65" s="20">
        <v>1258</v>
      </c>
      <c r="AE65" s="20">
        <v>29.7</v>
      </c>
      <c r="AF65" s="20">
        <v>761</v>
      </c>
      <c r="AG65" s="20">
        <v>1271</v>
      </c>
      <c r="AH65" s="20">
        <v>59.9</v>
      </c>
      <c r="AI65" s="20">
        <v>655</v>
      </c>
      <c r="AJ65" s="20">
        <v>1374</v>
      </c>
      <c r="AK65" s="20">
        <v>47.7</v>
      </c>
      <c r="AL65" s="20">
        <v>563</v>
      </c>
      <c r="AM65" s="20">
        <v>1367</v>
      </c>
      <c r="AN65" s="20">
        <v>41.2</v>
      </c>
      <c r="AO65" s="20">
        <v>174</v>
      </c>
      <c r="AP65" s="20">
        <v>1278</v>
      </c>
      <c r="AQ65" s="20">
        <v>13.6</v>
      </c>
      <c r="AR65" s="20">
        <v>347</v>
      </c>
      <c r="AS65" s="20">
        <v>1314</v>
      </c>
      <c r="AT65" s="20">
        <v>26.4</v>
      </c>
      <c r="AU65" s="20">
        <v>806</v>
      </c>
      <c r="AV65" s="20">
        <v>1427</v>
      </c>
      <c r="AW65" s="20">
        <v>56.5</v>
      </c>
      <c r="AX65" s="20">
        <v>118</v>
      </c>
      <c r="AY65" s="20">
        <v>1449</v>
      </c>
      <c r="AZ65" s="20">
        <v>8.1</v>
      </c>
      <c r="BA65" s="20">
        <v>151</v>
      </c>
      <c r="BB65" s="20">
        <v>1351</v>
      </c>
      <c r="BC65" s="20">
        <v>11.2</v>
      </c>
      <c r="BD65" s="20">
        <v>222</v>
      </c>
      <c r="BE65" s="20">
        <v>1291</v>
      </c>
      <c r="BF65" s="20">
        <v>17.2</v>
      </c>
      <c r="BG65" s="20">
        <v>76</v>
      </c>
      <c r="BH65" s="20">
        <v>1315</v>
      </c>
      <c r="BI65" s="20">
        <v>5.8</v>
      </c>
      <c r="BJ65" s="20">
        <v>171</v>
      </c>
      <c r="BK65" s="20">
        <v>1317</v>
      </c>
      <c r="BL65" s="20">
        <v>13</v>
      </c>
      <c r="BM65" s="20">
        <v>270</v>
      </c>
      <c r="BN65" s="20">
        <v>1428</v>
      </c>
      <c r="BO65" s="20">
        <v>18.899999999999999</v>
      </c>
      <c r="BP65" s="20">
        <v>947</v>
      </c>
      <c r="BQ65" s="20">
        <v>1277</v>
      </c>
      <c r="BR65" s="20">
        <v>74.2</v>
      </c>
      <c r="BS65" s="20">
        <v>1137</v>
      </c>
      <c r="BT65" s="20">
        <v>1418</v>
      </c>
      <c r="BU65" s="20">
        <v>80.2</v>
      </c>
      <c r="BV65" s="20">
        <v>119</v>
      </c>
      <c r="BW65" s="20">
        <v>1291</v>
      </c>
      <c r="BX65" s="20">
        <v>9.1999999999999993</v>
      </c>
      <c r="BY65" s="20">
        <v>43</v>
      </c>
      <c r="BZ65" s="20">
        <v>1412</v>
      </c>
      <c r="CA65" s="20">
        <v>3</v>
      </c>
      <c r="CB65" s="20">
        <v>20</v>
      </c>
      <c r="CC65" s="20">
        <v>1261</v>
      </c>
      <c r="CD65" s="20">
        <v>1.6</v>
      </c>
      <c r="CE65" s="20">
        <v>349</v>
      </c>
      <c r="CF65" s="20">
        <v>1379</v>
      </c>
      <c r="CG65" s="20">
        <v>25.3</v>
      </c>
      <c r="CH65" s="20">
        <v>268</v>
      </c>
      <c r="CI65" s="20">
        <v>1320</v>
      </c>
      <c r="CJ65" s="20">
        <v>20.3</v>
      </c>
      <c r="CK65" s="20">
        <v>604</v>
      </c>
      <c r="CL65" s="20">
        <v>1333</v>
      </c>
      <c r="CM65" s="20">
        <v>45.3</v>
      </c>
      <c r="CN65" s="20">
        <v>103</v>
      </c>
      <c r="CO65" s="20">
        <v>1391</v>
      </c>
      <c r="CP65" s="20">
        <v>7.4</v>
      </c>
      <c r="CQ65" s="20">
        <v>104</v>
      </c>
      <c r="CR65" s="20">
        <v>1435</v>
      </c>
      <c r="CS65" s="20">
        <v>7.2</v>
      </c>
      <c r="CT65" s="20">
        <v>278</v>
      </c>
      <c r="CU65" s="20">
        <v>1287</v>
      </c>
      <c r="CV65" s="20">
        <v>21.6</v>
      </c>
      <c r="CW65" s="20">
        <v>605</v>
      </c>
      <c r="CX65" s="20">
        <v>1396</v>
      </c>
      <c r="CY65" s="20">
        <v>43.3</v>
      </c>
      <c r="CZ65" s="35"/>
      <c r="DA65" s="1" t="str">
        <f t="shared" si="910"/>
        <v>明細部</v>
      </c>
      <c r="DB65" s="1" t="str">
        <f t="shared" si="911"/>
        <v>保険者（地区）</v>
      </c>
      <c r="DC65" s="1">
        <f t="shared" si="912"/>
        <v>66</v>
      </c>
      <c r="DD65" s="1" t="str">
        <f t="shared" si="913"/>
        <v>女</v>
      </c>
      <c r="DE65" s="1">
        <f t="shared" si="914"/>
        <v>377</v>
      </c>
      <c r="DF65" s="1">
        <f t="shared" si="915"/>
        <v>1325</v>
      </c>
      <c r="DG65" s="1">
        <f t="shared" si="916"/>
        <v>28.5</v>
      </c>
      <c r="DN65" s="1" t="s">
        <v>56</v>
      </c>
      <c r="DQ65" s="1">
        <f>+DT62/DS62</f>
        <v>0.25554439486050634</v>
      </c>
      <c r="DR65" s="1">
        <f>SQRT(DU62)/DS62</f>
        <v>6.7351693674532085E-3</v>
      </c>
      <c r="DS65" s="24">
        <f>(DQ65-DK62)/SQRT(DR65^2+DL62^2)</f>
        <v>0.10447778771750775</v>
      </c>
      <c r="DT65" s="1">
        <f>2*(1-NORMDIST(ABS(DS65),0,1,1))</f>
        <v>0.91679019463283962</v>
      </c>
      <c r="DU65" s="1" t="s">
        <v>37</v>
      </c>
      <c r="DV65" s="1">
        <f>+DP62/DV62*100</f>
        <v>100.23246959361973</v>
      </c>
      <c r="DW65" s="1">
        <f>(1-1/9/DP62-1.96/3/SQRT(DP62))^3*DV65</f>
        <v>94.186415005497906</v>
      </c>
      <c r="DX65" s="1">
        <f>(DP62+1)/DP62*(1-1/9/(DP62+1)+1.96/3/SQRT(DP62+1))^3*DV65</f>
        <v>106.56481458810885</v>
      </c>
      <c r="DY65" s="1">
        <f>(ABS(DP62-DV62)-0.5)/SQRT(DV62)</f>
        <v>5.8660801901341625E-2</v>
      </c>
      <c r="DZ65" s="1">
        <f>2*(1-NORMDIST(ABS(DY65),0,1,1))</f>
        <v>0.95322228109678719</v>
      </c>
      <c r="EB65" s="1">
        <f t="shared" si="917"/>
        <v>70</v>
      </c>
      <c r="EC65" s="1">
        <f t="shared" si="918"/>
        <v>1445</v>
      </c>
      <c r="ED65" s="1">
        <f t="shared" si="919"/>
        <v>4.8</v>
      </c>
      <c r="EK65" s="1" t="s">
        <v>56</v>
      </c>
      <c r="EN65" s="1">
        <f>+EQ62/EP62</f>
        <v>7.5679039924619218E-2</v>
      </c>
      <c r="EO65" s="1">
        <f>SQRT(ER62)/EP62</f>
        <v>4.2106870985620191E-3</v>
      </c>
      <c r="EP65" s="24">
        <f>(EN65-EH62)/SQRT(EO65^2+EI62^2)</f>
        <v>-0.51139562260685878</v>
      </c>
      <c r="EQ65" s="1">
        <f>2*(1-NORMDIST(ABS(EP65),0,1,1))</f>
        <v>0.6090740594657531</v>
      </c>
      <c r="ER65" s="1" t="s">
        <v>37</v>
      </c>
      <c r="ES65" s="1">
        <f>+EM62/ES62*100</f>
        <v>96.855227216732587</v>
      </c>
      <c r="ET65" s="1">
        <f>(1-1/9/EM62-1.96/3/SQRT(EM62))^3*ES65</f>
        <v>86.168999089152351</v>
      </c>
      <c r="EU65" s="1">
        <f>(EM62+1)/EM62*(1-1/9/(EM62+1)+1.96/3/SQRT(EM62+1))^3*ES65</f>
        <v>108.50039759816811</v>
      </c>
      <c r="EV65" s="1">
        <f>(ABS(EM62-ES62)-0.5)/SQRT(ES62)</f>
        <v>0.52310959709588767</v>
      </c>
      <c r="EW65" s="1">
        <f>2*(1-NORMDIST(ABS(EV65),0,1,1))</f>
        <v>0.6008979873134539</v>
      </c>
      <c r="EY65" s="1">
        <f t="shared" si="920"/>
        <v>323</v>
      </c>
      <c r="EZ65" s="1">
        <f t="shared" si="921"/>
        <v>1409</v>
      </c>
      <c r="FA65" s="1">
        <f t="shared" si="922"/>
        <v>22.9</v>
      </c>
      <c r="FH65" s="1" t="s">
        <v>56</v>
      </c>
      <c r="FK65" s="1">
        <f>+FN62/FM62</f>
        <v>0.1001201055543337</v>
      </c>
      <c r="FL65" s="1">
        <f>SQRT(FO62)/FM62</f>
        <v>4.823111469296263E-3</v>
      </c>
      <c r="FM65" s="24">
        <f>(FK65-FE62)/SQRT(FL65^2+FF62^2)</f>
        <v>2.0127209561762931</v>
      </c>
      <c r="FN65" s="1">
        <f>2*(1-NORMDIST(ABS(FM65),0,1,1))</f>
        <v>4.4143993483837241E-2</v>
      </c>
      <c r="FO65" s="1" t="s">
        <v>37</v>
      </c>
      <c r="FP65" s="1">
        <f>+FJ62/FP62*100</f>
        <v>111.59402241480323</v>
      </c>
      <c r="FQ65" s="1">
        <f>(1-1/9/FJ62-1.96/3/SQRT(FJ62))^3*FP65</f>
        <v>100.73731434605192</v>
      </c>
      <c r="FR65" s="1">
        <f>(FJ62+1)/FJ62*(1-1/9/(FJ62+1)+1.96/3/SQRT(FJ62+1))^3*FP65</f>
        <v>123.30176907701912</v>
      </c>
      <c r="FS65" s="1">
        <f>(ABS(FJ62-FP62)-0.5)/SQRT(FP62)</f>
        <v>2.1294065789687071</v>
      </c>
      <c r="FT65" s="1">
        <f>2*(1-NORMDIST(ABS(FS65),0,1,1))</f>
        <v>3.3220636623214617E-2</v>
      </c>
      <c r="FV65" s="1">
        <f t="shared" si="923"/>
        <v>25</v>
      </c>
      <c r="FW65" s="1">
        <f t="shared" si="924"/>
        <v>1298</v>
      </c>
      <c r="FX65" s="1">
        <f t="shared" si="925"/>
        <v>1.9</v>
      </c>
      <c r="GE65" s="1" t="s">
        <v>56</v>
      </c>
      <c r="GH65" s="1">
        <f>+GK62/GJ62</f>
        <v>1.9786209069109842E-2</v>
      </c>
      <c r="GI65" s="1">
        <f>SQRT(GL62)/GJ62</f>
        <v>2.2833023325296801E-3</v>
      </c>
      <c r="GJ65" s="24">
        <f>(GH65-GB62)/SQRT(GI65^2+GC62^2)</f>
        <v>-1.0032176409284677</v>
      </c>
      <c r="GK65" s="1">
        <f>2*(1-NORMDIST(ABS(GJ65),0,1,1))</f>
        <v>0.31575586321967242</v>
      </c>
      <c r="GL65" s="1" t="s">
        <v>37</v>
      </c>
      <c r="GM65" s="1">
        <f>+GG62/GM62*100</f>
        <v>87.367850094753123</v>
      </c>
      <c r="GN65" s="1">
        <f>(1-1/9/GG62-1.96/3/SQRT(GG62))^3*GM65</f>
        <v>68.599578407557615</v>
      </c>
      <c r="GO65" s="1">
        <f>(GG62+1)/GG62*(1-1/9/(GG62+1)+1.96/3/SQRT(GG62+1))^3*GM65</f>
        <v>109.68424291686023</v>
      </c>
      <c r="GP65" s="1">
        <f>(ABS(GG62-GM62)-0.5)/SQRT(GM62)</f>
        <v>1.1082363843852558</v>
      </c>
      <c r="GQ65" s="1">
        <f>2*(1-NORMDIST(ABS(GP65),0,1,1))</f>
        <v>0.26775974119787893</v>
      </c>
      <c r="GS65" s="1">
        <f t="shared" si="926"/>
        <v>41</v>
      </c>
      <c r="GT65" s="1">
        <f t="shared" si="927"/>
        <v>1298</v>
      </c>
      <c r="GU65" s="1">
        <f t="shared" si="928"/>
        <v>3.2</v>
      </c>
      <c r="HB65" s="1" t="s">
        <v>56</v>
      </c>
      <c r="HE65" s="1">
        <f>+HH62/HG62</f>
        <v>3.3937372796965404E-2</v>
      </c>
      <c r="HF65" s="1">
        <f>SQRT(HI62)/HG62</f>
        <v>2.8919004589485187E-3</v>
      </c>
      <c r="HG65" s="24">
        <f>(HE65-GY62)/SQRT(HF65^2+GZ62^2)</f>
        <v>0.35167534365668374</v>
      </c>
      <c r="HH65" s="1">
        <f>2*(1-NORMDIST(ABS(HG65),0,1,1))</f>
        <v>0.7250817537202594</v>
      </c>
      <c r="HI65" s="1" t="s">
        <v>37</v>
      </c>
      <c r="HJ65" s="1">
        <f>+HD62/HJ62*100</f>
        <v>102.6769682765599</v>
      </c>
      <c r="HK65" s="1">
        <f>(1-1/9/HD62-1.96/3/SQRT(HD62))^3*HJ65</f>
        <v>85.967763415205781</v>
      </c>
      <c r="HL65" s="1">
        <f>(HD62+1)/HD62*(1-1/9/(HD62+1)+1.96/3/SQRT(HD62+1))^3*HJ65</f>
        <v>121.68497256597101</v>
      </c>
      <c r="HM65" s="1">
        <f>(ABS(HD62-HJ62)-0.5)/SQRT(HJ62)</f>
        <v>0.26074001578335509</v>
      </c>
      <c r="HN65" s="1">
        <f>2*(1-NORMDIST(ABS(HM65),0,1,1))</f>
        <v>0.79429300499828792</v>
      </c>
      <c r="HP65" s="1">
        <f t="shared" si="929"/>
        <v>7</v>
      </c>
      <c r="HQ65" s="1">
        <f t="shared" si="930"/>
        <v>1417</v>
      </c>
      <c r="HR65" s="1">
        <f t="shared" si="931"/>
        <v>0.5</v>
      </c>
      <c r="HY65" s="1" t="s">
        <v>56</v>
      </c>
      <c r="IB65" s="1">
        <f>+IE62/ID62</f>
        <v>9.312256475485203E-3</v>
      </c>
      <c r="IC65" s="1">
        <f>SQRT(IF62)/ID62</f>
        <v>1.5520821826611269E-3</v>
      </c>
      <c r="ID65" s="24">
        <f>(IB65-HV62)/SQRT(IC65^2+HW62^2)</f>
        <v>2.4137656699094663</v>
      </c>
      <c r="IE65" s="1">
        <f>2*(1-NORMDIST(ABS(ID65),0,1,1))</f>
        <v>1.5788612874003682E-2</v>
      </c>
      <c r="IF65" s="1" t="s">
        <v>37</v>
      </c>
      <c r="IG65" s="1">
        <f>+IA62/IG62*100</f>
        <v>179.11686003670283</v>
      </c>
      <c r="IH65" s="1">
        <f>(1-1/9/IA62-1.96/3/SQRT(IA62))^3*IG65</f>
        <v>125.43293707545423</v>
      </c>
      <c r="II65" s="1">
        <f>(IA62+1)/IA62*(1-1/9/(IA62+1)+1.96/3/SQRT(IA62+1))^3*IG65</f>
        <v>247.98190907112229</v>
      </c>
      <c r="IJ65" s="1">
        <f>(ABS(IA62-IG62)-0.5)/SQRT(IG62)</f>
        <v>3.4353966528084872</v>
      </c>
      <c r="IK65" s="1">
        <f>2*(1-NORMDIST(ABS(IJ65),0,1,1))</f>
        <v>5.9168709516921325E-4</v>
      </c>
      <c r="IM65" s="1">
        <f t="shared" si="932"/>
        <v>9</v>
      </c>
      <c r="IN65" s="1">
        <f t="shared" si="933"/>
        <v>1269</v>
      </c>
      <c r="IO65" s="1">
        <f t="shared" si="934"/>
        <v>0.7</v>
      </c>
      <c r="IV65" s="1" t="s">
        <v>56</v>
      </c>
      <c r="IY65" s="1">
        <f>+JB62/JA62</f>
        <v>6.7919778599228519E-3</v>
      </c>
      <c r="IZ65" s="1">
        <f>SQRT(JC62)/JA62</f>
        <v>1.3068606777522555E-3</v>
      </c>
      <c r="JA65" s="24">
        <f>(IY65-IS62)/SQRT(IZ65^2+IT62^2)</f>
        <v>0.24525834858013612</v>
      </c>
      <c r="JB65" s="1">
        <f>2*(1-NORMDIST(ABS(JA65),0,1,1))</f>
        <v>0.80625639998029497</v>
      </c>
      <c r="JC65" s="1" t="s">
        <v>37</v>
      </c>
      <c r="JD65" s="1">
        <f>+IX62/JD62*100</f>
        <v>105.33070900387659</v>
      </c>
      <c r="JE65" s="1">
        <f>(1-1/9/IX62-1.96/3/SQRT(IX62))^3*JD65</f>
        <v>69.396641301400095</v>
      </c>
      <c r="JF65" s="1">
        <f>(IX62+1)/IX62*(1-1/9/(IX62+1)+1.96/3/SQRT(IX62+1))^3*JD65</f>
        <v>153.25749828435346</v>
      </c>
      <c r="JG65" s="1">
        <f>(ABS(IX62-JD62)-0.5)/SQRT(JD62)</f>
        <v>0.17113510580380303</v>
      </c>
      <c r="JH65" s="1">
        <f>2*(1-NORMDIST(ABS(JG65),0,1,1))</f>
        <v>0.86411753259504187</v>
      </c>
      <c r="JJ65" s="1">
        <f t="shared" si="935"/>
        <v>63</v>
      </c>
      <c r="JK65" s="1">
        <f t="shared" si="936"/>
        <v>1376</v>
      </c>
      <c r="JL65" s="1">
        <f t="shared" si="937"/>
        <v>4.5999999999999996</v>
      </c>
      <c r="JS65" s="1" t="s">
        <v>56</v>
      </c>
      <c r="JV65" s="1">
        <f>+JY62/JX62</f>
        <v>0.30937131506026344</v>
      </c>
      <c r="JW65" s="1">
        <f>SQRT(JZ62)/JX62</f>
        <v>7.3779979240624636E-3</v>
      </c>
      <c r="JX65" s="24">
        <f>(JV65-JP62)/SQRT(JW65^2+JQ62^2)</f>
        <v>-2.1065262266605465</v>
      </c>
      <c r="JY65" s="1">
        <f>2*(1-NORMDIST(ABS(JX65),0,1,1))</f>
        <v>3.5158667415076339E-2</v>
      </c>
      <c r="JZ65" s="1" t="s">
        <v>37</v>
      </c>
      <c r="KA65" s="1">
        <f>+JU62/KA62*100</f>
        <v>95.649170524958947</v>
      </c>
      <c r="KB65" s="1">
        <f>(1-1/9/JU62-1.96/3/SQRT(JU62))^3*KA65</f>
        <v>90.334942960004511</v>
      </c>
      <c r="KC65" s="1">
        <f>(JU62+1)/JU62*(1-1/9/(JU62+1)+1.96/3/SQRT(JU62+1))^3*KA65</f>
        <v>101.19441021733314</v>
      </c>
      <c r="KD65" s="1">
        <f>(ABS(JU62-KA62)-0.5)/SQRT(KA62)</f>
        <v>1.5334189688821496</v>
      </c>
      <c r="KE65" s="1">
        <f>2*(1-NORMDIST(ABS(KD65),0,1,1))</f>
        <v>0.12517265792415566</v>
      </c>
      <c r="KG65" s="1">
        <f t="shared" si="938"/>
        <v>374</v>
      </c>
      <c r="KH65" s="1">
        <f t="shared" si="939"/>
        <v>1258</v>
      </c>
      <c r="KI65" s="1">
        <f t="shared" si="940"/>
        <v>29.7</v>
      </c>
      <c r="KP65" s="1" t="s">
        <v>56</v>
      </c>
      <c r="KS65" s="1">
        <f>+KV62/KU62</f>
        <v>0.502842486156032</v>
      </c>
      <c r="KT65" s="1">
        <f>SQRT(KW62)/KU62</f>
        <v>8.0450736200316179E-3</v>
      </c>
      <c r="KU65" s="24">
        <f>(KS65-KM62)/SQRT(KT65^2+KN62^2)</f>
        <v>2.998330909166254</v>
      </c>
      <c r="KV65" s="1">
        <f>2*(1-NORMDIST(ABS(KU65),0,1,1))</f>
        <v>2.7146274729705766E-3</v>
      </c>
      <c r="KW65" s="1" t="s">
        <v>37</v>
      </c>
      <c r="KX65" s="1">
        <f>+KR62/KX62*100</f>
        <v>105.53942888183683</v>
      </c>
      <c r="KY65" s="1">
        <f>(1-1/9/KR62-1.96/3/SQRT(KR62))^3*KX65</f>
        <v>100.89942378290957</v>
      </c>
      <c r="KZ65" s="1">
        <f>(KR62+1)/KR62*(1-1/9/(KR62+1)+1.96/3/SQRT(KR62+1))^3*KX65</f>
        <v>110.33777117336611</v>
      </c>
      <c r="LA65" s="1">
        <f>(ABS(KR62-KX62)-0.5)/SQRT(KX62)</f>
        <v>2.365769032935455</v>
      </c>
      <c r="LB65" s="1">
        <f>2*(1-NORMDIST(ABS(LA65),0,1,1))</f>
        <v>1.7992665324338297E-2</v>
      </c>
      <c r="LD65" s="1">
        <f t="shared" si="941"/>
        <v>761</v>
      </c>
      <c r="LE65" s="1">
        <f t="shared" si="942"/>
        <v>1271</v>
      </c>
      <c r="LF65" s="1">
        <f t="shared" si="943"/>
        <v>59.9</v>
      </c>
      <c r="LM65" s="1" t="s">
        <v>56</v>
      </c>
      <c r="LP65" s="1">
        <f>+LS62/LR62</f>
        <v>0.63747537927816234</v>
      </c>
      <c r="LQ65" s="1">
        <f>SQRT(LT62)/LR62</f>
        <v>7.7999418624961547E-3</v>
      </c>
      <c r="LR65" s="24">
        <f>(LP65-LJ62)/SQRT(LQ65^2+LK62^2)</f>
        <v>0.35303775079070404</v>
      </c>
      <c r="LS65" s="1">
        <f>2*(1-NORMDIST(ABS(LR65),0,1,1))</f>
        <v>0.72406013934378333</v>
      </c>
      <c r="LT65" s="1" t="s">
        <v>37</v>
      </c>
      <c r="LU65" s="1">
        <f>+LO62/LU62*100</f>
        <v>100.40632556481299</v>
      </c>
      <c r="LV65" s="1">
        <f>(1-1/9/LO62-1.96/3/SQRT(LO62))^3*LU65</f>
        <v>96.445299762432938</v>
      </c>
      <c r="LW65" s="1">
        <f>(LO62+1)/LO62*(1-1/9/(LO62+1)+1.96/3/SQRT(LO62+1))^3*LU65</f>
        <v>104.48826352608819</v>
      </c>
      <c r="LX65" s="1">
        <f>(ABS(LO62-LU62)-0.5)/SQRT(LU62)</f>
        <v>0.18929631461124125</v>
      </c>
      <c r="LY65" s="1">
        <f>2*(1-NORMDIST(ABS(LX65),0,1,1))</f>
        <v>0.84986058362307793</v>
      </c>
      <c r="MA65" s="1">
        <f t="shared" si="944"/>
        <v>655</v>
      </c>
      <c r="MB65" s="1">
        <f t="shared" si="945"/>
        <v>1374</v>
      </c>
      <c r="MC65" s="1">
        <f t="shared" si="946"/>
        <v>47.7</v>
      </c>
      <c r="MJ65" s="1" t="s">
        <v>56</v>
      </c>
      <c r="MM65" s="1">
        <f>+MP62/MO62</f>
        <v>0.55460071577871028</v>
      </c>
      <c r="MN65" s="1">
        <f>SQRT(MQ62)/MO62</f>
        <v>7.9930500326624177E-3</v>
      </c>
      <c r="MO65" s="24">
        <f>(MM65-MG62)/SQRT(MN65^2+MH62^2)</f>
        <v>9.446123171436529</v>
      </c>
      <c r="MP65" s="1">
        <f>2*(1-NORMDIST(ABS(MO65),0,1,1))</f>
        <v>0</v>
      </c>
      <c r="MQ65" s="1" t="s">
        <v>37</v>
      </c>
      <c r="MR65" s="1">
        <f>+ML62/MR62*100</f>
        <v>118.28732804466726</v>
      </c>
      <c r="MS65" s="1">
        <f>(1-1/9/ML62-1.96/3/SQRT(ML62))^3*MR65</f>
        <v>113.3486478051544</v>
      </c>
      <c r="MT65" s="1">
        <f>(ML62+1)/ML62*(1-1/9/(ML62+1)+1.96/3/SQRT(ML62+1))^3*MR65</f>
        <v>123.3858111115639</v>
      </c>
      <c r="MU65" s="1">
        <f>(ABS(ML62-MR62)-0.5)/SQRT(MR62)</f>
        <v>7.7992979509063778</v>
      </c>
      <c r="MV65" s="1">
        <f>2*(1-NORMDIST(ABS(MU65),0,1,1))</f>
        <v>6.2172489379008766E-15</v>
      </c>
      <c r="MX65" s="1">
        <f t="shared" si="947"/>
        <v>563</v>
      </c>
      <c r="MY65" s="1">
        <f t="shared" si="948"/>
        <v>1367</v>
      </c>
      <c r="MZ65" s="1">
        <f t="shared" si="949"/>
        <v>41.2</v>
      </c>
      <c r="NG65" s="1" t="s">
        <v>56</v>
      </c>
      <c r="NJ65" s="1">
        <f>+NM62/NL62</f>
        <v>0.4779269171929591</v>
      </c>
      <c r="NK65" s="1">
        <f>SQRT(NN62)/NL62</f>
        <v>8.0428120690824653E-3</v>
      </c>
      <c r="NL65" s="24">
        <f>(NJ65-ND62)/SQRT(NK65^2+NE62^2)</f>
        <v>-4.2624077499655701</v>
      </c>
      <c r="NM65" s="1">
        <f>2*(1-NORMDIST(ABS(NL65),0,1,1))</f>
        <v>2.0223599447755092E-5</v>
      </c>
      <c r="NN65" s="1" t="s">
        <v>37</v>
      </c>
      <c r="NO65" s="1">
        <f>+NI62/NO62*100</f>
        <v>92.740959179535153</v>
      </c>
      <c r="NP65" s="1">
        <f>(1-1/9/NI62-1.96/3/SQRT(NI62))^3*NO65</f>
        <v>88.569184805169357</v>
      </c>
      <c r="NQ65" s="1">
        <f>(NI62+1)/NI62*(1-1/9/(NI62+1)+1.96/3/SQRT(NI62+1))^3*NO65</f>
        <v>97.058492371540538</v>
      </c>
      <c r="NR65" s="1">
        <f>(ABS(NI62-NO62)-0.5)/SQRT(NO62)</f>
        <v>3.236198142307861</v>
      </c>
      <c r="NS65" s="1">
        <f>2*(1-NORMDIST(ABS(NR65),0,1,1))</f>
        <v>1.211332682535371E-3</v>
      </c>
      <c r="NU65" s="1">
        <f t="shared" si="950"/>
        <v>174</v>
      </c>
      <c r="NV65" s="1">
        <f t="shared" si="951"/>
        <v>1278</v>
      </c>
      <c r="NW65" s="1">
        <f t="shared" si="952"/>
        <v>13.6</v>
      </c>
      <c r="OD65" s="1" t="s">
        <v>56</v>
      </c>
      <c r="OG65" s="1">
        <f>+OJ62/OI62</f>
        <v>0.22796019281637409</v>
      </c>
      <c r="OH65" s="1">
        <f>SQRT(OK62)/OI62</f>
        <v>6.7507556309877714E-3</v>
      </c>
      <c r="OI65" s="24">
        <f>(OG65-OA62)/SQRT(OH65^2+OB62^2)</f>
        <v>3.0731557341042008</v>
      </c>
      <c r="OJ65" s="1">
        <f>2*(1-NORMDIST(ABS(OI65),0,1,1))</f>
        <v>2.1180792034507512E-3</v>
      </c>
      <c r="OK65" s="1" t="s">
        <v>37</v>
      </c>
      <c r="OL65" s="1">
        <f>+OF62/OL62*100</f>
        <v>110.91577903136447</v>
      </c>
      <c r="OM65" s="1">
        <f>(1-1/9/OF62-1.96/3/SQRT(OF62))^3*OL65</f>
        <v>103.71547441183789</v>
      </c>
      <c r="ON65" s="1">
        <f>(OF62+1)/OF62*(1-1/9/(OF62+1)+1.96/3/SQRT(OF62+1))^3*OL65</f>
        <v>118.48418739674253</v>
      </c>
      <c r="OO65" s="1">
        <f>(ABS(OF62-OL62)-0.5)/SQRT(OL62)</f>
        <v>3.0604373341379856</v>
      </c>
      <c r="OP65" s="1">
        <f>2*(1-NORMDIST(ABS(OO65),0,1,1))</f>
        <v>2.2101400603189436E-3</v>
      </c>
      <c r="OR65" s="1">
        <f t="shared" si="953"/>
        <v>347</v>
      </c>
      <c r="OS65" s="1">
        <f t="shared" si="954"/>
        <v>1314</v>
      </c>
      <c r="OT65" s="1">
        <f t="shared" si="955"/>
        <v>26.4</v>
      </c>
      <c r="PA65" s="1" t="s">
        <v>56</v>
      </c>
      <c r="PD65" s="1">
        <f>+PG62/PF62</f>
        <v>0.39190037643392261</v>
      </c>
      <c r="PE65" s="1">
        <f>SQRT(PH62)/PF62</f>
        <v>7.8675432643863317E-3</v>
      </c>
      <c r="PF65" s="24">
        <f>(PD65-OX62)/SQRT(PE65^2+OY62^2)</f>
        <v>2.3105668650882483</v>
      </c>
      <c r="PG65" s="1">
        <f>2*(1-NORMDIST(ABS(PF65),0,1,1))</f>
        <v>2.0856791236252725E-2</v>
      </c>
      <c r="PH65" s="1" t="s">
        <v>37</v>
      </c>
      <c r="PI65" s="1">
        <f>+PC62/PI62*100</f>
        <v>105.21976877100147</v>
      </c>
      <c r="PJ65" s="1">
        <f>(1-1/9/PC62-1.96/3/SQRT(PC62))^3*PI65</f>
        <v>99.983986402090039</v>
      </c>
      <c r="PK65" s="1">
        <f>(PC62+1)/PC62*(1-1/9/(PC62+1)+1.96/3/SQRT(PC62+1))^3*PI65</f>
        <v>110.65858096943728</v>
      </c>
      <c r="PL65" s="1">
        <f>(ABS(PC62-PI62)-0.5)/SQRT(PI62)</f>
        <v>1.9661619678421187</v>
      </c>
      <c r="PM65" s="1">
        <f>2*(1-NORMDIST(ABS(PL65),0,1,1))</f>
        <v>4.9279904145122178E-2</v>
      </c>
      <c r="PO65" s="1">
        <f t="shared" si="956"/>
        <v>806</v>
      </c>
      <c r="PP65" s="1">
        <f t="shared" si="957"/>
        <v>1427</v>
      </c>
      <c r="PQ65" s="1">
        <f t="shared" si="958"/>
        <v>56.5</v>
      </c>
      <c r="PX65" s="1" t="s">
        <v>56</v>
      </c>
      <c r="QA65" s="1">
        <f>+QD62/QC62</f>
        <v>0.54136158369770204</v>
      </c>
      <c r="QB65" s="1">
        <f>SQRT(QE62)/QC62</f>
        <v>8.0249192885857544E-3</v>
      </c>
      <c r="QC65" s="24">
        <f>(QA65-PU62)/SQRT(QB65^2+PV62^2)</f>
        <v>-3.8450606979030804</v>
      </c>
      <c r="QD65" s="1">
        <f>2*(1-NORMDIST(ABS(QC65),0,1,1))</f>
        <v>1.2052260168005091E-4</v>
      </c>
      <c r="QE65" s="1" t="s">
        <v>37</v>
      </c>
      <c r="QF65" s="1">
        <f>+PZ62/QF62*100</f>
        <v>94.112500080388756</v>
      </c>
      <c r="QG65" s="1">
        <f>(1-1/9/PZ62-1.96/3/SQRT(PZ62))^3*QF65</f>
        <v>90.113798134280117</v>
      </c>
      <c r="QH65" s="1">
        <f>(PZ62+1)/PZ62*(1-1/9/(PZ62+1)+1.96/3/SQRT(PZ62+1))^3*QF65</f>
        <v>98.24294008340982</v>
      </c>
      <c r="QI65" s="1">
        <f>(ABS(PZ62-QF62)-0.5)/SQRT(QF62)</f>
        <v>2.7591942752576735</v>
      </c>
      <c r="QJ65" s="1">
        <f>2*(1-NORMDIST(ABS(QI65),0,1,1))</f>
        <v>5.7944076278642065E-3</v>
      </c>
      <c r="QL65" s="1">
        <f t="shared" si="959"/>
        <v>118</v>
      </c>
      <c r="QM65" s="1">
        <f t="shared" si="960"/>
        <v>1449</v>
      </c>
      <c r="QN65" s="1">
        <f t="shared" si="961"/>
        <v>8.1</v>
      </c>
      <c r="QU65" s="1" t="s">
        <v>56</v>
      </c>
      <c r="QX65" s="1">
        <f>+RA62/QZ62</f>
        <v>8.8060863965689073E-2</v>
      </c>
      <c r="QY65" s="1">
        <f>SQRT(RB62)/QZ62</f>
        <v>4.5438143026738471E-3</v>
      </c>
      <c r="QZ65" s="24">
        <f>(QX65-QR62)/SQRT(QY65^2+QS62^2)</f>
        <v>2.5357869809554199</v>
      </c>
      <c r="RA65" s="1">
        <f>2*(1-NORMDIST(ABS(QZ65),0,1,1))</f>
        <v>1.1219495816968905E-2</v>
      </c>
      <c r="RB65" s="1" t="s">
        <v>37</v>
      </c>
      <c r="RC65" s="1">
        <f>+QW62/RC62*100</f>
        <v>116.92936413750668</v>
      </c>
      <c r="RD65" s="1">
        <f>(1-1/9/QW62-1.96/3/SQRT(QW62))^3*RC65</f>
        <v>104.91442883173461</v>
      </c>
      <c r="RE65" s="1">
        <f>(QW62+1)/QW62*(1-1/9/(QW62+1)+1.96/3/SQRT(QW62+1))^3*RC65</f>
        <v>129.94295287032978</v>
      </c>
      <c r="RF65" s="1">
        <f>(ABS(QW62-RC62)-0.5)/SQRT(RC62)</f>
        <v>2.8788511474122829</v>
      </c>
      <c r="RG65" s="1">
        <f>2*(1-NORMDIST(ABS(RF65),0,1,1))</f>
        <v>3.9912667040851169E-3</v>
      </c>
      <c r="RI65" s="1">
        <f t="shared" si="962"/>
        <v>151</v>
      </c>
      <c r="RJ65" s="1">
        <f t="shared" si="963"/>
        <v>1351</v>
      </c>
      <c r="RK65" s="1">
        <f t="shared" si="964"/>
        <v>11.2</v>
      </c>
      <c r="RR65" s="1" t="s">
        <v>56</v>
      </c>
      <c r="RU65" s="1">
        <f>+RX62/RW62</f>
        <v>0.30193832851157626</v>
      </c>
      <c r="RV65" s="1">
        <f>SQRT(RY62)/RW62</f>
        <v>7.31207762193302E-3</v>
      </c>
      <c r="RW65" s="24">
        <f>(RU65-RO62)/SQRT(RV65^2+RP62^2)</f>
        <v>4.2229028731864355</v>
      </c>
      <c r="RX65" s="1">
        <f>2*(1-NORMDIST(ABS(RW65),0,1,1))</f>
        <v>2.4117576959969966E-5</v>
      </c>
      <c r="RY65" s="1" t="s">
        <v>37</v>
      </c>
      <c r="RZ65" s="1">
        <f>+RT62/RZ62*100</f>
        <v>112.42239189330674</v>
      </c>
      <c r="SA65" s="1">
        <f>(1-1/9/RT62-1.96/3/SQRT(RT62))^3*RZ65</f>
        <v>106.11164938687051</v>
      </c>
      <c r="SB65" s="1">
        <f>(RT62+1)/RT62*(1-1/9/(RT62+1)+1.96/3/SQRT(RT62+1))^3*RZ65</f>
        <v>119.01041327286144</v>
      </c>
      <c r="SC65" s="1">
        <f>(ABS(RT62-RZ62)-0.5)/SQRT(RZ62)</f>
        <v>4.0176901294787903</v>
      </c>
      <c r="SD65" s="1">
        <f>2*(1-NORMDIST(ABS(SC65),0,1,1))</f>
        <v>5.877141108445727E-5</v>
      </c>
      <c r="SF65" s="1">
        <f t="shared" si="965"/>
        <v>222</v>
      </c>
      <c r="SG65" s="1">
        <f t="shared" si="966"/>
        <v>1291</v>
      </c>
      <c r="SH65" s="1">
        <f t="shared" si="967"/>
        <v>17.2</v>
      </c>
      <c r="SO65" s="1" t="s">
        <v>56</v>
      </c>
      <c r="SR65" s="1">
        <f>+SU62/ST62</f>
        <v>0.17349350430337288</v>
      </c>
      <c r="SS65" s="1">
        <f>SQRT(SV62)/ST62</f>
        <v>6.0599866525784616E-3</v>
      </c>
      <c r="ST65" s="24">
        <f>(SR65-SL62)/SQRT(SS65^2+SM62^2)</f>
        <v>0.61453557651663182</v>
      </c>
      <c r="SU65" s="1">
        <f>2*(1-NORMDIST(ABS(ST65),0,1,1))</f>
        <v>0.53886147124077266</v>
      </c>
      <c r="SV65" s="1" t="s">
        <v>37</v>
      </c>
      <c r="SW65" s="1">
        <f>+SQ62/SW62*100</f>
        <v>102.088913503797</v>
      </c>
      <c r="SX65" s="1">
        <f>(1-1/9/SQ62-1.96/3/SQRT(SQ62))^3*SW65</f>
        <v>94.492694347571785</v>
      </c>
      <c r="SY65" s="1">
        <f>(SQ62+1)/SQ62*(1-1/9/(SQ62+1)+1.96/3/SQRT(SQ62+1))^3*SW65</f>
        <v>110.13322242167649</v>
      </c>
      <c r="SZ65" s="1">
        <f>(ABS(SQ62-SW62)-0.5)/SQRT(SW62)</f>
        <v>0.51479551319757078</v>
      </c>
      <c r="TA65" s="1">
        <f>2*(1-NORMDIST(ABS(SZ65),0,1,1))</f>
        <v>0.60669592102585557</v>
      </c>
      <c r="TC65" s="1">
        <f t="shared" si="968"/>
        <v>76</v>
      </c>
      <c r="TD65" s="1">
        <f t="shared" si="969"/>
        <v>1315</v>
      </c>
      <c r="TE65" s="1">
        <f t="shared" si="970"/>
        <v>5.8</v>
      </c>
      <c r="TL65" s="1" t="s">
        <v>56</v>
      </c>
      <c r="TO65" s="1">
        <f>+TR62/TQ62</f>
        <v>0.18601293555992429</v>
      </c>
      <c r="TP65" s="1">
        <f>SQRT(TS62)/TQ62</f>
        <v>6.1204418347740692E-3</v>
      </c>
      <c r="TQ65" s="24">
        <f>(TO65-TI62)/SQRT(TP65^2+TJ62^2)</f>
        <v>4.197623462231034</v>
      </c>
      <c r="TR65" s="1">
        <f>2*(1-NORMDIST(ABS(TQ65),0,1,1))</f>
        <v>2.6973061490354056E-5</v>
      </c>
      <c r="TS65" s="1" t="s">
        <v>37</v>
      </c>
      <c r="TT65" s="1">
        <f>+TN62/TT62*100</f>
        <v>118.60849862241081</v>
      </c>
      <c r="TU65" s="1">
        <f>(1-1/9/TN62-1.96/3/SQRT(TN62))^3*TT65</f>
        <v>110.12482429354887</v>
      </c>
      <c r="TV65" s="1">
        <f>(TN62+1)/TN62*(1-1/9/(TN62+1)+1.96/3/SQRT(TN62+1))^3*TT65</f>
        <v>127.57226252742912</v>
      </c>
      <c r="TW65" s="1">
        <f>(ABS(TN62-TT62)-0.5)/SQRT(TT62)</f>
        <v>4.5772727452890107</v>
      </c>
      <c r="TX65" s="1">
        <f>2*(1-NORMDIST(ABS(TW65),0,1,1))</f>
        <v>4.7107709832960865E-6</v>
      </c>
      <c r="TZ65" s="1">
        <f t="shared" si="971"/>
        <v>171</v>
      </c>
      <c r="UA65" s="1">
        <f t="shared" si="972"/>
        <v>1317</v>
      </c>
      <c r="UB65" s="1">
        <f t="shared" si="973"/>
        <v>13</v>
      </c>
      <c r="UI65" s="1" t="s">
        <v>56</v>
      </c>
      <c r="UL65" s="1">
        <f>+UO62/UN62</f>
        <v>0.47145193808398433</v>
      </c>
      <c r="UM65" s="1">
        <f>SQRT(UP62)/UN62</f>
        <v>7.9622413915882984E-3</v>
      </c>
      <c r="UN65" s="24">
        <f>(UL65-UF62)/SQRT(UM65^2+UG62^2)</f>
        <v>-4.46288896862045</v>
      </c>
      <c r="UO65" s="1">
        <f>2*(1-NORMDIST(ABS(UN65),0,1,1))</f>
        <v>8.0861958828837288E-6</v>
      </c>
      <c r="UP65" s="1" t="s">
        <v>37</v>
      </c>
      <c r="UQ65" s="1">
        <f>+UK62/UQ62*100</f>
        <v>92.342822035272192</v>
      </c>
      <c r="UR65" s="1">
        <f>(1-1/9/UK62-1.96/3/SQRT(UK62))^3*UQ65</f>
        <v>88.203263763498853</v>
      </c>
      <c r="US65" s="1">
        <f>(UK62+1)/UK62*(1-1/9/(UK62+1)+1.96/3/SQRT(UK62+1))^3*UQ65</f>
        <v>96.626500019897421</v>
      </c>
      <c r="UT65" s="1">
        <f>(ABS(UK62-UQ62)-0.5)/SQRT(UQ62)</f>
        <v>3.4337480201839092</v>
      </c>
      <c r="UU65" s="1">
        <f>2*(1-NORMDIST(ABS(UT65),0,1,1))</f>
        <v>5.9529731192475843E-4</v>
      </c>
      <c r="UW65" s="1">
        <f t="shared" si="974"/>
        <v>270</v>
      </c>
      <c r="UX65" s="1">
        <f t="shared" si="975"/>
        <v>1428</v>
      </c>
      <c r="UY65" s="1">
        <f t="shared" si="976"/>
        <v>18.899999999999999</v>
      </c>
      <c r="VF65" s="1" t="s">
        <v>56</v>
      </c>
      <c r="VI65" s="1">
        <f>+VL62/VK62</f>
        <v>0.20181894006675766</v>
      </c>
      <c r="VJ65" s="1">
        <f>SQRT(VM62)/VK62</f>
        <v>6.4833688591920298E-3</v>
      </c>
      <c r="VK65" s="24">
        <f>(VI65-VC62)/SQRT(VJ65^2+VD62^2)</f>
        <v>-1.0467960499533564</v>
      </c>
      <c r="VL65" s="1">
        <f>2*(1-NORMDIST(ABS(VK65),0,1,1))</f>
        <v>0.29519365259543306</v>
      </c>
      <c r="VM65" s="1" t="s">
        <v>37</v>
      </c>
      <c r="VN65" s="1">
        <f>+VH62/VN62*100</f>
        <v>96.648196289863392</v>
      </c>
      <c r="VO65" s="1">
        <f>(1-1/9/VH62-1.96/3/SQRT(VH62))^3*VN65</f>
        <v>89.96669298622092</v>
      </c>
      <c r="VP65" s="1">
        <f>(VH62+1)/VH62*(1-1/9/(VH62+1)+1.96/3/SQRT(VH62+1))^3*VN65</f>
        <v>103.69453422470897</v>
      </c>
      <c r="VQ65" s="1">
        <f>(ABS(VH62-VN62)-0.5)/SQRT(VN62)</f>
        <v>0.93211154387873918</v>
      </c>
      <c r="VR65" s="1">
        <f>2*(1-NORMDIST(ABS(VQ65),0,1,1))</f>
        <v>0.3512788827837674</v>
      </c>
      <c r="VT65" s="1">
        <f t="shared" si="977"/>
        <v>947</v>
      </c>
      <c r="VU65" s="1">
        <f t="shared" si="978"/>
        <v>1277</v>
      </c>
      <c r="VV65" s="1">
        <f t="shared" si="979"/>
        <v>74.2</v>
      </c>
      <c r="WC65" s="1" t="s">
        <v>56</v>
      </c>
      <c r="WF65" s="1">
        <f>+WI62/WH62</f>
        <v>0.32007783811828633</v>
      </c>
      <c r="WG65" s="1">
        <f>SQRT(WJ62)/WH62</f>
        <v>7.5369951277676935E-3</v>
      </c>
      <c r="WH65" s="24">
        <f>(WF65-VZ62)/SQRT(WG65^2+WA62^2)</f>
        <v>4.5981107670753865</v>
      </c>
      <c r="WI65" s="1">
        <f>2*(1-NORMDIST(ABS(WH65),0,1,1))</f>
        <v>4.2633932244573458E-6</v>
      </c>
      <c r="WJ65" s="1" t="s">
        <v>37</v>
      </c>
      <c r="WK65" s="1">
        <f>+WE62/WK62*100</f>
        <v>112.62969870255819</v>
      </c>
      <c r="WL65" s="1">
        <f>(1-1/9/WE62-1.96/3/SQRT(WE62))^3*WK65</f>
        <v>106.39233287752286</v>
      </c>
      <c r="WM65" s="1">
        <f>(WE62+1)/WE62*(1-1/9/(WE62+1)+1.96/3/SQRT(WE62+1))^3*WK65</f>
        <v>119.13729292069661</v>
      </c>
      <c r="WN65" s="1">
        <f>(ABS(WE62-WK62)-0.5)/SQRT(WK62)</f>
        <v>4.1380655521290661</v>
      </c>
      <c r="WO65" s="1">
        <f>2*(1-NORMDIST(ABS(WN65),0,1,1))</f>
        <v>3.5024631467095446E-5</v>
      </c>
      <c r="WQ65" s="1">
        <f t="shared" si="980"/>
        <v>1137</v>
      </c>
      <c r="WR65" s="1">
        <f t="shared" si="981"/>
        <v>1418</v>
      </c>
      <c r="WS65" s="1">
        <f t="shared" si="982"/>
        <v>80.2</v>
      </c>
      <c r="WZ65" s="1" t="s">
        <v>56</v>
      </c>
      <c r="XC65" s="1">
        <f>+XF62/XE62</f>
        <v>0.42187846334776602</v>
      </c>
      <c r="XD65" s="1">
        <f>SQRT(XG62)/XE62</f>
        <v>7.8891079066143871E-3</v>
      </c>
      <c r="XE65" s="24">
        <f>(XC65-WW62)/SQRT(XD65^2+WX62^2)</f>
        <v>1.2957657009655466</v>
      </c>
      <c r="XF65" s="1">
        <f>2*(1-NORMDIST(ABS(XE65),0,1,1))</f>
        <v>0.19505621815532614</v>
      </c>
      <c r="XG65" s="1" t="s">
        <v>37</v>
      </c>
      <c r="XH65" s="1">
        <f>+XB62/XH62*100</f>
        <v>102.20184878191823</v>
      </c>
      <c r="XI65" s="1">
        <f>(1-1/9/XB62-1.96/3/SQRT(XB62))^3*XH65</f>
        <v>97.332238608825008</v>
      </c>
      <c r="XJ65" s="1">
        <f>(XB62+1)/XB62*(1-1/9/(XB62+1)+1.96/3/SQRT(XB62+1))^3*XH65</f>
        <v>107.25200615910458</v>
      </c>
      <c r="XK65" s="1">
        <f>(ABS(XB62-XH62)-0.5)/SQRT(XH62)</f>
        <v>0.87280790046776247</v>
      </c>
      <c r="XL65" s="1">
        <f>2*(1-NORMDIST(ABS(XK65),0,1,1))</f>
        <v>0.38276779264222194</v>
      </c>
      <c r="XN65" s="1">
        <f t="shared" si="983"/>
        <v>119</v>
      </c>
      <c r="XO65" s="1">
        <f t="shared" si="984"/>
        <v>1291</v>
      </c>
      <c r="XP65" s="1">
        <f t="shared" si="985"/>
        <v>9.1999999999999993</v>
      </c>
      <c r="XW65" s="1" t="s">
        <v>56</v>
      </c>
      <c r="XZ65" s="1">
        <f>+YC62/YB62</f>
        <v>0.21453712719634249</v>
      </c>
      <c r="YA65" s="1">
        <f>SQRT(YD62)/YB62</f>
        <v>6.579663735918324E-3</v>
      </c>
      <c r="YB65" s="24">
        <f>(XZ65-XT62)/SQRT(YA65^2+XU62^2)</f>
        <v>-3.2308904670015268</v>
      </c>
      <c r="YC65" s="1">
        <f>2*(1-NORMDIST(ABS(YB65),0,1,1))</f>
        <v>1.2340522052078917E-3</v>
      </c>
      <c r="YD65" s="1" t="s">
        <v>37</v>
      </c>
      <c r="YE65" s="1">
        <f>+XY62/YE62*100</f>
        <v>90.584375712289486</v>
      </c>
      <c r="YF65" s="1">
        <f>(1-1/9/XY62-1.96/3/SQRT(XY62))^3*YE65</f>
        <v>84.536372549111988</v>
      </c>
      <c r="YG65" s="1">
        <f>(XY62+1)/XY62*(1-1/9/(XY62+1)+1.96/3/SQRT(XY62+1))^3*YE65</f>
        <v>96.950793886755946</v>
      </c>
      <c r="YH65" s="1">
        <f>(ABS(XY62-YE62)-0.5)/SQRT(YE62)</f>
        <v>2.8387672434335656</v>
      </c>
      <c r="YI65" s="1">
        <f>2*(1-NORMDIST(ABS(YH65),0,1,1))</f>
        <v>4.5288178345592733E-3</v>
      </c>
      <c r="YK65" s="1">
        <f t="shared" si="986"/>
        <v>43</v>
      </c>
      <c r="YL65" s="1">
        <f t="shared" si="987"/>
        <v>1412</v>
      </c>
      <c r="YM65" s="1">
        <f t="shared" si="988"/>
        <v>3</v>
      </c>
      <c r="YT65" s="1" t="s">
        <v>56</v>
      </c>
      <c r="YW65" s="1">
        <f>+YZ62/YY62</f>
        <v>0.19182416251773773</v>
      </c>
      <c r="YX65" s="1">
        <f>SQRT(ZA62)/YY62</f>
        <v>6.2906598591036039E-3</v>
      </c>
      <c r="YY65" s="24">
        <f>(YW65-YQ62)/SQRT(YX65^2+YR62^2)</f>
        <v>0.28704347488776594</v>
      </c>
      <c r="YZ65" s="1">
        <f>2*(1-NORMDIST(ABS(YY65),0,1,1))</f>
        <v>0.77407903208698747</v>
      </c>
      <c r="ZA65" s="1" t="s">
        <v>37</v>
      </c>
      <c r="ZB65" s="1">
        <f>+YV62/ZB62*100</f>
        <v>100.72414758549375</v>
      </c>
      <c r="ZC65" s="1">
        <f>(1-1/9/YV62-1.96/3/SQRT(YV62))^3*ZB65</f>
        <v>93.684715582807044</v>
      </c>
      <c r="ZD65" s="1">
        <f>(YV62+1)/YV62*(1-1/9/(YV62+1)+1.96/3/SQRT(YV62+1))^3*ZB65</f>
        <v>108.15236771555752</v>
      </c>
      <c r="ZE65" s="1">
        <f>(ABS(YV62-ZB62)-0.5)/SQRT(ZB62)</f>
        <v>0.1805694412846526</v>
      </c>
      <c r="ZF65" s="1">
        <f>2*(1-NORMDIST(ABS(ZE65),0,1,1))</f>
        <v>0.85670554386858977</v>
      </c>
      <c r="ZH65" s="1">
        <f t="shared" si="989"/>
        <v>20</v>
      </c>
      <c r="ZI65" s="1">
        <f t="shared" si="990"/>
        <v>1261</v>
      </c>
      <c r="ZJ65" s="1">
        <f t="shared" si="991"/>
        <v>1.6</v>
      </c>
      <c r="ZQ65" s="1" t="s">
        <v>56</v>
      </c>
      <c r="ZT65" s="1">
        <f>+ZW62/ZV62</f>
        <v>0.17655241752330816</v>
      </c>
      <c r="ZU65" s="1">
        <f>SQRT(ZX62)/ZV62</f>
        <v>6.1008552673525954E-3</v>
      </c>
      <c r="ZV65" s="24">
        <f>(ZT65-ZN62)/SQRT(ZU65^2+ZO62^2)</f>
        <v>0.92080796321481895</v>
      </c>
      <c r="ZW65" s="1">
        <f>2*(1-NORMDIST(ABS(ZV65),0,1,1))</f>
        <v>0.35715069671926658</v>
      </c>
      <c r="ZX65" s="1" t="s">
        <v>37</v>
      </c>
      <c r="ZY65" s="1">
        <f>+ZS62/ZY62*100</f>
        <v>104.33413063507724</v>
      </c>
      <c r="ZZ65" s="1">
        <f>(1-1/9/ZS62-1.96/3/SQRT(ZS62))^3*ZY65</f>
        <v>96.709489947380618</v>
      </c>
      <c r="AAA65" s="1">
        <f>(ZS62+1)/ZS62*(1-1/9/(ZS62+1)+1.96/3/SQRT(ZS62+1))^3*ZY65</f>
        <v>112.40009332336061</v>
      </c>
      <c r="AAB65" s="1">
        <f>(ABS(ZS62-ZY62)-0.5)/SQRT(ZY62)</f>
        <v>1.0976050991652719</v>
      </c>
      <c r="AAC65" s="1">
        <f>2*(1-NORMDIST(ABS(AAB65),0,1,1))</f>
        <v>0.27237696527456534</v>
      </c>
      <c r="AAE65" s="1">
        <f t="shared" si="992"/>
        <v>349</v>
      </c>
      <c r="AAF65" s="1">
        <f t="shared" si="993"/>
        <v>1379</v>
      </c>
      <c r="AAG65" s="1">
        <f t="shared" si="994"/>
        <v>25.3</v>
      </c>
      <c r="AAN65" s="1" t="s">
        <v>56</v>
      </c>
      <c r="AAQ65" s="1">
        <f>+AAT62/AAS62</f>
        <v>0.27971290733907195</v>
      </c>
      <c r="AAR65" s="1">
        <f>SQRT(AAU62)/AAS62</f>
        <v>7.190894577087225E-3</v>
      </c>
      <c r="AAS65" s="24">
        <f>(AAQ65-AAK62)/SQRT(AAR65^2+AAL62^2)</f>
        <v>1.5646514913499561</v>
      </c>
      <c r="AAT65" s="1">
        <f>2*(1-NORMDIST(ABS(AAS65),0,1,1))</f>
        <v>0.11766464836362744</v>
      </c>
      <c r="AAU65" s="1" t="s">
        <v>37</v>
      </c>
      <c r="AAV65" s="1">
        <f>+AAP62/AAV62*100</f>
        <v>104.33418152454304</v>
      </c>
      <c r="AAW65" s="1">
        <f>(1-1/9/AAP62-1.96/3/SQRT(AAP62))^3*AAV65</f>
        <v>98.200755615960105</v>
      </c>
      <c r="AAX65" s="1">
        <f>(AAP62+1)/AAP62*(1-1/9/(AAP62+1)+1.96/3/SQRT(AAP62+1))^3*AAV65</f>
        <v>110.75034770567623</v>
      </c>
      <c r="AAY65" s="1">
        <f>(ABS(AAP62-AAV62)-0.5)/SQRT(AAV62)</f>
        <v>1.3782650737160411</v>
      </c>
      <c r="AAZ65" s="1">
        <f>2*(1-NORMDIST(ABS(AAY65),0,1,1))</f>
        <v>0.16812146239421288</v>
      </c>
      <c r="ABB65" s="1">
        <f t="shared" si="85"/>
        <v>268</v>
      </c>
      <c r="ABC65" s="1">
        <f t="shared" si="86"/>
        <v>1320</v>
      </c>
      <c r="ABD65" s="1">
        <f t="shared" si="87"/>
        <v>20.3</v>
      </c>
      <c r="ABK65" s="1" t="s">
        <v>56</v>
      </c>
      <c r="ABN65" s="1">
        <f>+ABQ62/ABP62</f>
        <v>0.25094508304574459</v>
      </c>
      <c r="ABO65" s="1">
        <f>SQRT(ABR62)/ABP62</f>
        <v>6.942937989788193E-3</v>
      </c>
      <c r="ABP65" s="24">
        <f>(ABN65-ABH62)/SQRT(ABO65^2+ABI62^2)</f>
        <v>-9.2974803241386823</v>
      </c>
      <c r="ABQ65" s="1">
        <f>2*(1-NORMDIST(ABS(ABP65),0,1,1))</f>
        <v>0</v>
      </c>
      <c r="ABR65" s="1" t="s">
        <v>37</v>
      </c>
      <c r="ABS65" s="1">
        <f>+ABM62/ABS62*100</f>
        <v>77.391521331016762</v>
      </c>
      <c r="ABT65" s="1">
        <f>(1-1/9/ABM62-1.96/3/SQRT(ABM62))^3*ABS65</f>
        <v>72.614031486246262</v>
      </c>
      <c r="ABU65" s="1">
        <f>(ABM62+1)/ABM62*(1-1/9/(ABM62+1)+1.96/3/SQRT(ABM62+1))^3*ABS65</f>
        <v>82.4007526153529</v>
      </c>
      <c r="ABV65" s="1">
        <f>(ABS(ABM62-ABS62)-0.5)/SQRT(ABS62)</f>
        <v>8.0188195854200508</v>
      </c>
      <c r="ABW65" s="1">
        <f>2*(1-NORMDIST(ABS(ABV65),0,1,1))</f>
        <v>1.1102230246251565E-15</v>
      </c>
      <c r="ABY65" s="1">
        <f t="shared" si="995"/>
        <v>604</v>
      </c>
      <c r="ABZ65" s="1">
        <f t="shared" si="996"/>
        <v>1333</v>
      </c>
      <c r="ACA65" s="1">
        <f t="shared" si="997"/>
        <v>45.3</v>
      </c>
      <c r="ACH65" s="1" t="s">
        <v>56</v>
      </c>
      <c r="ACK65" s="1">
        <f>+ACN62/ACM62</f>
        <v>0.45494519373420172</v>
      </c>
      <c r="ACL65" s="1">
        <f>SQRT(ACO62)/ACM62</f>
        <v>7.8817227655604803E-3</v>
      </c>
      <c r="ACM65" s="24">
        <f>(ACK65-ACE62)/SQRT(ACL65^2+ACF62^2)</f>
        <v>1.9256243063615222</v>
      </c>
      <c r="ACN65" s="1">
        <f>2*(1-NORMDIST(ABS(ACM65),0,1,1))</f>
        <v>5.4151301467279866E-2</v>
      </c>
      <c r="ACO65" s="1" t="s">
        <v>37</v>
      </c>
      <c r="ACP65" s="1">
        <f>+ACJ62/ACP62*100</f>
        <v>103.89099616563054</v>
      </c>
      <c r="ACQ65" s="1">
        <f>(1-1/9/ACJ62-1.96/3/SQRT(ACJ62))^3*ACP65</f>
        <v>99.129330466764316</v>
      </c>
      <c r="ACR65" s="1">
        <f>(ACJ62+1)/ACJ62*(1-1/9/(ACJ62+1)+1.96/3/SQRT(ACJ62+1))^3*ACP65</f>
        <v>108.82227468421763</v>
      </c>
      <c r="ACS65" s="1">
        <f>(ABS(ACJ62-ACP62)-0.5)/SQRT(ACP62)</f>
        <v>1.6016862619133543</v>
      </c>
      <c r="ACT65" s="1">
        <f>2*(1-NORMDIST(ABS(ACS65),0,1,1))</f>
        <v>0.10922500460641249</v>
      </c>
      <c r="ACV65" s="1">
        <f t="shared" si="998"/>
        <v>103</v>
      </c>
      <c r="ACW65" s="1">
        <f t="shared" si="999"/>
        <v>1391</v>
      </c>
      <c r="ACX65" s="1">
        <f t="shared" si="1000"/>
        <v>7.4</v>
      </c>
      <c r="ADE65" s="1" t="s">
        <v>56</v>
      </c>
      <c r="ADH65" s="1">
        <f>+ADK62/ADJ62</f>
        <v>7.7424322986596142E-2</v>
      </c>
      <c r="ADI65" s="1">
        <f>SQRT(ADL62)/ADJ62</f>
        <v>4.2867214776464296E-3</v>
      </c>
      <c r="ADJ65" s="24">
        <f>(ADH65-ADB62)/SQRT(ADI65^2+ADC62^2)</f>
        <v>3.1442492999086022</v>
      </c>
      <c r="ADK65" s="1">
        <f>2*(1-NORMDIST(ABS(ADJ65),0,1,1))</f>
        <v>1.6651351801153513E-3</v>
      </c>
      <c r="ADL65" s="1" t="s">
        <v>37</v>
      </c>
      <c r="ADM65" s="1">
        <f>+ADG62/ADM62*100</f>
        <v>123.12734478353306</v>
      </c>
      <c r="ADN65" s="1">
        <f>(1-1/9/ADG62-1.96/3/SQRT(ADG62))^3*ADM65</f>
        <v>109.63009855142693</v>
      </c>
      <c r="ADO65" s="1">
        <f>(ADG62+1)/ADG62*(1-1/9/(ADG62+1)+1.96/3/SQRT(ADG62+1))^3*ADM65</f>
        <v>137.8273515389925</v>
      </c>
      <c r="ADP65" s="1">
        <f>(ABS(ADG62-ADM62)-0.5)/SQRT(ADM62)</f>
        <v>3.5901036045993142</v>
      </c>
      <c r="ADQ65" s="1">
        <f>2*(1-NORMDIST(ABS(ADP65),0,1,1))</f>
        <v>3.3054655308584202E-4</v>
      </c>
      <c r="ADS65" s="1">
        <f t="shared" si="1001"/>
        <v>104</v>
      </c>
      <c r="ADT65" s="1">
        <f t="shared" si="1002"/>
        <v>1435</v>
      </c>
      <c r="ADU65" s="1">
        <f t="shared" si="1003"/>
        <v>7.2</v>
      </c>
      <c r="AEB65" s="1" t="s">
        <v>56</v>
      </c>
      <c r="AEE65" s="1">
        <f>+AEH62/AEG62</f>
        <v>6.3793525741392909E-2</v>
      </c>
      <c r="AEF65" s="1">
        <f>SQRT(AEI62)/AEG62</f>
        <v>3.9620894721735375E-3</v>
      </c>
      <c r="AEG65" s="24">
        <f>(AEE65-ADY62)/SQRT(AEF65^2+ADZ62^2)</f>
        <v>3.585090238990063</v>
      </c>
      <c r="AEH65" s="1">
        <f>2*(1-NORMDIST(ABS(AEG65),0,1,1))</f>
        <v>3.3696167491492623E-4</v>
      </c>
      <c r="AEI65" s="1" t="s">
        <v>37</v>
      </c>
      <c r="AEJ65" s="1">
        <f>+AED62/AEJ62*100</f>
        <v>130.72700504328029</v>
      </c>
      <c r="AEK65" s="1">
        <f>(1-1/9/AED62-1.96/3/SQRT(AED62))^3*AEJ65</f>
        <v>114.83650228171939</v>
      </c>
      <c r="AEL65" s="1">
        <f>(AED62+1)/AED62*(1-1/9/(AED62+1)+1.96/3/SQRT(AED62+1))^3*AEJ65</f>
        <v>148.20135838881626</v>
      </c>
      <c r="AEM65" s="1">
        <f>(ABS(AED62-AEJ62)-0.5)/SQRT(AEJ62)</f>
        <v>4.1613058352692258</v>
      </c>
      <c r="AEN65" s="1">
        <f>2*(1-NORMDIST(ABS(AEM65),0,1,1))</f>
        <v>3.1643297322414554E-5</v>
      </c>
      <c r="AEP65" s="1">
        <f t="shared" si="1004"/>
        <v>278</v>
      </c>
      <c r="AEQ65" s="1">
        <f t="shared" si="1005"/>
        <v>1287</v>
      </c>
      <c r="AER65" s="1">
        <f t="shared" si="1006"/>
        <v>21.6</v>
      </c>
      <c r="AEY65" s="1" t="s">
        <v>56</v>
      </c>
      <c r="AFB65" s="1">
        <f>+AFE62/AFD62</f>
        <v>0.15119236957176463</v>
      </c>
      <c r="AFC65" s="1">
        <f>SQRT(AFF62)/AFD62</f>
        <v>5.7039038609254349E-3</v>
      </c>
      <c r="AFD65" s="24">
        <f>(AFB65-AEV62)/SQRT(AFC65^2+AEW62^2)</f>
        <v>4.0830447740680897</v>
      </c>
      <c r="AFE65" s="1">
        <f>2*(1-NORMDIST(ABS(AFD65),0,1,1))</f>
        <v>4.4449454800421506E-5</v>
      </c>
      <c r="AFF65" s="1" t="s">
        <v>37</v>
      </c>
      <c r="AFG65" s="1">
        <f>+AFA62/AFG62*100</f>
        <v>120.24948289567543</v>
      </c>
      <c r="AFH65" s="1">
        <f>(1-1/9/AFA62-1.96/3/SQRT(AFA62))^3*AFG65</f>
        <v>110.81860065790261</v>
      </c>
      <c r="AFI65" s="1">
        <f>(AFA62+1)/AFA62*(1-1/9/(AFA62+1)+1.96/3/SQRT(AFA62+1))^3*AFG65</f>
        <v>130.26839441720307</v>
      </c>
      <c r="AFJ65" s="1">
        <f>(ABS(AFA62-AFG62)-0.5)/SQRT(AFG62)</f>
        <v>4.5008386114320338</v>
      </c>
      <c r="AFK65" s="1">
        <f>2*(1-NORMDIST(ABS(AFJ65),0,1,1))</f>
        <v>6.7685884768131643E-6</v>
      </c>
      <c r="AFM65" s="1">
        <f t="shared" si="1007"/>
        <v>605</v>
      </c>
      <c r="AFN65" s="1">
        <f t="shared" si="1008"/>
        <v>1396</v>
      </c>
      <c r="AFO65" s="1">
        <f t="shared" si="1009"/>
        <v>43.3</v>
      </c>
      <c r="AFV65" s="1" t="s">
        <v>56</v>
      </c>
      <c r="AFY65" s="1">
        <f>+AGB62/AGA62</f>
        <v>0.47737403186480443</v>
      </c>
      <c r="AFZ65" s="1">
        <f>SQRT(AGC62)/AGA62</f>
        <v>7.9546044546999692E-3</v>
      </c>
      <c r="AGA65" s="24">
        <f>(AFY65-AFS62)/SQRT(AFZ65^2+AFT62^2)</f>
        <v>-8.8706646082996681</v>
      </c>
      <c r="AGB65" s="1">
        <f>2*(1-NORMDIST(ABS(AGA65),0,1,1))</f>
        <v>0</v>
      </c>
      <c r="AGC65" s="1" t="s">
        <v>37</v>
      </c>
      <c r="AGD65" s="1">
        <f>+AFX62/AGD62*100</f>
        <v>85.723998691573001</v>
      </c>
      <c r="AGE65" s="1">
        <f>(1-1/9/AFX62-1.96/3/SQRT(AFX62))^3*AGD65</f>
        <v>81.886221659402125</v>
      </c>
      <c r="AGF65" s="1">
        <f>(AFX62+1)/AFX62*(1-1/9/(AFX62+1)+1.96/3/SQRT(AFX62+1))^3*AGD65</f>
        <v>89.695207086577042</v>
      </c>
      <c r="AGG65" s="1">
        <f>(ABS(AFX62-AGD62)-0.5)/SQRT(AGD62)</f>
        <v>6.6641353648743724</v>
      </c>
      <c r="AGH65" s="1">
        <f>2*(1-NORMDIST(ABS(AGG65),0,1,1))</f>
        <v>2.6622704041301404E-11</v>
      </c>
    </row>
    <row r="66" spans="1:866" x14ac:dyDescent="0.15">
      <c r="A66" s="20" t="s">
        <v>12</v>
      </c>
      <c r="B66" s="20" t="s">
        <v>13</v>
      </c>
      <c r="C66" s="20">
        <v>67</v>
      </c>
      <c r="D66" s="20" t="s">
        <v>15</v>
      </c>
      <c r="E66" s="20">
        <v>361</v>
      </c>
      <c r="F66" s="20">
        <v>1132</v>
      </c>
      <c r="G66" s="20">
        <v>31.9</v>
      </c>
      <c r="H66" s="20">
        <v>55</v>
      </c>
      <c r="I66" s="20">
        <v>1074</v>
      </c>
      <c r="J66" s="20">
        <v>5.0999999999999996</v>
      </c>
      <c r="K66" s="20">
        <v>298</v>
      </c>
      <c r="L66" s="20">
        <v>1115</v>
      </c>
      <c r="M66" s="20">
        <v>26.7</v>
      </c>
      <c r="N66" s="20">
        <v>22</v>
      </c>
      <c r="O66" s="20">
        <v>1111</v>
      </c>
      <c r="P66" s="20">
        <v>2</v>
      </c>
      <c r="Q66" s="20">
        <v>50</v>
      </c>
      <c r="R66" s="20">
        <v>1155</v>
      </c>
      <c r="S66" s="20">
        <v>4.3</v>
      </c>
      <c r="T66" s="20">
        <v>4</v>
      </c>
      <c r="U66" s="20">
        <v>1142</v>
      </c>
      <c r="V66" s="20">
        <v>0.4</v>
      </c>
      <c r="W66" s="20">
        <v>6</v>
      </c>
      <c r="X66" s="20">
        <v>1053</v>
      </c>
      <c r="Y66" s="20">
        <v>0.6</v>
      </c>
      <c r="Z66" s="20">
        <v>46</v>
      </c>
      <c r="AA66" s="20">
        <v>1108</v>
      </c>
      <c r="AB66" s="20">
        <v>4.2</v>
      </c>
      <c r="AC66" s="20">
        <v>334</v>
      </c>
      <c r="AD66" s="20">
        <v>1122</v>
      </c>
      <c r="AE66" s="20">
        <v>29.8</v>
      </c>
      <c r="AF66" s="20">
        <v>578</v>
      </c>
      <c r="AG66" s="20">
        <v>1217</v>
      </c>
      <c r="AH66" s="20">
        <v>47.5</v>
      </c>
      <c r="AI66" s="20">
        <v>529</v>
      </c>
      <c r="AJ66" s="20">
        <v>1212</v>
      </c>
      <c r="AK66" s="20">
        <v>43.6</v>
      </c>
      <c r="AL66" s="20">
        <v>536</v>
      </c>
      <c r="AM66" s="20">
        <v>1199</v>
      </c>
      <c r="AN66" s="20">
        <v>44.7</v>
      </c>
      <c r="AO66" s="20">
        <v>184</v>
      </c>
      <c r="AP66" s="20">
        <v>1075</v>
      </c>
      <c r="AQ66" s="20">
        <v>17.100000000000001</v>
      </c>
      <c r="AR66" s="20">
        <v>290</v>
      </c>
      <c r="AS66" s="20">
        <v>1117</v>
      </c>
      <c r="AT66" s="20">
        <v>26</v>
      </c>
      <c r="AU66" s="20">
        <v>759</v>
      </c>
      <c r="AV66" s="20">
        <v>1141</v>
      </c>
      <c r="AW66" s="20">
        <v>66.5</v>
      </c>
      <c r="AX66" s="20">
        <v>105</v>
      </c>
      <c r="AY66" s="20">
        <v>1201</v>
      </c>
      <c r="AZ66" s="20">
        <v>8.6999999999999993</v>
      </c>
      <c r="BA66" s="20">
        <v>112</v>
      </c>
      <c r="BB66" s="20">
        <v>1214</v>
      </c>
      <c r="BC66" s="20">
        <v>9.1999999999999993</v>
      </c>
      <c r="BD66" s="20">
        <v>135</v>
      </c>
      <c r="BE66" s="20">
        <v>1169</v>
      </c>
      <c r="BF66" s="20">
        <v>11.5</v>
      </c>
      <c r="BG66" s="20">
        <v>69</v>
      </c>
      <c r="BH66" s="20">
        <v>1197</v>
      </c>
      <c r="BI66" s="20">
        <v>5.8</v>
      </c>
      <c r="BJ66" s="20">
        <v>142</v>
      </c>
      <c r="BK66" s="20">
        <v>1146</v>
      </c>
      <c r="BL66" s="20">
        <v>12.4</v>
      </c>
      <c r="BM66" s="20">
        <v>192</v>
      </c>
      <c r="BN66" s="20">
        <v>1158</v>
      </c>
      <c r="BO66" s="20">
        <v>16.600000000000001</v>
      </c>
      <c r="BP66" s="20">
        <v>849</v>
      </c>
      <c r="BQ66" s="20">
        <v>1185</v>
      </c>
      <c r="BR66" s="20">
        <v>71.599999999999994</v>
      </c>
      <c r="BS66" s="20">
        <v>1040</v>
      </c>
      <c r="BT66" s="20">
        <v>1193</v>
      </c>
      <c r="BU66" s="20">
        <v>87.2</v>
      </c>
      <c r="BV66" s="20">
        <v>91</v>
      </c>
      <c r="BW66" s="20">
        <v>1102</v>
      </c>
      <c r="BX66" s="20">
        <v>8.3000000000000007</v>
      </c>
      <c r="BY66" s="20">
        <v>26</v>
      </c>
      <c r="BZ66" s="20">
        <v>1088</v>
      </c>
      <c r="CA66" s="20">
        <v>2.4</v>
      </c>
      <c r="CB66" s="20">
        <v>11</v>
      </c>
      <c r="CC66" s="20">
        <v>1080</v>
      </c>
      <c r="CD66" s="20">
        <v>1</v>
      </c>
      <c r="CE66" s="20">
        <v>338</v>
      </c>
      <c r="CF66" s="20">
        <v>1047</v>
      </c>
      <c r="CG66" s="20">
        <v>32.299999999999997</v>
      </c>
      <c r="CH66" s="20">
        <v>209</v>
      </c>
      <c r="CI66" s="20">
        <v>1182</v>
      </c>
      <c r="CJ66" s="20">
        <v>17.7</v>
      </c>
      <c r="CK66" s="20">
        <v>445</v>
      </c>
      <c r="CL66" s="20">
        <v>1209</v>
      </c>
      <c r="CM66" s="20">
        <v>36.799999999999997</v>
      </c>
      <c r="CN66" s="20">
        <v>85</v>
      </c>
      <c r="CO66" s="20">
        <v>1097</v>
      </c>
      <c r="CP66" s="20">
        <v>7.7</v>
      </c>
      <c r="CQ66" s="20">
        <v>77</v>
      </c>
      <c r="CR66" s="20">
        <v>1189</v>
      </c>
      <c r="CS66" s="20">
        <v>6.5</v>
      </c>
      <c r="CT66" s="20">
        <v>335</v>
      </c>
      <c r="CU66" s="20">
        <v>1148</v>
      </c>
      <c r="CV66" s="20">
        <v>29.2</v>
      </c>
      <c r="CW66" s="20">
        <v>458</v>
      </c>
      <c r="CX66" s="20">
        <v>1107</v>
      </c>
      <c r="CY66" s="20">
        <v>41.4</v>
      </c>
      <c r="CZ66" s="35"/>
      <c r="DA66" s="1" t="str">
        <f t="shared" si="910"/>
        <v>明細部</v>
      </c>
      <c r="DB66" s="1" t="str">
        <f t="shared" si="911"/>
        <v>保険者（地区）</v>
      </c>
      <c r="DC66" s="1">
        <f t="shared" si="912"/>
        <v>67</v>
      </c>
      <c r="DD66" s="1" t="str">
        <f t="shared" si="913"/>
        <v>女</v>
      </c>
      <c r="DE66" s="1">
        <f t="shared" si="914"/>
        <v>361</v>
      </c>
      <c r="DF66" s="1">
        <f t="shared" si="915"/>
        <v>1132</v>
      </c>
      <c r="DG66" s="1">
        <f t="shared" si="916"/>
        <v>31.9</v>
      </c>
      <c r="DN66" s="1" t="s">
        <v>57</v>
      </c>
      <c r="DQ66" s="1">
        <f>+DT63/DS63</f>
        <v>0.457117427755034</v>
      </c>
      <c r="DR66" s="1">
        <f>SQRT(DU63)/DS63</f>
        <v>5.6424183037929558E-3</v>
      </c>
      <c r="DS66" s="24">
        <f>(DQ66-DK63)/SQRT(DR66^2+DL63^2)</f>
        <v>2.0321449287449318</v>
      </c>
      <c r="DT66" s="1">
        <f>2*(1-NORMDIST(ABS(DS66),0,1,1))</f>
        <v>4.2138986137114864E-2</v>
      </c>
      <c r="DU66" s="1" t="s">
        <v>39</v>
      </c>
      <c r="DV66" s="1">
        <f>+DP63/DV63*100</f>
        <v>102.93054730085439</v>
      </c>
      <c r="DW66" s="1">
        <f>(1-1/9/DP63-1.96/3/SQRT(DP63))^3*DV66</f>
        <v>99.577707790372017</v>
      </c>
      <c r="DX66" s="1">
        <f>(DP63+1)/DP63*(1-1/9/(DP63+1)+1.96/3/SQRT(DP63+1))^3*DV66</f>
        <v>106.36749859027793</v>
      </c>
      <c r="DY66" s="1">
        <f>(ABS(DP63-DV63)-0.5)/SQRT(DV63)</f>
        <v>1.7154460439468711</v>
      </c>
      <c r="DZ66" s="1">
        <f>2*(1-NORMDIST(ABS(DY66),0,1,1))</f>
        <v>8.6263479763244222E-2</v>
      </c>
      <c r="EB66" s="1">
        <f t="shared" si="917"/>
        <v>55</v>
      </c>
      <c r="EC66" s="1">
        <f t="shared" si="918"/>
        <v>1074</v>
      </c>
      <c r="ED66" s="1">
        <f t="shared" si="919"/>
        <v>5.0999999999999996</v>
      </c>
      <c r="EK66" s="1" t="s">
        <v>57</v>
      </c>
      <c r="EN66" s="1">
        <f>+EQ63/EP63</f>
        <v>0.1208079770211103</v>
      </c>
      <c r="EO66" s="1">
        <f>SQRT(ER63)/EP63</f>
        <v>3.7160866305522211E-3</v>
      </c>
      <c r="EP66" s="24">
        <f>(EN66-EH63)/SQRT(EO66^2+EI63^2)</f>
        <v>-0.15640447540439761</v>
      </c>
      <c r="EQ66" s="1">
        <f>2*(1-NORMDIST(ABS(EP66),0,1,1))</f>
        <v>0.87571420972707958</v>
      </c>
      <c r="ER66" s="1" t="s">
        <v>39</v>
      </c>
      <c r="ES66" s="1">
        <f>+EM63/ES63*100</f>
        <v>99.450989031596635</v>
      </c>
      <c r="ET66" s="1">
        <f>(1-1/9/EM63-1.96/3/SQRT(EM63))^3*ES66</f>
        <v>93.154344823434059</v>
      </c>
      <c r="EU66" s="1">
        <f>(EM63+1)/EM63*(1-1/9/(EM63+1)+1.96/3/SQRT(EM63+1))^3*ES66</f>
        <v>106.06124008965664</v>
      </c>
      <c r="EV66" s="1">
        <f>(ABS(EM63-ES63)-0.5)/SQRT(ES63)</f>
        <v>0.15133852977912832</v>
      </c>
      <c r="EW66" s="1">
        <f>2*(1-NORMDIST(ABS(EV66),0,1,1))</f>
        <v>0.87970867692041876</v>
      </c>
      <c r="EY66" s="1">
        <f t="shared" si="920"/>
        <v>298</v>
      </c>
      <c r="EZ66" s="1">
        <f t="shared" si="921"/>
        <v>1115</v>
      </c>
      <c r="FA66" s="1">
        <f t="shared" si="922"/>
        <v>26.7</v>
      </c>
      <c r="FH66" s="1" t="s">
        <v>57</v>
      </c>
      <c r="FK66" s="1">
        <f>+FN63/FM63</f>
        <v>0.14661462030174088</v>
      </c>
      <c r="FL66" s="1">
        <f>SQRT(FO63)/FM63</f>
        <v>3.997033065861617E-3</v>
      </c>
      <c r="FM66" s="24">
        <f>(FK66-FE63)/SQRT(FL66^2+FF63^2)</f>
        <v>1.1018124530551088</v>
      </c>
      <c r="FN66" s="1">
        <f>2*(1-NORMDIST(ABS(FM66),0,1,1))</f>
        <v>0.27054321531944092</v>
      </c>
      <c r="FO66" s="1" t="s">
        <v>39</v>
      </c>
      <c r="FP66" s="1">
        <f>+FJ63/FP63*100</f>
        <v>103.41448305491956</v>
      </c>
      <c r="FQ66" s="1">
        <f>(1-1/9/FJ63-1.96/3/SQRT(FJ63))^3*FP66</f>
        <v>97.512872738864374</v>
      </c>
      <c r="FR66" s="1">
        <f>(FJ63+1)/FJ63*(1-1/9/(FJ63+1)+1.96/3/SQRT(FJ63+1))^3*FP66</f>
        <v>109.57987801012538</v>
      </c>
      <c r="FS66" s="1">
        <f>(ABS(FJ63-FP63)-0.5)/SQRT(FP63)</f>
        <v>1.1216296131459655</v>
      </c>
      <c r="FT66" s="1">
        <f>2*(1-NORMDIST(ABS(FS66),0,1,1))</f>
        <v>0.26201995517675813</v>
      </c>
      <c r="FV66" s="1">
        <f t="shared" si="923"/>
        <v>22</v>
      </c>
      <c r="FW66" s="1">
        <f t="shared" si="924"/>
        <v>1111</v>
      </c>
      <c r="FX66" s="1">
        <f t="shared" si="925"/>
        <v>2</v>
      </c>
      <c r="GE66" s="1" t="s">
        <v>57</v>
      </c>
      <c r="GH66" s="1">
        <f>+GK63/GJ63</f>
        <v>5.0209948004016215E-2</v>
      </c>
      <c r="GI66" s="1">
        <f>SQRT(GL63)/GJ63</f>
        <v>2.4813770458108259E-3</v>
      </c>
      <c r="GJ66" s="24">
        <f>(GH66-GB63)/SQRT(GI66^2+GC63^2)</f>
        <v>0.19341425084265329</v>
      </c>
      <c r="GK66" s="1">
        <f>2*(1-NORMDIST(ABS(GJ66),0,1,1))</f>
        <v>0.84663455559544154</v>
      </c>
      <c r="GL66" s="1" t="s">
        <v>39</v>
      </c>
      <c r="GM66" s="1">
        <f>+GG63/GM63*100</f>
        <v>101.26284591674413</v>
      </c>
      <c r="GN66" s="1">
        <f>(1-1/9/GG63-1.96/3/SQRT(GG63))^3*GM66</f>
        <v>91.448322800207393</v>
      </c>
      <c r="GO66" s="1">
        <f>(GG63+1)/GG63*(1-1/9/(GG63+1)+1.96/3/SQRT(GG63+1))^3*GM66</f>
        <v>111.84361531307215</v>
      </c>
      <c r="GP66" s="1">
        <f>(ABS(GG63-GM63)-0.5)/SQRT(GM63)</f>
        <v>0.22200361295654736</v>
      </c>
      <c r="GQ66" s="1">
        <f>2*(1-NORMDIST(ABS(GP66),0,1,1))</f>
        <v>0.82431107077818822</v>
      </c>
      <c r="GS66" s="1">
        <f t="shared" si="926"/>
        <v>50</v>
      </c>
      <c r="GT66" s="1">
        <f t="shared" si="927"/>
        <v>1155</v>
      </c>
      <c r="GU66" s="1">
        <f t="shared" si="928"/>
        <v>4.3</v>
      </c>
      <c r="HB66" s="1" t="s">
        <v>57</v>
      </c>
      <c r="HE66" s="1">
        <f>+HH63/HG63</f>
        <v>7.3033992581658949E-2</v>
      </c>
      <c r="HF66" s="1">
        <f>SQRT(HI63)/HG63</f>
        <v>2.923428837217047E-3</v>
      </c>
      <c r="HG66" s="24">
        <f>(HE66-GY63)/SQRT(HF66^2+GZ63^2)</f>
        <v>-4.6519972478884801</v>
      </c>
      <c r="HH66" s="1">
        <f>2*(1-NORMDIST(ABS(HG66),0,1,1))</f>
        <v>3.2873546784717433E-6</v>
      </c>
      <c r="HI66" s="1" t="s">
        <v>39</v>
      </c>
      <c r="HJ66" s="1">
        <f>+HD63/HJ63*100</f>
        <v>81.939232021441896</v>
      </c>
      <c r="HK66" s="1">
        <f>(1-1/9/HD63-1.96/3/SQRT(HD63))^3*HJ66</f>
        <v>75.399828500883302</v>
      </c>
      <c r="HL66" s="1">
        <f>(HD63+1)/HD63*(1-1/9/(HD63+1)+1.96/3/SQRT(HD63+1))^3*HJ66</f>
        <v>88.893957377771954</v>
      </c>
      <c r="HM66" s="1">
        <f>(ABS(HD63-HJ63)-0.5)/SQRT(HJ63)</f>
        <v>4.7821666991725769</v>
      </c>
      <c r="HN66" s="1">
        <f>2*(1-NORMDIST(ABS(HM66),0,1,1))</f>
        <v>1.7341577258633833E-6</v>
      </c>
      <c r="HP66" s="1">
        <f t="shared" si="929"/>
        <v>4</v>
      </c>
      <c r="HQ66" s="1">
        <f t="shared" si="930"/>
        <v>1142</v>
      </c>
      <c r="HR66" s="1">
        <f t="shared" si="931"/>
        <v>0.4</v>
      </c>
      <c r="HY66" s="1" t="s">
        <v>57</v>
      </c>
      <c r="IB66" s="1">
        <f>+IE63/ID63</f>
        <v>8.4562219997860576E-3</v>
      </c>
      <c r="IC66" s="1">
        <f>SQRT(IF63)/ID63</f>
        <v>1.028923803776611E-3</v>
      </c>
      <c r="ID66" s="24">
        <f>(IB66-HV63)/SQRT(IC66^2+HW63^2)</f>
        <v>1.1126967796825409</v>
      </c>
      <c r="IE66" s="1">
        <f>2*(1-NORMDIST(ABS(ID66),0,1,1))</f>
        <v>0.26583867907998471</v>
      </c>
      <c r="IF66" s="1" t="s">
        <v>39</v>
      </c>
      <c r="IG66" s="1">
        <f>+IA63/IG63*100</f>
        <v>117.45306164442513</v>
      </c>
      <c r="IH66" s="1">
        <f>(1-1/9/IA63-1.96/3/SQRT(IA63))^3*IG66</f>
        <v>91.01987375562689</v>
      </c>
      <c r="II66" s="1">
        <f>(IA63+1)/IA63*(1-1/9/(IA63+1)+1.96/3/SQRT(IA63+1))^3*IG66</f>
        <v>149.16410592545535</v>
      </c>
      <c r="IJ66" s="1">
        <f>(ABS(IA63-IG63)-0.5)/SQRT(IG63)</f>
        <v>1.2519854457973083</v>
      </c>
      <c r="IK66" s="1">
        <f>2*(1-NORMDIST(ABS(IJ66),0,1,1))</f>
        <v>0.21057516734954418</v>
      </c>
      <c r="IM66" s="1">
        <f t="shared" si="932"/>
        <v>6</v>
      </c>
      <c r="IN66" s="1">
        <f t="shared" si="933"/>
        <v>1053</v>
      </c>
      <c r="IO66" s="1">
        <f t="shared" si="934"/>
        <v>0.6</v>
      </c>
      <c r="IV66" s="1" t="s">
        <v>57</v>
      </c>
      <c r="IY66" s="1">
        <f>+JB63/JA63</f>
        <v>7.711570183984575E-3</v>
      </c>
      <c r="IZ66" s="1">
        <f>SQRT(JC63)/JA63</f>
        <v>9.8418619348746863E-4</v>
      </c>
      <c r="JA66" s="24">
        <f>(IY66-IS63)/SQRT(IZ66^2+IT63^2)</f>
        <v>-2.9588996998387604</v>
      </c>
      <c r="JB66" s="1">
        <f>2*(1-NORMDIST(ABS(JA66),0,1,1))</f>
        <v>3.0873957086421377E-3</v>
      </c>
      <c r="JC66" s="1" t="s">
        <v>39</v>
      </c>
      <c r="JD66" s="1">
        <f>+IX63/JD63*100</f>
        <v>68.989965460505715</v>
      </c>
      <c r="JE66" s="1">
        <f>(1-1/9/IX63-1.96/3/SQRT(IX63))^3*JD66</f>
        <v>52.768722982333436</v>
      </c>
      <c r="JF66" s="1">
        <f>(IX63+1)/IX63*(1-1/9/(IX63+1)+1.96/3/SQRT(IX63+1))^3*JD66</f>
        <v>88.622370129643073</v>
      </c>
      <c r="JG66" s="1">
        <f>(ABS(IX63-JD63)-0.5)/SQRT(JD63)</f>
        <v>2.8627367504579033</v>
      </c>
      <c r="JH66" s="1">
        <f>2*(1-NORMDIST(ABS(JG66),0,1,1))</f>
        <v>4.1999935457162074E-3</v>
      </c>
      <c r="JJ66" s="1">
        <f t="shared" si="935"/>
        <v>46</v>
      </c>
      <c r="JK66" s="1">
        <f t="shared" si="936"/>
        <v>1108</v>
      </c>
      <c r="JL66" s="1">
        <f t="shared" si="937"/>
        <v>4.2</v>
      </c>
      <c r="JS66" s="1" t="s">
        <v>57</v>
      </c>
      <c r="JV66" s="1">
        <f>+JY63/JX63</f>
        <v>0.17570972061881762</v>
      </c>
      <c r="JW66" s="1">
        <f>SQRT(JZ63)/JX63</f>
        <v>4.2680611497138646E-3</v>
      </c>
      <c r="JX66" s="24">
        <f>(JV66-JP63)/SQRT(JW66^2+JQ63^2)</f>
        <v>-0.49009181105294958</v>
      </c>
      <c r="JY66" s="1">
        <f>2*(1-NORMDIST(ABS(JX66),0,1,1))</f>
        <v>0.62406893252365259</v>
      </c>
      <c r="JZ66" s="1" t="s">
        <v>39</v>
      </c>
      <c r="KA66" s="1">
        <f>+JU63/KA63*100</f>
        <v>98.673046987305696</v>
      </c>
      <c r="KB66" s="1">
        <f>(1-1/9/JU63-1.96/3/SQRT(JU63))^3*KA66</f>
        <v>93.562271885888094</v>
      </c>
      <c r="KC66" s="1">
        <f>(JU63+1)/JU63*(1-1/9/(JU63+1)+1.96/3/SQRT(JU63+1))^3*KA66</f>
        <v>103.99039778820534</v>
      </c>
      <c r="KD66" s="1">
        <f>(ABS(JU63-KA63)-0.5)/SQRT(KA63)</f>
        <v>0.48563644774841536</v>
      </c>
      <c r="KE66" s="1">
        <f>2*(1-NORMDIST(ABS(KD66),0,1,1))</f>
        <v>0.62722494993596656</v>
      </c>
      <c r="KG66" s="1">
        <f t="shared" si="938"/>
        <v>334</v>
      </c>
      <c r="KH66" s="1">
        <f t="shared" si="939"/>
        <v>1122</v>
      </c>
      <c r="KI66" s="1">
        <f t="shared" si="940"/>
        <v>29.8</v>
      </c>
      <c r="KP66" s="1" t="s">
        <v>57</v>
      </c>
      <c r="KS66" s="1">
        <f>+KV63/KU63</f>
        <v>0.41817273307392905</v>
      </c>
      <c r="KT66" s="1">
        <f>SQRT(KW63)/KU63</f>
        <v>5.5896356196043938E-3</v>
      </c>
      <c r="KU66" s="24">
        <f>(KS66-KM63)/SQRT(KT66^2+KN63^2)</f>
        <v>6.5262670467843229</v>
      </c>
      <c r="KV66" s="1">
        <f>2*(1-NORMDIST(ABS(KU66),0,1,1))</f>
        <v>6.7428951311399032E-11</v>
      </c>
      <c r="KW66" s="1" t="s">
        <v>39</v>
      </c>
      <c r="KX66" s="1">
        <f>+KR63/KX63*100</f>
        <v>110.99412902889397</v>
      </c>
      <c r="KY66" s="1">
        <f>(1-1/9/KR63-1.96/3/SQRT(KR63))^3*KX66</f>
        <v>107.20936288106293</v>
      </c>
      <c r="KZ66" s="1">
        <f>(KR63+1)/KR63*(1-1/9/(KR63+1)+1.96/3/SQRT(KR63+1))^3*KX66</f>
        <v>114.87839109083237</v>
      </c>
      <c r="LA66" s="1">
        <f>(ABS(KR63-KX63)-0.5)/SQRT(KX63)</f>
        <v>5.9380431876474571</v>
      </c>
      <c r="LB66" s="1">
        <f>2*(1-NORMDIST(ABS(LA66),0,1,1))</f>
        <v>2.8844406863015593E-9</v>
      </c>
      <c r="LD66" s="1">
        <f t="shared" si="941"/>
        <v>578</v>
      </c>
      <c r="LE66" s="1">
        <f t="shared" si="942"/>
        <v>1217</v>
      </c>
      <c r="LF66" s="1">
        <f t="shared" si="943"/>
        <v>47.5</v>
      </c>
      <c r="LM66" s="1" t="s">
        <v>57</v>
      </c>
      <c r="LP66" s="1">
        <f>+LS63/LR63</f>
        <v>0.43959378784543107</v>
      </c>
      <c r="LQ66" s="1">
        <f>SQRT(LT63)/LR63</f>
        <v>5.5746666378317326E-3</v>
      </c>
      <c r="LR66" s="24">
        <f>(LP66-LJ63)/SQRT(LQ66^2+LK63^2)</f>
        <v>-9.8542195020951233</v>
      </c>
      <c r="LS66" s="1">
        <f>2*(1-NORMDIST(ABS(LR66),0,1,1))</f>
        <v>0</v>
      </c>
      <c r="LT66" s="1" t="s">
        <v>39</v>
      </c>
      <c r="LU66" s="1">
        <f>+LO63/LU63*100</f>
        <v>87.388848899615283</v>
      </c>
      <c r="LV66" s="1">
        <f>(1-1/9/LO63-1.96/3/SQRT(LO63))^3*LU66</f>
        <v>84.512064255624409</v>
      </c>
      <c r="LW66" s="1">
        <f>(LO63+1)/LO63*(1-1/9/(LO63+1)+1.96/3/SQRT(LO63+1))^3*LU66</f>
        <v>90.338585431581336</v>
      </c>
      <c r="LX66" s="1">
        <f>(ABS(LO63-LU63)-0.5)/SQRT(LU63)</f>
        <v>7.9583119069257151</v>
      </c>
      <c r="LY66" s="1">
        <f>2*(1-NORMDIST(ABS(LX66),0,1,1))</f>
        <v>1.7763568394002505E-15</v>
      </c>
      <c r="MA66" s="1">
        <f t="shared" si="944"/>
        <v>529</v>
      </c>
      <c r="MB66" s="1">
        <f t="shared" si="945"/>
        <v>1212</v>
      </c>
      <c r="MC66" s="1">
        <f t="shared" si="946"/>
        <v>43.6</v>
      </c>
      <c r="MJ66" s="1" t="s">
        <v>57</v>
      </c>
      <c r="MM66" s="1">
        <f>+MP63/MO63</f>
        <v>0.42923544885752285</v>
      </c>
      <c r="MN66" s="1">
        <f>SQRT(MQ63)/MO63</f>
        <v>5.5664484303727434E-3</v>
      </c>
      <c r="MO66" s="24">
        <f>(MM66-MG63)/SQRT(MN66^2+MH63^2)</f>
        <v>5.6062994146273555</v>
      </c>
      <c r="MP66" s="1">
        <f>2*(1-NORMDIST(ABS(MO66),0,1,1))</f>
        <v>2.0669826739094788E-8</v>
      </c>
      <c r="MQ66" s="1" t="s">
        <v>39</v>
      </c>
      <c r="MR66" s="1">
        <f>+ML63/MR63*100</f>
        <v>108.94139292656951</v>
      </c>
      <c r="MS66" s="1">
        <f>(1-1/9/ML63-1.96/3/SQRT(ML63))^3*MR66</f>
        <v>105.29819532526669</v>
      </c>
      <c r="MT66" s="1">
        <f>(ML63+1)/ML63*(1-1/9/(ML63+1)+1.96/3/SQRT(ML63+1))^3*MR66</f>
        <v>112.6784774442025</v>
      </c>
      <c r="MU66" s="1">
        <f>(ABS(ML63-MR63)-0.5)/SQRT(MR63)</f>
        <v>4.9699797162009212</v>
      </c>
      <c r="MV66" s="1">
        <f>2*(1-NORMDIST(ABS(MU66),0,1,1))</f>
        <v>6.6959906175334538E-7</v>
      </c>
      <c r="MX66" s="1">
        <f t="shared" si="947"/>
        <v>536</v>
      </c>
      <c r="MY66" s="1">
        <f t="shared" si="948"/>
        <v>1199</v>
      </c>
      <c r="MZ66" s="1">
        <f t="shared" si="949"/>
        <v>44.7</v>
      </c>
      <c r="NG66" s="1" t="s">
        <v>57</v>
      </c>
      <c r="NJ66" s="1">
        <f>+NM63/NL63</f>
        <v>0.45435695017451255</v>
      </c>
      <c r="NK66" s="1">
        <f>SQRT(NN63)/NL63</f>
        <v>5.5897163414573578E-3</v>
      </c>
      <c r="NL66" s="24">
        <f>(NJ66-ND63)/SQRT(NK66^2+NE63^2)</f>
        <v>-9.1396158970543873</v>
      </c>
      <c r="NM66" s="1">
        <f>2*(1-NORMDIST(ABS(NL66),0,1,1))</f>
        <v>0</v>
      </c>
      <c r="NN66" s="1" t="s">
        <v>39</v>
      </c>
      <c r="NO66" s="1">
        <f>+NI63/NO63*100</f>
        <v>88.604880929831651</v>
      </c>
      <c r="NP66" s="1">
        <f>(1-1/9/NI63-1.96/3/SQRT(NI63))^3*NO66</f>
        <v>85.735017066096148</v>
      </c>
      <c r="NQ66" s="1">
        <f>(NI63+1)/NI63*(1-1/9/(NI63+1)+1.96/3/SQRT(NI63+1))^3*NO66</f>
        <v>91.546323848209383</v>
      </c>
      <c r="NR66" s="1">
        <f>(ABS(NI63-NO63)-0.5)/SQRT(NO63)</f>
        <v>7.2586071776615206</v>
      </c>
      <c r="NS66" s="1">
        <f>2*(1-NORMDIST(ABS(NR66),0,1,1))</f>
        <v>3.9102054927298013E-13</v>
      </c>
      <c r="NU66" s="1">
        <f t="shared" si="950"/>
        <v>184</v>
      </c>
      <c r="NV66" s="1">
        <f t="shared" si="951"/>
        <v>1075</v>
      </c>
      <c r="NW66" s="1">
        <f t="shared" si="952"/>
        <v>17.100000000000001</v>
      </c>
      <c r="OD66" s="1" t="s">
        <v>57</v>
      </c>
      <c r="OG66" s="1">
        <f>+OJ63/OI63</f>
        <v>0.16528863816868852</v>
      </c>
      <c r="OH66" s="1">
        <f>SQRT(OK63)/OI63</f>
        <v>4.2212882277950312E-3</v>
      </c>
      <c r="OI66" s="24">
        <f>(OG66-OA63)/SQRT(OH66^2+OB63^2)</f>
        <v>4.6477503226718717</v>
      </c>
      <c r="OJ66" s="1">
        <f>2*(1-NORMDIST(ABS(OI66),0,1,1))</f>
        <v>3.355747429267808E-6</v>
      </c>
      <c r="OK66" s="1" t="s">
        <v>39</v>
      </c>
      <c r="OL66" s="1">
        <f>+OF63/OL63*100</f>
        <v>115.37724317267313</v>
      </c>
      <c r="OM66" s="1">
        <f>(1-1/9/OF63-1.96/3/SQRT(OF63))^3*OL66</f>
        <v>109.13981804020958</v>
      </c>
      <c r="ON66" s="1">
        <f>(OF63+1)/OF63*(1-1/9/(OF63+1)+1.96/3/SQRT(OF63+1))^3*OL66</f>
        <v>121.87822586647778</v>
      </c>
      <c r="OO66" s="1">
        <f>(ABS(OF63-OL63)-0.5)/SQRT(OL63)</f>
        <v>5.1047906099570053</v>
      </c>
      <c r="OP66" s="1">
        <f>2*(1-NORMDIST(ABS(OO66),0,1,1))</f>
        <v>3.3116099373842189E-7</v>
      </c>
      <c r="OR66" s="1">
        <f t="shared" si="953"/>
        <v>290</v>
      </c>
      <c r="OS66" s="1">
        <f t="shared" si="954"/>
        <v>1117</v>
      </c>
      <c r="OT66" s="1">
        <f t="shared" si="955"/>
        <v>26</v>
      </c>
      <c r="PA66" s="1" t="s">
        <v>57</v>
      </c>
      <c r="PD66" s="1">
        <f>+PG63/PF63</f>
        <v>0.32705138811079359</v>
      </c>
      <c r="PE66" s="1">
        <f>SQRT(PH63)/PF63</f>
        <v>5.2790291641229099E-3</v>
      </c>
      <c r="PF66" s="24">
        <f>(PD66-OX63)/SQRT(PE66^2+OY63^2)</f>
        <v>2.6494558874233856</v>
      </c>
      <c r="PG66" s="1">
        <f>2*(1-NORMDIST(ABS(PF66),0,1,1))</f>
        <v>8.062149638305538E-3</v>
      </c>
      <c r="PH66" s="1" t="s">
        <v>39</v>
      </c>
      <c r="PI66" s="1">
        <f>+PC63/PI63*100</f>
        <v>105.11210473856461</v>
      </c>
      <c r="PJ66" s="1">
        <f>(1-1/9/PC63-1.96/3/SQRT(PC63))^3*PI66</f>
        <v>101.09094868574427</v>
      </c>
      <c r="PK66" s="1">
        <f>(PC63+1)/PC63*(1-1/9/(PC63+1)+1.96/3/SQRT(PC63+1))^3*PI66</f>
        <v>109.25219582982763</v>
      </c>
      <c r="PL66" s="1">
        <f>(ABS(PC63-PI63)-0.5)/SQRT(PI63)</f>
        <v>2.5201396024244134</v>
      </c>
      <c r="PM66" s="1">
        <f>2*(1-NORMDIST(ABS(PL66),0,1,1))</f>
        <v>1.173082987629992E-2</v>
      </c>
      <c r="PO66" s="1">
        <f t="shared" si="956"/>
        <v>759</v>
      </c>
      <c r="PP66" s="1">
        <f t="shared" si="957"/>
        <v>1141</v>
      </c>
      <c r="PQ66" s="1">
        <f t="shared" si="958"/>
        <v>66.5</v>
      </c>
      <c r="PX66" s="1" t="s">
        <v>57</v>
      </c>
      <c r="QA66" s="1">
        <f>+QD63/QC63</f>
        <v>0.58304865516069726</v>
      </c>
      <c r="QB66" s="1">
        <f>SQRT(QE63)/QC63</f>
        <v>5.595191554596533E-3</v>
      </c>
      <c r="QC66" s="24">
        <f>(QA66-PU63)/SQRT(QB66^2+PV63^2)</f>
        <v>-1.3163642659434751</v>
      </c>
      <c r="QD66" s="1">
        <f>2*(1-NORMDIST(ABS(QC66),0,1,1))</f>
        <v>0.18805181014551065</v>
      </c>
      <c r="QE66" s="1" t="s">
        <v>39</v>
      </c>
      <c r="QF66" s="1">
        <f>+PZ63/QF63*100</f>
        <v>98.541472131813691</v>
      </c>
      <c r="QG66" s="1">
        <f>(1-1/9/PZ63-1.96/3/SQRT(PZ63))^3*QF66</f>
        <v>95.689682329351228</v>
      </c>
      <c r="QH66" s="1">
        <f>(PZ63+1)/PZ63*(1-1/9/(PZ63+1)+1.96/3/SQRT(PZ63+1))^3*QF66</f>
        <v>101.45666605688707</v>
      </c>
      <c r="QI66" s="1">
        <f>(ABS(PZ63-QF63)-0.5)/SQRT(QF63)</f>
        <v>0.98053975715029684</v>
      </c>
      <c r="QJ66" s="1">
        <f>2*(1-NORMDIST(ABS(QI66),0,1,1))</f>
        <v>0.32681975474813507</v>
      </c>
      <c r="QL66" s="1">
        <f t="shared" si="959"/>
        <v>105</v>
      </c>
      <c r="QM66" s="1">
        <f t="shared" si="960"/>
        <v>1201</v>
      </c>
      <c r="QN66" s="1">
        <f t="shared" si="961"/>
        <v>8.6999999999999993</v>
      </c>
      <c r="QU66" s="1" t="s">
        <v>57</v>
      </c>
      <c r="QX66" s="1">
        <f>+RA63/QZ63</f>
        <v>9.4227605198699244E-2</v>
      </c>
      <c r="QY66" s="1">
        <f>SQRT(RB63)/QZ63</f>
        <v>3.3222307146319272E-3</v>
      </c>
      <c r="QZ66" s="24">
        <f>(QX66-QR63)/SQRT(QY66^2+QS63^2)</f>
        <v>0.48763721737021959</v>
      </c>
      <c r="RA66" s="1">
        <f>2*(1-NORMDIST(ABS(QZ66),0,1,1))</f>
        <v>0.62580682896691364</v>
      </c>
      <c r="RB66" s="1" t="s">
        <v>39</v>
      </c>
      <c r="RC66" s="1">
        <f>+QW63/RC63*100</f>
        <v>101.945192786305</v>
      </c>
      <c r="RD66" s="1">
        <f>(1-1/9/QW63-1.96/3/SQRT(QW63))^3*RC66</f>
        <v>94.673079500972179</v>
      </c>
      <c r="RE66" s="1">
        <f>(QW63+1)/QW63*(1-1/9/(QW63+1)+1.96/3/SQRT(QW63+1))^3*RC66</f>
        <v>109.62766681149704</v>
      </c>
      <c r="RF66" s="1">
        <f>(ABS(QW63-RC63)-0.5)/SQRT(RC63)</f>
        <v>0.50109980095070472</v>
      </c>
      <c r="RG66" s="1">
        <f>2*(1-NORMDIST(ABS(RF66),0,1,1))</f>
        <v>0.61630088692927321</v>
      </c>
      <c r="RI66" s="1">
        <f t="shared" si="962"/>
        <v>112</v>
      </c>
      <c r="RJ66" s="1">
        <f t="shared" si="963"/>
        <v>1214</v>
      </c>
      <c r="RK66" s="1">
        <f t="shared" si="964"/>
        <v>9.1999999999999993</v>
      </c>
      <c r="RR66" s="1" t="s">
        <v>57</v>
      </c>
      <c r="RU66" s="1">
        <f>+RX63/RW63</f>
        <v>0.21382439512918408</v>
      </c>
      <c r="RV66" s="1">
        <f>SQRT(RY63)/RW63</f>
        <v>4.6466786444057384E-3</v>
      </c>
      <c r="RW66" s="24">
        <f>(RU66-RO63)/SQRT(RV66^2+RP63^2)</f>
        <v>-2.9954983927619789</v>
      </c>
      <c r="RX66" s="1">
        <f>2*(1-NORMDIST(ABS(RW66),0,1,1))</f>
        <v>2.7399674530130813E-3</v>
      </c>
      <c r="RY66" s="1" t="s">
        <v>39</v>
      </c>
      <c r="RZ66" s="1">
        <f>+RT63/RZ63*100</f>
        <v>93.092243429859707</v>
      </c>
      <c r="SA66" s="1">
        <f>(1-1/9/RT63-1.96/3/SQRT(RT63))^3*RZ66</f>
        <v>88.673818844180545</v>
      </c>
      <c r="SB66" s="1">
        <f>(RT63+1)/RT63*(1-1/9/(RT63+1)+1.96/3/SQRT(RT63+1))^3*RZ66</f>
        <v>97.673833176632982</v>
      </c>
      <c r="SC66" s="1">
        <f>(ABS(RT63-RZ63)-0.5)/SQRT(RZ63)</f>
        <v>2.9095528035181362</v>
      </c>
      <c r="SD66" s="1">
        <f>2*(1-NORMDIST(ABS(SC66),0,1,1))</f>
        <v>3.6194623963834438E-3</v>
      </c>
      <c r="SF66" s="1">
        <f t="shared" si="965"/>
        <v>135</v>
      </c>
      <c r="SG66" s="1">
        <f t="shared" si="966"/>
        <v>1169</v>
      </c>
      <c r="SH66" s="1">
        <f t="shared" si="967"/>
        <v>11.5</v>
      </c>
      <c r="SO66" s="1" t="s">
        <v>57</v>
      </c>
      <c r="SR66" s="1">
        <f>+SU63/ST63</f>
        <v>9.7213335001180595E-2</v>
      </c>
      <c r="SS66" s="1">
        <f>SQRT(SV63)/ST63</f>
        <v>3.3602828103024549E-3</v>
      </c>
      <c r="ST66" s="24">
        <f>(SR66-SL63)/SQRT(SS66^2+SM63^2)</f>
        <v>-1.9980097516140711</v>
      </c>
      <c r="SU66" s="1">
        <f>2*(1-NORMDIST(ABS(ST66),0,1,1))</f>
        <v>4.5715602916063247E-2</v>
      </c>
      <c r="SV66" s="1" t="s">
        <v>39</v>
      </c>
      <c r="SW66" s="1">
        <f>+SQ63/SW63*100</f>
        <v>92.578601446521958</v>
      </c>
      <c r="SX66" s="1">
        <f>(1-1/9/SQ63-1.96/3/SQRT(SQ63))^3*SW66</f>
        <v>86.091640377899651</v>
      </c>
      <c r="SY66" s="1">
        <f>(SQ63+1)/SQ63*(1-1/9/(SQ63+1)+1.96/3/SQRT(SQ63+1))^3*SW66</f>
        <v>99.424813987287592</v>
      </c>
      <c r="SZ66" s="1">
        <f>(ABS(SQ63-SW63)-0.5)/SQRT(SW63)</f>
        <v>2.1018474295942968</v>
      </c>
      <c r="TA66" s="1">
        <f>2*(1-NORMDIST(ABS(SZ66),0,1,1))</f>
        <v>3.5566642860041631E-2</v>
      </c>
      <c r="TC66" s="1">
        <f t="shared" si="968"/>
        <v>69</v>
      </c>
      <c r="TD66" s="1">
        <f t="shared" si="969"/>
        <v>1197</v>
      </c>
      <c r="TE66" s="1">
        <f t="shared" si="970"/>
        <v>5.8</v>
      </c>
      <c r="TL66" s="1" t="s">
        <v>57</v>
      </c>
      <c r="TO66" s="1">
        <f>+TR63/TQ63</f>
        <v>6.7823624951246525E-2</v>
      </c>
      <c r="TP66" s="1">
        <f>SQRT(TS63)/TQ63</f>
        <v>2.833504102198999E-3</v>
      </c>
      <c r="TQ66" s="24">
        <f>(TO66-TI63)/SQRT(TP66^2+TJ63^2)</f>
        <v>1.7692594714882055</v>
      </c>
      <c r="TR66" s="1">
        <f>2*(1-NORMDIST(ABS(TQ66),0,1,1))</f>
        <v>7.685058355546337E-2</v>
      </c>
      <c r="TS66" s="1" t="s">
        <v>39</v>
      </c>
      <c r="TT66" s="1">
        <f>+TN63/TT63*100</f>
        <v>109.12062543365487</v>
      </c>
      <c r="TU66" s="1">
        <f>(1-1/9/TN63-1.96/3/SQRT(TN63))^3*TT66</f>
        <v>100.05187711643323</v>
      </c>
      <c r="TV66" s="1">
        <f>(TN63+1)/TN63*(1-1/9/(TN63+1)+1.96/3/SQRT(TN63+1))^3*TT66</f>
        <v>118.79054863847968</v>
      </c>
      <c r="TW66" s="1">
        <f>(ABS(TN63-TT63)-0.5)/SQRT(TT63)</f>
        <v>1.9931178340930888</v>
      </c>
      <c r="TX66" s="1">
        <f>2*(1-NORMDIST(ABS(TW66),0,1,1))</f>
        <v>4.6248545572547206E-2</v>
      </c>
      <c r="TZ66" s="1">
        <f t="shared" si="971"/>
        <v>142</v>
      </c>
      <c r="UA66" s="1">
        <f t="shared" si="972"/>
        <v>1146</v>
      </c>
      <c r="UB66" s="1">
        <f t="shared" si="973"/>
        <v>12.4</v>
      </c>
      <c r="UI66" s="1" t="s">
        <v>57</v>
      </c>
      <c r="UL66" s="1">
        <f>+UO63/UN63</f>
        <v>0.51037099487872817</v>
      </c>
      <c r="UM66" s="1">
        <f>SQRT(UP63)/UN63</f>
        <v>5.6384280748935133E-3</v>
      </c>
      <c r="UN66" s="24">
        <f>(UL66-UF63)/SQRT(UM66^2+UG63^2)</f>
        <v>-2.4075467149961778</v>
      </c>
      <c r="UO66" s="1">
        <f>2*(1-NORMDIST(ABS(UN66),0,1,1))</f>
        <v>1.6060107382516398E-2</v>
      </c>
      <c r="UP66" s="1" t="s">
        <v>39</v>
      </c>
      <c r="UQ66" s="1">
        <f>+UK63/UQ63*100</f>
        <v>97.063795953319996</v>
      </c>
      <c r="UR66" s="1">
        <f>(1-1/9/UK63-1.96/3/SQRT(UK63))^3*UQ66</f>
        <v>94.079542131418506</v>
      </c>
      <c r="US66" s="1">
        <f>(UK63+1)/UK63*(1-1/9/(UK63+1)+1.96/3/SQRT(UK63+1))^3*UQ66</f>
        <v>100.11862446932751</v>
      </c>
      <c r="UT66" s="1">
        <f>(ABS(UK63-UQ63)-0.5)/SQRT(UQ63)</f>
        <v>1.8775812136936267</v>
      </c>
      <c r="UU66" s="1">
        <f>2*(1-NORMDIST(ABS(UT66),0,1,1))</f>
        <v>6.0438477696828974E-2</v>
      </c>
      <c r="UW66" s="1">
        <f t="shared" si="974"/>
        <v>192</v>
      </c>
      <c r="UX66" s="1">
        <f t="shared" si="975"/>
        <v>1158</v>
      </c>
      <c r="UY66" s="1">
        <f t="shared" si="976"/>
        <v>16.600000000000001</v>
      </c>
      <c r="VF66" s="1" t="s">
        <v>57</v>
      </c>
      <c r="VI66" s="1">
        <f>+VL63/VK63</f>
        <v>0.19252511015640064</v>
      </c>
      <c r="VJ66" s="1">
        <f>SQRT(VM63)/VK63</f>
        <v>4.5197459413065721E-3</v>
      </c>
      <c r="VK66" s="24">
        <f>(VI66-VC63)/SQRT(VJ66^2+VD63^2)</f>
        <v>0.34583239846735575</v>
      </c>
      <c r="VL66" s="1">
        <f>2*(1-NORMDIST(ABS(VK66),0,1,1))</f>
        <v>0.72946867531367432</v>
      </c>
      <c r="VM66" s="1" t="s">
        <v>39</v>
      </c>
      <c r="VN66" s="1">
        <f>+VH63/VN63*100</f>
        <v>100.84433765521071</v>
      </c>
      <c r="VO66" s="1">
        <f>(1-1/9/VH63-1.96/3/SQRT(VH63))^3*VN66</f>
        <v>95.747502232935588</v>
      </c>
      <c r="VP66" s="1">
        <f>(VH63+1)/VH63*(1-1/9/(VH63+1)+1.96/3/SQRT(VH63+1))^3*VN66</f>
        <v>106.14202588198633</v>
      </c>
      <c r="VQ66" s="1">
        <f>(ABS(VH63-VN63)-0.5)/SQRT(VN63)</f>
        <v>0.3088131798202926</v>
      </c>
      <c r="VR66" s="1">
        <f>2*(1-NORMDIST(ABS(VQ66),0,1,1))</f>
        <v>0.75746364281084499</v>
      </c>
      <c r="VT66" s="1">
        <f t="shared" si="977"/>
        <v>849</v>
      </c>
      <c r="VU66" s="1">
        <f t="shared" si="978"/>
        <v>1185</v>
      </c>
      <c r="VV66" s="1">
        <f t="shared" si="979"/>
        <v>71.599999999999994</v>
      </c>
      <c r="WC66" s="1" t="s">
        <v>57</v>
      </c>
      <c r="WF66" s="1">
        <f>+WI63/WH63</f>
        <v>0.28689388754160228</v>
      </c>
      <c r="WG66" s="1">
        <f>SQRT(WJ63)/WH63</f>
        <v>5.0747319549381787E-3</v>
      </c>
      <c r="WH66" s="24">
        <f>(WF66-VZ63)/SQRT(WG66^2+WA63^2)</f>
        <v>0.91560195474583539</v>
      </c>
      <c r="WI66" s="1">
        <f>2*(1-NORMDIST(ABS(WH66),0,1,1))</f>
        <v>0.35987570571737804</v>
      </c>
      <c r="WJ66" s="1" t="s">
        <v>39</v>
      </c>
      <c r="WK66" s="1">
        <f>+WE63/WK63*100</f>
        <v>101.91134239312356</v>
      </c>
      <c r="WL66" s="1">
        <f>(1-1/9/WE63-1.96/3/SQRT(WE63))^3*WK66</f>
        <v>97.764295027401062</v>
      </c>
      <c r="WM66" s="1">
        <f>(WE63+1)/WE63*(1-1/9/(WE63+1)+1.96/3/SQRT(WE63+1))^3*WK66</f>
        <v>106.18907934432229</v>
      </c>
      <c r="WN66" s="1">
        <f>(ABS(WE63-WK63)-0.5)/SQRT(WK63)</f>
        <v>0.89207850821714207</v>
      </c>
      <c r="WO66" s="1">
        <f>2*(1-NORMDIST(ABS(WN66),0,1,1))</f>
        <v>0.3723508535579354</v>
      </c>
      <c r="WQ66" s="1">
        <f t="shared" si="980"/>
        <v>1040</v>
      </c>
      <c r="WR66" s="1">
        <f t="shared" si="981"/>
        <v>1193</v>
      </c>
      <c r="WS66" s="1">
        <f t="shared" si="982"/>
        <v>87.2</v>
      </c>
      <c r="WZ66" s="1" t="s">
        <v>57</v>
      </c>
      <c r="XC66" s="1">
        <f>+XF63/XE63</f>
        <v>0.4249362167648838</v>
      </c>
      <c r="XD66" s="1">
        <f>SQRT(XG63)/XE63</f>
        <v>5.5306982596866894E-3</v>
      </c>
      <c r="XE66" s="24">
        <f>(XC66-WW63)/SQRT(XD66^2+WX63^2)</f>
        <v>-2.8915596858885251</v>
      </c>
      <c r="XF66" s="1">
        <f>2*(1-NORMDIST(ABS(XE66),0,1,1))</f>
        <v>3.833347718018576E-3</v>
      </c>
      <c r="XG66" s="1" t="s">
        <v>39</v>
      </c>
      <c r="XH66" s="1">
        <f>+XB63/XH63*100</f>
        <v>95.85984733997573</v>
      </c>
      <c r="XI66" s="1">
        <f>(1-1/9/XB63-1.96/3/SQRT(XB63))^3*XH66</f>
        <v>92.647512902116787</v>
      </c>
      <c r="XJ66" s="1">
        <f>(XB63+1)/XB63*(1-1/9/(XB63+1)+1.96/3/SQRT(XB63+1))^3*XH66</f>
        <v>99.15513967437262</v>
      </c>
      <c r="XK66" s="1">
        <f>(ABS(XB63-XH63)-0.5)/SQRT(XH63)</f>
        <v>2.4441554629023994</v>
      </c>
      <c r="XL66" s="1">
        <f>2*(1-NORMDIST(ABS(XK66),0,1,1))</f>
        <v>1.4519168556449191E-2</v>
      </c>
      <c r="XN66" s="1">
        <f t="shared" si="983"/>
        <v>91</v>
      </c>
      <c r="XO66" s="1">
        <f t="shared" si="984"/>
        <v>1102</v>
      </c>
      <c r="XP66" s="1">
        <f t="shared" si="985"/>
        <v>8.3000000000000007</v>
      </c>
      <c r="XW66" s="1" t="s">
        <v>57</v>
      </c>
      <c r="XZ66" s="1">
        <f>+YC63/YB63</f>
        <v>0.25803501952978602</v>
      </c>
      <c r="YA66" s="1">
        <f>SQRT(YD63)/YB63</f>
        <v>4.9226894965588549E-3</v>
      </c>
      <c r="YB66" s="24">
        <f>(XZ66-XT63)/SQRT(YA66^2+XU63^2)</f>
        <v>-3.2088230298961808</v>
      </c>
      <c r="YC66" s="1">
        <f>2*(1-NORMDIST(ABS(YB66),0,1,1))</f>
        <v>1.3327949896819735E-3</v>
      </c>
      <c r="YD66" s="1" t="s">
        <v>39</v>
      </c>
      <c r="YE66" s="1">
        <f>+XY63/YE63*100</f>
        <v>93.453593396092515</v>
      </c>
      <c r="YF66" s="1">
        <f>(1-1/9/XY63-1.96/3/SQRT(XY63))^3*YE66</f>
        <v>89.439764340788784</v>
      </c>
      <c r="YG66" s="1">
        <f>(XY63+1)/XY63*(1-1/9/(XY63+1)+1.96/3/SQRT(XY63+1))^3*YE66</f>
        <v>97.601137354132703</v>
      </c>
      <c r="YH66" s="1">
        <f>(ABS(XY63-YE63)-0.5)/SQRT(YE63)</f>
        <v>3.0463748746657306</v>
      </c>
      <c r="YI66" s="1">
        <f>2*(1-NORMDIST(ABS(YH66),0,1,1))</f>
        <v>2.3161885972471374E-3</v>
      </c>
      <c r="YK66" s="1">
        <f t="shared" si="986"/>
        <v>26</v>
      </c>
      <c r="YL66" s="1">
        <f t="shared" si="987"/>
        <v>1088</v>
      </c>
      <c r="YM66" s="1">
        <f t="shared" si="988"/>
        <v>2.4</v>
      </c>
      <c r="YT66" s="1" t="s">
        <v>57</v>
      </c>
      <c r="YW66" s="1">
        <f>+YZ63/YY63</f>
        <v>0.18400308891548167</v>
      </c>
      <c r="YX66" s="1">
        <f>SQRT(ZA63)/YY63</f>
        <v>4.3650225997890514E-3</v>
      </c>
      <c r="YY66" s="24">
        <f>(YW66-YQ63)/SQRT(YX66^2+YR63^2)</f>
        <v>2.75019406847208</v>
      </c>
      <c r="YZ66" s="1">
        <f>2*(1-NORMDIST(ABS(YY66),0,1,1))</f>
        <v>5.9559978642420575E-3</v>
      </c>
      <c r="ZA66" s="1" t="s">
        <v>39</v>
      </c>
      <c r="ZB66" s="1">
        <f>+YV63/ZB63*100</f>
        <v>107.9784508991753</v>
      </c>
      <c r="ZC66" s="1">
        <f>(1-1/9/YV63-1.96/3/SQRT(YV63))^3*ZB66</f>
        <v>102.47828791215187</v>
      </c>
      <c r="ZD66" s="1">
        <f>(YV63+1)/YV63*(1-1/9/(YV63+1)+1.96/3/SQRT(YV63+1))^3*ZB66</f>
        <v>113.69711868646695</v>
      </c>
      <c r="ZE66" s="1">
        <f>(ABS(YV63-ZB63)-0.5)/SQRT(ZB63)</f>
        <v>2.9029650155932387</v>
      </c>
      <c r="ZF66" s="1">
        <f>2*(1-NORMDIST(ABS(ZE66),0,1,1))</f>
        <v>3.6964792739799801E-3</v>
      </c>
      <c r="ZH66" s="1">
        <f t="shared" si="989"/>
        <v>11</v>
      </c>
      <c r="ZI66" s="1">
        <f t="shared" si="990"/>
        <v>1080</v>
      </c>
      <c r="ZJ66" s="1">
        <f t="shared" si="991"/>
        <v>1</v>
      </c>
      <c r="ZQ66" s="1" t="s">
        <v>57</v>
      </c>
      <c r="ZT66" s="1">
        <f>+ZW63/ZV63</f>
        <v>0.106437263010636</v>
      </c>
      <c r="ZU66" s="1">
        <f>SQRT(ZX63)/ZV63</f>
        <v>3.4656890602057068E-3</v>
      </c>
      <c r="ZV66" s="24">
        <f>(ZT66-ZN63)/SQRT(ZU66^2+ZO63^2)</f>
        <v>-1.1969902624346771</v>
      </c>
      <c r="ZW66" s="1">
        <f>2*(1-NORMDIST(ABS(ZV66),0,1,1))</f>
        <v>0.23131035019207147</v>
      </c>
      <c r="ZX66" s="1" t="s">
        <v>39</v>
      </c>
      <c r="ZY66" s="1">
        <f>+ZS63/ZY63*100</f>
        <v>96.01554556342839</v>
      </c>
      <c r="ZZ66" s="1">
        <f>(1-1/9/ZS63-1.96/3/SQRT(ZS63))^3*ZY66</f>
        <v>89.631229953972479</v>
      </c>
      <c r="AAA66" s="1">
        <f>(ZS63+1)/ZS63*(1-1/9/(ZS63+1)+1.96/3/SQRT(ZS63+1))^3*ZY66</f>
        <v>102.73453889446702</v>
      </c>
      <c r="AAB66" s="1">
        <f>(ABS(ZS63-ZY63)-0.5)/SQRT(ZY63)</f>
        <v>1.1616176464028189</v>
      </c>
      <c r="AAC66" s="1">
        <f>2*(1-NORMDIST(ABS(AAB66),0,1,1))</f>
        <v>0.24539081088897885</v>
      </c>
      <c r="AAE66" s="1">
        <f t="shared" si="992"/>
        <v>338</v>
      </c>
      <c r="AAF66" s="1">
        <f t="shared" si="993"/>
        <v>1047</v>
      </c>
      <c r="AAG66" s="1">
        <f t="shared" si="994"/>
        <v>32.299999999999997</v>
      </c>
      <c r="AAN66" s="1" t="s">
        <v>57</v>
      </c>
      <c r="AAQ66" s="1">
        <f>+AAT63/AAS63</f>
        <v>0.2113987167239641</v>
      </c>
      <c r="AAR66" s="1">
        <f>SQRT(AAU63)/AAS63</f>
        <v>4.5831208231118777E-3</v>
      </c>
      <c r="AAS66" s="24">
        <f>(AAQ66-AAK63)/SQRT(AAR66^2+AAL63^2)</f>
        <v>1.375887258567424</v>
      </c>
      <c r="AAT66" s="1">
        <f>2*(1-NORMDIST(ABS(AAS66),0,1,1))</f>
        <v>0.16885654054054267</v>
      </c>
      <c r="AAU66" s="1" t="s">
        <v>39</v>
      </c>
      <c r="AAV66" s="1">
        <f>+AAP63/AAV63*100</f>
        <v>103.35451275882259</v>
      </c>
      <c r="AAW66" s="1">
        <f>(1-1/9/AAP63-1.96/3/SQRT(AAP63))^3*AAV66</f>
        <v>98.466382322111343</v>
      </c>
      <c r="AAX66" s="1">
        <f>(AAP63+1)/AAP63*(1-1/9/(AAP63+1)+1.96/3/SQRT(AAP63+1))^3*AAV66</f>
        <v>108.42249379277497</v>
      </c>
      <c r="AAY66" s="1">
        <f>(ABS(AAP63-AAV63)-0.5)/SQRT(AAV63)</f>
        <v>1.3388234004538173</v>
      </c>
      <c r="AAZ66" s="1">
        <f>2*(1-NORMDIST(ABS(AAY66),0,1,1))</f>
        <v>0.18062817095978945</v>
      </c>
      <c r="ABB66" s="1">
        <f t="shared" si="85"/>
        <v>209</v>
      </c>
      <c r="ABC66" s="1">
        <f t="shared" si="86"/>
        <v>1182</v>
      </c>
      <c r="ABD66" s="1">
        <f t="shared" si="87"/>
        <v>17.7</v>
      </c>
      <c r="ABK66" s="1" t="s">
        <v>57</v>
      </c>
      <c r="ABN66" s="1">
        <f>+ABQ63/ABP63</f>
        <v>0.32926394306406448</v>
      </c>
      <c r="ABO66" s="1">
        <f>SQRT(ABR63)/ABP63</f>
        <v>5.2955114954709708E-3</v>
      </c>
      <c r="ABP66" s="24">
        <f>(ABN66-ABH63)/SQRT(ABO66^2+ABI63^2)</f>
        <v>-12.321878022377204</v>
      </c>
      <c r="ABQ66" s="1">
        <f>2*(1-NORMDIST(ABS(ABP66),0,1,1))</f>
        <v>0</v>
      </c>
      <c r="ABR66" s="1" t="s">
        <v>39</v>
      </c>
      <c r="ABS66" s="1">
        <f>+ABM63/ABS63*100</f>
        <v>81.398314562253631</v>
      </c>
      <c r="ABT66" s="1">
        <f>(1-1/9/ABM63-1.96/3/SQRT(ABM63))^3*ABS66</f>
        <v>78.291511188612844</v>
      </c>
      <c r="ABU66" s="1">
        <f>(ABM63+1)/ABM63*(1-1/9/(ABM63+1)+1.96/3/SQRT(ABM63+1))^3*ABS66</f>
        <v>84.596792040245489</v>
      </c>
      <c r="ABV66" s="1">
        <f>(ABS(ABM63-ABS63)-0.5)/SQRT(ABS63)</f>
        <v>10.477926524159942</v>
      </c>
      <c r="ABW66" s="1">
        <f>2*(1-NORMDIST(ABS(ABV66),0,1,1))</f>
        <v>0</v>
      </c>
      <c r="ABY66" s="1">
        <f t="shared" si="995"/>
        <v>445</v>
      </c>
      <c r="ABZ66" s="1">
        <f t="shared" si="996"/>
        <v>1209</v>
      </c>
      <c r="ACA66" s="1">
        <f t="shared" si="997"/>
        <v>36.799999999999997</v>
      </c>
      <c r="ACH66" s="1" t="s">
        <v>57</v>
      </c>
      <c r="ACK66" s="1">
        <f>+ACN63/ACM63</f>
        <v>0.3599158456283057</v>
      </c>
      <c r="ACL66" s="1">
        <f>SQRT(ACO63)/ACM63</f>
        <v>5.4480060316917621E-3</v>
      </c>
      <c r="ACM66" s="24">
        <f>(ACK66-ACE63)/SQRT(ACL66^2+ACF63^2)</f>
        <v>3.1369585843012713</v>
      </c>
      <c r="ACN66" s="1">
        <f>2*(1-NORMDIST(ABS(ACM66),0,1,1))</f>
        <v>1.7071023943546759E-3</v>
      </c>
      <c r="ACO66" s="1" t="s">
        <v>39</v>
      </c>
      <c r="ACP66" s="1">
        <f>+ACJ63/ACP63*100</f>
        <v>105.70383587512242</v>
      </c>
      <c r="ACQ66" s="1">
        <f>(1-1/9/ACJ63-1.96/3/SQRT(ACJ63))^3*ACP66</f>
        <v>101.81749777963996</v>
      </c>
      <c r="ACR66" s="1">
        <f>(ACJ63+1)/ACJ63*(1-1/9/(ACJ63+1)+1.96/3/SQRT(ACJ63+1))^3*ACP66</f>
        <v>109.70053320262818</v>
      </c>
      <c r="ACS66" s="1">
        <f>(ABS(ACJ63-ACP63)-0.5)/SQRT(ACP63)</f>
        <v>2.9206464449446465</v>
      </c>
      <c r="ACT66" s="1">
        <f>2*(1-NORMDIST(ABS(ACS66),0,1,1))</f>
        <v>3.4930598579963057E-3</v>
      </c>
      <c r="ACV66" s="1">
        <f t="shared" si="998"/>
        <v>85</v>
      </c>
      <c r="ACW66" s="1">
        <f t="shared" si="999"/>
        <v>1097</v>
      </c>
      <c r="ACX66" s="1">
        <f t="shared" si="1000"/>
        <v>7.7</v>
      </c>
      <c r="ADE66" s="1" t="s">
        <v>57</v>
      </c>
      <c r="ADH66" s="1">
        <f>+ADK63/ADJ63</f>
        <v>5.7444689784473528E-2</v>
      </c>
      <c r="ADI66" s="1">
        <f>SQRT(ADL63)/ADJ63</f>
        <v>2.6289100236822631E-3</v>
      </c>
      <c r="ADJ66" s="24">
        <f>(ADH66-ADB63)/SQRT(ADI66^2+ADC63^2)</f>
        <v>2.6307824349917901</v>
      </c>
      <c r="ADK66" s="1">
        <f>2*(1-NORMDIST(ABS(ADJ66),0,1,1))</f>
        <v>8.5188552152670738E-3</v>
      </c>
      <c r="ADL66" s="1" t="s">
        <v>39</v>
      </c>
      <c r="ADM66" s="1">
        <f>+ADG63/ADM63*100</f>
        <v>115.58833120468425</v>
      </c>
      <c r="ADN66" s="1">
        <f>(1-1/9/ADG63-1.96/3/SQRT(ADG63))^3*ADM66</f>
        <v>105.16495258713957</v>
      </c>
      <c r="ADO66" s="1">
        <f>(ADG63+1)/ADG63*(1-1/9/(ADG63+1)+1.96/3/SQRT(ADG63+1))^3*ADM66</f>
        <v>126.7652285618899</v>
      </c>
      <c r="ADP66" s="1">
        <f>(ABS(ADG63-ADM63)-0.5)/SQRT(ADM63)</f>
        <v>3.0538376592081642</v>
      </c>
      <c r="ADQ66" s="1">
        <f>2*(1-NORMDIST(ABS(ADP66),0,1,1))</f>
        <v>2.2593430619746169E-3</v>
      </c>
      <c r="ADS66" s="1">
        <f t="shared" si="1001"/>
        <v>77</v>
      </c>
      <c r="ADT66" s="1">
        <f t="shared" si="1002"/>
        <v>1189</v>
      </c>
      <c r="ADU66" s="1">
        <f t="shared" si="1003"/>
        <v>6.5</v>
      </c>
      <c r="AEB66" s="1" t="s">
        <v>57</v>
      </c>
      <c r="AEE66" s="1">
        <f>+AEH63/AEG63</f>
        <v>4.9023107998332781E-2</v>
      </c>
      <c r="AEF66" s="1">
        <f>SQRT(AEI63)/AEG63</f>
        <v>2.4654982987553412E-3</v>
      </c>
      <c r="AEG66" s="24">
        <f>(AEE66-ADY63)/SQRT(AEF66^2+ADZ63^2)</f>
        <v>2.8676142172794248</v>
      </c>
      <c r="AEH66" s="1">
        <f>2*(1-NORMDIST(ABS(AEG66),0,1,1))</f>
        <v>4.1357949211138223E-3</v>
      </c>
      <c r="AEI66" s="1" t="s">
        <v>39</v>
      </c>
      <c r="AEJ66" s="1">
        <f>+AED63/AEJ63*100</f>
        <v>119.16512629589565</v>
      </c>
      <c r="AEK66" s="1">
        <f>(1-1/9/AED63-1.96/3/SQRT(AED63))^3*AEJ66</f>
        <v>107.42266670505454</v>
      </c>
      <c r="AEL66" s="1">
        <f>(AED63+1)/AED63*(1-1/9/(AED63+1)+1.96/3/SQRT(AED63+1))^3*AEJ66</f>
        <v>131.8407368382662</v>
      </c>
      <c r="AEM66" s="1">
        <f>(ABS(AED63-AEJ63)-0.5)/SQRT(AEJ63)</f>
        <v>3.3761768373270011</v>
      </c>
      <c r="AEN66" s="1">
        <f>2*(1-NORMDIST(ABS(AEM66),0,1,1))</f>
        <v>7.3500661213343754E-4</v>
      </c>
      <c r="AEP66" s="1">
        <f t="shared" si="1004"/>
        <v>335</v>
      </c>
      <c r="AEQ66" s="1">
        <f t="shared" si="1005"/>
        <v>1148</v>
      </c>
      <c r="AER66" s="1">
        <f t="shared" si="1006"/>
        <v>29.2</v>
      </c>
      <c r="AEY66" s="1" t="s">
        <v>57</v>
      </c>
      <c r="AFB66" s="1">
        <f>+AFE63/AFD63</f>
        <v>0.20587721267662096</v>
      </c>
      <c r="AFC66" s="1">
        <f>SQRT(AFF63)/AFD63</f>
        <v>4.5810757303914717E-3</v>
      </c>
      <c r="AFD66" s="24">
        <f>(AFB66-AEV63)/SQRT(AFC66^2+AEW63^2)</f>
        <v>6.4812726349403649</v>
      </c>
      <c r="AFE66" s="1">
        <f>2*(1-NORMDIST(ABS(AFD66),0,1,1))</f>
        <v>9.0952134712551924E-11</v>
      </c>
      <c r="AFF66" s="1" t="s">
        <v>39</v>
      </c>
      <c r="AFG66" s="1">
        <f>+AFA63/AFG63*100</f>
        <v>119.1430337080391</v>
      </c>
      <c r="AFH66" s="1">
        <f>(1-1/9/AFA63-1.96/3/SQRT(AFA63))^3*AFG66</f>
        <v>113.37940123895294</v>
      </c>
      <c r="AFI66" s="1">
        <f>(AFA63+1)/AFA63*(1-1/9/(AFA63+1)+1.96/3/SQRT(AFA63+1))^3*AFG66</f>
        <v>125.1237378495205</v>
      </c>
      <c r="AFJ66" s="1">
        <f>(ABS(AFA63-AFG63)-0.5)/SQRT(AFG63)</f>
        <v>7.0058889151594563</v>
      </c>
      <c r="AFK66" s="1">
        <f>2*(1-NORMDIST(ABS(AFJ66),0,1,1))</f>
        <v>2.454259018236371E-12</v>
      </c>
      <c r="AFM66" s="1">
        <f t="shared" si="1007"/>
        <v>458</v>
      </c>
      <c r="AFN66" s="1">
        <f t="shared" si="1008"/>
        <v>1107</v>
      </c>
      <c r="AFO66" s="1">
        <f t="shared" si="1009"/>
        <v>41.4</v>
      </c>
      <c r="AFV66" s="1" t="s">
        <v>57</v>
      </c>
      <c r="AFY66" s="1">
        <f>+AGB63/AGA63</f>
        <v>0.48362234918467506</v>
      </c>
      <c r="AFZ66" s="1">
        <f>SQRT(AGC63)/AGA63</f>
        <v>5.6341797472591344E-3</v>
      </c>
      <c r="AGA66" s="24">
        <f>(AFY66-AFS63)/SQRT(AFZ66^2+AFT63^2)</f>
        <v>-7.4502346784963382</v>
      </c>
      <c r="AGB66" s="1">
        <f>2*(1-NORMDIST(ABS(AGA66),0,1,1))</f>
        <v>9.3258734068513149E-14</v>
      </c>
      <c r="AGC66" s="1" t="s">
        <v>39</v>
      </c>
      <c r="AGD66" s="1">
        <f>+AFX63/AGD63*100</f>
        <v>90.817158561769091</v>
      </c>
      <c r="AGE66" s="1">
        <f>(1-1/9/AFX63-1.96/3/SQRT(AFX63))^3*AGD66</f>
        <v>87.954529398438495</v>
      </c>
      <c r="AGF66" s="1">
        <f>(AFX63+1)/AFX63*(1-1/9/(AFX63+1)+1.96/3/SQRT(AFX63+1))^3*AGD66</f>
        <v>93.749230379519986</v>
      </c>
      <c r="AGG66" s="1">
        <f>(ABS(AFX63-AGD63)-0.5)/SQRT(AGD63)</f>
        <v>5.9369432732985326</v>
      </c>
      <c r="AGH66" s="1">
        <f>2*(1-NORMDIST(ABS(AGG66),0,1,1))</f>
        <v>2.9038509374856858E-9</v>
      </c>
    </row>
    <row r="67" spans="1:866" x14ac:dyDescent="0.15">
      <c r="A67" s="20" t="s">
        <v>12</v>
      </c>
      <c r="B67" s="20" t="s">
        <v>13</v>
      </c>
      <c r="C67" s="20">
        <v>68</v>
      </c>
      <c r="D67" s="20" t="s">
        <v>15</v>
      </c>
      <c r="E67" s="20">
        <v>234</v>
      </c>
      <c r="F67" s="20">
        <v>701</v>
      </c>
      <c r="G67" s="20">
        <v>33.4</v>
      </c>
      <c r="H67" s="20">
        <v>44</v>
      </c>
      <c r="I67" s="20">
        <v>756</v>
      </c>
      <c r="J67" s="20">
        <v>5.8</v>
      </c>
      <c r="K67" s="20">
        <v>164</v>
      </c>
      <c r="L67" s="20">
        <v>710</v>
      </c>
      <c r="M67" s="20">
        <v>23.1</v>
      </c>
      <c r="N67" s="20">
        <v>10</v>
      </c>
      <c r="O67" s="20">
        <v>724</v>
      </c>
      <c r="P67" s="20">
        <v>1.4</v>
      </c>
      <c r="Q67" s="20">
        <v>31</v>
      </c>
      <c r="R67" s="20">
        <v>672</v>
      </c>
      <c r="S67" s="20">
        <v>4.5999999999999996</v>
      </c>
      <c r="T67" s="20">
        <v>0</v>
      </c>
      <c r="U67" s="20">
        <v>704</v>
      </c>
      <c r="V67" s="20">
        <v>0</v>
      </c>
      <c r="W67" s="20">
        <v>3</v>
      </c>
      <c r="X67" s="20">
        <v>709</v>
      </c>
      <c r="Y67" s="20">
        <v>0.4</v>
      </c>
      <c r="Z67" s="20">
        <v>26</v>
      </c>
      <c r="AA67" s="20">
        <v>728</v>
      </c>
      <c r="AB67" s="20">
        <v>3.6</v>
      </c>
      <c r="AC67" s="20">
        <v>262</v>
      </c>
      <c r="AD67" s="20">
        <v>737</v>
      </c>
      <c r="AE67" s="20">
        <v>35.5</v>
      </c>
      <c r="AF67" s="20">
        <v>357</v>
      </c>
      <c r="AG67" s="20">
        <v>675</v>
      </c>
      <c r="AH67" s="20">
        <v>52.9</v>
      </c>
      <c r="AI67" s="20">
        <v>341</v>
      </c>
      <c r="AJ67" s="20">
        <v>769</v>
      </c>
      <c r="AK67" s="20">
        <v>44.3</v>
      </c>
      <c r="AL67" s="20">
        <v>328</v>
      </c>
      <c r="AM67" s="20">
        <v>715</v>
      </c>
      <c r="AN67" s="20">
        <v>45.9</v>
      </c>
      <c r="AO67" s="20">
        <v>101</v>
      </c>
      <c r="AP67" s="20">
        <v>700</v>
      </c>
      <c r="AQ67" s="20">
        <v>14.4</v>
      </c>
      <c r="AR67" s="20">
        <v>197</v>
      </c>
      <c r="AS67" s="20">
        <v>699</v>
      </c>
      <c r="AT67" s="20">
        <v>28.2</v>
      </c>
      <c r="AU67" s="20">
        <v>440</v>
      </c>
      <c r="AV67" s="20">
        <v>756</v>
      </c>
      <c r="AW67" s="20">
        <v>58.2</v>
      </c>
      <c r="AX67" s="20">
        <v>72</v>
      </c>
      <c r="AY67" s="20">
        <v>686</v>
      </c>
      <c r="AZ67" s="20">
        <v>10.5</v>
      </c>
      <c r="BA67" s="20">
        <v>58</v>
      </c>
      <c r="BB67" s="20">
        <v>714</v>
      </c>
      <c r="BC67" s="20">
        <v>8.1</v>
      </c>
      <c r="BD67" s="20">
        <v>81</v>
      </c>
      <c r="BE67" s="20">
        <v>674</v>
      </c>
      <c r="BF67" s="20">
        <v>12</v>
      </c>
      <c r="BG67" s="20">
        <v>29</v>
      </c>
      <c r="BH67" s="20">
        <v>689</v>
      </c>
      <c r="BI67" s="20">
        <v>4.2</v>
      </c>
      <c r="BJ67" s="20">
        <v>85</v>
      </c>
      <c r="BK67" s="20">
        <v>768</v>
      </c>
      <c r="BL67" s="20">
        <v>11.1</v>
      </c>
      <c r="BM67" s="20">
        <v>163</v>
      </c>
      <c r="BN67" s="20">
        <v>774</v>
      </c>
      <c r="BO67" s="20">
        <v>21.1</v>
      </c>
      <c r="BP67" s="20">
        <v>501</v>
      </c>
      <c r="BQ67" s="20">
        <v>755</v>
      </c>
      <c r="BR67" s="20">
        <v>66.400000000000006</v>
      </c>
      <c r="BS67" s="20">
        <v>643</v>
      </c>
      <c r="BT67" s="20">
        <v>698</v>
      </c>
      <c r="BU67" s="20">
        <v>92.1</v>
      </c>
      <c r="BV67" s="20">
        <v>59</v>
      </c>
      <c r="BW67" s="20">
        <v>729</v>
      </c>
      <c r="BX67" s="20">
        <v>8.1</v>
      </c>
      <c r="BY67" s="20">
        <v>18</v>
      </c>
      <c r="BZ67" s="20">
        <v>744</v>
      </c>
      <c r="CA67" s="20">
        <v>2.4</v>
      </c>
      <c r="CB67" s="20">
        <v>10</v>
      </c>
      <c r="CC67" s="20">
        <v>748</v>
      </c>
      <c r="CD67" s="20">
        <v>1.3</v>
      </c>
      <c r="CE67" s="20">
        <v>217</v>
      </c>
      <c r="CF67" s="20">
        <v>746</v>
      </c>
      <c r="CG67" s="20">
        <v>29.1</v>
      </c>
      <c r="CH67" s="20">
        <v>139</v>
      </c>
      <c r="CI67" s="20">
        <v>709</v>
      </c>
      <c r="CJ67" s="20">
        <v>19.600000000000001</v>
      </c>
      <c r="CK67" s="20">
        <v>299</v>
      </c>
      <c r="CL67" s="20">
        <v>712</v>
      </c>
      <c r="CM67" s="20">
        <v>42</v>
      </c>
      <c r="CN67" s="20">
        <v>64</v>
      </c>
      <c r="CO67" s="20">
        <v>771</v>
      </c>
      <c r="CP67" s="20">
        <v>8.3000000000000007</v>
      </c>
      <c r="CQ67" s="20">
        <v>40</v>
      </c>
      <c r="CR67" s="20">
        <v>693</v>
      </c>
      <c r="CS67" s="20">
        <v>5.8</v>
      </c>
      <c r="CT67" s="20">
        <v>173</v>
      </c>
      <c r="CU67" s="20">
        <v>737</v>
      </c>
      <c r="CV67" s="20">
        <v>23.5</v>
      </c>
      <c r="CW67" s="20">
        <v>382</v>
      </c>
      <c r="CX67" s="20">
        <v>762</v>
      </c>
      <c r="CY67" s="20">
        <v>50.1</v>
      </c>
      <c r="CZ67" s="35"/>
      <c r="DA67" s="1" t="str">
        <f t="shared" ref="DA67:DA98" si="2227">+A67</f>
        <v>明細部</v>
      </c>
      <c r="DB67" s="1" t="str">
        <f t="shared" ref="DB67:DB98" si="2228">+B67</f>
        <v>保険者（地区）</v>
      </c>
      <c r="DC67" s="1">
        <f t="shared" ref="DC67:DC98" si="2229">+C67</f>
        <v>68</v>
      </c>
      <c r="DD67" s="1" t="str">
        <f t="shared" ref="DD67:DD98" si="2230">+D67</f>
        <v>女</v>
      </c>
      <c r="DE67" s="1">
        <f t="shared" ref="DE67:DE98" si="2231">+E67</f>
        <v>234</v>
      </c>
      <c r="DF67" s="1">
        <f t="shared" ref="DF67:DF98" si="2232">+F67</f>
        <v>701</v>
      </c>
      <c r="DG67" s="1">
        <f t="shared" ref="DG67:DG98" si="2233">+G67</f>
        <v>33.4</v>
      </c>
      <c r="DN67" s="1" t="s">
        <v>58</v>
      </c>
      <c r="DQ67" s="1">
        <f>+DT64/DS64</f>
        <v>0.37874782094666049</v>
      </c>
      <c r="DR67" s="1">
        <f>SQRT(DU64)/DS64</f>
        <v>4.3301776968675534E-3</v>
      </c>
      <c r="DS67" s="24">
        <f>(DQ67-DK64)/SQRT(DR67^2+DL64^2)</f>
        <v>1.684244372482476</v>
      </c>
      <c r="DT67" s="1">
        <f>2*(1-NORMDIST(ABS(DS67),0,1,1))</f>
        <v>9.2134451052120703E-2</v>
      </c>
      <c r="DU67" s="1" t="s">
        <v>41</v>
      </c>
      <c r="DV67" s="1">
        <f>+DP64/DV64*100</f>
        <v>102.31557764174669</v>
      </c>
      <c r="DW67" s="1">
        <f>(1-1/9/DP64-1.96/3/SQRT(DP64))^3*DV67</f>
        <v>99.375472085411275</v>
      </c>
      <c r="DX67" s="1">
        <f>(DP64+1)/DP64*(1-1/9/(DP64+1)+1.96/3/SQRT(DP64+1))^3*DV67</f>
        <v>105.3205802983811</v>
      </c>
      <c r="DY67" s="1">
        <f>(ABS(DP64-DV64)-0.5)/SQRT(DV64)</f>
        <v>1.5427950586740782</v>
      </c>
      <c r="DZ67" s="1">
        <f>2*(1-NORMDIST(ABS(DY67),0,1,1))</f>
        <v>0.12288050878368195</v>
      </c>
      <c r="EB67" s="1">
        <f t="shared" ref="EB67:EB98" si="2234">+H67</f>
        <v>44</v>
      </c>
      <c r="EC67" s="1">
        <f t="shared" ref="EC67:EC98" si="2235">+I67</f>
        <v>756</v>
      </c>
      <c r="ED67" s="1">
        <f t="shared" ref="ED67:ED98" si="2236">+J67</f>
        <v>5.8</v>
      </c>
      <c r="EK67" s="1" t="s">
        <v>58</v>
      </c>
      <c r="EN67" s="1">
        <f>+EQ64/EP64</f>
        <v>0.10290079311216538</v>
      </c>
      <c r="EO67" s="1">
        <f>SQRT(ER64)/EP64</f>
        <v>2.7957272043132374E-3</v>
      </c>
      <c r="EP67" s="24">
        <f>(EN67-EH64)/SQRT(EO67^2+EI64^2)</f>
        <v>-0.42721817124438405</v>
      </c>
      <c r="EQ67" s="1">
        <f>2*(1-NORMDIST(ABS(EP67),0,1,1))</f>
        <v>0.66922042725416864</v>
      </c>
      <c r="ER67" s="1" t="s">
        <v>41</v>
      </c>
      <c r="ES67" s="1">
        <f>+EM64/ES64*100</f>
        <v>98.807328725780678</v>
      </c>
      <c r="ET67" s="1">
        <f>(1-1/9/EM64-1.96/3/SQRT(EM64))^3*ES67</f>
        <v>93.353066997467067</v>
      </c>
      <c r="EU67" s="1">
        <f>(EM64+1)/EM64*(1-1/9/(EM64+1)+1.96/3/SQRT(EM64+1))^3*ES67</f>
        <v>104.49710111325517</v>
      </c>
      <c r="EV67" s="1">
        <f>(ABS(EM64-ES64)-0.5)/SQRT(ES64)</f>
        <v>0.4059236463687837</v>
      </c>
      <c r="EW67" s="1">
        <f>2*(1-NORMDIST(ABS(EV67),0,1,1))</f>
        <v>0.6847987029898448</v>
      </c>
      <c r="EY67" s="1">
        <f t="shared" ref="EY67:EY98" si="2237">+K67</f>
        <v>164</v>
      </c>
      <c r="EZ67" s="1">
        <f t="shared" ref="EZ67:EZ98" si="2238">+L67</f>
        <v>710</v>
      </c>
      <c r="FA67" s="1">
        <f t="shared" ref="FA67:FA98" si="2239">+M67</f>
        <v>23.1</v>
      </c>
      <c r="FH67" s="1" t="s">
        <v>58</v>
      </c>
      <c r="FK67" s="1">
        <f>+FN64/FM64</f>
        <v>0.12812760039575752</v>
      </c>
      <c r="FL67" s="1">
        <f>SQRT(FO64)/FM64</f>
        <v>3.0781494502178379E-3</v>
      </c>
      <c r="FM67" s="24">
        <f>(FK67-FE64)/SQRT(FL67^2+FF64^2)</f>
        <v>2.0992670173834123</v>
      </c>
      <c r="FN67" s="1">
        <f>2*(1-NORMDIST(ABS(FM67),0,1,1))</f>
        <v>3.5793369192502755E-2</v>
      </c>
      <c r="FO67" s="1" t="s">
        <v>41</v>
      </c>
      <c r="FP67" s="1">
        <f>+FJ64/FP64*100</f>
        <v>105.36026106955309</v>
      </c>
      <c r="FQ67" s="1">
        <f>(1-1/9/FJ64-1.96/3/SQRT(FJ64))^3*FP67</f>
        <v>100.14968873061767</v>
      </c>
      <c r="FR67" s="1">
        <f>(FJ64+1)/FJ64*(1-1/9/(FJ64+1)+1.96/3/SQRT(FJ64+1))^3*FP67</f>
        <v>110.77160231699376</v>
      </c>
      <c r="FS67" s="1">
        <f>(ABS(FJ64-FP64)-0.5)/SQRT(FP64)</f>
        <v>2.0308689374800148</v>
      </c>
      <c r="FT67" s="1">
        <f>2*(1-NORMDIST(ABS(FS67),0,1,1))</f>
        <v>4.2268291565537242E-2</v>
      </c>
      <c r="FV67" s="1">
        <f t="shared" ref="FV67:FV98" si="2240">+N67</f>
        <v>10</v>
      </c>
      <c r="FW67" s="1">
        <f t="shared" ref="FW67:FW98" si="2241">+O67</f>
        <v>724</v>
      </c>
      <c r="FX67" s="1">
        <f t="shared" ref="FX67:FX98" si="2242">+P67</f>
        <v>1.4</v>
      </c>
      <c r="GE67" s="1" t="s">
        <v>58</v>
      </c>
      <c r="GH67" s="1">
        <f>+GK64/GJ64</f>
        <v>3.8130783694388624E-2</v>
      </c>
      <c r="GI67" s="1">
        <f>SQRT(GL64)/GJ64</f>
        <v>1.749403667500705E-3</v>
      </c>
      <c r="GJ67" s="24">
        <f>(GH67-GB64)/SQRT(GI67^2+GC64^2)</f>
        <v>-0.34592036143096222</v>
      </c>
      <c r="GK67" s="1">
        <f>2*(1-NORMDIST(ABS(GJ67),0,1,1))</f>
        <v>0.72940256602445852</v>
      </c>
      <c r="GL67" s="1" t="s">
        <v>41</v>
      </c>
      <c r="GM67" s="1">
        <f>+GG64/GM64*100</f>
        <v>98.752657665045305</v>
      </c>
      <c r="GN67" s="1">
        <f>(1-1/9/GG64-1.96/3/SQRT(GG64))^3*GM67</f>
        <v>89.960915396224081</v>
      </c>
      <c r="GO67" s="1">
        <f>(GG64+1)/GG64*(1-1/9/(GG64+1)+1.96/3/SQRT(GG64+1))^3*GM67</f>
        <v>108.17135636990002</v>
      </c>
      <c r="GP67" s="1">
        <f>(ABS(GG64-GM64)-0.5)/SQRT(GM64)</f>
        <v>0.24699421300400917</v>
      </c>
      <c r="GQ67" s="1">
        <f>2*(1-NORMDIST(ABS(GP67),0,1,1))</f>
        <v>0.8049127027082672</v>
      </c>
      <c r="GS67" s="1">
        <f t="shared" ref="GS67:GS98" si="2243">+Q67</f>
        <v>31</v>
      </c>
      <c r="GT67" s="1">
        <f t="shared" ref="GT67:GT98" si="2244">+R67</f>
        <v>672</v>
      </c>
      <c r="GU67" s="1">
        <f t="shared" ref="GU67:GU98" si="2245">+S67</f>
        <v>4.5999999999999996</v>
      </c>
      <c r="HB67" s="1" t="s">
        <v>58</v>
      </c>
      <c r="HE67" s="1">
        <f>+HH64/HG64</f>
        <v>5.7384391473270457E-2</v>
      </c>
      <c r="HF67" s="1">
        <f>SQRT(HI64)/HG64</f>
        <v>2.1009078129671285E-3</v>
      </c>
      <c r="HG67" s="24">
        <f>(HE67-GY64)/SQRT(HF67^2+GZ64^2)</f>
        <v>-3.7547290645603324</v>
      </c>
      <c r="HH67" s="1">
        <f>2*(1-NORMDIST(ABS(HG67),0,1,1))</f>
        <v>1.7352908365286801E-4</v>
      </c>
      <c r="HI67" s="1" t="s">
        <v>41</v>
      </c>
      <c r="HJ67" s="1">
        <f>+HD64/HJ64*100</f>
        <v>85.151811253173378</v>
      </c>
      <c r="HK67" s="1">
        <f>(1-1/9/HD64-1.96/3/SQRT(HD64))^3*HJ67</f>
        <v>79.011026165542745</v>
      </c>
      <c r="HL67" s="1">
        <f>(HD64+1)/HD64*(1-1/9/(HD64+1)+1.96/3/SQRT(HD64+1))^3*HJ67</f>
        <v>91.643108804971732</v>
      </c>
      <c r="HM67" s="1">
        <f>(ABS(HD64-HJ64)-0.5)/SQRT(HJ64)</f>
        <v>4.2762587917210926</v>
      </c>
      <c r="HN67" s="1">
        <f>2*(1-NORMDIST(ABS(HM67),0,1,1))</f>
        <v>1.9006027352164168E-5</v>
      </c>
      <c r="HP67" s="1">
        <f t="shared" ref="HP67:HP98" si="2246">+T67</f>
        <v>0</v>
      </c>
      <c r="HQ67" s="1">
        <f t="shared" ref="HQ67:HQ98" si="2247">+U67</f>
        <v>704</v>
      </c>
      <c r="HR67" s="1">
        <f t="shared" ref="HR67:HR98" si="2248">+V67</f>
        <v>0</v>
      </c>
      <c r="HY67" s="1" t="s">
        <v>58</v>
      </c>
      <c r="IB67" s="1">
        <f>+IE64/ID64</f>
        <v>8.7917013447353833E-3</v>
      </c>
      <c r="IC67" s="1">
        <f>SQRT(IF64)/ID64</f>
        <v>8.7262090075225192E-4</v>
      </c>
      <c r="ID67" s="24">
        <f>(IB67-HV64)/SQRT(IC67^2+HW64^2)</f>
        <v>2.4544245724178553</v>
      </c>
      <c r="IE67" s="1">
        <f>2*(1-NORMDIST(ABS(ID67),0,1,1))</f>
        <v>1.4111026451974151E-2</v>
      </c>
      <c r="IF67" s="1" t="s">
        <v>41</v>
      </c>
      <c r="IG67" s="1">
        <f>+IA64/IG64*100</f>
        <v>133.51883416475542</v>
      </c>
      <c r="IH67" s="1">
        <f>(1-1/9/IA64-1.96/3/SQRT(IA64))^3*IG67</f>
        <v>108.97958390824994</v>
      </c>
      <c r="II67" s="1">
        <f>(IA64+1)/IA64*(1-1/9/(IA64+1)+1.96/3/SQRT(IA64+1))^3*IG67</f>
        <v>161.93242387308797</v>
      </c>
      <c r="IJ67" s="1">
        <f>(ABS(IA64-IG64)-0.5)/SQRT(IG64)</f>
        <v>2.8870618921559625</v>
      </c>
      <c r="IK67" s="1">
        <f>2*(1-NORMDIST(ABS(IJ67),0,1,1))</f>
        <v>3.8885772990133738E-3</v>
      </c>
      <c r="IM67" s="1">
        <f t="shared" ref="IM67:IM98" si="2249">+W67</f>
        <v>3</v>
      </c>
      <c r="IN67" s="1">
        <f t="shared" ref="IN67:IN98" si="2250">+X67</f>
        <v>709</v>
      </c>
      <c r="IO67" s="1">
        <f t="shared" ref="IO67:IO98" si="2251">+Y67</f>
        <v>0.4</v>
      </c>
      <c r="IV67" s="1" t="s">
        <v>58</v>
      </c>
      <c r="IY67" s="1">
        <f>+JB64/JA64</f>
        <v>7.3473969687983792E-3</v>
      </c>
      <c r="IZ67" s="1">
        <f>SQRT(JC64)/JA64</f>
        <v>7.8815959685711232E-4</v>
      </c>
      <c r="JA67" s="24">
        <f>(IY67-IS64)/SQRT(IZ67^2+IT64^2)</f>
        <v>-2.1541303537932053</v>
      </c>
      <c r="JB67" s="1">
        <f>2*(1-NORMDIST(ABS(JA67),0,1,1))</f>
        <v>3.1229950732724499E-2</v>
      </c>
      <c r="JC67" s="1" t="s">
        <v>41</v>
      </c>
      <c r="JD67" s="1">
        <f>+IX64/JD64*100</f>
        <v>77.157648517560162</v>
      </c>
      <c r="JE67" s="1">
        <f>(1-1/9/IX64-1.96/3/SQRT(IX64))^3*JD67</f>
        <v>61.880650965618557</v>
      </c>
      <c r="JF67" s="1">
        <f>(IX64+1)/IX64*(1-1/9/(IX64+1)+1.96/3/SQRT(IX64+1))^3*JD67</f>
        <v>95.061765814541658</v>
      </c>
      <c r="JG67" s="1">
        <f>(ABS(IX64-JD64)-0.5)/SQRT(JD64)</f>
        <v>2.3926355465452271</v>
      </c>
      <c r="JH67" s="1">
        <f>2*(1-NORMDIST(ABS(JG67),0,1,1))</f>
        <v>1.6727848000776202E-2</v>
      </c>
      <c r="JJ67" s="1">
        <f t="shared" ref="JJ67:JJ98" si="2252">+Z67</f>
        <v>26</v>
      </c>
      <c r="JK67" s="1">
        <f t="shared" ref="JK67:JK98" si="2253">+AA67</f>
        <v>728</v>
      </c>
      <c r="JL67" s="1">
        <f t="shared" ref="JL67:JL98" si="2254">+AB67</f>
        <v>3.6</v>
      </c>
      <c r="JS67" s="1" t="s">
        <v>58</v>
      </c>
      <c r="JV67" s="1">
        <f>+JY64/JX64</f>
        <v>0.22866736198797319</v>
      </c>
      <c r="JW67" s="1">
        <f>SQRT(JZ64)/JX64</f>
        <v>3.8969526389988074E-3</v>
      </c>
      <c r="JX67" s="24">
        <f>(JV67-JP64)/SQRT(JW67^2+JQ64^2)</f>
        <v>-1.8841212038260693</v>
      </c>
      <c r="JY67" s="1">
        <f>2*(1-NORMDIST(ABS(JX67),0,1,1))</f>
        <v>5.9548582703613073E-2</v>
      </c>
      <c r="JZ67" s="1" t="s">
        <v>41</v>
      </c>
      <c r="KA67" s="1">
        <f>+JU64/KA64*100</f>
        <v>97.245047758267134</v>
      </c>
      <c r="KB67" s="1">
        <f>(1-1/9/JU64-1.96/3/SQRT(JU64))^3*KA67</f>
        <v>93.546129704109717</v>
      </c>
      <c r="KC67" s="1">
        <f>(JU64+1)/JU64*(1-1/9/(JU64+1)+1.96/3/SQRT(JU64+1))^3*KA67</f>
        <v>101.05272791736138</v>
      </c>
      <c r="KD67" s="1">
        <f>(ABS(JU64-KA64)-0.5)/SQRT(KA64)</f>
        <v>1.4162234794061432</v>
      </c>
      <c r="KE67" s="1">
        <f>2*(1-NORMDIST(ABS(KD67),0,1,1))</f>
        <v>0.15671008356840543</v>
      </c>
      <c r="KG67" s="1">
        <f t="shared" ref="KG67:KG98" si="2255">+AC67</f>
        <v>262</v>
      </c>
      <c r="KH67" s="1">
        <f t="shared" ref="KH67:KH98" si="2256">+AD67</f>
        <v>737</v>
      </c>
      <c r="KI67" s="1">
        <f t="shared" ref="KI67:KI98" si="2257">+AE67</f>
        <v>35.5</v>
      </c>
      <c r="KP67" s="1" t="s">
        <v>58</v>
      </c>
      <c r="KS67" s="1">
        <f>+KV64/KU64</f>
        <v>0.45163108513880629</v>
      </c>
      <c r="KT67" s="1">
        <f>SQRT(KW64)/KU64</f>
        <v>4.6407658817046145E-3</v>
      </c>
      <c r="KU67" s="24">
        <f>(KS67-KM64)/SQRT(KT67^2+KN64^2)</f>
        <v>6.8291789296049972</v>
      </c>
      <c r="KV67" s="1">
        <f>2*(1-NORMDIST(ABS(KU67),0,1,1))</f>
        <v>8.5402795946265542E-12</v>
      </c>
      <c r="KW67" s="1" t="s">
        <v>41</v>
      </c>
      <c r="KX67" s="1">
        <f>+KR64/KX64*100</f>
        <v>108.88698752388393</v>
      </c>
      <c r="KY67" s="1">
        <f>(1-1/9/KR64-1.96/3/SQRT(KR64))^3*KX67</f>
        <v>105.945036179901</v>
      </c>
      <c r="KZ67" s="1">
        <f>(KR64+1)/KR64*(1-1/9/(KR64+1)+1.96/3/SQRT(KR64+1))^3*KX67</f>
        <v>111.88992480100309</v>
      </c>
      <c r="LA67" s="1">
        <f>(ABS(KR64-KX64)-0.5)/SQRT(KX64)</f>
        <v>6.1294453999549257</v>
      </c>
      <c r="LB67" s="1">
        <f>2*(1-NORMDIST(ABS(LA67),0,1,1))</f>
        <v>8.8185925228856377E-10</v>
      </c>
      <c r="LD67" s="1">
        <f t="shared" ref="LD67:LD98" si="2258">+AF67</f>
        <v>357</v>
      </c>
      <c r="LE67" s="1">
        <f t="shared" ref="LE67:LE98" si="2259">+AG67</f>
        <v>675</v>
      </c>
      <c r="LF67" s="1">
        <f t="shared" ref="LF67:LF98" si="2260">+AH67</f>
        <v>52.9</v>
      </c>
      <c r="LM67" s="1" t="s">
        <v>58</v>
      </c>
      <c r="LP67" s="1">
        <f>+LS64/LR64</f>
        <v>0.51857891998285643</v>
      </c>
      <c r="LQ67" s="1">
        <f>SQRT(LT64)/LR64</f>
        <v>4.5730050840579141E-3</v>
      </c>
      <c r="LR67" s="24">
        <f>(LP67-LJ64)/SQRT(LQ67^2+LK64^2)</f>
        <v>-7.0842673259535154</v>
      </c>
      <c r="LS67" s="1">
        <f>2*(1-NORMDIST(ABS(LR67),0,1,1))</f>
        <v>1.3977707880030721E-12</v>
      </c>
      <c r="LT67" s="1" t="s">
        <v>41</v>
      </c>
      <c r="LU67" s="1">
        <f>+LO64/LU64*100</f>
        <v>92.29084249427099</v>
      </c>
      <c r="LV67" s="1">
        <f>(1-1/9/LO64-1.96/3/SQRT(LO64))^3*LU67</f>
        <v>89.9520810057886</v>
      </c>
      <c r="LW67" s="1">
        <f>(LO64+1)/LO64*(1-1/9/(LO64+1)+1.96/3/SQRT(LO64+1))^3*LU67</f>
        <v>94.67502468501867</v>
      </c>
      <c r="LX67" s="1">
        <f>(ABS(LO64-LU64)-0.5)/SQRT(LU64)</f>
        <v>6.1612777663280527</v>
      </c>
      <c r="LY67" s="1">
        <f>2*(1-NORMDIST(ABS(LX67),0,1,1))</f>
        <v>7.21602777531416E-10</v>
      </c>
      <c r="MA67" s="1">
        <f t="shared" ref="MA67:MA98" si="2261">+AI67</f>
        <v>341</v>
      </c>
      <c r="MB67" s="1">
        <f t="shared" ref="MB67:MB98" si="2262">+AJ67</f>
        <v>769</v>
      </c>
      <c r="MC67" s="1">
        <f t="shared" ref="MC67:MC98" si="2263">+AK67</f>
        <v>44.3</v>
      </c>
      <c r="MJ67" s="1" t="s">
        <v>58</v>
      </c>
      <c r="MM67" s="1">
        <f>+MP64/MO64</f>
        <v>0.47817895358474777</v>
      </c>
      <c r="MN67" s="1">
        <f>SQRT(MQ64)/MO64</f>
        <v>4.6099953312357111E-3</v>
      </c>
      <c r="MO67" s="24">
        <f>(MM67-MG64)/SQRT(MN67^2+MH64^2)</f>
        <v>10.4760055826809</v>
      </c>
      <c r="MP67" s="1">
        <f>2*(1-NORMDIST(ABS(MO67),0,1,1))</f>
        <v>0</v>
      </c>
      <c r="MQ67" s="1" t="s">
        <v>41</v>
      </c>
      <c r="MR67" s="1">
        <f>+ML64/MR64*100</f>
        <v>112.40332923405599</v>
      </c>
      <c r="MS67" s="1">
        <f>(1-1/9/ML64-1.96/3/SQRT(ML64))^3*MR67</f>
        <v>109.46161181477116</v>
      </c>
      <c r="MT67" s="1">
        <f>(ML64+1)/ML64*(1-1/9/(ML64+1)+1.96/3/SQRT(ML64+1))^3*MR67</f>
        <v>115.40408140282675</v>
      </c>
      <c r="MU67" s="1">
        <f>(ABS(ML64-MR64)-0.5)/SQRT(MR64)</f>
        <v>8.6974334178960557</v>
      </c>
      <c r="MV67" s="1">
        <f>2*(1-NORMDIST(ABS(MU67),0,1,1))</f>
        <v>0</v>
      </c>
      <c r="MX67" s="1">
        <f t="shared" ref="MX67:MX98" si="2264">+AL67</f>
        <v>328</v>
      </c>
      <c r="MY67" s="1">
        <f t="shared" ref="MY67:MY98" si="2265">+AM67</f>
        <v>715</v>
      </c>
      <c r="MZ67" s="1">
        <f t="shared" ref="MZ67:MZ98" si="2266">+AN67</f>
        <v>45.9</v>
      </c>
      <c r="NG67" s="1" t="s">
        <v>58</v>
      </c>
      <c r="NJ67" s="1">
        <f>+NM64/NL64</f>
        <v>0.46382263411175173</v>
      </c>
      <c r="NK67" s="1">
        <f>SQRT(NN64)/NL64</f>
        <v>4.6498507310627638E-3</v>
      </c>
      <c r="NL67" s="24">
        <f>(NJ67-ND64)/SQRT(NK67^2+NE64^2)</f>
        <v>-9.5901945299968503</v>
      </c>
      <c r="NM67" s="1">
        <f>2*(1-NORMDIST(ABS(NL67),0,1,1))</f>
        <v>0</v>
      </c>
      <c r="NN67" s="1" t="s">
        <v>41</v>
      </c>
      <c r="NO67" s="1">
        <f>+NI64/NO64*100</f>
        <v>89.969072252977185</v>
      </c>
      <c r="NP67" s="1">
        <f>(1-1/9/NI64-1.96/3/SQRT(NI64))^3*NO67</f>
        <v>87.598045409620497</v>
      </c>
      <c r="NQ67" s="1">
        <f>(NI64+1)/NI64*(1-1/9/(NI64+1)+1.96/3/SQRT(NI64+1))^3*NO67</f>
        <v>92.388019285544701</v>
      </c>
      <c r="NR67" s="1">
        <f>(ABS(NI64-NO64)-0.5)/SQRT(NO64)</f>
        <v>7.807178473372983</v>
      </c>
      <c r="NS67" s="1">
        <f>2*(1-NORMDIST(ABS(NR67),0,1,1))</f>
        <v>5.773159728050814E-15</v>
      </c>
      <c r="NU67" s="1">
        <f t="shared" ref="NU67:NU98" si="2267">+AO67</f>
        <v>101</v>
      </c>
      <c r="NV67" s="1">
        <f t="shared" ref="NV67:NV98" si="2268">+AP67</f>
        <v>700</v>
      </c>
      <c r="NW67" s="1">
        <f t="shared" ref="NW67:NW98" si="2269">+AQ67</f>
        <v>14.4</v>
      </c>
      <c r="OD67" s="1" t="s">
        <v>58</v>
      </c>
      <c r="OG67" s="1">
        <f>+OJ64/OI64</f>
        <v>0.18966219124404932</v>
      </c>
      <c r="OH67" s="1">
        <f>SQRT(OK64)/OI64</f>
        <v>3.6806489048017755E-3</v>
      </c>
      <c r="OI67" s="24">
        <f>(OG67-OA64)/SQRT(OH67^2+OB64^2)</f>
        <v>5.457032174945005</v>
      </c>
      <c r="OJ67" s="1">
        <f>2*(1-NORMDIST(ABS(OI67),0,1,1))</f>
        <v>4.8415864872808356E-8</v>
      </c>
      <c r="OK67" s="1" t="s">
        <v>41</v>
      </c>
      <c r="OL67" s="1">
        <f>+OF64/OL64*100</f>
        <v>113.5136716622557</v>
      </c>
      <c r="OM67" s="1">
        <f>(1-1/9/OF64-1.96/3/SQRT(OF64))^3*OL67</f>
        <v>108.77755505194254</v>
      </c>
      <c r="ON67" s="1">
        <f>(OF64+1)/OF64*(1-1/9/(OF64+1)+1.96/3/SQRT(OF64+1))^3*OL67</f>
        <v>118.40292837056539</v>
      </c>
      <c r="OO67" s="1">
        <f>(ABS(OF64-OL64)-0.5)/SQRT(OL64)</f>
        <v>5.8848009440083979</v>
      </c>
      <c r="OP67" s="1">
        <f>2*(1-NORMDIST(ABS(OO67),0,1,1))</f>
        <v>3.9853336186723709E-9</v>
      </c>
      <c r="OR67" s="1">
        <f t="shared" ref="OR67:OR98" si="2270">+AR67</f>
        <v>197</v>
      </c>
      <c r="OS67" s="1">
        <f t="shared" ref="OS67:OS98" si="2271">+AS67</f>
        <v>699</v>
      </c>
      <c r="OT67" s="1">
        <f t="shared" ref="OT67:OT98" si="2272">+AT67</f>
        <v>28.2</v>
      </c>
      <c r="PA67" s="1" t="s">
        <v>58</v>
      </c>
      <c r="PD67" s="1">
        <f>+PG64/PF64</f>
        <v>0.35274234667756538</v>
      </c>
      <c r="PE67" s="1">
        <f>SQRT(PH64)/PF64</f>
        <v>4.4582430623446613E-3</v>
      </c>
      <c r="PF67" s="24">
        <f>(PD67-OX64)/SQRT(PE67^2+OY64^2)</f>
        <v>3.51088205381286</v>
      </c>
      <c r="PG67" s="1">
        <f>2*(1-NORMDIST(ABS(PF67),0,1,1))</f>
        <v>4.4662251168459122E-4</v>
      </c>
      <c r="PH67" s="1" t="s">
        <v>41</v>
      </c>
      <c r="PI67" s="1">
        <f>+PC64/PI64*100</f>
        <v>105.15192632638073</v>
      </c>
      <c r="PJ67" s="1">
        <f>(1-1/9/PC64-1.96/3/SQRT(PC64))^3*PI67</f>
        <v>101.95292550428401</v>
      </c>
      <c r="PK67" s="1">
        <f>(PC64+1)/PC64*(1-1/9/(PC64+1)+1.96/3/SQRT(PC64+1))^3*PI67</f>
        <v>108.4257700957682</v>
      </c>
      <c r="PL67" s="1">
        <f>(ABS(PC64-PI64)-0.5)/SQRT(PI64)</f>
        <v>3.2042837055470752</v>
      </c>
      <c r="PM67" s="1">
        <f>2*(1-NORMDIST(ABS(PL67),0,1,1))</f>
        <v>1.3539898311403231E-3</v>
      </c>
      <c r="PO67" s="1">
        <f t="shared" ref="PO67:PO98" si="2273">+AU67</f>
        <v>440</v>
      </c>
      <c r="PP67" s="1">
        <f t="shared" ref="PP67:PP98" si="2274">+AV67</f>
        <v>756</v>
      </c>
      <c r="PQ67" s="1">
        <f t="shared" ref="PQ67:PQ98" si="2275">+AW67</f>
        <v>58.2</v>
      </c>
      <c r="PX67" s="1" t="s">
        <v>58</v>
      </c>
      <c r="QA67" s="1">
        <f>+QD64/QC64</f>
        <v>0.56665321250014256</v>
      </c>
      <c r="QB67" s="1">
        <f>SQRT(QE64)/QC64</f>
        <v>4.6351813046519481E-3</v>
      </c>
      <c r="QC67" s="24">
        <f>(QA67-PU64)/SQRT(QB67^2+PV64^2)</f>
        <v>-3.5551228962842303</v>
      </c>
      <c r="QD67" s="1">
        <f>2*(1-NORMDIST(ABS(QC67),0,1,1))</f>
        <v>3.778024565108673E-4</v>
      </c>
      <c r="QE67" s="1" t="s">
        <v>41</v>
      </c>
      <c r="QF67" s="1">
        <f>+PZ64/QF64*100</f>
        <v>97.10016085711996</v>
      </c>
      <c r="QG67" s="1">
        <f>(1-1/9/PZ64-1.96/3/SQRT(PZ64))^3*QF67</f>
        <v>94.772193540008487</v>
      </c>
      <c r="QH67" s="1">
        <f>(PZ64+1)/PZ64*(1-1/9/(PZ64+1)+1.96/3/SQRT(PZ64+1))^3*QF67</f>
        <v>99.470862053995248</v>
      </c>
      <c r="QI67" s="1">
        <f>(ABS(PZ64-QF64)-0.5)/SQRT(QF64)</f>
        <v>2.3854210770567899</v>
      </c>
      <c r="QJ67" s="1">
        <f>2*(1-NORMDIST(ABS(QI67),0,1,1))</f>
        <v>1.7059582404030493E-2</v>
      </c>
      <c r="QL67" s="1">
        <f t="shared" ref="QL67:QL98" si="2276">+AX67</f>
        <v>72</v>
      </c>
      <c r="QM67" s="1">
        <f t="shared" ref="QM67:QM98" si="2277">+AY67</f>
        <v>686</v>
      </c>
      <c r="QN67" s="1">
        <f t="shared" ref="QN67:QN98" si="2278">+AZ67</f>
        <v>10.5</v>
      </c>
      <c r="QU67" s="1" t="s">
        <v>58</v>
      </c>
      <c r="QX67" s="1">
        <f>+RA64/QZ64</f>
        <v>9.1799342458996444E-2</v>
      </c>
      <c r="QY67" s="1">
        <f>SQRT(RB64)/QZ64</f>
        <v>2.6939996137090878E-3</v>
      </c>
      <c r="QZ67" s="24">
        <f>(QX67-QR64)/SQRT(QY67^2+QS64^2)</f>
        <v>2.0196469761734916</v>
      </c>
      <c r="RA67" s="1">
        <f>2*(1-NORMDIST(ABS(QZ67),0,1,1))</f>
        <v>4.34200187505831E-2</v>
      </c>
      <c r="RB67" s="1" t="s">
        <v>41</v>
      </c>
      <c r="RC67" s="1">
        <f>+QW64/RC64*100</f>
        <v>106.32614571613421</v>
      </c>
      <c r="RD67" s="1">
        <f>(1-1/9/QW64-1.96/3/SQRT(QW64))^3*RC67</f>
        <v>100.05843190227966</v>
      </c>
      <c r="RE67" s="1">
        <f>(QW64+1)/QW64*(1-1/9/(QW64+1)+1.96/3/SQRT(QW64+1))^3*RC67</f>
        <v>112.88361727729018</v>
      </c>
      <c r="RF67" s="1">
        <f>(ABS(QW64-RC64)-0.5)/SQRT(RC64)</f>
        <v>1.9939039989986973</v>
      </c>
      <c r="RG67" s="1">
        <f>2*(1-NORMDIST(ABS(RF67),0,1,1))</f>
        <v>4.6162546852691166E-2</v>
      </c>
      <c r="RI67" s="1">
        <f t="shared" ref="RI67:RI98" si="2279">+BA67</f>
        <v>58</v>
      </c>
      <c r="RJ67" s="1">
        <f t="shared" ref="RJ67:RJ98" si="2280">+BB67</f>
        <v>714</v>
      </c>
      <c r="RK67" s="1">
        <f t="shared" ref="RK67:RK98" si="2281">+BC67</f>
        <v>8.1</v>
      </c>
      <c r="RR67" s="1" t="s">
        <v>58</v>
      </c>
      <c r="RU67" s="1">
        <f>+RX64/RW64</f>
        <v>0.2486647911743731</v>
      </c>
      <c r="RV67" s="1">
        <f>SQRT(RY64)/RW64</f>
        <v>4.0313353892115263E-3</v>
      </c>
      <c r="RW67" s="24">
        <f>(RU67-RO64)/SQRT(RV67^2+RP64^2)</f>
        <v>0.84168849795347378</v>
      </c>
      <c r="RX67" s="1">
        <f>2*(1-NORMDIST(ABS(RW67),0,1,1))</f>
        <v>0.39996233813576576</v>
      </c>
      <c r="RY67" s="1" t="s">
        <v>41</v>
      </c>
      <c r="RZ67" s="1">
        <f>+RT64/RZ64*100</f>
        <v>100.26000553956173</v>
      </c>
      <c r="SA67" s="1">
        <f>(1-1/9/RT64-1.96/3/SQRT(RT64))^3*RZ67</f>
        <v>96.612466717012708</v>
      </c>
      <c r="SB67" s="1">
        <f>(RT64+1)/RT64*(1-1/9/(RT64+1)+1.96/3/SQRT(RT64+1))^3*RZ67</f>
        <v>104.01000945959822</v>
      </c>
      <c r="SC67" s="1">
        <f>(ABS(RT64-RZ64)-0.5)/SQRT(RZ64)</f>
        <v>0.12924684931988761</v>
      </c>
      <c r="SD67" s="1">
        <f>2*(1-NORMDIST(ABS(SC67),0,1,1))</f>
        <v>0.89716232666372053</v>
      </c>
      <c r="SF67" s="1">
        <f t="shared" ref="SF67:SF98" si="2282">+BD67</f>
        <v>81</v>
      </c>
      <c r="SG67" s="1">
        <f t="shared" ref="SG67:SG98" si="2283">+BE67</f>
        <v>674</v>
      </c>
      <c r="SH67" s="1">
        <f t="shared" ref="SH67:SH98" si="2284">+BF67</f>
        <v>12</v>
      </c>
      <c r="SO67" s="1" t="s">
        <v>58</v>
      </c>
      <c r="SR67" s="1">
        <f>+SU64/ST64</f>
        <v>0.12721428579913832</v>
      </c>
      <c r="SS67" s="1">
        <f>SQRT(SV64)/ST64</f>
        <v>3.1363647468817006E-3</v>
      </c>
      <c r="ST67" s="24">
        <f>(SR67-SL64)/SQRT(SS67^2+SM64^2)</f>
        <v>-0.86492885300171984</v>
      </c>
      <c r="SU67" s="1">
        <f>2*(1-NORMDIST(ABS(ST67),0,1,1))</f>
        <v>0.38707784004347356</v>
      </c>
      <c r="SV67" s="1" t="s">
        <v>41</v>
      </c>
      <c r="SW67" s="1">
        <f>+SQ64/SW64*100</f>
        <v>96.812283217185055</v>
      </c>
      <c r="SX67" s="1">
        <f>(1-1/9/SQ64-1.96/3/SQRT(SQ64))^3*SW67</f>
        <v>91.846816016801327</v>
      </c>
      <c r="SY67" s="1">
        <f>(SQ64+1)/SQ64*(1-1/9/(SQ64+1)+1.96/3/SQRT(SQ64+1))^3*SW67</f>
        <v>101.97642501331516</v>
      </c>
      <c r="SZ67" s="1">
        <f>(ABS(SQ64-SW64)-0.5)/SQRT(SW64)</f>
        <v>1.2090870557005593</v>
      </c>
      <c r="TA67" s="1">
        <f>2*(1-NORMDIST(ABS(SZ67),0,1,1))</f>
        <v>0.22662940166967771</v>
      </c>
      <c r="TC67" s="1">
        <f t="shared" ref="TC67:TC98" si="2285">+BG67</f>
        <v>29</v>
      </c>
      <c r="TD67" s="1">
        <f t="shared" ref="TD67:TD98" si="2286">+BH67</f>
        <v>689</v>
      </c>
      <c r="TE67" s="1">
        <f t="shared" ref="TE67:TE98" si="2287">+BI67</f>
        <v>4.2</v>
      </c>
      <c r="TL67" s="1" t="s">
        <v>58</v>
      </c>
      <c r="TO67" s="1">
        <f>+TR64/TQ64</f>
        <v>0.11508027541548396</v>
      </c>
      <c r="TP67" s="1">
        <f>SQRT(TS64)/TQ64</f>
        <v>2.9800398354757592E-3</v>
      </c>
      <c r="TQ67" s="24">
        <f>(TO67-TI64)/SQRT(TP67^2+TJ64^2)</f>
        <v>4.4326875522015383</v>
      </c>
      <c r="TR67" s="1">
        <f>2*(1-NORMDIST(ABS(TQ67),0,1,1))</f>
        <v>9.3065685249360541E-6</v>
      </c>
      <c r="TS67" s="1" t="s">
        <v>41</v>
      </c>
      <c r="TT67" s="1">
        <f>+TN64/TT64*100</f>
        <v>114.3910855705407</v>
      </c>
      <c r="TU67" s="1">
        <f>(1-1/9/TN64-1.96/3/SQRT(TN64))^3*TT67</f>
        <v>108.15384212956486</v>
      </c>
      <c r="TV67" s="1">
        <f>(TN64+1)/TN64*(1-1/9/(TN64+1)+1.96/3/SQRT(TN64+1))^3*TT67</f>
        <v>120.89422869386352</v>
      </c>
      <c r="TW67" s="1">
        <f>(ABS(TN64-TT64)-0.5)/SQRT(TT64)</f>
        <v>4.755429847010074</v>
      </c>
      <c r="TX67" s="1">
        <f>2*(1-NORMDIST(ABS(TW67),0,1,1))</f>
        <v>1.9802461808104965E-6</v>
      </c>
      <c r="TZ67" s="1">
        <f t="shared" ref="TZ67:TZ98" si="2288">+BJ67</f>
        <v>85</v>
      </c>
      <c r="UA67" s="1">
        <f t="shared" ref="UA67:UA98" si="2289">+BK67</f>
        <v>768</v>
      </c>
      <c r="UB67" s="1">
        <f t="shared" ref="UB67:UB98" si="2290">+BL67</f>
        <v>11.1</v>
      </c>
      <c r="UI67" s="1" t="s">
        <v>58</v>
      </c>
      <c r="UL67" s="1">
        <f>+UO64/UN64</f>
        <v>0.49498377884516576</v>
      </c>
      <c r="UM67" s="1">
        <f>SQRT(UP64)/UN64</f>
        <v>4.6403048224547957E-3</v>
      </c>
      <c r="UN67" s="24">
        <f>(UL67-UF64)/SQRT(UM67^2+UG64^2)</f>
        <v>-4.7738689007414399</v>
      </c>
      <c r="UO67" s="1">
        <f>2*(1-NORMDIST(ABS(UN67),0,1,1))</f>
        <v>1.8072004850377965E-6</v>
      </c>
      <c r="UP67" s="1" t="s">
        <v>41</v>
      </c>
      <c r="UQ67" s="1">
        <f>+UK64/UQ64*100</f>
        <v>95.509364290941662</v>
      </c>
      <c r="UR67" s="1">
        <f>(1-1/9/UK64-1.96/3/SQRT(UK64))^3*UQ67</f>
        <v>93.081679628560892</v>
      </c>
      <c r="US67" s="1">
        <f>(UK64+1)/UK64*(1-1/9/(UK64+1)+1.96/3/SQRT(UK64+1))^3*UQ67</f>
        <v>97.984342499228006</v>
      </c>
      <c r="UT67" s="1">
        <f>(ABS(UK64-UQ64)-0.5)/SQRT(UQ64)</f>
        <v>3.5144189120864873</v>
      </c>
      <c r="UU67" s="1">
        <f>2*(1-NORMDIST(ABS(UT67),0,1,1))</f>
        <v>4.4071720155325345E-4</v>
      </c>
      <c r="UW67" s="1">
        <f t="shared" ref="UW67:UW98" si="2291">+BM67</f>
        <v>163</v>
      </c>
      <c r="UX67" s="1">
        <f t="shared" ref="UX67:UX98" si="2292">+BN67</f>
        <v>774</v>
      </c>
      <c r="UY67" s="1">
        <f t="shared" ref="UY67:UY98" si="2293">+BO67</f>
        <v>21.1</v>
      </c>
      <c r="VF67" s="1" t="s">
        <v>58</v>
      </c>
      <c r="VI67" s="1">
        <f>+VL64/VK64</f>
        <v>0.19618110954731902</v>
      </c>
      <c r="VJ67" s="1">
        <f>SQRT(VM64)/VK64</f>
        <v>3.7445918146504463E-3</v>
      </c>
      <c r="VK67" s="24">
        <f>(VI67-VC64)/SQRT(VJ67^2+VD64^2)</f>
        <v>-0.44847027124576994</v>
      </c>
      <c r="VL67" s="1">
        <f>2*(1-NORMDIST(ABS(VK67),0,1,1))</f>
        <v>0.6538138368011206</v>
      </c>
      <c r="VM67" s="1" t="s">
        <v>41</v>
      </c>
      <c r="VN67" s="1">
        <f>+VH64/VN64*100</f>
        <v>99.351349910305402</v>
      </c>
      <c r="VO67" s="1">
        <f>(1-1/9/VH64-1.96/3/SQRT(VH64))^3*VN67</f>
        <v>95.280910373958932</v>
      </c>
      <c r="VP67" s="1">
        <f>(VH64+1)/VH64*(1-1/9/(VH64+1)+1.96/3/SQRT(VH64+1))^3*VN67</f>
        <v>103.55096399826539</v>
      </c>
      <c r="VQ67" s="1">
        <f>(ABS(VH64-VN64)-0.5)/SQRT(VN64)</f>
        <v>0.29760985045564547</v>
      </c>
      <c r="VR67" s="1">
        <f>2*(1-NORMDIST(ABS(VQ67),0,1,1))</f>
        <v>0.76600095550761838</v>
      </c>
      <c r="VT67" s="1">
        <f t="shared" ref="VT67:VT98" si="2294">+BP67</f>
        <v>501</v>
      </c>
      <c r="VU67" s="1">
        <f t="shared" ref="VU67:VU98" si="2295">+BQ67</f>
        <v>755</v>
      </c>
      <c r="VV67" s="1">
        <f t="shared" ref="VV67:VV98" si="2296">+BR67</f>
        <v>66.400000000000006</v>
      </c>
      <c r="WC67" s="1" t="s">
        <v>58</v>
      </c>
      <c r="WF67" s="1">
        <f>+WI64/WH64</f>
        <v>0.30003178841787365</v>
      </c>
      <c r="WG67" s="1">
        <f>SQRT(WJ64)/WH64</f>
        <v>4.2780809905907874E-3</v>
      </c>
      <c r="WH67" s="24">
        <f>(WF67-VZ64)/SQRT(WG67^2+WA64^2)</f>
        <v>3.8137465973110745</v>
      </c>
      <c r="WI67" s="1">
        <f>2*(1-NORMDIST(ABS(WH67),0,1,1))</f>
        <v>1.3687581592880527E-4</v>
      </c>
      <c r="WJ67" s="1" t="s">
        <v>41</v>
      </c>
      <c r="WK67" s="1">
        <f>+WE64/WK64*100</f>
        <v>105.41127576547116</v>
      </c>
      <c r="WL67" s="1">
        <f>(1-1/9/WE64-1.96/3/SQRT(WE64))^3*WK67</f>
        <v>101.94317652194418</v>
      </c>
      <c r="WM67" s="1">
        <f>(WE64+1)/WE64*(1-1/9/(WE64+1)+1.96/3/SQRT(WE64+1))^3*WK67</f>
        <v>108.96727084004279</v>
      </c>
      <c r="WN67" s="1">
        <f>(ABS(WE64-WK64)-0.5)/SQRT(WK64)</f>
        <v>3.1054008811898508</v>
      </c>
      <c r="WO67" s="1">
        <f>2*(1-NORMDIST(ABS(WN67),0,1,1))</f>
        <v>1.9002129546836777E-3</v>
      </c>
      <c r="WQ67" s="1">
        <f t="shared" ref="WQ67:WQ98" si="2297">+BS67</f>
        <v>643</v>
      </c>
      <c r="WR67" s="1">
        <f t="shared" ref="WR67:WR98" si="2298">+BT67</f>
        <v>698</v>
      </c>
      <c r="WS67" s="1">
        <f t="shared" ref="WS67:WS98" si="2299">+BU67</f>
        <v>92.1</v>
      </c>
      <c r="WZ67" s="1" t="s">
        <v>58</v>
      </c>
      <c r="XC67" s="1">
        <f>+XF64/XE64</f>
        <v>0.42374257303763541</v>
      </c>
      <c r="XD67" s="1">
        <f>SQRT(XG64)/XE64</f>
        <v>4.5664597447749164E-3</v>
      </c>
      <c r="XE67" s="24">
        <f>(XC67-WW64)/SQRT(XD67^2+WX64^2)</f>
        <v>-1.3036806436464974</v>
      </c>
      <c r="XF67" s="1">
        <f>2*(1-NORMDIST(ABS(XE67),0,1,1))</f>
        <v>0.19234249178247631</v>
      </c>
      <c r="XG67" s="1" t="s">
        <v>41</v>
      </c>
      <c r="XH67" s="1">
        <f>+XB64/XH64*100</f>
        <v>97.859822131163341</v>
      </c>
      <c r="XI67" s="1">
        <f>(1-1/9/XB64-1.96/3/SQRT(XB64))^3*XH67</f>
        <v>95.170138102750627</v>
      </c>
      <c r="XJ67" s="1">
        <f>(XB64+1)/XB64*(1-1/9/(XB64+1)+1.96/3/SQRT(XB64+1))^3*XH67</f>
        <v>100.60624368354584</v>
      </c>
      <c r="XK67" s="1">
        <f>(ABS(XB64-XH64)-0.5)/SQRT(XH64)</f>
        <v>1.5252548538864197</v>
      </c>
      <c r="XL67" s="1">
        <f>2*(1-NORMDIST(ABS(XK67),0,1,1))</f>
        <v>0.12719554351411411</v>
      </c>
      <c r="XN67" s="1">
        <f t="shared" ref="XN67:XN98" si="2300">+BV67</f>
        <v>59</v>
      </c>
      <c r="XO67" s="1">
        <f t="shared" ref="XO67:XO98" si="2301">+BW67</f>
        <v>729</v>
      </c>
      <c r="XP67" s="1">
        <f t="shared" ref="XP67:XP98" si="2302">+BX67</f>
        <v>8.1</v>
      </c>
      <c r="XW67" s="1" t="s">
        <v>58</v>
      </c>
      <c r="XZ67" s="1">
        <f>+YC64/YB64</f>
        <v>0.24096221079268393</v>
      </c>
      <c r="YA67" s="1">
        <f>SQRT(YD64)/YB64</f>
        <v>3.951288426021232E-3</v>
      </c>
      <c r="YB67" s="24">
        <f>(XZ67-XT64)/SQRT(YA67^2+XU64^2)</f>
        <v>-4.5345714239191857</v>
      </c>
      <c r="YC67" s="1">
        <f>2*(1-NORMDIST(ABS(YB67),0,1,1))</f>
        <v>5.7720567678831713E-6</v>
      </c>
      <c r="YD67" s="1" t="s">
        <v>41</v>
      </c>
      <c r="YE67" s="1">
        <f>+XY64/YE64*100</f>
        <v>92.602563102574692</v>
      </c>
      <c r="YF67" s="1">
        <f>(1-1/9/XY64-1.96/3/SQRT(XY64))^3*YE67</f>
        <v>89.245838864713093</v>
      </c>
      <c r="YG67" s="1">
        <f>(XY64+1)/XY64*(1-1/9/(XY64+1)+1.96/3/SQRT(XY64+1))^3*YE67</f>
        <v>96.053232187064779</v>
      </c>
      <c r="YH67" s="1">
        <f>(ABS(XY64-YE64)-0.5)/SQRT(YE64)</f>
        <v>4.1099687339373139</v>
      </c>
      <c r="YI67" s="1">
        <f>2*(1-NORMDIST(ABS(YH67),0,1,1))</f>
        <v>3.9571269311311497E-5</v>
      </c>
      <c r="YK67" s="1">
        <f t="shared" ref="YK67:YK98" si="2303">+BY67</f>
        <v>18</v>
      </c>
      <c r="YL67" s="1">
        <f t="shared" ref="YL67:YL98" si="2304">+BZ67</f>
        <v>744</v>
      </c>
      <c r="YM67" s="1">
        <f t="shared" ref="YM67:YM98" si="2305">+CA67</f>
        <v>2.4</v>
      </c>
      <c r="YT67" s="1" t="s">
        <v>58</v>
      </c>
      <c r="YW67" s="1">
        <f>+YZ64/YY64</f>
        <v>0.18714564990244367</v>
      </c>
      <c r="YX67" s="1">
        <f>SQRT(ZA64)/YY64</f>
        <v>3.6341294426230873E-3</v>
      </c>
      <c r="YY67" s="24">
        <f>(YW67-YQ64)/SQRT(YX67^2+YR64^2)</f>
        <v>2.1966964402841986</v>
      </c>
      <c r="YZ67" s="1">
        <f>2*(1-NORMDIST(ABS(YY67),0,1,1))</f>
        <v>2.8042133272101699E-2</v>
      </c>
      <c r="ZA67" s="1" t="s">
        <v>41</v>
      </c>
      <c r="ZB67" s="1">
        <f>+YV64/ZB64*100</f>
        <v>105.36283470729751</v>
      </c>
      <c r="ZC67" s="1">
        <f>(1-1/9/YV64-1.96/3/SQRT(YV64))^3*ZB67</f>
        <v>101.00748174719159</v>
      </c>
      <c r="ZD67" s="1">
        <f>(YV64+1)/YV64*(1-1/9/(YV64+1)+1.96/3/SQRT(YV64+1))^3*ZB67</f>
        <v>109.85767557195265</v>
      </c>
      <c r="ZE67" s="1">
        <f>(ABS(YV64-ZB64)-0.5)/SQRT(ZB64)</f>
        <v>2.4407177696896083</v>
      </c>
      <c r="ZF67" s="1">
        <f>2*(1-NORMDIST(ABS(ZE67),0,1,1))</f>
        <v>1.4658105297311597E-2</v>
      </c>
      <c r="ZH67" s="1">
        <f t="shared" ref="ZH67:ZH98" si="2306">+CB67</f>
        <v>10</v>
      </c>
      <c r="ZI67" s="1">
        <f t="shared" ref="ZI67:ZI98" si="2307">+CC67</f>
        <v>748</v>
      </c>
      <c r="ZJ67" s="1">
        <f t="shared" ref="ZJ67:ZJ98" si="2308">+CD67</f>
        <v>1.3</v>
      </c>
      <c r="ZQ67" s="1" t="s">
        <v>58</v>
      </c>
      <c r="ZT67" s="1">
        <f>+ZW64/ZV64</f>
        <v>0.13450894935824032</v>
      </c>
      <c r="ZU67" s="1">
        <f>SQRT(ZX64)/ZV64</f>
        <v>3.2070003250883015E-3</v>
      </c>
      <c r="ZV67" s="24">
        <f>(ZT67-ZN64)/SQRT(ZU67^2+ZO64^2)</f>
        <v>-0.10281431571149965</v>
      </c>
      <c r="ZW67" s="1">
        <f>2*(1-NORMDIST(ABS(ZV67),0,1,1))</f>
        <v>0.91811034318429052</v>
      </c>
      <c r="ZX67" s="1" t="s">
        <v>41</v>
      </c>
      <c r="ZY67" s="1">
        <f>+ZS64/ZY64*100</f>
        <v>99.605573094383331</v>
      </c>
      <c r="ZZ67" s="1">
        <f>(1-1/9/ZS64-1.96/3/SQRT(ZS64))^3*ZY67</f>
        <v>94.681184450738328</v>
      </c>
      <c r="AAA67" s="1">
        <f>(ZS64+1)/ZS64*(1-1/9/(ZS64+1)+1.96/3/SQRT(ZS64+1))^3*ZY67</f>
        <v>104.71964048304524</v>
      </c>
      <c r="AAB67" s="1">
        <f>(ABS(ZS64-ZY64)-0.5)/SQRT(ZY64)</f>
        <v>0.14199254987183171</v>
      </c>
      <c r="AAC67" s="1">
        <f>2*(1-NORMDIST(ABS(AAB67),0,1,1))</f>
        <v>0.8870858904020209</v>
      </c>
      <c r="AAE67" s="1">
        <f t="shared" ref="AAE67:AAE98" si="2309">+CE67</f>
        <v>217</v>
      </c>
      <c r="AAF67" s="1">
        <f t="shared" ref="AAF67:AAF98" si="2310">+CF67</f>
        <v>746</v>
      </c>
      <c r="AAG67" s="1">
        <f t="shared" ref="AAG67:AAG98" si="2311">+CG67</f>
        <v>29.1</v>
      </c>
      <c r="AAN67" s="1" t="s">
        <v>58</v>
      </c>
      <c r="AAQ67" s="1">
        <f>+AAT64/AAS64</f>
        <v>0.2385049283795144</v>
      </c>
      <c r="AAR67" s="1">
        <f>SQRT(AAU64)/AAS64</f>
        <v>3.9729163769201921E-3</v>
      </c>
      <c r="AAS67" s="24">
        <f>(AAQ67-AAK64)/SQRT(AAR67^2+AAL64^2)</f>
        <v>2.0782534716548442</v>
      </c>
      <c r="AAT67" s="1">
        <f>2*(1-NORMDIST(ABS(AAS67),0,1,1))</f>
        <v>3.7686019457305431E-2</v>
      </c>
      <c r="AAU67" s="1" t="s">
        <v>41</v>
      </c>
      <c r="AAV67" s="1">
        <f>+AAP64/AAV64*100</f>
        <v>103.73586280501243</v>
      </c>
      <c r="AAW67" s="1">
        <f>(1-1/9/AAP64-1.96/3/SQRT(AAP64))^3*AAV67</f>
        <v>99.898645123045767</v>
      </c>
      <c r="AAX67" s="1">
        <f>(AAP64+1)/AAP64*(1-1/9/(AAP64+1)+1.96/3/SQRT(AAP64+1))^3*AAV67</f>
        <v>107.68272545469013</v>
      </c>
      <c r="AAY67" s="1">
        <f>(ABS(AAP64-AAV64)-0.5)/SQRT(AAV64)</f>
        <v>1.9158994237865954</v>
      </c>
      <c r="AAZ67" s="1">
        <f>2*(1-NORMDIST(ABS(AAY67),0,1,1))</f>
        <v>5.537789885979616E-2</v>
      </c>
      <c r="ABB67" s="1">
        <f t="shared" ref="ABB67:ABB130" si="2312">+CH67</f>
        <v>139</v>
      </c>
      <c r="ABC67" s="1">
        <f t="shared" ref="ABC67:ABC130" si="2313">+CI67</f>
        <v>709</v>
      </c>
      <c r="ABD67" s="1">
        <f t="shared" ref="ABD67:ABD130" si="2314">+CJ67</f>
        <v>19.600000000000001</v>
      </c>
      <c r="ABK67" s="1" t="s">
        <v>58</v>
      </c>
      <c r="ABN67" s="1">
        <f>+ABQ64/ABP64</f>
        <v>0.29782017387566595</v>
      </c>
      <c r="ABO67" s="1">
        <f>SQRT(ABR64)/ABP64</f>
        <v>4.2208339663545574E-3</v>
      </c>
      <c r="ABP67" s="24">
        <f>(ABN67-ABH64)/SQRT(ABO67^2+ABI64^2)</f>
        <v>-15.394726608864545</v>
      </c>
      <c r="ABQ67" s="1">
        <f>2*(1-NORMDIST(ABS(ABP67),0,1,1))</f>
        <v>0</v>
      </c>
      <c r="ABR67" s="1" t="s">
        <v>41</v>
      </c>
      <c r="ABS67" s="1">
        <f>+ABM64/ABS64*100</f>
        <v>80.259231451616202</v>
      </c>
      <c r="ABT67" s="1">
        <f>(1-1/9/ABM64-1.96/3/SQRT(ABM64))^3*ABS67</f>
        <v>77.645610574385728</v>
      </c>
      <c r="ABU67" s="1">
        <f>(ABM64+1)/ABM64*(1-1/9/(ABM64+1)+1.96/3/SQRT(ABM64+1))^3*ABS67</f>
        <v>82.938400876003172</v>
      </c>
      <c r="ABV67" s="1">
        <f>(ABS(ABM64-ABS64)-0.5)/SQRT(ABS64)</f>
        <v>13.147331788425099</v>
      </c>
      <c r="ABW67" s="1">
        <f>2*(1-NORMDIST(ABS(ABV67),0,1,1))</f>
        <v>0</v>
      </c>
      <c r="ABY67" s="1">
        <f t="shared" ref="ABY67:ABY98" si="2315">+CK67</f>
        <v>299</v>
      </c>
      <c r="ABZ67" s="1">
        <f t="shared" ref="ABZ67:ABZ98" si="2316">+CL67</f>
        <v>712</v>
      </c>
      <c r="ACA67" s="1">
        <f t="shared" ref="ACA67:ACA98" si="2317">+CM67</f>
        <v>42</v>
      </c>
      <c r="ACH67" s="1" t="s">
        <v>58</v>
      </c>
      <c r="ACK67" s="1">
        <f>+ACN64/ACM64</f>
        <v>0.39757299128088841</v>
      </c>
      <c r="ACL67" s="1">
        <f>SQRT(ACO64)/ACM64</f>
        <v>4.5357760570662485E-3</v>
      </c>
      <c r="ACM67" s="24">
        <f>(ACK67-ACE64)/SQRT(ACL67^2+ACF64^2)</f>
        <v>3.6056395517386557</v>
      </c>
      <c r="ACN67" s="1">
        <f>2*(1-NORMDIST(ABS(ACM67),0,1,1))</f>
        <v>3.1138509996586627E-4</v>
      </c>
      <c r="ACO67" s="1" t="s">
        <v>41</v>
      </c>
      <c r="ACP67" s="1">
        <f>+ACJ64/ACP64*100</f>
        <v>104.98857057253011</v>
      </c>
      <c r="ACQ67" s="1">
        <f>(1-1/9/ACJ64-1.96/3/SQRT(ACJ64))^3*ACP67</f>
        <v>101.9687115307711</v>
      </c>
      <c r="ACR67" s="1">
        <f>(ACJ64+1)/ACJ64*(1-1/9/(ACJ64+1)+1.96/3/SQRT(ACJ64+1))^3*ACP67</f>
        <v>108.07515341892379</v>
      </c>
      <c r="ACS67" s="1">
        <f>(ABS(ACJ64-ACP64)-0.5)/SQRT(ACP64)</f>
        <v>3.2862147142129059</v>
      </c>
      <c r="ACT67" s="1">
        <f>2*(1-NORMDIST(ABS(ACS67),0,1,1))</f>
        <v>1.0154357518017409E-3</v>
      </c>
      <c r="ACV67" s="1">
        <f t="shared" ref="ACV67:ACV98" si="2318">+CN67</f>
        <v>64</v>
      </c>
      <c r="ACW67" s="1">
        <f t="shared" ref="ACW67:ACW98" si="2319">+CO67</f>
        <v>771</v>
      </c>
      <c r="ACX67" s="1">
        <f t="shared" ref="ACX67:ACX98" si="2320">+CP67</f>
        <v>8.3000000000000007</v>
      </c>
      <c r="ADE67" s="1" t="s">
        <v>58</v>
      </c>
      <c r="ADH67" s="1">
        <f>+ADK64/ADJ64</f>
        <v>6.5402879748907336E-2</v>
      </c>
      <c r="ADI67" s="1">
        <f>SQRT(ADL64)/ADJ64</f>
        <v>2.3275423769236504E-3</v>
      </c>
      <c r="ADJ67" s="24">
        <f>(ADH67-ADB64)/SQRT(ADI67^2+ADC64^2)</f>
        <v>4.0904766272966091</v>
      </c>
      <c r="ADK67" s="1">
        <f>2*(1-NORMDIST(ABS(ADJ67),0,1,1))</f>
        <v>4.3048759437169792E-5</v>
      </c>
      <c r="ADL67" s="1" t="s">
        <v>41</v>
      </c>
      <c r="ADM67" s="1">
        <f>+ADG64/ADM64*100</f>
        <v>118.49827091763103</v>
      </c>
      <c r="ADN67" s="1">
        <f>(1-1/9/ADG64-1.96/3/SQRT(ADG64))^3*ADM67</f>
        <v>110.18430504809295</v>
      </c>
      <c r="ADO67" s="1">
        <f>(ADG64+1)/ADG64*(1-1/9/(ADG64+1)+1.96/3/SQRT(ADG64+1))^3*ADM67</f>
        <v>127.27329825814121</v>
      </c>
      <c r="ADP67" s="1">
        <f>(ABS(ADG64-ADM64)-0.5)/SQRT(ADM64)</f>
        <v>4.6432424923256228</v>
      </c>
      <c r="ADQ67" s="1">
        <f>2*(1-NORMDIST(ABS(ADP67),0,1,1))</f>
        <v>3.4298339905980413E-6</v>
      </c>
      <c r="ADS67" s="1">
        <f t="shared" ref="ADS67:ADS98" si="2321">+CQ67</f>
        <v>40</v>
      </c>
      <c r="ADT67" s="1">
        <f t="shared" ref="ADT67:ADT98" si="2322">+CR67</f>
        <v>693</v>
      </c>
      <c r="ADU67" s="1">
        <f t="shared" ref="ADU67:ADU98" si="2323">+CS67</f>
        <v>5.8</v>
      </c>
      <c r="AEB67" s="1" t="s">
        <v>58</v>
      </c>
      <c r="AEE67" s="1">
        <f>+AEH64/AEG64</f>
        <v>5.4944723328946753E-2</v>
      </c>
      <c r="AEF67" s="1">
        <f>SQRT(AEI64)/AEG64</f>
        <v>2.1690645182795613E-3</v>
      </c>
      <c r="AEG67" s="24">
        <f>(AEE67-ADY64)/SQRT(AEF67^2+ADZ64^2)</f>
        <v>4.5717604567169206</v>
      </c>
      <c r="AEH67" s="1">
        <f>2*(1-NORMDIST(ABS(AEG67),0,1,1))</f>
        <v>4.836436437782865E-6</v>
      </c>
      <c r="AEI67" s="1" t="s">
        <v>41</v>
      </c>
      <c r="AEJ67" s="1">
        <f>+AED64/AEJ64*100</f>
        <v>123.46243008752317</v>
      </c>
      <c r="AEK67" s="1">
        <f>(1-1/9/AED64-1.96/3/SQRT(AED64))^3*AEJ67</f>
        <v>113.93386155948953</v>
      </c>
      <c r="AEL67" s="1">
        <f>(AED64+1)/AED64*(1-1/9/(AED64+1)+1.96/3/SQRT(AED64+1))^3*AEJ67</f>
        <v>133.57513675405619</v>
      </c>
      <c r="AEM67" s="1">
        <f>(ABS(AED64-AEJ64)-0.5)/SQRT(AEJ64)</f>
        <v>5.2354559270003875</v>
      </c>
      <c r="AEN67" s="1">
        <f>2*(1-NORMDIST(ABS(AEM67),0,1,1))</f>
        <v>1.6457809448588989E-7</v>
      </c>
      <c r="AEP67" s="1">
        <f t="shared" ref="AEP67:AEP98" si="2324">+CT67</f>
        <v>173</v>
      </c>
      <c r="AEQ67" s="1">
        <f t="shared" ref="AEQ67:AEQ98" si="2325">+CU67</f>
        <v>737</v>
      </c>
      <c r="AER67" s="1">
        <f t="shared" ref="AER67:AER98" si="2326">+CV67</f>
        <v>23.5</v>
      </c>
      <c r="AEY67" s="1" t="s">
        <v>58</v>
      </c>
      <c r="AFB67" s="1">
        <f>+AFE64/AFD64</f>
        <v>0.18483250566137438</v>
      </c>
      <c r="AFC67" s="1">
        <f>SQRT(AFF64)/AFD64</f>
        <v>3.5721256320376759E-3</v>
      </c>
      <c r="AFD67" s="24">
        <f>(AFB67-AEV64)/SQRT(AFC67^2+AEW64^2)</f>
        <v>7.6267578120528183</v>
      </c>
      <c r="AFE67" s="1">
        <f>2*(1-NORMDIST(ABS(AFD67),0,1,1))</f>
        <v>2.3980817331903381E-14</v>
      </c>
      <c r="AFF67" s="1" t="s">
        <v>41</v>
      </c>
      <c r="AFG67" s="1">
        <f>+AFA64/AFG64*100</f>
        <v>119.44249525250852</v>
      </c>
      <c r="AFH67" s="1">
        <f>(1-1/9/AFA64-1.96/3/SQRT(AFA64))^3*AFG67</f>
        <v>114.50513544527072</v>
      </c>
      <c r="AFI67" s="1">
        <f>(AFA64+1)/AFA64*(1-1/9/(AFA64+1)+1.96/3/SQRT(AFA64+1))^3*AFG67</f>
        <v>124.5379827660024</v>
      </c>
      <c r="AFJ67" s="1">
        <f>(ABS(AFA64-AFG64)-0.5)/SQRT(AFG64)</f>
        <v>8.336331605290205</v>
      </c>
      <c r="AFK67" s="1">
        <f>2*(1-NORMDIST(ABS(AFJ67),0,1,1))</f>
        <v>0</v>
      </c>
      <c r="AFM67" s="1">
        <f t="shared" ref="AFM67:AFM98" si="2327">+CW67</f>
        <v>382</v>
      </c>
      <c r="AFN67" s="1">
        <f t="shared" ref="AFN67:AFN98" si="2328">+CX67</f>
        <v>762</v>
      </c>
      <c r="AFO67" s="1">
        <f t="shared" ref="AFO67:AFO98" si="2329">+CY67</f>
        <v>50.1</v>
      </c>
      <c r="AFV67" s="1" t="s">
        <v>58</v>
      </c>
      <c r="AFY67" s="1">
        <f>+AGB64/AGA64</f>
        <v>0.48112444232884494</v>
      </c>
      <c r="AFZ67" s="1">
        <f>SQRT(AGC64)/AGA64</f>
        <v>4.6421016917643689E-3</v>
      </c>
      <c r="AGA67" s="24">
        <f>(AFY67-AFS64)/SQRT(AFZ67^2+AFT64^2)</f>
        <v>-11.482150420032575</v>
      </c>
      <c r="AGB67" s="1">
        <f>2*(1-NORMDIST(ABS(AGA67),0,1,1))</f>
        <v>0</v>
      </c>
      <c r="AGC67" s="1" t="s">
        <v>41</v>
      </c>
      <c r="AGD67" s="1">
        <f>+AFX64/AGD64*100</f>
        <v>89.071162503570179</v>
      </c>
      <c r="AGE67" s="1">
        <f>(1-1/9/AFX64-1.96/3/SQRT(AFX64))^3*AGD67</f>
        <v>86.76961920742049</v>
      </c>
      <c r="AGF67" s="1">
        <f>(AFX64+1)/AFX64*(1-1/9/(AFX64+1)+1.96/3/SQRT(AFX64+1))^3*AGD67</f>
        <v>91.418297780731919</v>
      </c>
      <c r="AGG67" s="1">
        <f>(ABS(AFX64-AGD64)-0.5)/SQRT(AGD64)</f>
        <v>8.7210320889372142</v>
      </c>
      <c r="AGH67" s="1">
        <f>2*(1-NORMDIST(ABS(AGG67),0,1,1))</f>
        <v>0</v>
      </c>
    </row>
    <row r="68" spans="1:866" x14ac:dyDescent="0.15">
      <c r="A68" s="20" t="s">
        <v>12</v>
      </c>
      <c r="B68" s="20" t="s">
        <v>13</v>
      </c>
      <c r="C68" s="20">
        <v>69</v>
      </c>
      <c r="D68" s="20" t="s">
        <v>15</v>
      </c>
      <c r="E68" s="20">
        <v>334</v>
      </c>
      <c r="F68" s="20">
        <v>1076</v>
      </c>
      <c r="G68" s="20">
        <v>31</v>
      </c>
      <c r="H68" s="20">
        <v>56</v>
      </c>
      <c r="I68" s="20">
        <v>997</v>
      </c>
      <c r="J68" s="20">
        <v>5.6</v>
      </c>
      <c r="K68" s="20">
        <v>299</v>
      </c>
      <c r="L68" s="20">
        <v>1037</v>
      </c>
      <c r="M68" s="20">
        <v>28.8</v>
      </c>
      <c r="N68" s="20">
        <v>22</v>
      </c>
      <c r="O68" s="20">
        <v>1112</v>
      </c>
      <c r="P68" s="20">
        <v>2</v>
      </c>
      <c r="Q68" s="20">
        <v>47</v>
      </c>
      <c r="R68" s="20">
        <v>1116</v>
      </c>
      <c r="S68" s="20">
        <v>4.2</v>
      </c>
      <c r="T68" s="20">
        <v>3</v>
      </c>
      <c r="U68" s="20">
        <v>1147</v>
      </c>
      <c r="V68" s="20">
        <v>0.3</v>
      </c>
      <c r="W68" s="20">
        <v>6</v>
      </c>
      <c r="X68" s="20">
        <v>1125</v>
      </c>
      <c r="Y68" s="20">
        <v>0.5</v>
      </c>
      <c r="Z68" s="20">
        <v>44</v>
      </c>
      <c r="AA68" s="20">
        <v>1105</v>
      </c>
      <c r="AB68" s="20">
        <v>4</v>
      </c>
      <c r="AC68" s="20">
        <v>283</v>
      </c>
      <c r="AD68" s="20">
        <v>1095</v>
      </c>
      <c r="AE68" s="20">
        <v>25.8</v>
      </c>
      <c r="AF68" s="20">
        <v>576</v>
      </c>
      <c r="AG68" s="20">
        <v>1120</v>
      </c>
      <c r="AH68" s="20">
        <v>51.4</v>
      </c>
      <c r="AI68" s="20">
        <v>469</v>
      </c>
      <c r="AJ68" s="20">
        <v>1005</v>
      </c>
      <c r="AK68" s="20">
        <v>46.7</v>
      </c>
      <c r="AL68" s="20">
        <v>491</v>
      </c>
      <c r="AM68" s="20">
        <v>1012</v>
      </c>
      <c r="AN68" s="20">
        <v>48.5</v>
      </c>
      <c r="AO68" s="20">
        <v>136</v>
      </c>
      <c r="AP68" s="20">
        <v>1105</v>
      </c>
      <c r="AQ68" s="20">
        <v>12.3</v>
      </c>
      <c r="AR68" s="20">
        <v>313</v>
      </c>
      <c r="AS68" s="20">
        <v>1024</v>
      </c>
      <c r="AT68" s="20">
        <v>30.6</v>
      </c>
      <c r="AU68" s="20">
        <v>724</v>
      </c>
      <c r="AV68" s="20">
        <v>1159</v>
      </c>
      <c r="AW68" s="20">
        <v>62.5</v>
      </c>
      <c r="AX68" s="20">
        <v>101</v>
      </c>
      <c r="AY68" s="20">
        <v>1064</v>
      </c>
      <c r="AZ68" s="20">
        <v>9.5</v>
      </c>
      <c r="BA68" s="20">
        <v>83</v>
      </c>
      <c r="BB68" s="20">
        <v>1071</v>
      </c>
      <c r="BC68" s="20">
        <v>7.7</v>
      </c>
      <c r="BD68" s="20">
        <v>93</v>
      </c>
      <c r="BE68" s="20">
        <v>1093</v>
      </c>
      <c r="BF68" s="20">
        <v>8.5</v>
      </c>
      <c r="BG68" s="20">
        <v>42</v>
      </c>
      <c r="BH68" s="20">
        <v>1143</v>
      </c>
      <c r="BI68" s="20">
        <v>3.7</v>
      </c>
      <c r="BJ68" s="20">
        <v>110</v>
      </c>
      <c r="BK68" s="20">
        <v>1136</v>
      </c>
      <c r="BL68" s="20">
        <v>9.6999999999999993</v>
      </c>
      <c r="BM68" s="20">
        <v>219</v>
      </c>
      <c r="BN68" s="20">
        <v>1092</v>
      </c>
      <c r="BO68" s="20">
        <v>20.100000000000001</v>
      </c>
      <c r="BP68" s="20">
        <v>723</v>
      </c>
      <c r="BQ68" s="20">
        <v>1046</v>
      </c>
      <c r="BR68" s="20">
        <v>69.099999999999994</v>
      </c>
      <c r="BS68" s="20">
        <v>1043</v>
      </c>
      <c r="BT68" s="20">
        <v>999</v>
      </c>
      <c r="BU68" s="20">
        <v>104.4</v>
      </c>
      <c r="BV68" s="20">
        <v>93</v>
      </c>
      <c r="BW68" s="20">
        <v>1007</v>
      </c>
      <c r="BX68" s="20">
        <v>9.1999999999999993</v>
      </c>
      <c r="BY68" s="20">
        <v>20</v>
      </c>
      <c r="BZ68" s="20">
        <v>1071</v>
      </c>
      <c r="CA68" s="20">
        <v>1.9</v>
      </c>
      <c r="CB68" s="20">
        <v>2</v>
      </c>
      <c r="CC68" s="20">
        <v>1138</v>
      </c>
      <c r="CD68" s="20">
        <v>0.2</v>
      </c>
      <c r="CE68" s="20">
        <v>267</v>
      </c>
      <c r="CF68" s="20">
        <v>1132</v>
      </c>
      <c r="CG68" s="20">
        <v>23.6</v>
      </c>
      <c r="CH68" s="20">
        <v>238</v>
      </c>
      <c r="CI68" s="20">
        <v>1004</v>
      </c>
      <c r="CJ68" s="20">
        <v>23.7</v>
      </c>
      <c r="CK68" s="20">
        <v>446</v>
      </c>
      <c r="CL68" s="20">
        <v>1002</v>
      </c>
      <c r="CM68" s="20">
        <v>44.5</v>
      </c>
      <c r="CN68" s="20">
        <v>112</v>
      </c>
      <c r="CO68" s="20">
        <v>1012</v>
      </c>
      <c r="CP68" s="20">
        <v>11.1</v>
      </c>
      <c r="CQ68" s="20">
        <v>61</v>
      </c>
      <c r="CR68" s="20">
        <v>1120</v>
      </c>
      <c r="CS68" s="20">
        <v>5.4</v>
      </c>
      <c r="CT68" s="20">
        <v>237</v>
      </c>
      <c r="CU68" s="20">
        <v>1120</v>
      </c>
      <c r="CV68" s="20">
        <v>21.2</v>
      </c>
      <c r="CW68" s="20">
        <v>465</v>
      </c>
      <c r="CX68" s="20">
        <v>1066</v>
      </c>
      <c r="CY68" s="20">
        <v>43.6</v>
      </c>
      <c r="CZ68" s="35"/>
      <c r="DA68" s="1" t="str">
        <f t="shared" si="2227"/>
        <v>明細部</v>
      </c>
      <c r="DB68" s="1" t="str">
        <f t="shared" si="2228"/>
        <v>保険者（地区）</v>
      </c>
      <c r="DC68" s="1">
        <f t="shared" si="2229"/>
        <v>69</v>
      </c>
      <c r="DD68" s="1" t="str">
        <f t="shared" si="2230"/>
        <v>女</v>
      </c>
      <c r="DE68" s="1">
        <f t="shared" si="2231"/>
        <v>334</v>
      </c>
      <c r="DF68" s="1">
        <f t="shared" si="2232"/>
        <v>1076</v>
      </c>
      <c r="DG68" s="1">
        <f t="shared" si="2233"/>
        <v>31</v>
      </c>
      <c r="DS68" s="1" t="s">
        <v>59</v>
      </c>
      <c r="DT68" s="1" t="s">
        <v>60</v>
      </c>
      <c r="DW68" s="1" t="s">
        <v>61</v>
      </c>
      <c r="DX68" s="1" t="s">
        <v>62</v>
      </c>
      <c r="DY68" s="1" t="s">
        <v>59</v>
      </c>
      <c r="DZ68" s="1" t="s">
        <v>60</v>
      </c>
      <c r="EB68" s="1">
        <f t="shared" si="2234"/>
        <v>56</v>
      </c>
      <c r="EC68" s="1">
        <f t="shared" si="2235"/>
        <v>997</v>
      </c>
      <c r="ED68" s="1">
        <f t="shared" si="2236"/>
        <v>5.6</v>
      </c>
      <c r="EP68" s="1" t="s">
        <v>59</v>
      </c>
      <c r="EQ68" s="1" t="s">
        <v>60</v>
      </c>
      <c r="ET68" s="1" t="s">
        <v>61</v>
      </c>
      <c r="EU68" s="1" t="s">
        <v>62</v>
      </c>
      <c r="EV68" s="1" t="s">
        <v>59</v>
      </c>
      <c r="EW68" s="1" t="s">
        <v>60</v>
      </c>
      <c r="EY68" s="1">
        <f t="shared" si="2237"/>
        <v>299</v>
      </c>
      <c r="EZ68" s="1">
        <f t="shared" si="2238"/>
        <v>1037</v>
      </c>
      <c r="FA68" s="1">
        <f t="shared" si="2239"/>
        <v>28.8</v>
      </c>
      <c r="FM68" s="1" t="s">
        <v>59</v>
      </c>
      <c r="FN68" s="1" t="s">
        <v>60</v>
      </c>
      <c r="FQ68" s="1" t="s">
        <v>61</v>
      </c>
      <c r="FR68" s="1" t="s">
        <v>62</v>
      </c>
      <c r="FS68" s="1" t="s">
        <v>59</v>
      </c>
      <c r="FT68" s="1" t="s">
        <v>60</v>
      </c>
      <c r="FV68" s="1">
        <f t="shared" si="2240"/>
        <v>22</v>
      </c>
      <c r="FW68" s="1">
        <f t="shared" si="2241"/>
        <v>1112</v>
      </c>
      <c r="FX68" s="1">
        <f t="shared" si="2242"/>
        <v>2</v>
      </c>
      <c r="GJ68" s="1" t="s">
        <v>59</v>
      </c>
      <c r="GK68" s="1" t="s">
        <v>60</v>
      </c>
      <c r="GN68" s="1" t="s">
        <v>61</v>
      </c>
      <c r="GO68" s="1" t="s">
        <v>62</v>
      </c>
      <c r="GP68" s="1" t="s">
        <v>59</v>
      </c>
      <c r="GQ68" s="1" t="s">
        <v>60</v>
      </c>
      <c r="GS68" s="1">
        <f t="shared" si="2243"/>
        <v>47</v>
      </c>
      <c r="GT68" s="1">
        <f t="shared" si="2244"/>
        <v>1116</v>
      </c>
      <c r="GU68" s="1">
        <f t="shared" si="2245"/>
        <v>4.2</v>
      </c>
      <c r="HG68" s="1" t="s">
        <v>59</v>
      </c>
      <c r="HH68" s="1" t="s">
        <v>60</v>
      </c>
      <c r="HK68" s="1" t="s">
        <v>61</v>
      </c>
      <c r="HL68" s="1" t="s">
        <v>62</v>
      </c>
      <c r="HM68" s="1" t="s">
        <v>59</v>
      </c>
      <c r="HN68" s="1" t="s">
        <v>60</v>
      </c>
      <c r="HP68" s="1">
        <f t="shared" si="2246"/>
        <v>3</v>
      </c>
      <c r="HQ68" s="1">
        <f t="shared" si="2247"/>
        <v>1147</v>
      </c>
      <c r="HR68" s="1">
        <f t="shared" si="2248"/>
        <v>0.3</v>
      </c>
      <c r="ID68" s="1" t="s">
        <v>59</v>
      </c>
      <c r="IE68" s="1" t="s">
        <v>60</v>
      </c>
      <c r="IH68" s="1" t="s">
        <v>61</v>
      </c>
      <c r="II68" s="1" t="s">
        <v>62</v>
      </c>
      <c r="IJ68" s="1" t="s">
        <v>59</v>
      </c>
      <c r="IK68" s="1" t="s">
        <v>60</v>
      </c>
      <c r="IM68" s="1">
        <f t="shared" si="2249"/>
        <v>6</v>
      </c>
      <c r="IN68" s="1">
        <f t="shared" si="2250"/>
        <v>1125</v>
      </c>
      <c r="IO68" s="1">
        <f t="shared" si="2251"/>
        <v>0.5</v>
      </c>
      <c r="JA68" s="1" t="s">
        <v>59</v>
      </c>
      <c r="JB68" s="1" t="s">
        <v>60</v>
      </c>
      <c r="JE68" s="1" t="s">
        <v>61</v>
      </c>
      <c r="JF68" s="1" t="s">
        <v>62</v>
      </c>
      <c r="JG68" s="1" t="s">
        <v>59</v>
      </c>
      <c r="JH68" s="1" t="s">
        <v>60</v>
      </c>
      <c r="JJ68" s="1">
        <f t="shared" si="2252"/>
        <v>44</v>
      </c>
      <c r="JK68" s="1">
        <f t="shared" si="2253"/>
        <v>1105</v>
      </c>
      <c r="JL68" s="1">
        <f t="shared" si="2254"/>
        <v>4</v>
      </c>
      <c r="JX68" s="1" t="s">
        <v>59</v>
      </c>
      <c r="JY68" s="1" t="s">
        <v>60</v>
      </c>
      <c r="KB68" s="1" t="s">
        <v>61</v>
      </c>
      <c r="KC68" s="1" t="s">
        <v>62</v>
      </c>
      <c r="KD68" s="1" t="s">
        <v>59</v>
      </c>
      <c r="KE68" s="1" t="s">
        <v>60</v>
      </c>
      <c r="KG68" s="1">
        <f t="shared" si="2255"/>
        <v>283</v>
      </c>
      <c r="KH68" s="1">
        <f t="shared" si="2256"/>
        <v>1095</v>
      </c>
      <c r="KI68" s="1">
        <f t="shared" si="2257"/>
        <v>25.8</v>
      </c>
      <c r="KU68" s="1" t="s">
        <v>59</v>
      </c>
      <c r="KV68" s="1" t="s">
        <v>60</v>
      </c>
      <c r="KY68" s="1" t="s">
        <v>61</v>
      </c>
      <c r="KZ68" s="1" t="s">
        <v>62</v>
      </c>
      <c r="LA68" s="1" t="s">
        <v>59</v>
      </c>
      <c r="LB68" s="1" t="s">
        <v>60</v>
      </c>
      <c r="LD68" s="1">
        <f t="shared" si="2258"/>
        <v>576</v>
      </c>
      <c r="LE68" s="1">
        <f t="shared" si="2259"/>
        <v>1120</v>
      </c>
      <c r="LF68" s="1">
        <f t="shared" si="2260"/>
        <v>51.4</v>
      </c>
      <c r="LR68" s="1" t="s">
        <v>59</v>
      </c>
      <c r="LS68" s="1" t="s">
        <v>60</v>
      </c>
      <c r="LV68" s="1" t="s">
        <v>61</v>
      </c>
      <c r="LW68" s="1" t="s">
        <v>62</v>
      </c>
      <c r="LX68" s="1" t="s">
        <v>59</v>
      </c>
      <c r="LY68" s="1" t="s">
        <v>60</v>
      </c>
      <c r="MA68" s="1">
        <f t="shared" si="2261"/>
        <v>469</v>
      </c>
      <c r="MB68" s="1">
        <f t="shared" si="2262"/>
        <v>1005</v>
      </c>
      <c r="MC68" s="1">
        <f t="shared" si="2263"/>
        <v>46.7</v>
      </c>
      <c r="MO68" s="1" t="s">
        <v>59</v>
      </c>
      <c r="MP68" s="1" t="s">
        <v>60</v>
      </c>
      <c r="MS68" s="1" t="s">
        <v>61</v>
      </c>
      <c r="MT68" s="1" t="s">
        <v>62</v>
      </c>
      <c r="MU68" s="1" t="s">
        <v>59</v>
      </c>
      <c r="MV68" s="1" t="s">
        <v>60</v>
      </c>
      <c r="MX68" s="1">
        <f t="shared" si="2264"/>
        <v>491</v>
      </c>
      <c r="MY68" s="1">
        <f t="shared" si="2265"/>
        <v>1012</v>
      </c>
      <c r="MZ68" s="1">
        <f t="shared" si="2266"/>
        <v>48.5</v>
      </c>
      <c r="NL68" s="1" t="s">
        <v>59</v>
      </c>
      <c r="NM68" s="1" t="s">
        <v>60</v>
      </c>
      <c r="NP68" s="1" t="s">
        <v>61</v>
      </c>
      <c r="NQ68" s="1" t="s">
        <v>62</v>
      </c>
      <c r="NR68" s="1" t="s">
        <v>59</v>
      </c>
      <c r="NS68" s="1" t="s">
        <v>60</v>
      </c>
      <c r="NU68" s="1">
        <f t="shared" si="2267"/>
        <v>136</v>
      </c>
      <c r="NV68" s="1">
        <f t="shared" si="2268"/>
        <v>1105</v>
      </c>
      <c r="NW68" s="1">
        <f t="shared" si="2269"/>
        <v>12.3</v>
      </c>
      <c r="OI68" s="1" t="s">
        <v>59</v>
      </c>
      <c r="OJ68" s="1" t="s">
        <v>60</v>
      </c>
      <c r="OM68" s="1" t="s">
        <v>61</v>
      </c>
      <c r="ON68" s="1" t="s">
        <v>62</v>
      </c>
      <c r="OO68" s="1" t="s">
        <v>59</v>
      </c>
      <c r="OP68" s="1" t="s">
        <v>60</v>
      </c>
      <c r="OR68" s="1">
        <f t="shared" si="2270"/>
        <v>313</v>
      </c>
      <c r="OS68" s="1">
        <f t="shared" si="2271"/>
        <v>1024</v>
      </c>
      <c r="OT68" s="1">
        <f t="shared" si="2272"/>
        <v>30.6</v>
      </c>
      <c r="PF68" s="1" t="s">
        <v>59</v>
      </c>
      <c r="PG68" s="1" t="s">
        <v>60</v>
      </c>
      <c r="PJ68" s="1" t="s">
        <v>61</v>
      </c>
      <c r="PK68" s="1" t="s">
        <v>62</v>
      </c>
      <c r="PL68" s="1" t="s">
        <v>59</v>
      </c>
      <c r="PM68" s="1" t="s">
        <v>60</v>
      </c>
      <c r="PO68" s="1">
        <f t="shared" si="2273"/>
        <v>724</v>
      </c>
      <c r="PP68" s="1">
        <f t="shared" si="2274"/>
        <v>1159</v>
      </c>
      <c r="PQ68" s="1">
        <f t="shared" si="2275"/>
        <v>62.5</v>
      </c>
      <c r="QC68" s="1" t="s">
        <v>59</v>
      </c>
      <c r="QD68" s="1" t="s">
        <v>60</v>
      </c>
      <c r="QG68" s="1" t="s">
        <v>61</v>
      </c>
      <c r="QH68" s="1" t="s">
        <v>62</v>
      </c>
      <c r="QI68" s="1" t="s">
        <v>59</v>
      </c>
      <c r="QJ68" s="1" t="s">
        <v>60</v>
      </c>
      <c r="QL68" s="1">
        <f t="shared" si="2276"/>
        <v>101</v>
      </c>
      <c r="QM68" s="1">
        <f t="shared" si="2277"/>
        <v>1064</v>
      </c>
      <c r="QN68" s="1">
        <f t="shared" si="2278"/>
        <v>9.5</v>
      </c>
      <c r="QZ68" s="1" t="s">
        <v>59</v>
      </c>
      <c r="RA68" s="1" t="s">
        <v>60</v>
      </c>
      <c r="RD68" s="1" t="s">
        <v>61</v>
      </c>
      <c r="RE68" s="1" t="s">
        <v>62</v>
      </c>
      <c r="RF68" s="1" t="s">
        <v>59</v>
      </c>
      <c r="RG68" s="1" t="s">
        <v>60</v>
      </c>
      <c r="RI68" s="1">
        <f t="shared" si="2279"/>
        <v>83</v>
      </c>
      <c r="RJ68" s="1">
        <f t="shared" si="2280"/>
        <v>1071</v>
      </c>
      <c r="RK68" s="1">
        <f t="shared" si="2281"/>
        <v>7.7</v>
      </c>
      <c r="RW68" s="1" t="s">
        <v>59</v>
      </c>
      <c r="RX68" s="1" t="s">
        <v>60</v>
      </c>
      <c r="SA68" s="1" t="s">
        <v>61</v>
      </c>
      <c r="SB68" s="1" t="s">
        <v>62</v>
      </c>
      <c r="SC68" s="1" t="s">
        <v>59</v>
      </c>
      <c r="SD68" s="1" t="s">
        <v>60</v>
      </c>
      <c r="SF68" s="1">
        <f t="shared" si="2282"/>
        <v>93</v>
      </c>
      <c r="SG68" s="1">
        <f t="shared" si="2283"/>
        <v>1093</v>
      </c>
      <c r="SH68" s="1">
        <f t="shared" si="2284"/>
        <v>8.5</v>
      </c>
      <c r="ST68" s="1" t="s">
        <v>59</v>
      </c>
      <c r="SU68" s="1" t="s">
        <v>60</v>
      </c>
      <c r="SX68" s="1" t="s">
        <v>61</v>
      </c>
      <c r="SY68" s="1" t="s">
        <v>62</v>
      </c>
      <c r="SZ68" s="1" t="s">
        <v>59</v>
      </c>
      <c r="TA68" s="1" t="s">
        <v>60</v>
      </c>
      <c r="TC68" s="1">
        <f t="shared" si="2285"/>
        <v>42</v>
      </c>
      <c r="TD68" s="1">
        <f t="shared" si="2286"/>
        <v>1143</v>
      </c>
      <c r="TE68" s="1">
        <f t="shared" si="2287"/>
        <v>3.7</v>
      </c>
      <c r="TQ68" s="1" t="s">
        <v>59</v>
      </c>
      <c r="TR68" s="1" t="s">
        <v>60</v>
      </c>
      <c r="TU68" s="1" t="s">
        <v>61</v>
      </c>
      <c r="TV68" s="1" t="s">
        <v>62</v>
      </c>
      <c r="TW68" s="1" t="s">
        <v>59</v>
      </c>
      <c r="TX68" s="1" t="s">
        <v>60</v>
      </c>
      <c r="TZ68" s="1">
        <f t="shared" si="2288"/>
        <v>110</v>
      </c>
      <c r="UA68" s="1">
        <f t="shared" si="2289"/>
        <v>1136</v>
      </c>
      <c r="UB68" s="1">
        <f t="shared" si="2290"/>
        <v>9.6999999999999993</v>
      </c>
      <c r="UN68" s="1" t="s">
        <v>59</v>
      </c>
      <c r="UO68" s="1" t="s">
        <v>60</v>
      </c>
      <c r="UR68" s="1" t="s">
        <v>61</v>
      </c>
      <c r="US68" s="1" t="s">
        <v>62</v>
      </c>
      <c r="UT68" s="1" t="s">
        <v>59</v>
      </c>
      <c r="UU68" s="1" t="s">
        <v>60</v>
      </c>
      <c r="UW68" s="1">
        <f t="shared" si="2291"/>
        <v>219</v>
      </c>
      <c r="UX68" s="1">
        <f t="shared" si="2292"/>
        <v>1092</v>
      </c>
      <c r="UY68" s="1">
        <f t="shared" si="2293"/>
        <v>20.100000000000001</v>
      </c>
      <c r="VK68" s="1" t="s">
        <v>59</v>
      </c>
      <c r="VL68" s="1" t="s">
        <v>60</v>
      </c>
      <c r="VO68" s="1" t="s">
        <v>61</v>
      </c>
      <c r="VP68" s="1" t="s">
        <v>62</v>
      </c>
      <c r="VQ68" s="1" t="s">
        <v>59</v>
      </c>
      <c r="VR68" s="1" t="s">
        <v>60</v>
      </c>
      <c r="VT68" s="1">
        <f t="shared" si="2294"/>
        <v>723</v>
      </c>
      <c r="VU68" s="1">
        <f t="shared" si="2295"/>
        <v>1046</v>
      </c>
      <c r="VV68" s="1">
        <f t="shared" si="2296"/>
        <v>69.099999999999994</v>
      </c>
      <c r="WH68" s="1" t="s">
        <v>59</v>
      </c>
      <c r="WI68" s="1" t="s">
        <v>60</v>
      </c>
      <c r="WL68" s="1" t="s">
        <v>61</v>
      </c>
      <c r="WM68" s="1" t="s">
        <v>62</v>
      </c>
      <c r="WN68" s="1" t="s">
        <v>59</v>
      </c>
      <c r="WO68" s="1" t="s">
        <v>60</v>
      </c>
      <c r="WQ68" s="1">
        <f t="shared" si="2297"/>
        <v>1043</v>
      </c>
      <c r="WR68" s="1">
        <f t="shared" si="2298"/>
        <v>999</v>
      </c>
      <c r="WS68" s="1">
        <f t="shared" si="2299"/>
        <v>104.4</v>
      </c>
      <c r="XE68" s="1" t="s">
        <v>59</v>
      </c>
      <c r="XF68" s="1" t="s">
        <v>60</v>
      </c>
      <c r="XI68" s="1" t="s">
        <v>61</v>
      </c>
      <c r="XJ68" s="1" t="s">
        <v>62</v>
      </c>
      <c r="XK68" s="1" t="s">
        <v>59</v>
      </c>
      <c r="XL68" s="1" t="s">
        <v>60</v>
      </c>
      <c r="XN68" s="1">
        <f t="shared" si="2300"/>
        <v>93</v>
      </c>
      <c r="XO68" s="1">
        <f t="shared" si="2301"/>
        <v>1007</v>
      </c>
      <c r="XP68" s="1">
        <f t="shared" si="2302"/>
        <v>9.1999999999999993</v>
      </c>
      <c r="YB68" s="1" t="s">
        <v>59</v>
      </c>
      <c r="YC68" s="1" t="s">
        <v>60</v>
      </c>
      <c r="YF68" s="1" t="s">
        <v>61</v>
      </c>
      <c r="YG68" s="1" t="s">
        <v>62</v>
      </c>
      <c r="YH68" s="1" t="s">
        <v>59</v>
      </c>
      <c r="YI68" s="1" t="s">
        <v>60</v>
      </c>
      <c r="YK68" s="1">
        <f t="shared" si="2303"/>
        <v>20</v>
      </c>
      <c r="YL68" s="1">
        <f t="shared" si="2304"/>
        <v>1071</v>
      </c>
      <c r="YM68" s="1">
        <f t="shared" si="2305"/>
        <v>1.9</v>
      </c>
      <c r="YY68" s="1" t="s">
        <v>59</v>
      </c>
      <c r="YZ68" s="1" t="s">
        <v>60</v>
      </c>
      <c r="ZC68" s="1" t="s">
        <v>61</v>
      </c>
      <c r="ZD68" s="1" t="s">
        <v>62</v>
      </c>
      <c r="ZE68" s="1" t="s">
        <v>59</v>
      </c>
      <c r="ZF68" s="1" t="s">
        <v>60</v>
      </c>
      <c r="ZH68" s="1">
        <f t="shared" si="2306"/>
        <v>2</v>
      </c>
      <c r="ZI68" s="1">
        <f t="shared" si="2307"/>
        <v>1138</v>
      </c>
      <c r="ZJ68" s="1">
        <f t="shared" si="2308"/>
        <v>0.2</v>
      </c>
      <c r="ZV68" s="1" t="s">
        <v>59</v>
      </c>
      <c r="ZW68" s="1" t="s">
        <v>60</v>
      </c>
      <c r="ZZ68" s="1" t="s">
        <v>61</v>
      </c>
      <c r="AAA68" s="1" t="s">
        <v>62</v>
      </c>
      <c r="AAB68" s="1" t="s">
        <v>59</v>
      </c>
      <c r="AAC68" s="1" t="s">
        <v>60</v>
      </c>
      <c r="AAE68" s="1">
        <f t="shared" si="2309"/>
        <v>267</v>
      </c>
      <c r="AAF68" s="1">
        <f t="shared" si="2310"/>
        <v>1132</v>
      </c>
      <c r="AAG68" s="1">
        <f t="shared" si="2311"/>
        <v>23.6</v>
      </c>
      <c r="AAS68" s="1" t="s">
        <v>59</v>
      </c>
      <c r="AAT68" s="1" t="s">
        <v>60</v>
      </c>
      <c r="AAW68" s="1" t="s">
        <v>61</v>
      </c>
      <c r="AAX68" s="1" t="s">
        <v>62</v>
      </c>
      <c r="AAY68" s="1" t="s">
        <v>59</v>
      </c>
      <c r="AAZ68" s="1" t="s">
        <v>60</v>
      </c>
      <c r="ABB68" s="1">
        <f t="shared" si="2312"/>
        <v>238</v>
      </c>
      <c r="ABC68" s="1">
        <f t="shared" si="2313"/>
        <v>1004</v>
      </c>
      <c r="ABD68" s="1">
        <f t="shared" si="2314"/>
        <v>23.7</v>
      </c>
      <c r="ABP68" s="1" t="s">
        <v>59</v>
      </c>
      <c r="ABQ68" s="1" t="s">
        <v>60</v>
      </c>
      <c r="ABT68" s="1" t="s">
        <v>61</v>
      </c>
      <c r="ABU68" s="1" t="s">
        <v>62</v>
      </c>
      <c r="ABV68" s="1" t="s">
        <v>59</v>
      </c>
      <c r="ABW68" s="1" t="s">
        <v>60</v>
      </c>
      <c r="ABY68" s="1">
        <f t="shared" si="2315"/>
        <v>446</v>
      </c>
      <c r="ABZ68" s="1">
        <f t="shared" si="2316"/>
        <v>1002</v>
      </c>
      <c r="ACA68" s="1">
        <f t="shared" si="2317"/>
        <v>44.5</v>
      </c>
      <c r="ACM68" s="1" t="s">
        <v>59</v>
      </c>
      <c r="ACN68" s="1" t="s">
        <v>60</v>
      </c>
      <c r="ACQ68" s="1" t="s">
        <v>61</v>
      </c>
      <c r="ACR68" s="1" t="s">
        <v>62</v>
      </c>
      <c r="ACS68" s="1" t="s">
        <v>59</v>
      </c>
      <c r="ACT68" s="1" t="s">
        <v>60</v>
      </c>
      <c r="ACV68" s="1">
        <f t="shared" si="2318"/>
        <v>112</v>
      </c>
      <c r="ACW68" s="1">
        <f t="shared" si="2319"/>
        <v>1012</v>
      </c>
      <c r="ACX68" s="1">
        <f t="shared" si="2320"/>
        <v>11.1</v>
      </c>
      <c r="ADJ68" s="1" t="s">
        <v>59</v>
      </c>
      <c r="ADK68" s="1" t="s">
        <v>60</v>
      </c>
      <c r="ADN68" s="1" t="s">
        <v>61</v>
      </c>
      <c r="ADO68" s="1" t="s">
        <v>62</v>
      </c>
      <c r="ADP68" s="1" t="s">
        <v>59</v>
      </c>
      <c r="ADQ68" s="1" t="s">
        <v>60</v>
      </c>
      <c r="ADS68" s="1">
        <f t="shared" si="2321"/>
        <v>61</v>
      </c>
      <c r="ADT68" s="1">
        <f t="shared" si="2322"/>
        <v>1120</v>
      </c>
      <c r="ADU68" s="1">
        <f t="shared" si="2323"/>
        <v>5.4</v>
      </c>
      <c r="AEG68" s="1" t="s">
        <v>59</v>
      </c>
      <c r="AEH68" s="1" t="s">
        <v>60</v>
      </c>
      <c r="AEK68" s="1" t="s">
        <v>61</v>
      </c>
      <c r="AEL68" s="1" t="s">
        <v>62</v>
      </c>
      <c r="AEM68" s="1" t="s">
        <v>59</v>
      </c>
      <c r="AEN68" s="1" t="s">
        <v>60</v>
      </c>
      <c r="AEP68" s="1">
        <f t="shared" si="2324"/>
        <v>237</v>
      </c>
      <c r="AEQ68" s="1">
        <f t="shared" si="2325"/>
        <v>1120</v>
      </c>
      <c r="AER68" s="1">
        <f t="shared" si="2326"/>
        <v>21.2</v>
      </c>
      <c r="AFD68" s="1" t="s">
        <v>59</v>
      </c>
      <c r="AFE68" s="1" t="s">
        <v>60</v>
      </c>
      <c r="AFH68" s="1" t="s">
        <v>61</v>
      </c>
      <c r="AFI68" s="1" t="s">
        <v>62</v>
      </c>
      <c r="AFJ68" s="1" t="s">
        <v>59</v>
      </c>
      <c r="AFK68" s="1" t="s">
        <v>60</v>
      </c>
      <c r="AFM68" s="1">
        <f t="shared" si="2327"/>
        <v>465</v>
      </c>
      <c r="AFN68" s="1">
        <f t="shared" si="2328"/>
        <v>1066</v>
      </c>
      <c r="AFO68" s="1">
        <f t="shared" si="2329"/>
        <v>43.6</v>
      </c>
      <c r="AGA68" s="1" t="s">
        <v>59</v>
      </c>
      <c r="AGB68" s="1" t="s">
        <v>60</v>
      </c>
      <c r="AGE68" s="1" t="s">
        <v>61</v>
      </c>
      <c r="AGF68" s="1" t="s">
        <v>62</v>
      </c>
      <c r="AGG68" s="1" t="s">
        <v>59</v>
      </c>
      <c r="AGH68" s="1" t="s">
        <v>60</v>
      </c>
    </row>
    <row r="69" spans="1:866" x14ac:dyDescent="0.15">
      <c r="A69" s="20" t="s">
        <v>12</v>
      </c>
      <c r="B69" s="20" t="s">
        <v>13</v>
      </c>
      <c r="C69" s="20">
        <v>70</v>
      </c>
      <c r="D69" s="20" t="s">
        <v>15</v>
      </c>
      <c r="E69" s="20">
        <v>405</v>
      </c>
      <c r="F69" s="20">
        <v>1128</v>
      </c>
      <c r="G69" s="20">
        <v>35.9</v>
      </c>
      <c r="H69" s="20">
        <v>59</v>
      </c>
      <c r="I69" s="20">
        <v>1261</v>
      </c>
      <c r="J69" s="20">
        <v>4.7</v>
      </c>
      <c r="K69" s="20">
        <v>326</v>
      </c>
      <c r="L69" s="20">
        <v>1113</v>
      </c>
      <c r="M69" s="20">
        <v>29.3</v>
      </c>
      <c r="N69" s="20">
        <v>20</v>
      </c>
      <c r="O69" s="20">
        <v>1248</v>
      </c>
      <c r="P69" s="20">
        <v>1.6</v>
      </c>
      <c r="Q69" s="20">
        <v>58</v>
      </c>
      <c r="R69" s="20">
        <v>1171</v>
      </c>
      <c r="S69" s="20">
        <v>5</v>
      </c>
      <c r="T69" s="20">
        <v>0</v>
      </c>
      <c r="U69" s="20">
        <v>1133</v>
      </c>
      <c r="V69" s="20">
        <v>0</v>
      </c>
      <c r="W69" s="20">
        <v>3</v>
      </c>
      <c r="X69" s="20">
        <v>1169</v>
      </c>
      <c r="Y69" s="20">
        <v>0.3</v>
      </c>
      <c r="Z69" s="20">
        <v>26</v>
      </c>
      <c r="AA69" s="20">
        <v>1233</v>
      </c>
      <c r="AB69" s="20">
        <v>2.1</v>
      </c>
      <c r="AC69" s="20">
        <v>358</v>
      </c>
      <c r="AD69" s="20">
        <v>1123</v>
      </c>
      <c r="AE69" s="20">
        <v>31.9</v>
      </c>
      <c r="AF69" s="20">
        <v>592</v>
      </c>
      <c r="AG69" s="20">
        <v>1137</v>
      </c>
      <c r="AH69" s="20">
        <v>52.1</v>
      </c>
      <c r="AI69" s="20">
        <v>487</v>
      </c>
      <c r="AJ69" s="20">
        <v>1184</v>
      </c>
      <c r="AK69" s="20">
        <v>41.1</v>
      </c>
      <c r="AL69" s="20">
        <v>565</v>
      </c>
      <c r="AM69" s="20">
        <v>1134</v>
      </c>
      <c r="AN69" s="20">
        <v>49.8</v>
      </c>
      <c r="AO69" s="20">
        <v>173</v>
      </c>
      <c r="AP69" s="20">
        <v>1187</v>
      </c>
      <c r="AQ69" s="20">
        <v>14.6</v>
      </c>
      <c r="AR69" s="20">
        <v>316</v>
      </c>
      <c r="AS69" s="20">
        <v>1099</v>
      </c>
      <c r="AT69" s="20">
        <v>28.8</v>
      </c>
      <c r="AU69" s="20">
        <v>722</v>
      </c>
      <c r="AV69" s="20">
        <v>1107</v>
      </c>
      <c r="AW69" s="20">
        <v>65.2</v>
      </c>
      <c r="AX69" s="20">
        <v>143</v>
      </c>
      <c r="AY69" s="20">
        <v>1256</v>
      </c>
      <c r="AZ69" s="20">
        <v>11.4</v>
      </c>
      <c r="BA69" s="20">
        <v>133</v>
      </c>
      <c r="BB69" s="20">
        <v>1194</v>
      </c>
      <c r="BC69" s="20">
        <v>11.1</v>
      </c>
      <c r="BD69" s="20">
        <v>132</v>
      </c>
      <c r="BE69" s="20">
        <v>1193</v>
      </c>
      <c r="BF69" s="20">
        <v>11.1</v>
      </c>
      <c r="BG69" s="20">
        <v>45</v>
      </c>
      <c r="BH69" s="20">
        <v>1196</v>
      </c>
      <c r="BI69" s="20">
        <v>3.8</v>
      </c>
      <c r="BJ69" s="20">
        <v>122</v>
      </c>
      <c r="BK69" s="20">
        <v>1259</v>
      </c>
      <c r="BL69" s="20">
        <v>9.6999999999999993</v>
      </c>
      <c r="BM69" s="20">
        <v>230</v>
      </c>
      <c r="BN69" s="20">
        <v>1254</v>
      </c>
      <c r="BO69" s="20">
        <v>18.3</v>
      </c>
      <c r="BP69" s="20">
        <v>760</v>
      </c>
      <c r="BQ69" s="20">
        <v>1126</v>
      </c>
      <c r="BR69" s="20">
        <v>67.5</v>
      </c>
      <c r="BS69" s="20">
        <v>1010</v>
      </c>
      <c r="BT69" s="20">
        <v>1112</v>
      </c>
      <c r="BU69" s="20">
        <v>90.8</v>
      </c>
      <c r="BV69" s="20">
        <v>91</v>
      </c>
      <c r="BW69" s="20">
        <v>1119</v>
      </c>
      <c r="BX69" s="20">
        <v>8.1</v>
      </c>
      <c r="BY69" s="20">
        <v>19</v>
      </c>
      <c r="BZ69" s="20">
        <v>1164</v>
      </c>
      <c r="CA69" s="20">
        <v>1.6</v>
      </c>
      <c r="CB69" s="20">
        <v>9</v>
      </c>
      <c r="CC69" s="20">
        <v>1156</v>
      </c>
      <c r="CD69" s="20">
        <v>0.8</v>
      </c>
      <c r="CE69" s="20">
        <v>319</v>
      </c>
      <c r="CF69" s="20">
        <v>1222</v>
      </c>
      <c r="CG69" s="20">
        <v>26.1</v>
      </c>
      <c r="CH69" s="20">
        <v>256</v>
      </c>
      <c r="CI69" s="20">
        <v>1172</v>
      </c>
      <c r="CJ69" s="20">
        <v>21.8</v>
      </c>
      <c r="CK69" s="20">
        <v>499</v>
      </c>
      <c r="CL69" s="20">
        <v>1171</v>
      </c>
      <c r="CM69" s="20">
        <v>42.6</v>
      </c>
      <c r="CN69" s="20">
        <v>85</v>
      </c>
      <c r="CO69" s="20">
        <v>1221</v>
      </c>
      <c r="CP69" s="20">
        <v>7</v>
      </c>
      <c r="CQ69" s="20">
        <v>67</v>
      </c>
      <c r="CR69" s="20">
        <v>1087</v>
      </c>
      <c r="CS69" s="20">
        <v>6.2</v>
      </c>
      <c r="CT69" s="20">
        <v>228</v>
      </c>
      <c r="CU69" s="20">
        <v>1185</v>
      </c>
      <c r="CV69" s="20">
        <v>19.2</v>
      </c>
      <c r="CW69" s="20">
        <v>532</v>
      </c>
      <c r="CX69" s="20">
        <v>1110</v>
      </c>
      <c r="CY69" s="20">
        <v>47.9</v>
      </c>
      <c r="CZ69" s="35"/>
      <c r="DA69" s="1" t="str">
        <f t="shared" si="2227"/>
        <v>明細部</v>
      </c>
      <c r="DB69" s="1" t="str">
        <f t="shared" si="2228"/>
        <v>保険者（地区）</v>
      </c>
      <c r="DC69" s="1">
        <f t="shared" si="2229"/>
        <v>70</v>
      </c>
      <c r="DD69" s="1" t="str">
        <f t="shared" si="2230"/>
        <v>女</v>
      </c>
      <c r="DE69" s="1">
        <f t="shared" si="2231"/>
        <v>405</v>
      </c>
      <c r="DF69" s="1">
        <f t="shared" si="2232"/>
        <v>1128</v>
      </c>
      <c r="DG69" s="1">
        <f t="shared" si="2233"/>
        <v>35.9</v>
      </c>
      <c r="EB69" s="1">
        <f t="shared" si="2234"/>
        <v>59</v>
      </c>
      <c r="EC69" s="1">
        <f t="shared" si="2235"/>
        <v>1261</v>
      </c>
      <c r="ED69" s="1">
        <f t="shared" si="2236"/>
        <v>4.7</v>
      </c>
      <c r="EY69" s="1">
        <f t="shared" si="2237"/>
        <v>326</v>
      </c>
      <c r="EZ69" s="1">
        <f t="shared" si="2238"/>
        <v>1113</v>
      </c>
      <c r="FA69" s="1">
        <f t="shared" si="2239"/>
        <v>29.3</v>
      </c>
      <c r="FV69" s="1">
        <f t="shared" si="2240"/>
        <v>20</v>
      </c>
      <c r="FW69" s="1">
        <f t="shared" si="2241"/>
        <v>1248</v>
      </c>
      <c r="FX69" s="1">
        <f t="shared" si="2242"/>
        <v>1.6</v>
      </c>
      <c r="GS69" s="1">
        <f t="shared" si="2243"/>
        <v>58</v>
      </c>
      <c r="GT69" s="1">
        <f t="shared" si="2244"/>
        <v>1171</v>
      </c>
      <c r="GU69" s="1">
        <f t="shared" si="2245"/>
        <v>5</v>
      </c>
      <c r="HP69" s="1">
        <f t="shared" si="2246"/>
        <v>0</v>
      </c>
      <c r="HQ69" s="1">
        <f t="shared" si="2247"/>
        <v>1133</v>
      </c>
      <c r="HR69" s="1">
        <f t="shared" si="2248"/>
        <v>0</v>
      </c>
      <c r="IM69" s="1">
        <f t="shared" si="2249"/>
        <v>3</v>
      </c>
      <c r="IN69" s="1">
        <f t="shared" si="2250"/>
        <v>1169</v>
      </c>
      <c r="IO69" s="1">
        <f t="shared" si="2251"/>
        <v>0.3</v>
      </c>
      <c r="JJ69" s="1">
        <f t="shared" si="2252"/>
        <v>26</v>
      </c>
      <c r="JK69" s="1">
        <f t="shared" si="2253"/>
        <v>1233</v>
      </c>
      <c r="JL69" s="1">
        <f t="shared" si="2254"/>
        <v>2.1</v>
      </c>
      <c r="KG69" s="1">
        <f t="shared" si="2255"/>
        <v>358</v>
      </c>
      <c r="KH69" s="1">
        <f t="shared" si="2256"/>
        <v>1123</v>
      </c>
      <c r="KI69" s="1">
        <f t="shared" si="2257"/>
        <v>31.9</v>
      </c>
      <c r="LD69" s="1">
        <f t="shared" si="2258"/>
        <v>592</v>
      </c>
      <c r="LE69" s="1">
        <f t="shared" si="2259"/>
        <v>1137</v>
      </c>
      <c r="LF69" s="1">
        <f t="shared" si="2260"/>
        <v>52.1</v>
      </c>
      <c r="MA69" s="1">
        <f t="shared" si="2261"/>
        <v>487</v>
      </c>
      <c r="MB69" s="1">
        <f t="shared" si="2262"/>
        <v>1184</v>
      </c>
      <c r="MC69" s="1">
        <f t="shared" si="2263"/>
        <v>41.1</v>
      </c>
      <c r="MX69" s="1">
        <f t="shared" si="2264"/>
        <v>565</v>
      </c>
      <c r="MY69" s="1">
        <f t="shared" si="2265"/>
        <v>1134</v>
      </c>
      <c r="MZ69" s="1">
        <f t="shared" si="2266"/>
        <v>49.8</v>
      </c>
      <c r="NU69" s="1">
        <f t="shared" si="2267"/>
        <v>173</v>
      </c>
      <c r="NV69" s="1">
        <f t="shared" si="2268"/>
        <v>1187</v>
      </c>
      <c r="NW69" s="1">
        <f t="shared" si="2269"/>
        <v>14.6</v>
      </c>
      <c r="OR69" s="1">
        <f t="shared" si="2270"/>
        <v>316</v>
      </c>
      <c r="OS69" s="1">
        <f t="shared" si="2271"/>
        <v>1099</v>
      </c>
      <c r="OT69" s="1">
        <f t="shared" si="2272"/>
        <v>28.8</v>
      </c>
      <c r="PO69" s="1">
        <f t="shared" si="2273"/>
        <v>722</v>
      </c>
      <c r="PP69" s="1">
        <f t="shared" si="2274"/>
        <v>1107</v>
      </c>
      <c r="PQ69" s="1">
        <f t="shared" si="2275"/>
        <v>65.2</v>
      </c>
      <c r="QL69" s="1">
        <f t="shared" si="2276"/>
        <v>143</v>
      </c>
      <c r="QM69" s="1">
        <f t="shared" si="2277"/>
        <v>1256</v>
      </c>
      <c r="QN69" s="1">
        <f t="shared" si="2278"/>
        <v>11.4</v>
      </c>
      <c r="RI69" s="1">
        <f t="shared" si="2279"/>
        <v>133</v>
      </c>
      <c r="RJ69" s="1">
        <f t="shared" si="2280"/>
        <v>1194</v>
      </c>
      <c r="RK69" s="1">
        <f t="shared" si="2281"/>
        <v>11.1</v>
      </c>
      <c r="SF69" s="1">
        <f t="shared" si="2282"/>
        <v>132</v>
      </c>
      <c r="SG69" s="1">
        <f t="shared" si="2283"/>
        <v>1193</v>
      </c>
      <c r="SH69" s="1">
        <f t="shared" si="2284"/>
        <v>11.1</v>
      </c>
      <c r="TC69" s="1">
        <f t="shared" si="2285"/>
        <v>45</v>
      </c>
      <c r="TD69" s="1">
        <f t="shared" si="2286"/>
        <v>1196</v>
      </c>
      <c r="TE69" s="1">
        <f t="shared" si="2287"/>
        <v>3.8</v>
      </c>
      <c r="TZ69" s="1">
        <f t="shared" si="2288"/>
        <v>122</v>
      </c>
      <c r="UA69" s="1">
        <f t="shared" si="2289"/>
        <v>1259</v>
      </c>
      <c r="UB69" s="1">
        <f t="shared" si="2290"/>
        <v>9.6999999999999993</v>
      </c>
      <c r="UW69" s="1">
        <f t="shared" si="2291"/>
        <v>230</v>
      </c>
      <c r="UX69" s="1">
        <f t="shared" si="2292"/>
        <v>1254</v>
      </c>
      <c r="UY69" s="1">
        <f t="shared" si="2293"/>
        <v>18.3</v>
      </c>
      <c r="VT69" s="1">
        <f t="shared" si="2294"/>
        <v>760</v>
      </c>
      <c r="VU69" s="1">
        <f t="shared" si="2295"/>
        <v>1126</v>
      </c>
      <c r="VV69" s="1">
        <f t="shared" si="2296"/>
        <v>67.5</v>
      </c>
      <c r="WQ69" s="1">
        <f t="shared" si="2297"/>
        <v>1010</v>
      </c>
      <c r="WR69" s="1">
        <f t="shared" si="2298"/>
        <v>1112</v>
      </c>
      <c r="WS69" s="1">
        <f t="shared" si="2299"/>
        <v>90.8</v>
      </c>
      <c r="XN69" s="1">
        <f t="shared" si="2300"/>
        <v>91</v>
      </c>
      <c r="XO69" s="1">
        <f t="shared" si="2301"/>
        <v>1119</v>
      </c>
      <c r="XP69" s="1">
        <f t="shared" si="2302"/>
        <v>8.1</v>
      </c>
      <c r="YK69" s="1">
        <f t="shared" si="2303"/>
        <v>19</v>
      </c>
      <c r="YL69" s="1">
        <f t="shared" si="2304"/>
        <v>1164</v>
      </c>
      <c r="YM69" s="1">
        <f t="shared" si="2305"/>
        <v>1.6</v>
      </c>
      <c r="ZH69" s="1">
        <f t="shared" si="2306"/>
        <v>9</v>
      </c>
      <c r="ZI69" s="1">
        <f t="shared" si="2307"/>
        <v>1156</v>
      </c>
      <c r="ZJ69" s="1">
        <f t="shared" si="2308"/>
        <v>0.8</v>
      </c>
      <c r="AAE69" s="1">
        <f t="shared" si="2309"/>
        <v>319</v>
      </c>
      <c r="AAF69" s="1">
        <f t="shared" si="2310"/>
        <v>1222</v>
      </c>
      <c r="AAG69" s="1">
        <f t="shared" si="2311"/>
        <v>26.1</v>
      </c>
      <c r="ABB69" s="1">
        <f t="shared" si="2312"/>
        <v>256</v>
      </c>
      <c r="ABC69" s="1">
        <f t="shared" si="2313"/>
        <v>1172</v>
      </c>
      <c r="ABD69" s="1">
        <f t="shared" si="2314"/>
        <v>21.8</v>
      </c>
      <c r="ABY69" s="1">
        <f t="shared" si="2315"/>
        <v>499</v>
      </c>
      <c r="ABZ69" s="1">
        <f t="shared" si="2316"/>
        <v>1171</v>
      </c>
      <c r="ACA69" s="1">
        <f t="shared" si="2317"/>
        <v>42.6</v>
      </c>
      <c r="ACV69" s="1">
        <f t="shared" si="2318"/>
        <v>85</v>
      </c>
      <c r="ACW69" s="1">
        <f t="shared" si="2319"/>
        <v>1221</v>
      </c>
      <c r="ACX69" s="1">
        <f t="shared" si="2320"/>
        <v>7</v>
      </c>
      <c r="ADS69" s="1">
        <f t="shared" si="2321"/>
        <v>67</v>
      </c>
      <c r="ADT69" s="1">
        <f t="shared" si="2322"/>
        <v>1087</v>
      </c>
      <c r="ADU69" s="1">
        <f t="shared" si="2323"/>
        <v>6.2</v>
      </c>
      <c r="AEP69" s="1">
        <f t="shared" si="2324"/>
        <v>228</v>
      </c>
      <c r="AEQ69" s="1">
        <f t="shared" si="2325"/>
        <v>1185</v>
      </c>
      <c r="AER69" s="1">
        <f t="shared" si="2326"/>
        <v>19.2</v>
      </c>
      <c r="AFM69" s="1">
        <f t="shared" si="2327"/>
        <v>532</v>
      </c>
      <c r="AFN69" s="1">
        <f t="shared" si="2328"/>
        <v>1110</v>
      </c>
      <c r="AFO69" s="1">
        <f t="shared" si="2329"/>
        <v>47.9</v>
      </c>
    </row>
    <row r="70" spans="1:866" x14ac:dyDescent="0.15">
      <c r="A70" s="20" t="s">
        <v>12</v>
      </c>
      <c r="B70" s="20" t="s">
        <v>13</v>
      </c>
      <c r="C70" s="20">
        <v>71</v>
      </c>
      <c r="D70" s="20" t="s">
        <v>15</v>
      </c>
      <c r="E70" s="20">
        <v>413</v>
      </c>
      <c r="F70" s="20">
        <v>1115</v>
      </c>
      <c r="G70" s="20">
        <v>37</v>
      </c>
      <c r="H70" s="20">
        <v>60</v>
      </c>
      <c r="I70" s="20">
        <v>1234</v>
      </c>
      <c r="J70" s="20">
        <v>4.9000000000000004</v>
      </c>
      <c r="K70" s="20">
        <v>325</v>
      </c>
      <c r="L70" s="20">
        <v>1104</v>
      </c>
      <c r="M70" s="20">
        <v>29.4</v>
      </c>
      <c r="N70" s="20">
        <v>15</v>
      </c>
      <c r="O70" s="20">
        <v>1144</v>
      </c>
      <c r="P70" s="20">
        <v>1.3</v>
      </c>
      <c r="Q70" s="20">
        <v>43</v>
      </c>
      <c r="R70" s="20">
        <v>1166</v>
      </c>
      <c r="S70" s="20">
        <v>3.7</v>
      </c>
      <c r="T70" s="20">
        <v>1</v>
      </c>
      <c r="U70" s="20">
        <v>1139</v>
      </c>
      <c r="V70" s="20">
        <v>0.1</v>
      </c>
      <c r="W70" s="20">
        <v>4</v>
      </c>
      <c r="X70" s="20">
        <v>1135</v>
      </c>
      <c r="Y70" s="20">
        <v>0.4</v>
      </c>
      <c r="Z70" s="20">
        <v>39</v>
      </c>
      <c r="AA70" s="20">
        <v>1082</v>
      </c>
      <c r="AB70" s="20">
        <v>3.6</v>
      </c>
      <c r="AC70" s="20">
        <v>283</v>
      </c>
      <c r="AD70" s="20">
        <v>1146</v>
      </c>
      <c r="AE70" s="20">
        <v>24.7</v>
      </c>
      <c r="AF70" s="20">
        <v>533</v>
      </c>
      <c r="AG70" s="20">
        <v>1253</v>
      </c>
      <c r="AH70" s="20">
        <v>42.5</v>
      </c>
      <c r="AI70" s="20">
        <v>480</v>
      </c>
      <c r="AJ70" s="20">
        <v>1244</v>
      </c>
      <c r="AK70" s="20">
        <v>38.6</v>
      </c>
      <c r="AL70" s="20">
        <v>500</v>
      </c>
      <c r="AM70" s="20">
        <v>1247</v>
      </c>
      <c r="AN70" s="20">
        <v>40.1</v>
      </c>
      <c r="AO70" s="20">
        <v>167</v>
      </c>
      <c r="AP70" s="20">
        <v>1188</v>
      </c>
      <c r="AQ70" s="20">
        <v>14.1</v>
      </c>
      <c r="AR70" s="20">
        <v>287</v>
      </c>
      <c r="AS70" s="20">
        <v>1151</v>
      </c>
      <c r="AT70" s="20">
        <v>24.9</v>
      </c>
      <c r="AU70" s="20">
        <v>784</v>
      </c>
      <c r="AV70" s="20">
        <v>1102</v>
      </c>
      <c r="AW70" s="20">
        <v>71.099999999999994</v>
      </c>
      <c r="AX70" s="20">
        <v>102</v>
      </c>
      <c r="AY70" s="20">
        <v>1105</v>
      </c>
      <c r="AZ70" s="20">
        <v>9.1999999999999993</v>
      </c>
      <c r="BA70" s="20">
        <v>121</v>
      </c>
      <c r="BB70" s="20">
        <v>1242</v>
      </c>
      <c r="BC70" s="20">
        <v>9.6999999999999993</v>
      </c>
      <c r="BD70" s="20">
        <v>119</v>
      </c>
      <c r="BE70" s="20">
        <v>1084</v>
      </c>
      <c r="BF70" s="20">
        <v>11</v>
      </c>
      <c r="BG70" s="20">
        <v>35</v>
      </c>
      <c r="BH70" s="20">
        <v>1248</v>
      </c>
      <c r="BI70" s="20">
        <v>2.8</v>
      </c>
      <c r="BJ70" s="20">
        <v>127</v>
      </c>
      <c r="BK70" s="20">
        <v>1145</v>
      </c>
      <c r="BL70" s="20">
        <v>11.1</v>
      </c>
      <c r="BM70" s="20">
        <v>212</v>
      </c>
      <c r="BN70" s="20">
        <v>1199</v>
      </c>
      <c r="BO70" s="20">
        <v>17.7</v>
      </c>
      <c r="BP70" s="20">
        <v>886</v>
      </c>
      <c r="BQ70" s="20">
        <v>1139</v>
      </c>
      <c r="BR70" s="20">
        <v>77.8</v>
      </c>
      <c r="BS70" s="20">
        <v>1115</v>
      </c>
      <c r="BT70" s="20">
        <v>1139</v>
      </c>
      <c r="BU70" s="20">
        <v>97.9</v>
      </c>
      <c r="BV70" s="20">
        <v>88</v>
      </c>
      <c r="BW70" s="20">
        <v>1245</v>
      </c>
      <c r="BX70" s="20">
        <v>7.1</v>
      </c>
      <c r="BY70" s="20">
        <v>14</v>
      </c>
      <c r="BZ70" s="20">
        <v>1123</v>
      </c>
      <c r="CA70" s="20">
        <v>1.2</v>
      </c>
      <c r="CB70" s="20">
        <v>6</v>
      </c>
      <c r="CC70" s="20">
        <v>1212</v>
      </c>
      <c r="CD70" s="20">
        <v>0.5</v>
      </c>
      <c r="CE70" s="20">
        <v>325</v>
      </c>
      <c r="CF70" s="20">
        <v>1110</v>
      </c>
      <c r="CG70" s="20">
        <v>29.3</v>
      </c>
      <c r="CH70" s="20">
        <v>274</v>
      </c>
      <c r="CI70" s="20">
        <v>1250</v>
      </c>
      <c r="CJ70" s="20">
        <v>21.9</v>
      </c>
      <c r="CK70" s="20">
        <v>467</v>
      </c>
      <c r="CL70" s="20">
        <v>1166</v>
      </c>
      <c r="CM70" s="20">
        <v>40.1</v>
      </c>
      <c r="CN70" s="20">
        <v>97</v>
      </c>
      <c r="CO70" s="20">
        <v>1185</v>
      </c>
      <c r="CP70" s="20">
        <v>8.1999999999999993</v>
      </c>
      <c r="CQ70" s="20">
        <v>72</v>
      </c>
      <c r="CR70" s="20">
        <v>1087</v>
      </c>
      <c r="CS70" s="20">
        <v>6.6</v>
      </c>
      <c r="CT70" s="20">
        <v>246</v>
      </c>
      <c r="CU70" s="20">
        <v>1216</v>
      </c>
      <c r="CV70" s="20">
        <v>20.2</v>
      </c>
      <c r="CW70" s="20">
        <v>510</v>
      </c>
      <c r="CX70" s="20">
        <v>1217</v>
      </c>
      <c r="CY70" s="20">
        <v>41.9</v>
      </c>
      <c r="CZ70" s="35"/>
      <c r="DA70" s="1" t="str">
        <f t="shared" si="2227"/>
        <v>明細部</v>
      </c>
      <c r="DB70" s="1" t="str">
        <f t="shared" si="2228"/>
        <v>保険者（地区）</v>
      </c>
      <c r="DC70" s="1">
        <f t="shared" si="2229"/>
        <v>71</v>
      </c>
      <c r="DD70" s="1" t="str">
        <f t="shared" si="2230"/>
        <v>女</v>
      </c>
      <c r="DE70" s="1">
        <f t="shared" si="2231"/>
        <v>413</v>
      </c>
      <c r="DF70" s="1">
        <f t="shared" si="2232"/>
        <v>1115</v>
      </c>
      <c r="DG70" s="1">
        <f t="shared" si="2233"/>
        <v>37</v>
      </c>
      <c r="DH70" s="1" t="str">
        <f>+DN36</f>
        <v>同規模・男</v>
      </c>
      <c r="DN70" s="1" t="str">
        <f>+DN53</f>
        <v>保険者（地区）・男</v>
      </c>
      <c r="DS70" s="1" t="s">
        <v>46</v>
      </c>
      <c r="DV70" s="1" t="s">
        <v>47</v>
      </c>
      <c r="EB70" s="1">
        <f t="shared" si="2234"/>
        <v>60</v>
      </c>
      <c r="EC70" s="1">
        <f t="shared" si="2235"/>
        <v>1234</v>
      </c>
      <c r="ED70" s="1">
        <f t="shared" si="2236"/>
        <v>4.9000000000000004</v>
      </c>
      <c r="EE70" s="1" t="str">
        <f>+EK36</f>
        <v>同規模・男</v>
      </c>
      <c r="EK70" s="1" t="str">
        <f>+EK53</f>
        <v>保険者（地区）・男</v>
      </c>
      <c r="EP70" s="1" t="s">
        <v>46</v>
      </c>
      <c r="ES70" s="1" t="s">
        <v>47</v>
      </c>
      <c r="EY70" s="1">
        <f t="shared" si="2237"/>
        <v>325</v>
      </c>
      <c r="EZ70" s="1">
        <f t="shared" si="2238"/>
        <v>1104</v>
      </c>
      <c r="FA70" s="1">
        <f t="shared" si="2239"/>
        <v>29.4</v>
      </c>
      <c r="FB70" s="1" t="str">
        <f>+FH36</f>
        <v>同規模・男</v>
      </c>
      <c r="FH70" s="1" t="str">
        <f>+FH53</f>
        <v>保険者（地区）・男</v>
      </c>
      <c r="FM70" s="1" t="s">
        <v>46</v>
      </c>
      <c r="FP70" s="1" t="s">
        <v>47</v>
      </c>
      <c r="FV70" s="1">
        <f t="shared" si="2240"/>
        <v>15</v>
      </c>
      <c r="FW70" s="1">
        <f t="shared" si="2241"/>
        <v>1144</v>
      </c>
      <c r="FX70" s="1">
        <f t="shared" si="2242"/>
        <v>1.3</v>
      </c>
      <c r="FY70" s="1" t="str">
        <f>+GE36</f>
        <v>同規模・男</v>
      </c>
      <c r="GE70" s="1" t="str">
        <f>+GE53</f>
        <v>保険者（地区）・男</v>
      </c>
      <c r="GJ70" s="1" t="s">
        <v>46</v>
      </c>
      <c r="GM70" s="1" t="s">
        <v>47</v>
      </c>
      <c r="GS70" s="1">
        <f t="shared" si="2243"/>
        <v>43</v>
      </c>
      <c r="GT70" s="1">
        <f t="shared" si="2244"/>
        <v>1166</v>
      </c>
      <c r="GU70" s="1">
        <f t="shared" si="2245"/>
        <v>3.7</v>
      </c>
      <c r="GV70" s="1" t="str">
        <f>+HB36</f>
        <v>同規模・男</v>
      </c>
      <c r="HB70" s="1" t="str">
        <f>+HB53</f>
        <v>保険者（地区）・男</v>
      </c>
      <c r="HG70" s="1" t="s">
        <v>46</v>
      </c>
      <c r="HJ70" s="1" t="s">
        <v>47</v>
      </c>
      <c r="HP70" s="1">
        <f t="shared" si="2246"/>
        <v>1</v>
      </c>
      <c r="HQ70" s="1">
        <f t="shared" si="2247"/>
        <v>1139</v>
      </c>
      <c r="HR70" s="1">
        <f t="shared" si="2248"/>
        <v>0.1</v>
      </c>
      <c r="HS70" s="1" t="str">
        <f>+HY36</f>
        <v>同規模・男</v>
      </c>
      <c r="HY70" s="1" t="str">
        <f>+HY53</f>
        <v>保険者（地区）・男</v>
      </c>
      <c r="ID70" s="1" t="s">
        <v>46</v>
      </c>
      <c r="IG70" s="1" t="s">
        <v>47</v>
      </c>
      <c r="IM70" s="1">
        <f t="shared" si="2249"/>
        <v>4</v>
      </c>
      <c r="IN70" s="1">
        <f t="shared" si="2250"/>
        <v>1135</v>
      </c>
      <c r="IO70" s="1">
        <f t="shared" si="2251"/>
        <v>0.4</v>
      </c>
      <c r="IP70" s="1" t="str">
        <f>+IV36</f>
        <v>同規模・男</v>
      </c>
      <c r="IV70" s="1" t="str">
        <f>+IV53</f>
        <v>保険者（地区）・男</v>
      </c>
      <c r="JA70" s="1" t="s">
        <v>46</v>
      </c>
      <c r="JD70" s="1" t="s">
        <v>47</v>
      </c>
      <c r="JJ70" s="1">
        <f t="shared" si="2252"/>
        <v>39</v>
      </c>
      <c r="JK70" s="1">
        <f t="shared" si="2253"/>
        <v>1082</v>
      </c>
      <c r="JL70" s="1">
        <f t="shared" si="2254"/>
        <v>3.6</v>
      </c>
      <c r="JM70" s="1" t="str">
        <f>+JS36</f>
        <v>同規模・男</v>
      </c>
      <c r="JS70" s="1" t="str">
        <f>+JS53</f>
        <v>保険者（地区）・男</v>
      </c>
      <c r="JX70" s="1" t="s">
        <v>46</v>
      </c>
      <c r="KA70" s="1" t="s">
        <v>47</v>
      </c>
      <c r="KG70" s="1">
        <f t="shared" si="2255"/>
        <v>283</v>
      </c>
      <c r="KH70" s="1">
        <f t="shared" si="2256"/>
        <v>1146</v>
      </c>
      <c r="KI70" s="1">
        <f t="shared" si="2257"/>
        <v>24.7</v>
      </c>
      <c r="KJ70" s="1" t="str">
        <f>+KP36</f>
        <v>同規模・男</v>
      </c>
      <c r="KP70" s="1" t="str">
        <f>+KP53</f>
        <v>保険者（地区）・男</v>
      </c>
      <c r="KU70" s="1" t="s">
        <v>46</v>
      </c>
      <c r="KX70" s="1" t="s">
        <v>47</v>
      </c>
      <c r="LD70" s="1">
        <f t="shared" si="2258"/>
        <v>533</v>
      </c>
      <c r="LE70" s="1">
        <f t="shared" si="2259"/>
        <v>1253</v>
      </c>
      <c r="LF70" s="1">
        <f t="shared" si="2260"/>
        <v>42.5</v>
      </c>
      <c r="LG70" s="1" t="str">
        <f>+LM36</f>
        <v>同規模・男</v>
      </c>
      <c r="LM70" s="1" t="str">
        <f>+LM53</f>
        <v>保険者（地区）・男</v>
      </c>
      <c r="LR70" s="1" t="s">
        <v>46</v>
      </c>
      <c r="LU70" s="1" t="s">
        <v>47</v>
      </c>
      <c r="MA70" s="1">
        <f t="shared" si="2261"/>
        <v>480</v>
      </c>
      <c r="MB70" s="1">
        <f t="shared" si="2262"/>
        <v>1244</v>
      </c>
      <c r="MC70" s="1">
        <f t="shared" si="2263"/>
        <v>38.6</v>
      </c>
      <c r="MD70" s="1" t="str">
        <f>+MJ36</f>
        <v>同規模・男</v>
      </c>
      <c r="MJ70" s="1" t="str">
        <f>+MJ53</f>
        <v>保険者（地区）・男</v>
      </c>
      <c r="MO70" s="1" t="s">
        <v>46</v>
      </c>
      <c r="MR70" s="1" t="s">
        <v>47</v>
      </c>
      <c r="MX70" s="1">
        <f t="shared" si="2264"/>
        <v>500</v>
      </c>
      <c r="MY70" s="1">
        <f t="shared" si="2265"/>
        <v>1247</v>
      </c>
      <c r="MZ70" s="1">
        <f t="shared" si="2266"/>
        <v>40.1</v>
      </c>
      <c r="NA70" s="1" t="str">
        <f>+NG36</f>
        <v>同規模・男</v>
      </c>
      <c r="NG70" s="1" t="str">
        <f>+NG53</f>
        <v>保険者（地区）・男</v>
      </c>
      <c r="NL70" s="1" t="s">
        <v>46</v>
      </c>
      <c r="NO70" s="1" t="s">
        <v>47</v>
      </c>
      <c r="NU70" s="1">
        <f t="shared" si="2267"/>
        <v>167</v>
      </c>
      <c r="NV70" s="1">
        <f t="shared" si="2268"/>
        <v>1188</v>
      </c>
      <c r="NW70" s="1">
        <f t="shared" si="2269"/>
        <v>14.1</v>
      </c>
      <c r="NX70" s="1" t="str">
        <f>+OD36</f>
        <v>同規模・男</v>
      </c>
      <c r="OD70" s="1" t="str">
        <f>+OD53</f>
        <v>保険者（地区）・男</v>
      </c>
      <c r="OI70" s="1" t="s">
        <v>46</v>
      </c>
      <c r="OL70" s="1" t="s">
        <v>47</v>
      </c>
      <c r="OR70" s="1">
        <f t="shared" si="2270"/>
        <v>287</v>
      </c>
      <c r="OS70" s="1">
        <f t="shared" si="2271"/>
        <v>1151</v>
      </c>
      <c r="OT70" s="1">
        <f t="shared" si="2272"/>
        <v>24.9</v>
      </c>
      <c r="OU70" s="1" t="str">
        <f>+PA36</f>
        <v>同規模・男</v>
      </c>
      <c r="PA70" s="1" t="str">
        <f>+PA53</f>
        <v>保険者（地区）・男</v>
      </c>
      <c r="PF70" s="1" t="s">
        <v>46</v>
      </c>
      <c r="PI70" s="1" t="s">
        <v>47</v>
      </c>
      <c r="PO70" s="1">
        <f t="shared" si="2273"/>
        <v>784</v>
      </c>
      <c r="PP70" s="1">
        <f t="shared" si="2274"/>
        <v>1102</v>
      </c>
      <c r="PQ70" s="1">
        <f t="shared" si="2275"/>
        <v>71.099999999999994</v>
      </c>
      <c r="PR70" s="1" t="str">
        <f>+PX36</f>
        <v>同規模・男</v>
      </c>
      <c r="PX70" s="1" t="str">
        <f>+PX53</f>
        <v>保険者（地区）・男</v>
      </c>
      <c r="QC70" s="1" t="s">
        <v>46</v>
      </c>
      <c r="QF70" s="1" t="s">
        <v>47</v>
      </c>
      <c r="QL70" s="1">
        <f t="shared" si="2276"/>
        <v>102</v>
      </c>
      <c r="QM70" s="1">
        <f t="shared" si="2277"/>
        <v>1105</v>
      </c>
      <c r="QN70" s="1">
        <f t="shared" si="2278"/>
        <v>9.1999999999999993</v>
      </c>
      <c r="QO70" s="1" t="str">
        <f>+QU36</f>
        <v>同規模・男</v>
      </c>
      <c r="QU70" s="1" t="str">
        <f>+QU53</f>
        <v>保険者（地区）・男</v>
      </c>
      <c r="QZ70" s="1" t="s">
        <v>46</v>
      </c>
      <c r="RC70" s="1" t="s">
        <v>47</v>
      </c>
      <c r="RI70" s="1">
        <f t="shared" si="2279"/>
        <v>121</v>
      </c>
      <c r="RJ70" s="1">
        <f t="shared" si="2280"/>
        <v>1242</v>
      </c>
      <c r="RK70" s="1">
        <f t="shared" si="2281"/>
        <v>9.6999999999999993</v>
      </c>
      <c r="RL70" s="1" t="str">
        <f>+RR36</f>
        <v>同規模・男</v>
      </c>
      <c r="RR70" s="1" t="str">
        <f>+RR53</f>
        <v>保険者（地区）・男</v>
      </c>
      <c r="RW70" s="1" t="s">
        <v>46</v>
      </c>
      <c r="RZ70" s="1" t="s">
        <v>47</v>
      </c>
      <c r="SF70" s="1">
        <f t="shared" si="2282"/>
        <v>119</v>
      </c>
      <c r="SG70" s="1">
        <f t="shared" si="2283"/>
        <v>1084</v>
      </c>
      <c r="SH70" s="1">
        <f t="shared" si="2284"/>
        <v>11</v>
      </c>
      <c r="SI70" s="1" t="str">
        <f>+SO36</f>
        <v>同規模・男</v>
      </c>
      <c r="SO70" s="1" t="str">
        <f>+SO53</f>
        <v>保険者（地区）・男</v>
      </c>
      <c r="ST70" s="1" t="s">
        <v>46</v>
      </c>
      <c r="SW70" s="1" t="s">
        <v>47</v>
      </c>
      <c r="TC70" s="1">
        <f t="shared" si="2285"/>
        <v>35</v>
      </c>
      <c r="TD70" s="1">
        <f t="shared" si="2286"/>
        <v>1248</v>
      </c>
      <c r="TE70" s="1">
        <f t="shared" si="2287"/>
        <v>2.8</v>
      </c>
      <c r="TF70" s="1" t="str">
        <f>+TL36</f>
        <v>同規模・男</v>
      </c>
      <c r="TL70" s="1" t="str">
        <f>+TL53</f>
        <v>保険者（地区）・男</v>
      </c>
      <c r="TQ70" s="1" t="s">
        <v>46</v>
      </c>
      <c r="TT70" s="1" t="s">
        <v>47</v>
      </c>
      <c r="TZ70" s="1">
        <f t="shared" si="2288"/>
        <v>127</v>
      </c>
      <c r="UA70" s="1">
        <f t="shared" si="2289"/>
        <v>1145</v>
      </c>
      <c r="UB70" s="1">
        <f t="shared" si="2290"/>
        <v>11.1</v>
      </c>
      <c r="UC70" s="1" t="str">
        <f>+UI36</f>
        <v>同規模・男</v>
      </c>
      <c r="UI70" s="1" t="str">
        <f>+UI53</f>
        <v>保険者（地区）・男</v>
      </c>
      <c r="UN70" s="1" t="s">
        <v>46</v>
      </c>
      <c r="UQ70" s="1" t="s">
        <v>47</v>
      </c>
      <c r="UW70" s="1">
        <f t="shared" si="2291"/>
        <v>212</v>
      </c>
      <c r="UX70" s="1">
        <f t="shared" si="2292"/>
        <v>1199</v>
      </c>
      <c r="UY70" s="1">
        <f t="shared" si="2293"/>
        <v>17.7</v>
      </c>
      <c r="UZ70" s="1" t="str">
        <f>+VF36</f>
        <v>同規模・男</v>
      </c>
      <c r="VF70" s="1" t="str">
        <f>+VF53</f>
        <v>保険者（地区）・男</v>
      </c>
      <c r="VK70" s="1" t="s">
        <v>46</v>
      </c>
      <c r="VN70" s="1" t="s">
        <v>47</v>
      </c>
      <c r="VT70" s="1">
        <f t="shared" si="2294"/>
        <v>886</v>
      </c>
      <c r="VU70" s="1">
        <f t="shared" si="2295"/>
        <v>1139</v>
      </c>
      <c r="VV70" s="1">
        <f t="shared" si="2296"/>
        <v>77.8</v>
      </c>
      <c r="VW70" s="1" t="str">
        <f>+WC36</f>
        <v>同規模・男</v>
      </c>
      <c r="WC70" s="1" t="str">
        <f>+WC53</f>
        <v>保険者（地区）・男</v>
      </c>
      <c r="WH70" s="1" t="s">
        <v>46</v>
      </c>
      <c r="WK70" s="1" t="s">
        <v>47</v>
      </c>
      <c r="WQ70" s="1">
        <f t="shared" si="2297"/>
        <v>1115</v>
      </c>
      <c r="WR70" s="1">
        <f t="shared" si="2298"/>
        <v>1139</v>
      </c>
      <c r="WS70" s="1">
        <f t="shared" si="2299"/>
        <v>97.9</v>
      </c>
      <c r="WT70" s="1" t="str">
        <f>+WZ36</f>
        <v>同規模・男</v>
      </c>
      <c r="WZ70" s="1" t="str">
        <f>+WZ53</f>
        <v>保険者（地区）・男</v>
      </c>
      <c r="XE70" s="1" t="s">
        <v>46</v>
      </c>
      <c r="XH70" s="1" t="s">
        <v>47</v>
      </c>
      <c r="XN70" s="1">
        <f t="shared" si="2300"/>
        <v>88</v>
      </c>
      <c r="XO70" s="1">
        <f t="shared" si="2301"/>
        <v>1245</v>
      </c>
      <c r="XP70" s="1">
        <f t="shared" si="2302"/>
        <v>7.1</v>
      </c>
      <c r="XQ70" s="1" t="str">
        <f>+XW36</f>
        <v>同規模・男</v>
      </c>
      <c r="XW70" s="1" t="str">
        <f>+XW53</f>
        <v>保険者（地区）・男</v>
      </c>
      <c r="YB70" s="1" t="s">
        <v>46</v>
      </c>
      <c r="YE70" s="1" t="s">
        <v>47</v>
      </c>
      <c r="YK70" s="1">
        <f t="shared" si="2303"/>
        <v>14</v>
      </c>
      <c r="YL70" s="1">
        <f t="shared" si="2304"/>
        <v>1123</v>
      </c>
      <c r="YM70" s="1">
        <f t="shared" si="2305"/>
        <v>1.2</v>
      </c>
      <c r="YN70" s="1" t="str">
        <f>+YT36</f>
        <v>同規模・男</v>
      </c>
      <c r="YT70" s="1" t="str">
        <f>+YT53</f>
        <v>保険者（地区）・男</v>
      </c>
      <c r="YY70" s="1" t="s">
        <v>46</v>
      </c>
      <c r="ZB70" s="1" t="s">
        <v>47</v>
      </c>
      <c r="ZH70" s="1">
        <f t="shared" si="2306"/>
        <v>6</v>
      </c>
      <c r="ZI70" s="1">
        <f t="shared" si="2307"/>
        <v>1212</v>
      </c>
      <c r="ZJ70" s="1">
        <f t="shared" si="2308"/>
        <v>0.5</v>
      </c>
      <c r="ZK70" s="1" t="str">
        <f>+ZQ36</f>
        <v>同規模・男</v>
      </c>
      <c r="ZQ70" s="1" t="str">
        <f>+ZQ53</f>
        <v>保険者（地区）・男</v>
      </c>
      <c r="ZV70" s="1" t="s">
        <v>46</v>
      </c>
      <c r="ZY70" s="1" t="s">
        <v>47</v>
      </c>
      <c r="AAE70" s="1">
        <f t="shared" si="2309"/>
        <v>325</v>
      </c>
      <c r="AAF70" s="1">
        <f t="shared" si="2310"/>
        <v>1110</v>
      </c>
      <c r="AAG70" s="1">
        <f t="shared" si="2311"/>
        <v>29.3</v>
      </c>
      <c r="AAH70" s="1" t="str">
        <f>+AAN36</f>
        <v>同規模・男</v>
      </c>
      <c r="AAN70" s="1" t="str">
        <f>+AAN53</f>
        <v>保険者（地区）・男</v>
      </c>
      <c r="AAS70" s="1" t="s">
        <v>46</v>
      </c>
      <c r="AAV70" s="1" t="s">
        <v>47</v>
      </c>
      <c r="ABB70" s="1">
        <f t="shared" si="2312"/>
        <v>274</v>
      </c>
      <c r="ABC70" s="1">
        <f t="shared" si="2313"/>
        <v>1250</v>
      </c>
      <c r="ABD70" s="1">
        <f t="shared" si="2314"/>
        <v>21.9</v>
      </c>
      <c r="ABE70" s="1" t="str">
        <f>+ABK36</f>
        <v>同規模・男</v>
      </c>
      <c r="ABK70" s="1" t="str">
        <f>+ABK53</f>
        <v>保険者（地区）・男</v>
      </c>
      <c r="ABP70" s="1" t="s">
        <v>46</v>
      </c>
      <c r="ABS70" s="1" t="s">
        <v>47</v>
      </c>
      <c r="ABY70" s="1">
        <f t="shared" si="2315"/>
        <v>467</v>
      </c>
      <c r="ABZ70" s="1">
        <f t="shared" si="2316"/>
        <v>1166</v>
      </c>
      <c r="ACA70" s="1">
        <f t="shared" si="2317"/>
        <v>40.1</v>
      </c>
      <c r="ACB70" s="1" t="str">
        <f>+ACH36</f>
        <v>同規模・男</v>
      </c>
      <c r="ACH70" s="1" t="str">
        <f>+ACH53</f>
        <v>保険者（地区）・男</v>
      </c>
      <c r="ACM70" s="1" t="s">
        <v>46</v>
      </c>
      <c r="ACP70" s="1" t="s">
        <v>47</v>
      </c>
      <c r="ACV70" s="1">
        <f t="shared" si="2318"/>
        <v>97</v>
      </c>
      <c r="ACW70" s="1">
        <f t="shared" si="2319"/>
        <v>1185</v>
      </c>
      <c r="ACX70" s="1">
        <f t="shared" si="2320"/>
        <v>8.1999999999999993</v>
      </c>
      <c r="ACY70" s="1" t="str">
        <f>+ADE36</f>
        <v>同規模・男</v>
      </c>
      <c r="ADE70" s="1" t="str">
        <f>+ADE53</f>
        <v>保険者（地区）・男</v>
      </c>
      <c r="ADJ70" s="1" t="s">
        <v>46</v>
      </c>
      <c r="ADM70" s="1" t="s">
        <v>47</v>
      </c>
      <c r="ADS70" s="1">
        <f t="shared" si="2321"/>
        <v>72</v>
      </c>
      <c r="ADT70" s="1">
        <f t="shared" si="2322"/>
        <v>1087</v>
      </c>
      <c r="ADU70" s="1">
        <f t="shared" si="2323"/>
        <v>6.6</v>
      </c>
      <c r="ADV70" s="1" t="str">
        <f>+AEB36</f>
        <v>同規模・男</v>
      </c>
      <c r="AEB70" s="1" t="str">
        <f>+AEB53</f>
        <v>保険者（地区）・男</v>
      </c>
      <c r="AEG70" s="1" t="s">
        <v>46</v>
      </c>
      <c r="AEJ70" s="1" t="s">
        <v>47</v>
      </c>
      <c r="AEP70" s="1">
        <f t="shared" si="2324"/>
        <v>246</v>
      </c>
      <c r="AEQ70" s="1">
        <f t="shared" si="2325"/>
        <v>1216</v>
      </c>
      <c r="AER70" s="1">
        <f t="shared" si="2326"/>
        <v>20.2</v>
      </c>
      <c r="AES70" s="1" t="str">
        <f>+AEY36</f>
        <v>同規模・男</v>
      </c>
      <c r="AEY70" s="1" t="str">
        <f>+AEY53</f>
        <v>保険者（地区）・男</v>
      </c>
      <c r="AFD70" s="1" t="s">
        <v>46</v>
      </c>
      <c r="AFG70" s="1" t="s">
        <v>47</v>
      </c>
      <c r="AFM70" s="1">
        <f t="shared" si="2327"/>
        <v>510</v>
      </c>
      <c r="AFN70" s="1">
        <f t="shared" si="2328"/>
        <v>1217</v>
      </c>
      <c r="AFO70" s="1">
        <f t="shared" si="2329"/>
        <v>41.9</v>
      </c>
      <c r="AFP70" s="1" t="str">
        <f>+AFV36</f>
        <v>同規模・男</v>
      </c>
      <c r="AFV70" s="1" t="str">
        <f>+AFV53</f>
        <v>保険者（地区）・男</v>
      </c>
      <c r="AGA70" s="1" t="s">
        <v>46</v>
      </c>
      <c r="AGD70" s="1" t="s">
        <v>47</v>
      </c>
    </row>
    <row r="71" spans="1:866" x14ac:dyDescent="0.15">
      <c r="A71" s="20" t="s">
        <v>12</v>
      </c>
      <c r="B71" s="20" t="s">
        <v>13</v>
      </c>
      <c r="C71" s="20">
        <v>72</v>
      </c>
      <c r="D71" s="20" t="s">
        <v>15</v>
      </c>
      <c r="E71" s="20">
        <v>469</v>
      </c>
      <c r="F71" s="20">
        <v>1212</v>
      </c>
      <c r="G71" s="20">
        <v>38.700000000000003</v>
      </c>
      <c r="H71" s="20">
        <v>70</v>
      </c>
      <c r="I71" s="20">
        <v>1234</v>
      </c>
      <c r="J71" s="20">
        <v>5.7</v>
      </c>
      <c r="K71" s="20">
        <v>317</v>
      </c>
      <c r="L71" s="20">
        <v>1232</v>
      </c>
      <c r="M71" s="20">
        <v>25.7</v>
      </c>
      <c r="N71" s="20">
        <v>28</v>
      </c>
      <c r="O71" s="20">
        <v>1120</v>
      </c>
      <c r="P71" s="20">
        <v>2.5</v>
      </c>
      <c r="Q71" s="20">
        <v>57</v>
      </c>
      <c r="R71" s="20">
        <v>1152</v>
      </c>
      <c r="S71" s="20">
        <v>4.9000000000000004</v>
      </c>
      <c r="T71" s="20">
        <v>0</v>
      </c>
      <c r="U71" s="20">
        <v>1246</v>
      </c>
      <c r="V71" s="20">
        <v>0</v>
      </c>
      <c r="W71" s="20">
        <v>2</v>
      </c>
      <c r="X71" s="20">
        <v>1112</v>
      </c>
      <c r="Y71" s="20">
        <v>0.2</v>
      </c>
      <c r="Z71" s="20">
        <v>28</v>
      </c>
      <c r="AA71" s="20">
        <v>1205</v>
      </c>
      <c r="AB71" s="20">
        <v>2.2999999999999998</v>
      </c>
      <c r="AC71" s="20">
        <v>339</v>
      </c>
      <c r="AD71" s="20">
        <v>1146</v>
      </c>
      <c r="AE71" s="20">
        <v>29.6</v>
      </c>
      <c r="AF71" s="20">
        <v>577</v>
      </c>
      <c r="AG71" s="20">
        <v>1229</v>
      </c>
      <c r="AH71" s="20">
        <v>46.9</v>
      </c>
      <c r="AI71" s="20">
        <v>521</v>
      </c>
      <c r="AJ71" s="20">
        <v>1252</v>
      </c>
      <c r="AK71" s="20">
        <v>41.6</v>
      </c>
      <c r="AL71" s="20">
        <v>502</v>
      </c>
      <c r="AM71" s="20">
        <v>1226</v>
      </c>
      <c r="AN71" s="20">
        <v>40.9</v>
      </c>
      <c r="AO71" s="20">
        <v>178</v>
      </c>
      <c r="AP71" s="20">
        <v>1100</v>
      </c>
      <c r="AQ71" s="20">
        <v>16.2</v>
      </c>
      <c r="AR71" s="20">
        <v>272</v>
      </c>
      <c r="AS71" s="20">
        <v>1155</v>
      </c>
      <c r="AT71" s="20">
        <v>23.5</v>
      </c>
      <c r="AU71" s="20">
        <v>801</v>
      </c>
      <c r="AV71" s="20">
        <v>1210</v>
      </c>
      <c r="AW71" s="20">
        <v>66.2</v>
      </c>
      <c r="AX71" s="20">
        <v>146</v>
      </c>
      <c r="AY71" s="20">
        <v>1217</v>
      </c>
      <c r="AZ71" s="20">
        <v>12</v>
      </c>
      <c r="BA71" s="20">
        <v>112</v>
      </c>
      <c r="BB71" s="20">
        <v>1237</v>
      </c>
      <c r="BC71" s="20">
        <v>9.1</v>
      </c>
      <c r="BD71" s="20">
        <v>110</v>
      </c>
      <c r="BE71" s="20">
        <v>1141</v>
      </c>
      <c r="BF71" s="20">
        <v>9.6</v>
      </c>
      <c r="BG71" s="20">
        <v>42</v>
      </c>
      <c r="BH71" s="20">
        <v>1111</v>
      </c>
      <c r="BI71" s="20">
        <v>3.8</v>
      </c>
      <c r="BJ71" s="20">
        <v>136</v>
      </c>
      <c r="BK71" s="20">
        <v>1260</v>
      </c>
      <c r="BL71" s="20">
        <v>10.8</v>
      </c>
      <c r="BM71" s="20">
        <v>202</v>
      </c>
      <c r="BN71" s="20">
        <v>1194</v>
      </c>
      <c r="BO71" s="20">
        <v>16.899999999999999</v>
      </c>
      <c r="BP71" s="20">
        <v>807</v>
      </c>
      <c r="BQ71" s="20">
        <v>1201</v>
      </c>
      <c r="BR71" s="20">
        <v>67.2</v>
      </c>
      <c r="BS71" s="20">
        <v>998</v>
      </c>
      <c r="BT71" s="20">
        <v>1132</v>
      </c>
      <c r="BU71" s="20">
        <v>88.2</v>
      </c>
      <c r="BV71" s="20">
        <v>98</v>
      </c>
      <c r="BW71" s="20">
        <v>1180</v>
      </c>
      <c r="BX71" s="20">
        <v>8.3000000000000007</v>
      </c>
      <c r="BY71" s="20">
        <v>17</v>
      </c>
      <c r="BZ71" s="20">
        <v>1133</v>
      </c>
      <c r="CA71" s="20">
        <v>1.5</v>
      </c>
      <c r="CB71" s="20">
        <v>5</v>
      </c>
      <c r="CC71" s="20">
        <v>1206</v>
      </c>
      <c r="CD71" s="20">
        <v>0.4</v>
      </c>
      <c r="CE71" s="20">
        <v>346</v>
      </c>
      <c r="CF71" s="20">
        <v>1259</v>
      </c>
      <c r="CG71" s="20">
        <v>27.5</v>
      </c>
      <c r="CH71" s="20">
        <v>276</v>
      </c>
      <c r="CI71" s="20">
        <v>1264</v>
      </c>
      <c r="CJ71" s="20">
        <v>21.8</v>
      </c>
      <c r="CK71" s="20">
        <v>453</v>
      </c>
      <c r="CL71" s="20">
        <v>1118</v>
      </c>
      <c r="CM71" s="20">
        <v>40.5</v>
      </c>
      <c r="CN71" s="20">
        <v>99</v>
      </c>
      <c r="CO71" s="20">
        <v>1173</v>
      </c>
      <c r="CP71" s="20">
        <v>8.4</v>
      </c>
      <c r="CQ71" s="20">
        <v>63</v>
      </c>
      <c r="CR71" s="20">
        <v>1177</v>
      </c>
      <c r="CS71" s="20">
        <v>5.4</v>
      </c>
      <c r="CT71" s="20">
        <v>275</v>
      </c>
      <c r="CU71" s="20">
        <v>1086</v>
      </c>
      <c r="CV71" s="20">
        <v>25.3</v>
      </c>
      <c r="CW71" s="20">
        <v>512</v>
      </c>
      <c r="CX71" s="20">
        <v>1085</v>
      </c>
      <c r="CY71" s="20">
        <v>47.2</v>
      </c>
      <c r="CZ71" s="35"/>
      <c r="DA71" s="1" t="str">
        <f t="shared" si="2227"/>
        <v>明細部</v>
      </c>
      <c r="DB71" s="1" t="str">
        <f t="shared" si="2228"/>
        <v>保険者（地区）</v>
      </c>
      <c r="DC71" s="1">
        <f t="shared" si="2229"/>
        <v>72</v>
      </c>
      <c r="DD71" s="1" t="str">
        <f t="shared" si="2230"/>
        <v>女</v>
      </c>
      <c r="DE71" s="1">
        <f t="shared" si="2231"/>
        <v>469</v>
      </c>
      <c r="DF71" s="1">
        <f t="shared" si="2232"/>
        <v>1212</v>
      </c>
      <c r="DG71" s="1">
        <f t="shared" si="2233"/>
        <v>38.700000000000003</v>
      </c>
      <c r="DI71" s="1" t="str">
        <f t="shared" ref="DI71:DI81" si="2330">+DO37</f>
        <v>質問票総回答数（服薬_高血圧症）</v>
      </c>
      <c r="DJ71" s="1" t="str">
        <f t="shared" ref="DJ71:DJ81" si="2331">+DP37</f>
        <v>質問票有所見者数（服薬_高血圧症）</v>
      </c>
      <c r="DK71" s="1" t="str">
        <f t="shared" ref="DK71:DK81" si="2332">+DQ37</f>
        <v>服薬_高血圧症</v>
      </c>
      <c r="DL71" s="1" t="str">
        <f t="shared" ref="DL71:DL81" si="2333">+DR37</f>
        <v>標準誤差</v>
      </c>
      <c r="DO71" s="1" t="str">
        <f t="shared" ref="DO71:DR81" si="2334">+DO54</f>
        <v>質問票総回答数（服薬_高血圧症）</v>
      </c>
      <c r="DP71" s="1" t="str">
        <f t="shared" si="2334"/>
        <v>質問票有所見者数（服薬_高血圧症）</v>
      </c>
      <c r="DQ71" s="1" t="str">
        <f t="shared" si="2334"/>
        <v>服薬_高血圧症</v>
      </c>
      <c r="DR71" s="1" t="str">
        <f t="shared" si="2334"/>
        <v>標準誤差</v>
      </c>
      <c r="DS71" s="1" t="s">
        <v>49</v>
      </c>
      <c r="DT71" s="1" t="s">
        <v>50</v>
      </c>
      <c r="DU71" s="1" t="s">
        <v>51</v>
      </c>
      <c r="DV71" s="1" t="s">
        <v>52</v>
      </c>
      <c r="EB71" s="1">
        <f t="shared" si="2234"/>
        <v>70</v>
      </c>
      <c r="EC71" s="1">
        <f t="shared" si="2235"/>
        <v>1234</v>
      </c>
      <c r="ED71" s="1">
        <f t="shared" si="2236"/>
        <v>5.7</v>
      </c>
      <c r="EF71" s="1" t="str">
        <f t="shared" ref="EF71:EF81" si="2335">+EL37</f>
        <v>質問票総回答数（服薬_糖尿病）</v>
      </c>
      <c r="EG71" s="1" t="str">
        <f t="shared" ref="EG71:EG81" si="2336">+EM37</f>
        <v>質問票有所見者数（服薬_糖尿病）</v>
      </c>
      <c r="EH71" s="1" t="str">
        <f t="shared" ref="EH71:EH81" si="2337">+EN37</f>
        <v>服薬_糖尿病</v>
      </c>
      <c r="EI71" s="1" t="str">
        <f t="shared" ref="EI71:EI81" si="2338">+EO37</f>
        <v>標準誤差</v>
      </c>
      <c r="EL71" s="1" t="str">
        <f t="shared" ref="EL71:EO71" si="2339">+EL54</f>
        <v>質問票総回答数（服薬_糖尿病）</v>
      </c>
      <c r="EM71" s="1" t="str">
        <f t="shared" si="2339"/>
        <v>質問票有所見者数（服薬_糖尿病）</v>
      </c>
      <c r="EN71" s="1" t="str">
        <f t="shared" si="2339"/>
        <v>服薬_糖尿病</v>
      </c>
      <c r="EO71" s="1" t="str">
        <f t="shared" si="2339"/>
        <v>標準誤差</v>
      </c>
      <c r="EP71" s="1" t="s">
        <v>49</v>
      </c>
      <c r="EQ71" s="1" t="s">
        <v>50</v>
      </c>
      <c r="ER71" s="1" t="s">
        <v>51</v>
      </c>
      <c r="ES71" s="1" t="s">
        <v>52</v>
      </c>
      <c r="EY71" s="1">
        <f t="shared" si="2237"/>
        <v>317</v>
      </c>
      <c r="EZ71" s="1">
        <f t="shared" si="2238"/>
        <v>1232</v>
      </c>
      <c r="FA71" s="1">
        <f t="shared" si="2239"/>
        <v>25.7</v>
      </c>
      <c r="FC71" s="1" t="str">
        <f t="shared" ref="FC71:FC81" si="2340">+FI37</f>
        <v>質問票総回答数（服薬_脂質異常症）</v>
      </c>
      <c r="FD71" s="1" t="str">
        <f t="shared" ref="FD71:FD81" si="2341">+FJ37</f>
        <v>質問票有所見者数（服薬_脂質異常症）</v>
      </c>
      <c r="FE71" s="1" t="str">
        <f t="shared" ref="FE71:FE81" si="2342">+FK37</f>
        <v>服薬_脂質異常症</v>
      </c>
      <c r="FF71" s="1" t="str">
        <f t="shared" ref="FF71:FF81" si="2343">+FL37</f>
        <v>標準誤差</v>
      </c>
      <c r="FI71" s="1" t="str">
        <f t="shared" ref="FI71:FL71" si="2344">+FI54</f>
        <v>質問票総回答数（服薬_脂質異常症）</v>
      </c>
      <c r="FJ71" s="1" t="str">
        <f t="shared" si="2344"/>
        <v>質問票有所見者数（服薬_脂質異常症）</v>
      </c>
      <c r="FK71" s="1" t="str">
        <f t="shared" si="2344"/>
        <v>服薬_脂質異常症</v>
      </c>
      <c r="FL71" s="1" t="str">
        <f t="shared" si="2344"/>
        <v>標準誤差</v>
      </c>
      <c r="FM71" s="1" t="s">
        <v>49</v>
      </c>
      <c r="FN71" s="1" t="s">
        <v>50</v>
      </c>
      <c r="FO71" s="1" t="s">
        <v>51</v>
      </c>
      <c r="FP71" s="1" t="s">
        <v>52</v>
      </c>
      <c r="FV71" s="1">
        <f t="shared" si="2240"/>
        <v>28</v>
      </c>
      <c r="FW71" s="1">
        <f t="shared" si="2241"/>
        <v>1120</v>
      </c>
      <c r="FX71" s="1">
        <f t="shared" si="2242"/>
        <v>2.5</v>
      </c>
      <c r="FZ71" s="1" t="str">
        <f t="shared" ref="FZ71:FZ81" si="2345">+GF37</f>
        <v>質問票総回答数（既往歴_脳卒中）</v>
      </c>
      <c r="GA71" s="1" t="str">
        <f t="shared" ref="GA71:GA81" si="2346">+GG37</f>
        <v>質問票有所見者数（既往歴_脳卒中）</v>
      </c>
      <c r="GB71" s="1" t="str">
        <f t="shared" ref="GB71:GB81" si="2347">+GH37</f>
        <v>既往歴_脳卒中</v>
      </c>
      <c r="GC71" s="1" t="str">
        <f t="shared" ref="GC71:GC81" si="2348">+GI37</f>
        <v>標準誤差</v>
      </c>
      <c r="GF71" s="1" t="str">
        <f t="shared" ref="GF71:GI71" si="2349">+GF54</f>
        <v>質問票総回答数（既往歴_脳卒中）</v>
      </c>
      <c r="GG71" s="1" t="str">
        <f t="shared" si="2349"/>
        <v>質問票有所見者数（既往歴_脳卒中）</v>
      </c>
      <c r="GH71" s="1" t="str">
        <f t="shared" si="2349"/>
        <v>既往歴_脳卒中</v>
      </c>
      <c r="GI71" s="1" t="str">
        <f t="shared" si="2349"/>
        <v>標準誤差</v>
      </c>
      <c r="GJ71" s="1" t="s">
        <v>49</v>
      </c>
      <c r="GK71" s="1" t="s">
        <v>50</v>
      </c>
      <c r="GL71" s="1" t="s">
        <v>51</v>
      </c>
      <c r="GM71" s="1" t="s">
        <v>52</v>
      </c>
      <c r="GS71" s="1">
        <f t="shared" si="2243"/>
        <v>57</v>
      </c>
      <c r="GT71" s="1">
        <f t="shared" si="2244"/>
        <v>1152</v>
      </c>
      <c r="GU71" s="1">
        <f t="shared" si="2245"/>
        <v>4.9000000000000004</v>
      </c>
      <c r="GW71" s="1" t="str">
        <f t="shared" ref="GW71:GW81" si="2350">+HC37</f>
        <v>質問票総回答数（既往歴_心臓病）</v>
      </c>
      <c r="GX71" s="1" t="str">
        <f t="shared" ref="GX71:GX81" si="2351">+HD37</f>
        <v>質問票有所見者数（既往歴_心臓病）</v>
      </c>
      <c r="GY71" s="1" t="str">
        <f t="shared" ref="GY71:GY81" si="2352">+HE37</f>
        <v>既往歴_心臓病</v>
      </c>
      <c r="GZ71" s="1" t="str">
        <f t="shared" ref="GZ71:GZ81" si="2353">+HF37</f>
        <v>標準誤差</v>
      </c>
      <c r="HC71" s="1" t="str">
        <f t="shared" ref="HC71:HF71" si="2354">+HC54</f>
        <v>質問票総回答数（既往歴_心臓病）</v>
      </c>
      <c r="HD71" s="1" t="str">
        <f t="shared" si="2354"/>
        <v>質問票有所見者数（既往歴_心臓病）</v>
      </c>
      <c r="HE71" s="1" t="str">
        <f t="shared" si="2354"/>
        <v>既往歴_心臓病</v>
      </c>
      <c r="HF71" s="1" t="str">
        <f t="shared" si="2354"/>
        <v>標準誤差</v>
      </c>
      <c r="HG71" s="1" t="s">
        <v>49</v>
      </c>
      <c r="HH71" s="1" t="s">
        <v>50</v>
      </c>
      <c r="HI71" s="1" t="s">
        <v>51</v>
      </c>
      <c r="HJ71" s="1" t="s">
        <v>52</v>
      </c>
      <c r="HP71" s="1">
        <f t="shared" si="2246"/>
        <v>0</v>
      </c>
      <c r="HQ71" s="1">
        <f t="shared" si="2247"/>
        <v>1246</v>
      </c>
      <c r="HR71" s="1">
        <f t="shared" si="2248"/>
        <v>0</v>
      </c>
      <c r="HT71" s="1" t="str">
        <f t="shared" ref="HT71:HT81" si="2355">+HZ37</f>
        <v>質問票総回答数（既往歴_腎不全）</v>
      </c>
      <c r="HU71" s="1" t="str">
        <f t="shared" ref="HU71:HU81" si="2356">+IA37</f>
        <v>質問票有所見者数（既往歴_腎不全）</v>
      </c>
      <c r="HV71" s="1" t="str">
        <f t="shared" ref="HV71:HV81" si="2357">+IB37</f>
        <v>既往歴_腎不全</v>
      </c>
      <c r="HW71" s="1" t="str">
        <f t="shared" ref="HW71:HW81" si="2358">+IC37</f>
        <v>標準誤差</v>
      </c>
      <c r="HZ71" s="1" t="str">
        <f t="shared" ref="HZ71:IC71" si="2359">+HZ54</f>
        <v>質問票総回答数（既往歴_腎不全）</v>
      </c>
      <c r="IA71" s="1" t="str">
        <f t="shared" si="2359"/>
        <v>質問票有所見者数（既往歴_腎不全）</v>
      </c>
      <c r="IB71" s="1" t="str">
        <f t="shared" si="2359"/>
        <v>既往歴_腎不全</v>
      </c>
      <c r="IC71" s="1" t="str">
        <f t="shared" si="2359"/>
        <v>標準誤差</v>
      </c>
      <c r="ID71" s="1" t="s">
        <v>49</v>
      </c>
      <c r="IE71" s="1" t="s">
        <v>50</v>
      </c>
      <c r="IF71" s="1" t="s">
        <v>51</v>
      </c>
      <c r="IG71" s="1" t="s">
        <v>52</v>
      </c>
      <c r="IM71" s="1">
        <f t="shared" si="2249"/>
        <v>2</v>
      </c>
      <c r="IN71" s="1">
        <f t="shared" si="2250"/>
        <v>1112</v>
      </c>
      <c r="IO71" s="1">
        <f t="shared" si="2251"/>
        <v>0.2</v>
      </c>
      <c r="IQ71" s="1" t="str">
        <f t="shared" ref="IQ71:IQ81" si="2360">+IW37</f>
        <v>質問票総回答数（既往歴_貧血）</v>
      </c>
      <c r="IR71" s="1" t="str">
        <f t="shared" ref="IR71:IR81" si="2361">+IX37</f>
        <v>質問票有所見者数（既往歴_貧血）</v>
      </c>
      <c r="IS71" s="1" t="str">
        <f t="shared" ref="IS71:IS81" si="2362">+IY37</f>
        <v>既往歴_貧血</v>
      </c>
      <c r="IT71" s="1" t="str">
        <f t="shared" ref="IT71:IT81" si="2363">+IZ37</f>
        <v>標準誤差</v>
      </c>
      <c r="IW71" s="1" t="str">
        <f t="shared" ref="IW71:IZ71" si="2364">+IW54</f>
        <v>質問票総回答数（既往歴_貧血）</v>
      </c>
      <c r="IX71" s="1" t="str">
        <f t="shared" si="2364"/>
        <v>質問票有所見者数（既往歴_貧血）</v>
      </c>
      <c r="IY71" s="1" t="str">
        <f t="shared" si="2364"/>
        <v>既往歴_貧血</v>
      </c>
      <c r="IZ71" s="1" t="str">
        <f t="shared" si="2364"/>
        <v>標準誤差</v>
      </c>
      <c r="JA71" s="1" t="s">
        <v>49</v>
      </c>
      <c r="JB71" s="1" t="s">
        <v>50</v>
      </c>
      <c r="JC71" s="1" t="s">
        <v>51</v>
      </c>
      <c r="JD71" s="1" t="s">
        <v>52</v>
      </c>
      <c r="JJ71" s="1">
        <f t="shared" si="2252"/>
        <v>28</v>
      </c>
      <c r="JK71" s="1">
        <f t="shared" si="2253"/>
        <v>1205</v>
      </c>
      <c r="JL71" s="1">
        <f t="shared" si="2254"/>
        <v>2.2999999999999998</v>
      </c>
      <c r="JN71" s="1" t="str">
        <f t="shared" ref="JN71:JN81" si="2365">+JT37</f>
        <v>質問票総回答数（喫煙）</v>
      </c>
      <c r="JO71" s="1" t="str">
        <f t="shared" ref="JO71:JO81" si="2366">+JU37</f>
        <v>質問票有所見者数（喫煙）</v>
      </c>
      <c r="JP71" s="1" t="str">
        <f t="shared" ref="JP71:JP81" si="2367">+JV37</f>
        <v>喫煙</v>
      </c>
      <c r="JQ71" s="1" t="str">
        <f t="shared" ref="JQ71:JQ81" si="2368">+JW37</f>
        <v>標準誤差</v>
      </c>
      <c r="JT71" s="1" t="str">
        <f t="shared" ref="JT71:JW71" si="2369">+JT54</f>
        <v>質問票総回答数（喫煙）</v>
      </c>
      <c r="JU71" s="1" t="str">
        <f t="shared" si="2369"/>
        <v>質問票有所見者数（喫煙）</v>
      </c>
      <c r="JV71" s="1" t="str">
        <f t="shared" si="2369"/>
        <v>喫煙</v>
      </c>
      <c r="JW71" s="1" t="str">
        <f t="shared" si="2369"/>
        <v>標準誤差</v>
      </c>
      <c r="JX71" s="1" t="s">
        <v>49</v>
      </c>
      <c r="JY71" s="1" t="s">
        <v>50</v>
      </c>
      <c r="JZ71" s="1" t="s">
        <v>51</v>
      </c>
      <c r="KA71" s="1" t="s">
        <v>52</v>
      </c>
      <c r="KG71" s="1">
        <f t="shared" si="2255"/>
        <v>339</v>
      </c>
      <c r="KH71" s="1">
        <f t="shared" si="2256"/>
        <v>1146</v>
      </c>
      <c r="KI71" s="1">
        <f t="shared" si="2257"/>
        <v>29.6</v>
      </c>
      <c r="KK71" s="1" t="str">
        <f t="shared" ref="KK71:KK81" si="2370">+KQ37</f>
        <v>質問票総回答数（２０歳時体重から１０kg以上増加）</v>
      </c>
      <c r="KL71" s="1" t="str">
        <f t="shared" ref="KL71:KL81" si="2371">+KR37</f>
        <v>質問票有所見者数（２０歳時体重から１０kg以上増加）</v>
      </c>
      <c r="KM71" s="1" t="str">
        <f t="shared" ref="KM71:KM81" si="2372">+KS37</f>
        <v>２０歳時体重から１０kg以上増加</v>
      </c>
      <c r="KN71" s="1" t="str">
        <f t="shared" ref="KN71:KN81" si="2373">+KT37</f>
        <v>標準誤差</v>
      </c>
      <c r="KQ71" s="1" t="str">
        <f t="shared" ref="KQ71:KT71" si="2374">+KQ54</f>
        <v>質問票総回答数（２０歳時体重から１０kg以上増加）</v>
      </c>
      <c r="KR71" s="1" t="str">
        <f t="shared" si="2374"/>
        <v>質問票有所見者数（２０歳時体重から１０kg以上増加）</v>
      </c>
      <c r="KS71" s="1" t="str">
        <f t="shared" si="2374"/>
        <v>２０歳時体重から１０kg以上増加</v>
      </c>
      <c r="KT71" s="1" t="str">
        <f t="shared" si="2374"/>
        <v>標準誤差</v>
      </c>
      <c r="KU71" s="1" t="s">
        <v>49</v>
      </c>
      <c r="KV71" s="1" t="s">
        <v>50</v>
      </c>
      <c r="KW71" s="1" t="s">
        <v>51</v>
      </c>
      <c r="KX71" s="1" t="s">
        <v>52</v>
      </c>
      <c r="LD71" s="1">
        <f t="shared" si="2258"/>
        <v>577</v>
      </c>
      <c r="LE71" s="1">
        <f t="shared" si="2259"/>
        <v>1229</v>
      </c>
      <c r="LF71" s="1">
        <f t="shared" si="2260"/>
        <v>46.9</v>
      </c>
      <c r="LH71" s="1" t="str">
        <f t="shared" ref="LH71:LH81" si="2375">+LN37</f>
        <v>質問票総回答数（１回３０分以上の運動習慣なし）</v>
      </c>
      <c r="LI71" s="1" t="str">
        <f t="shared" ref="LI71:LI81" si="2376">+LO37</f>
        <v>質問票有所見者数（１回３０分以上の運動習慣なし）</v>
      </c>
      <c r="LJ71" s="1" t="str">
        <f t="shared" ref="LJ71:LJ81" si="2377">+LP37</f>
        <v>１回３０分以上の運動習慣なし</v>
      </c>
      <c r="LK71" s="1" t="str">
        <f t="shared" ref="LK71:LK81" si="2378">+LQ37</f>
        <v>標準誤差</v>
      </c>
      <c r="LN71" s="1" t="str">
        <f t="shared" ref="LN71:LQ71" si="2379">+LN54</f>
        <v>質問票総回答数（１回３０分以上の運動習慣なし）</v>
      </c>
      <c r="LO71" s="1" t="str">
        <f t="shared" si="2379"/>
        <v>質問票有所見者数（１回３０分以上の運動習慣なし）</v>
      </c>
      <c r="LP71" s="1" t="str">
        <f t="shared" si="2379"/>
        <v>１回３０分以上の運動習慣なし</v>
      </c>
      <c r="LQ71" s="1" t="str">
        <f t="shared" si="2379"/>
        <v>標準誤差</v>
      </c>
      <c r="LR71" s="1" t="s">
        <v>49</v>
      </c>
      <c r="LS71" s="1" t="s">
        <v>50</v>
      </c>
      <c r="LT71" s="1" t="s">
        <v>51</v>
      </c>
      <c r="LU71" s="1" t="s">
        <v>52</v>
      </c>
      <c r="MA71" s="1">
        <f t="shared" si="2261"/>
        <v>521</v>
      </c>
      <c r="MB71" s="1">
        <f t="shared" si="2262"/>
        <v>1252</v>
      </c>
      <c r="MC71" s="1">
        <f t="shared" si="2263"/>
        <v>41.6</v>
      </c>
      <c r="ME71" s="1" t="str">
        <f t="shared" ref="ME71:ME81" si="2380">+MK37</f>
        <v>質問票総回答数（１日１時間以上運動なし）</v>
      </c>
      <c r="MF71" s="1" t="str">
        <f t="shared" ref="MF71:MF81" si="2381">+ML37</f>
        <v>質問票有所見者数（１日１時間以上運動なし）</v>
      </c>
      <c r="MG71" s="1" t="str">
        <f t="shared" ref="MG71:MG81" si="2382">+MM37</f>
        <v>１日１時間以上運動なし</v>
      </c>
      <c r="MH71" s="1" t="str">
        <f t="shared" ref="MH71:MH81" si="2383">+MN37</f>
        <v>標準誤差</v>
      </c>
      <c r="MK71" s="1" t="str">
        <f t="shared" ref="MK71:MN71" si="2384">+MK54</f>
        <v>質問票総回答数（１日１時間以上運動なし）</v>
      </c>
      <c r="ML71" s="1" t="str">
        <f t="shared" si="2384"/>
        <v>質問票有所見者数（１日１時間以上運動なし）</v>
      </c>
      <c r="MM71" s="1" t="str">
        <f t="shared" si="2384"/>
        <v>１日１時間以上運動なし</v>
      </c>
      <c r="MN71" s="1" t="str">
        <f t="shared" si="2384"/>
        <v>標準誤差</v>
      </c>
      <c r="MO71" s="1" t="s">
        <v>49</v>
      </c>
      <c r="MP71" s="1" t="s">
        <v>50</v>
      </c>
      <c r="MQ71" s="1" t="s">
        <v>51</v>
      </c>
      <c r="MR71" s="1" t="s">
        <v>52</v>
      </c>
      <c r="MX71" s="1">
        <f t="shared" si="2264"/>
        <v>502</v>
      </c>
      <c r="MY71" s="1">
        <f t="shared" si="2265"/>
        <v>1226</v>
      </c>
      <c r="MZ71" s="1">
        <f t="shared" si="2266"/>
        <v>40.9</v>
      </c>
      <c r="NB71" s="1" t="str">
        <f t="shared" ref="NB71:NB81" si="2385">+NH37</f>
        <v>質問票総回答数（歩行速度遅い）</v>
      </c>
      <c r="NC71" s="1" t="str">
        <f t="shared" ref="NC71:NC81" si="2386">+NI37</f>
        <v>質問票有所見者数（歩行速度遅い）</v>
      </c>
      <c r="ND71" s="1" t="str">
        <f t="shared" ref="ND71:ND81" si="2387">+NJ37</f>
        <v>歩行速度遅い</v>
      </c>
      <c r="NE71" s="1" t="str">
        <f t="shared" ref="NE71:NE81" si="2388">+NK37</f>
        <v>標準誤差</v>
      </c>
      <c r="NH71" s="1" t="str">
        <f t="shared" ref="NH71:NK71" si="2389">+NH54</f>
        <v>質問票総回答数（歩行速度遅い）</v>
      </c>
      <c r="NI71" s="1" t="str">
        <f t="shared" si="2389"/>
        <v>質問票有所見者数（歩行速度遅い）</v>
      </c>
      <c r="NJ71" s="1" t="str">
        <f t="shared" si="2389"/>
        <v>歩行速度遅い</v>
      </c>
      <c r="NK71" s="1" t="str">
        <f t="shared" si="2389"/>
        <v>標準誤差</v>
      </c>
      <c r="NL71" s="1" t="s">
        <v>49</v>
      </c>
      <c r="NM71" s="1" t="s">
        <v>50</v>
      </c>
      <c r="NN71" s="1" t="s">
        <v>51</v>
      </c>
      <c r="NO71" s="1" t="s">
        <v>52</v>
      </c>
      <c r="NU71" s="1">
        <f t="shared" si="2267"/>
        <v>178</v>
      </c>
      <c r="NV71" s="1">
        <f t="shared" si="2268"/>
        <v>1100</v>
      </c>
      <c r="NW71" s="1">
        <f t="shared" si="2269"/>
        <v>16.2</v>
      </c>
      <c r="NY71" s="1" t="str">
        <f t="shared" ref="NY71:NY81" si="2390">+OE37</f>
        <v>質問票総回答数（１年間で体重増減３kg以上）</v>
      </c>
      <c r="NZ71" s="1" t="str">
        <f t="shared" ref="NZ71:NZ81" si="2391">+OF37</f>
        <v>質問票有所見者数（１年間で体重増減３kg以上）</v>
      </c>
      <c r="OA71" s="1" t="str">
        <f t="shared" ref="OA71:OA81" si="2392">+OG37</f>
        <v>１年間で体重増減３kg以上</v>
      </c>
      <c r="OB71" s="1" t="str">
        <f t="shared" ref="OB71:OB81" si="2393">+OH37</f>
        <v>標準誤差</v>
      </c>
      <c r="OE71" s="1" t="str">
        <f t="shared" ref="OE71:OH71" si="2394">+OE54</f>
        <v>質問票総回答数（１年間で体重増減３kg以上）</v>
      </c>
      <c r="OF71" s="1" t="str">
        <f t="shared" si="2394"/>
        <v>質問票有所見者数（１年間で体重増減３kg以上）</v>
      </c>
      <c r="OG71" s="1" t="str">
        <f t="shared" si="2394"/>
        <v>１年間で体重増減３kg以上</v>
      </c>
      <c r="OH71" s="1" t="str">
        <f t="shared" si="2394"/>
        <v>標準誤差</v>
      </c>
      <c r="OI71" s="1" t="s">
        <v>49</v>
      </c>
      <c r="OJ71" s="1" t="s">
        <v>50</v>
      </c>
      <c r="OK71" s="1" t="s">
        <v>51</v>
      </c>
      <c r="OL71" s="1" t="s">
        <v>52</v>
      </c>
      <c r="OR71" s="1">
        <f t="shared" si="2270"/>
        <v>272</v>
      </c>
      <c r="OS71" s="1">
        <f t="shared" si="2271"/>
        <v>1155</v>
      </c>
      <c r="OT71" s="1">
        <f t="shared" si="2272"/>
        <v>23.5</v>
      </c>
      <c r="OV71" s="1" t="str">
        <f t="shared" ref="OV71:OV81" si="2395">+PB37</f>
        <v>質問票総回答数（食べる速度が速い）</v>
      </c>
      <c r="OW71" s="1" t="str">
        <f t="shared" ref="OW71:OW81" si="2396">+PC37</f>
        <v>質問票有所見者数（食べる速度が速い）</v>
      </c>
      <c r="OX71" s="1" t="str">
        <f t="shared" ref="OX71:OX81" si="2397">+PD37</f>
        <v>食べる速度が速い</v>
      </c>
      <c r="OY71" s="1" t="str">
        <f t="shared" ref="OY71:OY81" si="2398">+PE37</f>
        <v>標準誤差</v>
      </c>
      <c r="PB71" s="1" t="str">
        <f t="shared" ref="PB71:PE71" si="2399">+PB54</f>
        <v>質問票総回答数（食べる速度が速い）</v>
      </c>
      <c r="PC71" s="1" t="str">
        <f t="shared" si="2399"/>
        <v>質問票有所見者数（食べる速度が速い）</v>
      </c>
      <c r="PD71" s="1" t="str">
        <f t="shared" si="2399"/>
        <v>食べる速度が速い</v>
      </c>
      <c r="PE71" s="1" t="str">
        <f t="shared" si="2399"/>
        <v>標準誤差</v>
      </c>
      <c r="PF71" s="1" t="s">
        <v>49</v>
      </c>
      <c r="PG71" s="1" t="s">
        <v>50</v>
      </c>
      <c r="PH71" s="1" t="s">
        <v>51</v>
      </c>
      <c r="PI71" s="1" t="s">
        <v>52</v>
      </c>
      <c r="PO71" s="1">
        <f t="shared" si="2273"/>
        <v>801</v>
      </c>
      <c r="PP71" s="1">
        <f t="shared" si="2274"/>
        <v>1210</v>
      </c>
      <c r="PQ71" s="1">
        <f t="shared" si="2275"/>
        <v>66.2</v>
      </c>
      <c r="PS71" s="1" t="str">
        <f t="shared" ref="PS71:PS81" si="2400">+PY37</f>
        <v>質問票総回答数（食べる速度が普通）</v>
      </c>
      <c r="PT71" s="1" t="str">
        <f t="shared" ref="PT71:PT81" si="2401">+PZ37</f>
        <v>質問票有所見者数（食べる速度が普通）</v>
      </c>
      <c r="PU71" s="1" t="str">
        <f t="shared" ref="PU71:PU81" si="2402">+QA37</f>
        <v>食べる速度が普通</v>
      </c>
      <c r="PV71" s="1" t="str">
        <f t="shared" ref="PV71:PV81" si="2403">+QB37</f>
        <v>標準誤差</v>
      </c>
      <c r="PY71" s="1" t="str">
        <f t="shared" ref="PY71:QB71" si="2404">+PY54</f>
        <v>質問票総回答数（食べる速度が普通）</v>
      </c>
      <c r="PZ71" s="1" t="str">
        <f t="shared" si="2404"/>
        <v>質問票有所見者数（食べる速度が普通）</v>
      </c>
      <c r="QA71" s="1" t="str">
        <f t="shared" si="2404"/>
        <v>食べる速度が普通</v>
      </c>
      <c r="QB71" s="1" t="str">
        <f t="shared" si="2404"/>
        <v>標準誤差</v>
      </c>
      <c r="QC71" s="1" t="s">
        <v>49</v>
      </c>
      <c r="QD71" s="1" t="s">
        <v>50</v>
      </c>
      <c r="QE71" s="1" t="s">
        <v>51</v>
      </c>
      <c r="QF71" s="1" t="s">
        <v>52</v>
      </c>
      <c r="QL71" s="1">
        <f t="shared" si="2276"/>
        <v>146</v>
      </c>
      <c r="QM71" s="1">
        <f t="shared" si="2277"/>
        <v>1217</v>
      </c>
      <c r="QN71" s="1">
        <f t="shared" si="2278"/>
        <v>12</v>
      </c>
      <c r="QP71" s="1" t="str">
        <f t="shared" ref="QP71:QP81" si="2405">+QV37</f>
        <v>質問票総回答数（食べる速度が遅い）</v>
      </c>
      <c r="QQ71" s="1" t="str">
        <f t="shared" ref="QQ71:QQ81" si="2406">+QW37</f>
        <v>質問票有所見者数（食べる速度が遅い）</v>
      </c>
      <c r="QR71" s="1" t="str">
        <f t="shared" ref="QR71:QR81" si="2407">+QX37</f>
        <v>食べる速度が遅い</v>
      </c>
      <c r="QS71" s="1" t="str">
        <f t="shared" ref="QS71:QS81" si="2408">+QY37</f>
        <v>標準誤差</v>
      </c>
      <c r="QV71" s="1" t="str">
        <f t="shared" ref="QV71:QY71" si="2409">+QV54</f>
        <v>質問票総回答数（食べる速度が遅い）</v>
      </c>
      <c r="QW71" s="1" t="str">
        <f t="shared" si="2409"/>
        <v>質問票有所見者数（食べる速度が遅い）</v>
      </c>
      <c r="QX71" s="1" t="str">
        <f t="shared" si="2409"/>
        <v>食べる速度が遅い</v>
      </c>
      <c r="QY71" s="1" t="str">
        <f t="shared" si="2409"/>
        <v>標準誤差</v>
      </c>
      <c r="QZ71" s="1" t="s">
        <v>49</v>
      </c>
      <c r="RA71" s="1" t="s">
        <v>50</v>
      </c>
      <c r="RB71" s="1" t="s">
        <v>51</v>
      </c>
      <c r="RC71" s="1" t="s">
        <v>52</v>
      </c>
      <c r="RI71" s="1">
        <f t="shared" si="2279"/>
        <v>112</v>
      </c>
      <c r="RJ71" s="1">
        <f t="shared" si="2280"/>
        <v>1237</v>
      </c>
      <c r="RK71" s="1">
        <f t="shared" si="2281"/>
        <v>9.1</v>
      </c>
      <c r="RM71" s="1" t="str">
        <f t="shared" ref="RM71:RM81" si="2410">+RS37</f>
        <v>質問票総回答数（週３回以上就寝前夕食）</v>
      </c>
      <c r="RN71" s="1" t="str">
        <f t="shared" ref="RN71:RN81" si="2411">+RT37</f>
        <v>質問票有所見者数（週３回以上就寝前夕食）</v>
      </c>
      <c r="RO71" s="1" t="str">
        <f t="shared" ref="RO71:RO81" si="2412">+RU37</f>
        <v>週３回以上就寝前夕食</v>
      </c>
      <c r="RP71" s="1" t="str">
        <f t="shared" ref="RP71:RP81" si="2413">+RV37</f>
        <v>標準誤差</v>
      </c>
      <c r="RS71" s="1" t="str">
        <f t="shared" ref="RS71:RV71" si="2414">+RS54</f>
        <v>質問票総回答数（週３回以上就寝前夕食）</v>
      </c>
      <c r="RT71" s="1" t="str">
        <f t="shared" si="2414"/>
        <v>質問票有所見者数（週３回以上就寝前夕食）</v>
      </c>
      <c r="RU71" s="1" t="str">
        <f t="shared" si="2414"/>
        <v>週３回以上就寝前夕食</v>
      </c>
      <c r="RV71" s="1" t="str">
        <f t="shared" si="2414"/>
        <v>標準誤差</v>
      </c>
      <c r="RW71" s="1" t="s">
        <v>49</v>
      </c>
      <c r="RX71" s="1" t="s">
        <v>50</v>
      </c>
      <c r="RY71" s="1" t="s">
        <v>51</v>
      </c>
      <c r="RZ71" s="1" t="s">
        <v>52</v>
      </c>
      <c r="SF71" s="1">
        <f t="shared" si="2282"/>
        <v>110</v>
      </c>
      <c r="SG71" s="1">
        <f t="shared" si="2283"/>
        <v>1141</v>
      </c>
      <c r="SH71" s="1">
        <f t="shared" si="2284"/>
        <v>9.6</v>
      </c>
      <c r="SJ71" s="1" t="str">
        <f t="shared" ref="SJ71:SJ81" si="2415">+SP37</f>
        <v>質問票総回答数（週３回以上夕食後間食）</v>
      </c>
      <c r="SK71" s="1" t="str">
        <f t="shared" ref="SK71:SK81" si="2416">+SQ37</f>
        <v>質問票有所見者数（週３回以上夕食後間食）</v>
      </c>
      <c r="SL71" s="1" t="str">
        <f t="shared" ref="SL71:SL81" si="2417">+SR37</f>
        <v>週３回以上夕食後間食</v>
      </c>
      <c r="SM71" s="1" t="str">
        <f t="shared" ref="SM71:SM81" si="2418">+SS37</f>
        <v>標準誤差</v>
      </c>
      <c r="SP71" s="1" t="str">
        <f t="shared" ref="SP71:SS71" si="2419">+SP54</f>
        <v>質問票総回答数（週３回以上夕食後間食）</v>
      </c>
      <c r="SQ71" s="1" t="str">
        <f t="shared" si="2419"/>
        <v>質問票有所見者数（週３回以上夕食後間食）</v>
      </c>
      <c r="SR71" s="1" t="str">
        <f t="shared" si="2419"/>
        <v>週３回以上夕食後間食</v>
      </c>
      <c r="SS71" s="1" t="str">
        <f t="shared" si="2419"/>
        <v>標準誤差</v>
      </c>
      <c r="ST71" s="1" t="s">
        <v>49</v>
      </c>
      <c r="SU71" s="1" t="s">
        <v>50</v>
      </c>
      <c r="SV71" s="1" t="s">
        <v>51</v>
      </c>
      <c r="SW71" s="1" t="s">
        <v>52</v>
      </c>
      <c r="TC71" s="1">
        <f t="shared" si="2285"/>
        <v>42</v>
      </c>
      <c r="TD71" s="1">
        <f t="shared" si="2286"/>
        <v>1111</v>
      </c>
      <c r="TE71" s="1">
        <f t="shared" si="2287"/>
        <v>3.8</v>
      </c>
      <c r="TG71" s="1" t="str">
        <f t="shared" ref="TG71:TG81" si="2420">+TM37</f>
        <v>質問票総回答数（週３回以上朝食を抜く）</v>
      </c>
      <c r="TH71" s="1" t="str">
        <f t="shared" ref="TH71:TH81" si="2421">+TN37</f>
        <v>質問票有所見者数（週３回以上朝食を抜く）</v>
      </c>
      <c r="TI71" s="1" t="str">
        <f t="shared" ref="TI71:TI81" si="2422">+TO37</f>
        <v>週３回以上朝食を抜く</v>
      </c>
      <c r="TJ71" s="1" t="str">
        <f t="shared" ref="TJ71:TJ81" si="2423">+TP37</f>
        <v>標準誤差</v>
      </c>
      <c r="TM71" s="1" t="str">
        <f t="shared" ref="TM71:TP71" si="2424">+TM54</f>
        <v>質問票総回答数（週３回以上朝食を抜く）</v>
      </c>
      <c r="TN71" s="1" t="str">
        <f t="shared" si="2424"/>
        <v>質問票有所見者数（週３回以上朝食を抜く）</v>
      </c>
      <c r="TO71" s="1" t="str">
        <f t="shared" si="2424"/>
        <v>週３回以上朝食を抜く</v>
      </c>
      <c r="TP71" s="1" t="str">
        <f t="shared" si="2424"/>
        <v>標準誤差</v>
      </c>
      <c r="TQ71" s="1" t="s">
        <v>49</v>
      </c>
      <c r="TR71" s="1" t="s">
        <v>50</v>
      </c>
      <c r="TS71" s="1" t="s">
        <v>51</v>
      </c>
      <c r="TT71" s="1" t="s">
        <v>52</v>
      </c>
      <c r="TZ71" s="1">
        <f t="shared" si="2288"/>
        <v>136</v>
      </c>
      <c r="UA71" s="1">
        <f t="shared" si="2289"/>
        <v>1260</v>
      </c>
      <c r="UB71" s="1">
        <f t="shared" si="2290"/>
        <v>10.8</v>
      </c>
      <c r="UD71" s="1" t="str">
        <f t="shared" ref="UD71:UD81" si="2425">+UJ37</f>
        <v>質問票総回答数（毎日飲酒）</v>
      </c>
      <c r="UE71" s="1" t="str">
        <f t="shared" ref="UE71:UE81" si="2426">+UK37</f>
        <v>質問票有所見者数（毎日飲酒）</v>
      </c>
      <c r="UF71" s="1" t="str">
        <f t="shared" ref="UF71:UF81" si="2427">+UL37</f>
        <v>毎日飲酒</v>
      </c>
      <c r="UG71" s="1" t="str">
        <f t="shared" ref="UG71:UG81" si="2428">+UM37</f>
        <v>標準誤差</v>
      </c>
      <c r="UJ71" s="1" t="str">
        <f t="shared" ref="UJ71:UM71" si="2429">+UJ54</f>
        <v>質問票総回答数（毎日飲酒）</v>
      </c>
      <c r="UK71" s="1" t="str">
        <f t="shared" si="2429"/>
        <v>質問票有所見者数（毎日飲酒）</v>
      </c>
      <c r="UL71" s="1" t="str">
        <f t="shared" si="2429"/>
        <v>毎日飲酒</v>
      </c>
      <c r="UM71" s="1" t="str">
        <f t="shared" si="2429"/>
        <v>標準誤差</v>
      </c>
      <c r="UN71" s="1" t="s">
        <v>49</v>
      </c>
      <c r="UO71" s="1" t="s">
        <v>50</v>
      </c>
      <c r="UP71" s="1" t="s">
        <v>51</v>
      </c>
      <c r="UQ71" s="1" t="s">
        <v>52</v>
      </c>
      <c r="UW71" s="1">
        <f t="shared" si="2291"/>
        <v>202</v>
      </c>
      <c r="UX71" s="1">
        <f t="shared" si="2292"/>
        <v>1194</v>
      </c>
      <c r="UY71" s="1">
        <f t="shared" si="2293"/>
        <v>16.899999999999999</v>
      </c>
      <c r="VA71" s="1" t="str">
        <f t="shared" ref="VA71:VA81" si="2430">+VG37</f>
        <v>質問票総回答数（時々飲酒）</v>
      </c>
      <c r="VB71" s="1" t="str">
        <f t="shared" ref="VB71:VB81" si="2431">+VH37</f>
        <v>質問票有所見者数（時々飲酒）</v>
      </c>
      <c r="VC71" s="1" t="str">
        <f t="shared" ref="VC71:VC81" si="2432">+VI37</f>
        <v>時々飲酒</v>
      </c>
      <c r="VD71" s="1" t="str">
        <f t="shared" ref="VD71:VD81" si="2433">+VJ37</f>
        <v>標準誤差</v>
      </c>
      <c r="VG71" s="1" t="str">
        <f t="shared" ref="VG71:VJ71" si="2434">+VG54</f>
        <v>質問票総回答数（時々飲酒）</v>
      </c>
      <c r="VH71" s="1" t="str">
        <f t="shared" si="2434"/>
        <v>質問票有所見者数（時々飲酒）</v>
      </c>
      <c r="VI71" s="1" t="str">
        <f t="shared" si="2434"/>
        <v>時々飲酒</v>
      </c>
      <c r="VJ71" s="1" t="str">
        <f t="shared" si="2434"/>
        <v>標準誤差</v>
      </c>
      <c r="VK71" s="1" t="s">
        <v>49</v>
      </c>
      <c r="VL71" s="1" t="s">
        <v>50</v>
      </c>
      <c r="VM71" s="1" t="s">
        <v>51</v>
      </c>
      <c r="VN71" s="1" t="s">
        <v>52</v>
      </c>
      <c r="VT71" s="1">
        <f t="shared" si="2294"/>
        <v>807</v>
      </c>
      <c r="VU71" s="1">
        <f t="shared" si="2295"/>
        <v>1201</v>
      </c>
      <c r="VV71" s="1">
        <f t="shared" si="2296"/>
        <v>67.2</v>
      </c>
      <c r="VX71" s="1" t="str">
        <f t="shared" ref="VX71:VX81" si="2435">+WD37</f>
        <v>質問票総回答数（飲まない）</v>
      </c>
      <c r="VY71" s="1" t="str">
        <f t="shared" ref="VY71:VY81" si="2436">+WE37</f>
        <v>質問票有所見者数（飲まない）</v>
      </c>
      <c r="VZ71" s="1" t="str">
        <f t="shared" ref="VZ71:VZ81" si="2437">+WF37</f>
        <v>飲まない</v>
      </c>
      <c r="WA71" s="1" t="str">
        <f t="shared" ref="WA71:WA81" si="2438">+WG37</f>
        <v>標準誤差</v>
      </c>
      <c r="WD71" s="1" t="str">
        <f t="shared" ref="WD71:WG71" si="2439">+WD54</f>
        <v>質問票総回答数（飲まない）</v>
      </c>
      <c r="WE71" s="1" t="str">
        <f t="shared" si="2439"/>
        <v>質問票有所見者数（飲まない）</v>
      </c>
      <c r="WF71" s="1" t="str">
        <f t="shared" si="2439"/>
        <v>飲まない</v>
      </c>
      <c r="WG71" s="1" t="str">
        <f t="shared" si="2439"/>
        <v>標準誤差</v>
      </c>
      <c r="WH71" s="1" t="s">
        <v>49</v>
      </c>
      <c r="WI71" s="1" t="s">
        <v>50</v>
      </c>
      <c r="WJ71" s="1" t="s">
        <v>51</v>
      </c>
      <c r="WK71" s="1" t="s">
        <v>52</v>
      </c>
      <c r="WQ71" s="1">
        <f t="shared" si="2297"/>
        <v>998</v>
      </c>
      <c r="WR71" s="1">
        <f t="shared" si="2298"/>
        <v>1132</v>
      </c>
      <c r="WS71" s="1">
        <f t="shared" si="2299"/>
        <v>88.2</v>
      </c>
      <c r="WU71" s="1" t="str">
        <f t="shared" ref="WU71:WU81" si="2440">+XA37</f>
        <v>質問票総回答数（１合未満）</v>
      </c>
      <c r="WV71" s="1" t="str">
        <f t="shared" ref="WV71:WV81" si="2441">+XB37</f>
        <v>質問票有所見者数（１合未満）</v>
      </c>
      <c r="WW71" s="1" t="str">
        <f t="shared" ref="WW71:WW81" si="2442">+XC37</f>
        <v>１日飲酒量（１合未満）</v>
      </c>
      <c r="WX71" s="1" t="str">
        <f t="shared" ref="WX71:WX81" si="2443">+XD37</f>
        <v>標準誤差</v>
      </c>
      <c r="XA71" s="1" t="str">
        <f t="shared" ref="XA71:XD71" si="2444">+XA54</f>
        <v>質問票総回答数（１合未満）</v>
      </c>
      <c r="XB71" s="1" t="str">
        <f t="shared" si="2444"/>
        <v>質問票有所見者数（１合未満）</v>
      </c>
      <c r="XC71" s="1" t="str">
        <f t="shared" si="2444"/>
        <v>１日飲酒量（１合未満）</v>
      </c>
      <c r="XD71" s="1" t="str">
        <f t="shared" si="2444"/>
        <v>標準誤差</v>
      </c>
      <c r="XE71" s="1" t="s">
        <v>49</v>
      </c>
      <c r="XF71" s="1" t="s">
        <v>50</v>
      </c>
      <c r="XG71" s="1" t="s">
        <v>51</v>
      </c>
      <c r="XH71" s="1" t="s">
        <v>52</v>
      </c>
      <c r="XN71" s="1">
        <f t="shared" si="2300"/>
        <v>98</v>
      </c>
      <c r="XO71" s="1">
        <f t="shared" si="2301"/>
        <v>1180</v>
      </c>
      <c r="XP71" s="1">
        <f t="shared" si="2302"/>
        <v>8.3000000000000007</v>
      </c>
      <c r="XR71" s="1" t="str">
        <f t="shared" ref="XR71:XR81" si="2445">+XX37</f>
        <v>質問票総回答数（１～２合）</v>
      </c>
      <c r="XS71" s="1" t="str">
        <f t="shared" ref="XS71:XS81" si="2446">+XY37</f>
        <v>質問票有所見者数（１～２合）</v>
      </c>
      <c r="XT71" s="1" t="str">
        <f t="shared" ref="XT71:XT81" si="2447">+XZ37</f>
        <v>１日飲酒量（１～２合）</v>
      </c>
      <c r="XU71" s="1" t="str">
        <f t="shared" ref="XU71:XU81" si="2448">+YA37</f>
        <v>標準誤差</v>
      </c>
      <c r="XX71" s="1" t="str">
        <f t="shared" ref="XX71:YA71" si="2449">+XX54</f>
        <v>質問票総回答数（１～２合）</v>
      </c>
      <c r="XY71" s="1" t="str">
        <f t="shared" si="2449"/>
        <v>質問票有所見者数（１～２合）</v>
      </c>
      <c r="XZ71" s="1" t="str">
        <f t="shared" si="2449"/>
        <v>１日飲酒量（１～２合）</v>
      </c>
      <c r="YA71" s="1" t="str">
        <f t="shared" si="2449"/>
        <v>標準誤差</v>
      </c>
      <c r="YB71" s="1" t="s">
        <v>49</v>
      </c>
      <c r="YC71" s="1" t="s">
        <v>50</v>
      </c>
      <c r="YD71" s="1" t="s">
        <v>51</v>
      </c>
      <c r="YE71" s="1" t="s">
        <v>52</v>
      </c>
      <c r="YK71" s="1">
        <f t="shared" si="2303"/>
        <v>17</v>
      </c>
      <c r="YL71" s="1">
        <f t="shared" si="2304"/>
        <v>1133</v>
      </c>
      <c r="YM71" s="1">
        <f t="shared" si="2305"/>
        <v>1.5</v>
      </c>
      <c r="YO71" s="1" t="str">
        <f t="shared" ref="YO71:YO81" si="2450">+YU37</f>
        <v>質問票総回答数（２～３合）</v>
      </c>
      <c r="YP71" s="1" t="str">
        <f t="shared" ref="YP71:YP81" si="2451">+YV37</f>
        <v>質問票有所見者数（２～３合）</v>
      </c>
      <c r="YQ71" s="1" t="str">
        <f t="shared" ref="YQ71:YQ81" si="2452">+YW37</f>
        <v>１日飲酒量（２～３合）</v>
      </c>
      <c r="YR71" s="1" t="str">
        <f t="shared" ref="YR71:YR81" si="2453">+YX37</f>
        <v>標準誤差</v>
      </c>
      <c r="YU71" s="1" t="str">
        <f t="shared" ref="YU71:YX71" si="2454">+YU54</f>
        <v>質問票総回答数（２～３合）</v>
      </c>
      <c r="YV71" s="1" t="str">
        <f t="shared" si="2454"/>
        <v>質問票有所見者数（２～３合）</v>
      </c>
      <c r="YW71" s="1" t="str">
        <f t="shared" si="2454"/>
        <v>１日飲酒量（２～３合）</v>
      </c>
      <c r="YX71" s="1" t="str">
        <f t="shared" si="2454"/>
        <v>標準誤差</v>
      </c>
      <c r="YY71" s="1" t="s">
        <v>49</v>
      </c>
      <c r="YZ71" s="1" t="s">
        <v>50</v>
      </c>
      <c r="ZA71" s="1" t="s">
        <v>51</v>
      </c>
      <c r="ZB71" s="1" t="s">
        <v>52</v>
      </c>
      <c r="ZH71" s="1">
        <f t="shared" si="2306"/>
        <v>5</v>
      </c>
      <c r="ZI71" s="1">
        <f t="shared" si="2307"/>
        <v>1206</v>
      </c>
      <c r="ZJ71" s="1">
        <f t="shared" si="2308"/>
        <v>0.4</v>
      </c>
      <c r="ZL71" s="1" t="str">
        <f t="shared" ref="ZL71:ZL81" si="2455">+ZR37</f>
        <v>質問票総回答数（３合以上）</v>
      </c>
      <c r="ZM71" s="1" t="str">
        <f t="shared" ref="ZM71:ZM81" si="2456">+ZS37</f>
        <v>質問票有所見者数（３合以上）</v>
      </c>
      <c r="ZN71" s="1" t="str">
        <f t="shared" ref="ZN71:ZN81" si="2457">+ZT37</f>
        <v>１日飲酒量（３合以上）</v>
      </c>
      <c r="ZO71" s="1" t="str">
        <f t="shared" ref="ZO71:ZO81" si="2458">+ZU37</f>
        <v>標準誤差</v>
      </c>
      <c r="ZR71" s="1" t="str">
        <f t="shared" ref="ZR71:ZU71" si="2459">+ZR54</f>
        <v>質問票総回答数（３合以上）</v>
      </c>
      <c r="ZS71" s="1" t="str">
        <f t="shared" si="2459"/>
        <v>質問票有所見者数（３合以上）</v>
      </c>
      <c r="ZT71" s="1" t="str">
        <f t="shared" si="2459"/>
        <v>１日飲酒量（３合以上）</v>
      </c>
      <c r="ZU71" s="1" t="str">
        <f t="shared" si="2459"/>
        <v>標準誤差</v>
      </c>
      <c r="ZV71" s="1" t="s">
        <v>49</v>
      </c>
      <c r="ZW71" s="1" t="s">
        <v>50</v>
      </c>
      <c r="ZX71" s="1" t="s">
        <v>51</v>
      </c>
      <c r="ZY71" s="1" t="s">
        <v>52</v>
      </c>
      <c r="AAE71" s="1">
        <f t="shared" si="2309"/>
        <v>346</v>
      </c>
      <c r="AAF71" s="1">
        <f t="shared" si="2310"/>
        <v>1259</v>
      </c>
      <c r="AAG71" s="1">
        <f t="shared" si="2311"/>
        <v>27.5</v>
      </c>
      <c r="AAI71" s="1" t="str">
        <f t="shared" ref="AAI71:AAI81" si="2460">+AAO37</f>
        <v>質問票総回答数（睡眠不足）</v>
      </c>
      <c r="AAJ71" s="1" t="str">
        <f t="shared" ref="AAJ71:AAJ81" si="2461">+AAP37</f>
        <v>質問票有所見者数（睡眠不足）</v>
      </c>
      <c r="AAK71" s="1" t="str">
        <f t="shared" ref="AAK71:AAK81" si="2462">+AAQ37</f>
        <v>睡眠不足</v>
      </c>
      <c r="AAL71" s="1" t="str">
        <f t="shared" ref="AAL71:AAL81" si="2463">+AAR37</f>
        <v>標準誤差</v>
      </c>
      <c r="AAO71" s="1" t="str">
        <f t="shared" ref="AAO71:AAR71" si="2464">+AAO54</f>
        <v>質問票総回答数（睡眠不足）</v>
      </c>
      <c r="AAP71" s="1" t="str">
        <f t="shared" si="2464"/>
        <v>質問票有所見者数（睡眠不足）</v>
      </c>
      <c r="AAQ71" s="1" t="str">
        <f t="shared" si="2464"/>
        <v>睡眠不足</v>
      </c>
      <c r="AAR71" s="1" t="str">
        <f t="shared" si="2464"/>
        <v>標準誤差</v>
      </c>
      <c r="AAS71" s="1" t="s">
        <v>49</v>
      </c>
      <c r="AAT71" s="1" t="s">
        <v>50</v>
      </c>
      <c r="AAU71" s="1" t="s">
        <v>51</v>
      </c>
      <c r="AAV71" s="1" t="s">
        <v>52</v>
      </c>
      <c r="ABB71" s="1">
        <f t="shared" si="2312"/>
        <v>276</v>
      </c>
      <c r="ABC71" s="1">
        <f t="shared" si="2313"/>
        <v>1264</v>
      </c>
      <c r="ABD71" s="1">
        <f t="shared" si="2314"/>
        <v>21.8</v>
      </c>
      <c r="ABF71" s="1" t="str">
        <f t="shared" ref="ABF71:ABF81" si="2465">+ABL37</f>
        <v>質問票総回答数（改善意欲なし）</v>
      </c>
      <c r="ABG71" s="1" t="str">
        <f t="shared" ref="ABG71:ABG81" si="2466">+ABM37</f>
        <v>質問票有所見者数（改善意欲なし）</v>
      </c>
      <c r="ABH71" s="1" t="str">
        <f t="shared" ref="ABH71:ABH81" si="2467">+ABN37</f>
        <v>改善意欲なし</v>
      </c>
      <c r="ABI71" s="1" t="str">
        <f t="shared" ref="ABI71:ABI81" si="2468">+ABO37</f>
        <v>標準誤差</v>
      </c>
      <c r="ABL71" s="1" t="str">
        <f t="shared" ref="ABL71:ABO71" si="2469">+ABL54</f>
        <v>質問票総回答数（改善意欲なし）</v>
      </c>
      <c r="ABM71" s="1" t="str">
        <f t="shared" si="2469"/>
        <v>質問票有所見者数（改善意欲なし）</v>
      </c>
      <c r="ABN71" s="1" t="str">
        <f t="shared" si="2469"/>
        <v>改善意欲なし</v>
      </c>
      <c r="ABO71" s="1" t="str">
        <f t="shared" si="2469"/>
        <v>標準誤差</v>
      </c>
      <c r="ABP71" s="1" t="s">
        <v>49</v>
      </c>
      <c r="ABQ71" s="1" t="s">
        <v>50</v>
      </c>
      <c r="ABR71" s="1" t="s">
        <v>51</v>
      </c>
      <c r="ABS71" s="1" t="s">
        <v>52</v>
      </c>
      <c r="ABY71" s="1">
        <f t="shared" si="2315"/>
        <v>453</v>
      </c>
      <c r="ABZ71" s="1">
        <f t="shared" si="2316"/>
        <v>1118</v>
      </c>
      <c r="ACA71" s="1">
        <f t="shared" si="2317"/>
        <v>40.5</v>
      </c>
      <c r="ACC71" s="1" t="str">
        <f t="shared" ref="ACC71:ACC81" si="2470">+ACI37</f>
        <v>質問票総回答数（改善意欲あり）</v>
      </c>
      <c r="ACD71" s="1" t="str">
        <f t="shared" ref="ACD71:ACD81" si="2471">+ACJ37</f>
        <v>質問票有所見者数（改善意欲あり）</v>
      </c>
      <c r="ACE71" s="1" t="str">
        <f t="shared" ref="ACE71:ACE81" si="2472">+ACK37</f>
        <v>改善意欲あり</v>
      </c>
      <c r="ACF71" s="1" t="str">
        <f t="shared" ref="ACF71:ACF81" si="2473">+ACL37</f>
        <v>標準誤差</v>
      </c>
      <c r="ACI71" s="1" t="str">
        <f t="shared" ref="ACI71:ACL71" si="2474">+ACI54</f>
        <v>質問票総回答数（改善意欲あり）</v>
      </c>
      <c r="ACJ71" s="1" t="str">
        <f t="shared" si="2474"/>
        <v>質問票有所見者数（改善意欲あり）</v>
      </c>
      <c r="ACK71" s="1" t="str">
        <f t="shared" si="2474"/>
        <v>改善意欲あり</v>
      </c>
      <c r="ACL71" s="1" t="str">
        <f t="shared" si="2474"/>
        <v>標準誤差</v>
      </c>
      <c r="ACM71" s="1" t="s">
        <v>49</v>
      </c>
      <c r="ACN71" s="1" t="s">
        <v>50</v>
      </c>
      <c r="ACO71" s="1" t="s">
        <v>51</v>
      </c>
      <c r="ACP71" s="1" t="s">
        <v>52</v>
      </c>
      <c r="ACV71" s="1">
        <f t="shared" si="2318"/>
        <v>99</v>
      </c>
      <c r="ACW71" s="1">
        <f t="shared" si="2319"/>
        <v>1173</v>
      </c>
      <c r="ACX71" s="1">
        <f t="shared" si="2320"/>
        <v>8.4</v>
      </c>
      <c r="ACZ71" s="1" t="str">
        <f t="shared" ref="ACZ71:ACZ81" si="2475">+ADF37</f>
        <v>質問票総回答数（改善意欲ありかつ始めている）</v>
      </c>
      <c r="ADA71" s="1" t="str">
        <f t="shared" ref="ADA71:ADA81" si="2476">+ADG37</f>
        <v>質問票有所見者数（改善意欲ありかつ始めている）</v>
      </c>
      <c r="ADB71" s="1" t="str">
        <f t="shared" ref="ADB71:ADB81" si="2477">+ADH37</f>
        <v>改善意欲ありかつ始めている</v>
      </c>
      <c r="ADC71" s="1" t="str">
        <f t="shared" ref="ADC71:ADC81" si="2478">+ADI37</f>
        <v>標準誤差</v>
      </c>
      <c r="ADF71" s="1" t="str">
        <f t="shared" ref="ADF71:ADI71" si="2479">+ADF54</f>
        <v>質問票総回答数（改善意欲ありかつ始めている）</v>
      </c>
      <c r="ADG71" s="1" t="str">
        <f t="shared" si="2479"/>
        <v>質問票有所見者数（改善意欲ありかつ始めている）</v>
      </c>
      <c r="ADH71" s="1" t="str">
        <f t="shared" si="2479"/>
        <v>改善意欲ありかつ始めている</v>
      </c>
      <c r="ADI71" s="1" t="str">
        <f t="shared" si="2479"/>
        <v>標準誤差</v>
      </c>
      <c r="ADJ71" s="1" t="s">
        <v>49</v>
      </c>
      <c r="ADK71" s="1" t="s">
        <v>50</v>
      </c>
      <c r="ADL71" s="1" t="s">
        <v>51</v>
      </c>
      <c r="ADM71" s="1" t="s">
        <v>52</v>
      </c>
      <c r="ADS71" s="1">
        <f t="shared" si="2321"/>
        <v>63</v>
      </c>
      <c r="ADT71" s="1">
        <f t="shared" si="2322"/>
        <v>1177</v>
      </c>
      <c r="ADU71" s="1">
        <f t="shared" si="2323"/>
        <v>5.4</v>
      </c>
      <c r="ADW71" s="1" t="str">
        <f t="shared" ref="ADW71:ADW81" si="2480">+AEC37</f>
        <v>質問票総回答数（取り組み済み６ヶ月未満）</v>
      </c>
      <c r="ADX71" s="1" t="str">
        <f t="shared" ref="ADX71:ADX81" si="2481">+AED37</f>
        <v>質問票有所見者数（取り組み済み６ヶ月未満）</v>
      </c>
      <c r="ADY71" s="1" t="str">
        <f t="shared" ref="ADY71:ADY81" si="2482">+AEE37</f>
        <v>取り組み済み６ヶ月未満</v>
      </c>
      <c r="ADZ71" s="1" t="str">
        <f t="shared" ref="ADZ71:ADZ81" si="2483">+AEF37</f>
        <v>標準誤差</v>
      </c>
      <c r="AEC71" s="1" t="str">
        <f t="shared" ref="AEC71:AEF71" si="2484">+AEC54</f>
        <v>質問票総回答数（取り組み済み６ヶ月未満）</v>
      </c>
      <c r="AED71" s="1" t="str">
        <f t="shared" si="2484"/>
        <v>質問票有所見者数（取り組み済み６ヶ月未満）</v>
      </c>
      <c r="AEE71" s="1" t="str">
        <f t="shared" si="2484"/>
        <v>取り組み済み６ヶ月未満</v>
      </c>
      <c r="AEF71" s="1" t="str">
        <f t="shared" si="2484"/>
        <v>標準誤差</v>
      </c>
      <c r="AEG71" s="1" t="s">
        <v>49</v>
      </c>
      <c r="AEH71" s="1" t="s">
        <v>50</v>
      </c>
      <c r="AEI71" s="1" t="s">
        <v>51</v>
      </c>
      <c r="AEJ71" s="1" t="s">
        <v>52</v>
      </c>
      <c r="AEP71" s="1">
        <f t="shared" si="2324"/>
        <v>275</v>
      </c>
      <c r="AEQ71" s="1">
        <f t="shared" si="2325"/>
        <v>1086</v>
      </c>
      <c r="AER71" s="1">
        <f t="shared" si="2326"/>
        <v>25.3</v>
      </c>
      <c r="AET71" s="1" t="str">
        <f t="shared" ref="AET71:AET81" si="2485">+AEZ37</f>
        <v>質問票総回答数（取り組み済み６ヶ月以上）</v>
      </c>
      <c r="AEU71" s="1" t="str">
        <f t="shared" ref="AEU71:AEU81" si="2486">+AFA37</f>
        <v>質問票有所見者数（取り組み済み６ヶ月以上）</v>
      </c>
      <c r="AEV71" s="1" t="str">
        <f t="shared" ref="AEV71:AEV81" si="2487">+AFB37</f>
        <v>取り組み済み６ヶ月以上</v>
      </c>
      <c r="AEW71" s="1" t="str">
        <f t="shared" ref="AEW71:AEW81" si="2488">+AFC37</f>
        <v>標準誤差</v>
      </c>
      <c r="AEZ71" s="1" t="str">
        <f t="shared" ref="AEZ71:AFC71" si="2489">+AEZ54</f>
        <v>質問票総回答数（取り組み済み６ヶ月以上）</v>
      </c>
      <c r="AFA71" s="1" t="str">
        <f t="shared" si="2489"/>
        <v>質問票有所見者数（取り組み済み６ヶ月以上）</v>
      </c>
      <c r="AFB71" s="1" t="str">
        <f t="shared" si="2489"/>
        <v>取り組み済み６ヶ月以上</v>
      </c>
      <c r="AFC71" s="1" t="str">
        <f t="shared" si="2489"/>
        <v>標準誤差</v>
      </c>
      <c r="AFD71" s="1" t="s">
        <v>49</v>
      </c>
      <c r="AFE71" s="1" t="s">
        <v>50</v>
      </c>
      <c r="AFF71" s="1" t="s">
        <v>51</v>
      </c>
      <c r="AFG71" s="1" t="s">
        <v>52</v>
      </c>
      <c r="AFM71" s="1">
        <f t="shared" si="2327"/>
        <v>512</v>
      </c>
      <c r="AFN71" s="1">
        <f t="shared" si="2328"/>
        <v>1085</v>
      </c>
      <c r="AFO71" s="1">
        <f t="shared" si="2329"/>
        <v>47.2</v>
      </c>
      <c r="AFQ71" s="1" t="str">
        <f t="shared" ref="AFQ71:AFQ81" si="2490">+AFW37</f>
        <v>質問票総回答数（保健指導利用しない）</v>
      </c>
      <c r="AFR71" s="1" t="str">
        <f t="shared" ref="AFR71:AFR81" si="2491">+AFX37</f>
        <v>質問票有所見者数（保健指導利用しない）</v>
      </c>
      <c r="AFS71" s="1" t="str">
        <f t="shared" ref="AFS71:AFS81" si="2492">+AFY37</f>
        <v>保健指導利用しない</v>
      </c>
      <c r="AFT71" s="1" t="str">
        <f t="shared" ref="AFT71:AFT81" si="2493">+AFZ37</f>
        <v>標準誤差</v>
      </c>
      <c r="AFW71" s="1" t="str">
        <f t="shared" ref="AFW71:AFZ71" si="2494">+AFW54</f>
        <v>質問票総回答数（保健指導利用しない）</v>
      </c>
      <c r="AFX71" s="1" t="str">
        <f t="shared" si="2494"/>
        <v>質問票有所見者数（保健指導利用しない）</v>
      </c>
      <c r="AFY71" s="1" t="str">
        <f t="shared" si="2494"/>
        <v>保健指導利用しない</v>
      </c>
      <c r="AFZ71" s="1" t="str">
        <f t="shared" si="2494"/>
        <v>標準誤差</v>
      </c>
      <c r="AGA71" s="1" t="s">
        <v>49</v>
      </c>
      <c r="AGB71" s="1" t="s">
        <v>50</v>
      </c>
      <c r="AGC71" s="1" t="s">
        <v>51</v>
      </c>
      <c r="AGD71" s="1" t="s">
        <v>52</v>
      </c>
    </row>
    <row r="72" spans="1:866" x14ac:dyDescent="0.15">
      <c r="A72" s="20" t="s">
        <v>12</v>
      </c>
      <c r="B72" s="20" t="s">
        <v>13</v>
      </c>
      <c r="C72" s="20">
        <v>73</v>
      </c>
      <c r="D72" s="20" t="s">
        <v>15</v>
      </c>
      <c r="E72" s="20">
        <v>399</v>
      </c>
      <c r="F72" s="20">
        <v>983</v>
      </c>
      <c r="G72" s="20">
        <v>40.6</v>
      </c>
      <c r="H72" s="20">
        <v>84</v>
      </c>
      <c r="I72" s="20">
        <v>996</v>
      </c>
      <c r="J72" s="20">
        <v>8.4</v>
      </c>
      <c r="K72" s="20">
        <v>317</v>
      </c>
      <c r="L72" s="20">
        <v>1055</v>
      </c>
      <c r="M72" s="20">
        <v>30</v>
      </c>
      <c r="N72" s="20">
        <v>29</v>
      </c>
      <c r="O72" s="20">
        <v>1079</v>
      </c>
      <c r="P72" s="20">
        <v>2.7</v>
      </c>
      <c r="Q72" s="20">
        <v>72</v>
      </c>
      <c r="R72" s="20">
        <v>1056</v>
      </c>
      <c r="S72" s="20">
        <v>6.8</v>
      </c>
      <c r="T72" s="20">
        <v>0</v>
      </c>
      <c r="U72" s="20">
        <v>1062</v>
      </c>
      <c r="V72" s="20">
        <v>0</v>
      </c>
      <c r="W72" s="20">
        <v>4</v>
      </c>
      <c r="X72" s="20">
        <v>1010</v>
      </c>
      <c r="Y72" s="20">
        <v>0.4</v>
      </c>
      <c r="Z72" s="20">
        <v>35</v>
      </c>
      <c r="AA72" s="20">
        <v>1126</v>
      </c>
      <c r="AB72" s="20">
        <v>3.1</v>
      </c>
      <c r="AC72" s="20">
        <v>335</v>
      </c>
      <c r="AD72" s="20">
        <v>992</v>
      </c>
      <c r="AE72" s="20">
        <v>33.799999999999997</v>
      </c>
      <c r="AF72" s="20">
        <v>471</v>
      </c>
      <c r="AG72" s="20">
        <v>1051</v>
      </c>
      <c r="AH72" s="20">
        <v>44.8</v>
      </c>
      <c r="AI72" s="20">
        <v>431</v>
      </c>
      <c r="AJ72" s="20">
        <v>1069</v>
      </c>
      <c r="AK72" s="20">
        <v>40.299999999999997</v>
      </c>
      <c r="AL72" s="20">
        <v>497</v>
      </c>
      <c r="AM72" s="20">
        <v>1035</v>
      </c>
      <c r="AN72" s="20">
        <v>48</v>
      </c>
      <c r="AO72" s="20">
        <v>143</v>
      </c>
      <c r="AP72" s="20">
        <v>1122</v>
      </c>
      <c r="AQ72" s="20">
        <v>12.7</v>
      </c>
      <c r="AR72" s="20">
        <v>264</v>
      </c>
      <c r="AS72" s="20">
        <v>1078</v>
      </c>
      <c r="AT72" s="20">
        <v>24.5</v>
      </c>
      <c r="AU72" s="20">
        <v>590</v>
      </c>
      <c r="AV72" s="20">
        <v>1071</v>
      </c>
      <c r="AW72" s="20">
        <v>55.1</v>
      </c>
      <c r="AX72" s="20">
        <v>162</v>
      </c>
      <c r="AY72" s="20">
        <v>1126</v>
      </c>
      <c r="AZ72" s="20">
        <v>14.4</v>
      </c>
      <c r="BA72" s="20">
        <v>120</v>
      </c>
      <c r="BB72" s="20">
        <v>1047</v>
      </c>
      <c r="BC72" s="20">
        <v>11.5</v>
      </c>
      <c r="BD72" s="20">
        <v>87</v>
      </c>
      <c r="BE72" s="20">
        <v>1075</v>
      </c>
      <c r="BF72" s="20">
        <v>8.1</v>
      </c>
      <c r="BG72" s="20">
        <v>37</v>
      </c>
      <c r="BH72" s="20">
        <v>1089</v>
      </c>
      <c r="BI72" s="20">
        <v>3.4</v>
      </c>
      <c r="BJ72" s="20">
        <v>93</v>
      </c>
      <c r="BK72" s="20">
        <v>1027</v>
      </c>
      <c r="BL72" s="20">
        <v>9.1</v>
      </c>
      <c r="BM72" s="20">
        <v>202</v>
      </c>
      <c r="BN72" s="20">
        <v>1022</v>
      </c>
      <c r="BO72" s="20">
        <v>19.8</v>
      </c>
      <c r="BP72" s="20">
        <v>729</v>
      </c>
      <c r="BQ72" s="20">
        <v>1025</v>
      </c>
      <c r="BR72" s="20">
        <v>71.099999999999994</v>
      </c>
      <c r="BS72" s="20">
        <v>916</v>
      </c>
      <c r="BT72" s="20">
        <v>970</v>
      </c>
      <c r="BU72" s="20">
        <v>94.4</v>
      </c>
      <c r="BV72" s="20">
        <v>67</v>
      </c>
      <c r="BW72" s="20">
        <v>989</v>
      </c>
      <c r="BX72" s="20">
        <v>6.8</v>
      </c>
      <c r="BY72" s="20">
        <v>8</v>
      </c>
      <c r="BZ72" s="20">
        <v>1070</v>
      </c>
      <c r="CA72" s="20">
        <v>0.7</v>
      </c>
      <c r="CB72" s="20">
        <v>7</v>
      </c>
      <c r="CC72" s="20">
        <v>997</v>
      </c>
      <c r="CD72" s="20">
        <v>0.7</v>
      </c>
      <c r="CE72" s="20">
        <v>250</v>
      </c>
      <c r="CF72" s="20">
        <v>990</v>
      </c>
      <c r="CG72" s="20">
        <v>25.3</v>
      </c>
      <c r="CH72" s="20">
        <v>267</v>
      </c>
      <c r="CI72" s="20">
        <v>1009</v>
      </c>
      <c r="CJ72" s="20">
        <v>26.5</v>
      </c>
      <c r="CK72" s="20">
        <v>448</v>
      </c>
      <c r="CL72" s="20">
        <v>1025</v>
      </c>
      <c r="CM72" s="20">
        <v>43.7</v>
      </c>
      <c r="CN72" s="20">
        <v>77</v>
      </c>
      <c r="CO72" s="20">
        <v>970</v>
      </c>
      <c r="CP72" s="20">
        <v>7.9</v>
      </c>
      <c r="CQ72" s="20">
        <v>43</v>
      </c>
      <c r="CR72" s="20">
        <v>1120</v>
      </c>
      <c r="CS72" s="20">
        <v>3.8</v>
      </c>
      <c r="CT72" s="20">
        <v>235</v>
      </c>
      <c r="CU72" s="20">
        <v>1094</v>
      </c>
      <c r="CV72" s="20">
        <v>21.5</v>
      </c>
      <c r="CW72" s="20">
        <v>481</v>
      </c>
      <c r="CX72" s="20">
        <v>1054</v>
      </c>
      <c r="CY72" s="20">
        <v>45.6</v>
      </c>
      <c r="CZ72" s="35"/>
      <c r="DA72" s="1" t="str">
        <f t="shared" si="2227"/>
        <v>明細部</v>
      </c>
      <c r="DB72" s="1" t="str">
        <f t="shared" si="2228"/>
        <v>保険者（地区）</v>
      </c>
      <c r="DC72" s="1">
        <f t="shared" si="2229"/>
        <v>73</v>
      </c>
      <c r="DD72" s="1" t="str">
        <f t="shared" si="2230"/>
        <v>女</v>
      </c>
      <c r="DE72" s="1">
        <f t="shared" si="2231"/>
        <v>399</v>
      </c>
      <c r="DF72" s="1">
        <f t="shared" si="2232"/>
        <v>983</v>
      </c>
      <c r="DG72" s="1">
        <f t="shared" si="2233"/>
        <v>40.6</v>
      </c>
      <c r="DH72" s="1" t="str">
        <f t="shared" ref="DH72:DH81" si="2495">+DN38</f>
        <v>40-44</v>
      </c>
      <c r="DI72" s="2">
        <f t="shared" si="2330"/>
        <v>27060</v>
      </c>
      <c r="DJ72" s="1">
        <f t="shared" si="2331"/>
        <v>1527</v>
      </c>
      <c r="DK72" s="1">
        <f t="shared" si="2332"/>
        <v>5.6430155210643013E-2</v>
      </c>
      <c r="DL72" s="1">
        <f t="shared" si="2333"/>
        <v>1.4027450755535965E-3</v>
      </c>
      <c r="DN72" s="1" t="str">
        <f t="shared" ref="DN72:DN81" si="2496">+DN55</f>
        <v>40-44</v>
      </c>
      <c r="DO72" s="1">
        <f t="shared" si="2334"/>
        <v>457</v>
      </c>
      <c r="DP72" s="1">
        <f t="shared" si="2334"/>
        <v>19</v>
      </c>
      <c r="DQ72" s="1">
        <f t="shared" si="2334"/>
        <v>4.1575492341356671E-2</v>
      </c>
      <c r="DR72" s="1">
        <f t="shared" si="2334"/>
        <v>9.3376922326555249E-3</v>
      </c>
      <c r="DS72" s="2">
        <f t="shared" ref="DS72:DS78" si="2497">+DI72</f>
        <v>27060</v>
      </c>
      <c r="DT72" s="1">
        <f t="shared" ref="DT72:DT78" si="2498">+DS72*DQ72</f>
        <v>1125.0328227571115</v>
      </c>
      <c r="DU72" s="1">
        <f t="shared" ref="DU72:DU78" si="2499">+DR72*DR72*DS72*DS72</f>
        <v>63846.147333756242</v>
      </c>
      <c r="DV72" s="1">
        <f t="shared" ref="DV72:DV78" si="2500">+DK72*DO72</f>
        <v>25.788580931263859</v>
      </c>
      <c r="EB72" s="1">
        <f t="shared" si="2234"/>
        <v>84</v>
      </c>
      <c r="EC72" s="1">
        <f t="shared" si="2235"/>
        <v>996</v>
      </c>
      <c r="ED72" s="1">
        <f t="shared" si="2236"/>
        <v>8.4</v>
      </c>
      <c r="EE72" s="1" t="str">
        <f t="shared" ref="EE72:EE81" si="2501">+EK38</f>
        <v>40-44</v>
      </c>
      <c r="EF72" s="2">
        <f t="shared" si="2335"/>
        <v>26565</v>
      </c>
      <c r="EG72" s="1">
        <f t="shared" si="2336"/>
        <v>605</v>
      </c>
      <c r="EH72" s="1">
        <f t="shared" si="2337"/>
        <v>2.2774327122153208E-2</v>
      </c>
      <c r="EI72" s="1">
        <f t="shared" si="2338"/>
        <v>9.1530387508672814E-4</v>
      </c>
      <c r="EK72" s="1" t="str">
        <f t="shared" ref="EK72:EO81" si="2502">+EK55</f>
        <v>40-44</v>
      </c>
      <c r="EL72" s="1">
        <f t="shared" si="2502"/>
        <v>456</v>
      </c>
      <c r="EM72" s="1">
        <f t="shared" si="2502"/>
        <v>9</v>
      </c>
      <c r="EN72" s="1">
        <f t="shared" si="2502"/>
        <v>1.9736842105263157E-2</v>
      </c>
      <c r="EO72" s="1">
        <f t="shared" si="2502"/>
        <v>6.5136999970263534E-3</v>
      </c>
      <c r="EP72" s="2">
        <f t="shared" ref="EP72:EP78" si="2503">+EF72</f>
        <v>26565</v>
      </c>
      <c r="EQ72" s="1">
        <f t="shared" ref="EQ72:EQ78" si="2504">+EP72*EN72</f>
        <v>524.30921052631572</v>
      </c>
      <c r="ER72" s="1">
        <f t="shared" ref="ER72:ER78" si="2505">+EO72*EO72*EP72*EP72</f>
        <v>29941.609713572037</v>
      </c>
      <c r="ES72" s="1">
        <f t="shared" ref="ES72:ES78" si="2506">+EH72*EL72</f>
        <v>10.385093167701863</v>
      </c>
      <c r="EY72" s="1">
        <f t="shared" si="2237"/>
        <v>317</v>
      </c>
      <c r="EZ72" s="1">
        <f t="shared" si="2238"/>
        <v>1055</v>
      </c>
      <c r="FA72" s="1">
        <f t="shared" si="2239"/>
        <v>30</v>
      </c>
      <c r="FB72" s="1" t="str">
        <f t="shared" ref="FB72:FB81" si="2507">+FH38</f>
        <v>40-44</v>
      </c>
      <c r="FC72" s="2">
        <f t="shared" si="2340"/>
        <v>27301</v>
      </c>
      <c r="FD72" s="1">
        <f t="shared" si="2341"/>
        <v>1202</v>
      </c>
      <c r="FE72" s="1">
        <f t="shared" si="2342"/>
        <v>4.402769129335922E-2</v>
      </c>
      <c r="FF72" s="1">
        <f t="shared" si="2343"/>
        <v>1.2416418295566846E-3</v>
      </c>
      <c r="FH72" s="1" t="str">
        <f t="shared" ref="FH72:FL72" si="2508">+FH55</f>
        <v>40-44</v>
      </c>
      <c r="FI72" s="1">
        <f t="shared" si="2508"/>
        <v>463</v>
      </c>
      <c r="FJ72" s="1">
        <f t="shared" si="2508"/>
        <v>11</v>
      </c>
      <c r="FK72" s="1">
        <f t="shared" si="2508"/>
        <v>2.3758099352051837E-2</v>
      </c>
      <c r="FL72" s="1">
        <f t="shared" si="2508"/>
        <v>7.0777313401076975E-3</v>
      </c>
      <c r="FM72" s="2">
        <f t="shared" ref="FM72:FM78" si="2509">+FC72</f>
        <v>27301</v>
      </c>
      <c r="FN72" s="1">
        <f t="shared" ref="FN72:FN78" si="2510">+FM72*FK72</f>
        <v>648.61987041036718</v>
      </c>
      <c r="FO72" s="1">
        <f t="shared" ref="FO72:FO78" si="2511">+FL72*FL72*FM72*FM72</f>
        <v>37337.501826743573</v>
      </c>
      <c r="FP72" s="1">
        <f t="shared" ref="FP72:FP78" si="2512">+FE72*FI72</f>
        <v>20.384821068825318</v>
      </c>
      <c r="FV72" s="1">
        <f t="shared" si="2240"/>
        <v>29</v>
      </c>
      <c r="FW72" s="1">
        <f t="shared" si="2241"/>
        <v>1079</v>
      </c>
      <c r="FX72" s="1">
        <f t="shared" si="2242"/>
        <v>2.7</v>
      </c>
      <c r="FY72" s="1" t="str">
        <f t="shared" ref="FY72:FY81" si="2513">+GE38</f>
        <v>40-44</v>
      </c>
      <c r="FZ72" s="2">
        <f t="shared" si="2345"/>
        <v>26178</v>
      </c>
      <c r="GA72" s="1">
        <f t="shared" si="2346"/>
        <v>231</v>
      </c>
      <c r="GB72" s="1">
        <f t="shared" si="2347"/>
        <v>8.8242035296814125E-3</v>
      </c>
      <c r="GC72" s="1">
        <f t="shared" si="2348"/>
        <v>5.7802266874480137E-4</v>
      </c>
      <c r="GE72" s="1" t="str">
        <f t="shared" ref="GE72:GI72" si="2514">+GE55</f>
        <v>40-44</v>
      </c>
      <c r="GF72" s="1">
        <f t="shared" si="2514"/>
        <v>468</v>
      </c>
      <c r="GG72" s="1">
        <f t="shared" si="2514"/>
        <v>4</v>
      </c>
      <c r="GH72" s="1">
        <f t="shared" si="2514"/>
        <v>8.5470085470085479E-3</v>
      </c>
      <c r="GI72" s="1">
        <f t="shared" si="2514"/>
        <v>4.2552022439069906E-3</v>
      </c>
      <c r="GJ72" s="2">
        <f t="shared" ref="GJ72:GJ78" si="2515">+FZ72</f>
        <v>26178</v>
      </c>
      <c r="GK72" s="1">
        <f t="shared" ref="GK72:GK78" si="2516">+GJ72*GH72</f>
        <v>223.74358974358978</v>
      </c>
      <c r="GL72" s="1">
        <f t="shared" ref="GL72:GL78" si="2517">+GI72*GI72*GJ72*GJ72</f>
        <v>12408.33012469304</v>
      </c>
      <c r="GM72" s="1">
        <f t="shared" ref="GM72:GM78" si="2518">+GB72*GF72</f>
        <v>4.129727251890901</v>
      </c>
      <c r="GS72" s="1">
        <f t="shared" si="2243"/>
        <v>72</v>
      </c>
      <c r="GT72" s="1">
        <f t="shared" si="2244"/>
        <v>1056</v>
      </c>
      <c r="GU72" s="1">
        <f t="shared" si="2245"/>
        <v>6.8</v>
      </c>
      <c r="GV72" s="1" t="str">
        <f t="shared" ref="GV72:GV81" si="2519">+HB38</f>
        <v>40-44</v>
      </c>
      <c r="GW72" s="2">
        <f t="shared" si="2350"/>
        <v>27074</v>
      </c>
      <c r="GX72" s="1">
        <f t="shared" si="2351"/>
        <v>380</v>
      </c>
      <c r="GY72" s="1">
        <f t="shared" si="2352"/>
        <v>1.4035606116569403E-2</v>
      </c>
      <c r="GZ72" s="1">
        <f t="shared" si="2353"/>
        <v>7.1494064783173613E-4</v>
      </c>
      <c r="HB72" s="1" t="str">
        <f t="shared" ref="HB72:HF72" si="2520">+HB55</f>
        <v>40-44</v>
      </c>
      <c r="HC72" s="1">
        <f t="shared" si="2520"/>
        <v>455</v>
      </c>
      <c r="HD72" s="1">
        <f t="shared" si="2520"/>
        <v>7</v>
      </c>
      <c r="HE72" s="1">
        <f t="shared" si="2520"/>
        <v>1.5384615384615385E-2</v>
      </c>
      <c r="HF72" s="1">
        <f t="shared" si="2520"/>
        <v>5.7699351500122512E-3</v>
      </c>
      <c r="HG72" s="2">
        <f t="shared" ref="HG72:HG78" si="2521">+GW72</f>
        <v>27074</v>
      </c>
      <c r="HH72" s="1">
        <f t="shared" ref="HH72:HH78" si="2522">+HG72*HE72</f>
        <v>416.52307692307693</v>
      </c>
      <c r="HI72" s="1">
        <f t="shared" ref="HI72:HI78" si="2523">+HF72*HF72*HG72*HG72</f>
        <v>24403.19628792509</v>
      </c>
      <c r="HJ72" s="1">
        <f t="shared" ref="HJ72:HJ78" si="2524">+GY72*HC72</f>
        <v>6.3862007830390786</v>
      </c>
      <c r="HP72" s="1">
        <f t="shared" si="2246"/>
        <v>0</v>
      </c>
      <c r="HQ72" s="1">
        <f t="shared" si="2247"/>
        <v>1062</v>
      </c>
      <c r="HR72" s="1">
        <f t="shared" si="2248"/>
        <v>0</v>
      </c>
      <c r="HS72" s="1" t="str">
        <f t="shared" ref="HS72:HS81" si="2525">+HY38</f>
        <v>40-44</v>
      </c>
      <c r="HT72" s="2">
        <f t="shared" si="2355"/>
        <v>25750</v>
      </c>
      <c r="HU72" s="1">
        <f t="shared" si="2356"/>
        <v>60</v>
      </c>
      <c r="HV72" s="1">
        <f t="shared" si="2357"/>
        <v>2.3300970873786409E-3</v>
      </c>
      <c r="HW72" s="1">
        <f t="shared" si="2358"/>
        <v>3.0046357289782309E-4</v>
      </c>
      <c r="HY72" s="1" t="str">
        <f t="shared" ref="HY72:IC72" si="2526">+HY55</f>
        <v>40-44</v>
      </c>
      <c r="HZ72" s="1">
        <f t="shared" si="2526"/>
        <v>438</v>
      </c>
      <c r="IA72" s="1">
        <f t="shared" si="2526"/>
        <v>2</v>
      </c>
      <c r="IB72" s="1">
        <f t="shared" si="2526"/>
        <v>4.5662100456621002E-3</v>
      </c>
      <c r="IC72" s="1">
        <f t="shared" si="2526"/>
        <v>3.221417968044888E-3</v>
      </c>
      <c r="ID72" s="2">
        <f t="shared" ref="ID72:ID78" si="2527">+HT72</f>
        <v>25750</v>
      </c>
      <c r="IE72" s="1">
        <f t="shared" ref="IE72:IE78" si="2528">+ID72*IB72</f>
        <v>117.57990867579908</v>
      </c>
      <c r="IF72" s="1">
        <f t="shared" ref="IF72:IF78" si="2529">+IC72*IC72*ID72*ID72</f>
        <v>6880.95345542835</v>
      </c>
      <c r="IG72" s="1">
        <f t="shared" ref="IG72:IG78" si="2530">+HV72*HZ72</f>
        <v>1.0205825242718447</v>
      </c>
      <c r="IM72" s="1">
        <f t="shared" si="2249"/>
        <v>4</v>
      </c>
      <c r="IN72" s="1">
        <f t="shared" si="2250"/>
        <v>1010</v>
      </c>
      <c r="IO72" s="1">
        <f t="shared" si="2251"/>
        <v>0.4</v>
      </c>
      <c r="IP72" s="1" t="str">
        <f t="shared" ref="IP72:IP81" si="2531">+IV38</f>
        <v>40-44</v>
      </c>
      <c r="IQ72" s="2">
        <f t="shared" si="2360"/>
        <v>26276</v>
      </c>
      <c r="IR72" s="1">
        <f t="shared" si="2361"/>
        <v>766</v>
      </c>
      <c r="IS72" s="1">
        <f t="shared" si="2362"/>
        <v>2.9152077941848074E-2</v>
      </c>
      <c r="IT72" s="1">
        <f t="shared" si="2363"/>
        <v>1.0378407868088003E-3</v>
      </c>
      <c r="IV72" s="1" t="str">
        <f t="shared" ref="IV72:IZ72" si="2532">+IV55</f>
        <v>40-44</v>
      </c>
      <c r="IW72" s="1">
        <f t="shared" si="2532"/>
        <v>454</v>
      </c>
      <c r="IX72" s="1">
        <f t="shared" si="2532"/>
        <v>5</v>
      </c>
      <c r="IY72" s="1">
        <f t="shared" si="2532"/>
        <v>1.1013215859030838E-2</v>
      </c>
      <c r="IZ72" s="1">
        <f t="shared" si="2532"/>
        <v>4.8980632996058187E-3</v>
      </c>
      <c r="JA72" s="2">
        <f t="shared" ref="JA72:JA78" si="2533">+IQ72</f>
        <v>26276</v>
      </c>
      <c r="JB72" s="1">
        <f t="shared" ref="JB72:JB78" si="2534">+JA72*IY72</f>
        <v>289.3832599118943</v>
      </c>
      <c r="JC72" s="1">
        <f t="shared" ref="JC72:JC78" si="2535">+IZ72*IZ72*JA72*JA72</f>
        <v>16564.079000721802</v>
      </c>
      <c r="JD72" s="1">
        <f t="shared" ref="JD72:JD78" si="2536">+IS72*IW72</f>
        <v>13.235043385599026</v>
      </c>
      <c r="JJ72" s="1">
        <f t="shared" si="2252"/>
        <v>35</v>
      </c>
      <c r="JK72" s="1">
        <f t="shared" si="2253"/>
        <v>1126</v>
      </c>
      <c r="JL72" s="1">
        <f t="shared" si="2254"/>
        <v>3.1</v>
      </c>
      <c r="JM72" s="1" t="str">
        <f t="shared" ref="JM72:JM81" si="2537">+JS38</f>
        <v>40-44</v>
      </c>
      <c r="JN72" s="2">
        <f t="shared" si="2365"/>
        <v>26292</v>
      </c>
      <c r="JO72" s="1">
        <f t="shared" si="2366"/>
        <v>10258</v>
      </c>
      <c r="JP72" s="1">
        <f t="shared" si="2367"/>
        <v>0.39015670165829908</v>
      </c>
      <c r="JQ72" s="1">
        <f t="shared" si="2368"/>
        <v>3.0082702691960933E-3</v>
      </c>
      <c r="JS72" s="1" t="str">
        <f t="shared" ref="JS72:JW72" si="2538">+JS55</f>
        <v>40-44</v>
      </c>
      <c r="JT72" s="1">
        <f t="shared" si="2538"/>
        <v>468</v>
      </c>
      <c r="JU72" s="1">
        <f t="shared" si="2538"/>
        <v>197</v>
      </c>
      <c r="JV72" s="1">
        <f t="shared" si="2538"/>
        <v>0.42094017094017094</v>
      </c>
      <c r="JW72" s="1">
        <f t="shared" si="2538"/>
        <v>2.2821751855507035E-2</v>
      </c>
      <c r="JX72" s="2">
        <f t="shared" ref="JX72:JX78" si="2539">+JN72</f>
        <v>26292</v>
      </c>
      <c r="JY72" s="1">
        <f t="shared" ref="JY72:JY78" si="2540">+JX72*JV72</f>
        <v>11067.358974358975</v>
      </c>
      <c r="JZ72" s="1">
        <f t="shared" ref="JZ72:JZ78" si="2541">+JW72*JW72*JX72*JX72</f>
        <v>360035.40061222645</v>
      </c>
      <c r="KA72" s="1">
        <f t="shared" ref="KA72:KA78" si="2542">+JP72*JT72</f>
        <v>182.59333637608395</v>
      </c>
      <c r="KG72" s="1">
        <f t="shared" si="2255"/>
        <v>335</v>
      </c>
      <c r="KH72" s="1">
        <f t="shared" si="2256"/>
        <v>992</v>
      </c>
      <c r="KI72" s="1">
        <f t="shared" si="2257"/>
        <v>33.799999999999997</v>
      </c>
      <c r="KJ72" s="1" t="str">
        <f t="shared" ref="KJ72:KJ81" si="2543">+KP38</f>
        <v>40-44</v>
      </c>
      <c r="KK72" s="2">
        <f t="shared" si="2370"/>
        <v>21698</v>
      </c>
      <c r="KL72" s="1">
        <f t="shared" si="2371"/>
        <v>9662</v>
      </c>
      <c r="KM72" s="1">
        <f t="shared" si="2372"/>
        <v>0.44529449718868097</v>
      </c>
      <c r="KN72" s="1">
        <f t="shared" si="2373"/>
        <v>3.3739997712998637E-3</v>
      </c>
      <c r="KP72" s="1" t="str">
        <f t="shared" ref="KP72:KT72" si="2544">+KP55</f>
        <v>40-44</v>
      </c>
      <c r="KQ72" s="1">
        <f t="shared" si="2544"/>
        <v>462</v>
      </c>
      <c r="KR72" s="1">
        <f t="shared" si="2544"/>
        <v>243</v>
      </c>
      <c r="KS72" s="1">
        <f t="shared" si="2544"/>
        <v>0.52597402597402598</v>
      </c>
      <c r="KT72" s="1">
        <f t="shared" si="2544"/>
        <v>2.3230696495918912E-2</v>
      </c>
      <c r="KU72" s="2">
        <f t="shared" ref="KU72:KU78" si="2545">+KK72</f>
        <v>21698</v>
      </c>
      <c r="KV72" s="1">
        <f t="shared" ref="KV72:KV78" si="2546">+KU72*KS72</f>
        <v>11412.584415584415</v>
      </c>
      <c r="KW72" s="1">
        <f t="shared" ref="KW72:KW78" si="2547">+KT72*KT72*KU72*KU72</f>
        <v>254076.13334742512</v>
      </c>
      <c r="KX72" s="1">
        <f t="shared" ref="KX72:KX78" si="2548">+KM72*KQ72</f>
        <v>205.72605770117062</v>
      </c>
      <c r="LD72" s="1">
        <f t="shared" si="2258"/>
        <v>471</v>
      </c>
      <c r="LE72" s="1">
        <f t="shared" si="2259"/>
        <v>1051</v>
      </c>
      <c r="LF72" s="1">
        <f t="shared" si="2260"/>
        <v>44.8</v>
      </c>
      <c r="LG72" s="1" t="str">
        <f t="shared" ref="LG72:LG81" si="2549">+LM38</f>
        <v>40-44</v>
      </c>
      <c r="LH72" s="2">
        <f t="shared" si="2375"/>
        <v>20523</v>
      </c>
      <c r="LI72" s="1">
        <f t="shared" si="2376"/>
        <v>14959</v>
      </c>
      <c r="LJ72" s="1">
        <f t="shared" si="2377"/>
        <v>0.72888953856648642</v>
      </c>
      <c r="LK72" s="1">
        <f t="shared" si="2378"/>
        <v>3.1030128498013509E-3</v>
      </c>
      <c r="LM72" s="1" t="str">
        <f t="shared" ref="LM72:LQ72" si="2550">+LM55</f>
        <v>40-44</v>
      </c>
      <c r="LN72" s="1">
        <f t="shared" si="2550"/>
        <v>460</v>
      </c>
      <c r="LO72" s="1">
        <f t="shared" si="2550"/>
        <v>302</v>
      </c>
      <c r="LP72" s="1">
        <f t="shared" si="2550"/>
        <v>0.65652173913043477</v>
      </c>
      <c r="LQ72" s="1">
        <f t="shared" si="2550"/>
        <v>2.2140899847173649E-2</v>
      </c>
      <c r="LR72" s="2">
        <f t="shared" ref="LR72:LR78" si="2551">+LH72</f>
        <v>20523</v>
      </c>
      <c r="LS72" s="1">
        <f t="shared" ref="LS72:LS78" si="2552">+LR72*LP72</f>
        <v>13473.795652173912</v>
      </c>
      <c r="LT72" s="1">
        <f t="shared" ref="LT72:LT78" si="2553">+LQ72*LQ72*LR72*LR72</f>
        <v>206477.25846309686</v>
      </c>
      <c r="LU72" s="1">
        <f t="shared" ref="LU72:LU78" si="2554">+LJ72*LN72</f>
        <v>335.28918774058377</v>
      </c>
      <c r="MA72" s="1">
        <f t="shared" si="2261"/>
        <v>431</v>
      </c>
      <c r="MB72" s="1">
        <f t="shared" si="2262"/>
        <v>1069</v>
      </c>
      <c r="MC72" s="1">
        <f t="shared" si="2263"/>
        <v>40.299999999999997</v>
      </c>
      <c r="MD72" s="1" t="str">
        <f t="shared" ref="MD72:MD81" si="2555">+MJ38</f>
        <v>40-44</v>
      </c>
      <c r="ME72" s="2">
        <f t="shared" si="2380"/>
        <v>21682</v>
      </c>
      <c r="MF72" s="1">
        <f t="shared" si="2381"/>
        <v>11511</v>
      </c>
      <c r="MG72" s="1">
        <f t="shared" si="2382"/>
        <v>0.53090120837561106</v>
      </c>
      <c r="MH72" s="1">
        <f t="shared" si="2383"/>
        <v>3.3891387105272229E-3</v>
      </c>
      <c r="MJ72" s="1" t="str">
        <f t="shared" ref="MJ72:MN72" si="2556">+MJ55</f>
        <v>40-44</v>
      </c>
      <c r="MK72" s="1">
        <f t="shared" si="2556"/>
        <v>458</v>
      </c>
      <c r="ML72" s="1">
        <f t="shared" si="2556"/>
        <v>268</v>
      </c>
      <c r="MM72" s="1">
        <f t="shared" si="2556"/>
        <v>0.58515283842794763</v>
      </c>
      <c r="MN72" s="1">
        <f t="shared" si="2556"/>
        <v>2.3022155368028839E-2</v>
      </c>
      <c r="MO72" s="2">
        <f t="shared" ref="MO72:MO78" si="2557">+ME72</f>
        <v>21682</v>
      </c>
      <c r="MP72" s="1">
        <f t="shared" ref="MP72:MP78" si="2558">+MO72*MM72</f>
        <v>12687.283842794761</v>
      </c>
      <c r="MQ72" s="1">
        <f t="shared" ref="MQ72:MQ78" si="2559">+MN72*MN72*MO72*MO72</f>
        <v>249167.06762409391</v>
      </c>
      <c r="MR72" s="1">
        <f t="shared" ref="MR72:MR78" si="2560">+MG72*MK72</f>
        <v>243.15275343602985</v>
      </c>
      <c r="MX72" s="1">
        <f t="shared" si="2264"/>
        <v>497</v>
      </c>
      <c r="MY72" s="1">
        <f t="shared" si="2265"/>
        <v>1035</v>
      </c>
      <c r="MZ72" s="1">
        <f t="shared" si="2266"/>
        <v>48</v>
      </c>
      <c r="NA72" s="1" t="str">
        <f t="shared" ref="NA72:NA81" si="2561">+NG38</f>
        <v>40-44</v>
      </c>
      <c r="NB72" s="2">
        <f t="shared" si="2385"/>
        <v>20913</v>
      </c>
      <c r="NC72" s="1">
        <f t="shared" si="2386"/>
        <v>10698</v>
      </c>
      <c r="ND72" s="1">
        <f t="shared" si="2387"/>
        <v>0.51154784105580264</v>
      </c>
      <c r="NE72" s="1">
        <f t="shared" si="2388"/>
        <v>3.4565749326119274E-3</v>
      </c>
      <c r="NG72" s="1" t="str">
        <f t="shared" ref="NG72:NK72" si="2562">+NG55</f>
        <v>40-44</v>
      </c>
      <c r="NH72" s="1">
        <f t="shared" si="2562"/>
        <v>458</v>
      </c>
      <c r="NI72" s="1">
        <f t="shared" si="2562"/>
        <v>209</v>
      </c>
      <c r="NJ72" s="1">
        <f t="shared" si="2562"/>
        <v>0.45633187772925765</v>
      </c>
      <c r="NK72" s="1">
        <f t="shared" si="2562"/>
        <v>2.3274191297699136E-2</v>
      </c>
      <c r="NL72" s="2">
        <f t="shared" ref="NL72:NL78" si="2563">+NB72</f>
        <v>20913</v>
      </c>
      <c r="NM72" s="1">
        <f t="shared" ref="NM72:NM78" si="2564">+NL72*NJ72</f>
        <v>9543.268558951966</v>
      </c>
      <c r="NN72" s="1">
        <f t="shared" ref="NN72:NN78" si="2565">+NK72*NK72*NL72*NL72</f>
        <v>236909.17158314705</v>
      </c>
      <c r="NO72" s="1">
        <f t="shared" ref="NO72:NO78" si="2566">+ND72*NH72</f>
        <v>234.2889112035576</v>
      </c>
      <c r="NU72" s="1">
        <f t="shared" si="2267"/>
        <v>143</v>
      </c>
      <c r="NV72" s="1">
        <f t="shared" si="2268"/>
        <v>1122</v>
      </c>
      <c r="NW72" s="1">
        <f t="shared" si="2269"/>
        <v>12.7</v>
      </c>
      <c r="NX72" s="1" t="str">
        <f t="shared" ref="NX72:NX81" si="2567">+OD38</f>
        <v>40-44</v>
      </c>
      <c r="NY72" s="2">
        <f t="shared" si="2390"/>
        <v>21767</v>
      </c>
      <c r="NZ72" s="1">
        <f t="shared" si="2391"/>
        <v>8250</v>
      </c>
      <c r="OA72" s="1">
        <f t="shared" si="2392"/>
        <v>0.3790141039187761</v>
      </c>
      <c r="OB72" s="1">
        <f t="shared" si="2393"/>
        <v>3.2882835909586743E-3</v>
      </c>
      <c r="OD72" s="1" t="str">
        <f t="shared" ref="OD72:OH72" si="2568">+OD55</f>
        <v>40-44</v>
      </c>
      <c r="OE72" s="1">
        <f t="shared" si="2568"/>
        <v>466</v>
      </c>
      <c r="OF72" s="1">
        <f t="shared" si="2568"/>
        <v>132</v>
      </c>
      <c r="OG72" s="1">
        <f t="shared" si="2568"/>
        <v>0.2832618025751073</v>
      </c>
      <c r="OH72" s="1">
        <f t="shared" si="2568"/>
        <v>2.0872829422605071E-2</v>
      </c>
      <c r="OI72" s="2">
        <f t="shared" ref="OI72:OI78" si="2569">+NY72</f>
        <v>21767</v>
      </c>
      <c r="OJ72" s="1">
        <f t="shared" ref="OJ72:OJ78" si="2570">+OI72*OG72</f>
        <v>6165.7596566523607</v>
      </c>
      <c r="OK72" s="1">
        <f t="shared" ref="OK72:OK78" si="2571">+OH72*OH72*OI72*OI72</f>
        <v>206423.81610032215</v>
      </c>
      <c r="OL72" s="1">
        <f t="shared" ref="OL72:OL78" si="2572">+OA72*OE72</f>
        <v>176.62057242614966</v>
      </c>
      <c r="OR72" s="1">
        <f t="shared" si="2270"/>
        <v>264</v>
      </c>
      <c r="OS72" s="1">
        <f t="shared" si="2271"/>
        <v>1078</v>
      </c>
      <c r="OT72" s="1">
        <f t="shared" si="2272"/>
        <v>24.5</v>
      </c>
      <c r="OU72" s="1" t="str">
        <f t="shared" ref="OU72:OU81" si="2573">+PA38</f>
        <v>40-44</v>
      </c>
      <c r="OV72" s="2">
        <f t="shared" si="2395"/>
        <v>20890</v>
      </c>
      <c r="OW72" s="1">
        <f t="shared" si="2396"/>
        <v>9009</v>
      </c>
      <c r="OX72" s="1">
        <f t="shared" si="2397"/>
        <v>0.43125897558640497</v>
      </c>
      <c r="OY72" s="1">
        <f t="shared" si="2398"/>
        <v>3.4265504578706602E-3</v>
      </c>
      <c r="PA72" s="1" t="str">
        <f t="shared" ref="PA72:PE72" si="2574">+PA55</f>
        <v>40-44</v>
      </c>
      <c r="PB72" s="1">
        <f t="shared" si="2574"/>
        <v>468</v>
      </c>
      <c r="PC72" s="1">
        <f t="shared" si="2574"/>
        <v>197</v>
      </c>
      <c r="PD72" s="1">
        <f t="shared" si="2574"/>
        <v>0.42094017094017094</v>
      </c>
      <c r="PE72" s="1">
        <f t="shared" si="2574"/>
        <v>2.2821751855507035E-2</v>
      </c>
      <c r="PF72" s="2">
        <f t="shared" ref="PF72:PF78" si="2575">+OV72</f>
        <v>20890</v>
      </c>
      <c r="PG72" s="1">
        <f t="shared" ref="PG72:PG78" si="2576">+PF72*PD72</f>
        <v>8793.4401709401718</v>
      </c>
      <c r="PH72" s="1">
        <f t="shared" ref="PH72:PH78" si="2577">+PE72*PE72*PF72*PF72</f>
        <v>227287.12634836719</v>
      </c>
      <c r="PI72" s="1">
        <f t="shared" ref="PI72:PI78" si="2578">+OX72*PB72</f>
        <v>201.82920057443752</v>
      </c>
      <c r="PO72" s="1">
        <f t="shared" si="2273"/>
        <v>590</v>
      </c>
      <c r="PP72" s="1">
        <f t="shared" si="2274"/>
        <v>1071</v>
      </c>
      <c r="PQ72" s="1">
        <f t="shared" si="2275"/>
        <v>55.1</v>
      </c>
      <c r="PR72" s="1" t="str">
        <f t="shared" ref="PR72:PR81" si="2579">+PX38</f>
        <v>40-44</v>
      </c>
      <c r="PS72" s="2">
        <f t="shared" si="2400"/>
        <v>21212</v>
      </c>
      <c r="PT72" s="1">
        <f t="shared" si="2401"/>
        <v>10459</v>
      </c>
      <c r="PU72" s="1">
        <f t="shared" si="2402"/>
        <v>0.49306996039977369</v>
      </c>
      <c r="PV72" s="1">
        <f t="shared" si="2403"/>
        <v>3.4327128576718299E-3</v>
      </c>
      <c r="PX72" s="1" t="str">
        <f t="shared" ref="PX72:QB72" si="2580">+PX55</f>
        <v>40-44</v>
      </c>
      <c r="PY72" s="1">
        <f t="shared" si="2580"/>
        <v>466</v>
      </c>
      <c r="PZ72" s="1">
        <f t="shared" si="2580"/>
        <v>229</v>
      </c>
      <c r="QA72" s="1">
        <f t="shared" si="2580"/>
        <v>0.49141630901287553</v>
      </c>
      <c r="QB72" s="1">
        <f t="shared" si="2580"/>
        <v>2.315863933053303E-2</v>
      </c>
      <c r="QC72" s="2">
        <f t="shared" ref="QC72:QC78" si="2581">+PS72</f>
        <v>21212</v>
      </c>
      <c r="QD72" s="1">
        <f t="shared" ref="QD72:QD78" si="2582">+QC72*QA72</f>
        <v>10423.922746781116</v>
      </c>
      <c r="QE72" s="1">
        <f t="shared" ref="QE72:QE78" si="2583">+QB72*QB72*QC72*QC72</f>
        <v>241317.77655334814</v>
      </c>
      <c r="QF72" s="1">
        <f t="shared" ref="QF72:QF78" si="2584">+PU72*PY72</f>
        <v>229.77060154629453</v>
      </c>
      <c r="QL72" s="1">
        <f t="shared" si="2276"/>
        <v>162</v>
      </c>
      <c r="QM72" s="1">
        <f t="shared" si="2277"/>
        <v>1126</v>
      </c>
      <c r="QN72" s="1">
        <f t="shared" si="2278"/>
        <v>14.4</v>
      </c>
      <c r="QO72" s="1" t="str">
        <f t="shared" ref="QO72:QO81" si="2585">+QU38</f>
        <v>40-44</v>
      </c>
      <c r="QP72" s="2">
        <f t="shared" si="2405"/>
        <v>20569</v>
      </c>
      <c r="QQ72" s="1">
        <f t="shared" si="2406"/>
        <v>1471</v>
      </c>
      <c r="QR72" s="1">
        <f t="shared" si="2407"/>
        <v>7.151538723321503E-2</v>
      </c>
      <c r="QS72" s="1">
        <f t="shared" si="2408"/>
        <v>1.7967204611414615E-3</v>
      </c>
      <c r="QU72" s="1" t="str">
        <f t="shared" ref="QU72:QY72" si="2586">+QU55</f>
        <v>40-44</v>
      </c>
      <c r="QV72" s="1">
        <f t="shared" si="2586"/>
        <v>477</v>
      </c>
      <c r="QW72" s="1">
        <f t="shared" si="2586"/>
        <v>39</v>
      </c>
      <c r="QX72" s="1">
        <f t="shared" si="2586"/>
        <v>8.1761006289308172E-2</v>
      </c>
      <c r="QY72" s="1">
        <f t="shared" si="2586"/>
        <v>1.2545610217243059E-2</v>
      </c>
      <c r="QZ72" s="2">
        <f t="shared" ref="QZ72:QZ78" si="2587">+QP72</f>
        <v>20569</v>
      </c>
      <c r="RA72" s="1">
        <f t="shared" ref="RA72:RA78" si="2588">+QZ72*QX72</f>
        <v>1681.7421383647797</v>
      </c>
      <c r="RB72" s="1">
        <f t="shared" ref="RB72:RB78" si="2589">+QY72*QY72*QZ72*QZ72</f>
        <v>66590.141350258724</v>
      </c>
      <c r="RC72" s="1">
        <f t="shared" ref="RC72:RC78" si="2590">+QR72*QV72</f>
        <v>34.11283971024357</v>
      </c>
      <c r="RI72" s="1">
        <f t="shared" si="2279"/>
        <v>120</v>
      </c>
      <c r="RJ72" s="1">
        <f t="shared" si="2280"/>
        <v>1047</v>
      </c>
      <c r="RK72" s="1">
        <f t="shared" si="2281"/>
        <v>11.5</v>
      </c>
      <c r="RL72" s="1" t="str">
        <f t="shared" ref="RL72:RL81" si="2591">+RR38</f>
        <v>40-44</v>
      </c>
      <c r="RM72" s="2">
        <f t="shared" si="2410"/>
        <v>20529</v>
      </c>
      <c r="RN72" s="1">
        <f t="shared" si="2411"/>
        <v>7866</v>
      </c>
      <c r="RO72" s="1">
        <f t="shared" si="2412"/>
        <v>0.38316527838667253</v>
      </c>
      <c r="RP72" s="1">
        <f t="shared" si="2413"/>
        <v>3.3930759615370672E-3</v>
      </c>
      <c r="RR72" s="1" t="str">
        <f t="shared" ref="RR72:RV72" si="2592">+RR55</f>
        <v>40-44</v>
      </c>
      <c r="RS72" s="1">
        <f t="shared" si="2592"/>
        <v>460</v>
      </c>
      <c r="RT72" s="1">
        <f t="shared" si="2592"/>
        <v>172</v>
      </c>
      <c r="RU72" s="1">
        <f t="shared" si="2592"/>
        <v>0.37391304347826088</v>
      </c>
      <c r="RV72" s="1">
        <f t="shared" si="2592"/>
        <v>2.2559201313485339E-2</v>
      </c>
      <c r="RW72" s="2">
        <f t="shared" ref="RW72:RW78" si="2593">+RM72</f>
        <v>20529</v>
      </c>
      <c r="RX72" s="1">
        <f t="shared" ref="RX72:RX78" si="2594">+RW72*RU72</f>
        <v>7676.0608695652172</v>
      </c>
      <c r="RY72" s="1">
        <f t="shared" ref="RY72:RY78" si="2595">+RV72*RV72*RW72*RW72</f>
        <v>214478.13721311736</v>
      </c>
      <c r="RZ72" s="1">
        <f t="shared" ref="RZ72:RZ78" si="2596">+RO72*RS72</f>
        <v>176.25602805786937</v>
      </c>
      <c r="SF72" s="1">
        <f t="shared" si="2282"/>
        <v>87</v>
      </c>
      <c r="SG72" s="1">
        <f t="shared" si="2283"/>
        <v>1075</v>
      </c>
      <c r="SH72" s="1">
        <f t="shared" si="2284"/>
        <v>8.1</v>
      </c>
      <c r="SI72" s="1" t="str">
        <f t="shared" ref="SI72:SI81" si="2597">+SO38</f>
        <v>40-44</v>
      </c>
      <c r="SJ72" s="2">
        <f t="shared" si="2415"/>
        <v>20569</v>
      </c>
      <c r="SK72" s="1">
        <f t="shared" si="2416"/>
        <v>4829</v>
      </c>
      <c r="SL72" s="1">
        <f t="shared" si="2417"/>
        <v>0.23477077154941903</v>
      </c>
      <c r="SM72" s="1">
        <f t="shared" si="2418"/>
        <v>2.955365501669274E-3</v>
      </c>
      <c r="SO72" s="1" t="str">
        <f t="shared" ref="SO72:SS72" si="2598">+SO55</f>
        <v>40-44</v>
      </c>
      <c r="SP72" s="1">
        <f t="shared" si="2598"/>
        <v>458</v>
      </c>
      <c r="SQ72" s="1">
        <f t="shared" si="2598"/>
        <v>120</v>
      </c>
      <c r="SR72" s="1">
        <f t="shared" si="2598"/>
        <v>0.26200873362445415</v>
      </c>
      <c r="SS72" s="1">
        <f t="shared" si="2598"/>
        <v>2.0547110482738874E-2</v>
      </c>
      <c r="ST72" s="2">
        <f t="shared" ref="ST72:ST78" si="2599">+SJ72</f>
        <v>20569</v>
      </c>
      <c r="SU72" s="1">
        <f t="shared" ref="SU72:SU78" si="2600">+ST72*SR72</f>
        <v>5389.2576419213974</v>
      </c>
      <c r="SV72" s="1">
        <f t="shared" ref="SV72:SV78" si="2601">+SS72*SS72*ST72*ST72</f>
        <v>178619.08844033416</v>
      </c>
      <c r="SW72" s="1">
        <f t="shared" ref="SW72:SW78" si="2602">+SL72*SP72</f>
        <v>107.52501336963391</v>
      </c>
      <c r="TC72" s="1">
        <f t="shared" si="2285"/>
        <v>37</v>
      </c>
      <c r="TD72" s="1">
        <f t="shared" si="2286"/>
        <v>1089</v>
      </c>
      <c r="TE72" s="1">
        <f t="shared" si="2287"/>
        <v>3.4</v>
      </c>
      <c r="TF72" s="1" t="str">
        <f t="shared" ref="TF72:TF81" si="2603">+TL38</f>
        <v>40-44</v>
      </c>
      <c r="TG72" s="2">
        <f t="shared" si="2420"/>
        <v>20884</v>
      </c>
      <c r="TH72" s="1">
        <f t="shared" si="2421"/>
        <v>5902</v>
      </c>
      <c r="TI72" s="1">
        <f t="shared" si="2422"/>
        <v>0.28260869565217389</v>
      </c>
      <c r="TJ72" s="1">
        <f t="shared" si="2423"/>
        <v>3.1157598176423927E-3</v>
      </c>
      <c r="TL72" s="1" t="str">
        <f t="shared" ref="TL72:TP72" si="2604">+TL55</f>
        <v>40-44</v>
      </c>
      <c r="TM72" s="1">
        <f t="shared" si="2604"/>
        <v>450</v>
      </c>
      <c r="TN72" s="1">
        <f t="shared" si="2604"/>
        <v>163</v>
      </c>
      <c r="TO72" s="1">
        <f t="shared" si="2604"/>
        <v>0.36222222222222222</v>
      </c>
      <c r="TP72" s="1">
        <f t="shared" si="2604"/>
        <v>2.2657708227278479E-2</v>
      </c>
      <c r="TQ72" s="2">
        <f t="shared" ref="TQ72:TQ78" si="2605">+TG72</f>
        <v>20884</v>
      </c>
      <c r="TR72" s="1">
        <f t="shared" ref="TR72:TR78" si="2606">+TQ72*TO72</f>
        <v>7564.6488888888889</v>
      </c>
      <c r="TS72" s="1">
        <f t="shared" ref="TS72:TS78" si="2607">+TP72*TP72*TQ72*TQ72</f>
        <v>223902.6990741948</v>
      </c>
      <c r="TT72" s="1">
        <f t="shared" ref="TT72:TT78" si="2608">+TI72*TM72</f>
        <v>127.17391304347825</v>
      </c>
      <c r="TZ72" s="1">
        <f t="shared" si="2288"/>
        <v>93</v>
      </c>
      <c r="UA72" s="1">
        <f t="shared" si="2289"/>
        <v>1027</v>
      </c>
      <c r="UB72" s="1">
        <f t="shared" si="2290"/>
        <v>9.1</v>
      </c>
      <c r="UC72" s="1" t="str">
        <f t="shared" ref="UC72:UC81" si="2609">+UI38</f>
        <v>40-44</v>
      </c>
      <c r="UD72" s="2">
        <f t="shared" si="2425"/>
        <v>22862</v>
      </c>
      <c r="UE72" s="1">
        <f t="shared" si="2426"/>
        <v>8047</v>
      </c>
      <c r="UF72" s="1">
        <f t="shared" si="2427"/>
        <v>0.35198145394103753</v>
      </c>
      <c r="UG72" s="1">
        <f t="shared" si="2428"/>
        <v>3.1586135779871289E-3</v>
      </c>
      <c r="UI72" s="1" t="str">
        <f t="shared" ref="UI72:UM72" si="2610">+UI55</f>
        <v>40-44</v>
      </c>
      <c r="UJ72" s="1">
        <f t="shared" si="2610"/>
        <v>469</v>
      </c>
      <c r="UK72" s="1">
        <f t="shared" si="2610"/>
        <v>203</v>
      </c>
      <c r="UL72" s="1">
        <f t="shared" si="2610"/>
        <v>0.43283582089552236</v>
      </c>
      <c r="UM72" s="1">
        <f t="shared" si="2610"/>
        <v>2.2878606735373085E-2</v>
      </c>
      <c r="UN72" s="2">
        <f t="shared" ref="UN72:UN78" si="2611">+UD72</f>
        <v>22862</v>
      </c>
      <c r="UO72" s="1">
        <f t="shared" ref="UO72:UO78" si="2612">+UN72*UL72</f>
        <v>9895.492537313432</v>
      </c>
      <c r="UP72" s="1">
        <f t="shared" ref="UP72:UP78" si="2613">+UM72*UM72*UN72*UN72</f>
        <v>273582.04228578653</v>
      </c>
      <c r="UQ72" s="1">
        <f t="shared" ref="UQ72:UQ78" si="2614">+UF72*UJ72</f>
        <v>165.07930189834659</v>
      </c>
      <c r="UW72" s="1">
        <f t="shared" si="2291"/>
        <v>202</v>
      </c>
      <c r="UX72" s="1">
        <f t="shared" si="2292"/>
        <v>1022</v>
      </c>
      <c r="UY72" s="1">
        <f t="shared" si="2293"/>
        <v>19.8</v>
      </c>
      <c r="UZ72" s="1" t="str">
        <f t="shared" ref="UZ72:UZ81" si="2615">+VF38</f>
        <v>40-44</v>
      </c>
      <c r="VA72" s="2">
        <f t="shared" si="2430"/>
        <v>23456</v>
      </c>
      <c r="VB72" s="1">
        <f t="shared" si="2431"/>
        <v>6335</v>
      </c>
      <c r="VC72" s="1">
        <f t="shared" si="2432"/>
        <v>0.27008015006821284</v>
      </c>
      <c r="VD72" s="1">
        <f t="shared" si="2433"/>
        <v>2.8990582646674389E-3</v>
      </c>
      <c r="VF72" s="1" t="str">
        <f t="shared" ref="VF72:VJ72" si="2616">+VF55</f>
        <v>40-44</v>
      </c>
      <c r="VG72" s="1">
        <f t="shared" si="2616"/>
        <v>448</v>
      </c>
      <c r="VH72" s="1">
        <f t="shared" si="2616"/>
        <v>110</v>
      </c>
      <c r="VI72" s="1">
        <f t="shared" si="2616"/>
        <v>0.24553571428571427</v>
      </c>
      <c r="VJ72" s="1">
        <f t="shared" si="2616"/>
        <v>2.0334695417293651E-2</v>
      </c>
      <c r="VK72" s="2">
        <f t="shared" ref="VK72:VK78" si="2617">+VA72</f>
        <v>23456</v>
      </c>
      <c r="VL72" s="1">
        <f t="shared" ref="VL72:VL78" si="2618">+VK72*VI72</f>
        <v>5759.2857142857138</v>
      </c>
      <c r="VM72" s="1">
        <f t="shared" ref="VM72:VM78" si="2619">+VJ72*VJ72*VK72*VK72</f>
        <v>227500.96824890663</v>
      </c>
      <c r="VN72" s="1">
        <f t="shared" ref="VN72:VN78" si="2620">+VC72*VG72</f>
        <v>120.99590723055935</v>
      </c>
      <c r="VT72" s="1">
        <f t="shared" si="2294"/>
        <v>729</v>
      </c>
      <c r="VU72" s="1">
        <f t="shared" si="2295"/>
        <v>1025</v>
      </c>
      <c r="VV72" s="1">
        <f t="shared" si="2296"/>
        <v>71.099999999999994</v>
      </c>
      <c r="VW72" s="1" t="str">
        <f t="shared" ref="VW72:VW81" si="2621">+WC38</f>
        <v>40-44</v>
      </c>
      <c r="VX72" s="2">
        <f t="shared" si="2435"/>
        <v>23656</v>
      </c>
      <c r="VY72" s="1">
        <f t="shared" si="2436"/>
        <v>8989</v>
      </c>
      <c r="VZ72" s="1">
        <f t="shared" si="2437"/>
        <v>0.3799881636794048</v>
      </c>
      <c r="WA72" s="1">
        <f t="shared" si="2438"/>
        <v>3.1558355849203639E-3</v>
      </c>
      <c r="WC72" s="1" t="str">
        <f t="shared" ref="WC72:WG72" si="2622">+WC55</f>
        <v>40-44</v>
      </c>
      <c r="WD72" s="1">
        <f t="shared" si="2622"/>
        <v>449</v>
      </c>
      <c r="WE72" s="1">
        <f t="shared" si="2622"/>
        <v>157</v>
      </c>
      <c r="WF72" s="1">
        <f t="shared" si="2622"/>
        <v>0.34966592427616927</v>
      </c>
      <c r="WG72" s="1">
        <f t="shared" si="2622"/>
        <v>2.2504622919104746E-2</v>
      </c>
      <c r="WH72" s="2">
        <f t="shared" ref="WH72:WH78" si="2623">+VX72</f>
        <v>23656</v>
      </c>
      <c r="WI72" s="1">
        <f t="shared" ref="WI72:WI78" si="2624">+WH72*WF72</f>
        <v>8271.6971046770595</v>
      </c>
      <c r="WJ72" s="1">
        <f t="shared" ref="WJ72:WJ78" si="2625">+WG72*WG72*WH72*WH72</f>
        <v>283417.1352265426</v>
      </c>
      <c r="WK72" s="1">
        <f t="shared" ref="WK72:WK78" si="2626">+VZ72*WD72</f>
        <v>170.61468549205276</v>
      </c>
      <c r="WQ72" s="1">
        <f t="shared" si="2297"/>
        <v>916</v>
      </c>
      <c r="WR72" s="1">
        <f t="shared" si="2298"/>
        <v>970</v>
      </c>
      <c r="WS72" s="1">
        <f t="shared" si="2299"/>
        <v>94.4</v>
      </c>
      <c r="WT72" s="1" t="str">
        <f t="shared" ref="WT72:WT81" si="2627">+WZ38</f>
        <v>40-44</v>
      </c>
      <c r="WU72" s="2">
        <f t="shared" si="2440"/>
        <v>16545</v>
      </c>
      <c r="WV72" s="1">
        <f t="shared" si="2441"/>
        <v>7754</v>
      </c>
      <c r="WW72" s="1">
        <f t="shared" si="2442"/>
        <v>0.46866122695678453</v>
      </c>
      <c r="WX72" s="1">
        <f t="shared" si="2443"/>
        <v>3.8795547135086306E-3</v>
      </c>
      <c r="WZ72" s="1" t="str">
        <f t="shared" ref="WZ72:XD72" si="2628">+WZ55</f>
        <v>40-44</v>
      </c>
      <c r="XA72" s="1">
        <f t="shared" si="2628"/>
        <v>461</v>
      </c>
      <c r="XB72" s="1">
        <f t="shared" si="2628"/>
        <v>202</v>
      </c>
      <c r="XC72" s="1">
        <f t="shared" si="2628"/>
        <v>0.43817787418655096</v>
      </c>
      <c r="XD72" s="1">
        <f t="shared" si="2628"/>
        <v>2.3108628918625002E-2</v>
      </c>
      <c r="XE72" s="2">
        <f t="shared" ref="XE72:XE78" si="2629">+WU72</f>
        <v>16545</v>
      </c>
      <c r="XF72" s="1">
        <f t="shared" ref="XF72:XF78" si="2630">+XE72*XC72</f>
        <v>7249.6529284164853</v>
      </c>
      <c r="XG72" s="1">
        <f t="shared" ref="XG72:XG78" si="2631">+XD72*XD72*XE72*XE72</f>
        <v>146177.96121074414</v>
      </c>
      <c r="XH72" s="1">
        <f t="shared" ref="XH72:XH78" si="2632">+WW72*XA72</f>
        <v>216.05282562707768</v>
      </c>
      <c r="XN72" s="1">
        <f t="shared" si="2300"/>
        <v>67</v>
      </c>
      <c r="XO72" s="1">
        <f t="shared" si="2301"/>
        <v>989</v>
      </c>
      <c r="XP72" s="1">
        <f t="shared" si="2302"/>
        <v>6.8</v>
      </c>
      <c r="XQ72" s="1" t="str">
        <f t="shared" ref="XQ72:XQ81" si="2633">+XW38</f>
        <v>40-44</v>
      </c>
      <c r="XR72" s="2">
        <f t="shared" si="2445"/>
        <v>16889</v>
      </c>
      <c r="XS72" s="1">
        <f t="shared" si="2446"/>
        <v>4420</v>
      </c>
      <c r="XT72" s="1">
        <f t="shared" si="2447"/>
        <v>0.26170880454733852</v>
      </c>
      <c r="XU72" s="1">
        <f t="shared" si="2448"/>
        <v>3.3823694543452542E-3</v>
      </c>
      <c r="XW72" s="1" t="str">
        <f t="shared" ref="XW72:YA72" si="2634">+XW55</f>
        <v>40-44</v>
      </c>
      <c r="XX72" s="1">
        <f t="shared" si="2634"/>
        <v>465</v>
      </c>
      <c r="XY72" s="1">
        <f t="shared" si="2634"/>
        <v>83</v>
      </c>
      <c r="XZ72" s="1">
        <f t="shared" si="2634"/>
        <v>0.17849462365591398</v>
      </c>
      <c r="YA72" s="1">
        <f t="shared" si="2634"/>
        <v>1.7757887418056253E-2</v>
      </c>
      <c r="YB72" s="2">
        <f t="shared" ref="YB72:YB78" si="2635">+XR72</f>
        <v>16889</v>
      </c>
      <c r="YC72" s="1">
        <f t="shared" ref="YC72:YC78" si="2636">+YB72*XZ72</f>
        <v>3014.5956989247311</v>
      </c>
      <c r="YD72" s="1">
        <f t="shared" ref="YD72:YD78" si="2637">+YA72*YA72*YB72*YB72</f>
        <v>89947.78393798777</v>
      </c>
      <c r="YE72" s="1">
        <f t="shared" ref="YE72:YE78" si="2638">+XT72*XX72</f>
        <v>121.69459411451241</v>
      </c>
      <c r="YK72" s="1">
        <f t="shared" si="2303"/>
        <v>8</v>
      </c>
      <c r="YL72" s="1">
        <f t="shared" si="2304"/>
        <v>1070</v>
      </c>
      <c r="YM72" s="1">
        <f t="shared" si="2305"/>
        <v>0.7</v>
      </c>
      <c r="YN72" s="1" t="str">
        <f t="shared" ref="YN72:YN81" si="2639">+YT38</f>
        <v>40-44</v>
      </c>
      <c r="YO72" s="2">
        <f t="shared" si="2450"/>
        <v>17133</v>
      </c>
      <c r="YP72" s="1">
        <f t="shared" si="2451"/>
        <v>2733</v>
      </c>
      <c r="YQ72" s="1">
        <f t="shared" si="2452"/>
        <v>0.15951672211521625</v>
      </c>
      <c r="YR72" s="1">
        <f t="shared" si="2453"/>
        <v>2.7973766120593549E-3</v>
      </c>
      <c r="YT72" s="1" t="str">
        <f t="shared" ref="YT72:YX72" si="2640">+YT55</f>
        <v>40-44</v>
      </c>
      <c r="YU72" s="1">
        <f t="shared" si="2640"/>
        <v>459</v>
      </c>
      <c r="YV72" s="1">
        <f t="shared" si="2640"/>
        <v>81</v>
      </c>
      <c r="YW72" s="1">
        <f t="shared" si="2640"/>
        <v>0.17647058823529413</v>
      </c>
      <c r="YX72" s="1">
        <f t="shared" si="2640"/>
        <v>1.7793827705353531E-2</v>
      </c>
      <c r="YY72" s="2">
        <f t="shared" ref="YY72:YY78" si="2641">+YO72</f>
        <v>17133</v>
      </c>
      <c r="YZ72" s="1">
        <f t="shared" ref="YZ72:YZ78" si="2642">+YY72*YW72</f>
        <v>3023.4705882352941</v>
      </c>
      <c r="ZA72" s="1">
        <f t="shared" ref="ZA72:ZA78" si="2643">+YX72*YX72*YY72*YY72</f>
        <v>92940.625686952975</v>
      </c>
      <c r="ZB72" s="1">
        <f t="shared" ref="ZB72:ZB78" si="2644">+YQ72*YU72</f>
        <v>73.21817545088426</v>
      </c>
      <c r="ZH72" s="1">
        <f t="shared" si="2306"/>
        <v>7</v>
      </c>
      <c r="ZI72" s="1">
        <f t="shared" si="2307"/>
        <v>997</v>
      </c>
      <c r="ZJ72" s="1">
        <f t="shared" si="2308"/>
        <v>0.7</v>
      </c>
      <c r="ZK72" s="1" t="str">
        <f t="shared" ref="ZK72:ZK81" si="2645">+ZQ38</f>
        <v>40-44</v>
      </c>
      <c r="ZL72" s="2">
        <f t="shared" si="2455"/>
        <v>17352</v>
      </c>
      <c r="ZM72" s="1">
        <f t="shared" si="2456"/>
        <v>1774</v>
      </c>
      <c r="ZN72" s="1">
        <f t="shared" si="2457"/>
        <v>0.10223605348086676</v>
      </c>
      <c r="ZO72" s="1">
        <f t="shared" si="2458"/>
        <v>2.2998968000771921E-3</v>
      </c>
      <c r="ZQ72" s="1" t="str">
        <f t="shared" ref="ZQ72:ZU72" si="2646">+ZQ55</f>
        <v>40-44</v>
      </c>
      <c r="ZR72" s="1">
        <f t="shared" si="2646"/>
        <v>463</v>
      </c>
      <c r="ZS72" s="1">
        <f t="shared" si="2646"/>
        <v>104</v>
      </c>
      <c r="ZT72" s="1">
        <f t="shared" si="2646"/>
        <v>0.22462203023758098</v>
      </c>
      <c r="ZU72" s="1">
        <f t="shared" si="2646"/>
        <v>1.9395117161198207E-2</v>
      </c>
      <c r="ZV72" s="2">
        <f t="shared" ref="ZV72:ZV78" si="2647">+ZL72</f>
        <v>17352</v>
      </c>
      <c r="ZW72" s="1">
        <f t="shared" ref="ZW72:ZW78" si="2648">+ZV72*ZT72</f>
        <v>3897.6414686825051</v>
      </c>
      <c r="ZX72" s="1">
        <f t="shared" ref="ZX72:ZX78" si="2649">+ZU72*ZU72*ZV72*ZV72</f>
        <v>113261.91305871557</v>
      </c>
      <c r="ZY72" s="1">
        <f t="shared" ref="ZY72:ZY78" si="2650">+ZN72*ZR72</f>
        <v>47.335292761641306</v>
      </c>
      <c r="AAE72" s="1">
        <f t="shared" si="2309"/>
        <v>250</v>
      </c>
      <c r="AAF72" s="1">
        <f t="shared" si="2310"/>
        <v>990</v>
      </c>
      <c r="AAG72" s="1">
        <f t="shared" si="2311"/>
        <v>25.3</v>
      </c>
      <c r="AAH72" s="1" t="str">
        <f t="shared" ref="AAH72:AAH81" si="2651">+AAN38</f>
        <v>40-44</v>
      </c>
      <c r="AAI72" s="2">
        <f t="shared" si="2460"/>
        <v>20758</v>
      </c>
      <c r="AAJ72" s="1">
        <f t="shared" si="2461"/>
        <v>6783</v>
      </c>
      <c r="AAK72" s="1">
        <f t="shared" si="2462"/>
        <v>0.3267655843530205</v>
      </c>
      <c r="AAL72" s="1">
        <f t="shared" si="2463"/>
        <v>3.2554314544899318E-3</v>
      </c>
      <c r="AAN72" s="1" t="str">
        <f t="shared" ref="AAN72:AAR72" si="2652">+AAN55</f>
        <v>40-44</v>
      </c>
      <c r="AAO72" s="1">
        <f t="shared" si="2652"/>
        <v>465</v>
      </c>
      <c r="AAP72" s="1">
        <f t="shared" si="2652"/>
        <v>146</v>
      </c>
      <c r="AAQ72" s="1">
        <f t="shared" si="2652"/>
        <v>0.3139784946236559</v>
      </c>
      <c r="AAR72" s="1">
        <f t="shared" si="2652"/>
        <v>2.1522481346408273E-2</v>
      </c>
      <c r="AAS72" s="2">
        <f t="shared" ref="AAS72:AAS78" si="2653">+AAI72</f>
        <v>20758</v>
      </c>
      <c r="AAT72" s="1">
        <f t="shared" ref="AAT72:AAT78" si="2654">+AAS72*AAQ72</f>
        <v>6517.5655913978489</v>
      </c>
      <c r="AAU72" s="1">
        <f t="shared" ref="AAU72:AAU78" si="2655">+AAR72*AAR72*AAS72*AAS72</f>
        <v>199597.77485605024</v>
      </c>
      <c r="AAV72" s="1">
        <f t="shared" ref="AAV72:AAV78" si="2656">+AAK72*AAO72</f>
        <v>151.94599672415453</v>
      </c>
      <c r="ABB72" s="1">
        <f t="shared" si="2312"/>
        <v>267</v>
      </c>
      <c r="ABC72" s="1">
        <f t="shared" si="2313"/>
        <v>1009</v>
      </c>
      <c r="ABD72" s="1">
        <f t="shared" si="2314"/>
        <v>26.5</v>
      </c>
      <c r="ABE72" s="1" t="str">
        <f t="shared" ref="ABE72:ABE81" si="2657">+ABK38</f>
        <v>40-44</v>
      </c>
      <c r="ABF72" s="2">
        <f t="shared" si="2465"/>
        <v>21084</v>
      </c>
      <c r="ABG72" s="1">
        <f t="shared" si="2466"/>
        <v>5213</v>
      </c>
      <c r="ABH72" s="1">
        <f t="shared" si="2467"/>
        <v>0.24724909884272434</v>
      </c>
      <c r="ABI72" s="1">
        <f t="shared" si="2468"/>
        <v>2.9710947160296788E-3</v>
      </c>
      <c r="ABK72" s="1" t="str">
        <f t="shared" ref="ABK72:ABO72" si="2658">+ABK55</f>
        <v>40-44</v>
      </c>
      <c r="ABL72" s="1">
        <f t="shared" si="2658"/>
        <v>458</v>
      </c>
      <c r="ABM72" s="1">
        <f t="shared" si="2658"/>
        <v>70</v>
      </c>
      <c r="ABN72" s="1">
        <f t="shared" si="2658"/>
        <v>0.15283842794759825</v>
      </c>
      <c r="ABO72" s="1">
        <f t="shared" si="2658"/>
        <v>1.6813830531439509E-2</v>
      </c>
      <c r="ABP72" s="2">
        <f t="shared" ref="ABP72:ABP78" si="2659">+ABF72</f>
        <v>21084</v>
      </c>
      <c r="ABQ72" s="1">
        <f t="shared" ref="ABQ72:ABQ78" si="2660">+ABP72*ABN72</f>
        <v>3222.4454148471614</v>
      </c>
      <c r="ABR72" s="1">
        <f t="shared" ref="ABR72:ABR78" si="2661">+ABO72*ABO72*ABP72*ABP72</f>
        <v>125672.23728158965</v>
      </c>
      <c r="ABS72" s="1">
        <f t="shared" ref="ABS72:ABS78" si="2662">+ABH72*ABL72</f>
        <v>113.24008726996774</v>
      </c>
      <c r="ABY72" s="1">
        <f t="shared" si="2315"/>
        <v>448</v>
      </c>
      <c r="ABZ72" s="1">
        <f t="shared" si="2316"/>
        <v>1025</v>
      </c>
      <c r="ACA72" s="1">
        <f t="shared" si="2317"/>
        <v>43.7</v>
      </c>
      <c r="ACB72" s="1" t="str">
        <f t="shared" ref="ACB72:ACB81" si="2663">+ACH38</f>
        <v>40-44</v>
      </c>
      <c r="ACC72" s="2">
        <f t="shared" si="2470"/>
        <v>20622</v>
      </c>
      <c r="ACD72" s="1">
        <f t="shared" si="2471"/>
        <v>8056</v>
      </c>
      <c r="ACE72" s="1">
        <f t="shared" si="2472"/>
        <v>0.39065076132285909</v>
      </c>
      <c r="ACF72" s="1">
        <f t="shared" si="2473"/>
        <v>3.3975204751049161E-3</v>
      </c>
      <c r="ACH72" s="1" t="str">
        <f t="shared" ref="ACH72:ACL72" si="2664">+ACH55</f>
        <v>40-44</v>
      </c>
      <c r="ACI72" s="1">
        <f t="shared" si="2664"/>
        <v>441</v>
      </c>
      <c r="ACJ72" s="1">
        <f t="shared" si="2664"/>
        <v>272</v>
      </c>
      <c r="ACK72" s="1">
        <f t="shared" si="2664"/>
        <v>0.6167800453514739</v>
      </c>
      <c r="ACL72" s="1">
        <f t="shared" si="2664"/>
        <v>2.3151008803813666E-2</v>
      </c>
      <c r="ACM72" s="2">
        <f t="shared" ref="ACM72:ACM78" si="2665">+ACC72</f>
        <v>20622</v>
      </c>
      <c r="ACN72" s="1">
        <f t="shared" ref="ACN72:ACN78" si="2666">+ACM72*ACK72</f>
        <v>12719.238095238095</v>
      </c>
      <c r="ACO72" s="1">
        <f t="shared" ref="ACO72:ACO78" si="2667">+ACL72*ACL72*ACM72*ACM72</f>
        <v>227929.95527583672</v>
      </c>
      <c r="ACP72" s="1">
        <f t="shared" ref="ACP72:ACP78" si="2668">+ACE72*ACI72</f>
        <v>172.27698574338086</v>
      </c>
      <c r="ACV72" s="1">
        <f t="shared" si="2318"/>
        <v>77</v>
      </c>
      <c r="ACW72" s="1">
        <f t="shared" si="2319"/>
        <v>970</v>
      </c>
      <c r="ACX72" s="1">
        <f t="shared" si="2320"/>
        <v>7.9</v>
      </c>
      <c r="ACY72" s="1" t="str">
        <f t="shared" ref="ACY72:ACY81" si="2669">+ADE38</f>
        <v>40-44</v>
      </c>
      <c r="ACZ72" s="2">
        <f t="shared" si="2475"/>
        <v>21102</v>
      </c>
      <c r="ADA72" s="1">
        <f t="shared" si="2476"/>
        <v>3315</v>
      </c>
      <c r="ADB72" s="1">
        <f t="shared" si="2477"/>
        <v>0.15709411430196191</v>
      </c>
      <c r="ADC72" s="1">
        <f t="shared" si="2478"/>
        <v>2.5049997730218925E-3</v>
      </c>
      <c r="ADE72" s="1" t="str">
        <f t="shared" ref="ADE72:ADI72" si="2670">+ADE55</f>
        <v>40-44</v>
      </c>
      <c r="ADF72" s="1">
        <f t="shared" si="2670"/>
        <v>460</v>
      </c>
      <c r="ADG72" s="1">
        <f t="shared" si="2670"/>
        <v>39</v>
      </c>
      <c r="ADH72" s="1">
        <f t="shared" si="2670"/>
        <v>8.478260869565217E-2</v>
      </c>
      <c r="ADI72" s="1">
        <f t="shared" si="2670"/>
        <v>1.2987830253441112E-2</v>
      </c>
      <c r="ADJ72" s="2">
        <f t="shared" ref="ADJ72:ADJ78" si="2671">+ACZ72</f>
        <v>21102</v>
      </c>
      <c r="ADK72" s="1">
        <f t="shared" ref="ADK72:ADK78" si="2672">+ADJ72*ADH72</f>
        <v>1789.0826086956522</v>
      </c>
      <c r="ADL72" s="1">
        <f t="shared" ref="ADL72:ADL78" si="2673">+ADI72*ADI72*ADJ72*ADJ72</f>
        <v>75113.923104257425</v>
      </c>
      <c r="ADM72" s="1">
        <f t="shared" ref="ADM72:ADM78" si="2674">+ADB72*ADF72</f>
        <v>72.26329257890248</v>
      </c>
      <c r="ADS72" s="1">
        <f t="shared" si="2321"/>
        <v>43</v>
      </c>
      <c r="ADT72" s="1">
        <f t="shared" si="2322"/>
        <v>1120</v>
      </c>
      <c r="ADU72" s="1">
        <f t="shared" si="2323"/>
        <v>3.8</v>
      </c>
      <c r="ADV72" s="1" t="str">
        <f t="shared" ref="ADV72:ADV81" si="2675">+AEB38</f>
        <v>40-44</v>
      </c>
      <c r="ADW72" s="2">
        <f t="shared" si="2480"/>
        <v>20372</v>
      </c>
      <c r="ADX72" s="1">
        <f t="shared" si="2481"/>
        <v>1712</v>
      </c>
      <c r="ADY72" s="1">
        <f t="shared" si="2482"/>
        <v>8.4036913410563518E-2</v>
      </c>
      <c r="ADZ72" s="1">
        <f t="shared" si="2483"/>
        <v>1.943825157677035E-3</v>
      </c>
      <c r="AEB72" s="1" t="str">
        <f t="shared" ref="AEB72:AEF72" si="2676">+AEB55</f>
        <v>40-44</v>
      </c>
      <c r="AEC72" s="1">
        <f t="shared" si="2676"/>
        <v>458</v>
      </c>
      <c r="AED72" s="1">
        <f t="shared" si="2676"/>
        <v>37</v>
      </c>
      <c r="AEE72" s="1">
        <f t="shared" si="2676"/>
        <v>8.0786026200873357E-2</v>
      </c>
      <c r="AEF72" s="1">
        <f t="shared" si="2676"/>
        <v>1.2733379797730164E-2</v>
      </c>
      <c r="AEG72" s="2">
        <f t="shared" ref="AEG72:AEG78" si="2677">+ADW72</f>
        <v>20372</v>
      </c>
      <c r="AEH72" s="1">
        <f t="shared" ref="AEH72:AEH78" si="2678">+AEG72*AEE72</f>
        <v>1645.772925764192</v>
      </c>
      <c r="AEI72" s="1">
        <f t="shared" ref="AEI72:AEI78" si="2679">+AEF72*AEF72*AEG72*AEG72</f>
        <v>67290.649608056076</v>
      </c>
      <c r="AEJ72" s="1">
        <f t="shared" ref="AEJ72:AEJ78" si="2680">+ADY72*AEC72</f>
        <v>38.488906342038092</v>
      </c>
      <c r="AEP72" s="1">
        <f t="shared" si="2324"/>
        <v>235</v>
      </c>
      <c r="AEQ72" s="1">
        <f t="shared" si="2325"/>
        <v>1094</v>
      </c>
      <c r="AER72" s="1">
        <f t="shared" si="2326"/>
        <v>21.5</v>
      </c>
      <c r="AES72" s="1" t="str">
        <f t="shared" ref="AES72:AES81" si="2681">+AEY38</f>
        <v>40-44</v>
      </c>
      <c r="AET72" s="2">
        <f t="shared" si="2485"/>
        <v>21389</v>
      </c>
      <c r="AEU72" s="1">
        <f t="shared" si="2486"/>
        <v>2289</v>
      </c>
      <c r="AEV72" s="1">
        <f t="shared" si="2487"/>
        <v>0.10701762588246296</v>
      </c>
      <c r="AEW72" s="1">
        <f t="shared" si="2488"/>
        <v>2.1137511614994766E-3</v>
      </c>
      <c r="AEY72" s="1" t="str">
        <f t="shared" ref="AEY72:AFC72" si="2682">+AEY55</f>
        <v>40-44</v>
      </c>
      <c r="AEZ72" s="1">
        <f t="shared" si="2682"/>
        <v>461</v>
      </c>
      <c r="AFA72" s="1">
        <f t="shared" si="2682"/>
        <v>48</v>
      </c>
      <c r="AFB72" s="1">
        <f t="shared" si="2682"/>
        <v>0.10412147505422993</v>
      </c>
      <c r="AFC72" s="1">
        <f t="shared" si="2682"/>
        <v>1.4224737357845983E-2</v>
      </c>
      <c r="AFD72" s="2">
        <f t="shared" ref="AFD72:AFD78" si="2683">+AET72</f>
        <v>21389</v>
      </c>
      <c r="AFE72" s="1">
        <f t="shared" ref="AFE72:AFE78" si="2684">+AFD72*AFB72</f>
        <v>2227.054229934924</v>
      </c>
      <c r="AFF72" s="1">
        <f t="shared" ref="AFF72:AFF78" si="2685">+AFC72*AFC72*AFD72*AFD72</f>
        <v>92569.831629082531</v>
      </c>
      <c r="AFG72" s="1">
        <f t="shared" ref="AFG72:AFG78" si="2686">+AEV72*AEZ72</f>
        <v>49.335125531815422</v>
      </c>
      <c r="AFM72" s="1">
        <f t="shared" si="2327"/>
        <v>481</v>
      </c>
      <c r="AFN72" s="1">
        <f t="shared" si="2328"/>
        <v>1054</v>
      </c>
      <c r="AFO72" s="1">
        <f t="shared" si="2329"/>
        <v>45.6</v>
      </c>
      <c r="AFP72" s="1" t="str">
        <f t="shared" ref="AFP72:AFP81" si="2687">+AFV38</f>
        <v>40-44</v>
      </c>
      <c r="AFQ72" s="2">
        <f t="shared" si="2490"/>
        <v>22271</v>
      </c>
      <c r="AFR72" s="1">
        <f t="shared" si="2491"/>
        <v>11945</v>
      </c>
      <c r="AFS72" s="1">
        <f t="shared" si="2492"/>
        <v>0.536347716761708</v>
      </c>
      <c r="AFT72" s="1">
        <f t="shared" si="2493"/>
        <v>3.3415622846756552E-3</v>
      </c>
      <c r="AFV72" s="1" t="str">
        <f t="shared" ref="AFV72:AFZ72" si="2688">+AFV55</f>
        <v>40-44</v>
      </c>
      <c r="AFW72" s="1">
        <f t="shared" si="2688"/>
        <v>470</v>
      </c>
      <c r="AFX72" s="1">
        <f t="shared" si="2688"/>
        <v>191</v>
      </c>
      <c r="AFY72" s="1">
        <f t="shared" si="2688"/>
        <v>0.40638297872340423</v>
      </c>
      <c r="AFZ72" s="1">
        <f t="shared" si="2688"/>
        <v>2.2655413768828035E-2</v>
      </c>
      <c r="AGA72" s="2">
        <f t="shared" ref="AGA72:AGA78" si="2689">+AFQ72</f>
        <v>22271</v>
      </c>
      <c r="AGB72" s="1">
        <f t="shared" ref="AGB72:AGB78" si="2690">+AGA72*AFY72</f>
        <v>9050.5553191489362</v>
      </c>
      <c r="AGC72" s="1">
        <f t="shared" ref="AGC72:AGC78" si="2691">+AFZ72*AFZ72*AGA72*AGA72</f>
        <v>254579.50197402306</v>
      </c>
      <c r="AGD72" s="1">
        <f t="shared" ref="AGD72:AGD78" si="2692">+AFS72*AFW72</f>
        <v>252.08342687800277</v>
      </c>
    </row>
    <row r="73" spans="1:866" x14ac:dyDescent="0.15">
      <c r="A73" s="20" t="s">
        <v>12</v>
      </c>
      <c r="B73" s="20" t="s">
        <v>13</v>
      </c>
      <c r="C73" s="20">
        <v>74</v>
      </c>
      <c r="D73" s="20" t="s">
        <v>15</v>
      </c>
      <c r="E73" s="20">
        <v>329</v>
      </c>
      <c r="F73" s="20">
        <v>922</v>
      </c>
      <c r="G73" s="20">
        <v>35.700000000000003</v>
      </c>
      <c r="H73" s="20">
        <v>90</v>
      </c>
      <c r="I73" s="20">
        <v>920</v>
      </c>
      <c r="J73" s="20">
        <v>9.8000000000000007</v>
      </c>
      <c r="K73" s="20">
        <v>232</v>
      </c>
      <c r="L73" s="20">
        <v>811</v>
      </c>
      <c r="M73" s="20">
        <v>28.6</v>
      </c>
      <c r="N73" s="20">
        <v>31</v>
      </c>
      <c r="O73" s="20">
        <v>874</v>
      </c>
      <c r="P73" s="20">
        <v>3.5</v>
      </c>
      <c r="Q73" s="20">
        <v>59</v>
      </c>
      <c r="R73" s="20">
        <v>868</v>
      </c>
      <c r="S73" s="20">
        <v>6.8</v>
      </c>
      <c r="T73" s="20">
        <v>3</v>
      </c>
      <c r="U73" s="20">
        <v>902</v>
      </c>
      <c r="V73" s="20">
        <v>0.3</v>
      </c>
      <c r="W73" s="20">
        <v>9</v>
      </c>
      <c r="X73" s="20">
        <v>859</v>
      </c>
      <c r="Y73" s="20">
        <v>1</v>
      </c>
      <c r="Z73" s="20">
        <v>8</v>
      </c>
      <c r="AA73" s="20">
        <v>822</v>
      </c>
      <c r="AB73" s="20">
        <v>1</v>
      </c>
      <c r="AC73" s="20">
        <v>289</v>
      </c>
      <c r="AD73" s="20">
        <v>880</v>
      </c>
      <c r="AE73" s="20">
        <v>32.799999999999997</v>
      </c>
      <c r="AF73" s="20">
        <v>364</v>
      </c>
      <c r="AG73" s="20">
        <v>846</v>
      </c>
      <c r="AH73" s="20">
        <v>43</v>
      </c>
      <c r="AI73" s="20">
        <v>365</v>
      </c>
      <c r="AJ73" s="20">
        <v>868</v>
      </c>
      <c r="AK73" s="20">
        <v>42.1</v>
      </c>
      <c r="AL73" s="20">
        <v>453</v>
      </c>
      <c r="AM73" s="20">
        <v>912</v>
      </c>
      <c r="AN73" s="20">
        <v>49.7</v>
      </c>
      <c r="AO73" s="20">
        <v>128</v>
      </c>
      <c r="AP73" s="20">
        <v>864</v>
      </c>
      <c r="AQ73" s="20">
        <v>14.8</v>
      </c>
      <c r="AR73" s="20">
        <v>202</v>
      </c>
      <c r="AS73" s="20">
        <v>896</v>
      </c>
      <c r="AT73" s="20">
        <v>22.5</v>
      </c>
      <c r="AU73" s="20">
        <v>527</v>
      </c>
      <c r="AV73" s="20">
        <v>937</v>
      </c>
      <c r="AW73" s="20">
        <v>56.2</v>
      </c>
      <c r="AX73" s="20">
        <v>104</v>
      </c>
      <c r="AY73" s="20">
        <v>832</v>
      </c>
      <c r="AZ73" s="20">
        <v>12.5</v>
      </c>
      <c r="BA73" s="20">
        <v>128</v>
      </c>
      <c r="BB73" s="20">
        <v>906</v>
      </c>
      <c r="BC73" s="20">
        <v>14.1</v>
      </c>
      <c r="BD73" s="20">
        <v>73</v>
      </c>
      <c r="BE73" s="20">
        <v>934</v>
      </c>
      <c r="BF73" s="20">
        <v>7.8</v>
      </c>
      <c r="BG73" s="20">
        <v>23</v>
      </c>
      <c r="BH73" s="20">
        <v>872</v>
      </c>
      <c r="BI73" s="20">
        <v>2.6</v>
      </c>
      <c r="BJ73" s="20">
        <v>74</v>
      </c>
      <c r="BK73" s="20">
        <v>821</v>
      </c>
      <c r="BL73" s="20">
        <v>9</v>
      </c>
      <c r="BM73" s="20">
        <v>159</v>
      </c>
      <c r="BN73" s="20">
        <v>903</v>
      </c>
      <c r="BO73" s="20">
        <v>17.600000000000001</v>
      </c>
      <c r="BP73" s="20">
        <v>673</v>
      </c>
      <c r="BQ73" s="20">
        <v>859</v>
      </c>
      <c r="BR73" s="20">
        <v>78.3</v>
      </c>
      <c r="BS73" s="20">
        <v>861</v>
      </c>
      <c r="BT73" s="20">
        <v>805</v>
      </c>
      <c r="BU73" s="20">
        <v>107</v>
      </c>
      <c r="BV73" s="20">
        <v>45</v>
      </c>
      <c r="BW73" s="20">
        <v>910</v>
      </c>
      <c r="BX73" s="20">
        <v>4.9000000000000004</v>
      </c>
      <c r="BY73" s="20">
        <v>15</v>
      </c>
      <c r="BZ73" s="20">
        <v>866</v>
      </c>
      <c r="CA73" s="20">
        <v>1.7</v>
      </c>
      <c r="CB73" s="20">
        <v>0</v>
      </c>
      <c r="CC73" s="20">
        <v>905</v>
      </c>
      <c r="CD73" s="20">
        <v>0</v>
      </c>
      <c r="CE73" s="20">
        <v>212</v>
      </c>
      <c r="CF73" s="20">
        <v>895</v>
      </c>
      <c r="CG73" s="20">
        <v>23.7</v>
      </c>
      <c r="CH73" s="20">
        <v>189</v>
      </c>
      <c r="CI73" s="20">
        <v>898</v>
      </c>
      <c r="CJ73" s="20">
        <v>21</v>
      </c>
      <c r="CK73" s="20">
        <v>388</v>
      </c>
      <c r="CL73" s="20">
        <v>860</v>
      </c>
      <c r="CM73" s="20">
        <v>45.1</v>
      </c>
      <c r="CN73" s="20">
        <v>54</v>
      </c>
      <c r="CO73" s="20">
        <v>817</v>
      </c>
      <c r="CP73" s="20">
        <v>6.6</v>
      </c>
      <c r="CQ73" s="20">
        <v>67</v>
      </c>
      <c r="CR73" s="20">
        <v>850</v>
      </c>
      <c r="CS73" s="20">
        <v>7.9</v>
      </c>
      <c r="CT73" s="20">
        <v>199</v>
      </c>
      <c r="CU73" s="20">
        <v>816</v>
      </c>
      <c r="CV73" s="20">
        <v>24.4</v>
      </c>
      <c r="CW73" s="20">
        <v>398</v>
      </c>
      <c r="CX73" s="20">
        <v>937</v>
      </c>
      <c r="CY73" s="20">
        <v>42.5</v>
      </c>
      <c r="CZ73" s="35"/>
      <c r="DA73" s="1" t="str">
        <f t="shared" si="2227"/>
        <v>明細部</v>
      </c>
      <c r="DB73" s="1" t="str">
        <f t="shared" si="2228"/>
        <v>保険者（地区）</v>
      </c>
      <c r="DC73" s="1">
        <f t="shared" si="2229"/>
        <v>74</v>
      </c>
      <c r="DD73" s="1" t="str">
        <f t="shared" si="2230"/>
        <v>女</v>
      </c>
      <c r="DE73" s="1">
        <f t="shared" si="2231"/>
        <v>329</v>
      </c>
      <c r="DF73" s="1">
        <f t="shared" si="2232"/>
        <v>922</v>
      </c>
      <c r="DG73" s="1">
        <f t="shared" si="2233"/>
        <v>35.700000000000003</v>
      </c>
      <c r="DH73" s="1" t="str">
        <f t="shared" si="2495"/>
        <v>45-49</v>
      </c>
      <c r="DI73" s="2">
        <f t="shared" si="2330"/>
        <v>24505</v>
      </c>
      <c r="DJ73" s="1">
        <f t="shared" si="2331"/>
        <v>2849</v>
      </c>
      <c r="DK73" s="1">
        <f t="shared" si="2332"/>
        <v>0.11626198734952051</v>
      </c>
      <c r="DL73" s="1">
        <f t="shared" si="2333"/>
        <v>2.0476384957771004E-3</v>
      </c>
      <c r="DN73" s="1" t="str">
        <f t="shared" si="2496"/>
        <v>45-49</v>
      </c>
      <c r="DO73" s="1">
        <f t="shared" si="2334"/>
        <v>395</v>
      </c>
      <c r="DP73" s="1">
        <f t="shared" si="2334"/>
        <v>59</v>
      </c>
      <c r="DQ73" s="1">
        <f t="shared" si="2334"/>
        <v>0.14936708860759493</v>
      </c>
      <c r="DR73" s="1">
        <f t="shared" si="2334"/>
        <v>1.7934943013074856E-2</v>
      </c>
      <c r="DS73" s="2">
        <f t="shared" si="2497"/>
        <v>24505</v>
      </c>
      <c r="DT73" s="1">
        <f t="shared" si="2498"/>
        <v>3660.2405063291135</v>
      </c>
      <c r="DU73" s="1">
        <f t="shared" si="2499"/>
        <v>193156.53935043677</v>
      </c>
      <c r="DV73" s="1">
        <f t="shared" si="2500"/>
        <v>45.923485003060598</v>
      </c>
      <c r="EB73" s="1">
        <f t="shared" si="2234"/>
        <v>90</v>
      </c>
      <c r="EC73" s="1">
        <f t="shared" si="2235"/>
        <v>920</v>
      </c>
      <c r="ED73" s="1">
        <f t="shared" si="2236"/>
        <v>9.8000000000000007</v>
      </c>
      <c r="EE73" s="1" t="str">
        <f t="shared" si="2501"/>
        <v>45-49</v>
      </c>
      <c r="EF73" s="2">
        <f t="shared" si="2335"/>
        <v>24341</v>
      </c>
      <c r="EG73" s="1">
        <f t="shared" si="2336"/>
        <v>834</v>
      </c>
      <c r="EH73" s="1">
        <f t="shared" si="2337"/>
        <v>3.4263177355079909E-2</v>
      </c>
      <c r="EI73" s="1">
        <f t="shared" si="2338"/>
        <v>1.1659341004682296E-3</v>
      </c>
      <c r="EK73" s="1" t="str">
        <f t="shared" si="2502"/>
        <v>45-49</v>
      </c>
      <c r="EL73" s="1">
        <f t="shared" si="2502"/>
        <v>397</v>
      </c>
      <c r="EM73" s="1">
        <f t="shared" si="2502"/>
        <v>14</v>
      </c>
      <c r="EN73" s="1">
        <f t="shared" si="2502"/>
        <v>3.5264483627204031E-2</v>
      </c>
      <c r="EO73" s="1">
        <f t="shared" si="2502"/>
        <v>9.2571573264978724E-3</v>
      </c>
      <c r="EP73" s="2">
        <f t="shared" si="2503"/>
        <v>24341</v>
      </c>
      <c r="EQ73" s="1">
        <f t="shared" si="2504"/>
        <v>858.37279596977328</v>
      </c>
      <c r="ER73" s="1">
        <f t="shared" si="2505"/>
        <v>50772.917808159415</v>
      </c>
      <c r="ES73" s="1">
        <f t="shared" si="2506"/>
        <v>13.602481409966725</v>
      </c>
      <c r="EY73" s="1">
        <f t="shared" si="2237"/>
        <v>232</v>
      </c>
      <c r="EZ73" s="1">
        <f t="shared" si="2238"/>
        <v>811</v>
      </c>
      <c r="FA73" s="1">
        <f t="shared" si="2239"/>
        <v>28.6</v>
      </c>
      <c r="FB73" s="1" t="str">
        <f t="shared" si="2507"/>
        <v>45-49</v>
      </c>
      <c r="FC73" s="2">
        <f t="shared" si="2340"/>
        <v>25591</v>
      </c>
      <c r="FD73" s="1">
        <f t="shared" si="2341"/>
        <v>2018</v>
      </c>
      <c r="FE73" s="1">
        <f t="shared" si="2342"/>
        <v>7.8855847758977762E-2</v>
      </c>
      <c r="FF73" s="1">
        <f t="shared" si="2343"/>
        <v>1.6847564349117012E-3</v>
      </c>
      <c r="FH73" s="1" t="str">
        <f t="shared" ref="FH73:FL73" si="2693">+FH56</f>
        <v>45-49</v>
      </c>
      <c r="FI73" s="1">
        <f t="shared" si="2693"/>
        <v>385</v>
      </c>
      <c r="FJ73" s="1">
        <f t="shared" si="2693"/>
        <v>30</v>
      </c>
      <c r="FK73" s="1">
        <f t="shared" si="2693"/>
        <v>7.792207792207792E-2</v>
      </c>
      <c r="FL73" s="1">
        <f t="shared" si="2693"/>
        <v>1.3661038322080788E-2</v>
      </c>
      <c r="FM73" s="2">
        <f t="shared" si="2509"/>
        <v>25591</v>
      </c>
      <c r="FN73" s="1">
        <f t="shared" si="2510"/>
        <v>1994.103896103896</v>
      </c>
      <c r="FO73" s="1">
        <f t="shared" si="2511"/>
        <v>122219.90248503396</v>
      </c>
      <c r="FP73" s="1">
        <f t="shared" si="2512"/>
        <v>30.359501387206439</v>
      </c>
      <c r="FV73" s="1">
        <f t="shared" si="2240"/>
        <v>31</v>
      </c>
      <c r="FW73" s="1">
        <f t="shared" si="2241"/>
        <v>874</v>
      </c>
      <c r="FX73" s="1">
        <f t="shared" si="2242"/>
        <v>3.5</v>
      </c>
      <c r="FY73" s="1" t="str">
        <f t="shared" si="2513"/>
        <v>45-49</v>
      </c>
      <c r="FZ73" s="2">
        <f t="shared" si="2345"/>
        <v>24781</v>
      </c>
      <c r="GA73" s="1">
        <f t="shared" si="2346"/>
        <v>286</v>
      </c>
      <c r="GB73" s="1">
        <f t="shared" si="2347"/>
        <v>1.1541100036318147E-2</v>
      </c>
      <c r="GC73" s="1">
        <f t="shared" si="2348"/>
        <v>6.7849007151065028E-4</v>
      </c>
      <c r="GE73" s="1" t="str">
        <f t="shared" ref="GE73:GI73" si="2694">+GE56</f>
        <v>45-49</v>
      </c>
      <c r="GF73" s="1">
        <f t="shared" si="2694"/>
        <v>394</v>
      </c>
      <c r="GG73" s="1">
        <f t="shared" si="2694"/>
        <v>6</v>
      </c>
      <c r="GH73" s="1">
        <f t="shared" si="2694"/>
        <v>1.5228426395939087E-2</v>
      </c>
      <c r="GI73" s="1">
        <f t="shared" si="2694"/>
        <v>6.1694600347528446E-3</v>
      </c>
      <c r="GJ73" s="2">
        <f t="shared" si="2515"/>
        <v>24781</v>
      </c>
      <c r="GK73" s="1">
        <f t="shared" si="2516"/>
        <v>377.37563451776651</v>
      </c>
      <c r="GL73" s="1">
        <f t="shared" si="2517"/>
        <v>23373.942206743872</v>
      </c>
      <c r="GM73" s="1">
        <f t="shared" si="2518"/>
        <v>4.5471934143093495</v>
      </c>
      <c r="GS73" s="1">
        <f t="shared" si="2243"/>
        <v>59</v>
      </c>
      <c r="GT73" s="1">
        <f t="shared" si="2244"/>
        <v>868</v>
      </c>
      <c r="GU73" s="1">
        <f t="shared" si="2245"/>
        <v>6.8</v>
      </c>
      <c r="GV73" s="1" t="str">
        <f t="shared" si="2519"/>
        <v>45-49</v>
      </c>
      <c r="GW73" s="2">
        <f t="shared" si="2350"/>
        <v>24509</v>
      </c>
      <c r="GX73" s="1">
        <f t="shared" si="2351"/>
        <v>476</v>
      </c>
      <c r="GY73" s="1">
        <f t="shared" si="2352"/>
        <v>1.9421437023134359E-2</v>
      </c>
      <c r="GZ73" s="1">
        <f t="shared" si="2353"/>
        <v>8.8149343431215374E-4</v>
      </c>
      <c r="HB73" s="1" t="str">
        <f t="shared" ref="HB73:HF73" si="2695">+HB56</f>
        <v>45-49</v>
      </c>
      <c r="HC73" s="1">
        <f t="shared" si="2695"/>
        <v>391</v>
      </c>
      <c r="HD73" s="1">
        <f t="shared" si="2695"/>
        <v>2</v>
      </c>
      <c r="HE73" s="1">
        <f t="shared" si="2695"/>
        <v>5.1150895140664966E-3</v>
      </c>
      <c r="HF73" s="1">
        <f t="shared" si="2695"/>
        <v>3.6076522015699546E-3</v>
      </c>
      <c r="HG73" s="2">
        <f t="shared" si="2521"/>
        <v>24509</v>
      </c>
      <c r="HH73" s="1">
        <f t="shared" si="2522"/>
        <v>125.36572890025576</v>
      </c>
      <c r="HI73" s="1">
        <f t="shared" si="2523"/>
        <v>7818.0871704186075</v>
      </c>
      <c r="HJ73" s="1">
        <f t="shared" si="2524"/>
        <v>7.5937818760455347</v>
      </c>
      <c r="HP73" s="1">
        <f t="shared" si="2246"/>
        <v>3</v>
      </c>
      <c r="HQ73" s="1">
        <f t="shared" si="2247"/>
        <v>902</v>
      </c>
      <c r="HR73" s="1">
        <f t="shared" si="2248"/>
        <v>0.3</v>
      </c>
      <c r="HS73" s="1" t="str">
        <f t="shared" si="2525"/>
        <v>45-49</v>
      </c>
      <c r="HT73" s="2">
        <f t="shared" si="2355"/>
        <v>24161</v>
      </c>
      <c r="HU73" s="1">
        <f t="shared" si="2356"/>
        <v>63</v>
      </c>
      <c r="HV73" s="1">
        <f t="shared" si="2357"/>
        <v>2.6075079673854558E-3</v>
      </c>
      <c r="HW73" s="1">
        <f t="shared" si="2358"/>
        <v>3.2808654245183915E-4</v>
      </c>
      <c r="HY73" s="1" t="str">
        <f t="shared" ref="HY73:IC73" si="2696">+HY56</f>
        <v>45-49</v>
      </c>
      <c r="HZ73" s="1">
        <f t="shared" si="2696"/>
        <v>387</v>
      </c>
      <c r="IA73" s="1">
        <f t="shared" si="2696"/>
        <v>4</v>
      </c>
      <c r="IB73" s="1">
        <f t="shared" si="2696"/>
        <v>1.0335917312661499E-2</v>
      </c>
      <c r="IC73" s="1">
        <f t="shared" si="2696"/>
        <v>5.1411814882887374E-3</v>
      </c>
      <c r="ID73" s="2">
        <f t="shared" si="2527"/>
        <v>24161</v>
      </c>
      <c r="IE73" s="1">
        <f t="shared" si="2528"/>
        <v>249.72609819121448</v>
      </c>
      <c r="IF73" s="1">
        <f t="shared" si="2529"/>
        <v>15429.636005891794</v>
      </c>
      <c r="IG73" s="1">
        <f t="shared" si="2530"/>
        <v>1.0091055833781715</v>
      </c>
      <c r="IM73" s="1">
        <f t="shared" si="2249"/>
        <v>9</v>
      </c>
      <c r="IN73" s="1">
        <f t="shared" si="2250"/>
        <v>859</v>
      </c>
      <c r="IO73" s="1">
        <f t="shared" si="2251"/>
        <v>1</v>
      </c>
      <c r="IP73" s="1" t="str">
        <f t="shared" si="2531"/>
        <v>45-49</v>
      </c>
      <c r="IQ73" s="2">
        <f t="shared" si="2360"/>
        <v>24495</v>
      </c>
      <c r="IR73" s="1">
        <f t="shared" si="2361"/>
        <v>838</v>
      </c>
      <c r="IS73" s="1">
        <f t="shared" si="2362"/>
        <v>3.4211063482343339E-2</v>
      </c>
      <c r="IT73" s="1">
        <f t="shared" si="2363"/>
        <v>1.1614103141657553E-3</v>
      </c>
      <c r="IV73" s="1" t="str">
        <f t="shared" ref="IV73:IZ73" si="2697">+IV56</f>
        <v>45-49</v>
      </c>
      <c r="IW73" s="1">
        <f t="shared" si="2697"/>
        <v>402</v>
      </c>
      <c r="IX73" s="1">
        <f t="shared" si="2697"/>
        <v>3</v>
      </c>
      <c r="IY73" s="1">
        <f t="shared" si="2697"/>
        <v>7.462686567164179E-3</v>
      </c>
      <c r="IZ73" s="1">
        <f t="shared" si="2697"/>
        <v>4.292477185608129E-3</v>
      </c>
      <c r="JA73" s="2">
        <f t="shared" si="2533"/>
        <v>24495</v>
      </c>
      <c r="JB73" s="1">
        <f t="shared" si="2534"/>
        <v>182.79850746268656</v>
      </c>
      <c r="JC73" s="1">
        <f t="shared" si="2535"/>
        <v>11055.308820815724</v>
      </c>
      <c r="JD73" s="1">
        <f t="shared" si="2536"/>
        <v>13.752847519902023</v>
      </c>
      <c r="JJ73" s="1">
        <f t="shared" si="2252"/>
        <v>8</v>
      </c>
      <c r="JK73" s="1">
        <f t="shared" si="2253"/>
        <v>822</v>
      </c>
      <c r="JL73" s="1">
        <f t="shared" si="2254"/>
        <v>1</v>
      </c>
      <c r="JM73" s="1" t="str">
        <f t="shared" si="2537"/>
        <v>45-49</v>
      </c>
      <c r="JN73" s="2">
        <f t="shared" si="2365"/>
        <v>25333</v>
      </c>
      <c r="JO73" s="1">
        <f t="shared" si="2366"/>
        <v>9095</v>
      </c>
      <c r="JP73" s="1">
        <f t="shared" si="2367"/>
        <v>0.35901788181423439</v>
      </c>
      <c r="JQ73" s="1">
        <f t="shared" si="2368"/>
        <v>3.0139613970453956E-3</v>
      </c>
      <c r="JS73" s="1" t="str">
        <f t="shared" ref="JS73:JW73" si="2698">+JS56</f>
        <v>45-49</v>
      </c>
      <c r="JT73" s="1">
        <f t="shared" si="2698"/>
        <v>389</v>
      </c>
      <c r="JU73" s="1">
        <f t="shared" si="2698"/>
        <v>148</v>
      </c>
      <c r="JV73" s="1">
        <f t="shared" si="2698"/>
        <v>0.38046272493573263</v>
      </c>
      <c r="JW73" s="1">
        <f t="shared" si="2698"/>
        <v>2.4615857945464434E-2</v>
      </c>
      <c r="JX73" s="2">
        <f t="shared" si="2539"/>
        <v>25333</v>
      </c>
      <c r="JY73" s="1">
        <f t="shared" si="2540"/>
        <v>9638.2622107969146</v>
      </c>
      <c r="JZ73" s="1">
        <f t="shared" si="2541"/>
        <v>388868.88982530177</v>
      </c>
      <c r="KA73" s="1">
        <f t="shared" si="2542"/>
        <v>139.65795602573718</v>
      </c>
      <c r="KG73" s="1">
        <f t="shared" si="2255"/>
        <v>289</v>
      </c>
      <c r="KH73" s="1">
        <f t="shared" si="2256"/>
        <v>880</v>
      </c>
      <c r="KI73" s="1">
        <f t="shared" si="2257"/>
        <v>32.799999999999997</v>
      </c>
      <c r="KJ73" s="1" t="str">
        <f t="shared" si="2543"/>
        <v>45-49</v>
      </c>
      <c r="KK73" s="2">
        <f t="shared" si="2370"/>
        <v>19721</v>
      </c>
      <c r="KL73" s="1">
        <f t="shared" si="2371"/>
        <v>9616</v>
      </c>
      <c r="KM73" s="1">
        <f t="shared" si="2372"/>
        <v>0.48760204857765832</v>
      </c>
      <c r="KN73" s="1">
        <f t="shared" si="2373"/>
        <v>3.5593605824959366E-3</v>
      </c>
      <c r="KP73" s="1" t="str">
        <f t="shared" ref="KP73:KT73" si="2699">+KP56</f>
        <v>45-49</v>
      </c>
      <c r="KQ73" s="1">
        <f t="shared" si="2699"/>
        <v>391</v>
      </c>
      <c r="KR73" s="1">
        <f t="shared" si="2699"/>
        <v>192</v>
      </c>
      <c r="KS73" s="1">
        <f t="shared" si="2699"/>
        <v>0.49104859335038364</v>
      </c>
      <c r="KT73" s="1">
        <f t="shared" si="2699"/>
        <v>2.528203431545531E-2</v>
      </c>
      <c r="KU73" s="2">
        <f t="shared" si="2545"/>
        <v>19721</v>
      </c>
      <c r="KV73" s="1">
        <f t="shared" si="2546"/>
        <v>9683.9693094629165</v>
      </c>
      <c r="KW73" s="1">
        <f t="shared" si="2547"/>
        <v>248588.99530766881</v>
      </c>
      <c r="KX73" s="1">
        <f t="shared" si="2548"/>
        <v>190.6524009938644</v>
      </c>
      <c r="LD73" s="1">
        <f t="shared" si="2258"/>
        <v>364</v>
      </c>
      <c r="LE73" s="1">
        <f t="shared" si="2259"/>
        <v>846</v>
      </c>
      <c r="LF73" s="1">
        <f t="shared" si="2260"/>
        <v>43</v>
      </c>
      <c r="LG73" s="1" t="str">
        <f t="shared" si="2549"/>
        <v>45-49</v>
      </c>
      <c r="LH73" s="2">
        <f t="shared" si="2375"/>
        <v>18454</v>
      </c>
      <c r="LI73" s="1">
        <f t="shared" si="2376"/>
        <v>13569</v>
      </c>
      <c r="LJ73" s="1">
        <f t="shared" si="2377"/>
        <v>0.73528774249485207</v>
      </c>
      <c r="LK73" s="1">
        <f t="shared" si="2378"/>
        <v>3.2476590616493163E-3</v>
      </c>
      <c r="LM73" s="1" t="str">
        <f t="shared" ref="LM73:LQ73" si="2700">+LM56</f>
        <v>45-49</v>
      </c>
      <c r="LN73" s="1">
        <f t="shared" si="2700"/>
        <v>375</v>
      </c>
      <c r="LO73" s="1">
        <f t="shared" si="2700"/>
        <v>241</v>
      </c>
      <c r="LP73" s="1">
        <f t="shared" si="2700"/>
        <v>0.64266666666666672</v>
      </c>
      <c r="LQ73" s="1">
        <f t="shared" si="2700"/>
        <v>2.4746513409487119E-2</v>
      </c>
      <c r="LR73" s="2">
        <f t="shared" si="2551"/>
        <v>18454</v>
      </c>
      <c r="LS73" s="1">
        <f t="shared" si="2552"/>
        <v>11859.770666666667</v>
      </c>
      <c r="LT73" s="1">
        <f t="shared" si="2553"/>
        <v>208549.46031130545</v>
      </c>
      <c r="LU73" s="1">
        <f t="shared" si="2554"/>
        <v>275.73290343556954</v>
      </c>
      <c r="MA73" s="1">
        <f t="shared" si="2261"/>
        <v>365</v>
      </c>
      <c r="MB73" s="1">
        <f t="shared" si="2262"/>
        <v>868</v>
      </c>
      <c r="MC73" s="1">
        <f t="shared" si="2263"/>
        <v>42.1</v>
      </c>
      <c r="MD73" s="1" t="str">
        <f t="shared" si="2555"/>
        <v>45-49</v>
      </c>
      <c r="ME73" s="2">
        <f t="shared" si="2380"/>
        <v>20155</v>
      </c>
      <c r="MF73" s="1">
        <f t="shared" si="2381"/>
        <v>11391</v>
      </c>
      <c r="MG73" s="1">
        <f t="shared" si="2382"/>
        <v>0.56516993301910201</v>
      </c>
      <c r="MH73" s="1">
        <f t="shared" si="2383"/>
        <v>3.4918687119474918E-3</v>
      </c>
      <c r="MJ73" s="1" t="str">
        <f t="shared" ref="MJ73:MN73" si="2701">+MJ56</f>
        <v>45-49</v>
      </c>
      <c r="MK73" s="1">
        <f t="shared" si="2701"/>
        <v>402</v>
      </c>
      <c r="ML73" s="1">
        <f t="shared" si="2701"/>
        <v>194</v>
      </c>
      <c r="MM73" s="1">
        <f t="shared" si="2701"/>
        <v>0.48258706467661694</v>
      </c>
      <c r="MN73" s="1">
        <f t="shared" si="2701"/>
        <v>2.4922606058452937E-2</v>
      </c>
      <c r="MO73" s="2">
        <f t="shared" si="2557"/>
        <v>20155</v>
      </c>
      <c r="MP73" s="1">
        <f t="shared" si="2558"/>
        <v>9726.5422885572152</v>
      </c>
      <c r="MQ73" s="1">
        <f t="shared" si="2559"/>
        <v>252320.48491238517</v>
      </c>
      <c r="MR73" s="1">
        <f t="shared" si="2560"/>
        <v>227.198313073679</v>
      </c>
      <c r="MX73" s="1">
        <f t="shared" si="2264"/>
        <v>453</v>
      </c>
      <c r="MY73" s="1">
        <f t="shared" si="2265"/>
        <v>912</v>
      </c>
      <c r="MZ73" s="1">
        <f t="shared" si="2266"/>
        <v>49.7</v>
      </c>
      <c r="NA73" s="1" t="str">
        <f t="shared" si="2561"/>
        <v>45-49</v>
      </c>
      <c r="NB73" s="2">
        <f t="shared" si="2385"/>
        <v>18626</v>
      </c>
      <c r="NC73" s="1">
        <f t="shared" si="2386"/>
        <v>9530</v>
      </c>
      <c r="ND73" s="1">
        <f t="shared" si="2387"/>
        <v>0.51165038118758721</v>
      </c>
      <c r="NE73" s="1">
        <f t="shared" si="2388"/>
        <v>3.66262350544943E-3</v>
      </c>
      <c r="NG73" s="1" t="str">
        <f t="shared" ref="NG73:NK73" si="2702">+NG56</f>
        <v>45-49</v>
      </c>
      <c r="NH73" s="1">
        <f t="shared" si="2702"/>
        <v>380</v>
      </c>
      <c r="NI73" s="1">
        <f t="shared" si="2702"/>
        <v>180</v>
      </c>
      <c r="NJ73" s="1">
        <f t="shared" si="2702"/>
        <v>0.47368421052631576</v>
      </c>
      <c r="NK73" s="1">
        <f t="shared" si="2702"/>
        <v>2.5613908599594087E-2</v>
      </c>
      <c r="NL73" s="2">
        <f t="shared" si="2563"/>
        <v>18626</v>
      </c>
      <c r="NM73" s="1">
        <f t="shared" si="2564"/>
        <v>8822.8421052631566</v>
      </c>
      <c r="NN73" s="1">
        <f t="shared" si="2565"/>
        <v>227609.77431112411</v>
      </c>
      <c r="NO73" s="1">
        <f t="shared" si="2566"/>
        <v>194.42714485128315</v>
      </c>
      <c r="NU73" s="1">
        <f t="shared" si="2267"/>
        <v>128</v>
      </c>
      <c r="NV73" s="1">
        <f t="shared" si="2268"/>
        <v>864</v>
      </c>
      <c r="NW73" s="1">
        <f t="shared" si="2269"/>
        <v>14.8</v>
      </c>
      <c r="NX73" s="1" t="str">
        <f t="shared" si="2567"/>
        <v>45-49</v>
      </c>
      <c r="NY73" s="2">
        <f t="shared" si="2390"/>
        <v>19014</v>
      </c>
      <c r="NZ73" s="1">
        <f t="shared" si="2391"/>
        <v>6903</v>
      </c>
      <c r="OA73" s="1">
        <f t="shared" si="2392"/>
        <v>0.36304828021457874</v>
      </c>
      <c r="OB73" s="1">
        <f t="shared" si="2393"/>
        <v>3.4873754376820144E-3</v>
      </c>
      <c r="OD73" s="1" t="str">
        <f t="shared" ref="OD73:OH73" si="2703">+OD56</f>
        <v>45-49</v>
      </c>
      <c r="OE73" s="1">
        <f t="shared" si="2703"/>
        <v>394</v>
      </c>
      <c r="OF73" s="1">
        <f t="shared" si="2703"/>
        <v>113</v>
      </c>
      <c r="OG73" s="1">
        <f t="shared" si="2703"/>
        <v>0.28680203045685282</v>
      </c>
      <c r="OH73" s="1">
        <f t="shared" si="2703"/>
        <v>2.2784948377050831E-2</v>
      </c>
      <c r="OI73" s="2">
        <f t="shared" si="2569"/>
        <v>19014</v>
      </c>
      <c r="OJ73" s="1">
        <f t="shared" si="2570"/>
        <v>5453.2538071065992</v>
      </c>
      <c r="OK73" s="1">
        <f t="shared" si="2571"/>
        <v>187690.8396030514</v>
      </c>
      <c r="OL73" s="1">
        <f t="shared" si="2572"/>
        <v>143.04102240454404</v>
      </c>
      <c r="OR73" s="1">
        <f t="shared" si="2270"/>
        <v>202</v>
      </c>
      <c r="OS73" s="1">
        <f t="shared" si="2271"/>
        <v>896</v>
      </c>
      <c r="OT73" s="1">
        <f t="shared" si="2272"/>
        <v>22.5</v>
      </c>
      <c r="OU73" s="1" t="str">
        <f t="shared" si="2573"/>
        <v>45-49</v>
      </c>
      <c r="OV73" s="2">
        <f t="shared" si="2395"/>
        <v>18711</v>
      </c>
      <c r="OW73" s="1">
        <f t="shared" si="2396"/>
        <v>7877</v>
      </c>
      <c r="OX73" s="1">
        <f t="shared" si="2397"/>
        <v>0.42098230987119878</v>
      </c>
      <c r="OY73" s="1">
        <f t="shared" si="2398"/>
        <v>3.6093528456854454E-3</v>
      </c>
      <c r="PA73" s="1" t="str">
        <f t="shared" ref="PA73:PE73" si="2704">+PA56</f>
        <v>45-49</v>
      </c>
      <c r="PB73" s="1">
        <f t="shared" si="2704"/>
        <v>384</v>
      </c>
      <c r="PC73" s="1">
        <f t="shared" si="2704"/>
        <v>185</v>
      </c>
      <c r="PD73" s="1">
        <f t="shared" si="2704"/>
        <v>0.48177083333333331</v>
      </c>
      <c r="PE73" s="1">
        <f t="shared" si="2704"/>
        <v>2.5498554773314221E-2</v>
      </c>
      <c r="PF73" s="2">
        <f t="shared" si="2575"/>
        <v>18711</v>
      </c>
      <c r="PG73" s="1">
        <f t="shared" si="2576"/>
        <v>9014.4140625</v>
      </c>
      <c r="PH73" s="1">
        <f t="shared" si="2577"/>
        <v>227627.70998239517</v>
      </c>
      <c r="PI73" s="1">
        <f t="shared" si="2578"/>
        <v>161.65720699054032</v>
      </c>
      <c r="PO73" s="1">
        <f t="shared" si="2273"/>
        <v>527</v>
      </c>
      <c r="PP73" s="1">
        <f t="shared" si="2274"/>
        <v>937</v>
      </c>
      <c r="PQ73" s="1">
        <f t="shared" si="2275"/>
        <v>56.2</v>
      </c>
      <c r="PR73" s="1" t="str">
        <f t="shared" si="2579"/>
        <v>45-49</v>
      </c>
      <c r="PS73" s="2">
        <f t="shared" si="2400"/>
        <v>18558</v>
      </c>
      <c r="PT73" s="1">
        <f t="shared" si="2401"/>
        <v>10531</v>
      </c>
      <c r="PU73" s="1">
        <f t="shared" si="2402"/>
        <v>0.56746416639724107</v>
      </c>
      <c r="PV73" s="1">
        <f t="shared" si="2403"/>
        <v>3.6367603400117633E-3</v>
      </c>
      <c r="PX73" s="1" t="str">
        <f t="shared" ref="PX73:QB73" si="2705">+PX56</f>
        <v>45-49</v>
      </c>
      <c r="PY73" s="1">
        <f t="shared" si="2705"/>
        <v>386</v>
      </c>
      <c r="PZ73" s="1">
        <f t="shared" si="2705"/>
        <v>176</v>
      </c>
      <c r="QA73" s="1">
        <f t="shared" si="2705"/>
        <v>0.45595854922279794</v>
      </c>
      <c r="QB73" s="1">
        <f t="shared" si="2705"/>
        <v>2.53504121341568E-2</v>
      </c>
      <c r="QC73" s="2">
        <f t="shared" si="2581"/>
        <v>18558</v>
      </c>
      <c r="QD73" s="1">
        <f t="shared" si="2582"/>
        <v>8461.6787564766837</v>
      </c>
      <c r="QE73" s="1">
        <f t="shared" si="2583"/>
        <v>221325.97664478107</v>
      </c>
      <c r="QF73" s="1">
        <f t="shared" si="2584"/>
        <v>219.04116822933506</v>
      </c>
      <c r="QL73" s="1">
        <f t="shared" si="2276"/>
        <v>104</v>
      </c>
      <c r="QM73" s="1">
        <f t="shared" si="2277"/>
        <v>832</v>
      </c>
      <c r="QN73" s="1">
        <f t="shared" si="2278"/>
        <v>12.5</v>
      </c>
      <c r="QO73" s="1" t="str">
        <f t="shared" si="2585"/>
        <v>45-49</v>
      </c>
      <c r="QP73" s="2">
        <f t="shared" si="2405"/>
        <v>19718</v>
      </c>
      <c r="QQ73" s="1">
        <f t="shared" si="2406"/>
        <v>1205</v>
      </c>
      <c r="QR73" s="1">
        <f t="shared" si="2407"/>
        <v>6.1111674612029619E-2</v>
      </c>
      <c r="QS73" s="1">
        <f t="shared" si="2408"/>
        <v>1.705837394673891E-3</v>
      </c>
      <c r="QU73" s="1" t="str">
        <f t="shared" ref="QU73:QY73" si="2706">+QU56</f>
        <v>45-49</v>
      </c>
      <c r="QV73" s="1">
        <f t="shared" si="2706"/>
        <v>389</v>
      </c>
      <c r="QW73" s="1">
        <f t="shared" si="2706"/>
        <v>26</v>
      </c>
      <c r="QX73" s="1">
        <f t="shared" si="2706"/>
        <v>6.6838046272493568E-2</v>
      </c>
      <c r="QY73" s="1">
        <f t="shared" si="2706"/>
        <v>1.2662387052559102E-2</v>
      </c>
      <c r="QZ73" s="2">
        <f t="shared" si="2587"/>
        <v>19718</v>
      </c>
      <c r="RA73" s="1">
        <f t="shared" si="2588"/>
        <v>1317.9125964010282</v>
      </c>
      <c r="RB73" s="1">
        <f t="shared" si="2589"/>
        <v>62338.578313837977</v>
      </c>
      <c r="RC73" s="1">
        <f t="shared" si="2590"/>
        <v>23.772441424079521</v>
      </c>
      <c r="RI73" s="1">
        <f t="shared" si="2279"/>
        <v>128</v>
      </c>
      <c r="RJ73" s="1">
        <f t="shared" si="2280"/>
        <v>906</v>
      </c>
      <c r="RK73" s="1">
        <f t="shared" si="2281"/>
        <v>14.1</v>
      </c>
      <c r="RL73" s="1" t="str">
        <f t="shared" si="2591"/>
        <v>45-49</v>
      </c>
      <c r="RM73" s="2">
        <f t="shared" si="2410"/>
        <v>19854</v>
      </c>
      <c r="RN73" s="1">
        <f t="shared" si="2411"/>
        <v>6678</v>
      </c>
      <c r="RO73" s="1">
        <f t="shared" si="2412"/>
        <v>0.33635539437896644</v>
      </c>
      <c r="RP73" s="1">
        <f t="shared" si="2413"/>
        <v>3.3530727339109072E-3</v>
      </c>
      <c r="RR73" s="1" t="str">
        <f t="shared" ref="RR73:RV73" si="2707">+RR56</f>
        <v>45-49</v>
      </c>
      <c r="RS73" s="1">
        <f t="shared" si="2707"/>
        <v>399</v>
      </c>
      <c r="RT73" s="1">
        <f t="shared" si="2707"/>
        <v>121</v>
      </c>
      <c r="RU73" s="1">
        <f t="shared" si="2707"/>
        <v>0.3032581453634085</v>
      </c>
      <c r="RV73" s="1">
        <f t="shared" si="2707"/>
        <v>2.3012072816756317E-2</v>
      </c>
      <c r="RW73" s="2">
        <f t="shared" si="2593"/>
        <v>19854</v>
      </c>
      <c r="RX73" s="1">
        <f t="shared" si="2594"/>
        <v>6020.8872180451126</v>
      </c>
      <c r="RY73" s="1">
        <f t="shared" si="2595"/>
        <v>208740.88204172597</v>
      </c>
      <c r="RZ73" s="1">
        <f t="shared" si="2596"/>
        <v>134.2058023572076</v>
      </c>
      <c r="SF73" s="1">
        <f t="shared" si="2282"/>
        <v>73</v>
      </c>
      <c r="SG73" s="1">
        <f t="shared" si="2283"/>
        <v>934</v>
      </c>
      <c r="SH73" s="1">
        <f t="shared" si="2284"/>
        <v>7.8</v>
      </c>
      <c r="SI73" s="1" t="str">
        <f t="shared" si="2597"/>
        <v>45-49</v>
      </c>
      <c r="SJ73" s="2">
        <f t="shared" si="2415"/>
        <v>19848</v>
      </c>
      <c r="SK73" s="1">
        <f t="shared" si="2416"/>
        <v>3982</v>
      </c>
      <c r="SL73" s="1">
        <f t="shared" si="2417"/>
        <v>0.20062474808544942</v>
      </c>
      <c r="SM73" s="1">
        <f t="shared" si="2418"/>
        <v>2.8425572869725684E-3</v>
      </c>
      <c r="SO73" s="1" t="str">
        <f t="shared" ref="SO73:SS73" si="2708">+SO56</f>
        <v>45-49</v>
      </c>
      <c r="SP73" s="1">
        <f t="shared" si="2708"/>
        <v>385</v>
      </c>
      <c r="SQ73" s="1">
        <f t="shared" si="2708"/>
        <v>79</v>
      </c>
      <c r="SR73" s="1">
        <f t="shared" si="2708"/>
        <v>0.20519480519480521</v>
      </c>
      <c r="SS73" s="1">
        <f t="shared" si="2708"/>
        <v>2.0581791039141518E-2</v>
      </c>
      <c r="ST73" s="2">
        <f t="shared" si="2599"/>
        <v>19848</v>
      </c>
      <c r="SU73" s="1">
        <f t="shared" si="2600"/>
        <v>4072.7064935064936</v>
      </c>
      <c r="SV73" s="1">
        <f t="shared" si="2601"/>
        <v>166878.28649575828</v>
      </c>
      <c r="SW73" s="1">
        <f t="shared" si="2602"/>
        <v>77.240528012898025</v>
      </c>
      <c r="TC73" s="1">
        <f t="shared" si="2285"/>
        <v>23</v>
      </c>
      <c r="TD73" s="1">
        <f t="shared" si="2286"/>
        <v>872</v>
      </c>
      <c r="TE73" s="1">
        <f t="shared" si="2287"/>
        <v>2.6</v>
      </c>
      <c r="TF73" s="1" t="str">
        <f t="shared" si="2603"/>
        <v>45-49</v>
      </c>
      <c r="TG73" s="2">
        <f t="shared" si="2420"/>
        <v>18670</v>
      </c>
      <c r="TH73" s="1">
        <f t="shared" si="2421"/>
        <v>4840</v>
      </c>
      <c r="TI73" s="1">
        <f t="shared" si="2422"/>
        <v>0.2592394215318693</v>
      </c>
      <c r="TJ73" s="1">
        <f t="shared" si="2423"/>
        <v>3.2071353884543649E-3</v>
      </c>
      <c r="TL73" s="1" t="str">
        <f t="shared" ref="TL73:TP73" si="2709">+TL56</f>
        <v>45-49</v>
      </c>
      <c r="TM73" s="1">
        <f t="shared" si="2709"/>
        <v>394</v>
      </c>
      <c r="TN73" s="1">
        <f t="shared" si="2709"/>
        <v>118</v>
      </c>
      <c r="TO73" s="1">
        <f t="shared" si="2709"/>
        <v>0.29949238578680204</v>
      </c>
      <c r="TP73" s="1">
        <f t="shared" si="2709"/>
        <v>2.3075504880471377E-2</v>
      </c>
      <c r="TQ73" s="2">
        <f t="shared" si="2605"/>
        <v>18670</v>
      </c>
      <c r="TR73" s="1">
        <f t="shared" si="2606"/>
        <v>5591.5228426395943</v>
      </c>
      <c r="TS73" s="1">
        <f t="shared" si="2607"/>
        <v>185605.5933307636</v>
      </c>
      <c r="TT73" s="1">
        <f t="shared" si="2608"/>
        <v>102.1403320835565</v>
      </c>
      <c r="TZ73" s="1">
        <f t="shared" si="2288"/>
        <v>74</v>
      </c>
      <c r="UA73" s="1">
        <f t="shared" si="2289"/>
        <v>821</v>
      </c>
      <c r="UB73" s="1">
        <f t="shared" si="2290"/>
        <v>9</v>
      </c>
      <c r="UC73" s="1" t="str">
        <f t="shared" si="2609"/>
        <v>45-49</v>
      </c>
      <c r="UD73" s="2">
        <f t="shared" si="2425"/>
        <v>21869</v>
      </c>
      <c r="UE73" s="1">
        <f t="shared" si="2426"/>
        <v>7897</v>
      </c>
      <c r="UF73" s="1">
        <f t="shared" si="2427"/>
        <v>0.36110476016278753</v>
      </c>
      <c r="UG73" s="1">
        <f t="shared" si="2428"/>
        <v>3.248007105210358E-3</v>
      </c>
      <c r="UI73" s="1" t="str">
        <f t="shared" ref="UI73:UM73" si="2710">+UI56</f>
        <v>45-49</v>
      </c>
      <c r="UJ73" s="1">
        <f t="shared" si="2710"/>
        <v>376</v>
      </c>
      <c r="UK73" s="1">
        <f t="shared" si="2710"/>
        <v>161</v>
      </c>
      <c r="UL73" s="1">
        <f t="shared" si="2710"/>
        <v>0.42819148936170215</v>
      </c>
      <c r="UM73" s="1">
        <f t="shared" si="2710"/>
        <v>2.5518221368431418E-2</v>
      </c>
      <c r="UN73" s="2">
        <f t="shared" si="2611"/>
        <v>21869</v>
      </c>
      <c r="UO73" s="1">
        <f t="shared" si="2612"/>
        <v>9364.1196808510649</v>
      </c>
      <c r="UP73" s="1">
        <f t="shared" si="2613"/>
        <v>311428.71250858955</v>
      </c>
      <c r="UQ73" s="1">
        <f t="shared" si="2614"/>
        <v>135.77538982120811</v>
      </c>
      <c r="UW73" s="1">
        <f t="shared" si="2291"/>
        <v>159</v>
      </c>
      <c r="UX73" s="1">
        <f t="shared" si="2292"/>
        <v>903</v>
      </c>
      <c r="UY73" s="1">
        <f t="shared" si="2293"/>
        <v>17.600000000000001</v>
      </c>
      <c r="UZ73" s="1" t="str">
        <f t="shared" si="2615"/>
        <v>45-49</v>
      </c>
      <c r="VA73" s="2">
        <f t="shared" si="2430"/>
        <v>21742</v>
      </c>
      <c r="VB73" s="1">
        <f t="shared" si="2431"/>
        <v>5467</v>
      </c>
      <c r="VC73" s="1">
        <f t="shared" si="2432"/>
        <v>0.25144880875724407</v>
      </c>
      <c r="VD73" s="1">
        <f t="shared" si="2433"/>
        <v>2.9422921864196571E-3</v>
      </c>
      <c r="VF73" s="1" t="str">
        <f t="shared" ref="VF73:VJ73" si="2711">+VF56</f>
        <v>45-49</v>
      </c>
      <c r="VG73" s="1">
        <f t="shared" si="2711"/>
        <v>382</v>
      </c>
      <c r="VH73" s="1">
        <f t="shared" si="2711"/>
        <v>87</v>
      </c>
      <c r="VI73" s="1">
        <f t="shared" si="2711"/>
        <v>0.22774869109947643</v>
      </c>
      <c r="VJ73" s="1">
        <f t="shared" si="2711"/>
        <v>2.1457325528902168E-2</v>
      </c>
      <c r="VK73" s="2">
        <f t="shared" si="2617"/>
        <v>21742</v>
      </c>
      <c r="VL73" s="1">
        <f t="shared" si="2618"/>
        <v>4951.7120418848162</v>
      </c>
      <c r="VM73" s="1">
        <f t="shared" si="2619"/>
        <v>217645.73578249369</v>
      </c>
      <c r="VN73" s="1">
        <f t="shared" si="2620"/>
        <v>96.053444945267231</v>
      </c>
      <c r="VT73" s="1">
        <f t="shared" si="2294"/>
        <v>673</v>
      </c>
      <c r="VU73" s="1">
        <f t="shared" si="2295"/>
        <v>859</v>
      </c>
      <c r="VV73" s="1">
        <f t="shared" si="2296"/>
        <v>78.3</v>
      </c>
      <c r="VW73" s="1" t="str">
        <f t="shared" si="2621"/>
        <v>45-49</v>
      </c>
      <c r="VX73" s="2">
        <f t="shared" si="2435"/>
        <v>20588</v>
      </c>
      <c r="VY73" s="1">
        <f t="shared" si="2436"/>
        <v>8084</v>
      </c>
      <c r="VZ73" s="1">
        <f t="shared" si="2437"/>
        <v>0.39265591606761219</v>
      </c>
      <c r="WA73" s="1">
        <f t="shared" si="2438"/>
        <v>3.4034266527436735E-3</v>
      </c>
      <c r="WC73" s="1" t="str">
        <f t="shared" ref="WC73:WG73" si="2712">+WC56</f>
        <v>45-49</v>
      </c>
      <c r="WD73" s="1">
        <f t="shared" si="2712"/>
        <v>389</v>
      </c>
      <c r="WE73" s="1">
        <f t="shared" si="2712"/>
        <v>141</v>
      </c>
      <c r="WF73" s="1">
        <f t="shared" si="2712"/>
        <v>0.36246786632390743</v>
      </c>
      <c r="WG73" s="1">
        <f t="shared" si="2712"/>
        <v>2.4373112593541125E-2</v>
      </c>
      <c r="WH73" s="2">
        <f t="shared" si="2623"/>
        <v>20588</v>
      </c>
      <c r="WI73" s="1">
        <f t="shared" si="2624"/>
        <v>7462.4884318766062</v>
      </c>
      <c r="WJ73" s="1">
        <f t="shared" si="2625"/>
        <v>251796.85922772082</v>
      </c>
      <c r="WK73" s="1">
        <f t="shared" si="2626"/>
        <v>152.74315135030113</v>
      </c>
      <c r="WQ73" s="1">
        <f t="shared" si="2297"/>
        <v>861</v>
      </c>
      <c r="WR73" s="1">
        <f t="shared" si="2298"/>
        <v>805</v>
      </c>
      <c r="WS73" s="1">
        <f t="shared" si="2299"/>
        <v>107</v>
      </c>
      <c r="WT73" s="1" t="str">
        <f t="shared" si="2627"/>
        <v>45-49</v>
      </c>
      <c r="WU73" s="2">
        <f t="shared" si="2440"/>
        <v>15872</v>
      </c>
      <c r="WV73" s="1">
        <f t="shared" si="2441"/>
        <v>7512</v>
      </c>
      <c r="WW73" s="1">
        <f t="shared" si="2442"/>
        <v>0.47328629032258063</v>
      </c>
      <c r="WX73" s="1">
        <f t="shared" si="2443"/>
        <v>3.9630855381973477E-3</v>
      </c>
      <c r="WZ73" s="1" t="str">
        <f t="shared" ref="WZ73:XD73" si="2713">+WZ56</f>
        <v>45-49</v>
      </c>
      <c r="XA73" s="1">
        <f t="shared" si="2713"/>
        <v>395</v>
      </c>
      <c r="XB73" s="1">
        <f t="shared" si="2713"/>
        <v>186</v>
      </c>
      <c r="XC73" s="1">
        <f t="shared" si="2713"/>
        <v>0.4708860759493671</v>
      </c>
      <c r="XD73" s="1">
        <f t="shared" si="2713"/>
        <v>2.5115045640713537E-2</v>
      </c>
      <c r="XE73" s="2">
        <f t="shared" si="2629"/>
        <v>15872</v>
      </c>
      <c r="XF73" s="1">
        <f t="shared" si="2630"/>
        <v>7473.9037974683542</v>
      </c>
      <c r="XG73" s="1">
        <f t="shared" si="2631"/>
        <v>158902.69139140719</v>
      </c>
      <c r="XH73" s="1">
        <f t="shared" si="2632"/>
        <v>186.94808467741936</v>
      </c>
      <c r="XN73" s="1">
        <f t="shared" si="2300"/>
        <v>45</v>
      </c>
      <c r="XO73" s="1">
        <f t="shared" si="2301"/>
        <v>910</v>
      </c>
      <c r="XP73" s="1">
        <f t="shared" si="2302"/>
        <v>4.9000000000000004</v>
      </c>
      <c r="XQ73" s="1" t="str">
        <f t="shared" si="2633"/>
        <v>45-49</v>
      </c>
      <c r="XR73" s="2">
        <f t="shared" si="2445"/>
        <v>15782</v>
      </c>
      <c r="XS73" s="1">
        <f t="shared" si="2446"/>
        <v>4460</v>
      </c>
      <c r="XT73" s="1">
        <f t="shared" si="2447"/>
        <v>0.2826004308706121</v>
      </c>
      <c r="XU73" s="1">
        <f t="shared" si="2448"/>
        <v>3.5841480941307784E-3</v>
      </c>
      <c r="XW73" s="1" t="str">
        <f t="shared" ref="XW73:YA73" si="2714">+XW56</f>
        <v>45-49</v>
      </c>
      <c r="XX73" s="1">
        <f t="shared" si="2714"/>
        <v>399</v>
      </c>
      <c r="XY73" s="1">
        <f t="shared" si="2714"/>
        <v>64</v>
      </c>
      <c r="XZ73" s="1">
        <f t="shared" si="2714"/>
        <v>0.16040100250626566</v>
      </c>
      <c r="YA73" s="1">
        <f t="shared" si="2714"/>
        <v>1.8371856602987308E-2</v>
      </c>
      <c r="YB73" s="2">
        <f t="shared" si="2635"/>
        <v>15782</v>
      </c>
      <c r="YC73" s="1">
        <f t="shared" si="2636"/>
        <v>2531.4486215538845</v>
      </c>
      <c r="YD73" s="1">
        <f t="shared" si="2637"/>
        <v>84067.894791469545</v>
      </c>
      <c r="YE73" s="1">
        <f t="shared" si="2638"/>
        <v>112.75757191737422</v>
      </c>
      <c r="YK73" s="1">
        <f t="shared" si="2303"/>
        <v>15</v>
      </c>
      <c r="YL73" s="1">
        <f t="shared" si="2304"/>
        <v>866</v>
      </c>
      <c r="YM73" s="1">
        <f t="shared" si="2305"/>
        <v>1.7</v>
      </c>
      <c r="YN73" s="1" t="str">
        <f t="shared" si="2639"/>
        <v>45-49</v>
      </c>
      <c r="YO73" s="2">
        <f t="shared" si="2450"/>
        <v>16639</v>
      </c>
      <c r="YP73" s="1">
        <f t="shared" si="2451"/>
        <v>2652</v>
      </c>
      <c r="YQ73" s="1">
        <f t="shared" si="2452"/>
        <v>0.15938457840014425</v>
      </c>
      <c r="YR73" s="1">
        <f t="shared" si="2453"/>
        <v>2.8376459933970497E-3</v>
      </c>
      <c r="YT73" s="1" t="str">
        <f t="shared" ref="YT73:YX73" si="2715">+YT56</f>
        <v>45-49</v>
      </c>
      <c r="YU73" s="1">
        <f t="shared" si="2715"/>
        <v>394</v>
      </c>
      <c r="YV73" s="1">
        <f t="shared" si="2715"/>
        <v>85</v>
      </c>
      <c r="YW73" s="1">
        <f t="shared" si="2715"/>
        <v>0.21573604060913706</v>
      </c>
      <c r="YX73" s="1">
        <f t="shared" si="2715"/>
        <v>2.0722606000950605E-2</v>
      </c>
      <c r="YY73" s="2">
        <f t="shared" si="2641"/>
        <v>16639</v>
      </c>
      <c r="YZ73" s="1">
        <f t="shared" si="2642"/>
        <v>3589.6319796954317</v>
      </c>
      <c r="ZA73" s="1">
        <f t="shared" si="2643"/>
        <v>118889.41309771608</v>
      </c>
      <c r="ZB73" s="1">
        <f t="shared" si="2644"/>
        <v>62.797523889656837</v>
      </c>
      <c r="ZH73" s="1">
        <f t="shared" si="2306"/>
        <v>0</v>
      </c>
      <c r="ZI73" s="1">
        <f t="shared" si="2307"/>
        <v>905</v>
      </c>
      <c r="ZJ73" s="1">
        <f t="shared" si="2308"/>
        <v>0</v>
      </c>
      <c r="ZK73" s="1" t="str">
        <f t="shared" si="2645"/>
        <v>45-49</v>
      </c>
      <c r="ZL73" s="2">
        <f t="shared" si="2455"/>
        <v>15888</v>
      </c>
      <c r="ZM73" s="1">
        <f t="shared" si="2456"/>
        <v>1642</v>
      </c>
      <c r="ZN73" s="1">
        <f t="shared" si="2457"/>
        <v>0.1033484390735146</v>
      </c>
      <c r="ZO73" s="1">
        <f t="shared" si="2458"/>
        <v>2.4150670889689506E-3</v>
      </c>
      <c r="ZQ73" s="1" t="str">
        <f t="shared" ref="ZQ73:ZU73" si="2716">+ZQ56</f>
        <v>45-49</v>
      </c>
      <c r="ZR73" s="1">
        <f t="shared" si="2716"/>
        <v>392</v>
      </c>
      <c r="ZS73" s="1">
        <f t="shared" si="2716"/>
        <v>58</v>
      </c>
      <c r="ZT73" s="1">
        <f t="shared" si="2716"/>
        <v>0.14795918367346939</v>
      </c>
      <c r="ZU73" s="1">
        <f t="shared" si="2716"/>
        <v>1.7933213943610925E-2</v>
      </c>
      <c r="ZV73" s="2">
        <f t="shared" si="2647"/>
        <v>15888</v>
      </c>
      <c r="ZW73" s="1">
        <f t="shared" si="2648"/>
        <v>2350.7755102040815</v>
      </c>
      <c r="ZX73" s="1">
        <f t="shared" si="2649"/>
        <v>81181.060731497942</v>
      </c>
      <c r="ZY73" s="1">
        <f t="shared" si="2650"/>
        <v>40.512588116817724</v>
      </c>
      <c r="AAE73" s="1">
        <f t="shared" si="2309"/>
        <v>212</v>
      </c>
      <c r="AAF73" s="1">
        <f t="shared" si="2310"/>
        <v>895</v>
      </c>
      <c r="AAG73" s="1">
        <f t="shared" si="2311"/>
        <v>23.7</v>
      </c>
      <c r="AAH73" s="1" t="str">
        <f t="shared" si="2651"/>
        <v>45-49</v>
      </c>
      <c r="AAI73" s="2">
        <f t="shared" si="2460"/>
        <v>19302</v>
      </c>
      <c r="AAJ73" s="1">
        <f t="shared" si="2461"/>
        <v>6069</v>
      </c>
      <c r="AAK73" s="1">
        <f t="shared" si="2462"/>
        <v>0.31442337581597762</v>
      </c>
      <c r="AAL73" s="1">
        <f t="shared" si="2463"/>
        <v>3.3418292663027708E-3</v>
      </c>
      <c r="AAN73" s="1" t="str">
        <f t="shared" ref="AAN73:AAR73" si="2717">+AAN56</f>
        <v>45-49</v>
      </c>
      <c r="AAO73" s="1">
        <f t="shared" si="2717"/>
        <v>390</v>
      </c>
      <c r="AAP73" s="1">
        <f t="shared" si="2717"/>
        <v>131</v>
      </c>
      <c r="AAQ73" s="1">
        <f t="shared" si="2717"/>
        <v>0.33589743589743587</v>
      </c>
      <c r="AAR73" s="1">
        <f t="shared" si="2717"/>
        <v>2.391600410705403E-2</v>
      </c>
      <c r="AAS73" s="2">
        <f t="shared" si="2653"/>
        <v>19302</v>
      </c>
      <c r="AAT73" s="1">
        <f t="shared" si="2654"/>
        <v>6483.4923076923069</v>
      </c>
      <c r="AAU73" s="1">
        <f t="shared" si="2655"/>
        <v>213099.22056197844</v>
      </c>
      <c r="AAV73" s="1">
        <f t="shared" si="2656"/>
        <v>122.62511656823128</v>
      </c>
      <c r="ABB73" s="1">
        <f t="shared" si="2312"/>
        <v>189</v>
      </c>
      <c r="ABC73" s="1">
        <f t="shared" si="2313"/>
        <v>898</v>
      </c>
      <c r="ABD73" s="1">
        <f t="shared" si="2314"/>
        <v>21</v>
      </c>
      <c r="ABE73" s="1" t="str">
        <f t="shared" si="2657"/>
        <v>45-49</v>
      </c>
      <c r="ABF73" s="2">
        <f t="shared" si="2465"/>
        <v>19904</v>
      </c>
      <c r="ABG73" s="1">
        <f t="shared" si="2466"/>
        <v>4711</v>
      </c>
      <c r="ABH73" s="1">
        <f t="shared" si="2467"/>
        <v>0.23668609324758844</v>
      </c>
      <c r="ABI73" s="1">
        <f t="shared" si="2468"/>
        <v>3.0127824755723188E-3</v>
      </c>
      <c r="ABK73" s="1" t="str">
        <f t="shared" ref="ABK73:ABO73" si="2718">+ABK56</f>
        <v>45-49</v>
      </c>
      <c r="ABL73" s="1">
        <f t="shared" si="2718"/>
        <v>389</v>
      </c>
      <c r="ABM73" s="1">
        <f t="shared" si="2718"/>
        <v>98</v>
      </c>
      <c r="ABN73" s="1">
        <f t="shared" si="2718"/>
        <v>0.25192802056555269</v>
      </c>
      <c r="ABO73" s="1">
        <f t="shared" si="2718"/>
        <v>2.201076466130867E-2</v>
      </c>
      <c r="ABP73" s="2">
        <f t="shared" si="2659"/>
        <v>19904</v>
      </c>
      <c r="ABQ73" s="1">
        <f t="shared" si="2660"/>
        <v>5014.3753213367609</v>
      </c>
      <c r="ABR73" s="1">
        <f t="shared" si="2661"/>
        <v>191933.59005824101</v>
      </c>
      <c r="ABS73" s="1">
        <f t="shared" si="2662"/>
        <v>92.070890273311903</v>
      </c>
      <c r="ABY73" s="1">
        <f t="shared" si="2315"/>
        <v>388</v>
      </c>
      <c r="ABZ73" s="1">
        <f t="shared" si="2316"/>
        <v>860</v>
      </c>
      <c r="ACA73" s="1">
        <f t="shared" si="2317"/>
        <v>45.1</v>
      </c>
      <c r="ACB73" s="1" t="str">
        <f t="shared" si="2663"/>
        <v>45-49</v>
      </c>
      <c r="ACC73" s="2">
        <f t="shared" si="2470"/>
        <v>19293</v>
      </c>
      <c r="ACD73" s="1">
        <f t="shared" si="2471"/>
        <v>7578</v>
      </c>
      <c r="ACE73" s="1">
        <f t="shared" si="2472"/>
        <v>0.39278494790856788</v>
      </c>
      <c r="ACF73" s="1">
        <f t="shared" si="2473"/>
        <v>3.515999466323869E-3</v>
      </c>
      <c r="ACH73" s="1" t="str">
        <f t="shared" ref="ACH73:ACL73" si="2719">+ACH56</f>
        <v>45-49</v>
      </c>
      <c r="ACI73" s="1">
        <f t="shared" si="2719"/>
        <v>382</v>
      </c>
      <c r="ACJ73" s="1">
        <f t="shared" si="2719"/>
        <v>178</v>
      </c>
      <c r="ACK73" s="1">
        <f t="shared" si="2719"/>
        <v>0.46596858638743455</v>
      </c>
      <c r="ACL73" s="1">
        <f t="shared" si="2719"/>
        <v>2.5522901269925662E-2</v>
      </c>
      <c r="ACM73" s="2">
        <f t="shared" si="2665"/>
        <v>19293</v>
      </c>
      <c r="ACN73" s="1">
        <f t="shared" si="2666"/>
        <v>8989.9319371727743</v>
      </c>
      <c r="ACO73" s="1">
        <f t="shared" si="2667"/>
        <v>242470.89169862645</v>
      </c>
      <c r="ACP73" s="1">
        <f t="shared" si="2668"/>
        <v>150.04385010107293</v>
      </c>
      <c r="ACV73" s="1">
        <f t="shared" si="2318"/>
        <v>54</v>
      </c>
      <c r="ACW73" s="1">
        <f t="shared" si="2319"/>
        <v>817</v>
      </c>
      <c r="ACX73" s="1">
        <f t="shared" si="2320"/>
        <v>6.6</v>
      </c>
      <c r="ACY73" s="1" t="str">
        <f t="shared" si="2669"/>
        <v>45-49</v>
      </c>
      <c r="ACZ73" s="2">
        <f t="shared" si="2475"/>
        <v>18548</v>
      </c>
      <c r="ADA73" s="1">
        <f t="shared" si="2476"/>
        <v>3022</v>
      </c>
      <c r="ADB73" s="1">
        <f t="shared" si="2477"/>
        <v>0.16292861764071598</v>
      </c>
      <c r="ADC73" s="1">
        <f t="shared" si="2478"/>
        <v>2.7116359941246498E-3</v>
      </c>
      <c r="ADE73" s="1" t="str">
        <f t="shared" ref="ADE73:ADI73" si="2720">+ADE56</f>
        <v>45-49</v>
      </c>
      <c r="ADF73" s="1">
        <f t="shared" si="2720"/>
        <v>386</v>
      </c>
      <c r="ADG73" s="1">
        <f t="shared" si="2720"/>
        <v>41</v>
      </c>
      <c r="ADH73" s="1">
        <f t="shared" si="2720"/>
        <v>0.10621761658031088</v>
      </c>
      <c r="ADI73" s="1">
        <f t="shared" si="2720"/>
        <v>1.5682688593609086E-2</v>
      </c>
      <c r="ADJ73" s="2">
        <f t="shared" si="2671"/>
        <v>18548</v>
      </c>
      <c r="ADK73" s="1">
        <f t="shared" si="2672"/>
        <v>1970.1243523316064</v>
      </c>
      <c r="ADL73" s="1">
        <f t="shared" si="2673"/>
        <v>84612.633480302102</v>
      </c>
      <c r="ADM73" s="1">
        <f t="shared" si="2674"/>
        <v>62.890446409316368</v>
      </c>
      <c r="ADS73" s="1">
        <f t="shared" si="2321"/>
        <v>67</v>
      </c>
      <c r="ADT73" s="1">
        <f t="shared" si="2322"/>
        <v>850</v>
      </c>
      <c r="ADU73" s="1">
        <f t="shared" si="2323"/>
        <v>7.9</v>
      </c>
      <c r="ADV73" s="1" t="str">
        <f t="shared" si="2675"/>
        <v>45-49</v>
      </c>
      <c r="ADW73" s="2">
        <f t="shared" si="2480"/>
        <v>19425</v>
      </c>
      <c r="ADX73" s="1">
        <f t="shared" si="2481"/>
        <v>1497</v>
      </c>
      <c r="ADY73" s="1">
        <f t="shared" si="2482"/>
        <v>7.7065637065637072E-2</v>
      </c>
      <c r="ADZ73" s="1">
        <f t="shared" si="2483"/>
        <v>1.9135300234235549E-3</v>
      </c>
      <c r="AEB73" s="1" t="str">
        <f t="shared" ref="AEB73:AEF73" si="2721">+AEB56</f>
        <v>45-49</v>
      </c>
      <c r="AEC73" s="1">
        <f t="shared" si="2721"/>
        <v>369</v>
      </c>
      <c r="AED73" s="1">
        <f t="shared" si="2721"/>
        <v>29</v>
      </c>
      <c r="AEE73" s="1">
        <f t="shared" si="2721"/>
        <v>7.8590785907859076E-2</v>
      </c>
      <c r="AEF73" s="1">
        <f t="shared" si="2721"/>
        <v>1.400873462310208E-2</v>
      </c>
      <c r="AEG73" s="2">
        <f t="shared" si="2677"/>
        <v>19425</v>
      </c>
      <c r="AEH73" s="1">
        <f t="shared" si="2678"/>
        <v>1526.6260162601625</v>
      </c>
      <c r="AEI73" s="1">
        <f t="shared" si="2679"/>
        <v>74049.114830166072</v>
      </c>
      <c r="AEJ73" s="1">
        <f t="shared" si="2680"/>
        <v>28.437220077220079</v>
      </c>
      <c r="AEP73" s="1">
        <f t="shared" si="2324"/>
        <v>199</v>
      </c>
      <c r="AEQ73" s="1">
        <f t="shared" si="2325"/>
        <v>816</v>
      </c>
      <c r="AER73" s="1">
        <f t="shared" si="2326"/>
        <v>24.4</v>
      </c>
      <c r="AES73" s="1" t="str">
        <f t="shared" si="2681"/>
        <v>45-49</v>
      </c>
      <c r="AET73" s="2">
        <f t="shared" si="2485"/>
        <v>18972</v>
      </c>
      <c r="AEU73" s="1">
        <f t="shared" si="2486"/>
        <v>2714</v>
      </c>
      <c r="AEV73" s="1">
        <f t="shared" si="2487"/>
        <v>0.14305292009276829</v>
      </c>
      <c r="AEW73" s="1">
        <f t="shared" si="2488"/>
        <v>2.5419605562682665E-3</v>
      </c>
      <c r="AEY73" s="1" t="str">
        <f t="shared" ref="AEY73:AFC73" si="2722">+AEY56</f>
        <v>45-49</v>
      </c>
      <c r="AEZ73" s="1">
        <f t="shared" si="2722"/>
        <v>391</v>
      </c>
      <c r="AFA73" s="1">
        <f t="shared" si="2722"/>
        <v>53</v>
      </c>
      <c r="AFB73" s="1">
        <f t="shared" si="2722"/>
        <v>0.13554987212276215</v>
      </c>
      <c r="AFC73" s="1">
        <f t="shared" si="2722"/>
        <v>1.731135844401439E-2</v>
      </c>
      <c r="AFD73" s="2">
        <f t="shared" si="2683"/>
        <v>18972</v>
      </c>
      <c r="AFE73" s="1">
        <f t="shared" si="2684"/>
        <v>2571.6521739130435</v>
      </c>
      <c r="AFF73" s="1">
        <f t="shared" si="2685"/>
        <v>107866.9824549529</v>
      </c>
      <c r="AFG73" s="1">
        <f t="shared" si="2686"/>
        <v>55.933691756272403</v>
      </c>
      <c r="AFM73" s="1">
        <f t="shared" si="2327"/>
        <v>398</v>
      </c>
      <c r="AFN73" s="1">
        <f t="shared" si="2328"/>
        <v>937</v>
      </c>
      <c r="AFO73" s="1">
        <f t="shared" si="2329"/>
        <v>42.5</v>
      </c>
      <c r="AFP73" s="1" t="str">
        <f t="shared" si="2687"/>
        <v>45-49</v>
      </c>
      <c r="AFQ73" s="2">
        <f t="shared" si="2490"/>
        <v>20266</v>
      </c>
      <c r="AFR73" s="1">
        <f t="shared" si="2491"/>
        <v>11167</v>
      </c>
      <c r="AFS73" s="1">
        <f t="shared" si="2492"/>
        <v>0.55102141517813086</v>
      </c>
      <c r="AFT73" s="1">
        <f t="shared" si="2493"/>
        <v>3.4939206142838215E-3</v>
      </c>
      <c r="AFV73" s="1" t="str">
        <f t="shared" ref="AFV73:AFZ73" si="2723">+AFV56</f>
        <v>45-49</v>
      </c>
      <c r="AFW73" s="1">
        <f t="shared" si="2723"/>
        <v>393</v>
      </c>
      <c r="AFX73" s="1">
        <f t="shared" si="2723"/>
        <v>217</v>
      </c>
      <c r="AFY73" s="1">
        <f t="shared" si="2723"/>
        <v>0.55216284987277353</v>
      </c>
      <c r="AFZ73" s="1">
        <f t="shared" si="2723"/>
        <v>2.5084033682486115E-2</v>
      </c>
      <c r="AGA73" s="2">
        <f t="shared" si="2689"/>
        <v>20266</v>
      </c>
      <c r="AGB73" s="1">
        <f t="shared" si="2690"/>
        <v>11190.132315521629</v>
      </c>
      <c r="AGC73" s="1">
        <f t="shared" si="2691"/>
        <v>258422.79966279864</v>
      </c>
      <c r="AGD73" s="1">
        <f t="shared" si="2692"/>
        <v>216.55141616500543</v>
      </c>
    </row>
    <row r="74" spans="1:866" x14ac:dyDescent="0.15">
      <c r="A74" s="20" t="s">
        <v>12</v>
      </c>
      <c r="B74" s="20" t="s">
        <v>16</v>
      </c>
      <c r="C74" s="20">
        <v>40</v>
      </c>
      <c r="D74" s="20" t="s">
        <v>14</v>
      </c>
      <c r="E74" s="20">
        <v>2</v>
      </c>
      <c r="F74" s="20">
        <v>360</v>
      </c>
      <c r="G74" s="20">
        <v>0.6</v>
      </c>
      <c r="H74" s="20">
        <v>1</v>
      </c>
      <c r="I74" s="20">
        <v>379</v>
      </c>
      <c r="J74" s="20">
        <v>0.3</v>
      </c>
      <c r="K74" s="20">
        <v>1</v>
      </c>
      <c r="L74" s="20">
        <v>388</v>
      </c>
      <c r="M74" s="20">
        <v>0.3</v>
      </c>
      <c r="N74" s="20">
        <v>0</v>
      </c>
      <c r="O74" s="20">
        <v>370</v>
      </c>
      <c r="P74" s="20">
        <v>0</v>
      </c>
      <c r="Q74" s="20">
        <v>5</v>
      </c>
      <c r="R74" s="20">
        <v>370</v>
      </c>
      <c r="S74" s="20">
        <v>1.4</v>
      </c>
      <c r="T74" s="20">
        <v>1</v>
      </c>
      <c r="U74" s="20">
        <v>340</v>
      </c>
      <c r="V74" s="20">
        <v>0.3</v>
      </c>
      <c r="W74" s="20">
        <v>0</v>
      </c>
      <c r="X74" s="20">
        <v>347</v>
      </c>
      <c r="Y74" s="20">
        <v>0</v>
      </c>
      <c r="Z74" s="20">
        <v>132</v>
      </c>
      <c r="AA74" s="20">
        <v>378</v>
      </c>
      <c r="AB74" s="20">
        <v>34.9</v>
      </c>
      <c r="AC74" s="20">
        <v>167</v>
      </c>
      <c r="AD74" s="20">
        <v>382</v>
      </c>
      <c r="AE74" s="20">
        <v>43.7</v>
      </c>
      <c r="AF74" s="20">
        <v>234</v>
      </c>
      <c r="AG74" s="20">
        <v>363</v>
      </c>
      <c r="AH74" s="20">
        <v>64.5</v>
      </c>
      <c r="AI74" s="20">
        <v>127</v>
      </c>
      <c r="AJ74" s="20">
        <v>354</v>
      </c>
      <c r="AK74" s="20">
        <v>35.9</v>
      </c>
      <c r="AL74" s="20">
        <v>168</v>
      </c>
      <c r="AM74" s="20">
        <v>366</v>
      </c>
      <c r="AN74" s="20">
        <v>45.9</v>
      </c>
      <c r="AO74" s="20">
        <v>105</v>
      </c>
      <c r="AP74" s="20">
        <v>348</v>
      </c>
      <c r="AQ74" s="20">
        <v>30.2</v>
      </c>
      <c r="AR74" s="20">
        <v>137</v>
      </c>
      <c r="AS74" s="20">
        <v>335</v>
      </c>
      <c r="AT74" s="20">
        <v>40.9</v>
      </c>
      <c r="AU74" s="20">
        <v>204</v>
      </c>
      <c r="AV74" s="20">
        <v>341</v>
      </c>
      <c r="AW74" s="20">
        <v>59.8</v>
      </c>
      <c r="AX74" s="20">
        <v>27</v>
      </c>
      <c r="AY74" s="20">
        <v>343</v>
      </c>
      <c r="AZ74" s="20">
        <v>7.9</v>
      </c>
      <c r="BA74" s="20">
        <v>118</v>
      </c>
      <c r="BB74" s="20">
        <v>338</v>
      </c>
      <c r="BC74" s="20">
        <v>34.9</v>
      </c>
      <c r="BD74" s="20">
        <v>73</v>
      </c>
      <c r="BE74" s="20">
        <v>353</v>
      </c>
      <c r="BF74" s="20">
        <v>20.7</v>
      </c>
      <c r="BG74" s="20">
        <v>111</v>
      </c>
      <c r="BH74" s="20">
        <v>342</v>
      </c>
      <c r="BI74" s="20">
        <v>32.5</v>
      </c>
      <c r="BJ74" s="20">
        <v>145</v>
      </c>
      <c r="BK74" s="20">
        <v>359</v>
      </c>
      <c r="BL74" s="20">
        <v>40.4</v>
      </c>
      <c r="BM74" s="20">
        <v>80</v>
      </c>
      <c r="BN74" s="20">
        <v>380</v>
      </c>
      <c r="BO74" s="20">
        <v>21.1</v>
      </c>
      <c r="BP74" s="20">
        <v>123</v>
      </c>
      <c r="BQ74" s="20">
        <v>362</v>
      </c>
      <c r="BR74" s="20">
        <v>34</v>
      </c>
      <c r="BS74" s="20">
        <v>165</v>
      </c>
      <c r="BT74" s="20">
        <v>343</v>
      </c>
      <c r="BU74" s="20">
        <v>48.1</v>
      </c>
      <c r="BV74" s="20">
        <v>62</v>
      </c>
      <c r="BW74" s="20">
        <v>347</v>
      </c>
      <c r="BX74" s="20">
        <v>17.899999999999999</v>
      </c>
      <c r="BY74" s="20">
        <v>63</v>
      </c>
      <c r="BZ74" s="20">
        <v>346</v>
      </c>
      <c r="CA74" s="20">
        <v>18.2</v>
      </c>
      <c r="CB74" s="20">
        <v>76</v>
      </c>
      <c r="CC74" s="20">
        <v>349</v>
      </c>
      <c r="CD74" s="20">
        <v>21.8</v>
      </c>
      <c r="CE74" s="20">
        <v>104</v>
      </c>
      <c r="CF74" s="20">
        <v>381</v>
      </c>
      <c r="CG74" s="20">
        <v>27.3</v>
      </c>
      <c r="CH74" s="20">
        <v>126</v>
      </c>
      <c r="CI74" s="20">
        <v>385</v>
      </c>
      <c r="CJ74" s="20">
        <v>32.700000000000003</v>
      </c>
      <c r="CK74" s="20">
        <v>172</v>
      </c>
      <c r="CL74" s="20">
        <v>370</v>
      </c>
      <c r="CM74" s="20">
        <v>46.5</v>
      </c>
      <c r="CN74" s="20">
        <v>29</v>
      </c>
      <c r="CO74" s="20">
        <v>371</v>
      </c>
      <c r="CP74" s="20">
        <v>7.8</v>
      </c>
      <c r="CQ74" s="20">
        <v>20</v>
      </c>
      <c r="CR74" s="20">
        <v>385</v>
      </c>
      <c r="CS74" s="20">
        <v>5.2</v>
      </c>
      <c r="CT74" s="20">
        <v>28</v>
      </c>
      <c r="CU74" s="20">
        <v>355</v>
      </c>
      <c r="CV74" s="20">
        <v>7.9</v>
      </c>
      <c r="CW74" s="20">
        <v>234</v>
      </c>
      <c r="CX74" s="20">
        <v>357</v>
      </c>
      <c r="CY74" s="20">
        <v>65.5</v>
      </c>
      <c r="CZ74" s="35"/>
      <c r="DA74" s="1" t="str">
        <f t="shared" si="2227"/>
        <v>明細部</v>
      </c>
      <c r="DB74" s="1" t="str">
        <f t="shared" si="2228"/>
        <v>県</v>
      </c>
      <c r="DC74" s="1">
        <f t="shared" si="2229"/>
        <v>40</v>
      </c>
      <c r="DD74" s="1" t="str">
        <f t="shared" si="2230"/>
        <v>男</v>
      </c>
      <c r="DE74" s="1">
        <f t="shared" si="2231"/>
        <v>2</v>
      </c>
      <c r="DF74" s="1">
        <f t="shared" si="2232"/>
        <v>360</v>
      </c>
      <c r="DG74" s="1">
        <f t="shared" si="2233"/>
        <v>0.6</v>
      </c>
      <c r="DH74" s="1" t="str">
        <f t="shared" si="2495"/>
        <v>50-54</v>
      </c>
      <c r="DI74" s="2">
        <f t="shared" si="2330"/>
        <v>26389</v>
      </c>
      <c r="DJ74" s="1">
        <f t="shared" si="2331"/>
        <v>5357</v>
      </c>
      <c r="DK74" s="1">
        <f t="shared" si="2332"/>
        <v>0.20300125052105045</v>
      </c>
      <c r="DL74" s="1">
        <f t="shared" si="2333"/>
        <v>2.4760916182707308E-3</v>
      </c>
      <c r="DN74" s="1" t="str">
        <f t="shared" si="2496"/>
        <v>50-54</v>
      </c>
      <c r="DO74" s="1">
        <f t="shared" si="2334"/>
        <v>471</v>
      </c>
      <c r="DP74" s="1">
        <f t="shared" si="2334"/>
        <v>80</v>
      </c>
      <c r="DQ74" s="1">
        <f t="shared" si="2334"/>
        <v>0.16985138004246284</v>
      </c>
      <c r="DR74" s="1">
        <f t="shared" si="2334"/>
        <v>1.7302227237810133E-2</v>
      </c>
      <c r="DS74" s="2">
        <f t="shared" si="2497"/>
        <v>26389</v>
      </c>
      <c r="DT74" s="1">
        <f t="shared" si="2498"/>
        <v>4482.2080679405517</v>
      </c>
      <c r="DU74" s="1">
        <f t="shared" si="2499"/>
        <v>208473.0351179869</v>
      </c>
      <c r="DV74" s="1">
        <f t="shared" si="2500"/>
        <v>95.613588995414759</v>
      </c>
      <c r="EB74" s="1">
        <f t="shared" si="2234"/>
        <v>1</v>
      </c>
      <c r="EC74" s="1">
        <f t="shared" si="2235"/>
        <v>379</v>
      </c>
      <c r="ED74" s="1">
        <f t="shared" si="2236"/>
        <v>0.3</v>
      </c>
      <c r="EE74" s="1" t="str">
        <f t="shared" si="2501"/>
        <v>50-54</v>
      </c>
      <c r="EF74" s="2">
        <f t="shared" si="2335"/>
        <v>26771</v>
      </c>
      <c r="EG74" s="1">
        <f t="shared" si="2336"/>
        <v>1441</v>
      </c>
      <c r="EH74" s="1">
        <f t="shared" si="2337"/>
        <v>5.3826902244966571E-2</v>
      </c>
      <c r="EI74" s="1">
        <f t="shared" si="2338"/>
        <v>1.3792808110122149E-3</v>
      </c>
      <c r="EK74" s="1" t="str">
        <f t="shared" si="2502"/>
        <v>50-54</v>
      </c>
      <c r="EL74" s="1">
        <f t="shared" si="2502"/>
        <v>457</v>
      </c>
      <c r="EM74" s="1">
        <f t="shared" si="2502"/>
        <v>36</v>
      </c>
      <c r="EN74" s="1">
        <f t="shared" si="2502"/>
        <v>7.8774617067833702E-2</v>
      </c>
      <c r="EO74" s="1">
        <f t="shared" si="2502"/>
        <v>1.26013768111004E-2</v>
      </c>
      <c r="EP74" s="2">
        <f t="shared" si="2503"/>
        <v>26771</v>
      </c>
      <c r="EQ74" s="1">
        <f t="shared" si="2504"/>
        <v>2108.8752735229759</v>
      </c>
      <c r="ER74" s="1">
        <f t="shared" si="2505"/>
        <v>113806.00662627348</v>
      </c>
      <c r="ES74" s="1">
        <f t="shared" si="2506"/>
        <v>24.598894325949722</v>
      </c>
      <c r="EY74" s="1">
        <f t="shared" si="2237"/>
        <v>1</v>
      </c>
      <c r="EZ74" s="1">
        <f t="shared" si="2238"/>
        <v>388</v>
      </c>
      <c r="FA74" s="1">
        <f t="shared" si="2239"/>
        <v>0.3</v>
      </c>
      <c r="FB74" s="1" t="str">
        <f t="shared" si="2507"/>
        <v>50-54</v>
      </c>
      <c r="FC74" s="2">
        <f t="shared" si="2340"/>
        <v>26929</v>
      </c>
      <c r="FD74" s="1">
        <f t="shared" si="2341"/>
        <v>3016</v>
      </c>
      <c r="FE74" s="1">
        <f t="shared" si="2342"/>
        <v>0.11199821753499944</v>
      </c>
      <c r="FF74" s="1">
        <f t="shared" si="2343"/>
        <v>1.9217742106195162E-3</v>
      </c>
      <c r="FH74" s="1" t="str">
        <f t="shared" ref="FH74:FL74" si="2724">+FH57</f>
        <v>50-54</v>
      </c>
      <c r="FI74" s="1">
        <f t="shared" si="2724"/>
        <v>467</v>
      </c>
      <c r="FJ74" s="1">
        <f t="shared" si="2724"/>
        <v>42</v>
      </c>
      <c r="FK74" s="1">
        <f t="shared" si="2724"/>
        <v>8.9935760171306209E-2</v>
      </c>
      <c r="FL74" s="1">
        <f t="shared" si="2724"/>
        <v>1.3238652707551781E-2</v>
      </c>
      <c r="FM74" s="2">
        <f t="shared" si="2509"/>
        <v>26929</v>
      </c>
      <c r="FN74" s="1">
        <f t="shared" si="2510"/>
        <v>2421.8800856531047</v>
      </c>
      <c r="FO74" s="1">
        <f t="shared" si="2511"/>
        <v>127094.87297059823</v>
      </c>
      <c r="FP74" s="1">
        <f t="shared" si="2512"/>
        <v>52.303167588844744</v>
      </c>
      <c r="FV74" s="1">
        <f t="shared" si="2240"/>
        <v>0</v>
      </c>
      <c r="FW74" s="1">
        <f t="shared" si="2241"/>
        <v>370</v>
      </c>
      <c r="FX74" s="1">
        <f t="shared" si="2242"/>
        <v>0</v>
      </c>
      <c r="FY74" s="1" t="str">
        <f t="shared" si="2513"/>
        <v>50-54</v>
      </c>
      <c r="FZ74" s="2">
        <f t="shared" si="2345"/>
        <v>25228</v>
      </c>
      <c r="GA74" s="1">
        <f t="shared" si="2346"/>
        <v>503</v>
      </c>
      <c r="GB74" s="1">
        <f t="shared" si="2347"/>
        <v>1.9938163944823211E-2</v>
      </c>
      <c r="GC74" s="1">
        <f t="shared" si="2348"/>
        <v>8.800916674326448E-4</v>
      </c>
      <c r="GE74" s="1" t="str">
        <f t="shared" ref="GE74:GI74" si="2725">+GE57</f>
        <v>50-54</v>
      </c>
      <c r="GF74" s="1">
        <f t="shared" si="2725"/>
        <v>435</v>
      </c>
      <c r="GG74" s="1">
        <f t="shared" si="2725"/>
        <v>4</v>
      </c>
      <c r="GH74" s="1">
        <f t="shared" si="2725"/>
        <v>9.1954022988505746E-3</v>
      </c>
      <c r="GI74" s="1">
        <f t="shared" si="2725"/>
        <v>4.5765134737769282E-3</v>
      </c>
      <c r="GJ74" s="2">
        <f t="shared" si="2515"/>
        <v>25228</v>
      </c>
      <c r="GK74" s="1">
        <f t="shared" si="2516"/>
        <v>231.98160919540229</v>
      </c>
      <c r="GL74" s="1">
        <f t="shared" si="2517"/>
        <v>13330.153033969475</v>
      </c>
      <c r="GM74" s="1">
        <f t="shared" si="2518"/>
        <v>8.6731013159980961</v>
      </c>
      <c r="GS74" s="1">
        <f t="shared" si="2243"/>
        <v>5</v>
      </c>
      <c r="GT74" s="1">
        <f t="shared" si="2244"/>
        <v>370</v>
      </c>
      <c r="GU74" s="1">
        <f t="shared" si="2245"/>
        <v>1.4</v>
      </c>
      <c r="GV74" s="1" t="str">
        <f t="shared" si="2519"/>
        <v>50-54</v>
      </c>
      <c r="GW74" s="2">
        <f t="shared" si="2350"/>
        <v>25701</v>
      </c>
      <c r="GX74" s="1">
        <f t="shared" si="2351"/>
        <v>776</v>
      </c>
      <c r="GY74" s="1">
        <f t="shared" si="2352"/>
        <v>3.0193377689584064E-2</v>
      </c>
      <c r="GZ74" s="1">
        <f t="shared" si="2353"/>
        <v>1.0673906929773824E-3</v>
      </c>
      <c r="HB74" s="1" t="str">
        <f t="shared" ref="HB74:HF74" si="2726">+HB57</f>
        <v>50-54</v>
      </c>
      <c r="HC74" s="1">
        <f t="shared" si="2726"/>
        <v>454</v>
      </c>
      <c r="HD74" s="1">
        <f t="shared" si="2726"/>
        <v>15</v>
      </c>
      <c r="HE74" s="1">
        <f t="shared" si="2726"/>
        <v>3.3039647577092511E-2</v>
      </c>
      <c r="HF74" s="1">
        <f t="shared" si="2726"/>
        <v>8.3886893203514775E-3</v>
      </c>
      <c r="HG74" s="2">
        <f t="shared" si="2521"/>
        <v>25701</v>
      </c>
      <c r="HH74" s="1">
        <f t="shared" si="2522"/>
        <v>849.15198237885465</v>
      </c>
      <c r="HI74" s="1">
        <f t="shared" si="2523"/>
        <v>46482.370065949348</v>
      </c>
      <c r="HJ74" s="1">
        <f t="shared" si="2524"/>
        <v>13.707793471071165</v>
      </c>
      <c r="HP74" s="1">
        <f t="shared" si="2246"/>
        <v>1</v>
      </c>
      <c r="HQ74" s="1">
        <f t="shared" si="2247"/>
        <v>340</v>
      </c>
      <c r="HR74" s="1">
        <f t="shared" si="2248"/>
        <v>0.3</v>
      </c>
      <c r="HS74" s="1" t="str">
        <f t="shared" si="2525"/>
        <v>50-54</v>
      </c>
      <c r="HT74" s="2">
        <f t="shared" si="2355"/>
        <v>25029</v>
      </c>
      <c r="HU74" s="1">
        <f t="shared" si="2356"/>
        <v>75</v>
      </c>
      <c r="HV74" s="1">
        <f t="shared" si="2357"/>
        <v>2.9965240321227376E-3</v>
      </c>
      <c r="HW74" s="1">
        <f t="shared" si="2358"/>
        <v>3.454899905452664E-4</v>
      </c>
      <c r="HY74" s="1" t="str">
        <f t="shared" ref="HY74:IC74" si="2727">+HY57</f>
        <v>50-54</v>
      </c>
      <c r="HZ74" s="1">
        <f t="shared" si="2727"/>
        <v>469</v>
      </c>
      <c r="IA74" s="1">
        <f t="shared" si="2727"/>
        <v>4</v>
      </c>
      <c r="IB74" s="1">
        <f t="shared" si="2727"/>
        <v>8.5287846481876331E-3</v>
      </c>
      <c r="IC74" s="1">
        <f t="shared" si="2727"/>
        <v>4.246168341888938E-3</v>
      </c>
      <c r="ID74" s="2">
        <f t="shared" si="2527"/>
        <v>25029</v>
      </c>
      <c r="IE74" s="1">
        <f t="shared" si="2528"/>
        <v>213.46695095948826</v>
      </c>
      <c r="IF74" s="1">
        <f t="shared" si="2529"/>
        <v>11294.874576573753</v>
      </c>
      <c r="IG74" s="1">
        <f t="shared" si="2530"/>
        <v>1.4053697710655639</v>
      </c>
      <c r="IM74" s="1">
        <f t="shared" si="2249"/>
        <v>0</v>
      </c>
      <c r="IN74" s="1">
        <f t="shared" si="2250"/>
        <v>347</v>
      </c>
      <c r="IO74" s="1">
        <f t="shared" si="2251"/>
        <v>0</v>
      </c>
      <c r="IP74" s="1" t="str">
        <f t="shared" si="2531"/>
        <v>50-54</v>
      </c>
      <c r="IQ74" s="2">
        <f t="shared" si="2360"/>
        <v>26837</v>
      </c>
      <c r="IR74" s="1">
        <f t="shared" si="2361"/>
        <v>979</v>
      </c>
      <c r="IS74" s="1">
        <f t="shared" si="2362"/>
        <v>3.6479487275030739E-2</v>
      </c>
      <c r="IT74" s="1">
        <f t="shared" si="2363"/>
        <v>1.1444263854895422E-3</v>
      </c>
      <c r="IV74" s="1" t="str">
        <f t="shared" ref="IV74:IZ74" si="2728">+IV57</f>
        <v>50-54</v>
      </c>
      <c r="IW74" s="1">
        <f t="shared" si="2728"/>
        <v>458</v>
      </c>
      <c r="IX74" s="1">
        <f t="shared" si="2728"/>
        <v>2</v>
      </c>
      <c r="IY74" s="1">
        <f t="shared" si="2728"/>
        <v>4.3668122270742356E-3</v>
      </c>
      <c r="IZ74" s="1">
        <f t="shared" si="2728"/>
        <v>3.0810532346972957E-3</v>
      </c>
      <c r="JA74" s="2">
        <f t="shared" si="2533"/>
        <v>26837</v>
      </c>
      <c r="JB74" s="1">
        <f t="shared" si="2534"/>
        <v>117.19213973799125</v>
      </c>
      <c r="JC74" s="1">
        <f t="shared" si="2535"/>
        <v>6837.0119138255513</v>
      </c>
      <c r="JD74" s="1">
        <f t="shared" si="2536"/>
        <v>16.707605171964079</v>
      </c>
      <c r="JJ74" s="1">
        <f t="shared" si="2252"/>
        <v>132</v>
      </c>
      <c r="JK74" s="1">
        <f t="shared" si="2253"/>
        <v>378</v>
      </c>
      <c r="JL74" s="1">
        <f t="shared" si="2254"/>
        <v>34.9</v>
      </c>
      <c r="JM74" s="1" t="str">
        <f t="shared" si="2537"/>
        <v>50-54</v>
      </c>
      <c r="JN74" s="2">
        <f t="shared" si="2365"/>
        <v>26124</v>
      </c>
      <c r="JO74" s="1">
        <f t="shared" si="2366"/>
        <v>9032</v>
      </c>
      <c r="JP74" s="1">
        <f t="shared" si="2367"/>
        <v>0.3457357219415097</v>
      </c>
      <c r="JQ74" s="1">
        <f t="shared" si="2368"/>
        <v>2.9425841672753379E-3</v>
      </c>
      <c r="JS74" s="1" t="str">
        <f t="shared" ref="JS74:JW74" si="2729">+JS57</f>
        <v>50-54</v>
      </c>
      <c r="JT74" s="1">
        <f t="shared" si="2729"/>
        <v>466</v>
      </c>
      <c r="JU74" s="1">
        <f t="shared" si="2729"/>
        <v>143</v>
      </c>
      <c r="JV74" s="1">
        <f t="shared" si="2729"/>
        <v>0.30686695278969955</v>
      </c>
      <c r="JW74" s="1">
        <f t="shared" si="2729"/>
        <v>2.1364385453992035E-2</v>
      </c>
      <c r="JX74" s="2">
        <f t="shared" si="2539"/>
        <v>26124</v>
      </c>
      <c r="JY74" s="1">
        <f t="shared" si="2540"/>
        <v>8016.5922746781107</v>
      </c>
      <c r="JZ74" s="1">
        <f t="shared" si="2541"/>
        <v>311501.51262931805</v>
      </c>
      <c r="KA74" s="1">
        <f t="shared" si="2542"/>
        <v>161.11284642474351</v>
      </c>
      <c r="KG74" s="1">
        <f t="shared" si="2255"/>
        <v>167</v>
      </c>
      <c r="KH74" s="1">
        <f t="shared" si="2256"/>
        <v>382</v>
      </c>
      <c r="KI74" s="1">
        <f t="shared" si="2257"/>
        <v>43.7</v>
      </c>
      <c r="KJ74" s="1" t="str">
        <f t="shared" si="2543"/>
        <v>50-54</v>
      </c>
      <c r="KK74" s="2">
        <f t="shared" si="2370"/>
        <v>20644</v>
      </c>
      <c r="KL74" s="1">
        <f t="shared" si="2371"/>
        <v>10201</v>
      </c>
      <c r="KM74" s="1">
        <f t="shared" si="2372"/>
        <v>0.49413873280372023</v>
      </c>
      <c r="KN74" s="1">
        <f t="shared" si="2373"/>
        <v>3.4797114899411887E-3</v>
      </c>
      <c r="KP74" s="1" t="str">
        <f t="shared" ref="KP74:KT74" si="2730">+KP57</f>
        <v>50-54</v>
      </c>
      <c r="KQ74" s="1">
        <f t="shared" si="2730"/>
        <v>472</v>
      </c>
      <c r="KR74" s="1">
        <f t="shared" si="2730"/>
        <v>212</v>
      </c>
      <c r="KS74" s="1">
        <f t="shared" si="2730"/>
        <v>0.44915254237288138</v>
      </c>
      <c r="KT74" s="1">
        <f t="shared" si="2730"/>
        <v>2.2895050537071086E-2</v>
      </c>
      <c r="KU74" s="2">
        <f t="shared" si="2545"/>
        <v>20644</v>
      </c>
      <c r="KV74" s="1">
        <f t="shared" si="2546"/>
        <v>9272.3050847457635</v>
      </c>
      <c r="KW74" s="1">
        <f t="shared" si="2547"/>
        <v>223393.69615442675</v>
      </c>
      <c r="KX74" s="1">
        <f t="shared" si="2548"/>
        <v>233.23348188335595</v>
      </c>
      <c r="LD74" s="1">
        <f t="shared" si="2258"/>
        <v>234</v>
      </c>
      <c r="LE74" s="1">
        <f t="shared" si="2259"/>
        <v>363</v>
      </c>
      <c r="LF74" s="1">
        <f t="shared" si="2260"/>
        <v>64.5</v>
      </c>
      <c r="LG74" s="1" t="str">
        <f t="shared" si="2549"/>
        <v>50-54</v>
      </c>
      <c r="LH74" s="2">
        <f t="shared" si="2375"/>
        <v>20791</v>
      </c>
      <c r="LI74" s="1">
        <f t="shared" si="2376"/>
        <v>14632</v>
      </c>
      <c r="LJ74" s="1">
        <f t="shared" si="2377"/>
        <v>0.70376605261892167</v>
      </c>
      <c r="LK74" s="1">
        <f t="shared" si="2378"/>
        <v>3.1666049087427728E-3</v>
      </c>
      <c r="LM74" s="1" t="str">
        <f t="shared" ref="LM74:LQ74" si="2731">+LM57</f>
        <v>50-54</v>
      </c>
      <c r="LN74" s="1">
        <f t="shared" si="2731"/>
        <v>445</v>
      </c>
      <c r="LO74" s="1">
        <f t="shared" si="2731"/>
        <v>297</v>
      </c>
      <c r="LP74" s="1">
        <f t="shared" si="2731"/>
        <v>0.66741573033707868</v>
      </c>
      <c r="LQ74" s="1">
        <f t="shared" si="2731"/>
        <v>2.2334131346474589E-2</v>
      </c>
      <c r="LR74" s="2">
        <f t="shared" si="2551"/>
        <v>20791</v>
      </c>
      <c r="LS74" s="1">
        <f t="shared" si="2552"/>
        <v>13876.240449438203</v>
      </c>
      <c r="LT74" s="1">
        <f t="shared" si="2553"/>
        <v>215619.92398571852</v>
      </c>
      <c r="LU74" s="1">
        <f t="shared" si="2554"/>
        <v>313.17589341542015</v>
      </c>
      <c r="MA74" s="1">
        <f t="shared" si="2261"/>
        <v>127</v>
      </c>
      <c r="MB74" s="1">
        <f t="shared" si="2262"/>
        <v>354</v>
      </c>
      <c r="MC74" s="1">
        <f t="shared" si="2263"/>
        <v>35.9</v>
      </c>
      <c r="MD74" s="1" t="str">
        <f t="shared" si="2555"/>
        <v>50-54</v>
      </c>
      <c r="ME74" s="2">
        <f t="shared" si="2380"/>
        <v>20561</v>
      </c>
      <c r="MF74" s="1">
        <f t="shared" si="2381"/>
        <v>12517</v>
      </c>
      <c r="MG74" s="1">
        <f t="shared" si="2382"/>
        <v>0.60877389232041246</v>
      </c>
      <c r="MH74" s="1">
        <f t="shared" si="2383"/>
        <v>3.403453390777484E-3</v>
      </c>
      <c r="MJ74" s="1" t="str">
        <f t="shared" ref="MJ74:MN74" si="2732">+MJ57</f>
        <v>50-54</v>
      </c>
      <c r="MK74" s="1">
        <f t="shared" si="2732"/>
        <v>455</v>
      </c>
      <c r="ML74" s="1">
        <f t="shared" si="2732"/>
        <v>243</v>
      </c>
      <c r="MM74" s="1">
        <f t="shared" si="2732"/>
        <v>0.53406593406593406</v>
      </c>
      <c r="MN74" s="1">
        <f t="shared" si="2732"/>
        <v>2.3385893753991978E-2</v>
      </c>
      <c r="MO74" s="2">
        <f t="shared" si="2557"/>
        <v>20561</v>
      </c>
      <c r="MP74" s="1">
        <f t="shared" si="2558"/>
        <v>10980.92967032967</v>
      </c>
      <c r="MQ74" s="1">
        <f t="shared" si="2559"/>
        <v>231204.56819103708</v>
      </c>
      <c r="MR74" s="1">
        <f t="shared" si="2560"/>
        <v>276.99212100578768</v>
      </c>
      <c r="MX74" s="1">
        <f t="shared" si="2264"/>
        <v>168</v>
      </c>
      <c r="MY74" s="1">
        <f t="shared" si="2265"/>
        <v>366</v>
      </c>
      <c r="MZ74" s="1">
        <f t="shared" si="2266"/>
        <v>45.9</v>
      </c>
      <c r="NA74" s="1" t="str">
        <f t="shared" si="2561"/>
        <v>50-54</v>
      </c>
      <c r="NB74" s="2">
        <f t="shared" si="2385"/>
        <v>20867</v>
      </c>
      <c r="NC74" s="1">
        <f t="shared" si="2386"/>
        <v>10425</v>
      </c>
      <c r="ND74" s="1">
        <f t="shared" si="2387"/>
        <v>0.49959265826424498</v>
      </c>
      <c r="NE74" s="1">
        <f t="shared" si="2388"/>
        <v>3.4613048602011825E-3</v>
      </c>
      <c r="NG74" s="1" t="str">
        <f t="shared" ref="NG74:NK74" si="2733">+NG57</f>
        <v>50-54</v>
      </c>
      <c r="NH74" s="1">
        <f t="shared" si="2733"/>
        <v>469</v>
      </c>
      <c r="NI74" s="1">
        <f t="shared" si="2733"/>
        <v>228</v>
      </c>
      <c r="NJ74" s="1">
        <f t="shared" si="2733"/>
        <v>0.48614072494669508</v>
      </c>
      <c r="NK74" s="1">
        <f t="shared" si="2733"/>
        <v>2.3078983715240829E-2</v>
      </c>
      <c r="NL74" s="2">
        <f t="shared" si="2563"/>
        <v>20867</v>
      </c>
      <c r="NM74" s="1">
        <f t="shared" si="2564"/>
        <v>10144.298507462687</v>
      </c>
      <c r="NN74" s="1">
        <f t="shared" si="2565"/>
        <v>231928.11246634152</v>
      </c>
      <c r="NO74" s="1">
        <f t="shared" si="2566"/>
        <v>234.3089567259309</v>
      </c>
      <c r="NU74" s="1">
        <f t="shared" si="2267"/>
        <v>105</v>
      </c>
      <c r="NV74" s="1">
        <f t="shared" si="2268"/>
        <v>348</v>
      </c>
      <c r="NW74" s="1">
        <f t="shared" si="2269"/>
        <v>30.2</v>
      </c>
      <c r="NX74" s="1" t="str">
        <f t="shared" si="2567"/>
        <v>50-54</v>
      </c>
      <c r="NY74" s="2">
        <f t="shared" si="2390"/>
        <v>21086</v>
      </c>
      <c r="NZ74" s="1">
        <f t="shared" si="2391"/>
        <v>6430</v>
      </c>
      <c r="OA74" s="1">
        <f t="shared" si="2392"/>
        <v>0.30494166745708051</v>
      </c>
      <c r="OB74" s="1">
        <f t="shared" si="2393"/>
        <v>3.1704573212090813E-3</v>
      </c>
      <c r="OD74" s="1" t="str">
        <f t="shared" ref="OD74:OH74" si="2734">+OD57</f>
        <v>50-54</v>
      </c>
      <c r="OE74" s="1">
        <f t="shared" si="2734"/>
        <v>464</v>
      </c>
      <c r="OF74" s="1">
        <f t="shared" si="2734"/>
        <v>104</v>
      </c>
      <c r="OG74" s="1">
        <f t="shared" si="2734"/>
        <v>0.22413793103448276</v>
      </c>
      <c r="OH74" s="1">
        <f t="shared" si="2734"/>
        <v>1.9359357918631758E-2</v>
      </c>
      <c r="OI74" s="2">
        <f t="shared" si="2569"/>
        <v>21086</v>
      </c>
      <c r="OJ74" s="1">
        <f t="shared" si="2570"/>
        <v>4726.1724137931033</v>
      </c>
      <c r="OK74" s="1">
        <f t="shared" si="2571"/>
        <v>166636.56429384151</v>
      </c>
      <c r="OL74" s="1">
        <f t="shared" si="2572"/>
        <v>141.49293370008536</v>
      </c>
      <c r="OR74" s="1">
        <f t="shared" si="2270"/>
        <v>137</v>
      </c>
      <c r="OS74" s="1">
        <f t="shared" si="2271"/>
        <v>335</v>
      </c>
      <c r="OT74" s="1">
        <f t="shared" si="2272"/>
        <v>40.9</v>
      </c>
      <c r="OU74" s="1" t="str">
        <f t="shared" si="2573"/>
        <v>50-54</v>
      </c>
      <c r="OV74" s="2">
        <f t="shared" si="2395"/>
        <v>20525</v>
      </c>
      <c r="OW74" s="1">
        <f t="shared" si="2396"/>
        <v>7527</v>
      </c>
      <c r="OX74" s="1">
        <f t="shared" si="2397"/>
        <v>0.36672350791717417</v>
      </c>
      <c r="OY74" s="1">
        <f t="shared" si="2398"/>
        <v>3.3637559241967369E-3</v>
      </c>
      <c r="PA74" s="1" t="str">
        <f t="shared" ref="PA74:PE74" si="2735">+PA57</f>
        <v>50-54</v>
      </c>
      <c r="PB74" s="1">
        <f t="shared" si="2735"/>
        <v>469</v>
      </c>
      <c r="PC74" s="1">
        <f t="shared" si="2735"/>
        <v>173</v>
      </c>
      <c r="PD74" s="1">
        <f t="shared" si="2735"/>
        <v>0.36886993603411516</v>
      </c>
      <c r="PE74" s="1">
        <f t="shared" si="2735"/>
        <v>2.2279715612421286E-2</v>
      </c>
      <c r="PF74" s="2">
        <f t="shared" si="2575"/>
        <v>20525</v>
      </c>
      <c r="PG74" s="1">
        <f t="shared" si="2576"/>
        <v>7571.0554371002136</v>
      </c>
      <c r="PH74" s="1">
        <f t="shared" si="2577"/>
        <v>209115.20770754199</v>
      </c>
      <c r="PI74" s="1">
        <f t="shared" si="2578"/>
        <v>171.99332521315469</v>
      </c>
      <c r="PO74" s="1">
        <f t="shared" si="2273"/>
        <v>204</v>
      </c>
      <c r="PP74" s="1">
        <f t="shared" si="2274"/>
        <v>341</v>
      </c>
      <c r="PQ74" s="1">
        <f t="shared" si="2275"/>
        <v>59.8</v>
      </c>
      <c r="PR74" s="1" t="str">
        <f t="shared" si="2579"/>
        <v>50-54</v>
      </c>
      <c r="PS74" s="2">
        <f t="shared" si="2400"/>
        <v>20706</v>
      </c>
      <c r="PT74" s="1">
        <f t="shared" si="2401"/>
        <v>11982</v>
      </c>
      <c r="PU74" s="1">
        <f t="shared" si="2402"/>
        <v>0.57867284844972466</v>
      </c>
      <c r="PV74" s="1">
        <f t="shared" si="2403"/>
        <v>3.4314539225020553E-3</v>
      </c>
      <c r="PX74" s="1" t="str">
        <f t="shared" ref="PX74:QB74" si="2736">+PX57</f>
        <v>50-54</v>
      </c>
      <c r="PY74" s="1">
        <f t="shared" si="2736"/>
        <v>457</v>
      </c>
      <c r="PZ74" s="1">
        <f t="shared" si="2736"/>
        <v>264</v>
      </c>
      <c r="QA74" s="1">
        <f t="shared" si="2736"/>
        <v>0.57768052516411383</v>
      </c>
      <c r="QB74" s="1">
        <f t="shared" si="2736"/>
        <v>2.3105018353330058E-2</v>
      </c>
      <c r="QC74" s="2">
        <f t="shared" si="2581"/>
        <v>20706</v>
      </c>
      <c r="QD74" s="1">
        <f t="shared" si="2582"/>
        <v>11961.452954048142</v>
      </c>
      <c r="QE74" s="1">
        <f t="shared" si="2583"/>
        <v>228878.52974751379</v>
      </c>
      <c r="QF74" s="1">
        <f t="shared" si="2584"/>
        <v>264.45349174152415</v>
      </c>
      <c r="QL74" s="1">
        <f t="shared" si="2276"/>
        <v>27</v>
      </c>
      <c r="QM74" s="1">
        <f t="shared" si="2277"/>
        <v>343</v>
      </c>
      <c r="QN74" s="1">
        <f t="shared" si="2278"/>
        <v>7.9</v>
      </c>
      <c r="QO74" s="1" t="str">
        <f t="shared" si="2585"/>
        <v>50-54</v>
      </c>
      <c r="QP74" s="2">
        <f t="shared" si="2405"/>
        <v>20432</v>
      </c>
      <c r="QQ74" s="1">
        <f t="shared" si="2406"/>
        <v>1266</v>
      </c>
      <c r="QR74" s="1">
        <f t="shared" si="2407"/>
        <v>6.1961628817541109E-2</v>
      </c>
      <c r="QS74" s="1">
        <f t="shared" si="2408"/>
        <v>1.6866162289129254E-3</v>
      </c>
      <c r="QU74" s="1" t="str">
        <f t="shared" ref="QU74:QY74" si="2737">+QU57</f>
        <v>50-54</v>
      </c>
      <c r="QV74" s="1">
        <f t="shared" si="2737"/>
        <v>457</v>
      </c>
      <c r="QW74" s="1">
        <f t="shared" si="2737"/>
        <v>30</v>
      </c>
      <c r="QX74" s="1">
        <f t="shared" si="2737"/>
        <v>6.5645514223194742E-2</v>
      </c>
      <c r="QY74" s="1">
        <f t="shared" si="2737"/>
        <v>1.1585112748107427E-2</v>
      </c>
      <c r="QZ74" s="2">
        <f t="shared" si="2587"/>
        <v>20432</v>
      </c>
      <c r="RA74" s="1">
        <f t="shared" si="2588"/>
        <v>1341.2691466083149</v>
      </c>
      <c r="RB74" s="1">
        <f t="shared" si="2589"/>
        <v>56030.215054393208</v>
      </c>
      <c r="RC74" s="1">
        <f t="shared" si="2590"/>
        <v>28.316464369616288</v>
      </c>
      <c r="RI74" s="1">
        <f t="shared" si="2279"/>
        <v>118</v>
      </c>
      <c r="RJ74" s="1">
        <f t="shared" si="2280"/>
        <v>338</v>
      </c>
      <c r="RK74" s="1">
        <f t="shared" si="2281"/>
        <v>34.9</v>
      </c>
      <c r="RL74" s="1" t="str">
        <f t="shared" si="2591"/>
        <v>50-54</v>
      </c>
      <c r="RM74" s="2">
        <f t="shared" si="2410"/>
        <v>20461</v>
      </c>
      <c r="RN74" s="1">
        <f t="shared" si="2411"/>
        <v>6359</v>
      </c>
      <c r="RO74" s="1">
        <f t="shared" si="2412"/>
        <v>0.31078637407751331</v>
      </c>
      <c r="RP74" s="1">
        <f t="shared" si="2413"/>
        <v>3.2355229494515424E-3</v>
      </c>
      <c r="RR74" s="1" t="str">
        <f t="shared" ref="RR74:RV74" si="2738">+RR57</f>
        <v>50-54</v>
      </c>
      <c r="RS74" s="1">
        <f t="shared" si="2738"/>
        <v>456</v>
      </c>
      <c r="RT74" s="1">
        <f t="shared" si="2738"/>
        <v>170</v>
      </c>
      <c r="RU74" s="1">
        <f t="shared" si="2738"/>
        <v>0.37280701754385964</v>
      </c>
      <c r="RV74" s="1">
        <f t="shared" si="2738"/>
        <v>2.2644368476835895E-2</v>
      </c>
      <c r="RW74" s="2">
        <f t="shared" si="2593"/>
        <v>20461</v>
      </c>
      <c r="RX74" s="1">
        <f t="shared" si="2594"/>
        <v>7628.0043859649122</v>
      </c>
      <c r="RY74" s="1">
        <f t="shared" si="2595"/>
        <v>214671.3746248424</v>
      </c>
      <c r="RZ74" s="1">
        <f t="shared" si="2596"/>
        <v>141.71858657934607</v>
      </c>
      <c r="SF74" s="1">
        <f t="shared" si="2282"/>
        <v>73</v>
      </c>
      <c r="SG74" s="1">
        <f t="shared" si="2283"/>
        <v>353</v>
      </c>
      <c r="SH74" s="1">
        <f t="shared" si="2284"/>
        <v>20.7</v>
      </c>
      <c r="SI74" s="1" t="str">
        <f t="shared" si="2597"/>
        <v>50-54</v>
      </c>
      <c r="SJ74" s="2">
        <f t="shared" si="2415"/>
        <v>20535</v>
      </c>
      <c r="SK74" s="1">
        <f t="shared" si="2416"/>
        <v>3849</v>
      </c>
      <c r="SL74" s="1">
        <f t="shared" si="2417"/>
        <v>0.18743608473338202</v>
      </c>
      <c r="SM74" s="1">
        <f t="shared" si="2418"/>
        <v>2.7233785616448741E-3</v>
      </c>
      <c r="SO74" s="1" t="str">
        <f t="shared" ref="SO74:SS74" si="2739">+SO57</f>
        <v>50-54</v>
      </c>
      <c r="SP74" s="1">
        <f t="shared" si="2739"/>
        <v>450</v>
      </c>
      <c r="SQ74" s="1">
        <f t="shared" si="2739"/>
        <v>116</v>
      </c>
      <c r="SR74" s="1">
        <f t="shared" si="2739"/>
        <v>0.25777777777777777</v>
      </c>
      <c r="SS74" s="1">
        <f t="shared" si="2739"/>
        <v>2.0619752938585013E-2</v>
      </c>
      <c r="ST74" s="2">
        <f t="shared" si="2599"/>
        <v>20535</v>
      </c>
      <c r="SU74" s="1">
        <f t="shared" si="2600"/>
        <v>5293.4666666666662</v>
      </c>
      <c r="SV74" s="1">
        <f t="shared" si="2601"/>
        <v>179290.10810864196</v>
      </c>
      <c r="SW74" s="1">
        <f t="shared" si="2602"/>
        <v>84.346238130021916</v>
      </c>
      <c r="TC74" s="1">
        <f t="shared" si="2285"/>
        <v>111</v>
      </c>
      <c r="TD74" s="1">
        <f t="shared" si="2286"/>
        <v>342</v>
      </c>
      <c r="TE74" s="1">
        <f t="shared" si="2287"/>
        <v>32.5</v>
      </c>
      <c r="TF74" s="1" t="str">
        <f t="shared" si="2603"/>
        <v>50-54</v>
      </c>
      <c r="TG74" s="2">
        <f t="shared" si="2420"/>
        <v>21354</v>
      </c>
      <c r="TH74" s="1">
        <f t="shared" si="2421"/>
        <v>4246</v>
      </c>
      <c r="TI74" s="1">
        <f t="shared" si="2422"/>
        <v>0.19883862508195185</v>
      </c>
      <c r="TJ74" s="1">
        <f t="shared" si="2423"/>
        <v>2.7313085116984102E-3</v>
      </c>
      <c r="TL74" s="1" t="str">
        <f t="shared" ref="TL74:TP74" si="2740">+TL57</f>
        <v>50-54</v>
      </c>
      <c r="TM74" s="1">
        <f t="shared" si="2740"/>
        <v>475</v>
      </c>
      <c r="TN74" s="1">
        <f t="shared" si="2740"/>
        <v>103</v>
      </c>
      <c r="TO74" s="1">
        <f t="shared" si="2740"/>
        <v>0.21684210526315789</v>
      </c>
      <c r="TP74" s="1">
        <f t="shared" si="2740"/>
        <v>1.890817738151793E-2</v>
      </c>
      <c r="TQ74" s="2">
        <f t="shared" si="2605"/>
        <v>21354</v>
      </c>
      <c r="TR74" s="1">
        <f t="shared" si="2606"/>
        <v>4630.4463157894734</v>
      </c>
      <c r="TS74" s="1">
        <f t="shared" si="2607"/>
        <v>163026.35272412657</v>
      </c>
      <c r="TT74" s="1">
        <f t="shared" si="2608"/>
        <v>94.448346913927125</v>
      </c>
      <c r="TZ74" s="1">
        <f t="shared" si="2288"/>
        <v>145</v>
      </c>
      <c r="UA74" s="1">
        <f t="shared" si="2289"/>
        <v>359</v>
      </c>
      <c r="UB74" s="1">
        <f t="shared" si="2290"/>
        <v>40.4</v>
      </c>
      <c r="UC74" s="1" t="str">
        <f t="shared" si="2609"/>
        <v>50-54</v>
      </c>
      <c r="UD74" s="2">
        <f t="shared" si="2425"/>
        <v>22467</v>
      </c>
      <c r="UE74" s="1">
        <f t="shared" si="2426"/>
        <v>9236</v>
      </c>
      <c r="UF74" s="1">
        <f t="shared" si="2427"/>
        <v>0.41109182356344859</v>
      </c>
      <c r="UG74" s="1">
        <f t="shared" si="2428"/>
        <v>3.2826204360495198E-3</v>
      </c>
      <c r="UI74" s="1" t="str">
        <f t="shared" ref="UI74:UM74" si="2741">+UI57</f>
        <v>50-54</v>
      </c>
      <c r="UJ74" s="1">
        <f t="shared" si="2741"/>
        <v>463</v>
      </c>
      <c r="UK74" s="1">
        <f t="shared" si="2741"/>
        <v>211</v>
      </c>
      <c r="UL74" s="1">
        <f t="shared" si="2741"/>
        <v>0.45572354211663069</v>
      </c>
      <c r="UM74" s="1">
        <f t="shared" si="2741"/>
        <v>2.3145683571360209E-2</v>
      </c>
      <c r="UN74" s="2">
        <f t="shared" si="2611"/>
        <v>22467</v>
      </c>
      <c r="UO74" s="1">
        <f t="shared" si="2612"/>
        <v>10238.740820734341</v>
      </c>
      <c r="UP74" s="1">
        <f t="shared" si="2613"/>
        <v>270414.63590770349</v>
      </c>
      <c r="UQ74" s="1">
        <f t="shared" si="2614"/>
        <v>190.33551430987669</v>
      </c>
      <c r="UW74" s="1">
        <f t="shared" si="2291"/>
        <v>80</v>
      </c>
      <c r="UX74" s="1">
        <f t="shared" si="2292"/>
        <v>380</v>
      </c>
      <c r="UY74" s="1">
        <f t="shared" si="2293"/>
        <v>21.1</v>
      </c>
      <c r="UZ74" s="1" t="str">
        <f t="shared" si="2615"/>
        <v>50-54</v>
      </c>
      <c r="VA74" s="2">
        <f t="shared" si="2430"/>
        <v>22586</v>
      </c>
      <c r="VB74" s="1">
        <f t="shared" si="2431"/>
        <v>5547</v>
      </c>
      <c r="VC74" s="1">
        <f t="shared" si="2432"/>
        <v>0.24559461613388825</v>
      </c>
      <c r="VD74" s="1">
        <f t="shared" si="2433"/>
        <v>2.8641261908879017E-3</v>
      </c>
      <c r="VF74" s="1" t="str">
        <f t="shared" ref="VF74:VJ74" si="2742">+VF57</f>
        <v>50-54</v>
      </c>
      <c r="VG74" s="1">
        <f t="shared" si="2742"/>
        <v>468</v>
      </c>
      <c r="VH74" s="1">
        <f t="shared" si="2742"/>
        <v>80</v>
      </c>
      <c r="VI74" s="1">
        <f t="shared" si="2742"/>
        <v>0.17094017094017094</v>
      </c>
      <c r="VJ74" s="1">
        <f t="shared" si="2742"/>
        <v>1.7401716003598789E-2</v>
      </c>
      <c r="VK74" s="2">
        <f t="shared" si="2617"/>
        <v>22586</v>
      </c>
      <c r="VL74" s="1">
        <f t="shared" si="2618"/>
        <v>3860.8547008547012</v>
      </c>
      <c r="VM74" s="1">
        <f t="shared" si="2619"/>
        <v>154476.63515468471</v>
      </c>
      <c r="VN74" s="1">
        <f t="shared" si="2620"/>
        <v>114.9382803506597</v>
      </c>
      <c r="VT74" s="1">
        <f t="shared" si="2294"/>
        <v>123</v>
      </c>
      <c r="VU74" s="1">
        <f t="shared" si="2295"/>
        <v>362</v>
      </c>
      <c r="VV74" s="1">
        <f t="shared" si="2296"/>
        <v>34</v>
      </c>
      <c r="VW74" s="1" t="str">
        <f t="shared" si="2621"/>
        <v>50-54</v>
      </c>
      <c r="VX74" s="2">
        <f t="shared" si="2435"/>
        <v>22709</v>
      </c>
      <c r="VY74" s="1">
        <f t="shared" si="2436"/>
        <v>7911</v>
      </c>
      <c r="VZ74" s="1">
        <f t="shared" si="2437"/>
        <v>0.34836408472411817</v>
      </c>
      <c r="WA74" s="1">
        <f t="shared" si="2438"/>
        <v>3.1616965714945842E-3</v>
      </c>
      <c r="WC74" s="1" t="str">
        <f t="shared" ref="WC74:WG74" si="2743">+WC57</f>
        <v>50-54</v>
      </c>
      <c r="WD74" s="1">
        <f t="shared" si="2743"/>
        <v>450</v>
      </c>
      <c r="WE74" s="1">
        <f t="shared" si="2743"/>
        <v>174</v>
      </c>
      <c r="WF74" s="1">
        <f t="shared" si="2743"/>
        <v>0.38666666666666666</v>
      </c>
      <c r="WG74" s="1">
        <f t="shared" si="2743"/>
        <v>2.295674945803548E-2</v>
      </c>
      <c r="WH74" s="2">
        <f t="shared" si="2623"/>
        <v>22709</v>
      </c>
      <c r="WI74" s="1">
        <f t="shared" si="2624"/>
        <v>8780.8133333333335</v>
      </c>
      <c r="WJ74" s="1">
        <f t="shared" si="2625"/>
        <v>271779.57153738267</v>
      </c>
      <c r="WK74" s="1">
        <f t="shared" si="2626"/>
        <v>156.76383812585317</v>
      </c>
      <c r="WQ74" s="1">
        <f t="shared" si="2297"/>
        <v>165</v>
      </c>
      <c r="WR74" s="1">
        <f t="shared" si="2298"/>
        <v>343</v>
      </c>
      <c r="WS74" s="1">
        <f t="shared" si="2299"/>
        <v>48.1</v>
      </c>
      <c r="WT74" s="1" t="str">
        <f t="shared" si="2627"/>
        <v>50-54</v>
      </c>
      <c r="WU74" s="2">
        <f t="shared" si="2440"/>
        <v>17608</v>
      </c>
      <c r="WV74" s="1">
        <f t="shared" si="2441"/>
        <v>7242</v>
      </c>
      <c r="WW74" s="1">
        <f t="shared" si="2442"/>
        <v>0.41129032258064518</v>
      </c>
      <c r="WX74" s="1">
        <f t="shared" si="2443"/>
        <v>3.7082569399545587E-3</v>
      </c>
      <c r="WZ74" s="1" t="str">
        <f t="shared" ref="WZ74:XD74" si="2744">+WZ57</f>
        <v>50-54</v>
      </c>
      <c r="XA74" s="1">
        <f t="shared" si="2744"/>
        <v>468</v>
      </c>
      <c r="XB74" s="1">
        <f t="shared" si="2744"/>
        <v>205</v>
      </c>
      <c r="XC74" s="1">
        <f t="shared" si="2744"/>
        <v>0.43803418803418803</v>
      </c>
      <c r="XD74" s="1">
        <f t="shared" si="2744"/>
        <v>2.2934328305945859E-2</v>
      </c>
      <c r="XE74" s="2">
        <f t="shared" si="2629"/>
        <v>17608</v>
      </c>
      <c r="XF74" s="1">
        <f t="shared" si="2630"/>
        <v>7712.9059829059825</v>
      </c>
      <c r="XG74" s="1">
        <f t="shared" si="2631"/>
        <v>163076.77317491802</v>
      </c>
      <c r="XH74" s="1">
        <f t="shared" si="2632"/>
        <v>192.48387096774195</v>
      </c>
      <c r="XN74" s="1">
        <f t="shared" si="2300"/>
        <v>62</v>
      </c>
      <c r="XO74" s="1">
        <f t="shared" si="2301"/>
        <v>347</v>
      </c>
      <c r="XP74" s="1">
        <f t="shared" si="2302"/>
        <v>17.899999999999999</v>
      </c>
      <c r="XQ74" s="1" t="str">
        <f t="shared" si="2633"/>
        <v>50-54</v>
      </c>
      <c r="XR74" s="2">
        <f t="shared" si="2445"/>
        <v>17442</v>
      </c>
      <c r="XS74" s="1">
        <f t="shared" si="2446"/>
        <v>5282</v>
      </c>
      <c r="XT74" s="1">
        <f t="shared" si="2447"/>
        <v>0.30283224400871461</v>
      </c>
      <c r="XU74" s="1">
        <f t="shared" si="2448"/>
        <v>3.4791372573307481E-3</v>
      </c>
      <c r="XW74" s="1" t="str">
        <f t="shared" ref="XW74:YA74" si="2745">+XW57</f>
        <v>50-54</v>
      </c>
      <c r="XX74" s="1">
        <f t="shared" si="2745"/>
        <v>463</v>
      </c>
      <c r="XY74" s="1">
        <f t="shared" si="2745"/>
        <v>83</v>
      </c>
      <c r="XZ74" s="1">
        <f t="shared" si="2745"/>
        <v>0.17926565874730022</v>
      </c>
      <c r="YA74" s="1">
        <f t="shared" si="2745"/>
        <v>1.7826223938798468E-2</v>
      </c>
      <c r="YB74" s="2">
        <f t="shared" si="2635"/>
        <v>17442</v>
      </c>
      <c r="YC74" s="1">
        <f t="shared" si="2636"/>
        <v>3126.7516198704102</v>
      </c>
      <c r="YD74" s="1">
        <f t="shared" si="2637"/>
        <v>96674.354344314168</v>
      </c>
      <c r="YE74" s="1">
        <f t="shared" si="2638"/>
        <v>140.21132897603488</v>
      </c>
      <c r="YK74" s="1">
        <f t="shared" si="2303"/>
        <v>63</v>
      </c>
      <c r="YL74" s="1">
        <f t="shared" si="2304"/>
        <v>346</v>
      </c>
      <c r="YM74" s="1">
        <f t="shared" si="2305"/>
        <v>18.2</v>
      </c>
      <c r="YN74" s="1" t="str">
        <f t="shared" si="2639"/>
        <v>50-54</v>
      </c>
      <c r="YO74" s="2">
        <f t="shared" si="2450"/>
        <v>17375</v>
      </c>
      <c r="YP74" s="1">
        <f t="shared" si="2451"/>
        <v>3314</v>
      </c>
      <c r="YQ74" s="1">
        <f t="shared" si="2452"/>
        <v>0.19073381294964029</v>
      </c>
      <c r="YR74" s="1">
        <f t="shared" si="2453"/>
        <v>2.9805549726804543E-3</v>
      </c>
      <c r="YT74" s="1" t="str">
        <f t="shared" ref="YT74:YX74" si="2746">+YT57</f>
        <v>50-54</v>
      </c>
      <c r="YU74" s="1">
        <f t="shared" si="2746"/>
        <v>453</v>
      </c>
      <c r="YV74" s="1">
        <f t="shared" si="2746"/>
        <v>92</v>
      </c>
      <c r="YW74" s="1">
        <f t="shared" si="2746"/>
        <v>0.20309050772626933</v>
      </c>
      <c r="YX74" s="1">
        <f t="shared" si="2746"/>
        <v>1.8901671521548324E-2</v>
      </c>
      <c r="YY74" s="2">
        <f t="shared" si="2641"/>
        <v>17375</v>
      </c>
      <c r="YZ74" s="1">
        <f t="shared" si="2642"/>
        <v>3528.6975717439295</v>
      </c>
      <c r="ZA74" s="1">
        <f t="shared" si="2643"/>
        <v>107857.4255104178</v>
      </c>
      <c r="ZB74" s="1">
        <f t="shared" si="2644"/>
        <v>86.402417266187044</v>
      </c>
      <c r="ZH74" s="1">
        <f t="shared" si="2306"/>
        <v>76</v>
      </c>
      <c r="ZI74" s="1">
        <f t="shared" si="2307"/>
        <v>349</v>
      </c>
      <c r="ZJ74" s="1">
        <f t="shared" si="2308"/>
        <v>21.8</v>
      </c>
      <c r="ZK74" s="1" t="str">
        <f t="shared" si="2645"/>
        <v>50-54</v>
      </c>
      <c r="ZL74" s="2">
        <f t="shared" si="2455"/>
        <v>17018</v>
      </c>
      <c r="ZM74" s="1">
        <f t="shared" si="2456"/>
        <v>1575</v>
      </c>
      <c r="ZN74" s="1">
        <f t="shared" si="2457"/>
        <v>9.2549065695146315E-2</v>
      </c>
      <c r="ZO74" s="1">
        <f t="shared" si="2458"/>
        <v>2.2214847477119242E-3</v>
      </c>
      <c r="ZQ74" s="1" t="str">
        <f t="shared" ref="ZQ74:ZU74" si="2747">+ZQ57</f>
        <v>50-54</v>
      </c>
      <c r="ZR74" s="1">
        <f t="shared" si="2747"/>
        <v>463</v>
      </c>
      <c r="ZS74" s="1">
        <f t="shared" si="2747"/>
        <v>85</v>
      </c>
      <c r="ZT74" s="1">
        <f t="shared" si="2747"/>
        <v>0.183585313174946</v>
      </c>
      <c r="ZU74" s="1">
        <f t="shared" si="2747"/>
        <v>1.7992183685776663E-2</v>
      </c>
      <c r="ZV74" s="2">
        <f t="shared" si="2647"/>
        <v>17018</v>
      </c>
      <c r="ZW74" s="1">
        <f t="shared" si="2648"/>
        <v>3124.254859611231</v>
      </c>
      <c r="ZX74" s="1">
        <f t="shared" si="2649"/>
        <v>93752.9174364137</v>
      </c>
      <c r="ZY74" s="1">
        <f t="shared" si="2650"/>
        <v>42.850217416852743</v>
      </c>
      <c r="AAE74" s="1">
        <f t="shared" si="2309"/>
        <v>104</v>
      </c>
      <c r="AAF74" s="1">
        <f t="shared" si="2310"/>
        <v>381</v>
      </c>
      <c r="AAG74" s="1">
        <f t="shared" si="2311"/>
        <v>27.3</v>
      </c>
      <c r="AAH74" s="1" t="str">
        <f t="shared" si="2651"/>
        <v>50-54</v>
      </c>
      <c r="AAI74" s="2">
        <f t="shared" si="2460"/>
        <v>20491</v>
      </c>
      <c r="AAJ74" s="1">
        <f t="shared" si="2461"/>
        <v>6086</v>
      </c>
      <c r="AAK74" s="1">
        <f t="shared" si="2462"/>
        <v>0.29700844273095506</v>
      </c>
      <c r="AAL74" s="1">
        <f t="shared" si="2463"/>
        <v>3.1921101957337696E-3</v>
      </c>
      <c r="AAN74" s="1" t="str">
        <f t="shared" ref="AAN74:AAR74" si="2748">+AAN57</f>
        <v>50-54</v>
      </c>
      <c r="AAO74" s="1">
        <f t="shared" si="2748"/>
        <v>461</v>
      </c>
      <c r="AAP74" s="1">
        <f t="shared" si="2748"/>
        <v>168</v>
      </c>
      <c r="AAQ74" s="1">
        <f t="shared" si="2748"/>
        <v>0.36442516268980479</v>
      </c>
      <c r="AAR74" s="1">
        <f t="shared" si="2748"/>
        <v>2.2414913278548419E-2</v>
      </c>
      <c r="AAS74" s="2">
        <f t="shared" si="2653"/>
        <v>20491</v>
      </c>
      <c r="AAT74" s="1">
        <f t="shared" si="2654"/>
        <v>7467.4360086767902</v>
      </c>
      <c r="AAU74" s="1">
        <f t="shared" si="2655"/>
        <v>210960.15338419381</v>
      </c>
      <c r="AAV74" s="1">
        <f t="shared" si="2656"/>
        <v>136.92089209897028</v>
      </c>
      <c r="ABB74" s="1">
        <f t="shared" si="2312"/>
        <v>126</v>
      </c>
      <c r="ABC74" s="1">
        <f t="shared" si="2313"/>
        <v>385</v>
      </c>
      <c r="ABD74" s="1">
        <f t="shared" si="2314"/>
        <v>32.700000000000003</v>
      </c>
      <c r="ABE74" s="1" t="str">
        <f t="shared" si="2657"/>
        <v>50-54</v>
      </c>
      <c r="ABF74" s="2">
        <f t="shared" si="2465"/>
        <v>21591</v>
      </c>
      <c r="ABG74" s="1">
        <f t="shared" si="2466"/>
        <v>5441</v>
      </c>
      <c r="ABH74" s="1">
        <f t="shared" si="2467"/>
        <v>0.25200314946042335</v>
      </c>
      <c r="ABI74" s="1">
        <f t="shared" si="2468"/>
        <v>2.9547210772060263E-3</v>
      </c>
      <c r="ABK74" s="1" t="str">
        <f t="shared" ref="ABK74:ABO74" si="2749">+ABK57</f>
        <v>50-54</v>
      </c>
      <c r="ABL74" s="1">
        <f t="shared" si="2749"/>
        <v>446</v>
      </c>
      <c r="ABM74" s="1">
        <f t="shared" si="2749"/>
        <v>111</v>
      </c>
      <c r="ABN74" s="1">
        <f t="shared" si="2749"/>
        <v>0.24887892376681614</v>
      </c>
      <c r="ABO74" s="1">
        <f t="shared" si="2749"/>
        <v>2.0473005581970346E-2</v>
      </c>
      <c r="ABP74" s="2">
        <f t="shared" si="2659"/>
        <v>21591</v>
      </c>
      <c r="ABQ74" s="1">
        <f t="shared" si="2660"/>
        <v>5373.544843049327</v>
      </c>
      <c r="ABR74" s="1">
        <f t="shared" si="2661"/>
        <v>195392.87561886999</v>
      </c>
      <c r="ABS74" s="1">
        <f t="shared" si="2662"/>
        <v>112.39340465934882</v>
      </c>
      <c r="ABY74" s="1">
        <f t="shared" si="2315"/>
        <v>172</v>
      </c>
      <c r="ABZ74" s="1">
        <f t="shared" si="2316"/>
        <v>370</v>
      </c>
      <c r="ACA74" s="1">
        <f t="shared" si="2317"/>
        <v>46.5</v>
      </c>
      <c r="ACB74" s="1" t="str">
        <f t="shared" si="2663"/>
        <v>50-54</v>
      </c>
      <c r="ACC74" s="2">
        <f t="shared" si="2470"/>
        <v>20362</v>
      </c>
      <c r="ACD74" s="1">
        <f t="shared" si="2471"/>
        <v>7315</v>
      </c>
      <c r="ACE74" s="1">
        <f t="shared" si="2472"/>
        <v>0.35924761811216971</v>
      </c>
      <c r="ACF74" s="1">
        <f t="shared" si="2473"/>
        <v>3.3622642799091755E-3</v>
      </c>
      <c r="ACH74" s="1" t="str">
        <f t="shared" ref="ACH74:ACL74" si="2750">+ACH57</f>
        <v>50-54</v>
      </c>
      <c r="ACI74" s="1">
        <f t="shared" si="2750"/>
        <v>473</v>
      </c>
      <c r="ACJ74" s="1">
        <f t="shared" si="2750"/>
        <v>229</v>
      </c>
      <c r="ACK74" s="1">
        <f t="shared" si="2750"/>
        <v>0.48414376321353064</v>
      </c>
      <c r="ACL74" s="1">
        <f t="shared" si="2750"/>
        <v>2.2978461270442663E-2</v>
      </c>
      <c r="ACM74" s="2">
        <f t="shared" si="2665"/>
        <v>20362</v>
      </c>
      <c r="ACN74" s="1">
        <f t="shared" si="2666"/>
        <v>9858.1353065539115</v>
      </c>
      <c r="ACO74" s="1">
        <f t="shared" si="2667"/>
        <v>218918.64564424095</v>
      </c>
      <c r="ACP74" s="1">
        <f t="shared" si="2668"/>
        <v>169.92412336705627</v>
      </c>
      <c r="ACV74" s="1">
        <f t="shared" si="2318"/>
        <v>29</v>
      </c>
      <c r="ACW74" s="1">
        <f t="shared" si="2319"/>
        <v>371</v>
      </c>
      <c r="ACX74" s="1">
        <f t="shared" si="2320"/>
        <v>7.8</v>
      </c>
      <c r="ACY74" s="1" t="str">
        <f t="shared" si="2669"/>
        <v>50-54</v>
      </c>
      <c r="ACZ74" s="2">
        <f t="shared" si="2475"/>
        <v>20491</v>
      </c>
      <c r="ADA74" s="1">
        <f t="shared" si="2476"/>
        <v>3162</v>
      </c>
      <c r="ADB74" s="1">
        <f t="shared" si="2477"/>
        <v>0.15431164901664146</v>
      </c>
      <c r="ADC74" s="1">
        <f t="shared" si="2478"/>
        <v>2.5236141490250163E-3</v>
      </c>
      <c r="ADE74" s="1" t="str">
        <f t="shared" ref="ADE74:ADI74" si="2751">+ADE57</f>
        <v>50-54</v>
      </c>
      <c r="ADF74" s="1">
        <f t="shared" si="2751"/>
        <v>457</v>
      </c>
      <c r="ADG74" s="1">
        <f t="shared" si="2751"/>
        <v>36</v>
      </c>
      <c r="ADH74" s="1">
        <f t="shared" si="2751"/>
        <v>7.8774617067833702E-2</v>
      </c>
      <c r="ADI74" s="1">
        <f t="shared" si="2751"/>
        <v>1.26013768111004E-2</v>
      </c>
      <c r="ADJ74" s="2">
        <f t="shared" si="2671"/>
        <v>20491</v>
      </c>
      <c r="ADK74" s="1">
        <f t="shared" si="2672"/>
        <v>1614.1706783369805</v>
      </c>
      <c r="ADL74" s="1">
        <f t="shared" si="2673"/>
        <v>66674.889258206123</v>
      </c>
      <c r="ADM74" s="1">
        <f t="shared" si="2674"/>
        <v>70.520423600605142</v>
      </c>
      <c r="ADS74" s="1">
        <f t="shared" si="2321"/>
        <v>20</v>
      </c>
      <c r="ADT74" s="1">
        <f t="shared" si="2322"/>
        <v>385</v>
      </c>
      <c r="ADU74" s="1">
        <f t="shared" si="2323"/>
        <v>5.2</v>
      </c>
      <c r="ADV74" s="1" t="str">
        <f t="shared" si="2675"/>
        <v>50-54</v>
      </c>
      <c r="ADW74" s="2">
        <f t="shared" si="2480"/>
        <v>20198</v>
      </c>
      <c r="ADX74" s="1">
        <f t="shared" si="2481"/>
        <v>1527</v>
      </c>
      <c r="ADY74" s="1">
        <f t="shared" si="2482"/>
        <v>7.5601544707396773E-2</v>
      </c>
      <c r="ADZ74" s="1">
        <f t="shared" si="2483"/>
        <v>1.8601191172268809E-3</v>
      </c>
      <c r="AEB74" s="1" t="str">
        <f t="shared" ref="AEB74:AEF74" si="2752">+AEB57</f>
        <v>50-54</v>
      </c>
      <c r="AEC74" s="1">
        <f t="shared" si="2752"/>
        <v>444</v>
      </c>
      <c r="AED74" s="1">
        <f t="shared" si="2752"/>
        <v>37</v>
      </c>
      <c r="AEE74" s="1">
        <f t="shared" si="2752"/>
        <v>8.3333333333333329E-2</v>
      </c>
      <c r="AEF74" s="1">
        <f t="shared" si="2752"/>
        <v>1.3116670577819929E-2</v>
      </c>
      <c r="AEG74" s="2">
        <f t="shared" si="2677"/>
        <v>20198</v>
      </c>
      <c r="AEH74" s="1">
        <f t="shared" si="2678"/>
        <v>1683.1666666666665</v>
      </c>
      <c r="AEI74" s="1">
        <f t="shared" si="2679"/>
        <v>70188.176363863837</v>
      </c>
      <c r="AEJ74" s="1">
        <f t="shared" si="2680"/>
        <v>33.567085850084169</v>
      </c>
      <c r="AEP74" s="1">
        <f t="shared" si="2324"/>
        <v>28</v>
      </c>
      <c r="AEQ74" s="1">
        <f t="shared" si="2325"/>
        <v>355</v>
      </c>
      <c r="AER74" s="1">
        <f t="shared" si="2326"/>
        <v>7.9</v>
      </c>
      <c r="AES74" s="1" t="str">
        <f t="shared" si="2681"/>
        <v>50-54</v>
      </c>
      <c r="AET74" s="2">
        <f t="shared" si="2485"/>
        <v>20463</v>
      </c>
      <c r="AEU74" s="1">
        <f t="shared" si="2486"/>
        <v>2909</v>
      </c>
      <c r="AEV74" s="1">
        <f t="shared" si="2487"/>
        <v>0.14215901871670822</v>
      </c>
      <c r="AEW74" s="1">
        <f t="shared" si="2488"/>
        <v>2.4412145584650786E-3</v>
      </c>
      <c r="AEY74" s="1" t="str">
        <f t="shared" ref="AEY74:AFC74" si="2753">+AEY57</f>
        <v>50-54</v>
      </c>
      <c r="AEZ74" s="1">
        <f t="shared" si="2753"/>
        <v>456</v>
      </c>
      <c r="AFA74" s="1">
        <f t="shared" si="2753"/>
        <v>59</v>
      </c>
      <c r="AFB74" s="1">
        <f t="shared" si="2753"/>
        <v>0.12938596491228072</v>
      </c>
      <c r="AFC74" s="1">
        <f t="shared" si="2753"/>
        <v>1.5717157137981327E-2</v>
      </c>
      <c r="AFD74" s="2">
        <f t="shared" si="2683"/>
        <v>20463</v>
      </c>
      <c r="AFE74" s="1">
        <f t="shared" si="2684"/>
        <v>2647.6250000000005</v>
      </c>
      <c r="AFF74" s="1">
        <f t="shared" si="2685"/>
        <v>103439.54437362941</v>
      </c>
      <c r="AFG74" s="1">
        <f t="shared" si="2686"/>
        <v>64.82451253481895</v>
      </c>
      <c r="AFM74" s="1">
        <f t="shared" si="2327"/>
        <v>234</v>
      </c>
      <c r="AFN74" s="1">
        <f t="shared" si="2328"/>
        <v>357</v>
      </c>
      <c r="AFO74" s="1">
        <f t="shared" si="2329"/>
        <v>65.5</v>
      </c>
      <c r="AFP74" s="1" t="str">
        <f t="shared" si="2687"/>
        <v>50-54</v>
      </c>
      <c r="AFQ74" s="2">
        <f t="shared" si="2490"/>
        <v>21862</v>
      </c>
      <c r="AFR74" s="1">
        <f t="shared" si="2491"/>
        <v>12708</v>
      </c>
      <c r="AFS74" s="1">
        <f t="shared" si="2492"/>
        <v>0.58128259079681643</v>
      </c>
      <c r="AFT74" s="1">
        <f t="shared" si="2493"/>
        <v>3.3366390036256304E-3</v>
      </c>
      <c r="AFV74" s="1" t="str">
        <f t="shared" ref="AFV74:AFZ74" si="2754">+AFV57</f>
        <v>50-54</v>
      </c>
      <c r="AFW74" s="1">
        <f t="shared" si="2754"/>
        <v>450</v>
      </c>
      <c r="AFX74" s="1">
        <f t="shared" si="2754"/>
        <v>228</v>
      </c>
      <c r="AFY74" s="1">
        <f t="shared" si="2754"/>
        <v>0.50666666666666671</v>
      </c>
      <c r="AFZ74" s="1">
        <f t="shared" si="2754"/>
        <v>2.3568130815222847E-2</v>
      </c>
      <c r="AGA74" s="2">
        <f t="shared" si="2689"/>
        <v>21862</v>
      </c>
      <c r="AGB74" s="1">
        <f t="shared" si="2690"/>
        <v>11076.746666666668</v>
      </c>
      <c r="AGC74" s="1">
        <f t="shared" si="2691"/>
        <v>265478.93090923456</v>
      </c>
      <c r="AGD74" s="1">
        <f t="shared" si="2692"/>
        <v>261.57716585856741</v>
      </c>
    </row>
    <row r="75" spans="1:866" x14ac:dyDescent="0.15">
      <c r="A75" s="20" t="s">
        <v>12</v>
      </c>
      <c r="B75" s="20" t="s">
        <v>16</v>
      </c>
      <c r="C75" s="20">
        <v>41</v>
      </c>
      <c r="D75" s="20" t="s">
        <v>14</v>
      </c>
      <c r="E75" s="20">
        <v>11</v>
      </c>
      <c r="F75" s="20">
        <v>368</v>
      </c>
      <c r="G75" s="20">
        <v>3</v>
      </c>
      <c r="H75" s="20">
        <v>5</v>
      </c>
      <c r="I75" s="20">
        <v>363</v>
      </c>
      <c r="J75" s="20">
        <v>1.4</v>
      </c>
      <c r="K75" s="20">
        <v>6</v>
      </c>
      <c r="L75" s="20">
        <v>361</v>
      </c>
      <c r="M75" s="20">
        <v>1.7</v>
      </c>
      <c r="N75" s="20">
        <v>2</v>
      </c>
      <c r="O75" s="20">
        <v>387</v>
      </c>
      <c r="P75" s="20">
        <v>0.5</v>
      </c>
      <c r="Q75" s="20">
        <v>1</v>
      </c>
      <c r="R75" s="20">
        <v>388</v>
      </c>
      <c r="S75" s="20">
        <v>0.3</v>
      </c>
      <c r="T75" s="20">
        <v>1</v>
      </c>
      <c r="U75" s="20">
        <v>362</v>
      </c>
      <c r="V75" s="20">
        <v>0.3</v>
      </c>
      <c r="W75" s="20">
        <v>3</v>
      </c>
      <c r="X75" s="20">
        <v>391</v>
      </c>
      <c r="Y75" s="20">
        <v>0.8</v>
      </c>
      <c r="Z75" s="20">
        <v>142</v>
      </c>
      <c r="AA75" s="20">
        <v>385</v>
      </c>
      <c r="AB75" s="20">
        <v>36.9</v>
      </c>
      <c r="AC75" s="20">
        <v>178</v>
      </c>
      <c r="AD75" s="20">
        <v>389</v>
      </c>
      <c r="AE75" s="20">
        <v>45.8</v>
      </c>
      <c r="AF75" s="20">
        <v>223</v>
      </c>
      <c r="AG75" s="20">
        <v>392</v>
      </c>
      <c r="AH75" s="20">
        <v>56.9</v>
      </c>
      <c r="AI75" s="20">
        <v>156</v>
      </c>
      <c r="AJ75" s="20">
        <v>387</v>
      </c>
      <c r="AK75" s="20">
        <v>40.299999999999997</v>
      </c>
      <c r="AL75" s="20">
        <v>189</v>
      </c>
      <c r="AM75" s="20">
        <v>353</v>
      </c>
      <c r="AN75" s="20">
        <v>53.5</v>
      </c>
      <c r="AO75" s="20">
        <v>104</v>
      </c>
      <c r="AP75" s="20">
        <v>370</v>
      </c>
      <c r="AQ75" s="20">
        <v>28.1</v>
      </c>
      <c r="AR75" s="20">
        <v>187</v>
      </c>
      <c r="AS75" s="20">
        <v>358</v>
      </c>
      <c r="AT75" s="20">
        <v>52.2</v>
      </c>
      <c r="AU75" s="20">
        <v>174</v>
      </c>
      <c r="AV75" s="20">
        <v>343</v>
      </c>
      <c r="AW75" s="20">
        <v>50.7</v>
      </c>
      <c r="AX75" s="20">
        <v>30</v>
      </c>
      <c r="AY75" s="20">
        <v>374</v>
      </c>
      <c r="AZ75" s="20">
        <v>8</v>
      </c>
      <c r="BA75" s="20">
        <v>118</v>
      </c>
      <c r="BB75" s="20">
        <v>356</v>
      </c>
      <c r="BC75" s="20">
        <v>33.1</v>
      </c>
      <c r="BD75" s="20">
        <v>91</v>
      </c>
      <c r="BE75" s="20">
        <v>377</v>
      </c>
      <c r="BF75" s="20">
        <v>24.1</v>
      </c>
      <c r="BG75" s="20">
        <v>120</v>
      </c>
      <c r="BH75" s="20">
        <v>344</v>
      </c>
      <c r="BI75" s="20">
        <v>34.9</v>
      </c>
      <c r="BJ75" s="20">
        <v>160</v>
      </c>
      <c r="BK75" s="20">
        <v>395</v>
      </c>
      <c r="BL75" s="20">
        <v>40.5</v>
      </c>
      <c r="BM75" s="20">
        <v>107</v>
      </c>
      <c r="BN75" s="20">
        <v>399</v>
      </c>
      <c r="BO75" s="20">
        <v>26.8</v>
      </c>
      <c r="BP75" s="20">
        <v>112</v>
      </c>
      <c r="BQ75" s="20">
        <v>369</v>
      </c>
      <c r="BR75" s="20">
        <v>30.4</v>
      </c>
      <c r="BS75" s="20">
        <v>169</v>
      </c>
      <c r="BT75" s="20">
        <v>346</v>
      </c>
      <c r="BU75" s="20">
        <v>48.8</v>
      </c>
      <c r="BV75" s="20">
        <v>77</v>
      </c>
      <c r="BW75" s="20">
        <v>346</v>
      </c>
      <c r="BX75" s="20">
        <v>22.3</v>
      </c>
      <c r="BY75" s="20">
        <v>77</v>
      </c>
      <c r="BZ75" s="20">
        <v>350</v>
      </c>
      <c r="CA75" s="20">
        <v>22</v>
      </c>
      <c r="CB75" s="20">
        <v>50</v>
      </c>
      <c r="CC75" s="20">
        <v>398</v>
      </c>
      <c r="CD75" s="20">
        <v>12.6</v>
      </c>
      <c r="CE75" s="20">
        <v>117</v>
      </c>
      <c r="CF75" s="20">
        <v>381</v>
      </c>
      <c r="CG75" s="20">
        <v>30.7</v>
      </c>
      <c r="CH75" s="20">
        <v>104</v>
      </c>
      <c r="CI75" s="20">
        <v>375</v>
      </c>
      <c r="CJ75" s="20">
        <v>27.7</v>
      </c>
      <c r="CK75" s="20">
        <v>177</v>
      </c>
      <c r="CL75" s="20">
        <v>394</v>
      </c>
      <c r="CM75" s="20">
        <v>44.9</v>
      </c>
      <c r="CN75" s="20">
        <v>32</v>
      </c>
      <c r="CO75" s="20">
        <v>371</v>
      </c>
      <c r="CP75" s="20">
        <v>8.6</v>
      </c>
      <c r="CQ75" s="20">
        <v>19</v>
      </c>
      <c r="CR75" s="20">
        <v>372</v>
      </c>
      <c r="CS75" s="20">
        <v>5.0999999999999996</v>
      </c>
      <c r="CT75" s="20">
        <v>39</v>
      </c>
      <c r="CU75" s="20">
        <v>396</v>
      </c>
      <c r="CV75" s="20">
        <v>9.8000000000000007</v>
      </c>
      <c r="CW75" s="20">
        <v>225</v>
      </c>
      <c r="CX75" s="20">
        <v>372</v>
      </c>
      <c r="CY75" s="20">
        <v>60.5</v>
      </c>
      <c r="CZ75" s="35"/>
      <c r="DA75" s="1" t="str">
        <f t="shared" si="2227"/>
        <v>明細部</v>
      </c>
      <c r="DB75" s="1" t="str">
        <f t="shared" si="2228"/>
        <v>県</v>
      </c>
      <c r="DC75" s="1">
        <f t="shared" si="2229"/>
        <v>41</v>
      </c>
      <c r="DD75" s="1" t="str">
        <f t="shared" si="2230"/>
        <v>男</v>
      </c>
      <c r="DE75" s="1">
        <f t="shared" si="2231"/>
        <v>11</v>
      </c>
      <c r="DF75" s="1">
        <f t="shared" si="2232"/>
        <v>368</v>
      </c>
      <c r="DG75" s="1">
        <f t="shared" si="2233"/>
        <v>3</v>
      </c>
      <c r="DH75" s="1" t="str">
        <f t="shared" si="2495"/>
        <v>55-59</v>
      </c>
      <c r="DI75" s="2">
        <f t="shared" si="2330"/>
        <v>33523</v>
      </c>
      <c r="DJ75" s="2">
        <f t="shared" si="2331"/>
        <v>9894</v>
      </c>
      <c r="DK75" s="1">
        <f t="shared" si="2332"/>
        <v>0.29514064970318887</v>
      </c>
      <c r="DL75" s="1">
        <f t="shared" si="2333"/>
        <v>2.4911180502878178E-3</v>
      </c>
      <c r="DN75" s="1" t="str">
        <f t="shared" si="2496"/>
        <v>55-59</v>
      </c>
      <c r="DO75" s="1">
        <f t="shared" si="2334"/>
        <v>682</v>
      </c>
      <c r="DP75" s="1">
        <f t="shared" si="2334"/>
        <v>202</v>
      </c>
      <c r="DQ75" s="1">
        <f t="shared" si="2334"/>
        <v>0.29618768328445749</v>
      </c>
      <c r="DR75" s="1">
        <f t="shared" si="2334"/>
        <v>1.7483152323976018E-2</v>
      </c>
      <c r="DS75" s="2">
        <f t="shared" si="2497"/>
        <v>33523</v>
      </c>
      <c r="DT75" s="1">
        <f t="shared" si="2498"/>
        <v>9929.0997067448679</v>
      </c>
      <c r="DU75" s="1">
        <f t="shared" si="2499"/>
        <v>343498.81009197526</v>
      </c>
      <c r="DV75" s="1">
        <f t="shared" si="2500"/>
        <v>201.28592309757482</v>
      </c>
      <c r="EB75" s="1">
        <f t="shared" si="2234"/>
        <v>5</v>
      </c>
      <c r="EC75" s="1">
        <f t="shared" si="2235"/>
        <v>363</v>
      </c>
      <c r="ED75" s="1">
        <f t="shared" si="2236"/>
        <v>1.4</v>
      </c>
      <c r="EE75" s="1" t="str">
        <f t="shared" si="2501"/>
        <v>55-59</v>
      </c>
      <c r="EF75" s="2">
        <f t="shared" si="2335"/>
        <v>34236</v>
      </c>
      <c r="EG75" s="2">
        <f t="shared" si="2336"/>
        <v>2497</v>
      </c>
      <c r="EH75" s="1">
        <f t="shared" si="2337"/>
        <v>7.2934922304007471E-2</v>
      </c>
      <c r="EI75" s="1">
        <f t="shared" si="2338"/>
        <v>1.4053398595025822E-3</v>
      </c>
      <c r="EK75" s="1" t="str">
        <f t="shared" si="2502"/>
        <v>55-59</v>
      </c>
      <c r="EL75" s="1">
        <f t="shared" si="2502"/>
        <v>690</v>
      </c>
      <c r="EM75" s="1">
        <f t="shared" si="2502"/>
        <v>52</v>
      </c>
      <c r="EN75" s="1">
        <f t="shared" si="2502"/>
        <v>7.5362318840579715E-2</v>
      </c>
      <c r="EO75" s="1">
        <f t="shared" si="2502"/>
        <v>1.004935932340678E-2</v>
      </c>
      <c r="EP75" s="2">
        <f t="shared" si="2503"/>
        <v>34236</v>
      </c>
      <c r="EQ75" s="1">
        <f t="shared" si="2504"/>
        <v>2580.1043478260872</v>
      </c>
      <c r="ER75" s="1">
        <f t="shared" si="2505"/>
        <v>118370.31015435193</v>
      </c>
      <c r="ES75" s="1">
        <f t="shared" si="2506"/>
        <v>50.325096389765157</v>
      </c>
      <c r="EY75" s="1">
        <f t="shared" si="2237"/>
        <v>6</v>
      </c>
      <c r="EZ75" s="1">
        <f t="shared" si="2238"/>
        <v>361</v>
      </c>
      <c r="FA75" s="1">
        <f t="shared" si="2239"/>
        <v>1.7</v>
      </c>
      <c r="FB75" s="1" t="str">
        <f t="shared" si="2507"/>
        <v>55-59</v>
      </c>
      <c r="FC75" s="2">
        <f t="shared" si="2340"/>
        <v>32825</v>
      </c>
      <c r="FD75" s="2">
        <f t="shared" si="2341"/>
        <v>4974</v>
      </c>
      <c r="FE75" s="1">
        <f t="shared" si="2342"/>
        <v>0.15153084539223152</v>
      </c>
      <c r="FF75" s="1">
        <f t="shared" si="2343"/>
        <v>1.9790929191278975E-3</v>
      </c>
      <c r="FH75" s="1" t="str">
        <f t="shared" ref="FH75:FL75" si="2755">+FH58</f>
        <v>55-59</v>
      </c>
      <c r="FI75" s="1">
        <f t="shared" si="2755"/>
        <v>676</v>
      </c>
      <c r="FJ75" s="1">
        <f t="shared" si="2755"/>
        <v>80</v>
      </c>
      <c r="FK75" s="1">
        <f t="shared" si="2755"/>
        <v>0.11834319526627218</v>
      </c>
      <c r="FL75" s="1">
        <f t="shared" si="2755"/>
        <v>1.2423617718667438E-2</v>
      </c>
      <c r="FM75" s="2">
        <f t="shared" si="2509"/>
        <v>32825</v>
      </c>
      <c r="FN75" s="1">
        <f t="shared" si="2510"/>
        <v>3884.6153846153843</v>
      </c>
      <c r="FO75" s="1">
        <f t="shared" si="2511"/>
        <v>166305.1232449844</v>
      </c>
      <c r="FP75" s="1">
        <f t="shared" si="2512"/>
        <v>102.43485148514851</v>
      </c>
      <c r="FV75" s="1">
        <f t="shared" si="2240"/>
        <v>2</v>
      </c>
      <c r="FW75" s="1">
        <f t="shared" si="2241"/>
        <v>387</v>
      </c>
      <c r="FX75" s="1">
        <f t="shared" si="2242"/>
        <v>0.5</v>
      </c>
      <c r="FY75" s="1" t="str">
        <f t="shared" si="2513"/>
        <v>55-59</v>
      </c>
      <c r="FZ75" s="2">
        <f t="shared" si="2345"/>
        <v>32354</v>
      </c>
      <c r="GA75" s="2">
        <f t="shared" si="2346"/>
        <v>1065</v>
      </c>
      <c r="GB75" s="1">
        <f t="shared" si="2347"/>
        <v>3.2917104531124439E-2</v>
      </c>
      <c r="GC75" s="1">
        <f t="shared" si="2348"/>
        <v>9.9192462916249677E-4</v>
      </c>
      <c r="GE75" s="1" t="str">
        <f t="shared" ref="GE75:GI75" si="2756">+GE58</f>
        <v>55-59</v>
      </c>
      <c r="GF75" s="1">
        <f t="shared" si="2756"/>
        <v>669</v>
      </c>
      <c r="GG75" s="1">
        <f t="shared" si="2756"/>
        <v>22</v>
      </c>
      <c r="GH75" s="1">
        <f t="shared" si="2756"/>
        <v>3.2884902840059793E-2</v>
      </c>
      <c r="GI75" s="1">
        <f t="shared" si="2756"/>
        <v>6.8948417717297379E-3</v>
      </c>
      <c r="GJ75" s="2">
        <f t="shared" si="2515"/>
        <v>32354</v>
      </c>
      <c r="GK75" s="1">
        <f t="shared" si="2516"/>
        <v>1063.9581464872945</v>
      </c>
      <c r="GL75" s="1">
        <f t="shared" si="2517"/>
        <v>49762.772696522043</v>
      </c>
      <c r="GM75" s="1">
        <f t="shared" si="2518"/>
        <v>22.021542931322248</v>
      </c>
      <c r="GS75" s="1">
        <f t="shared" si="2243"/>
        <v>1</v>
      </c>
      <c r="GT75" s="1">
        <f t="shared" si="2244"/>
        <v>388</v>
      </c>
      <c r="GU75" s="1">
        <f t="shared" si="2245"/>
        <v>0.3</v>
      </c>
      <c r="GV75" s="1" t="str">
        <f t="shared" si="2519"/>
        <v>55-59</v>
      </c>
      <c r="GW75" s="2">
        <f t="shared" si="2350"/>
        <v>32287</v>
      </c>
      <c r="GX75" s="2">
        <f t="shared" si="2351"/>
        <v>1600</v>
      </c>
      <c r="GY75" s="1">
        <f t="shared" si="2352"/>
        <v>4.9555548672840462E-2</v>
      </c>
      <c r="GZ75" s="1">
        <f t="shared" si="2353"/>
        <v>1.2078017859080289E-3</v>
      </c>
      <c r="HB75" s="1" t="str">
        <f t="shared" ref="HB75:HF75" si="2757">+HB58</f>
        <v>55-59</v>
      </c>
      <c r="HC75" s="1">
        <f t="shared" si="2757"/>
        <v>679</v>
      </c>
      <c r="HD75" s="1">
        <f t="shared" si="2757"/>
        <v>21</v>
      </c>
      <c r="HE75" s="1">
        <f t="shared" si="2757"/>
        <v>3.0927835051546393E-2</v>
      </c>
      <c r="HF75" s="1">
        <f t="shared" si="2757"/>
        <v>6.6438211487006137E-3</v>
      </c>
      <c r="HG75" s="2">
        <f t="shared" si="2521"/>
        <v>32287</v>
      </c>
      <c r="HH75" s="1">
        <f t="shared" si="2522"/>
        <v>998.56701030927843</v>
      </c>
      <c r="HI75" s="1">
        <f t="shared" si="2523"/>
        <v>46014.134002618055</v>
      </c>
      <c r="HJ75" s="1">
        <f t="shared" si="2524"/>
        <v>33.648217548858675</v>
      </c>
      <c r="HP75" s="1">
        <f t="shared" si="2246"/>
        <v>1</v>
      </c>
      <c r="HQ75" s="1">
        <f t="shared" si="2247"/>
        <v>362</v>
      </c>
      <c r="HR75" s="1">
        <f t="shared" si="2248"/>
        <v>0.3</v>
      </c>
      <c r="HS75" s="1" t="str">
        <f t="shared" si="2525"/>
        <v>55-59</v>
      </c>
      <c r="HT75" s="2">
        <f t="shared" si="2355"/>
        <v>33446</v>
      </c>
      <c r="HU75" s="2">
        <f t="shared" si="2356"/>
        <v>153</v>
      </c>
      <c r="HV75" s="1">
        <f t="shared" si="2357"/>
        <v>4.5745380613526282E-3</v>
      </c>
      <c r="HW75" s="1">
        <f t="shared" si="2358"/>
        <v>3.689826135129715E-4</v>
      </c>
      <c r="HY75" s="1" t="str">
        <f t="shared" ref="HY75:IC75" si="2758">+HY58</f>
        <v>55-59</v>
      </c>
      <c r="HZ75" s="1">
        <f t="shared" si="2758"/>
        <v>661</v>
      </c>
      <c r="IA75" s="1">
        <f t="shared" si="2758"/>
        <v>6</v>
      </c>
      <c r="IB75" s="1">
        <f t="shared" si="2758"/>
        <v>9.0771558245083209E-3</v>
      </c>
      <c r="IC75" s="1">
        <f t="shared" si="2758"/>
        <v>3.6888762472729111E-3</v>
      </c>
      <c r="ID75" s="2">
        <f t="shared" si="2527"/>
        <v>33446</v>
      </c>
      <c r="IE75" s="1">
        <f t="shared" si="2528"/>
        <v>303.59455370650528</v>
      </c>
      <c r="IF75" s="1">
        <f t="shared" si="2529"/>
        <v>15222.169122885816</v>
      </c>
      <c r="IG75" s="1">
        <f t="shared" si="2530"/>
        <v>3.0237696585540874</v>
      </c>
      <c r="IM75" s="1">
        <f t="shared" si="2249"/>
        <v>3</v>
      </c>
      <c r="IN75" s="1">
        <f t="shared" si="2250"/>
        <v>391</v>
      </c>
      <c r="IO75" s="1">
        <f t="shared" si="2251"/>
        <v>0.8</v>
      </c>
      <c r="IP75" s="1" t="str">
        <f t="shared" si="2531"/>
        <v>55-59</v>
      </c>
      <c r="IQ75" s="2">
        <f t="shared" si="2360"/>
        <v>30980</v>
      </c>
      <c r="IR75" s="2">
        <f t="shared" si="2361"/>
        <v>1400</v>
      </c>
      <c r="IS75" s="1">
        <f t="shared" si="2362"/>
        <v>4.5190445448676564E-2</v>
      </c>
      <c r="IT75" s="1">
        <f t="shared" si="2363"/>
        <v>1.1801602495495028E-3</v>
      </c>
      <c r="IV75" s="1" t="str">
        <f t="shared" ref="IV75:IZ75" si="2759">+IV58</f>
        <v>55-59</v>
      </c>
      <c r="IW75" s="1">
        <f t="shared" si="2759"/>
        <v>676</v>
      </c>
      <c r="IX75" s="1">
        <f t="shared" si="2759"/>
        <v>4</v>
      </c>
      <c r="IY75" s="1">
        <f t="shared" si="2759"/>
        <v>5.9171597633136093E-3</v>
      </c>
      <c r="IZ75" s="1">
        <f t="shared" si="2759"/>
        <v>2.9498136997759944E-3</v>
      </c>
      <c r="JA75" s="2">
        <f t="shared" si="2533"/>
        <v>30980</v>
      </c>
      <c r="JB75" s="1">
        <f t="shared" si="2534"/>
        <v>183.31360946745562</v>
      </c>
      <c r="JC75" s="1">
        <f t="shared" si="2535"/>
        <v>8351.259973203827</v>
      </c>
      <c r="JD75" s="1">
        <f t="shared" si="2536"/>
        <v>30.548741123305359</v>
      </c>
      <c r="JJ75" s="1">
        <f t="shared" si="2252"/>
        <v>142</v>
      </c>
      <c r="JK75" s="1">
        <f t="shared" si="2253"/>
        <v>385</v>
      </c>
      <c r="JL75" s="1">
        <f t="shared" si="2254"/>
        <v>36.9</v>
      </c>
      <c r="JM75" s="1" t="str">
        <f t="shared" si="2537"/>
        <v>55-59</v>
      </c>
      <c r="JN75" s="2">
        <f t="shared" si="2365"/>
        <v>33822</v>
      </c>
      <c r="JO75" s="2">
        <f t="shared" si="2366"/>
        <v>11117</v>
      </c>
      <c r="JP75" s="1">
        <f t="shared" si="2367"/>
        <v>0.32869138430607298</v>
      </c>
      <c r="JQ75" s="1">
        <f t="shared" si="2368"/>
        <v>2.554204279107207E-3</v>
      </c>
      <c r="JS75" s="1" t="str">
        <f t="shared" ref="JS75:JW75" si="2760">+JS58</f>
        <v>55-59</v>
      </c>
      <c r="JT75" s="1">
        <f t="shared" si="2760"/>
        <v>676</v>
      </c>
      <c r="JU75" s="1">
        <f t="shared" si="2760"/>
        <v>178</v>
      </c>
      <c r="JV75" s="1">
        <f t="shared" si="2760"/>
        <v>0.26331360946745563</v>
      </c>
      <c r="JW75" s="1">
        <f t="shared" si="2760"/>
        <v>1.6939657635085169E-2</v>
      </c>
      <c r="JX75" s="2">
        <f t="shared" si="2539"/>
        <v>33822</v>
      </c>
      <c r="JY75" s="1">
        <f t="shared" si="2540"/>
        <v>8905.7928994082849</v>
      </c>
      <c r="JZ75" s="1">
        <f t="shared" si="2541"/>
        <v>328252.33768733137</v>
      </c>
      <c r="KA75" s="1">
        <f t="shared" si="2542"/>
        <v>222.19537579090533</v>
      </c>
      <c r="KG75" s="1">
        <f t="shared" si="2255"/>
        <v>178</v>
      </c>
      <c r="KH75" s="1">
        <f t="shared" si="2256"/>
        <v>389</v>
      </c>
      <c r="KI75" s="1">
        <f t="shared" si="2257"/>
        <v>45.8</v>
      </c>
      <c r="KJ75" s="1" t="str">
        <f t="shared" si="2543"/>
        <v>55-59</v>
      </c>
      <c r="KK75" s="2">
        <f t="shared" si="2370"/>
        <v>27170</v>
      </c>
      <c r="KL75" s="2">
        <f t="shared" si="2371"/>
        <v>12735</v>
      </c>
      <c r="KM75" s="1">
        <f t="shared" si="2372"/>
        <v>0.46871549503128451</v>
      </c>
      <c r="KN75" s="1">
        <f t="shared" si="2373"/>
        <v>3.027425126799258E-3</v>
      </c>
      <c r="KP75" s="1" t="str">
        <f t="shared" ref="KP75:KT75" si="2761">+KP58</f>
        <v>55-59</v>
      </c>
      <c r="KQ75" s="1">
        <f t="shared" si="2761"/>
        <v>667</v>
      </c>
      <c r="KR75" s="1">
        <f t="shared" si="2761"/>
        <v>378</v>
      </c>
      <c r="KS75" s="1">
        <f t="shared" si="2761"/>
        <v>0.56671664167916047</v>
      </c>
      <c r="KT75" s="1">
        <f t="shared" si="2761"/>
        <v>1.9186955593634591E-2</v>
      </c>
      <c r="KU75" s="2">
        <f t="shared" si="2545"/>
        <v>27170</v>
      </c>
      <c r="KV75" s="1">
        <f t="shared" si="2546"/>
        <v>15397.69115442279</v>
      </c>
      <c r="KW75" s="1">
        <f t="shared" si="2547"/>
        <v>271763.6818271025</v>
      </c>
      <c r="KX75" s="1">
        <f t="shared" si="2548"/>
        <v>312.63323518586679</v>
      </c>
      <c r="LD75" s="1">
        <f t="shared" si="2258"/>
        <v>223</v>
      </c>
      <c r="LE75" s="1">
        <f t="shared" si="2259"/>
        <v>392</v>
      </c>
      <c r="LF75" s="1">
        <f t="shared" si="2260"/>
        <v>56.9</v>
      </c>
      <c r="LG75" s="1" t="str">
        <f t="shared" si="2549"/>
        <v>55-59</v>
      </c>
      <c r="LH75" s="2">
        <f t="shared" si="2375"/>
        <v>26805</v>
      </c>
      <c r="LI75" s="2">
        <f t="shared" si="2376"/>
        <v>18328</v>
      </c>
      <c r="LJ75" s="1">
        <f t="shared" si="2377"/>
        <v>0.68375303115090469</v>
      </c>
      <c r="LK75" s="1">
        <f t="shared" si="2378"/>
        <v>2.8402391687064629E-3</v>
      </c>
      <c r="LM75" s="1" t="str">
        <f t="shared" ref="LM75:LQ75" si="2762">+LM58</f>
        <v>55-59</v>
      </c>
      <c r="LN75" s="1">
        <f t="shared" si="2762"/>
        <v>664</v>
      </c>
      <c r="LO75" s="1">
        <f t="shared" si="2762"/>
        <v>451</v>
      </c>
      <c r="LP75" s="1">
        <f t="shared" si="2762"/>
        <v>0.67921686746987953</v>
      </c>
      <c r="LQ75" s="1">
        <f t="shared" si="2762"/>
        <v>1.8114483422390651E-2</v>
      </c>
      <c r="LR75" s="2">
        <f t="shared" si="2551"/>
        <v>26805</v>
      </c>
      <c r="LS75" s="1">
        <f t="shared" si="2552"/>
        <v>18206.408132530119</v>
      </c>
      <c r="LT75" s="1">
        <f t="shared" si="2553"/>
        <v>235767.27847019726</v>
      </c>
      <c r="LU75" s="1">
        <f t="shared" si="2554"/>
        <v>454.01201268420073</v>
      </c>
      <c r="MA75" s="1">
        <f t="shared" si="2261"/>
        <v>156</v>
      </c>
      <c r="MB75" s="1">
        <f t="shared" si="2262"/>
        <v>387</v>
      </c>
      <c r="MC75" s="1">
        <f t="shared" si="2263"/>
        <v>40.299999999999997</v>
      </c>
      <c r="MD75" s="1" t="str">
        <f t="shared" si="2555"/>
        <v>55-59</v>
      </c>
      <c r="ME75" s="2">
        <f t="shared" si="2380"/>
        <v>26414</v>
      </c>
      <c r="MF75" s="2">
        <f t="shared" si="2381"/>
        <v>15193</v>
      </c>
      <c r="MG75" s="1">
        <f t="shared" si="2382"/>
        <v>0.57518740062088292</v>
      </c>
      <c r="MH75" s="1">
        <f t="shared" si="2383"/>
        <v>3.041489278281882E-3</v>
      </c>
      <c r="MJ75" s="1" t="str">
        <f t="shared" ref="MJ75:MN75" si="2763">+MJ58</f>
        <v>55-59</v>
      </c>
      <c r="MK75" s="1">
        <f t="shared" si="2763"/>
        <v>672</v>
      </c>
      <c r="ML75" s="1">
        <f t="shared" si="2763"/>
        <v>384</v>
      </c>
      <c r="MM75" s="1">
        <f t="shared" si="2763"/>
        <v>0.5714285714285714</v>
      </c>
      <c r="MN75" s="1">
        <f t="shared" si="2763"/>
        <v>1.9090088708030313E-2</v>
      </c>
      <c r="MO75" s="2">
        <f t="shared" si="2557"/>
        <v>26414</v>
      </c>
      <c r="MP75" s="1">
        <f t="shared" si="2558"/>
        <v>15093.714285714284</v>
      </c>
      <c r="MQ75" s="1">
        <f t="shared" si="2559"/>
        <v>254263.62827988339</v>
      </c>
      <c r="MR75" s="1">
        <f t="shared" si="2560"/>
        <v>386.52593321723333</v>
      </c>
      <c r="MX75" s="1">
        <f t="shared" si="2264"/>
        <v>189</v>
      </c>
      <c r="MY75" s="1">
        <f t="shared" si="2265"/>
        <v>353</v>
      </c>
      <c r="MZ75" s="1">
        <f t="shared" si="2266"/>
        <v>53.5</v>
      </c>
      <c r="NA75" s="1" t="str">
        <f t="shared" si="2561"/>
        <v>55-59</v>
      </c>
      <c r="NB75" s="2">
        <f t="shared" si="2385"/>
        <v>27162</v>
      </c>
      <c r="NC75" s="2">
        <f t="shared" si="2386"/>
        <v>13061</v>
      </c>
      <c r="ND75" s="1">
        <f t="shared" si="2387"/>
        <v>0.48085560709815184</v>
      </c>
      <c r="NE75" s="1">
        <f t="shared" si="2388"/>
        <v>3.0315906133859109E-3</v>
      </c>
      <c r="NG75" s="1" t="str">
        <f t="shared" ref="NG75:NK75" si="2764">+NG58</f>
        <v>55-59</v>
      </c>
      <c r="NH75" s="1">
        <f t="shared" si="2764"/>
        <v>671</v>
      </c>
      <c r="NI75" s="1">
        <f t="shared" si="2764"/>
        <v>314</v>
      </c>
      <c r="NJ75" s="1">
        <f t="shared" si="2764"/>
        <v>0.46795827123695977</v>
      </c>
      <c r="NK75" s="1">
        <f t="shared" si="2764"/>
        <v>1.9262610889182994E-2</v>
      </c>
      <c r="NL75" s="2">
        <f t="shared" si="2563"/>
        <v>27162</v>
      </c>
      <c r="NM75" s="1">
        <f t="shared" si="2564"/>
        <v>12710.682563338301</v>
      </c>
      <c r="NN75" s="1">
        <f t="shared" si="2565"/>
        <v>273749.78920930356</v>
      </c>
      <c r="NO75" s="1">
        <f t="shared" si="2566"/>
        <v>322.65411236285991</v>
      </c>
      <c r="NU75" s="1">
        <f t="shared" si="2267"/>
        <v>104</v>
      </c>
      <c r="NV75" s="1">
        <f t="shared" si="2268"/>
        <v>370</v>
      </c>
      <c r="NW75" s="1">
        <f t="shared" si="2269"/>
        <v>28.1</v>
      </c>
      <c r="NX75" s="1" t="str">
        <f t="shared" si="2567"/>
        <v>55-59</v>
      </c>
      <c r="NY75" s="2">
        <f t="shared" si="2390"/>
        <v>26608</v>
      </c>
      <c r="NZ75" s="2">
        <f t="shared" si="2391"/>
        <v>7373</v>
      </c>
      <c r="OA75" s="1">
        <f t="shared" si="2392"/>
        <v>0.27709711365003009</v>
      </c>
      <c r="OB75" s="1">
        <f t="shared" si="2393"/>
        <v>2.7437836538908374E-3</v>
      </c>
      <c r="OD75" s="1" t="str">
        <f t="shared" ref="OD75:OH75" si="2765">+OD58</f>
        <v>55-59</v>
      </c>
      <c r="OE75" s="1">
        <f t="shared" si="2765"/>
        <v>658</v>
      </c>
      <c r="OF75" s="1">
        <f t="shared" si="2765"/>
        <v>143</v>
      </c>
      <c r="OG75" s="1">
        <f t="shared" si="2765"/>
        <v>0.21732522796352582</v>
      </c>
      <c r="OH75" s="1">
        <f t="shared" si="2765"/>
        <v>1.6078028450853512E-2</v>
      </c>
      <c r="OI75" s="2">
        <f t="shared" si="2569"/>
        <v>26608</v>
      </c>
      <c r="OJ75" s="1">
        <f t="shared" si="2570"/>
        <v>5782.5896656534951</v>
      </c>
      <c r="OK75" s="1">
        <f t="shared" si="2571"/>
        <v>183016.41729845837</v>
      </c>
      <c r="OL75" s="1">
        <f t="shared" si="2572"/>
        <v>182.3299007817198</v>
      </c>
      <c r="OR75" s="1">
        <f t="shared" si="2270"/>
        <v>187</v>
      </c>
      <c r="OS75" s="1">
        <f t="shared" si="2271"/>
        <v>358</v>
      </c>
      <c r="OT75" s="1">
        <f t="shared" si="2272"/>
        <v>52.2</v>
      </c>
      <c r="OU75" s="1" t="str">
        <f t="shared" si="2573"/>
        <v>55-59</v>
      </c>
      <c r="OV75" s="2">
        <f t="shared" si="2395"/>
        <v>25950</v>
      </c>
      <c r="OW75" s="2">
        <f t="shared" si="2396"/>
        <v>9103</v>
      </c>
      <c r="OX75" s="1">
        <f t="shared" si="2397"/>
        <v>0.35078998073217726</v>
      </c>
      <c r="OY75" s="1">
        <f t="shared" si="2398"/>
        <v>2.962426036409737E-3</v>
      </c>
      <c r="PA75" s="1" t="str">
        <f t="shared" ref="PA75:PE75" si="2766">+PA58</f>
        <v>55-59</v>
      </c>
      <c r="PB75" s="1">
        <f t="shared" si="2766"/>
        <v>673</v>
      </c>
      <c r="PC75" s="1">
        <f t="shared" si="2766"/>
        <v>257</v>
      </c>
      <c r="PD75" s="1">
        <f t="shared" si="2766"/>
        <v>0.38187221396731053</v>
      </c>
      <c r="PE75" s="1">
        <f t="shared" si="2766"/>
        <v>1.8727966793500233E-2</v>
      </c>
      <c r="PF75" s="2">
        <f t="shared" si="2575"/>
        <v>25950</v>
      </c>
      <c r="PG75" s="1">
        <f t="shared" si="2576"/>
        <v>9909.5839524517087</v>
      </c>
      <c r="PH75" s="1">
        <f t="shared" si="2577"/>
        <v>236186.99770495301</v>
      </c>
      <c r="PI75" s="1">
        <f t="shared" si="2578"/>
        <v>236.08165703275529</v>
      </c>
      <c r="PO75" s="1">
        <f t="shared" si="2273"/>
        <v>174</v>
      </c>
      <c r="PP75" s="1">
        <f t="shared" si="2274"/>
        <v>343</v>
      </c>
      <c r="PQ75" s="1">
        <f t="shared" si="2275"/>
        <v>50.7</v>
      </c>
      <c r="PR75" s="1" t="str">
        <f t="shared" si="2579"/>
        <v>55-59</v>
      </c>
      <c r="PS75" s="2">
        <f t="shared" si="2400"/>
        <v>27241</v>
      </c>
      <c r="PT75" s="2">
        <f t="shared" si="2401"/>
        <v>16020</v>
      </c>
      <c r="PU75" s="1">
        <f t="shared" si="2402"/>
        <v>0.58808413788040081</v>
      </c>
      <c r="PV75" s="1">
        <f t="shared" si="2403"/>
        <v>2.9820331550129537E-3</v>
      </c>
      <c r="PX75" s="1" t="str">
        <f t="shared" ref="PX75:QB75" si="2767">+PX58</f>
        <v>55-59</v>
      </c>
      <c r="PY75" s="1">
        <f t="shared" si="2767"/>
        <v>691</v>
      </c>
      <c r="PZ75" s="1">
        <f t="shared" si="2767"/>
        <v>367</v>
      </c>
      <c r="QA75" s="1">
        <f t="shared" si="2767"/>
        <v>0.53111432706222861</v>
      </c>
      <c r="QB75" s="1">
        <f t="shared" si="2767"/>
        <v>1.8984032389021473E-2</v>
      </c>
      <c r="QC75" s="2">
        <f t="shared" si="2581"/>
        <v>27241</v>
      </c>
      <c r="QD75" s="1">
        <f t="shared" si="2582"/>
        <v>14468.08538350217</v>
      </c>
      <c r="QE75" s="1">
        <f t="shared" si="2583"/>
        <v>267437.94394742907</v>
      </c>
      <c r="QF75" s="1">
        <f t="shared" si="2584"/>
        <v>406.36613927535694</v>
      </c>
      <c r="QL75" s="1">
        <f t="shared" si="2276"/>
        <v>30</v>
      </c>
      <c r="QM75" s="1">
        <f t="shared" si="2277"/>
        <v>374</v>
      </c>
      <c r="QN75" s="1">
        <f t="shared" si="2278"/>
        <v>8</v>
      </c>
      <c r="QO75" s="1" t="str">
        <f t="shared" si="2585"/>
        <v>55-59</v>
      </c>
      <c r="QP75" s="2">
        <f t="shared" si="2405"/>
        <v>27466</v>
      </c>
      <c r="QQ75" s="2">
        <f t="shared" si="2406"/>
        <v>1844</v>
      </c>
      <c r="QR75" s="1">
        <f t="shared" si="2407"/>
        <v>6.7137551882327243E-2</v>
      </c>
      <c r="QS75" s="1">
        <f t="shared" si="2408"/>
        <v>1.5100587639809136E-3</v>
      </c>
      <c r="QU75" s="1" t="str">
        <f t="shared" ref="QU75:QY75" si="2768">+QU58</f>
        <v>55-59</v>
      </c>
      <c r="QV75" s="1">
        <f t="shared" si="2768"/>
        <v>668</v>
      </c>
      <c r="QW75" s="1">
        <f t="shared" si="2768"/>
        <v>57</v>
      </c>
      <c r="QX75" s="1">
        <f t="shared" si="2768"/>
        <v>8.5329341317365276E-2</v>
      </c>
      <c r="QY75" s="1">
        <f t="shared" si="2768"/>
        <v>1.0809194690717765E-2</v>
      </c>
      <c r="QZ75" s="2">
        <f t="shared" si="2587"/>
        <v>27466</v>
      </c>
      <c r="RA75" s="1">
        <f t="shared" si="2588"/>
        <v>2343.6556886227545</v>
      </c>
      <c r="RB75" s="1">
        <f t="shared" si="2589"/>
        <v>88140.905923501181</v>
      </c>
      <c r="RC75" s="1">
        <f t="shared" si="2590"/>
        <v>44.847884657394602</v>
      </c>
      <c r="RI75" s="1">
        <f t="shared" si="2279"/>
        <v>118</v>
      </c>
      <c r="RJ75" s="1">
        <f t="shared" si="2280"/>
        <v>356</v>
      </c>
      <c r="RK75" s="1">
        <f t="shared" si="2281"/>
        <v>33.1</v>
      </c>
      <c r="RL75" s="1" t="str">
        <f t="shared" si="2591"/>
        <v>55-59</v>
      </c>
      <c r="RM75" s="2">
        <f t="shared" si="2410"/>
        <v>25882</v>
      </c>
      <c r="RN75" s="2">
        <f t="shared" si="2411"/>
        <v>8145</v>
      </c>
      <c r="RO75" s="1">
        <f t="shared" si="2412"/>
        <v>0.31469747314736107</v>
      </c>
      <c r="RP75" s="1">
        <f t="shared" si="2413"/>
        <v>2.8866150928563315E-3</v>
      </c>
      <c r="RR75" s="1" t="str">
        <f t="shared" ref="RR75:RV75" si="2769">+RR58</f>
        <v>55-59</v>
      </c>
      <c r="RS75" s="1">
        <f t="shared" si="2769"/>
        <v>706</v>
      </c>
      <c r="RT75" s="1">
        <f t="shared" si="2769"/>
        <v>209</v>
      </c>
      <c r="RU75" s="1">
        <f t="shared" si="2769"/>
        <v>0.29603399433427763</v>
      </c>
      <c r="RV75" s="1">
        <f t="shared" si="2769"/>
        <v>1.7180835745153413E-2</v>
      </c>
      <c r="RW75" s="2">
        <f t="shared" si="2593"/>
        <v>25882</v>
      </c>
      <c r="RX75" s="1">
        <f t="shared" si="2594"/>
        <v>7661.9518413597734</v>
      </c>
      <c r="RY75" s="1">
        <f t="shared" si="2595"/>
        <v>197735.31379427371</v>
      </c>
      <c r="RZ75" s="1">
        <f t="shared" si="2596"/>
        <v>222.17641604203692</v>
      </c>
      <c r="SF75" s="1">
        <f t="shared" si="2282"/>
        <v>91</v>
      </c>
      <c r="SG75" s="1">
        <f t="shared" si="2283"/>
        <v>377</v>
      </c>
      <c r="SH75" s="1">
        <f t="shared" si="2284"/>
        <v>24.1</v>
      </c>
      <c r="SI75" s="1" t="str">
        <f t="shared" si="2597"/>
        <v>55-59</v>
      </c>
      <c r="SJ75" s="2">
        <f t="shared" si="2415"/>
        <v>26031</v>
      </c>
      <c r="SK75" s="2">
        <f t="shared" si="2416"/>
        <v>4156</v>
      </c>
      <c r="SL75" s="1">
        <f t="shared" si="2417"/>
        <v>0.15965579501363758</v>
      </c>
      <c r="SM75" s="1">
        <f t="shared" si="2418"/>
        <v>2.2702596064115769E-3</v>
      </c>
      <c r="SO75" s="1" t="str">
        <f t="shared" ref="SO75:SS75" si="2770">+SO58</f>
        <v>55-59</v>
      </c>
      <c r="SP75" s="1">
        <f t="shared" si="2770"/>
        <v>692</v>
      </c>
      <c r="SQ75" s="1">
        <f t="shared" si="2770"/>
        <v>100</v>
      </c>
      <c r="SR75" s="1">
        <f t="shared" si="2770"/>
        <v>0.14450867052023122</v>
      </c>
      <c r="SS75" s="1">
        <f t="shared" si="2770"/>
        <v>1.3366007844545166E-2</v>
      </c>
      <c r="ST75" s="2">
        <f t="shared" si="2599"/>
        <v>26031</v>
      </c>
      <c r="SU75" s="1">
        <f t="shared" si="2600"/>
        <v>3761.7052023121391</v>
      </c>
      <c r="SV75" s="1">
        <f t="shared" si="2601"/>
        <v>121055.66776341775</v>
      </c>
      <c r="SW75" s="1">
        <f t="shared" si="2602"/>
        <v>110.48181014943721</v>
      </c>
      <c r="TC75" s="1">
        <f t="shared" si="2285"/>
        <v>120</v>
      </c>
      <c r="TD75" s="1">
        <f t="shared" si="2286"/>
        <v>344</v>
      </c>
      <c r="TE75" s="1">
        <f t="shared" si="2287"/>
        <v>34.9</v>
      </c>
      <c r="TF75" s="1" t="str">
        <f t="shared" si="2603"/>
        <v>55-59</v>
      </c>
      <c r="TG75" s="2">
        <f t="shared" si="2420"/>
        <v>26485</v>
      </c>
      <c r="TH75" s="2">
        <f t="shared" si="2421"/>
        <v>4483</v>
      </c>
      <c r="TI75" s="1">
        <f t="shared" si="2422"/>
        <v>0.16926562205021711</v>
      </c>
      <c r="TJ75" s="1">
        <f t="shared" si="2423"/>
        <v>2.3041751242670995E-3</v>
      </c>
      <c r="TL75" s="1" t="str">
        <f t="shared" ref="TL75:TP75" si="2771">+TL58</f>
        <v>55-59</v>
      </c>
      <c r="TM75" s="1">
        <f t="shared" si="2771"/>
        <v>683</v>
      </c>
      <c r="TN75" s="1">
        <f t="shared" si="2771"/>
        <v>94</v>
      </c>
      <c r="TO75" s="1">
        <f t="shared" si="2771"/>
        <v>0.1376281112737921</v>
      </c>
      <c r="TP75" s="1">
        <f t="shared" si="2771"/>
        <v>1.3182279592607943E-2</v>
      </c>
      <c r="TQ75" s="2">
        <f t="shared" si="2605"/>
        <v>26485</v>
      </c>
      <c r="TR75" s="1">
        <f t="shared" si="2606"/>
        <v>3645.0805270863839</v>
      </c>
      <c r="TS75" s="1">
        <f t="shared" si="2607"/>
        <v>121893.62475979287</v>
      </c>
      <c r="TT75" s="1">
        <f t="shared" si="2608"/>
        <v>115.60841986029828</v>
      </c>
      <c r="TZ75" s="1">
        <f t="shared" si="2288"/>
        <v>160</v>
      </c>
      <c r="UA75" s="1">
        <f t="shared" si="2289"/>
        <v>395</v>
      </c>
      <c r="UB75" s="1">
        <f t="shared" si="2290"/>
        <v>40.5</v>
      </c>
      <c r="UC75" s="1" t="str">
        <f t="shared" si="2609"/>
        <v>55-59</v>
      </c>
      <c r="UD75" s="2">
        <f t="shared" si="2425"/>
        <v>30395</v>
      </c>
      <c r="UE75" s="2">
        <f t="shared" si="2426"/>
        <v>13125</v>
      </c>
      <c r="UF75" s="1">
        <f t="shared" si="2427"/>
        <v>0.43181444316499423</v>
      </c>
      <c r="UG75" s="1">
        <f t="shared" si="2428"/>
        <v>2.8411397952310281E-3</v>
      </c>
      <c r="UI75" s="1" t="str">
        <f t="shared" ref="UI75:UM75" si="2772">+UI58</f>
        <v>55-59</v>
      </c>
      <c r="UJ75" s="1">
        <f t="shared" si="2772"/>
        <v>692</v>
      </c>
      <c r="UK75" s="1">
        <f t="shared" si="2772"/>
        <v>304</v>
      </c>
      <c r="UL75" s="1">
        <f t="shared" si="2772"/>
        <v>0.43930635838150289</v>
      </c>
      <c r="UM75" s="1">
        <f t="shared" si="2772"/>
        <v>1.8866594398592198E-2</v>
      </c>
      <c r="UN75" s="2">
        <f t="shared" si="2611"/>
        <v>30395</v>
      </c>
      <c r="UO75" s="1">
        <f t="shared" si="2612"/>
        <v>13352.716763005781</v>
      </c>
      <c r="UP75" s="1">
        <f t="shared" si="2613"/>
        <v>328845.05933309987</v>
      </c>
      <c r="UQ75" s="1">
        <f t="shared" si="2614"/>
        <v>298.81559467017598</v>
      </c>
      <c r="UW75" s="1">
        <f t="shared" si="2291"/>
        <v>107</v>
      </c>
      <c r="UX75" s="1">
        <f t="shared" si="2292"/>
        <v>399</v>
      </c>
      <c r="UY75" s="1">
        <f t="shared" si="2293"/>
        <v>26.8</v>
      </c>
      <c r="UZ75" s="1" t="str">
        <f t="shared" si="2615"/>
        <v>55-59</v>
      </c>
      <c r="VA75" s="2">
        <f t="shared" si="2430"/>
        <v>28713</v>
      </c>
      <c r="VB75" s="2">
        <f t="shared" si="2431"/>
        <v>6546</v>
      </c>
      <c r="VC75" s="1">
        <f t="shared" si="2432"/>
        <v>0.22798035732943267</v>
      </c>
      <c r="VD75" s="1">
        <f t="shared" si="2433"/>
        <v>2.4758458691493341E-3</v>
      </c>
      <c r="VF75" s="1" t="str">
        <f t="shared" ref="VF75:VJ75" si="2773">+VF58</f>
        <v>55-59</v>
      </c>
      <c r="VG75" s="1">
        <f t="shared" si="2773"/>
        <v>696</v>
      </c>
      <c r="VH75" s="1">
        <f t="shared" si="2773"/>
        <v>146</v>
      </c>
      <c r="VI75" s="1">
        <f t="shared" si="2773"/>
        <v>0.20977011494252873</v>
      </c>
      <c r="VJ75" s="1">
        <f t="shared" si="2773"/>
        <v>1.543277104587808E-2</v>
      </c>
      <c r="VK75" s="2">
        <f t="shared" si="2617"/>
        <v>28713</v>
      </c>
      <c r="VL75" s="1">
        <f t="shared" si="2618"/>
        <v>6023.129310344827</v>
      </c>
      <c r="VM75" s="1">
        <f t="shared" si="2619"/>
        <v>196356.35804424723</v>
      </c>
      <c r="VN75" s="1">
        <f t="shared" si="2620"/>
        <v>158.67432870128513</v>
      </c>
      <c r="VT75" s="1">
        <f t="shared" si="2294"/>
        <v>112</v>
      </c>
      <c r="VU75" s="1">
        <f t="shared" si="2295"/>
        <v>369</v>
      </c>
      <c r="VV75" s="1">
        <f t="shared" si="2296"/>
        <v>30.4</v>
      </c>
      <c r="VW75" s="1" t="str">
        <f t="shared" si="2621"/>
        <v>55-59</v>
      </c>
      <c r="VX75" s="2">
        <f t="shared" si="2435"/>
        <v>29299</v>
      </c>
      <c r="VY75" s="2">
        <f t="shared" si="2436"/>
        <v>9660</v>
      </c>
      <c r="VZ75" s="1">
        <f t="shared" si="2437"/>
        <v>0.3297040854636677</v>
      </c>
      <c r="WA75" s="1">
        <f t="shared" si="2438"/>
        <v>2.7464332711535553E-3</v>
      </c>
      <c r="WC75" s="1" t="str">
        <f t="shared" ref="WC75:WG75" si="2774">+WC58</f>
        <v>55-59</v>
      </c>
      <c r="WD75" s="1">
        <f t="shared" si="2774"/>
        <v>650</v>
      </c>
      <c r="WE75" s="1">
        <f t="shared" si="2774"/>
        <v>231</v>
      </c>
      <c r="WF75" s="1">
        <f t="shared" si="2774"/>
        <v>0.35538461538461541</v>
      </c>
      <c r="WG75" s="1">
        <f t="shared" si="2774"/>
        <v>1.8773401418477661E-2</v>
      </c>
      <c r="WH75" s="2">
        <f t="shared" si="2623"/>
        <v>29299</v>
      </c>
      <c r="WI75" s="1">
        <f t="shared" si="2624"/>
        <v>10412.413846153848</v>
      </c>
      <c r="WJ75" s="1">
        <f t="shared" si="2625"/>
        <v>302546.07873059262</v>
      </c>
      <c r="WK75" s="1">
        <f t="shared" si="2626"/>
        <v>214.30765555138402</v>
      </c>
      <c r="WQ75" s="1">
        <f t="shared" si="2297"/>
        <v>169</v>
      </c>
      <c r="WR75" s="1">
        <f t="shared" si="2298"/>
        <v>346</v>
      </c>
      <c r="WS75" s="1">
        <f t="shared" si="2299"/>
        <v>48.8</v>
      </c>
      <c r="WT75" s="1" t="str">
        <f t="shared" si="2627"/>
        <v>55-59</v>
      </c>
      <c r="WU75" s="2">
        <f t="shared" si="2440"/>
        <v>22023</v>
      </c>
      <c r="WV75" s="2">
        <f t="shared" si="2441"/>
        <v>8807</v>
      </c>
      <c r="WW75" s="1">
        <f t="shared" si="2442"/>
        <v>0.39990010443627116</v>
      </c>
      <c r="WX75" s="1">
        <f t="shared" si="2443"/>
        <v>3.3010286601519606E-3</v>
      </c>
      <c r="WZ75" s="1" t="str">
        <f t="shared" ref="WZ75:XD75" si="2775">+WZ58</f>
        <v>55-59</v>
      </c>
      <c r="XA75" s="1">
        <f t="shared" si="2775"/>
        <v>695</v>
      </c>
      <c r="XB75" s="1">
        <f t="shared" si="2775"/>
        <v>318</v>
      </c>
      <c r="XC75" s="1">
        <f t="shared" si="2775"/>
        <v>0.45755395683453237</v>
      </c>
      <c r="XD75" s="1">
        <f t="shared" si="2775"/>
        <v>1.8897616362939969E-2</v>
      </c>
      <c r="XE75" s="2">
        <f t="shared" si="2629"/>
        <v>22023</v>
      </c>
      <c r="XF75" s="1">
        <f t="shared" si="2630"/>
        <v>10076.710791366906</v>
      </c>
      <c r="XG75" s="1">
        <f t="shared" si="2631"/>
        <v>173207.62789269511</v>
      </c>
      <c r="XH75" s="1">
        <f t="shared" si="2632"/>
        <v>277.93057258320846</v>
      </c>
      <c r="XN75" s="1">
        <f t="shared" si="2300"/>
        <v>77</v>
      </c>
      <c r="XO75" s="1">
        <f t="shared" si="2301"/>
        <v>346</v>
      </c>
      <c r="XP75" s="1">
        <f t="shared" si="2302"/>
        <v>22.3</v>
      </c>
      <c r="XQ75" s="1" t="str">
        <f t="shared" si="2633"/>
        <v>55-59</v>
      </c>
      <c r="XR75" s="2">
        <f t="shared" si="2445"/>
        <v>22525</v>
      </c>
      <c r="XS75" s="2">
        <f t="shared" si="2446"/>
        <v>6994</v>
      </c>
      <c r="XT75" s="1">
        <f t="shared" si="2447"/>
        <v>0.31049944506104327</v>
      </c>
      <c r="XU75" s="1">
        <f t="shared" si="2448"/>
        <v>3.082941787220214E-3</v>
      </c>
      <c r="XW75" s="1" t="str">
        <f t="shared" ref="XW75:YA75" si="2776">+XW58</f>
        <v>55-59</v>
      </c>
      <c r="XX75" s="1">
        <f t="shared" si="2776"/>
        <v>693</v>
      </c>
      <c r="XY75" s="1">
        <f t="shared" si="2776"/>
        <v>123</v>
      </c>
      <c r="XZ75" s="1">
        <f t="shared" si="2776"/>
        <v>0.1774891774891775</v>
      </c>
      <c r="YA75" s="1">
        <f t="shared" si="2776"/>
        <v>1.4514100690380186E-2</v>
      </c>
      <c r="YB75" s="2">
        <f t="shared" si="2635"/>
        <v>22525</v>
      </c>
      <c r="YC75" s="1">
        <f t="shared" si="2636"/>
        <v>3997.9437229437231</v>
      </c>
      <c r="YD75" s="1">
        <f t="shared" si="2637"/>
        <v>106883.30208871898</v>
      </c>
      <c r="YE75" s="1">
        <f t="shared" si="2638"/>
        <v>215.17611542730299</v>
      </c>
      <c r="YK75" s="1">
        <f t="shared" si="2303"/>
        <v>77</v>
      </c>
      <c r="YL75" s="1">
        <f t="shared" si="2304"/>
        <v>350</v>
      </c>
      <c r="YM75" s="1">
        <f t="shared" si="2305"/>
        <v>22</v>
      </c>
      <c r="YN75" s="1" t="str">
        <f t="shared" si="2639"/>
        <v>55-59</v>
      </c>
      <c r="YO75" s="2">
        <f t="shared" si="2450"/>
        <v>21943</v>
      </c>
      <c r="YP75" s="2">
        <f t="shared" si="2451"/>
        <v>4502</v>
      </c>
      <c r="YQ75" s="1">
        <f t="shared" si="2452"/>
        <v>0.20516793510458917</v>
      </c>
      <c r="YR75" s="1">
        <f t="shared" si="2453"/>
        <v>2.7261166276488532E-3</v>
      </c>
      <c r="YT75" s="1" t="str">
        <f t="shared" ref="YT75:YX75" si="2777">+YT58</f>
        <v>55-59</v>
      </c>
      <c r="YU75" s="1">
        <f t="shared" si="2777"/>
        <v>697</v>
      </c>
      <c r="YV75" s="1">
        <f t="shared" si="2777"/>
        <v>120</v>
      </c>
      <c r="YW75" s="1">
        <f t="shared" si="2777"/>
        <v>0.17216642754662842</v>
      </c>
      <c r="YX75" s="1">
        <f t="shared" si="2777"/>
        <v>1.429978021384308E-2</v>
      </c>
      <c r="YY75" s="2">
        <f t="shared" si="2641"/>
        <v>21943</v>
      </c>
      <c r="YZ75" s="1">
        <f t="shared" si="2642"/>
        <v>3777.8479196556673</v>
      </c>
      <c r="ZA75" s="1">
        <f t="shared" si="2643"/>
        <v>98457.936867944998</v>
      </c>
      <c r="ZB75" s="1">
        <f t="shared" si="2644"/>
        <v>143.00205076789865</v>
      </c>
      <c r="ZH75" s="1">
        <f t="shared" si="2306"/>
        <v>50</v>
      </c>
      <c r="ZI75" s="1">
        <f t="shared" si="2307"/>
        <v>398</v>
      </c>
      <c r="ZJ75" s="1">
        <f t="shared" si="2308"/>
        <v>12.6</v>
      </c>
      <c r="ZK75" s="1" t="str">
        <f t="shared" si="2645"/>
        <v>55-59</v>
      </c>
      <c r="ZL75" s="2">
        <f t="shared" si="2455"/>
        <v>23351</v>
      </c>
      <c r="ZM75" s="2">
        <f t="shared" si="2456"/>
        <v>1832</v>
      </c>
      <c r="ZN75" s="1">
        <f t="shared" si="2457"/>
        <v>7.8454884159136651E-2</v>
      </c>
      <c r="ZO75" s="1">
        <f t="shared" si="2458"/>
        <v>1.7596064760530944E-3</v>
      </c>
      <c r="ZQ75" s="1" t="str">
        <f t="shared" ref="ZQ75:ZU75" si="2778">+ZQ58</f>
        <v>55-59</v>
      </c>
      <c r="ZR75" s="1">
        <f t="shared" si="2778"/>
        <v>692</v>
      </c>
      <c r="ZS75" s="1">
        <f t="shared" si="2778"/>
        <v>122</v>
      </c>
      <c r="ZT75" s="1">
        <f t="shared" si="2778"/>
        <v>0.17630057803468208</v>
      </c>
      <c r="ZU75" s="1">
        <f t="shared" si="2778"/>
        <v>1.4486324237442387E-2</v>
      </c>
      <c r="ZV75" s="2">
        <f t="shared" si="2647"/>
        <v>23351</v>
      </c>
      <c r="ZW75" s="1">
        <f t="shared" si="2648"/>
        <v>4116.7947976878613</v>
      </c>
      <c r="ZX75" s="1">
        <f t="shared" si="2649"/>
        <v>114426.69929846734</v>
      </c>
      <c r="ZY75" s="1">
        <f t="shared" si="2650"/>
        <v>54.29077983812256</v>
      </c>
      <c r="AAE75" s="1">
        <f t="shared" si="2309"/>
        <v>117</v>
      </c>
      <c r="AAF75" s="1">
        <f t="shared" si="2310"/>
        <v>381</v>
      </c>
      <c r="AAG75" s="1">
        <f t="shared" si="2311"/>
        <v>30.7</v>
      </c>
      <c r="AAH75" s="1" t="str">
        <f t="shared" si="2651"/>
        <v>55-59</v>
      </c>
      <c r="AAI75" s="2">
        <f t="shared" si="2460"/>
        <v>26324</v>
      </c>
      <c r="AAJ75" s="2">
        <f t="shared" si="2461"/>
        <v>7188</v>
      </c>
      <c r="AAK75" s="1">
        <f t="shared" si="2462"/>
        <v>0.2730588056526364</v>
      </c>
      <c r="AAL75" s="1">
        <f t="shared" si="2463"/>
        <v>2.7460079623110763E-3</v>
      </c>
      <c r="AAN75" s="1" t="str">
        <f t="shared" ref="AAN75:AAR75" si="2779">+AAN58</f>
        <v>55-59</v>
      </c>
      <c r="AAO75" s="1">
        <f t="shared" si="2779"/>
        <v>683</v>
      </c>
      <c r="AAP75" s="1">
        <f t="shared" si="2779"/>
        <v>197</v>
      </c>
      <c r="AAQ75" s="1">
        <f t="shared" si="2779"/>
        <v>0.28843338213762809</v>
      </c>
      <c r="AAR75" s="1">
        <f t="shared" si="2779"/>
        <v>1.7334854157933757E-2</v>
      </c>
      <c r="AAS75" s="2">
        <f t="shared" si="2653"/>
        <v>26324</v>
      </c>
      <c r="AAT75" s="1">
        <f t="shared" si="2654"/>
        <v>7592.7203513909217</v>
      </c>
      <c r="AAU75" s="1">
        <f t="shared" si="2655"/>
        <v>208230.40731418558</v>
      </c>
      <c r="AAV75" s="1">
        <f t="shared" si="2656"/>
        <v>186.49916426075066</v>
      </c>
      <c r="ABB75" s="1">
        <f t="shared" si="2312"/>
        <v>104</v>
      </c>
      <c r="ABC75" s="1">
        <f t="shared" si="2313"/>
        <v>375</v>
      </c>
      <c r="ABD75" s="1">
        <f t="shared" si="2314"/>
        <v>27.7</v>
      </c>
      <c r="ABE75" s="1" t="str">
        <f t="shared" si="2657"/>
        <v>55-59</v>
      </c>
      <c r="ABF75" s="2">
        <f t="shared" si="2465"/>
        <v>26644</v>
      </c>
      <c r="ABG75" s="2">
        <f t="shared" si="2466"/>
        <v>7523</v>
      </c>
      <c r="ABH75" s="1">
        <f t="shared" si="2467"/>
        <v>0.28235249962468095</v>
      </c>
      <c r="ABI75" s="1">
        <f t="shared" si="2468"/>
        <v>2.7577296860519548E-3</v>
      </c>
      <c r="ABK75" s="1" t="str">
        <f t="shared" ref="ABK75:ABO75" si="2780">+ABK58</f>
        <v>55-59</v>
      </c>
      <c r="ABL75" s="1">
        <f t="shared" si="2780"/>
        <v>712</v>
      </c>
      <c r="ABM75" s="1">
        <f t="shared" si="2780"/>
        <v>162</v>
      </c>
      <c r="ABN75" s="1">
        <f t="shared" si="2780"/>
        <v>0.22752808988764045</v>
      </c>
      <c r="ABO75" s="1">
        <f t="shared" si="2780"/>
        <v>1.5711543839835428E-2</v>
      </c>
      <c r="ABP75" s="2">
        <f t="shared" si="2659"/>
        <v>26644</v>
      </c>
      <c r="ABQ75" s="1">
        <f t="shared" si="2660"/>
        <v>6062.2584269662921</v>
      </c>
      <c r="ABR75" s="1">
        <f t="shared" si="2661"/>
        <v>175241.34310781752</v>
      </c>
      <c r="ABS75" s="1">
        <f t="shared" si="2662"/>
        <v>201.03497973277283</v>
      </c>
      <c r="ABY75" s="1">
        <f t="shared" si="2315"/>
        <v>177</v>
      </c>
      <c r="ABZ75" s="1">
        <f t="shared" si="2316"/>
        <v>394</v>
      </c>
      <c r="ACA75" s="1">
        <f t="shared" si="2317"/>
        <v>44.9</v>
      </c>
      <c r="ACB75" s="1" t="str">
        <f t="shared" si="2663"/>
        <v>55-59</v>
      </c>
      <c r="ACC75" s="2">
        <f t="shared" si="2470"/>
        <v>27133</v>
      </c>
      <c r="ACD75" s="2">
        <f t="shared" si="2471"/>
        <v>9333</v>
      </c>
      <c r="ACE75" s="1">
        <f t="shared" si="2472"/>
        <v>0.34397228467180185</v>
      </c>
      <c r="ACF75" s="1">
        <f t="shared" si="2473"/>
        <v>2.8838582639105618E-3</v>
      </c>
      <c r="ACH75" s="1" t="str">
        <f t="shared" ref="ACH75:ACL75" si="2781">+ACH58</f>
        <v>55-59</v>
      </c>
      <c r="ACI75" s="1">
        <f t="shared" si="2781"/>
        <v>678</v>
      </c>
      <c r="ACJ75" s="1">
        <f t="shared" si="2781"/>
        <v>333</v>
      </c>
      <c r="ACK75" s="1">
        <f t="shared" si="2781"/>
        <v>0.49115044247787609</v>
      </c>
      <c r="ACL75" s="1">
        <f t="shared" si="2781"/>
        <v>1.9199376423765676E-2</v>
      </c>
      <c r="ACM75" s="2">
        <f t="shared" si="2665"/>
        <v>27133</v>
      </c>
      <c r="ACN75" s="1">
        <f t="shared" si="2666"/>
        <v>13326.384955752212</v>
      </c>
      <c r="ACO75" s="1">
        <f t="shared" si="2667"/>
        <v>271375.02509664581</v>
      </c>
      <c r="ACP75" s="1">
        <f t="shared" si="2668"/>
        <v>233.21320900748165</v>
      </c>
      <c r="ACV75" s="1">
        <f t="shared" si="2318"/>
        <v>32</v>
      </c>
      <c r="ACW75" s="1">
        <f t="shared" si="2319"/>
        <v>371</v>
      </c>
      <c r="ACX75" s="1">
        <f t="shared" si="2320"/>
        <v>8.6</v>
      </c>
      <c r="ACY75" s="1" t="str">
        <f t="shared" si="2669"/>
        <v>55-59</v>
      </c>
      <c r="ACZ75" s="2">
        <f t="shared" si="2475"/>
        <v>27107</v>
      </c>
      <c r="ADA75" s="2">
        <f t="shared" si="2476"/>
        <v>3681</v>
      </c>
      <c r="ADB75" s="1">
        <f t="shared" si="2477"/>
        <v>0.13579518205629543</v>
      </c>
      <c r="ADC75" s="1">
        <f t="shared" si="2478"/>
        <v>2.0807015683978868E-3</v>
      </c>
      <c r="ADE75" s="1" t="str">
        <f t="shared" ref="ADE75:ADI75" si="2782">+ADE58</f>
        <v>55-59</v>
      </c>
      <c r="ADF75" s="1">
        <f t="shared" si="2782"/>
        <v>702</v>
      </c>
      <c r="ADG75" s="1">
        <f t="shared" si="2782"/>
        <v>53</v>
      </c>
      <c r="ADH75" s="1">
        <f t="shared" si="2782"/>
        <v>7.5498575498575499E-2</v>
      </c>
      <c r="ADI75" s="1">
        <f t="shared" si="2782"/>
        <v>9.9713650272916423E-3</v>
      </c>
      <c r="ADJ75" s="2">
        <f t="shared" si="2671"/>
        <v>27107</v>
      </c>
      <c r="ADK75" s="1">
        <f t="shared" si="2672"/>
        <v>2046.5398860398861</v>
      </c>
      <c r="ADL75" s="1">
        <f t="shared" si="2673"/>
        <v>73058.733882807748</v>
      </c>
      <c r="ADM75" s="1">
        <f t="shared" si="2674"/>
        <v>95.328217803519394</v>
      </c>
      <c r="ADS75" s="1">
        <f t="shared" si="2321"/>
        <v>19</v>
      </c>
      <c r="ADT75" s="1">
        <f t="shared" si="2322"/>
        <v>372</v>
      </c>
      <c r="ADU75" s="1">
        <f t="shared" si="2323"/>
        <v>5.0999999999999996</v>
      </c>
      <c r="ADV75" s="1" t="str">
        <f t="shared" si="2675"/>
        <v>55-59</v>
      </c>
      <c r="ADW75" s="2">
        <f t="shared" si="2480"/>
        <v>27145</v>
      </c>
      <c r="ADX75" s="2">
        <f t="shared" si="2481"/>
        <v>2003</v>
      </c>
      <c r="ADY75" s="1">
        <f t="shared" si="2482"/>
        <v>7.3788911401731438E-2</v>
      </c>
      <c r="ADZ75" s="1">
        <f t="shared" si="2483"/>
        <v>1.5867394399578909E-3</v>
      </c>
      <c r="AEB75" s="1" t="str">
        <f t="shared" ref="AEB75:AEF75" si="2783">+AEB58</f>
        <v>55-59</v>
      </c>
      <c r="AEC75" s="1">
        <f t="shared" si="2783"/>
        <v>685</v>
      </c>
      <c r="AED75" s="1">
        <f t="shared" si="2783"/>
        <v>41</v>
      </c>
      <c r="AEE75" s="1">
        <f t="shared" si="2783"/>
        <v>5.9854014598540145E-2</v>
      </c>
      <c r="AEF75" s="1">
        <f t="shared" si="2783"/>
        <v>9.0635639801275487E-3</v>
      </c>
      <c r="AEG75" s="2">
        <f t="shared" si="2677"/>
        <v>27145</v>
      </c>
      <c r="AEH75" s="1">
        <f t="shared" si="2678"/>
        <v>1624.7372262773722</v>
      </c>
      <c r="AEI75" s="1">
        <f t="shared" si="2679"/>
        <v>60530.979493208433</v>
      </c>
      <c r="AEJ75" s="1">
        <f t="shared" si="2680"/>
        <v>50.545404310186036</v>
      </c>
      <c r="AEP75" s="1">
        <f t="shared" si="2324"/>
        <v>39</v>
      </c>
      <c r="AEQ75" s="1">
        <f t="shared" si="2325"/>
        <v>396</v>
      </c>
      <c r="AER75" s="1">
        <f t="shared" si="2326"/>
        <v>9.8000000000000007</v>
      </c>
      <c r="AES75" s="1" t="str">
        <f t="shared" si="2681"/>
        <v>55-59</v>
      </c>
      <c r="AET75" s="2">
        <f t="shared" si="2485"/>
        <v>26377</v>
      </c>
      <c r="AEU75" s="2">
        <f t="shared" si="2486"/>
        <v>3895</v>
      </c>
      <c r="AEV75" s="1">
        <f t="shared" si="2487"/>
        <v>0.14766652765667057</v>
      </c>
      <c r="AEW75" s="1">
        <f t="shared" si="2488"/>
        <v>2.1844047072091389E-3</v>
      </c>
      <c r="AEY75" s="1" t="str">
        <f t="shared" ref="AEY75:AFC75" si="2784">+AEY58</f>
        <v>55-59</v>
      </c>
      <c r="AEZ75" s="1">
        <f t="shared" si="2784"/>
        <v>683</v>
      </c>
      <c r="AFA75" s="1">
        <f t="shared" si="2784"/>
        <v>95</v>
      </c>
      <c r="AFB75" s="1">
        <f t="shared" si="2784"/>
        <v>0.13909224011713031</v>
      </c>
      <c r="AFC75" s="1">
        <f t="shared" si="2784"/>
        <v>1.324095806605663E-2</v>
      </c>
      <c r="AFD75" s="2">
        <f t="shared" si="2683"/>
        <v>26377</v>
      </c>
      <c r="AFE75" s="1">
        <f t="shared" si="2684"/>
        <v>3668.8360175695461</v>
      </c>
      <c r="AFF75" s="1">
        <f t="shared" si="2685"/>
        <v>121980.27805507521</v>
      </c>
      <c r="AFG75" s="1">
        <f t="shared" si="2686"/>
        <v>100.856238389506</v>
      </c>
      <c r="AFM75" s="1">
        <f t="shared" si="2327"/>
        <v>225</v>
      </c>
      <c r="AFN75" s="1">
        <f t="shared" si="2328"/>
        <v>372</v>
      </c>
      <c r="AFO75" s="1">
        <f t="shared" si="2329"/>
        <v>60.5</v>
      </c>
      <c r="AFP75" s="1" t="str">
        <f t="shared" si="2687"/>
        <v>55-59</v>
      </c>
      <c r="AFQ75" s="2">
        <f t="shared" si="2490"/>
        <v>29101</v>
      </c>
      <c r="AFR75" s="2">
        <f t="shared" si="2491"/>
        <v>15957</v>
      </c>
      <c r="AFS75" s="1">
        <f t="shared" si="2492"/>
        <v>0.54833167245111847</v>
      </c>
      <c r="AFT75" s="1">
        <f t="shared" si="2493"/>
        <v>2.9172760616503674E-3</v>
      </c>
      <c r="AFV75" s="1" t="str">
        <f t="shared" ref="AFV75:AFZ75" si="2785">+AFV58</f>
        <v>55-59</v>
      </c>
      <c r="AFW75" s="1">
        <f t="shared" si="2785"/>
        <v>687</v>
      </c>
      <c r="AFX75" s="1">
        <f t="shared" si="2785"/>
        <v>277</v>
      </c>
      <c r="AFY75" s="1">
        <f t="shared" si="2785"/>
        <v>0.40320232896652108</v>
      </c>
      <c r="AFZ75" s="1">
        <f t="shared" si="2785"/>
        <v>1.8715296302624834E-2</v>
      </c>
      <c r="AGA75" s="2">
        <f t="shared" si="2689"/>
        <v>29101</v>
      </c>
      <c r="AGB75" s="1">
        <f t="shared" si="2690"/>
        <v>11733.59097525473</v>
      </c>
      <c r="AGC75" s="1">
        <f t="shared" si="2691"/>
        <v>296626.01717075496</v>
      </c>
      <c r="AGD75" s="1">
        <f t="shared" si="2692"/>
        <v>376.70385897391839</v>
      </c>
    </row>
    <row r="76" spans="1:866" x14ac:dyDescent="0.15">
      <c r="A76" s="20" t="s">
        <v>12</v>
      </c>
      <c r="B76" s="20" t="s">
        <v>16</v>
      </c>
      <c r="C76" s="20">
        <v>42</v>
      </c>
      <c r="D76" s="20" t="s">
        <v>14</v>
      </c>
      <c r="E76" s="20">
        <v>21</v>
      </c>
      <c r="F76" s="20">
        <v>420</v>
      </c>
      <c r="G76" s="20">
        <v>5</v>
      </c>
      <c r="H76" s="20">
        <v>10</v>
      </c>
      <c r="I76" s="20">
        <v>441</v>
      </c>
      <c r="J76" s="20">
        <v>2.2999999999999998</v>
      </c>
      <c r="K76" s="20">
        <v>6</v>
      </c>
      <c r="L76" s="20">
        <v>389</v>
      </c>
      <c r="M76" s="20">
        <v>1.5</v>
      </c>
      <c r="N76" s="20">
        <v>1</v>
      </c>
      <c r="O76" s="20">
        <v>407</v>
      </c>
      <c r="P76" s="20">
        <v>0.2</v>
      </c>
      <c r="Q76" s="20">
        <v>4</v>
      </c>
      <c r="R76" s="20">
        <v>425</v>
      </c>
      <c r="S76" s="20">
        <v>0.9</v>
      </c>
      <c r="T76" s="20">
        <v>0</v>
      </c>
      <c r="U76" s="20">
        <v>415</v>
      </c>
      <c r="V76" s="20">
        <v>0</v>
      </c>
      <c r="W76" s="20">
        <v>0</v>
      </c>
      <c r="X76" s="20">
        <v>426</v>
      </c>
      <c r="Y76" s="20">
        <v>0</v>
      </c>
      <c r="Z76" s="20">
        <v>172</v>
      </c>
      <c r="AA76" s="20">
        <v>450</v>
      </c>
      <c r="AB76" s="20">
        <v>38.200000000000003</v>
      </c>
      <c r="AC76" s="20">
        <v>205</v>
      </c>
      <c r="AD76" s="20">
        <v>438</v>
      </c>
      <c r="AE76" s="20">
        <v>46.8</v>
      </c>
      <c r="AF76" s="20">
        <v>269</v>
      </c>
      <c r="AG76" s="20">
        <v>426</v>
      </c>
      <c r="AH76" s="20">
        <v>63.1</v>
      </c>
      <c r="AI76" s="20">
        <v>171</v>
      </c>
      <c r="AJ76" s="20">
        <v>423</v>
      </c>
      <c r="AK76" s="20">
        <v>40.4</v>
      </c>
      <c r="AL76" s="20">
        <v>242</v>
      </c>
      <c r="AM76" s="20">
        <v>445</v>
      </c>
      <c r="AN76" s="20">
        <v>54.4</v>
      </c>
      <c r="AO76" s="20">
        <v>111</v>
      </c>
      <c r="AP76" s="20">
        <v>428</v>
      </c>
      <c r="AQ76" s="20">
        <v>25.9</v>
      </c>
      <c r="AR76" s="20">
        <v>205</v>
      </c>
      <c r="AS76" s="20">
        <v>420</v>
      </c>
      <c r="AT76" s="20">
        <v>48.8</v>
      </c>
      <c r="AU76" s="20">
        <v>195</v>
      </c>
      <c r="AV76" s="20">
        <v>395</v>
      </c>
      <c r="AW76" s="20">
        <v>49.4</v>
      </c>
      <c r="AX76" s="20">
        <v>24</v>
      </c>
      <c r="AY76" s="20">
        <v>389</v>
      </c>
      <c r="AZ76" s="20">
        <v>6.2</v>
      </c>
      <c r="BA76" s="20">
        <v>122</v>
      </c>
      <c r="BB76" s="20">
        <v>431</v>
      </c>
      <c r="BC76" s="20">
        <v>28.3</v>
      </c>
      <c r="BD76" s="20">
        <v>80</v>
      </c>
      <c r="BE76" s="20">
        <v>398</v>
      </c>
      <c r="BF76" s="20">
        <v>20.100000000000001</v>
      </c>
      <c r="BG76" s="20">
        <v>109</v>
      </c>
      <c r="BH76" s="20">
        <v>410</v>
      </c>
      <c r="BI76" s="20">
        <v>26.6</v>
      </c>
      <c r="BJ76" s="20">
        <v>182</v>
      </c>
      <c r="BK76" s="20">
        <v>424</v>
      </c>
      <c r="BL76" s="20">
        <v>42.9</v>
      </c>
      <c r="BM76" s="20">
        <v>127</v>
      </c>
      <c r="BN76" s="20">
        <v>404</v>
      </c>
      <c r="BO76" s="20">
        <v>31.4</v>
      </c>
      <c r="BP76" s="20">
        <v>108</v>
      </c>
      <c r="BQ76" s="20">
        <v>389</v>
      </c>
      <c r="BR76" s="20">
        <v>27.8</v>
      </c>
      <c r="BS76" s="20">
        <v>187</v>
      </c>
      <c r="BT76" s="20">
        <v>422</v>
      </c>
      <c r="BU76" s="20">
        <v>44.3</v>
      </c>
      <c r="BV76" s="20">
        <v>77</v>
      </c>
      <c r="BW76" s="20">
        <v>423</v>
      </c>
      <c r="BX76" s="20">
        <v>18.2</v>
      </c>
      <c r="BY76" s="20">
        <v>73</v>
      </c>
      <c r="BZ76" s="20">
        <v>437</v>
      </c>
      <c r="CA76" s="20">
        <v>16.7</v>
      </c>
      <c r="CB76" s="20">
        <v>90</v>
      </c>
      <c r="CC76" s="20">
        <v>434</v>
      </c>
      <c r="CD76" s="20">
        <v>20.7</v>
      </c>
      <c r="CE76" s="20">
        <v>116</v>
      </c>
      <c r="CF76" s="20">
        <v>442</v>
      </c>
      <c r="CG76" s="20">
        <v>26.2</v>
      </c>
      <c r="CH76" s="20">
        <v>97</v>
      </c>
      <c r="CI76" s="20">
        <v>395</v>
      </c>
      <c r="CJ76" s="20">
        <v>24.6</v>
      </c>
      <c r="CK76" s="20">
        <v>230</v>
      </c>
      <c r="CL76" s="20">
        <v>387</v>
      </c>
      <c r="CM76" s="20">
        <v>59.4</v>
      </c>
      <c r="CN76" s="20">
        <v>26</v>
      </c>
      <c r="CO76" s="20">
        <v>446</v>
      </c>
      <c r="CP76" s="20">
        <v>5.8</v>
      </c>
      <c r="CQ76" s="20">
        <v>33</v>
      </c>
      <c r="CR76" s="20">
        <v>435</v>
      </c>
      <c r="CS76" s="20">
        <v>7.6</v>
      </c>
      <c r="CT76" s="20">
        <v>40</v>
      </c>
      <c r="CU76" s="20">
        <v>406</v>
      </c>
      <c r="CV76" s="20">
        <v>9.9</v>
      </c>
      <c r="CW76" s="20">
        <v>224</v>
      </c>
      <c r="CX76" s="20">
        <v>414</v>
      </c>
      <c r="CY76" s="20">
        <v>54.1</v>
      </c>
      <c r="CZ76" s="35"/>
      <c r="DA76" s="1" t="str">
        <f t="shared" si="2227"/>
        <v>明細部</v>
      </c>
      <c r="DB76" s="1" t="str">
        <f t="shared" si="2228"/>
        <v>県</v>
      </c>
      <c r="DC76" s="1">
        <f t="shared" si="2229"/>
        <v>42</v>
      </c>
      <c r="DD76" s="1" t="str">
        <f t="shared" si="2230"/>
        <v>男</v>
      </c>
      <c r="DE76" s="1">
        <f t="shared" si="2231"/>
        <v>21</v>
      </c>
      <c r="DF76" s="1">
        <f t="shared" si="2232"/>
        <v>420</v>
      </c>
      <c r="DG76" s="1">
        <f t="shared" si="2233"/>
        <v>5</v>
      </c>
      <c r="DH76" s="1" t="str">
        <f t="shared" si="2495"/>
        <v>60-64</v>
      </c>
      <c r="DI76" s="2">
        <f t="shared" si="2330"/>
        <v>90739</v>
      </c>
      <c r="DJ76" s="2">
        <f t="shared" si="2331"/>
        <v>34233</v>
      </c>
      <c r="DK76" s="1">
        <f t="shared" si="2332"/>
        <v>0.37726887005587456</v>
      </c>
      <c r="DL76" s="1">
        <f t="shared" si="2333"/>
        <v>1.6090842335605949E-3</v>
      </c>
      <c r="DN76" s="1" t="str">
        <f t="shared" si="2496"/>
        <v>60-64</v>
      </c>
      <c r="DO76" s="1">
        <f t="shared" si="2334"/>
        <v>1979</v>
      </c>
      <c r="DP76" s="1">
        <f t="shared" si="2334"/>
        <v>664</v>
      </c>
      <c r="DQ76" s="1">
        <f t="shared" si="2334"/>
        <v>0.33552299140980291</v>
      </c>
      <c r="DR76" s="1">
        <f t="shared" si="2334"/>
        <v>1.0613979018443159E-2</v>
      </c>
      <c r="DS76" s="2">
        <f t="shared" si="2497"/>
        <v>90739</v>
      </c>
      <c r="DT76" s="1">
        <f t="shared" si="2498"/>
        <v>30445.020717534106</v>
      </c>
      <c r="DU76" s="1">
        <f t="shared" si="2499"/>
        <v>927565.15836141794</v>
      </c>
      <c r="DV76" s="1">
        <f t="shared" si="2500"/>
        <v>746.61509384057581</v>
      </c>
      <c r="EB76" s="1">
        <f t="shared" si="2234"/>
        <v>10</v>
      </c>
      <c r="EC76" s="1">
        <f t="shared" si="2235"/>
        <v>441</v>
      </c>
      <c r="ED76" s="1">
        <f t="shared" si="2236"/>
        <v>2.2999999999999998</v>
      </c>
      <c r="EE76" s="1" t="str">
        <f t="shared" si="2501"/>
        <v>60-64</v>
      </c>
      <c r="EF76" s="2">
        <f t="shared" si="2335"/>
        <v>95632</v>
      </c>
      <c r="EG76" s="2">
        <f t="shared" si="2336"/>
        <v>8610</v>
      </c>
      <c r="EH76" s="1">
        <f t="shared" si="2337"/>
        <v>9.0032625062740498E-2</v>
      </c>
      <c r="EI76" s="1">
        <f t="shared" si="2338"/>
        <v>9.2557421667524694E-4</v>
      </c>
      <c r="EK76" s="1" t="str">
        <f t="shared" si="2502"/>
        <v>60-64</v>
      </c>
      <c r="EL76" s="1">
        <f t="shared" si="2502"/>
        <v>1920</v>
      </c>
      <c r="EM76" s="1">
        <f t="shared" si="2502"/>
        <v>187</v>
      </c>
      <c r="EN76" s="1">
        <f t="shared" si="2502"/>
        <v>9.7395833333333334E-2</v>
      </c>
      <c r="EO76" s="1">
        <f t="shared" si="2502"/>
        <v>6.7665647435355084E-3</v>
      </c>
      <c r="EP76" s="2">
        <f t="shared" si="2503"/>
        <v>95632</v>
      </c>
      <c r="EQ76" s="1">
        <f t="shared" si="2504"/>
        <v>9314.1583333333328</v>
      </c>
      <c r="ER76" s="1">
        <f t="shared" si="2505"/>
        <v>418738.56472652638</v>
      </c>
      <c r="ES76" s="1">
        <f t="shared" si="2506"/>
        <v>172.86264012046175</v>
      </c>
      <c r="EY76" s="1">
        <f t="shared" si="2237"/>
        <v>6</v>
      </c>
      <c r="EZ76" s="1">
        <f t="shared" si="2238"/>
        <v>389</v>
      </c>
      <c r="FA76" s="1">
        <f t="shared" si="2239"/>
        <v>1.5</v>
      </c>
      <c r="FB76" s="1" t="str">
        <f t="shared" si="2507"/>
        <v>60-64</v>
      </c>
      <c r="FC76" s="2">
        <f t="shared" si="2340"/>
        <v>90319</v>
      </c>
      <c r="FD76" s="2">
        <f t="shared" si="2341"/>
        <v>16354</v>
      </c>
      <c r="FE76" s="1">
        <f t="shared" si="2342"/>
        <v>0.18106932096236672</v>
      </c>
      <c r="FF76" s="1">
        <f t="shared" si="2343"/>
        <v>1.2813165826238125E-3</v>
      </c>
      <c r="FH76" s="1" t="str">
        <f t="shared" ref="FH76:FL76" si="2786">+FH59</f>
        <v>60-64</v>
      </c>
      <c r="FI76" s="1">
        <f t="shared" si="2786"/>
        <v>1897</v>
      </c>
      <c r="FJ76" s="1">
        <f t="shared" si="2786"/>
        <v>223</v>
      </c>
      <c r="FK76" s="1">
        <f t="shared" si="2786"/>
        <v>0.11755403268318397</v>
      </c>
      <c r="FL76" s="1">
        <f t="shared" si="2786"/>
        <v>7.3948464752678035E-3</v>
      </c>
      <c r="FM76" s="2">
        <f t="shared" si="2509"/>
        <v>90319</v>
      </c>
      <c r="FN76" s="1">
        <f t="shared" si="2510"/>
        <v>10617.362677912493</v>
      </c>
      <c r="FO76" s="1">
        <f t="shared" si="2511"/>
        <v>446083.9164322876</v>
      </c>
      <c r="FP76" s="1">
        <f t="shared" si="2512"/>
        <v>343.48850186560969</v>
      </c>
      <c r="FV76" s="1">
        <f t="shared" si="2240"/>
        <v>1</v>
      </c>
      <c r="FW76" s="1">
        <f t="shared" si="2241"/>
        <v>407</v>
      </c>
      <c r="FX76" s="1">
        <f t="shared" si="2242"/>
        <v>0.2</v>
      </c>
      <c r="FY76" s="1" t="str">
        <f t="shared" si="2513"/>
        <v>60-64</v>
      </c>
      <c r="FZ76" s="2">
        <f t="shared" si="2345"/>
        <v>87462</v>
      </c>
      <c r="GA76" s="2">
        <f t="shared" si="2346"/>
        <v>3893</v>
      </c>
      <c r="GB76" s="1">
        <f t="shared" si="2347"/>
        <v>4.4510758958176119E-2</v>
      </c>
      <c r="GC76" s="1">
        <f t="shared" si="2348"/>
        <v>6.9732574307800239E-4</v>
      </c>
      <c r="GE76" s="1" t="str">
        <f t="shared" ref="GE76:GI76" si="2787">+GE59</f>
        <v>60-64</v>
      </c>
      <c r="GF76" s="1">
        <f t="shared" si="2787"/>
        <v>1815</v>
      </c>
      <c r="GG76" s="1">
        <f t="shared" si="2787"/>
        <v>38</v>
      </c>
      <c r="GH76" s="1">
        <f t="shared" si="2787"/>
        <v>2.0936639118457299E-2</v>
      </c>
      <c r="GI76" s="1">
        <f t="shared" si="2787"/>
        <v>3.3606289799650818E-3</v>
      </c>
      <c r="GJ76" s="2">
        <f t="shared" si="2515"/>
        <v>87462</v>
      </c>
      <c r="GK76" s="1">
        <f t="shared" si="2516"/>
        <v>1831.1603305785122</v>
      </c>
      <c r="GL76" s="1">
        <f t="shared" si="2517"/>
        <v>86393.276405935758</v>
      </c>
      <c r="GM76" s="1">
        <f t="shared" si="2518"/>
        <v>80.787027509089654</v>
      </c>
      <c r="GS76" s="1">
        <f t="shared" si="2243"/>
        <v>4</v>
      </c>
      <c r="GT76" s="1">
        <f t="shared" si="2244"/>
        <v>425</v>
      </c>
      <c r="GU76" s="1">
        <f t="shared" si="2245"/>
        <v>0.9</v>
      </c>
      <c r="GV76" s="1" t="str">
        <f t="shared" si="2519"/>
        <v>60-64</v>
      </c>
      <c r="GW76" s="2">
        <f t="shared" si="2350"/>
        <v>91549</v>
      </c>
      <c r="GX76" s="2">
        <f t="shared" si="2351"/>
        <v>5939</v>
      </c>
      <c r="GY76" s="1">
        <f t="shared" si="2352"/>
        <v>6.4872363433789562E-2</v>
      </c>
      <c r="GZ76" s="1">
        <f t="shared" si="2353"/>
        <v>8.1402642633885563E-4</v>
      </c>
      <c r="HB76" s="1" t="str">
        <f t="shared" ref="HB76:HF76" si="2788">+HB59</f>
        <v>60-64</v>
      </c>
      <c r="HC76" s="1">
        <f t="shared" si="2788"/>
        <v>1907</v>
      </c>
      <c r="HD76" s="1">
        <f t="shared" si="2788"/>
        <v>88</v>
      </c>
      <c r="HE76" s="1">
        <f t="shared" si="2788"/>
        <v>4.6145778710015732E-2</v>
      </c>
      <c r="HF76" s="1">
        <f t="shared" si="2788"/>
        <v>4.8043168960403091E-3</v>
      </c>
      <c r="HG76" s="2">
        <f t="shared" si="2521"/>
        <v>91549</v>
      </c>
      <c r="HH76" s="1">
        <f t="shared" si="2522"/>
        <v>4224.5998951232305</v>
      </c>
      <c r="HI76" s="1">
        <f t="shared" si="2523"/>
        <v>193450.78737533372</v>
      </c>
      <c r="HJ76" s="1">
        <f t="shared" si="2524"/>
        <v>123.7115970682367</v>
      </c>
      <c r="HP76" s="1">
        <f t="shared" si="2246"/>
        <v>0</v>
      </c>
      <c r="HQ76" s="1">
        <f t="shared" si="2247"/>
        <v>415</v>
      </c>
      <c r="HR76" s="1">
        <f t="shared" si="2248"/>
        <v>0</v>
      </c>
      <c r="HS76" s="1" t="str">
        <f t="shared" si="2525"/>
        <v>60-64</v>
      </c>
      <c r="HT76" s="2">
        <f t="shared" si="2355"/>
        <v>89792</v>
      </c>
      <c r="HU76" s="2">
        <f t="shared" si="2356"/>
        <v>509</v>
      </c>
      <c r="HV76" s="1">
        <f t="shared" si="2357"/>
        <v>5.6686564504632928E-3</v>
      </c>
      <c r="HW76" s="1">
        <f t="shared" si="2358"/>
        <v>2.5054561772870003E-4</v>
      </c>
      <c r="HY76" s="1" t="str">
        <f t="shared" ref="HY76:IC76" si="2789">+HY59</f>
        <v>60-64</v>
      </c>
      <c r="HZ76" s="1">
        <f t="shared" si="2789"/>
        <v>1898</v>
      </c>
      <c r="IA76" s="1">
        <f t="shared" si="2789"/>
        <v>20</v>
      </c>
      <c r="IB76" s="1">
        <f t="shared" si="2789"/>
        <v>1.053740779768177E-2</v>
      </c>
      <c r="IC76" s="1">
        <f t="shared" si="2789"/>
        <v>2.3437888272399903E-3</v>
      </c>
      <c r="ID76" s="2">
        <f t="shared" si="2527"/>
        <v>89792</v>
      </c>
      <c r="IE76" s="1">
        <f t="shared" si="2528"/>
        <v>946.17492096944147</v>
      </c>
      <c r="IF76" s="1">
        <f t="shared" si="2529"/>
        <v>44290.669927616749</v>
      </c>
      <c r="IG76" s="1">
        <f t="shared" si="2530"/>
        <v>10.759109942979329</v>
      </c>
      <c r="IM76" s="1">
        <f t="shared" si="2249"/>
        <v>0</v>
      </c>
      <c r="IN76" s="1">
        <f t="shared" si="2250"/>
        <v>426</v>
      </c>
      <c r="IO76" s="1">
        <f t="shared" si="2251"/>
        <v>0</v>
      </c>
      <c r="IP76" s="1" t="str">
        <f t="shared" si="2531"/>
        <v>60-64</v>
      </c>
      <c r="IQ76" s="2">
        <f t="shared" si="2360"/>
        <v>87260</v>
      </c>
      <c r="IR76" s="2">
        <f t="shared" si="2361"/>
        <v>4394</v>
      </c>
      <c r="IS76" s="1">
        <f t="shared" si="2362"/>
        <v>5.0355260142104057E-2</v>
      </c>
      <c r="IT76" s="1">
        <f t="shared" si="2363"/>
        <v>7.4027895144120081E-4</v>
      </c>
      <c r="IV76" s="1" t="str">
        <f t="shared" ref="IV76:IZ76" si="2790">+IV59</f>
        <v>60-64</v>
      </c>
      <c r="IW76" s="1">
        <f t="shared" si="2790"/>
        <v>1934</v>
      </c>
      <c r="IX76" s="1">
        <f t="shared" si="2790"/>
        <v>13</v>
      </c>
      <c r="IY76" s="1">
        <f t="shared" si="2790"/>
        <v>6.7218200620475701E-3</v>
      </c>
      <c r="IZ76" s="1">
        <f t="shared" si="2790"/>
        <v>1.858021152866398E-3</v>
      </c>
      <c r="JA76" s="2">
        <f t="shared" si="2533"/>
        <v>87260</v>
      </c>
      <c r="JB76" s="1">
        <f t="shared" si="2534"/>
        <v>586.54601861427102</v>
      </c>
      <c r="JC76" s="1">
        <f t="shared" si="2535"/>
        <v>26286.437100480365</v>
      </c>
      <c r="JD76" s="1">
        <f t="shared" si="2536"/>
        <v>97.387073114829249</v>
      </c>
      <c r="JJ76" s="1">
        <f t="shared" si="2252"/>
        <v>172</v>
      </c>
      <c r="JK76" s="1">
        <f t="shared" si="2253"/>
        <v>450</v>
      </c>
      <c r="JL76" s="1">
        <f t="shared" si="2254"/>
        <v>38.200000000000003</v>
      </c>
      <c r="JM76" s="1" t="str">
        <f t="shared" si="2537"/>
        <v>60-64</v>
      </c>
      <c r="JN76" s="2">
        <f t="shared" si="2365"/>
        <v>94395</v>
      </c>
      <c r="JO76" s="2">
        <f t="shared" si="2366"/>
        <v>25328</v>
      </c>
      <c r="JP76" s="1">
        <f t="shared" si="2367"/>
        <v>0.2683192965729117</v>
      </c>
      <c r="JQ76" s="1">
        <f t="shared" si="2368"/>
        <v>1.4421560583779555E-3</v>
      </c>
      <c r="JS76" s="1" t="str">
        <f t="shared" ref="JS76:JW76" si="2791">+JS59</f>
        <v>60-64</v>
      </c>
      <c r="JT76" s="1">
        <f t="shared" si="2791"/>
        <v>1892</v>
      </c>
      <c r="JU76" s="1">
        <f t="shared" si="2791"/>
        <v>544</v>
      </c>
      <c r="JV76" s="1">
        <f t="shared" si="2791"/>
        <v>0.28752642706131076</v>
      </c>
      <c r="JW76" s="1">
        <f t="shared" si="2791"/>
        <v>1.0405493873422071E-2</v>
      </c>
      <c r="JX76" s="2">
        <f t="shared" si="2539"/>
        <v>94395</v>
      </c>
      <c r="JY76" s="1">
        <f t="shared" si="2540"/>
        <v>27141.057082452429</v>
      </c>
      <c r="JZ76" s="1">
        <f t="shared" si="2541"/>
        <v>964769.08231773565</v>
      </c>
      <c r="KA76" s="1">
        <f t="shared" si="2542"/>
        <v>507.66010911594896</v>
      </c>
      <c r="KG76" s="1">
        <f t="shared" si="2255"/>
        <v>205</v>
      </c>
      <c r="KH76" s="1">
        <f t="shared" si="2256"/>
        <v>438</v>
      </c>
      <c r="KI76" s="1">
        <f t="shared" si="2257"/>
        <v>46.8</v>
      </c>
      <c r="KJ76" s="1" t="str">
        <f t="shared" si="2543"/>
        <v>60-64</v>
      </c>
      <c r="KK76" s="2">
        <f t="shared" si="2370"/>
        <v>72675</v>
      </c>
      <c r="KL76" s="2">
        <f t="shared" si="2371"/>
        <v>34885</v>
      </c>
      <c r="KM76" s="1">
        <f t="shared" si="2372"/>
        <v>0.4800137598899209</v>
      </c>
      <c r="KN76" s="1">
        <f t="shared" si="2373"/>
        <v>1.8532339558267889E-3</v>
      </c>
      <c r="KP76" s="1" t="str">
        <f t="shared" ref="KP76:KT76" si="2792">+KP59</f>
        <v>60-64</v>
      </c>
      <c r="KQ76" s="1">
        <f t="shared" si="2792"/>
        <v>1882</v>
      </c>
      <c r="KR76" s="1">
        <f t="shared" si="2792"/>
        <v>919</v>
      </c>
      <c r="KS76" s="1">
        <f t="shared" si="2792"/>
        <v>0.48831030818278426</v>
      </c>
      <c r="KT76" s="1">
        <f t="shared" si="2792"/>
        <v>1.1522360811673918E-2</v>
      </c>
      <c r="KU76" s="2">
        <f t="shared" si="2545"/>
        <v>72675</v>
      </c>
      <c r="KV76" s="1">
        <f t="shared" si="2546"/>
        <v>35487.951647183843</v>
      </c>
      <c r="KW76" s="1">
        <f t="shared" si="2547"/>
        <v>701217.94572063116</v>
      </c>
      <c r="KX76" s="1">
        <f t="shared" si="2548"/>
        <v>903.38589611283112</v>
      </c>
      <c r="LD76" s="1">
        <f t="shared" si="2258"/>
        <v>269</v>
      </c>
      <c r="LE76" s="1">
        <f t="shared" si="2259"/>
        <v>426</v>
      </c>
      <c r="LF76" s="1">
        <f t="shared" si="2260"/>
        <v>63.1</v>
      </c>
      <c r="LG76" s="1" t="str">
        <f t="shared" si="2549"/>
        <v>60-64</v>
      </c>
      <c r="LH76" s="2">
        <f t="shared" si="2375"/>
        <v>72485</v>
      </c>
      <c r="LI76" s="2">
        <f t="shared" si="2376"/>
        <v>43847</v>
      </c>
      <c r="LJ76" s="1">
        <f t="shared" si="2377"/>
        <v>0.60491136097123543</v>
      </c>
      <c r="LK76" s="1">
        <f t="shared" si="2378"/>
        <v>1.8158044233312245E-3</v>
      </c>
      <c r="LM76" s="1" t="str">
        <f t="shared" ref="LM76:LQ76" si="2793">+LM59</f>
        <v>60-64</v>
      </c>
      <c r="LN76" s="1">
        <f t="shared" si="2793"/>
        <v>1869</v>
      </c>
      <c r="LO76" s="1">
        <f t="shared" si="2793"/>
        <v>1129</v>
      </c>
      <c r="LP76" s="1">
        <f t="shared" si="2793"/>
        <v>0.60406634563937933</v>
      </c>
      <c r="LQ76" s="1">
        <f t="shared" si="2793"/>
        <v>1.1312246986851361E-2</v>
      </c>
      <c r="LR76" s="2">
        <f t="shared" si="2551"/>
        <v>72485</v>
      </c>
      <c r="LS76" s="1">
        <f t="shared" si="2552"/>
        <v>43785.74906367041</v>
      </c>
      <c r="LT76" s="1">
        <f t="shared" si="2553"/>
        <v>672347.8864705381</v>
      </c>
      <c r="LU76" s="1">
        <f t="shared" si="2554"/>
        <v>1130.579333655239</v>
      </c>
      <c r="MA76" s="1">
        <f t="shared" si="2261"/>
        <v>171</v>
      </c>
      <c r="MB76" s="1">
        <f t="shared" si="2262"/>
        <v>423</v>
      </c>
      <c r="MC76" s="1">
        <f t="shared" si="2263"/>
        <v>40.4</v>
      </c>
      <c r="MD76" s="1" t="str">
        <f t="shared" si="2555"/>
        <v>60-64</v>
      </c>
      <c r="ME76" s="2">
        <f t="shared" si="2380"/>
        <v>76160</v>
      </c>
      <c r="MF76" s="2">
        <f t="shared" si="2381"/>
        <v>41836</v>
      </c>
      <c r="MG76" s="1">
        <f t="shared" si="2382"/>
        <v>0.54931722689075635</v>
      </c>
      <c r="MH76" s="1">
        <f t="shared" si="2383"/>
        <v>1.8029497420099748E-3</v>
      </c>
      <c r="MJ76" s="1" t="str">
        <f t="shared" ref="MJ76:MN76" si="2794">+MJ59</f>
        <v>60-64</v>
      </c>
      <c r="MK76" s="1">
        <f t="shared" si="2794"/>
        <v>1899</v>
      </c>
      <c r="ML76" s="1">
        <f t="shared" si="2794"/>
        <v>1069</v>
      </c>
      <c r="MM76" s="1">
        <f t="shared" si="2794"/>
        <v>0.5629278567667193</v>
      </c>
      <c r="MN76" s="1">
        <f t="shared" si="2794"/>
        <v>1.1382573194772733E-2</v>
      </c>
      <c r="MO76" s="2">
        <f t="shared" si="2557"/>
        <v>76160</v>
      </c>
      <c r="MP76" s="1">
        <f t="shared" si="2558"/>
        <v>42872.585571353346</v>
      </c>
      <c r="MQ76" s="1">
        <f t="shared" si="2559"/>
        <v>751510.01766258851</v>
      </c>
      <c r="MR76" s="1">
        <f t="shared" si="2560"/>
        <v>1043.1534138655463</v>
      </c>
      <c r="MX76" s="1">
        <f t="shared" si="2264"/>
        <v>242</v>
      </c>
      <c r="MY76" s="1">
        <f t="shared" si="2265"/>
        <v>445</v>
      </c>
      <c r="MZ76" s="1">
        <f t="shared" si="2266"/>
        <v>54.4</v>
      </c>
      <c r="NA76" s="1" t="str">
        <f t="shared" si="2561"/>
        <v>60-64</v>
      </c>
      <c r="NB76" s="2">
        <f t="shared" si="2385"/>
        <v>72557</v>
      </c>
      <c r="NC76" s="2">
        <f t="shared" si="2386"/>
        <v>35089</v>
      </c>
      <c r="ND76" s="1">
        <f t="shared" si="2387"/>
        <v>0.48360599253001091</v>
      </c>
      <c r="NE76" s="1">
        <f t="shared" si="2388"/>
        <v>1.8552257984762711E-3</v>
      </c>
      <c r="NG76" s="1" t="str">
        <f t="shared" ref="NG76:NK76" si="2795">+NG59</f>
        <v>60-64</v>
      </c>
      <c r="NH76" s="1">
        <f t="shared" si="2795"/>
        <v>1905</v>
      </c>
      <c r="NI76" s="1">
        <f t="shared" si="2795"/>
        <v>925</v>
      </c>
      <c r="NJ76" s="1">
        <f t="shared" si="2795"/>
        <v>0.48556430446194226</v>
      </c>
      <c r="NK76" s="1">
        <f t="shared" si="2795"/>
        <v>1.1450947781248872E-2</v>
      </c>
      <c r="NL76" s="2">
        <f t="shared" si="2563"/>
        <v>72557</v>
      </c>
      <c r="NM76" s="1">
        <f t="shared" si="2564"/>
        <v>35231.089238845147</v>
      </c>
      <c r="NN76" s="1">
        <f t="shared" si="2565"/>
        <v>690305.77057607204</v>
      </c>
      <c r="NO76" s="1">
        <f t="shared" si="2566"/>
        <v>921.26941576967079</v>
      </c>
      <c r="NU76" s="1">
        <f t="shared" si="2267"/>
        <v>111</v>
      </c>
      <c r="NV76" s="1">
        <f t="shared" si="2268"/>
        <v>428</v>
      </c>
      <c r="NW76" s="1">
        <f t="shared" si="2269"/>
        <v>25.9</v>
      </c>
      <c r="NX76" s="1" t="str">
        <f t="shared" si="2567"/>
        <v>60-64</v>
      </c>
      <c r="NY76" s="2">
        <f t="shared" si="2390"/>
        <v>76013</v>
      </c>
      <c r="NZ76" s="2">
        <f t="shared" si="2391"/>
        <v>18267</v>
      </c>
      <c r="OA76" s="1">
        <f t="shared" si="2392"/>
        <v>0.24031415678897031</v>
      </c>
      <c r="OB76" s="1">
        <f t="shared" si="2393"/>
        <v>1.549753971348289E-3</v>
      </c>
      <c r="OD76" s="1" t="str">
        <f t="shared" ref="OD76:OH76" si="2796">+OD59</f>
        <v>60-64</v>
      </c>
      <c r="OE76" s="1">
        <f t="shared" si="2796"/>
        <v>1886</v>
      </c>
      <c r="OF76" s="1">
        <f t="shared" si="2796"/>
        <v>390</v>
      </c>
      <c r="OG76" s="1">
        <f t="shared" si="2796"/>
        <v>0.20678685047720041</v>
      </c>
      <c r="OH76" s="1">
        <f t="shared" si="2796"/>
        <v>9.325788625201099E-3</v>
      </c>
      <c r="OI76" s="2">
        <f t="shared" si="2569"/>
        <v>76013</v>
      </c>
      <c r="OJ76" s="1">
        <f t="shared" si="2570"/>
        <v>15718.488865323436</v>
      </c>
      <c r="OK76" s="1">
        <f t="shared" si="2571"/>
        <v>502512.51426857559</v>
      </c>
      <c r="OL76" s="1">
        <f t="shared" si="2572"/>
        <v>453.23249970399797</v>
      </c>
      <c r="OR76" s="1">
        <f t="shared" si="2270"/>
        <v>205</v>
      </c>
      <c r="OS76" s="1">
        <f t="shared" si="2271"/>
        <v>420</v>
      </c>
      <c r="OT76" s="1">
        <f t="shared" si="2272"/>
        <v>48.8</v>
      </c>
      <c r="OU76" s="1" t="str">
        <f t="shared" si="2573"/>
        <v>60-64</v>
      </c>
      <c r="OV76" s="2">
        <f t="shared" si="2395"/>
        <v>72353</v>
      </c>
      <c r="OW76" s="2">
        <f t="shared" si="2396"/>
        <v>23834</v>
      </c>
      <c r="OX76" s="1">
        <f t="shared" si="2397"/>
        <v>0.3294127403148453</v>
      </c>
      <c r="OY76" s="1">
        <f t="shared" si="2398"/>
        <v>1.7473084349159806E-3</v>
      </c>
      <c r="PA76" s="1" t="str">
        <f t="shared" ref="PA76:PE76" si="2797">+PA59</f>
        <v>60-64</v>
      </c>
      <c r="PB76" s="1">
        <f t="shared" si="2797"/>
        <v>1863</v>
      </c>
      <c r="PC76" s="1">
        <f t="shared" si="2797"/>
        <v>701</v>
      </c>
      <c r="PD76" s="1">
        <f t="shared" si="2797"/>
        <v>0.37627482555018787</v>
      </c>
      <c r="PE76" s="1">
        <f t="shared" si="2797"/>
        <v>1.1223874207756538E-2</v>
      </c>
      <c r="PF76" s="2">
        <f t="shared" si="2575"/>
        <v>72353</v>
      </c>
      <c r="PG76" s="1">
        <f t="shared" si="2576"/>
        <v>27224.612453032743</v>
      </c>
      <c r="PH76" s="1">
        <f t="shared" si="2577"/>
        <v>659475.50273561606</v>
      </c>
      <c r="PI76" s="1">
        <f t="shared" si="2578"/>
        <v>613.69593520655678</v>
      </c>
      <c r="PO76" s="1">
        <f t="shared" si="2273"/>
        <v>195</v>
      </c>
      <c r="PP76" s="1">
        <f t="shared" si="2274"/>
        <v>395</v>
      </c>
      <c r="PQ76" s="1">
        <f t="shared" si="2275"/>
        <v>49.4</v>
      </c>
      <c r="PR76" s="1" t="str">
        <f t="shared" si="2579"/>
        <v>60-64</v>
      </c>
      <c r="PS76" s="2">
        <f t="shared" si="2400"/>
        <v>70536</v>
      </c>
      <c r="PT76" s="2">
        <f t="shared" si="2401"/>
        <v>45140</v>
      </c>
      <c r="PU76" s="1">
        <f t="shared" si="2402"/>
        <v>0.63995690144039918</v>
      </c>
      <c r="PV76" s="1">
        <f t="shared" si="2403"/>
        <v>1.8073705227700917E-3</v>
      </c>
      <c r="PX76" s="1" t="str">
        <f t="shared" ref="PX76:QB76" si="2798">+PX59</f>
        <v>60-64</v>
      </c>
      <c r="PY76" s="1">
        <f t="shared" si="2798"/>
        <v>1856</v>
      </c>
      <c r="PZ76" s="1">
        <f t="shared" si="2798"/>
        <v>1047</v>
      </c>
      <c r="QA76" s="1">
        <f t="shared" si="2798"/>
        <v>0.56411637931034486</v>
      </c>
      <c r="QB76" s="1">
        <f t="shared" si="2798"/>
        <v>1.1510141000592451E-2</v>
      </c>
      <c r="QC76" s="2">
        <f t="shared" si="2581"/>
        <v>70536</v>
      </c>
      <c r="QD76" s="1">
        <f t="shared" si="2582"/>
        <v>39790.512931034486</v>
      </c>
      <c r="QE76" s="1">
        <f t="shared" si="2583"/>
        <v>659148.0068904236</v>
      </c>
      <c r="QF76" s="1">
        <f t="shared" si="2584"/>
        <v>1187.7600090733808</v>
      </c>
      <c r="QL76" s="1">
        <f t="shared" si="2276"/>
        <v>24</v>
      </c>
      <c r="QM76" s="1">
        <f t="shared" si="2277"/>
        <v>389</v>
      </c>
      <c r="QN76" s="1">
        <f t="shared" si="2278"/>
        <v>6.2</v>
      </c>
      <c r="QO76" s="1" t="str">
        <f t="shared" si="2585"/>
        <v>60-64</v>
      </c>
      <c r="QP76" s="2">
        <f t="shared" si="2405"/>
        <v>75326</v>
      </c>
      <c r="QQ76" s="2">
        <f t="shared" si="2406"/>
        <v>5494</v>
      </c>
      <c r="QR76" s="1">
        <f t="shared" si="2407"/>
        <v>7.2936303533972333E-2</v>
      </c>
      <c r="QS76" s="1">
        <f t="shared" si="2408"/>
        <v>9.4744543786018061E-4</v>
      </c>
      <c r="QU76" s="1" t="str">
        <f t="shared" ref="QU76:QY76" si="2799">+QU59</f>
        <v>60-64</v>
      </c>
      <c r="QV76" s="1">
        <f t="shared" si="2799"/>
        <v>1890</v>
      </c>
      <c r="QW76" s="1">
        <f t="shared" si="2799"/>
        <v>193</v>
      </c>
      <c r="QX76" s="1">
        <f t="shared" si="2799"/>
        <v>0.10211640211640212</v>
      </c>
      <c r="QY76" s="1">
        <f t="shared" si="2799"/>
        <v>6.9650921945000402E-3</v>
      </c>
      <c r="QZ76" s="2">
        <f t="shared" si="2587"/>
        <v>75326</v>
      </c>
      <c r="RA76" s="1">
        <f t="shared" si="2588"/>
        <v>7692.0201058201064</v>
      </c>
      <c r="RB76" s="1">
        <f t="shared" si="2589"/>
        <v>275260.28210722993</v>
      </c>
      <c r="RC76" s="1">
        <f t="shared" si="2590"/>
        <v>137.84961367920772</v>
      </c>
      <c r="RI76" s="1">
        <f t="shared" si="2279"/>
        <v>122</v>
      </c>
      <c r="RJ76" s="1">
        <f t="shared" si="2280"/>
        <v>431</v>
      </c>
      <c r="RK76" s="1">
        <f t="shared" si="2281"/>
        <v>28.3</v>
      </c>
      <c r="RL76" s="1" t="str">
        <f t="shared" si="2591"/>
        <v>60-64</v>
      </c>
      <c r="RM76" s="2">
        <f t="shared" si="2410"/>
        <v>74167</v>
      </c>
      <c r="RN76" s="2">
        <f t="shared" si="2411"/>
        <v>16318</v>
      </c>
      <c r="RO76" s="1">
        <f t="shared" si="2412"/>
        <v>0.22001698868769129</v>
      </c>
      <c r="RP76" s="1">
        <f t="shared" si="2413"/>
        <v>1.5211264694944264E-3</v>
      </c>
      <c r="RR76" s="1" t="str">
        <f t="shared" ref="RR76:RV76" si="2800">+RR59</f>
        <v>60-64</v>
      </c>
      <c r="RS76" s="1">
        <f t="shared" si="2800"/>
        <v>1929</v>
      </c>
      <c r="RT76" s="1">
        <f t="shared" si="2800"/>
        <v>513</v>
      </c>
      <c r="RU76" s="1">
        <f t="shared" si="2800"/>
        <v>0.26594090202177295</v>
      </c>
      <c r="RV76" s="1">
        <f t="shared" si="2800"/>
        <v>1.0059860716885739E-2</v>
      </c>
      <c r="RW76" s="2">
        <f t="shared" si="2593"/>
        <v>74167</v>
      </c>
      <c r="RX76" s="1">
        <f t="shared" si="2594"/>
        <v>19724.038880248834</v>
      </c>
      <c r="RY76" s="1">
        <f t="shared" si="2595"/>
        <v>556679.66919743258</v>
      </c>
      <c r="RZ76" s="1">
        <f t="shared" si="2596"/>
        <v>424.41277117855651</v>
      </c>
      <c r="SF76" s="1">
        <f t="shared" si="2282"/>
        <v>80</v>
      </c>
      <c r="SG76" s="1">
        <f t="shared" si="2283"/>
        <v>398</v>
      </c>
      <c r="SH76" s="1">
        <f t="shared" si="2284"/>
        <v>20.100000000000001</v>
      </c>
      <c r="SI76" s="1" t="str">
        <f t="shared" si="2597"/>
        <v>60-64</v>
      </c>
      <c r="SJ76" s="2">
        <f t="shared" si="2415"/>
        <v>72447</v>
      </c>
      <c r="SK76" s="2">
        <f t="shared" si="2416"/>
        <v>9218</v>
      </c>
      <c r="SL76" s="1">
        <f t="shared" si="2417"/>
        <v>0.12723784283683245</v>
      </c>
      <c r="SM76" s="1">
        <f t="shared" si="2418"/>
        <v>1.2380719925966152E-3</v>
      </c>
      <c r="SO76" s="1" t="str">
        <f t="shared" ref="SO76:SS76" si="2801">+SO59</f>
        <v>60-64</v>
      </c>
      <c r="SP76" s="1">
        <f t="shared" si="2801"/>
        <v>1897</v>
      </c>
      <c r="SQ76" s="1">
        <f t="shared" si="2801"/>
        <v>253</v>
      </c>
      <c r="SR76" s="1">
        <f t="shared" si="2801"/>
        <v>0.13336847654190828</v>
      </c>
      <c r="SS76" s="1">
        <f t="shared" si="2801"/>
        <v>7.8056697155581079E-3</v>
      </c>
      <c r="ST76" s="2">
        <f t="shared" si="2599"/>
        <v>72447</v>
      </c>
      <c r="SU76" s="1">
        <f t="shared" si="2600"/>
        <v>9662.1460200316287</v>
      </c>
      <c r="SV76" s="1">
        <f t="shared" si="2601"/>
        <v>319787.25724871818</v>
      </c>
      <c r="SW76" s="1">
        <f t="shared" si="2602"/>
        <v>241.37018786147115</v>
      </c>
      <c r="TC76" s="1">
        <f t="shared" si="2285"/>
        <v>109</v>
      </c>
      <c r="TD76" s="1">
        <f t="shared" si="2286"/>
        <v>410</v>
      </c>
      <c r="TE76" s="1">
        <f t="shared" si="2287"/>
        <v>26.6</v>
      </c>
      <c r="TF76" s="1" t="str">
        <f t="shared" si="2603"/>
        <v>60-64</v>
      </c>
      <c r="TG76" s="2">
        <f t="shared" si="2420"/>
        <v>76089</v>
      </c>
      <c r="TH76" s="2">
        <f t="shared" si="2421"/>
        <v>8100</v>
      </c>
      <c r="TI76" s="1">
        <f t="shared" si="2422"/>
        <v>0.10645428379923511</v>
      </c>
      <c r="TJ76" s="1">
        <f t="shared" si="2423"/>
        <v>1.1180958140601365E-3</v>
      </c>
      <c r="TL76" s="1" t="str">
        <f t="shared" ref="TL76:TP76" si="2802">+TL59</f>
        <v>60-64</v>
      </c>
      <c r="TM76" s="1">
        <f t="shared" si="2802"/>
        <v>1862</v>
      </c>
      <c r="TN76" s="1">
        <f t="shared" si="2802"/>
        <v>246</v>
      </c>
      <c r="TO76" s="1">
        <f t="shared" si="2802"/>
        <v>0.13211600429645542</v>
      </c>
      <c r="TP76" s="1">
        <f t="shared" si="2802"/>
        <v>7.8472721903765606E-3</v>
      </c>
      <c r="TQ76" s="2">
        <f t="shared" si="2605"/>
        <v>76089</v>
      </c>
      <c r="TR76" s="1">
        <f t="shared" si="2606"/>
        <v>10052.574650912997</v>
      </c>
      <c r="TS76" s="1">
        <f t="shared" si="2607"/>
        <v>356517.77416817419</v>
      </c>
      <c r="TT76" s="1">
        <f t="shared" si="2608"/>
        <v>198.21787643417576</v>
      </c>
      <c r="TZ76" s="1">
        <f t="shared" si="2288"/>
        <v>182</v>
      </c>
      <c r="UA76" s="1">
        <f t="shared" si="2289"/>
        <v>424</v>
      </c>
      <c r="UB76" s="1">
        <f t="shared" si="2290"/>
        <v>42.9</v>
      </c>
      <c r="UC76" s="1" t="str">
        <f t="shared" si="2609"/>
        <v>60-64</v>
      </c>
      <c r="UD76" s="2">
        <f t="shared" si="2425"/>
        <v>78695</v>
      </c>
      <c r="UE76" s="2">
        <f t="shared" si="2426"/>
        <v>37902</v>
      </c>
      <c r="UF76" s="1">
        <f t="shared" si="2427"/>
        <v>0.48163161573162211</v>
      </c>
      <c r="UG76" s="1">
        <f t="shared" si="2428"/>
        <v>1.7811609977117753E-3</v>
      </c>
      <c r="UI76" s="1" t="str">
        <f t="shared" ref="UI76:UM76" si="2803">+UI59</f>
        <v>60-64</v>
      </c>
      <c r="UJ76" s="1">
        <f t="shared" si="2803"/>
        <v>1948</v>
      </c>
      <c r="UK76" s="1">
        <f t="shared" si="2803"/>
        <v>990</v>
      </c>
      <c r="UL76" s="1">
        <f t="shared" si="2803"/>
        <v>0.50821355236139631</v>
      </c>
      <c r="UM76" s="1">
        <f t="shared" si="2803"/>
        <v>1.1327052750070432E-2</v>
      </c>
      <c r="UN76" s="2">
        <f t="shared" si="2611"/>
        <v>78695</v>
      </c>
      <c r="UO76" s="1">
        <f t="shared" si="2612"/>
        <v>39993.86550308008</v>
      </c>
      <c r="UP76" s="1">
        <f t="shared" si="2613"/>
        <v>794562.61185134901</v>
      </c>
      <c r="UQ76" s="1">
        <f t="shared" si="2614"/>
        <v>938.21838744519982</v>
      </c>
      <c r="UW76" s="1">
        <f t="shared" si="2291"/>
        <v>127</v>
      </c>
      <c r="UX76" s="1">
        <f t="shared" si="2292"/>
        <v>404</v>
      </c>
      <c r="UY76" s="1">
        <f t="shared" si="2293"/>
        <v>31.4</v>
      </c>
      <c r="UZ76" s="1" t="str">
        <f t="shared" si="2615"/>
        <v>60-64</v>
      </c>
      <c r="VA76" s="2">
        <f t="shared" si="2430"/>
        <v>81904</v>
      </c>
      <c r="VB76" s="2">
        <f t="shared" si="2431"/>
        <v>17734</v>
      </c>
      <c r="VC76" s="1">
        <f t="shared" si="2432"/>
        <v>0.21652178159796837</v>
      </c>
      <c r="VD76" s="1">
        <f t="shared" si="2433"/>
        <v>1.4391686943211798E-3</v>
      </c>
      <c r="VF76" s="1" t="str">
        <f t="shared" ref="VF76:VJ76" si="2804">+VF59</f>
        <v>60-64</v>
      </c>
      <c r="VG76" s="1">
        <f t="shared" si="2804"/>
        <v>1847</v>
      </c>
      <c r="VH76" s="1">
        <f t="shared" si="2804"/>
        <v>353</v>
      </c>
      <c r="VI76" s="1">
        <f t="shared" si="2804"/>
        <v>0.19112073632918244</v>
      </c>
      <c r="VJ76" s="1">
        <f t="shared" si="2804"/>
        <v>9.1487615463062208E-3</v>
      </c>
      <c r="VK76" s="2">
        <f t="shared" si="2617"/>
        <v>81904</v>
      </c>
      <c r="VL76" s="1">
        <f t="shared" si="2618"/>
        <v>15653.552788305358</v>
      </c>
      <c r="VM76" s="1">
        <f t="shared" si="2619"/>
        <v>561480.71070768801</v>
      </c>
      <c r="VN76" s="1">
        <f t="shared" si="2620"/>
        <v>399.91573061144754</v>
      </c>
      <c r="VT76" s="1">
        <f t="shared" si="2294"/>
        <v>108</v>
      </c>
      <c r="VU76" s="1">
        <f t="shared" si="2295"/>
        <v>389</v>
      </c>
      <c r="VV76" s="1">
        <f t="shared" si="2296"/>
        <v>27.8</v>
      </c>
      <c r="VW76" s="1" t="str">
        <f t="shared" si="2621"/>
        <v>60-64</v>
      </c>
      <c r="VX76" s="2">
        <f t="shared" si="2435"/>
        <v>83860</v>
      </c>
      <c r="VY76" s="2">
        <f t="shared" si="2436"/>
        <v>24720</v>
      </c>
      <c r="VZ76" s="1">
        <f t="shared" si="2437"/>
        <v>0.29477700930121631</v>
      </c>
      <c r="WA76" s="1">
        <f t="shared" si="2438"/>
        <v>1.5744635331524479E-3</v>
      </c>
      <c r="WC76" s="1" t="str">
        <f t="shared" ref="WC76:WG76" si="2805">+WC59</f>
        <v>60-64</v>
      </c>
      <c r="WD76" s="1">
        <f t="shared" si="2805"/>
        <v>1911</v>
      </c>
      <c r="WE76" s="1">
        <f t="shared" si="2805"/>
        <v>515</v>
      </c>
      <c r="WF76" s="1">
        <f t="shared" si="2805"/>
        <v>0.26949241234955523</v>
      </c>
      <c r="WG76" s="1">
        <f t="shared" si="2805"/>
        <v>1.0149748781747573E-2</v>
      </c>
      <c r="WH76" s="2">
        <f t="shared" si="2623"/>
        <v>83860</v>
      </c>
      <c r="WI76" s="1">
        <f t="shared" si="2624"/>
        <v>22599.633699633701</v>
      </c>
      <c r="WJ76" s="1">
        <f t="shared" si="2625"/>
        <v>724469.82663195324</v>
      </c>
      <c r="WK76" s="1">
        <f t="shared" si="2626"/>
        <v>563.31886477462433</v>
      </c>
      <c r="WQ76" s="1">
        <f t="shared" si="2297"/>
        <v>187</v>
      </c>
      <c r="WR76" s="1">
        <f t="shared" si="2298"/>
        <v>422</v>
      </c>
      <c r="WS76" s="1">
        <f t="shared" si="2299"/>
        <v>44.3</v>
      </c>
      <c r="WT76" s="1" t="str">
        <f t="shared" si="2627"/>
        <v>60-64</v>
      </c>
      <c r="WU76" s="2">
        <f t="shared" si="2440"/>
        <v>61503</v>
      </c>
      <c r="WV76" s="2">
        <f t="shared" si="2441"/>
        <v>26185</v>
      </c>
      <c r="WW76" s="1">
        <f t="shared" si="2442"/>
        <v>0.42575158935336488</v>
      </c>
      <c r="WX76" s="1">
        <f t="shared" si="2443"/>
        <v>1.9937921864725586E-3</v>
      </c>
      <c r="WZ76" s="1" t="str">
        <f t="shared" ref="WZ76:XD76" si="2806">+WZ59</f>
        <v>60-64</v>
      </c>
      <c r="XA76" s="1">
        <f t="shared" si="2806"/>
        <v>1911</v>
      </c>
      <c r="XB76" s="1">
        <f t="shared" si="2806"/>
        <v>741</v>
      </c>
      <c r="XC76" s="1">
        <f t="shared" si="2806"/>
        <v>0.38775510204081631</v>
      </c>
      <c r="XD76" s="1">
        <f t="shared" si="2806"/>
        <v>1.1145793801111619E-2</v>
      </c>
      <c r="XE76" s="2">
        <f t="shared" si="2629"/>
        <v>61503</v>
      </c>
      <c r="XF76" s="1">
        <f t="shared" si="2630"/>
        <v>23848.102040816324</v>
      </c>
      <c r="XG76" s="1">
        <f t="shared" si="2631"/>
        <v>469909.9156813912</v>
      </c>
      <c r="XH76" s="1">
        <f t="shared" si="2632"/>
        <v>813.61128725428023</v>
      </c>
      <c r="XN76" s="1">
        <f t="shared" si="2300"/>
        <v>77</v>
      </c>
      <c r="XO76" s="1">
        <f t="shared" si="2301"/>
        <v>423</v>
      </c>
      <c r="XP76" s="1">
        <f t="shared" si="2302"/>
        <v>18.2</v>
      </c>
      <c r="XQ76" s="1" t="str">
        <f t="shared" si="2633"/>
        <v>60-64</v>
      </c>
      <c r="XR76" s="2">
        <f t="shared" si="2445"/>
        <v>61975</v>
      </c>
      <c r="XS76" s="2">
        <f t="shared" si="2446"/>
        <v>22424</v>
      </c>
      <c r="XT76" s="1">
        <f t="shared" si="2447"/>
        <v>0.36182331585316663</v>
      </c>
      <c r="XU76" s="1">
        <f t="shared" si="2448"/>
        <v>1.9302362769473759E-3</v>
      </c>
      <c r="XW76" s="1" t="str">
        <f t="shared" ref="XW76:YA76" si="2807">+XW59</f>
        <v>60-64</v>
      </c>
      <c r="XX76" s="1">
        <f t="shared" si="2807"/>
        <v>1833</v>
      </c>
      <c r="XY76" s="1">
        <f t="shared" si="2807"/>
        <v>480</v>
      </c>
      <c r="XZ76" s="1">
        <f t="shared" si="2807"/>
        <v>0.26186579378068742</v>
      </c>
      <c r="YA76" s="1">
        <f t="shared" si="2807"/>
        <v>1.0268944804712684E-2</v>
      </c>
      <c r="YB76" s="2">
        <f t="shared" si="2635"/>
        <v>61975</v>
      </c>
      <c r="YC76" s="1">
        <f t="shared" si="2636"/>
        <v>16229.132569558104</v>
      </c>
      <c r="YD76" s="1">
        <f t="shared" si="2637"/>
        <v>405027.6852362639</v>
      </c>
      <c r="YE76" s="1">
        <f t="shared" si="2638"/>
        <v>663.22213795885443</v>
      </c>
      <c r="YK76" s="1">
        <f t="shared" si="2303"/>
        <v>73</v>
      </c>
      <c r="YL76" s="1">
        <f t="shared" si="2304"/>
        <v>437</v>
      </c>
      <c r="YM76" s="1">
        <f t="shared" si="2305"/>
        <v>16.7</v>
      </c>
      <c r="YN76" s="1" t="str">
        <f t="shared" si="2639"/>
        <v>60-64</v>
      </c>
      <c r="YO76" s="2">
        <f t="shared" si="2450"/>
        <v>62826</v>
      </c>
      <c r="YP76" s="2">
        <f t="shared" si="2451"/>
        <v>10534</v>
      </c>
      <c r="YQ76" s="1">
        <f t="shared" si="2452"/>
        <v>0.16766943622067296</v>
      </c>
      <c r="YR76" s="1">
        <f t="shared" si="2453"/>
        <v>1.4904079837456717E-3</v>
      </c>
      <c r="YT76" s="1" t="str">
        <f t="shared" ref="YT76:YX76" si="2808">+YT59</f>
        <v>60-64</v>
      </c>
      <c r="YU76" s="1">
        <f t="shared" si="2808"/>
        <v>1955</v>
      </c>
      <c r="YV76" s="1">
        <f t="shared" si="2808"/>
        <v>381</v>
      </c>
      <c r="YW76" s="1">
        <f t="shared" si="2808"/>
        <v>0.19488491048593351</v>
      </c>
      <c r="YX76" s="1">
        <f t="shared" si="2808"/>
        <v>8.9586941341166671E-3</v>
      </c>
      <c r="YY76" s="2">
        <f t="shared" si="2641"/>
        <v>62826</v>
      </c>
      <c r="YZ76" s="1">
        <f t="shared" si="2642"/>
        <v>12243.839386189258</v>
      </c>
      <c r="ZA76" s="1">
        <f t="shared" si="2643"/>
        <v>316787.6472439525</v>
      </c>
      <c r="ZB76" s="1">
        <f t="shared" si="2644"/>
        <v>327.79374781141564</v>
      </c>
      <c r="ZH76" s="1">
        <f t="shared" si="2306"/>
        <v>90</v>
      </c>
      <c r="ZI76" s="1">
        <f t="shared" si="2307"/>
        <v>434</v>
      </c>
      <c r="ZJ76" s="1">
        <f t="shared" si="2308"/>
        <v>20.7</v>
      </c>
      <c r="ZK76" s="1" t="str">
        <f t="shared" si="2645"/>
        <v>60-64</v>
      </c>
      <c r="ZL76" s="2">
        <f t="shared" si="2455"/>
        <v>62488</v>
      </c>
      <c r="ZM76" s="2">
        <f t="shared" si="2456"/>
        <v>3402</v>
      </c>
      <c r="ZN76" s="1">
        <f t="shared" si="2457"/>
        <v>5.4442452950966586E-2</v>
      </c>
      <c r="ZO76" s="1">
        <f t="shared" si="2458"/>
        <v>9.0764185035632284E-4</v>
      </c>
      <c r="ZQ76" s="1" t="str">
        <f t="shared" ref="ZQ76:ZU76" si="2809">+ZQ59</f>
        <v>60-64</v>
      </c>
      <c r="ZR76" s="1">
        <f t="shared" si="2809"/>
        <v>1907</v>
      </c>
      <c r="ZS76" s="1">
        <f t="shared" si="2809"/>
        <v>324</v>
      </c>
      <c r="ZT76" s="1">
        <f t="shared" si="2809"/>
        <v>0.1699003670686943</v>
      </c>
      <c r="ZU76" s="1">
        <f t="shared" si="2809"/>
        <v>8.599771717394844E-3</v>
      </c>
      <c r="ZV76" s="2">
        <f t="shared" si="2647"/>
        <v>62488</v>
      </c>
      <c r="ZW76" s="1">
        <f t="shared" si="2648"/>
        <v>10616.734137388568</v>
      </c>
      <c r="ZX76" s="1">
        <f t="shared" si="2649"/>
        <v>288779.98900531995</v>
      </c>
      <c r="ZY76" s="1">
        <f t="shared" si="2650"/>
        <v>103.82175777749327</v>
      </c>
      <c r="AAE76" s="1">
        <f t="shared" si="2309"/>
        <v>116</v>
      </c>
      <c r="AAF76" s="1">
        <f t="shared" si="2310"/>
        <v>442</v>
      </c>
      <c r="AAG76" s="1">
        <f t="shared" si="2311"/>
        <v>26.2</v>
      </c>
      <c r="AAH76" s="1" t="str">
        <f t="shared" si="2651"/>
        <v>60-64</v>
      </c>
      <c r="AAI76" s="2">
        <f t="shared" si="2460"/>
        <v>73306</v>
      </c>
      <c r="AAJ76" s="2">
        <f t="shared" si="2461"/>
        <v>17038</v>
      </c>
      <c r="AAK76" s="1">
        <f t="shared" si="2462"/>
        <v>0.23242299402504571</v>
      </c>
      <c r="AAL76" s="1">
        <f t="shared" si="2463"/>
        <v>1.5600221421583147E-3</v>
      </c>
      <c r="AAN76" s="1" t="str">
        <f t="shared" ref="AAN76:AAR76" si="2810">+AAN59</f>
        <v>60-64</v>
      </c>
      <c r="AAO76" s="1">
        <f t="shared" si="2810"/>
        <v>1899</v>
      </c>
      <c r="AAP76" s="1">
        <f t="shared" si="2810"/>
        <v>437</v>
      </c>
      <c r="AAQ76" s="1">
        <f t="shared" si="2810"/>
        <v>0.23012111637704055</v>
      </c>
      <c r="AAR76" s="1">
        <f t="shared" si="2810"/>
        <v>9.6588841629078673E-3</v>
      </c>
      <c r="AAS76" s="2">
        <f t="shared" si="2653"/>
        <v>73306</v>
      </c>
      <c r="AAT76" s="1">
        <f t="shared" si="2654"/>
        <v>16869.258557135334</v>
      </c>
      <c r="AAU76" s="1">
        <f t="shared" si="2655"/>
        <v>501340.69695728231</v>
      </c>
      <c r="AAV76" s="1">
        <f t="shared" si="2656"/>
        <v>441.37126565356181</v>
      </c>
      <c r="ABB76" s="1">
        <f t="shared" si="2312"/>
        <v>97</v>
      </c>
      <c r="ABC76" s="1">
        <f t="shared" si="2313"/>
        <v>395</v>
      </c>
      <c r="ABD76" s="1">
        <f t="shared" si="2314"/>
        <v>24.6</v>
      </c>
      <c r="ABE76" s="1" t="str">
        <f t="shared" si="2657"/>
        <v>60-64</v>
      </c>
      <c r="ABF76" s="2">
        <f t="shared" si="2465"/>
        <v>73686</v>
      </c>
      <c r="ABG76" s="2">
        <f t="shared" si="2466"/>
        <v>24003</v>
      </c>
      <c r="ABH76" s="1">
        <f t="shared" si="2467"/>
        <v>0.32574708899926719</v>
      </c>
      <c r="ABI76" s="1">
        <f t="shared" si="2468"/>
        <v>1.7264706346678685E-3</v>
      </c>
      <c r="ABK76" s="1" t="str">
        <f t="shared" ref="ABK76:ABO76" si="2811">+ABK59</f>
        <v>60-64</v>
      </c>
      <c r="ABL76" s="1">
        <f t="shared" si="2811"/>
        <v>1886</v>
      </c>
      <c r="ABM76" s="1">
        <f t="shared" si="2811"/>
        <v>536</v>
      </c>
      <c r="ABN76" s="1">
        <f t="shared" si="2811"/>
        <v>0.28419936373276777</v>
      </c>
      <c r="ABO76" s="1">
        <f t="shared" si="2811"/>
        <v>1.0385723268940522E-2</v>
      </c>
      <c r="ABP76" s="2">
        <f t="shared" si="2659"/>
        <v>73686</v>
      </c>
      <c r="ABQ76" s="1">
        <f t="shared" si="2660"/>
        <v>20941.514316012726</v>
      </c>
      <c r="ABR76" s="1">
        <f t="shared" si="2661"/>
        <v>585657.15908904991</v>
      </c>
      <c r="ABS76" s="1">
        <f t="shared" si="2662"/>
        <v>614.35900985261787</v>
      </c>
      <c r="ABY76" s="1">
        <f t="shared" si="2315"/>
        <v>230</v>
      </c>
      <c r="ABZ76" s="1">
        <f t="shared" si="2316"/>
        <v>387</v>
      </c>
      <c r="ACA76" s="1">
        <f t="shared" si="2317"/>
        <v>59.4</v>
      </c>
      <c r="ACB76" s="1" t="str">
        <f t="shared" si="2663"/>
        <v>60-64</v>
      </c>
      <c r="ACC76" s="2">
        <f t="shared" si="2470"/>
        <v>71770</v>
      </c>
      <c r="ACD76" s="2">
        <f t="shared" si="2471"/>
        <v>21677</v>
      </c>
      <c r="ACE76" s="1">
        <f t="shared" si="2472"/>
        <v>0.30203427615995543</v>
      </c>
      <c r="ACF76" s="1">
        <f t="shared" si="2473"/>
        <v>1.7138534787065876E-3</v>
      </c>
      <c r="ACH76" s="1" t="str">
        <f t="shared" ref="ACH76:ACL76" si="2812">+ACH59</f>
        <v>60-64</v>
      </c>
      <c r="ACI76" s="1">
        <f t="shared" si="2812"/>
        <v>1978</v>
      </c>
      <c r="ACJ76" s="1">
        <f t="shared" si="2812"/>
        <v>775</v>
      </c>
      <c r="ACK76" s="1">
        <f t="shared" si="2812"/>
        <v>0.39180990899898888</v>
      </c>
      <c r="ACL76" s="1">
        <f t="shared" si="2812"/>
        <v>1.0976003428778188E-2</v>
      </c>
      <c r="ACM76" s="2">
        <f t="shared" si="2665"/>
        <v>71770</v>
      </c>
      <c r="ACN76" s="1">
        <f t="shared" si="2666"/>
        <v>28120.19716885743</v>
      </c>
      <c r="ACO76" s="1">
        <f t="shared" si="2667"/>
        <v>620546.54296940379</v>
      </c>
      <c r="ACP76" s="1">
        <f t="shared" si="2668"/>
        <v>597.42379824439183</v>
      </c>
      <c r="ACV76" s="1">
        <f t="shared" si="2318"/>
        <v>26</v>
      </c>
      <c r="ACW76" s="1">
        <f t="shared" si="2319"/>
        <v>446</v>
      </c>
      <c r="ACX76" s="1">
        <f t="shared" si="2320"/>
        <v>5.8</v>
      </c>
      <c r="ACY76" s="1" t="str">
        <f t="shared" si="2669"/>
        <v>60-64</v>
      </c>
      <c r="ACZ76" s="2">
        <f t="shared" si="2475"/>
        <v>73545</v>
      </c>
      <c r="ADA76" s="2">
        <f t="shared" si="2476"/>
        <v>9111</v>
      </c>
      <c r="ADB76" s="1">
        <f t="shared" si="2477"/>
        <v>0.12388333673261269</v>
      </c>
      <c r="ADC76" s="1">
        <f t="shared" si="2478"/>
        <v>1.2148169454394089E-3</v>
      </c>
      <c r="ADE76" s="1" t="str">
        <f t="shared" ref="ADE76:ADI76" si="2813">+ADE59</f>
        <v>60-64</v>
      </c>
      <c r="ADF76" s="1">
        <f t="shared" si="2813"/>
        <v>1907</v>
      </c>
      <c r="ADG76" s="1">
        <f t="shared" si="2813"/>
        <v>133</v>
      </c>
      <c r="ADH76" s="1">
        <f t="shared" si="2813"/>
        <v>6.9743051914001042E-2</v>
      </c>
      <c r="ADI76" s="1">
        <f t="shared" si="2813"/>
        <v>5.8327933308798246E-3</v>
      </c>
      <c r="ADJ76" s="2">
        <f t="shared" si="2671"/>
        <v>73545</v>
      </c>
      <c r="ADK76" s="1">
        <f t="shared" si="2672"/>
        <v>5129.2527530152065</v>
      </c>
      <c r="ADL76" s="1">
        <f t="shared" si="2673"/>
        <v>184017.6507164076</v>
      </c>
      <c r="ADM76" s="1">
        <f t="shared" si="2674"/>
        <v>236.24552314909241</v>
      </c>
      <c r="ADS76" s="1">
        <f t="shared" si="2321"/>
        <v>33</v>
      </c>
      <c r="ADT76" s="1">
        <f t="shared" si="2322"/>
        <v>435</v>
      </c>
      <c r="ADU76" s="1">
        <f t="shared" si="2323"/>
        <v>7.6</v>
      </c>
      <c r="ADV76" s="1" t="str">
        <f t="shared" si="2675"/>
        <v>60-64</v>
      </c>
      <c r="ADW76" s="2">
        <f t="shared" si="2480"/>
        <v>76038</v>
      </c>
      <c r="ADX76" s="2">
        <f t="shared" si="2481"/>
        <v>5370</v>
      </c>
      <c r="ADY76" s="1">
        <f t="shared" si="2482"/>
        <v>7.0622583445119541E-2</v>
      </c>
      <c r="ADZ76" s="1">
        <f t="shared" si="2483"/>
        <v>9.2907872475441898E-4</v>
      </c>
      <c r="AEB76" s="1" t="str">
        <f t="shared" ref="AEB76:AEF76" si="2814">+AEB59</f>
        <v>60-64</v>
      </c>
      <c r="AEC76" s="1">
        <f t="shared" si="2814"/>
        <v>1914</v>
      </c>
      <c r="AED76" s="1">
        <f t="shared" si="2814"/>
        <v>100</v>
      </c>
      <c r="AEE76" s="1">
        <f t="shared" si="2814"/>
        <v>5.2246603970741899E-2</v>
      </c>
      <c r="AEF76" s="1">
        <f t="shared" si="2814"/>
        <v>5.0863441420721444E-3</v>
      </c>
      <c r="AEG76" s="2">
        <f t="shared" si="2677"/>
        <v>76038</v>
      </c>
      <c r="AEH76" s="1">
        <f t="shared" si="2678"/>
        <v>3972.7272727272725</v>
      </c>
      <c r="AEI76" s="1">
        <f t="shared" si="2679"/>
        <v>149579.76717876975</v>
      </c>
      <c r="AEJ76" s="1">
        <f t="shared" si="2680"/>
        <v>135.17162471395881</v>
      </c>
      <c r="AEP76" s="1">
        <f t="shared" si="2324"/>
        <v>40</v>
      </c>
      <c r="AEQ76" s="1">
        <f t="shared" si="2325"/>
        <v>406</v>
      </c>
      <c r="AER76" s="1">
        <f t="shared" si="2326"/>
        <v>9.9</v>
      </c>
      <c r="AES76" s="1" t="str">
        <f t="shared" si="2681"/>
        <v>60-64</v>
      </c>
      <c r="AET76" s="2">
        <f t="shared" si="2485"/>
        <v>73546</v>
      </c>
      <c r="AEU76" s="2">
        <f t="shared" si="2486"/>
        <v>14071</v>
      </c>
      <c r="AEV76" s="1">
        <f t="shared" si="2487"/>
        <v>0.19132243765806434</v>
      </c>
      <c r="AEW76" s="1">
        <f t="shared" si="2488"/>
        <v>1.4504111200211534E-3</v>
      </c>
      <c r="AEY76" s="1" t="str">
        <f t="shared" ref="AEY76:AFC76" si="2815">+AEY59</f>
        <v>60-64</v>
      </c>
      <c r="AEZ76" s="1">
        <f t="shared" si="2815"/>
        <v>1938</v>
      </c>
      <c r="AFA76" s="1">
        <f t="shared" si="2815"/>
        <v>345</v>
      </c>
      <c r="AFB76" s="1">
        <f t="shared" si="2815"/>
        <v>0.17801857585139319</v>
      </c>
      <c r="AFC76" s="1">
        <f t="shared" si="2815"/>
        <v>8.6893397110869314E-3</v>
      </c>
      <c r="AFD76" s="2">
        <f t="shared" si="2683"/>
        <v>73546</v>
      </c>
      <c r="AFE76" s="1">
        <f t="shared" si="2684"/>
        <v>13092.554179566563</v>
      </c>
      <c r="AFF76" s="1">
        <f t="shared" si="2685"/>
        <v>408405.58036404365</v>
      </c>
      <c r="AFG76" s="1">
        <f t="shared" si="2686"/>
        <v>370.78288418132871</v>
      </c>
      <c r="AFM76" s="1">
        <f t="shared" si="2327"/>
        <v>224</v>
      </c>
      <c r="AFN76" s="1">
        <f t="shared" si="2328"/>
        <v>414</v>
      </c>
      <c r="AFO76" s="1">
        <f t="shared" si="2329"/>
        <v>54.1</v>
      </c>
      <c r="AFP76" s="1" t="str">
        <f t="shared" si="2687"/>
        <v>60-64</v>
      </c>
      <c r="AFQ76" s="2">
        <f t="shared" si="2490"/>
        <v>80078</v>
      </c>
      <c r="AFR76" s="2">
        <f t="shared" si="2491"/>
        <v>45991</v>
      </c>
      <c r="AFS76" s="1">
        <f t="shared" si="2492"/>
        <v>0.57432753065760889</v>
      </c>
      <c r="AFT76" s="1">
        <f t="shared" si="2493"/>
        <v>1.7472739010801989E-3</v>
      </c>
      <c r="AFV76" s="1" t="str">
        <f t="shared" ref="AFV76:AFZ76" si="2816">+AFV59</f>
        <v>60-64</v>
      </c>
      <c r="AFW76" s="1">
        <f t="shared" si="2816"/>
        <v>1933</v>
      </c>
      <c r="AFX76" s="1">
        <f t="shared" si="2816"/>
        <v>961</v>
      </c>
      <c r="AFY76" s="1">
        <f t="shared" si="2816"/>
        <v>0.49715468184169687</v>
      </c>
      <c r="AFZ76" s="1">
        <f t="shared" si="2816"/>
        <v>1.1372266939183523E-2</v>
      </c>
      <c r="AGA76" s="2">
        <f t="shared" si="2689"/>
        <v>80078</v>
      </c>
      <c r="AGB76" s="1">
        <f t="shared" si="2690"/>
        <v>39811.1526125194</v>
      </c>
      <c r="AGC76" s="1">
        <f t="shared" si="2691"/>
        <v>829316.92010761413</v>
      </c>
      <c r="AGD76" s="1">
        <f t="shared" si="2692"/>
        <v>1110.1751167611581</v>
      </c>
    </row>
    <row r="77" spans="1:866" x14ac:dyDescent="0.15">
      <c r="A77" s="20" t="s">
        <v>12</v>
      </c>
      <c r="B77" s="20" t="s">
        <v>16</v>
      </c>
      <c r="C77" s="20">
        <v>43</v>
      </c>
      <c r="D77" s="20" t="s">
        <v>14</v>
      </c>
      <c r="E77" s="20">
        <v>29</v>
      </c>
      <c r="F77" s="20">
        <v>353</v>
      </c>
      <c r="G77" s="20">
        <v>8.1999999999999993</v>
      </c>
      <c r="H77" s="20">
        <v>11</v>
      </c>
      <c r="I77" s="20">
        <v>339</v>
      </c>
      <c r="J77" s="20">
        <v>3.2</v>
      </c>
      <c r="K77" s="20">
        <v>9</v>
      </c>
      <c r="L77" s="20">
        <v>346</v>
      </c>
      <c r="M77" s="20">
        <v>2.6</v>
      </c>
      <c r="N77" s="20">
        <v>3</v>
      </c>
      <c r="O77" s="20">
        <v>369</v>
      </c>
      <c r="P77" s="20">
        <v>0.8</v>
      </c>
      <c r="Q77" s="20">
        <v>3</v>
      </c>
      <c r="R77" s="20">
        <v>358</v>
      </c>
      <c r="S77" s="20">
        <v>0.8</v>
      </c>
      <c r="T77" s="20">
        <v>0</v>
      </c>
      <c r="U77" s="20">
        <v>352</v>
      </c>
      <c r="V77" s="20">
        <v>0</v>
      </c>
      <c r="W77" s="20">
        <v>1</v>
      </c>
      <c r="X77" s="20">
        <v>346</v>
      </c>
      <c r="Y77" s="20">
        <v>0.3</v>
      </c>
      <c r="Z77" s="20">
        <v>169</v>
      </c>
      <c r="AA77" s="20">
        <v>370</v>
      </c>
      <c r="AB77" s="20">
        <v>45.7</v>
      </c>
      <c r="AC77" s="20">
        <v>154</v>
      </c>
      <c r="AD77" s="20">
        <v>386</v>
      </c>
      <c r="AE77" s="20">
        <v>39.9</v>
      </c>
      <c r="AF77" s="20">
        <v>258</v>
      </c>
      <c r="AG77" s="20">
        <v>338</v>
      </c>
      <c r="AH77" s="20">
        <v>76.3</v>
      </c>
      <c r="AI77" s="20">
        <v>193</v>
      </c>
      <c r="AJ77" s="20">
        <v>336</v>
      </c>
      <c r="AK77" s="20">
        <v>57.4</v>
      </c>
      <c r="AL77" s="20">
        <v>163</v>
      </c>
      <c r="AM77" s="20">
        <v>334</v>
      </c>
      <c r="AN77" s="20">
        <v>48.8</v>
      </c>
      <c r="AO77" s="20">
        <v>96</v>
      </c>
      <c r="AP77" s="20">
        <v>337</v>
      </c>
      <c r="AQ77" s="20">
        <v>28.5</v>
      </c>
      <c r="AR77" s="20">
        <v>136</v>
      </c>
      <c r="AS77" s="20">
        <v>333</v>
      </c>
      <c r="AT77" s="20">
        <v>40.799999999999997</v>
      </c>
      <c r="AU77" s="20">
        <v>209</v>
      </c>
      <c r="AV77" s="20">
        <v>353</v>
      </c>
      <c r="AW77" s="20">
        <v>59.2</v>
      </c>
      <c r="AX77" s="20">
        <v>24</v>
      </c>
      <c r="AY77" s="20">
        <v>347</v>
      </c>
      <c r="AZ77" s="20">
        <v>6.9</v>
      </c>
      <c r="BA77" s="20">
        <v>108</v>
      </c>
      <c r="BB77" s="20">
        <v>381</v>
      </c>
      <c r="BC77" s="20">
        <v>28.3</v>
      </c>
      <c r="BD77" s="20">
        <v>79</v>
      </c>
      <c r="BE77" s="20">
        <v>372</v>
      </c>
      <c r="BF77" s="20">
        <v>21.2</v>
      </c>
      <c r="BG77" s="20">
        <v>96</v>
      </c>
      <c r="BH77" s="20">
        <v>369</v>
      </c>
      <c r="BI77" s="20">
        <v>26</v>
      </c>
      <c r="BJ77" s="20">
        <v>151</v>
      </c>
      <c r="BK77" s="20">
        <v>347</v>
      </c>
      <c r="BL77" s="20">
        <v>43.5</v>
      </c>
      <c r="BM77" s="20">
        <v>73</v>
      </c>
      <c r="BN77" s="20">
        <v>338</v>
      </c>
      <c r="BO77" s="20">
        <v>21.6</v>
      </c>
      <c r="BP77" s="20">
        <v>120</v>
      </c>
      <c r="BQ77" s="20">
        <v>372</v>
      </c>
      <c r="BR77" s="20">
        <v>32.299999999999997</v>
      </c>
      <c r="BS77" s="20">
        <v>154</v>
      </c>
      <c r="BT77" s="20">
        <v>382</v>
      </c>
      <c r="BU77" s="20">
        <v>40.299999999999997</v>
      </c>
      <c r="BV77" s="20">
        <v>88</v>
      </c>
      <c r="BW77" s="20">
        <v>386</v>
      </c>
      <c r="BX77" s="20">
        <v>22.8</v>
      </c>
      <c r="BY77" s="20">
        <v>59</v>
      </c>
      <c r="BZ77" s="20">
        <v>367</v>
      </c>
      <c r="CA77" s="20">
        <v>16.100000000000001</v>
      </c>
      <c r="CB77" s="20">
        <v>51</v>
      </c>
      <c r="CC77" s="20">
        <v>340</v>
      </c>
      <c r="CD77" s="20">
        <v>15</v>
      </c>
      <c r="CE77" s="20">
        <v>116</v>
      </c>
      <c r="CF77" s="20">
        <v>359</v>
      </c>
      <c r="CG77" s="20">
        <v>32.299999999999997</v>
      </c>
      <c r="CH77" s="20">
        <v>71</v>
      </c>
      <c r="CI77" s="20">
        <v>362</v>
      </c>
      <c r="CJ77" s="20">
        <v>19.600000000000001</v>
      </c>
      <c r="CK77" s="20">
        <v>219</v>
      </c>
      <c r="CL77" s="20">
        <v>343</v>
      </c>
      <c r="CM77" s="20">
        <v>63.8</v>
      </c>
      <c r="CN77" s="20">
        <v>22</v>
      </c>
      <c r="CO77" s="20">
        <v>350</v>
      </c>
      <c r="CP77" s="20">
        <v>6.3</v>
      </c>
      <c r="CQ77" s="20">
        <v>13</v>
      </c>
      <c r="CR77" s="20">
        <v>369</v>
      </c>
      <c r="CS77" s="20">
        <v>3.5</v>
      </c>
      <c r="CT77" s="20">
        <v>35</v>
      </c>
      <c r="CU77" s="20">
        <v>357</v>
      </c>
      <c r="CV77" s="20">
        <v>9.8000000000000007</v>
      </c>
      <c r="CW77" s="20">
        <v>154</v>
      </c>
      <c r="CX77" s="20">
        <v>337</v>
      </c>
      <c r="CY77" s="20">
        <v>45.7</v>
      </c>
      <c r="CZ77" s="35"/>
      <c r="DA77" s="1" t="str">
        <f t="shared" si="2227"/>
        <v>明細部</v>
      </c>
      <c r="DB77" s="1" t="str">
        <f t="shared" si="2228"/>
        <v>県</v>
      </c>
      <c r="DC77" s="1">
        <f t="shared" si="2229"/>
        <v>43</v>
      </c>
      <c r="DD77" s="1" t="str">
        <f t="shared" si="2230"/>
        <v>男</v>
      </c>
      <c r="DE77" s="1">
        <f t="shared" si="2231"/>
        <v>29</v>
      </c>
      <c r="DF77" s="1">
        <f t="shared" si="2232"/>
        <v>353</v>
      </c>
      <c r="DG77" s="1">
        <f t="shared" si="2233"/>
        <v>8.1999999999999993</v>
      </c>
      <c r="DH77" s="1" t="str">
        <f t="shared" si="2495"/>
        <v>65-69</v>
      </c>
      <c r="DI77" s="2">
        <f t="shared" si="2330"/>
        <v>203559</v>
      </c>
      <c r="DJ77" s="2">
        <f t="shared" si="2331"/>
        <v>89389</v>
      </c>
      <c r="DK77" s="1">
        <f t="shared" si="2332"/>
        <v>0.43913066973211695</v>
      </c>
      <c r="DL77" s="1">
        <f t="shared" si="2333"/>
        <v>1.0999743976379205E-3</v>
      </c>
      <c r="DN77" s="1" t="str">
        <f t="shared" si="2496"/>
        <v>65-69</v>
      </c>
      <c r="DO77" s="1">
        <f t="shared" si="2334"/>
        <v>4090</v>
      </c>
      <c r="DP77" s="1">
        <f t="shared" si="2334"/>
        <v>1837</v>
      </c>
      <c r="DQ77" s="1">
        <f t="shared" si="2334"/>
        <v>0.44914425427872862</v>
      </c>
      <c r="DR77" s="1">
        <f t="shared" si="2334"/>
        <v>7.7776825280964365E-3</v>
      </c>
      <c r="DS77" s="2">
        <f t="shared" si="2497"/>
        <v>203559</v>
      </c>
      <c r="DT77" s="1">
        <f t="shared" si="2498"/>
        <v>91427.35525672372</v>
      </c>
      <c r="DU77" s="1">
        <f t="shared" si="2499"/>
        <v>2506576.9485242683</v>
      </c>
      <c r="DV77" s="1">
        <f t="shared" si="2500"/>
        <v>1796.0444392043582</v>
      </c>
      <c r="EB77" s="1">
        <f t="shared" si="2234"/>
        <v>11</v>
      </c>
      <c r="EC77" s="1">
        <f t="shared" si="2235"/>
        <v>339</v>
      </c>
      <c r="ED77" s="1">
        <f t="shared" si="2236"/>
        <v>3.2</v>
      </c>
      <c r="EE77" s="1" t="str">
        <f t="shared" si="2501"/>
        <v>65-69</v>
      </c>
      <c r="EF77" s="2">
        <f t="shared" si="2335"/>
        <v>214943</v>
      </c>
      <c r="EG77" s="2">
        <f t="shared" si="2336"/>
        <v>22420</v>
      </c>
      <c r="EH77" s="1">
        <f t="shared" si="2337"/>
        <v>0.10430672317777272</v>
      </c>
      <c r="EI77" s="1">
        <f t="shared" si="2338"/>
        <v>6.5928645790769573E-4</v>
      </c>
      <c r="EK77" s="1" t="str">
        <f t="shared" si="2502"/>
        <v>65-69</v>
      </c>
      <c r="EL77" s="1">
        <f t="shared" si="2502"/>
        <v>4051</v>
      </c>
      <c r="EM77" s="1">
        <f t="shared" si="2502"/>
        <v>443</v>
      </c>
      <c r="EN77" s="1">
        <f t="shared" si="2502"/>
        <v>0.1093557146383609</v>
      </c>
      <c r="EO77" s="1">
        <f t="shared" si="2502"/>
        <v>4.9033372258298139E-3</v>
      </c>
      <c r="EP77" s="2">
        <f t="shared" si="2503"/>
        <v>214943</v>
      </c>
      <c r="EQ77" s="1">
        <f t="shared" si="2504"/>
        <v>23505.245371513207</v>
      </c>
      <c r="ER77" s="1">
        <f t="shared" si="2505"/>
        <v>1110785.3359452286</v>
      </c>
      <c r="ES77" s="1">
        <f t="shared" si="2506"/>
        <v>422.54653559315727</v>
      </c>
      <c r="EY77" s="1">
        <f t="shared" si="2237"/>
        <v>9</v>
      </c>
      <c r="EZ77" s="1">
        <f t="shared" si="2238"/>
        <v>346</v>
      </c>
      <c r="FA77" s="1">
        <f t="shared" si="2239"/>
        <v>2.6</v>
      </c>
      <c r="FB77" s="1" t="str">
        <f t="shared" si="2507"/>
        <v>65-69</v>
      </c>
      <c r="FC77" s="2">
        <f t="shared" si="2340"/>
        <v>205556</v>
      </c>
      <c r="FD77" s="2">
        <f t="shared" si="2341"/>
        <v>40403</v>
      </c>
      <c r="FE77" s="1">
        <f t="shared" si="2342"/>
        <v>0.19655471015197806</v>
      </c>
      <c r="FF77" s="1">
        <f t="shared" si="2343"/>
        <v>8.7650581829112244E-4</v>
      </c>
      <c r="FH77" s="1" t="str">
        <f t="shared" ref="FH77:FL77" si="2817">+FH60</f>
        <v>65-69</v>
      </c>
      <c r="FI77" s="1">
        <f t="shared" si="2817"/>
        <v>3990</v>
      </c>
      <c r="FJ77" s="1">
        <f t="shared" si="2817"/>
        <v>644</v>
      </c>
      <c r="FK77" s="1">
        <f t="shared" si="2817"/>
        <v>0.16140350877192983</v>
      </c>
      <c r="FL77" s="1">
        <f t="shared" si="2817"/>
        <v>5.8243378430758597E-3</v>
      </c>
      <c r="FM77" s="2">
        <f t="shared" si="2509"/>
        <v>205556</v>
      </c>
      <c r="FN77" s="1">
        <f t="shared" si="2510"/>
        <v>33177.459649122808</v>
      </c>
      <c r="FO77" s="1">
        <f t="shared" si="2511"/>
        <v>1433353.9014701541</v>
      </c>
      <c r="FP77" s="1">
        <f t="shared" si="2512"/>
        <v>784.25329350639242</v>
      </c>
      <c r="FV77" s="1">
        <f t="shared" si="2240"/>
        <v>3</v>
      </c>
      <c r="FW77" s="1">
        <f t="shared" si="2241"/>
        <v>369</v>
      </c>
      <c r="FX77" s="1">
        <f t="shared" si="2242"/>
        <v>0.8</v>
      </c>
      <c r="FY77" s="1" t="str">
        <f t="shared" si="2513"/>
        <v>65-69</v>
      </c>
      <c r="FZ77" s="2">
        <f t="shared" si="2345"/>
        <v>206122</v>
      </c>
      <c r="GA77" s="2">
        <f t="shared" si="2346"/>
        <v>10818</v>
      </c>
      <c r="GB77" s="1">
        <f t="shared" si="2347"/>
        <v>5.2483480657086579E-2</v>
      </c>
      <c r="GC77" s="1">
        <f t="shared" si="2348"/>
        <v>4.9118210498109007E-4</v>
      </c>
      <c r="GE77" s="1" t="str">
        <f t="shared" ref="GE77:GI77" si="2818">+GE60</f>
        <v>65-69</v>
      </c>
      <c r="GF77" s="1">
        <f t="shared" si="2818"/>
        <v>4049</v>
      </c>
      <c r="GG77" s="1">
        <f t="shared" si="2818"/>
        <v>204</v>
      </c>
      <c r="GH77" s="1">
        <f t="shared" si="2818"/>
        <v>5.0382810570511236E-2</v>
      </c>
      <c r="GI77" s="1">
        <f t="shared" si="2818"/>
        <v>3.4374911650629308E-3</v>
      </c>
      <c r="GJ77" s="2">
        <f t="shared" si="2515"/>
        <v>206122</v>
      </c>
      <c r="GK77" s="1">
        <f t="shared" si="2516"/>
        <v>10385.005680414917</v>
      </c>
      <c r="GL77" s="1">
        <f t="shared" si="2517"/>
        <v>502032.55072270526</v>
      </c>
      <c r="GM77" s="1">
        <f t="shared" si="2518"/>
        <v>212.50561318054355</v>
      </c>
      <c r="GS77" s="1">
        <f t="shared" si="2243"/>
        <v>3</v>
      </c>
      <c r="GT77" s="1">
        <f t="shared" si="2244"/>
        <v>358</v>
      </c>
      <c r="GU77" s="1">
        <f t="shared" si="2245"/>
        <v>0.8</v>
      </c>
      <c r="GV77" s="1" t="str">
        <f t="shared" si="2519"/>
        <v>65-69</v>
      </c>
      <c r="GW77" s="2">
        <f t="shared" si="2350"/>
        <v>196688</v>
      </c>
      <c r="GX77" s="2">
        <f t="shared" si="2351"/>
        <v>17715</v>
      </c>
      <c r="GY77" s="1">
        <f t="shared" si="2352"/>
        <v>9.0066501260880172E-2</v>
      </c>
      <c r="GZ77" s="1">
        <f t="shared" si="2353"/>
        <v>6.4550192371881361E-4</v>
      </c>
      <c r="HB77" s="1" t="str">
        <f t="shared" ref="HB77:HF77" si="2819">+HB60</f>
        <v>65-69</v>
      </c>
      <c r="HC77" s="1">
        <f t="shared" si="2819"/>
        <v>4042</v>
      </c>
      <c r="HD77" s="1">
        <f t="shared" si="2819"/>
        <v>273</v>
      </c>
      <c r="HE77" s="1">
        <f t="shared" si="2819"/>
        <v>6.7540821375556656E-2</v>
      </c>
      <c r="HF77" s="1">
        <f t="shared" si="2819"/>
        <v>3.947298126519192E-3</v>
      </c>
      <c r="HG77" s="2">
        <f t="shared" si="2521"/>
        <v>196688</v>
      </c>
      <c r="HH77" s="1">
        <f t="shared" si="2522"/>
        <v>13284.469074715487</v>
      </c>
      <c r="HI77" s="1">
        <f t="shared" si="2523"/>
        <v>602775.49103675596</v>
      </c>
      <c r="HJ77" s="1">
        <f t="shared" si="2524"/>
        <v>364.04879809647764</v>
      </c>
      <c r="HP77" s="1">
        <f t="shared" si="2246"/>
        <v>0</v>
      </c>
      <c r="HQ77" s="1">
        <f t="shared" si="2247"/>
        <v>352</v>
      </c>
      <c r="HR77" s="1">
        <f t="shared" si="2248"/>
        <v>0</v>
      </c>
      <c r="HS77" s="1" t="str">
        <f t="shared" si="2525"/>
        <v>65-69</v>
      </c>
      <c r="HT77" s="2">
        <f t="shared" si="2355"/>
        <v>194113</v>
      </c>
      <c r="HU77" s="2">
        <f t="shared" si="2356"/>
        <v>1189</v>
      </c>
      <c r="HV77" s="1">
        <f t="shared" si="2357"/>
        <v>6.1252981510769499E-3</v>
      </c>
      <c r="HW77" s="1">
        <f t="shared" si="2358"/>
        <v>1.7709329714799696E-4</v>
      </c>
      <c r="HY77" s="1" t="str">
        <f t="shared" ref="HY77:IC77" si="2820">+HY60</f>
        <v>65-69</v>
      </c>
      <c r="HZ77" s="1">
        <f t="shared" si="2820"/>
        <v>4010</v>
      </c>
      <c r="IA77" s="1">
        <f t="shared" si="2820"/>
        <v>38</v>
      </c>
      <c r="IB77" s="1">
        <f t="shared" si="2820"/>
        <v>9.4763092269326676E-3</v>
      </c>
      <c r="IC77" s="1">
        <f t="shared" si="2820"/>
        <v>1.5299592345691588E-3</v>
      </c>
      <c r="ID77" s="2">
        <f t="shared" si="2527"/>
        <v>194113</v>
      </c>
      <c r="IE77" s="1">
        <f t="shared" si="2528"/>
        <v>1839.4748129675809</v>
      </c>
      <c r="IF77" s="1">
        <f t="shared" si="2529"/>
        <v>88200.07650424786</v>
      </c>
      <c r="IG77" s="1">
        <f t="shared" si="2530"/>
        <v>24.562445585818569</v>
      </c>
      <c r="IM77" s="1">
        <f t="shared" si="2249"/>
        <v>1</v>
      </c>
      <c r="IN77" s="1">
        <f t="shared" si="2250"/>
        <v>346</v>
      </c>
      <c r="IO77" s="1">
        <f t="shared" si="2251"/>
        <v>0.3</v>
      </c>
      <c r="IP77" s="1" t="str">
        <f t="shared" si="2531"/>
        <v>65-69</v>
      </c>
      <c r="IQ77" s="2">
        <f t="shared" si="2360"/>
        <v>195616</v>
      </c>
      <c r="IR77" s="2">
        <f t="shared" si="2361"/>
        <v>10428</v>
      </c>
      <c r="IS77" s="1">
        <f t="shared" si="2362"/>
        <v>5.3308522820219202E-2</v>
      </c>
      <c r="IT77" s="1">
        <f t="shared" si="2363"/>
        <v>5.0792591401383142E-4</v>
      </c>
      <c r="IV77" s="1" t="str">
        <f t="shared" ref="IV77:IZ77" si="2821">+IV60</f>
        <v>65-69</v>
      </c>
      <c r="IW77" s="1">
        <f t="shared" si="2821"/>
        <v>4234</v>
      </c>
      <c r="IX77" s="1">
        <f t="shared" si="2821"/>
        <v>27</v>
      </c>
      <c r="IY77" s="1">
        <f t="shared" si="2821"/>
        <v>6.3769485120453474E-3</v>
      </c>
      <c r="IZ77" s="1">
        <f t="shared" si="2821"/>
        <v>1.2233250181679417E-3</v>
      </c>
      <c r="JA77" s="2">
        <f t="shared" si="2533"/>
        <v>195616</v>
      </c>
      <c r="JB77" s="1">
        <f t="shared" si="2534"/>
        <v>1247.4331601322626</v>
      </c>
      <c r="JC77" s="1">
        <f t="shared" si="2535"/>
        <v>57265.421720225575</v>
      </c>
      <c r="JD77" s="1">
        <f t="shared" si="2536"/>
        <v>225.70828562080811</v>
      </c>
      <c r="JJ77" s="1">
        <f t="shared" si="2252"/>
        <v>169</v>
      </c>
      <c r="JK77" s="1">
        <f t="shared" si="2253"/>
        <v>370</v>
      </c>
      <c r="JL77" s="1">
        <f t="shared" si="2254"/>
        <v>45.7</v>
      </c>
      <c r="JM77" s="1" t="str">
        <f t="shared" si="2537"/>
        <v>65-69</v>
      </c>
      <c r="JN77" s="2">
        <f t="shared" si="2365"/>
        <v>203858</v>
      </c>
      <c r="JO77" s="2">
        <f t="shared" si="2366"/>
        <v>46785</v>
      </c>
      <c r="JP77" s="1">
        <f t="shared" si="2367"/>
        <v>0.22949798389074749</v>
      </c>
      <c r="JQ77" s="1">
        <f t="shared" si="2368"/>
        <v>9.3134898903871792E-4</v>
      </c>
      <c r="JS77" s="1" t="str">
        <f t="shared" ref="JS77:JW77" si="2822">+JS60</f>
        <v>65-69</v>
      </c>
      <c r="JT77" s="1">
        <f t="shared" si="2822"/>
        <v>4210</v>
      </c>
      <c r="JU77" s="1">
        <f t="shared" si="2822"/>
        <v>797</v>
      </c>
      <c r="JV77" s="1">
        <f t="shared" si="2822"/>
        <v>0.18931116389548694</v>
      </c>
      <c r="JW77" s="1">
        <f t="shared" si="2822"/>
        <v>6.0377365770524632E-3</v>
      </c>
      <c r="JX77" s="2">
        <f t="shared" si="2539"/>
        <v>203858</v>
      </c>
      <c r="JY77" s="1">
        <f t="shared" si="2540"/>
        <v>38592.595249406178</v>
      </c>
      <c r="JZ77" s="1">
        <f t="shared" si="2541"/>
        <v>1514969.3288049775</v>
      </c>
      <c r="KA77" s="1">
        <f t="shared" si="2542"/>
        <v>966.18651218004698</v>
      </c>
      <c r="KG77" s="1">
        <f t="shared" si="2255"/>
        <v>154</v>
      </c>
      <c r="KH77" s="1">
        <f t="shared" si="2256"/>
        <v>386</v>
      </c>
      <c r="KI77" s="1">
        <f t="shared" si="2257"/>
        <v>39.9</v>
      </c>
      <c r="KJ77" s="1" t="str">
        <f t="shared" si="2543"/>
        <v>65-69</v>
      </c>
      <c r="KK77" s="2">
        <f t="shared" si="2370"/>
        <v>162249</v>
      </c>
      <c r="KL77" s="2">
        <f t="shared" si="2371"/>
        <v>66071</v>
      </c>
      <c r="KM77" s="1">
        <f t="shared" si="2372"/>
        <v>0.40721976714802555</v>
      </c>
      <c r="KN77" s="1">
        <f t="shared" si="2373"/>
        <v>1.2197484298915495E-3</v>
      </c>
      <c r="KP77" s="1" t="str">
        <f t="shared" ref="KP77:KT77" si="2823">+KP60</f>
        <v>65-69</v>
      </c>
      <c r="KQ77" s="1">
        <f t="shared" si="2823"/>
        <v>4069</v>
      </c>
      <c r="KR77" s="1">
        <f t="shared" si="2823"/>
        <v>1799</v>
      </c>
      <c r="KS77" s="1">
        <f t="shared" si="2823"/>
        <v>0.44212337183583189</v>
      </c>
      <c r="KT77" s="1">
        <f t="shared" si="2823"/>
        <v>7.7856876319798481E-3</v>
      </c>
      <c r="KU77" s="2">
        <f t="shared" si="2545"/>
        <v>162249</v>
      </c>
      <c r="KV77" s="1">
        <f t="shared" si="2546"/>
        <v>71734.074956991884</v>
      </c>
      <c r="KW77" s="1">
        <f t="shared" si="2547"/>
        <v>1595724.8507647198</v>
      </c>
      <c r="KX77" s="1">
        <f t="shared" si="2548"/>
        <v>1656.9772325253159</v>
      </c>
      <c r="LD77" s="1">
        <f t="shared" si="2258"/>
        <v>258</v>
      </c>
      <c r="LE77" s="1">
        <f t="shared" si="2259"/>
        <v>338</v>
      </c>
      <c r="LF77" s="1">
        <f t="shared" si="2260"/>
        <v>76.3</v>
      </c>
      <c r="LG77" s="1" t="str">
        <f t="shared" si="2549"/>
        <v>65-69</v>
      </c>
      <c r="LH77" s="2">
        <f t="shared" si="2375"/>
        <v>167369</v>
      </c>
      <c r="LI77" s="2">
        <f t="shared" si="2376"/>
        <v>79398</v>
      </c>
      <c r="LJ77" s="1">
        <f t="shared" si="2377"/>
        <v>0.47438892506975605</v>
      </c>
      <c r="LK77" s="1">
        <f t="shared" si="2378"/>
        <v>1.220568095942268E-3</v>
      </c>
      <c r="LM77" s="1" t="str">
        <f t="shared" ref="LM77:LQ77" si="2824">+LM60</f>
        <v>65-69</v>
      </c>
      <c r="LN77" s="1">
        <f t="shared" si="2824"/>
        <v>4162</v>
      </c>
      <c r="LO77" s="1">
        <f t="shared" si="2824"/>
        <v>1913</v>
      </c>
      <c r="LP77" s="1">
        <f t="shared" si="2824"/>
        <v>0.45963479096588178</v>
      </c>
      <c r="LQ77" s="1">
        <f t="shared" si="2824"/>
        <v>7.7250108649709525E-3</v>
      </c>
      <c r="LR77" s="2">
        <f t="shared" si="2551"/>
        <v>167369</v>
      </c>
      <c r="LS77" s="1">
        <f t="shared" si="2552"/>
        <v>76928.615329168664</v>
      </c>
      <c r="LT77" s="1">
        <f t="shared" si="2553"/>
        <v>1671661.115464783</v>
      </c>
      <c r="LU77" s="1">
        <f t="shared" si="2554"/>
        <v>1974.4067061403248</v>
      </c>
      <c r="MA77" s="1">
        <f t="shared" si="2261"/>
        <v>193</v>
      </c>
      <c r="MB77" s="1">
        <f t="shared" si="2262"/>
        <v>336</v>
      </c>
      <c r="MC77" s="1">
        <f t="shared" si="2263"/>
        <v>57.4</v>
      </c>
      <c r="MD77" s="1" t="str">
        <f t="shared" si="2555"/>
        <v>65-69</v>
      </c>
      <c r="ME77" s="2">
        <f t="shared" si="2380"/>
        <v>167244</v>
      </c>
      <c r="MF77" s="2">
        <f t="shared" si="2381"/>
        <v>75619</v>
      </c>
      <c r="MG77" s="1">
        <f t="shared" si="2382"/>
        <v>0.45214776015880986</v>
      </c>
      <c r="MH77" s="1">
        <f t="shared" si="2383"/>
        <v>1.21701698564307E-3</v>
      </c>
      <c r="MJ77" s="1" t="str">
        <f t="shared" ref="MJ77:MN77" si="2825">+MJ60</f>
        <v>65-69</v>
      </c>
      <c r="MK77" s="1">
        <f t="shared" si="2825"/>
        <v>4021</v>
      </c>
      <c r="ML77" s="1">
        <f t="shared" si="2825"/>
        <v>1845</v>
      </c>
      <c r="MM77" s="1">
        <f t="shared" si="2825"/>
        <v>0.45884108430738624</v>
      </c>
      <c r="MN77" s="1">
        <f t="shared" si="2825"/>
        <v>7.8582623022582961E-3</v>
      </c>
      <c r="MO77" s="2">
        <f t="shared" si="2557"/>
        <v>167244</v>
      </c>
      <c r="MP77" s="1">
        <f t="shared" si="2558"/>
        <v>76738.418303904502</v>
      </c>
      <c r="MQ77" s="1">
        <f t="shared" si="2559"/>
        <v>1727245.7565364789</v>
      </c>
      <c r="MR77" s="1">
        <f t="shared" si="2560"/>
        <v>1818.0861435985744</v>
      </c>
      <c r="MX77" s="1">
        <f t="shared" si="2264"/>
        <v>163</v>
      </c>
      <c r="MY77" s="1">
        <f t="shared" si="2265"/>
        <v>334</v>
      </c>
      <c r="MZ77" s="1">
        <f t="shared" si="2266"/>
        <v>48.8</v>
      </c>
      <c r="NA77" s="1" t="str">
        <f t="shared" si="2561"/>
        <v>65-69</v>
      </c>
      <c r="NB77" s="2">
        <f t="shared" si="2385"/>
        <v>165490</v>
      </c>
      <c r="NC77" s="2">
        <f t="shared" si="2386"/>
        <v>76947</v>
      </c>
      <c r="ND77" s="1">
        <f t="shared" si="2387"/>
        <v>0.46496465043205026</v>
      </c>
      <c r="NE77" s="1">
        <f t="shared" si="2388"/>
        <v>1.2260701762575803E-3</v>
      </c>
      <c r="NG77" s="1" t="str">
        <f t="shared" ref="NG77:NK77" si="2826">+NG60</f>
        <v>65-69</v>
      </c>
      <c r="NH77" s="1">
        <f t="shared" si="2826"/>
        <v>4200</v>
      </c>
      <c r="NI77" s="1">
        <f t="shared" si="2826"/>
        <v>1864</v>
      </c>
      <c r="NJ77" s="1">
        <f t="shared" si="2826"/>
        <v>0.44380952380952382</v>
      </c>
      <c r="NK77" s="1">
        <f t="shared" si="2826"/>
        <v>7.6662934234013966E-3</v>
      </c>
      <c r="NL77" s="2">
        <f t="shared" si="2563"/>
        <v>165490</v>
      </c>
      <c r="NM77" s="1">
        <f t="shared" si="2564"/>
        <v>73446.038095238095</v>
      </c>
      <c r="NN77" s="1">
        <f t="shared" si="2565"/>
        <v>1609586.7458318542</v>
      </c>
      <c r="NO77" s="1">
        <f t="shared" si="2566"/>
        <v>1952.851531814611</v>
      </c>
      <c r="NU77" s="1">
        <f t="shared" si="2267"/>
        <v>96</v>
      </c>
      <c r="NV77" s="1">
        <f t="shared" si="2268"/>
        <v>337</v>
      </c>
      <c r="NW77" s="1">
        <f t="shared" si="2269"/>
        <v>28.5</v>
      </c>
      <c r="NX77" s="1" t="str">
        <f t="shared" si="2567"/>
        <v>65-69</v>
      </c>
      <c r="NY77" s="2">
        <f t="shared" si="2390"/>
        <v>167567</v>
      </c>
      <c r="NZ77" s="2">
        <f t="shared" si="2391"/>
        <v>32111</v>
      </c>
      <c r="OA77" s="1">
        <f t="shared" si="2392"/>
        <v>0.19163081036242219</v>
      </c>
      <c r="OB77" s="1">
        <f t="shared" si="2393"/>
        <v>9.6148673520410094E-4</v>
      </c>
      <c r="OD77" s="1" t="str">
        <f t="shared" ref="OD77:OH77" si="2827">+OD60</f>
        <v>65-69</v>
      </c>
      <c r="OE77" s="1">
        <f t="shared" si="2827"/>
        <v>4010</v>
      </c>
      <c r="OF77" s="1">
        <f t="shared" si="2827"/>
        <v>699</v>
      </c>
      <c r="OG77" s="1">
        <f t="shared" si="2827"/>
        <v>0.17431421446384041</v>
      </c>
      <c r="OH77" s="1">
        <f t="shared" si="2827"/>
        <v>5.9910317243458463E-3</v>
      </c>
      <c r="OI77" s="2">
        <f t="shared" si="2569"/>
        <v>167567</v>
      </c>
      <c r="OJ77" s="1">
        <f t="shared" si="2570"/>
        <v>29209.309975062344</v>
      </c>
      <c r="OK77" s="1">
        <f t="shared" si="2571"/>
        <v>1007813.6297685772</v>
      </c>
      <c r="OL77" s="1">
        <f t="shared" si="2572"/>
        <v>768.43954955331299</v>
      </c>
      <c r="OR77" s="1">
        <f t="shared" si="2270"/>
        <v>136</v>
      </c>
      <c r="OS77" s="1">
        <f t="shared" si="2271"/>
        <v>333</v>
      </c>
      <c r="OT77" s="1">
        <f t="shared" si="2272"/>
        <v>40.799999999999997</v>
      </c>
      <c r="OU77" s="1" t="str">
        <f t="shared" si="2573"/>
        <v>65-69</v>
      </c>
      <c r="OV77" s="2">
        <f t="shared" si="2395"/>
        <v>166617</v>
      </c>
      <c r="OW77" s="2">
        <f t="shared" si="2396"/>
        <v>47014</v>
      </c>
      <c r="OX77" s="1">
        <f t="shared" si="2397"/>
        <v>0.28216808608965471</v>
      </c>
      <c r="OY77" s="1">
        <f t="shared" si="2398"/>
        <v>1.1025687324245287E-3</v>
      </c>
      <c r="PA77" s="1" t="str">
        <f t="shared" ref="PA77:PE77" si="2828">+PA60</f>
        <v>65-69</v>
      </c>
      <c r="PB77" s="1">
        <f t="shared" si="2828"/>
        <v>4069</v>
      </c>
      <c r="PC77" s="1">
        <f t="shared" si="2828"/>
        <v>1430</v>
      </c>
      <c r="PD77" s="1">
        <f t="shared" si="2828"/>
        <v>0.3514376996805112</v>
      </c>
      <c r="PE77" s="1">
        <f t="shared" si="2828"/>
        <v>7.484386023047988E-3</v>
      </c>
      <c r="PF77" s="2">
        <f t="shared" si="2575"/>
        <v>166617</v>
      </c>
      <c r="PG77" s="1">
        <f t="shared" si="2576"/>
        <v>58555.495207667736</v>
      </c>
      <c r="PH77" s="1">
        <f t="shared" si="2577"/>
        <v>1555073.7100026482</v>
      </c>
      <c r="PI77" s="1">
        <f t="shared" si="2578"/>
        <v>1148.1419422988051</v>
      </c>
      <c r="PO77" s="1">
        <f t="shared" si="2273"/>
        <v>209</v>
      </c>
      <c r="PP77" s="1">
        <f t="shared" si="2274"/>
        <v>353</v>
      </c>
      <c r="PQ77" s="1">
        <f t="shared" si="2275"/>
        <v>59.2</v>
      </c>
      <c r="PR77" s="1" t="str">
        <f t="shared" si="2579"/>
        <v>65-69</v>
      </c>
      <c r="PS77" s="2">
        <f t="shared" si="2400"/>
        <v>167868</v>
      </c>
      <c r="PT77" s="2">
        <f t="shared" si="2401"/>
        <v>103395</v>
      </c>
      <c r="PU77" s="1">
        <f t="shared" si="2402"/>
        <v>0.61593037386517979</v>
      </c>
      <c r="PV77" s="1">
        <f t="shared" si="2403"/>
        <v>1.1870987122924639E-3</v>
      </c>
      <c r="PX77" s="1" t="str">
        <f t="shared" ref="PX77:QB77" si="2829">+PX60</f>
        <v>65-69</v>
      </c>
      <c r="PY77" s="1">
        <f t="shared" si="2829"/>
        <v>3984</v>
      </c>
      <c r="PZ77" s="1">
        <f t="shared" si="2829"/>
        <v>2259</v>
      </c>
      <c r="QA77" s="1">
        <f t="shared" si="2829"/>
        <v>0.56701807228915657</v>
      </c>
      <c r="QB77" s="1">
        <f t="shared" si="2829"/>
        <v>7.8500725508031353E-3</v>
      </c>
      <c r="QC77" s="2">
        <f t="shared" si="2581"/>
        <v>167868</v>
      </c>
      <c r="QD77" s="1">
        <f t="shared" si="2582"/>
        <v>95184.189759036133</v>
      </c>
      <c r="QE77" s="1">
        <f t="shared" si="2583"/>
        <v>1736533.530719297</v>
      </c>
      <c r="QF77" s="1">
        <f t="shared" si="2584"/>
        <v>2453.8666094788764</v>
      </c>
      <c r="QL77" s="1">
        <f t="shared" si="2276"/>
        <v>24</v>
      </c>
      <c r="QM77" s="1">
        <f t="shared" si="2277"/>
        <v>347</v>
      </c>
      <c r="QN77" s="1">
        <f t="shared" si="2278"/>
        <v>6.9</v>
      </c>
      <c r="QO77" s="1" t="str">
        <f t="shared" si="2585"/>
        <v>65-69</v>
      </c>
      <c r="QP77" s="2">
        <f t="shared" si="2405"/>
        <v>169052</v>
      </c>
      <c r="QQ77" s="2">
        <f t="shared" si="2406"/>
        <v>14353</v>
      </c>
      <c r="QR77" s="1">
        <f t="shared" si="2407"/>
        <v>8.4902870122802454E-2</v>
      </c>
      <c r="QS77" s="1">
        <f t="shared" si="2408"/>
        <v>6.7792964568507601E-4</v>
      </c>
      <c r="QU77" s="1" t="str">
        <f t="shared" ref="QU77:QY77" si="2830">+QU60</f>
        <v>65-69</v>
      </c>
      <c r="QV77" s="1">
        <f t="shared" si="2830"/>
        <v>3984</v>
      </c>
      <c r="QW77" s="1">
        <f t="shared" si="2830"/>
        <v>338</v>
      </c>
      <c r="QX77" s="1">
        <f t="shared" si="2830"/>
        <v>8.4839357429718876E-2</v>
      </c>
      <c r="QY77" s="1">
        <f t="shared" si="2830"/>
        <v>4.4145626816069986E-3</v>
      </c>
      <c r="QZ77" s="2">
        <f t="shared" si="2587"/>
        <v>169052</v>
      </c>
      <c r="RA77" s="1">
        <f t="shared" si="2588"/>
        <v>14342.263052208835</v>
      </c>
      <c r="RB77" s="1">
        <f t="shared" si="2589"/>
        <v>556949.73495061591</v>
      </c>
      <c r="RC77" s="1">
        <f t="shared" si="2590"/>
        <v>338.25303456924496</v>
      </c>
      <c r="RI77" s="1">
        <f t="shared" si="2279"/>
        <v>108</v>
      </c>
      <c r="RJ77" s="1">
        <f t="shared" si="2280"/>
        <v>381</v>
      </c>
      <c r="RK77" s="1">
        <f t="shared" si="2281"/>
        <v>28.3</v>
      </c>
      <c r="RL77" s="1" t="str">
        <f t="shared" si="2591"/>
        <v>65-69</v>
      </c>
      <c r="RM77" s="2">
        <f t="shared" si="2410"/>
        <v>171734</v>
      </c>
      <c r="RN77" s="2">
        <f t="shared" si="2411"/>
        <v>30122</v>
      </c>
      <c r="RO77" s="1">
        <f t="shared" si="2412"/>
        <v>0.17539916382312182</v>
      </c>
      <c r="RP77" s="1">
        <f t="shared" si="2413"/>
        <v>9.1771430623386382E-4</v>
      </c>
      <c r="RR77" s="1" t="str">
        <f t="shared" ref="RR77:RV77" si="2831">+RR60</f>
        <v>65-69</v>
      </c>
      <c r="RS77" s="1">
        <f t="shared" si="2831"/>
        <v>4080</v>
      </c>
      <c r="RT77" s="1">
        <f t="shared" si="2831"/>
        <v>887</v>
      </c>
      <c r="RU77" s="1">
        <f t="shared" si="2831"/>
        <v>0.21740196078431373</v>
      </c>
      <c r="RV77" s="1">
        <f t="shared" si="2831"/>
        <v>6.4575982800824548E-3</v>
      </c>
      <c r="RW77" s="2">
        <f t="shared" si="2593"/>
        <v>171734</v>
      </c>
      <c r="RX77" s="1">
        <f t="shared" si="2594"/>
        <v>37335.308333333334</v>
      </c>
      <c r="RY77" s="1">
        <f t="shared" si="2595"/>
        <v>1229857.0080812736</v>
      </c>
      <c r="RZ77" s="1">
        <f t="shared" si="2596"/>
        <v>715.628588398337</v>
      </c>
      <c r="SF77" s="1">
        <f t="shared" si="2282"/>
        <v>79</v>
      </c>
      <c r="SG77" s="1">
        <f t="shared" si="2283"/>
        <v>372</v>
      </c>
      <c r="SH77" s="1">
        <f t="shared" si="2284"/>
        <v>21.2</v>
      </c>
      <c r="SI77" s="1" t="str">
        <f t="shared" si="2597"/>
        <v>65-69</v>
      </c>
      <c r="SJ77" s="2">
        <f t="shared" si="2415"/>
        <v>164217</v>
      </c>
      <c r="SK77" s="2">
        <f t="shared" si="2416"/>
        <v>16182</v>
      </c>
      <c r="SL77" s="1">
        <f t="shared" si="2417"/>
        <v>9.8540346005590168E-2</v>
      </c>
      <c r="SM77" s="1">
        <f t="shared" si="2418"/>
        <v>7.3548044726098134E-4</v>
      </c>
      <c r="SO77" s="1" t="str">
        <f t="shared" ref="SO77:SS77" si="2832">+SO60</f>
        <v>65-69</v>
      </c>
      <c r="SP77" s="1">
        <f t="shared" si="2832"/>
        <v>4027</v>
      </c>
      <c r="SQ77" s="1">
        <f t="shared" si="2832"/>
        <v>424</v>
      </c>
      <c r="SR77" s="1">
        <f t="shared" si="2832"/>
        <v>0.10528929724360567</v>
      </c>
      <c r="SS77" s="1">
        <f t="shared" si="2832"/>
        <v>4.8366272115596253E-3</v>
      </c>
      <c r="ST77" s="2">
        <f t="shared" si="2599"/>
        <v>164217</v>
      </c>
      <c r="SU77" s="1">
        <f t="shared" si="2600"/>
        <v>17290.292525453191</v>
      </c>
      <c r="SV77" s="1">
        <f t="shared" si="2601"/>
        <v>630843.24609798961</v>
      </c>
      <c r="SW77" s="1">
        <f t="shared" si="2602"/>
        <v>396.82197336451162</v>
      </c>
      <c r="TC77" s="1">
        <f t="shared" si="2285"/>
        <v>96</v>
      </c>
      <c r="TD77" s="1">
        <f t="shared" si="2286"/>
        <v>369</v>
      </c>
      <c r="TE77" s="1">
        <f t="shared" si="2287"/>
        <v>26</v>
      </c>
      <c r="TF77" s="1" t="str">
        <f t="shared" si="2603"/>
        <v>65-69</v>
      </c>
      <c r="TG77" s="2">
        <f t="shared" si="2420"/>
        <v>165656</v>
      </c>
      <c r="TH77" s="2">
        <f t="shared" si="2421"/>
        <v>10653</v>
      </c>
      <c r="TI77" s="1">
        <f t="shared" si="2422"/>
        <v>6.4307963490607037E-2</v>
      </c>
      <c r="TJ77" s="1">
        <f t="shared" si="2423"/>
        <v>6.0269176809482931E-4</v>
      </c>
      <c r="TL77" s="1" t="str">
        <f t="shared" ref="TL77:TP77" si="2833">+TL60</f>
        <v>65-69</v>
      </c>
      <c r="TM77" s="1">
        <f t="shared" si="2833"/>
        <v>4092</v>
      </c>
      <c r="TN77" s="1">
        <f t="shared" si="2833"/>
        <v>325</v>
      </c>
      <c r="TO77" s="1">
        <f t="shared" si="2833"/>
        <v>7.9423264907135874E-2</v>
      </c>
      <c r="TP77" s="1">
        <f t="shared" si="2833"/>
        <v>4.2270370362954921E-3</v>
      </c>
      <c r="TQ77" s="2">
        <f t="shared" si="2605"/>
        <v>165656</v>
      </c>
      <c r="TR77" s="1">
        <f t="shared" si="2606"/>
        <v>13156.9403714565</v>
      </c>
      <c r="TS77" s="1">
        <f t="shared" si="2607"/>
        <v>490327.72097652388</v>
      </c>
      <c r="TT77" s="1">
        <f t="shared" si="2608"/>
        <v>263.148186603564</v>
      </c>
      <c r="TZ77" s="1">
        <f t="shared" si="2288"/>
        <v>151</v>
      </c>
      <c r="UA77" s="1">
        <f t="shared" si="2289"/>
        <v>347</v>
      </c>
      <c r="UB77" s="1">
        <f t="shared" si="2290"/>
        <v>43.5</v>
      </c>
      <c r="UC77" s="1" t="str">
        <f t="shared" si="2609"/>
        <v>65-69</v>
      </c>
      <c r="UD77" s="2">
        <f t="shared" si="2425"/>
        <v>188052</v>
      </c>
      <c r="UE77" s="2">
        <f t="shared" si="2426"/>
        <v>87944</v>
      </c>
      <c r="UF77" s="1">
        <f t="shared" si="2427"/>
        <v>0.4676578818624636</v>
      </c>
      <c r="UG77" s="1">
        <f t="shared" si="2428"/>
        <v>1.1505899199741078E-3</v>
      </c>
      <c r="UI77" s="1" t="str">
        <f t="shared" ref="UI77:UM77" si="2834">+UI60</f>
        <v>65-69</v>
      </c>
      <c r="UJ77" s="1">
        <f t="shared" si="2834"/>
        <v>4075</v>
      </c>
      <c r="UK77" s="1">
        <f t="shared" si="2834"/>
        <v>2174</v>
      </c>
      <c r="UL77" s="1">
        <f t="shared" si="2834"/>
        <v>0.53349693251533747</v>
      </c>
      <c r="UM77" s="1">
        <f t="shared" si="2834"/>
        <v>7.8150076718411284E-3</v>
      </c>
      <c r="UN77" s="2">
        <f t="shared" si="2611"/>
        <v>188052</v>
      </c>
      <c r="UO77" s="1">
        <f t="shared" si="2612"/>
        <v>100325.16515337424</v>
      </c>
      <c r="UP77" s="1">
        <f t="shared" si="2613"/>
        <v>2159805.9372688388</v>
      </c>
      <c r="UQ77" s="1">
        <f t="shared" si="2614"/>
        <v>1905.7058685895393</v>
      </c>
      <c r="UW77" s="1">
        <f t="shared" si="2291"/>
        <v>73</v>
      </c>
      <c r="UX77" s="1">
        <f t="shared" si="2292"/>
        <v>338</v>
      </c>
      <c r="UY77" s="1">
        <f t="shared" si="2293"/>
        <v>21.6</v>
      </c>
      <c r="UZ77" s="1" t="str">
        <f t="shared" si="2615"/>
        <v>65-69</v>
      </c>
      <c r="VA77" s="2">
        <f t="shared" si="2430"/>
        <v>183170</v>
      </c>
      <c r="VB77" s="2">
        <f t="shared" si="2431"/>
        <v>41905</v>
      </c>
      <c r="VC77" s="1">
        <f t="shared" si="2432"/>
        <v>0.22877654637768194</v>
      </c>
      <c r="VD77" s="1">
        <f t="shared" si="2433"/>
        <v>9.8145115688081969E-4</v>
      </c>
      <c r="VF77" s="1" t="str">
        <f t="shared" ref="VF77:VJ77" si="2835">+VF60</f>
        <v>65-69</v>
      </c>
      <c r="VG77" s="1">
        <f t="shared" si="2835"/>
        <v>3871</v>
      </c>
      <c r="VH77" s="1">
        <f t="shared" si="2835"/>
        <v>735</v>
      </c>
      <c r="VI77" s="1">
        <f t="shared" si="2835"/>
        <v>0.189873417721519</v>
      </c>
      <c r="VJ77" s="1">
        <f t="shared" si="2835"/>
        <v>6.303720366446222E-3</v>
      </c>
      <c r="VK77" s="2">
        <f t="shared" si="2617"/>
        <v>183170</v>
      </c>
      <c r="VL77" s="1">
        <f t="shared" si="2618"/>
        <v>34779.113924050638</v>
      </c>
      <c r="VM77" s="1">
        <f t="shared" si="2619"/>
        <v>1333222.3022800987</v>
      </c>
      <c r="VN77" s="1">
        <f t="shared" si="2620"/>
        <v>885.59401102800678</v>
      </c>
      <c r="VT77" s="1">
        <f t="shared" si="2294"/>
        <v>120</v>
      </c>
      <c r="VU77" s="1">
        <f t="shared" si="2295"/>
        <v>372</v>
      </c>
      <c r="VV77" s="1">
        <f t="shared" si="2296"/>
        <v>32.299999999999997</v>
      </c>
      <c r="VW77" s="1" t="str">
        <f t="shared" si="2621"/>
        <v>65-69</v>
      </c>
      <c r="VX77" s="2">
        <f t="shared" si="2435"/>
        <v>186583</v>
      </c>
      <c r="VY77" s="2">
        <f t="shared" si="2436"/>
        <v>53997</v>
      </c>
      <c r="VZ77" s="1">
        <f t="shared" si="2437"/>
        <v>0.28939935578268117</v>
      </c>
      <c r="WA77" s="1">
        <f t="shared" si="2438"/>
        <v>1.0498458664318898E-3</v>
      </c>
      <c r="WC77" s="1" t="str">
        <f t="shared" ref="WC77:WG77" si="2836">+WC60</f>
        <v>65-69</v>
      </c>
      <c r="WD77" s="1">
        <f t="shared" si="2836"/>
        <v>4086</v>
      </c>
      <c r="WE77" s="1">
        <f t="shared" si="2836"/>
        <v>1072</v>
      </c>
      <c r="WF77" s="1">
        <f t="shared" si="2836"/>
        <v>0.26235927557513461</v>
      </c>
      <c r="WG77" s="1">
        <f t="shared" si="2836"/>
        <v>6.8821078345524716E-3</v>
      </c>
      <c r="WH77" s="2">
        <f t="shared" si="2623"/>
        <v>186583</v>
      </c>
      <c r="WI77" s="1">
        <f t="shared" si="2624"/>
        <v>48951.780714635344</v>
      </c>
      <c r="WJ77" s="1">
        <f t="shared" si="2625"/>
        <v>1648872.5565210623</v>
      </c>
      <c r="WK77" s="1">
        <f t="shared" si="2626"/>
        <v>1182.4857677280352</v>
      </c>
      <c r="WQ77" s="1">
        <f t="shared" si="2297"/>
        <v>154</v>
      </c>
      <c r="WR77" s="1">
        <f t="shared" si="2298"/>
        <v>382</v>
      </c>
      <c r="WS77" s="1">
        <f t="shared" si="2299"/>
        <v>40.299999999999997</v>
      </c>
      <c r="WT77" s="1" t="str">
        <f t="shared" si="2627"/>
        <v>65-69</v>
      </c>
      <c r="WU77" s="2">
        <f t="shared" si="2440"/>
        <v>141164</v>
      </c>
      <c r="WV77" s="2">
        <f t="shared" si="2441"/>
        <v>64621</v>
      </c>
      <c r="WW77" s="1">
        <f t="shared" si="2442"/>
        <v>0.45777251990592505</v>
      </c>
      <c r="WX77" s="1">
        <f t="shared" si="2443"/>
        <v>1.3260308962285061E-3</v>
      </c>
      <c r="WZ77" s="1" t="str">
        <f t="shared" ref="WZ77:XD77" si="2837">+WZ60</f>
        <v>65-69</v>
      </c>
      <c r="XA77" s="1">
        <f t="shared" si="2837"/>
        <v>4099</v>
      </c>
      <c r="XB77" s="1">
        <f t="shared" si="2837"/>
        <v>1561</v>
      </c>
      <c r="XC77" s="1">
        <f t="shared" si="2837"/>
        <v>0.38082459136374724</v>
      </c>
      <c r="XD77" s="1">
        <f t="shared" si="2837"/>
        <v>7.5845598538558379E-3</v>
      </c>
      <c r="XE77" s="2">
        <f t="shared" si="2629"/>
        <v>141164</v>
      </c>
      <c r="XF77" s="1">
        <f t="shared" si="2630"/>
        <v>53758.722615272018</v>
      </c>
      <c r="XG77" s="1">
        <f t="shared" si="2631"/>
        <v>1146327.4120606247</v>
      </c>
      <c r="XH77" s="1">
        <f t="shared" si="2632"/>
        <v>1876.4095590943869</v>
      </c>
      <c r="XN77" s="1">
        <f t="shared" si="2300"/>
        <v>88</v>
      </c>
      <c r="XO77" s="1">
        <f t="shared" si="2301"/>
        <v>386</v>
      </c>
      <c r="XP77" s="1">
        <f t="shared" si="2302"/>
        <v>22.8</v>
      </c>
      <c r="XQ77" s="1" t="str">
        <f t="shared" si="2633"/>
        <v>65-69</v>
      </c>
      <c r="XR77" s="2">
        <f t="shared" si="2445"/>
        <v>145754</v>
      </c>
      <c r="XS77" s="2">
        <f t="shared" si="2446"/>
        <v>50098</v>
      </c>
      <c r="XT77" s="1">
        <f t="shared" si="2447"/>
        <v>0.34371612442883215</v>
      </c>
      <c r="XU77" s="1">
        <f t="shared" si="2448"/>
        <v>1.2440435362685513E-3</v>
      </c>
      <c r="XW77" s="1" t="str">
        <f t="shared" ref="XW77:YA77" si="2838">+XW60</f>
        <v>65-69</v>
      </c>
      <c r="XX77" s="1">
        <f t="shared" si="2838"/>
        <v>4052</v>
      </c>
      <c r="XY77" s="1">
        <f t="shared" si="2838"/>
        <v>1076</v>
      </c>
      <c r="XZ77" s="1">
        <f t="shared" si="2838"/>
        <v>0.26554787759131293</v>
      </c>
      <c r="YA77" s="1">
        <f t="shared" si="2838"/>
        <v>6.9377467726102733E-3</v>
      </c>
      <c r="YB77" s="2">
        <f t="shared" si="2635"/>
        <v>145754</v>
      </c>
      <c r="YC77" s="1">
        <f t="shared" si="2636"/>
        <v>38704.665350444222</v>
      </c>
      <c r="YD77" s="1">
        <f t="shared" si="2637"/>
        <v>1022534.2234942669</v>
      </c>
      <c r="YE77" s="1">
        <f t="shared" si="2638"/>
        <v>1392.7377361856279</v>
      </c>
      <c r="YK77" s="1">
        <f t="shared" si="2303"/>
        <v>59</v>
      </c>
      <c r="YL77" s="1">
        <f t="shared" si="2304"/>
        <v>367</v>
      </c>
      <c r="YM77" s="1">
        <f t="shared" si="2305"/>
        <v>16.100000000000001</v>
      </c>
      <c r="YN77" s="1" t="str">
        <f t="shared" si="2639"/>
        <v>65-69</v>
      </c>
      <c r="YO77" s="2">
        <f t="shared" si="2450"/>
        <v>147029</v>
      </c>
      <c r="YP77" s="2">
        <f t="shared" si="2451"/>
        <v>20053</v>
      </c>
      <c r="YQ77" s="1">
        <f t="shared" si="2452"/>
        <v>0.1363880594984663</v>
      </c>
      <c r="YR77" s="1">
        <f t="shared" si="2453"/>
        <v>8.9504731203066069E-4</v>
      </c>
      <c r="YT77" s="1" t="str">
        <f t="shared" ref="YT77:YX77" si="2839">+YT60</f>
        <v>65-69</v>
      </c>
      <c r="YU77" s="1">
        <f t="shared" si="2839"/>
        <v>4002</v>
      </c>
      <c r="YV77" s="1">
        <f t="shared" si="2839"/>
        <v>859</v>
      </c>
      <c r="YW77" s="1">
        <f t="shared" si="2839"/>
        <v>0.21464267866066966</v>
      </c>
      <c r="YX77" s="1">
        <f t="shared" si="2839"/>
        <v>6.4901262637987655E-3</v>
      </c>
      <c r="YY77" s="2">
        <f t="shared" si="2641"/>
        <v>147029</v>
      </c>
      <c r="YZ77" s="1">
        <f t="shared" si="2642"/>
        <v>31558.6984007996</v>
      </c>
      <c r="ZA77" s="1">
        <f t="shared" si="2643"/>
        <v>910567.82169378665</v>
      </c>
      <c r="ZB77" s="1">
        <f t="shared" si="2644"/>
        <v>545.82501411286216</v>
      </c>
      <c r="ZH77" s="1">
        <f t="shared" si="2306"/>
        <v>51</v>
      </c>
      <c r="ZI77" s="1">
        <f t="shared" si="2307"/>
        <v>340</v>
      </c>
      <c r="ZJ77" s="1">
        <f t="shared" si="2308"/>
        <v>15</v>
      </c>
      <c r="ZK77" s="1" t="str">
        <f t="shared" si="2645"/>
        <v>65-69</v>
      </c>
      <c r="ZL77" s="2">
        <f t="shared" si="2455"/>
        <v>145390</v>
      </c>
      <c r="ZM77" s="2">
        <f t="shared" si="2456"/>
        <v>4350</v>
      </c>
      <c r="ZN77" s="1">
        <f t="shared" si="2457"/>
        <v>2.9919526790013067E-2</v>
      </c>
      <c r="ZO77" s="1">
        <f t="shared" si="2458"/>
        <v>4.4680083214712651E-4</v>
      </c>
      <c r="ZQ77" s="1" t="str">
        <f t="shared" ref="ZQ77:ZU77" si="2840">+ZQ60</f>
        <v>65-69</v>
      </c>
      <c r="ZR77" s="1">
        <f t="shared" si="2840"/>
        <v>4111</v>
      </c>
      <c r="ZS77" s="1">
        <f t="shared" si="2840"/>
        <v>537</v>
      </c>
      <c r="ZT77" s="1">
        <f t="shared" si="2840"/>
        <v>0.13062515203113598</v>
      </c>
      <c r="ZU77" s="1">
        <f t="shared" si="2840"/>
        <v>5.2558529001113137E-3</v>
      </c>
      <c r="ZV77" s="2">
        <f t="shared" si="2647"/>
        <v>145390</v>
      </c>
      <c r="ZW77" s="1">
        <f t="shared" si="2648"/>
        <v>18991.590853806858</v>
      </c>
      <c r="ZX77" s="1">
        <f t="shared" si="2649"/>
        <v>583922.85844723391</v>
      </c>
      <c r="ZY77" s="1">
        <f t="shared" si="2650"/>
        <v>122.99917463374372</v>
      </c>
      <c r="AAE77" s="1">
        <f t="shared" si="2309"/>
        <v>116</v>
      </c>
      <c r="AAF77" s="1">
        <f t="shared" si="2310"/>
        <v>359</v>
      </c>
      <c r="AAG77" s="1">
        <f t="shared" si="2311"/>
        <v>32.299999999999997</v>
      </c>
      <c r="AAH77" s="1" t="str">
        <f t="shared" si="2651"/>
        <v>65-69</v>
      </c>
      <c r="AAI77" s="2">
        <f t="shared" si="2460"/>
        <v>170700</v>
      </c>
      <c r="AAJ77" s="2">
        <f t="shared" si="2461"/>
        <v>32386</v>
      </c>
      <c r="AAK77" s="1">
        <f t="shared" si="2462"/>
        <v>0.18972466315172817</v>
      </c>
      <c r="AAL77" s="1">
        <f t="shared" si="2463"/>
        <v>9.4898958180986582E-4</v>
      </c>
      <c r="AAN77" s="1" t="str">
        <f t="shared" ref="AAN77:AAR77" si="2841">+AAN60</f>
        <v>65-69</v>
      </c>
      <c r="AAO77" s="1">
        <f t="shared" si="2841"/>
        <v>4085</v>
      </c>
      <c r="AAP77" s="1">
        <f t="shared" si="2841"/>
        <v>910</v>
      </c>
      <c r="AAQ77" s="1">
        <f t="shared" si="2841"/>
        <v>0.22276621787025705</v>
      </c>
      <c r="AAR77" s="1">
        <f t="shared" si="2841"/>
        <v>6.5103519872435605E-3</v>
      </c>
      <c r="AAS77" s="2">
        <f t="shared" si="2653"/>
        <v>170700</v>
      </c>
      <c r="AAT77" s="1">
        <f t="shared" si="2654"/>
        <v>38026.193390452878</v>
      </c>
      <c r="AAU77" s="1">
        <f t="shared" si="2655"/>
        <v>1235025.6616847452</v>
      </c>
      <c r="AAV77" s="1">
        <f t="shared" si="2656"/>
        <v>775.02524897480964</v>
      </c>
      <c r="ABB77" s="1">
        <f t="shared" si="2312"/>
        <v>71</v>
      </c>
      <c r="ABC77" s="1">
        <f t="shared" si="2313"/>
        <v>362</v>
      </c>
      <c r="ABD77" s="1">
        <f t="shared" si="2314"/>
        <v>19.600000000000001</v>
      </c>
      <c r="ABE77" s="1" t="str">
        <f t="shared" si="2657"/>
        <v>65-69</v>
      </c>
      <c r="ABF77" s="2">
        <f t="shared" si="2465"/>
        <v>165506</v>
      </c>
      <c r="ABG77" s="2">
        <f t="shared" si="2466"/>
        <v>55952</v>
      </c>
      <c r="ABH77" s="1">
        <f t="shared" si="2467"/>
        <v>0.33806629366911167</v>
      </c>
      <c r="ABI77" s="1">
        <f t="shared" si="2468"/>
        <v>1.1627900665161246E-3</v>
      </c>
      <c r="ABK77" s="1" t="str">
        <f t="shared" ref="ABK77:ABO77" si="2842">+ABK60</f>
        <v>65-69</v>
      </c>
      <c r="ABL77" s="1">
        <f t="shared" si="2842"/>
        <v>4082</v>
      </c>
      <c r="ABM77" s="1">
        <f t="shared" si="2842"/>
        <v>1244</v>
      </c>
      <c r="ABN77" s="1">
        <f t="shared" si="2842"/>
        <v>0.30475257226849584</v>
      </c>
      <c r="ABO77" s="1">
        <f t="shared" si="2842"/>
        <v>7.204550421922677E-3</v>
      </c>
      <c r="ABP77" s="2">
        <f t="shared" si="2659"/>
        <v>165506</v>
      </c>
      <c r="ABQ77" s="1">
        <f t="shared" si="2660"/>
        <v>50438.37922586967</v>
      </c>
      <c r="ABR77" s="1">
        <f t="shared" si="2661"/>
        <v>1421808.9890309025</v>
      </c>
      <c r="ABS77" s="1">
        <f t="shared" si="2662"/>
        <v>1379.9866107573139</v>
      </c>
      <c r="ABY77" s="1">
        <f t="shared" si="2315"/>
        <v>219</v>
      </c>
      <c r="ABZ77" s="1">
        <f t="shared" si="2316"/>
        <v>343</v>
      </c>
      <c r="ACA77" s="1">
        <f t="shared" si="2317"/>
        <v>63.8</v>
      </c>
      <c r="ACB77" s="1" t="str">
        <f t="shared" si="2663"/>
        <v>65-69</v>
      </c>
      <c r="ACC77" s="2">
        <f t="shared" si="2470"/>
        <v>169560</v>
      </c>
      <c r="ACD77" s="2">
        <f t="shared" si="2471"/>
        <v>42301</v>
      </c>
      <c r="ACE77" s="1">
        <f t="shared" si="2472"/>
        <v>0.24947511205472989</v>
      </c>
      <c r="ACF77" s="1">
        <f t="shared" si="2473"/>
        <v>1.0508348283712835E-3</v>
      </c>
      <c r="ACH77" s="1" t="str">
        <f t="shared" ref="ACH77:ACL77" si="2843">+ACH60</f>
        <v>65-69</v>
      </c>
      <c r="ACI77" s="1">
        <f t="shared" si="2843"/>
        <v>4111</v>
      </c>
      <c r="ACJ77" s="1">
        <f t="shared" si="2843"/>
        <v>1548</v>
      </c>
      <c r="ACK77" s="1">
        <f t="shared" si="2843"/>
        <v>0.37655071758696179</v>
      </c>
      <c r="ACL77" s="1">
        <f t="shared" si="2843"/>
        <v>7.5568110989257219E-3</v>
      </c>
      <c r="ACM77" s="2">
        <f t="shared" si="2665"/>
        <v>169560</v>
      </c>
      <c r="ACN77" s="1">
        <f t="shared" si="2666"/>
        <v>63847.939674045243</v>
      </c>
      <c r="ACO77" s="1">
        <f t="shared" si="2667"/>
        <v>1641813.97482622</v>
      </c>
      <c r="ACP77" s="1">
        <f t="shared" si="2668"/>
        <v>1025.5921856569946</v>
      </c>
      <c r="ACV77" s="1">
        <f t="shared" si="2318"/>
        <v>22</v>
      </c>
      <c r="ACW77" s="1">
        <f t="shared" si="2319"/>
        <v>350</v>
      </c>
      <c r="ACX77" s="1">
        <f t="shared" si="2320"/>
        <v>6.3</v>
      </c>
      <c r="ACY77" s="1" t="str">
        <f t="shared" si="2669"/>
        <v>65-69</v>
      </c>
      <c r="ACZ77" s="2">
        <f t="shared" si="2475"/>
        <v>166550</v>
      </c>
      <c r="ADA77" s="2">
        <f t="shared" si="2476"/>
        <v>18933</v>
      </c>
      <c r="ADB77" s="1">
        <f t="shared" si="2477"/>
        <v>0.11367757430201141</v>
      </c>
      <c r="ADC77" s="1">
        <f t="shared" si="2478"/>
        <v>7.7778748239758558E-4</v>
      </c>
      <c r="ADE77" s="1" t="str">
        <f t="shared" ref="ADE77:ADI77" si="2844">+ADE60</f>
        <v>65-69</v>
      </c>
      <c r="ADF77" s="1">
        <f t="shared" si="2844"/>
        <v>4148</v>
      </c>
      <c r="ADG77" s="1">
        <f t="shared" si="2844"/>
        <v>237</v>
      </c>
      <c r="ADH77" s="1">
        <f t="shared" si="2844"/>
        <v>5.7135969141755061E-2</v>
      </c>
      <c r="ADI77" s="1">
        <f t="shared" si="2844"/>
        <v>3.6037940126255478E-3</v>
      </c>
      <c r="ADJ77" s="2">
        <f t="shared" si="2671"/>
        <v>166550</v>
      </c>
      <c r="ADK77" s="1">
        <f t="shared" si="2672"/>
        <v>9515.9956605593052</v>
      </c>
      <c r="ADL77" s="1">
        <f t="shared" si="2673"/>
        <v>360254.31626190187</v>
      </c>
      <c r="ADM77" s="1">
        <f t="shared" si="2674"/>
        <v>471.5345782047433</v>
      </c>
      <c r="ADS77" s="1">
        <f t="shared" si="2321"/>
        <v>13</v>
      </c>
      <c r="ADT77" s="1">
        <f t="shared" si="2322"/>
        <v>369</v>
      </c>
      <c r="ADU77" s="1">
        <f t="shared" si="2323"/>
        <v>3.5</v>
      </c>
      <c r="ADV77" s="1" t="str">
        <f t="shared" si="2675"/>
        <v>65-69</v>
      </c>
      <c r="ADW77" s="2">
        <f t="shared" si="2480"/>
        <v>163025</v>
      </c>
      <c r="ADX77" s="2">
        <f t="shared" si="2481"/>
        <v>12196</v>
      </c>
      <c r="ADY77" s="1">
        <f t="shared" si="2482"/>
        <v>7.4810611869345192E-2</v>
      </c>
      <c r="ADZ77" s="1">
        <f t="shared" si="2483"/>
        <v>6.5158311320864847E-4</v>
      </c>
      <c r="AEB77" s="1" t="str">
        <f t="shared" ref="AEB77:AEF77" si="2845">+AEB60</f>
        <v>65-69</v>
      </c>
      <c r="AEC77" s="1">
        <f t="shared" si="2845"/>
        <v>3897</v>
      </c>
      <c r="AED77" s="1">
        <f t="shared" si="2845"/>
        <v>203</v>
      </c>
      <c r="AEE77" s="1">
        <f t="shared" si="2845"/>
        <v>5.2091352322299202E-2</v>
      </c>
      <c r="AEF77" s="1">
        <f t="shared" si="2845"/>
        <v>3.5595971945877581E-3</v>
      </c>
      <c r="AEG77" s="2">
        <f t="shared" si="2677"/>
        <v>163025</v>
      </c>
      <c r="AEH77" s="1">
        <f t="shared" si="2678"/>
        <v>8492.1927123428268</v>
      </c>
      <c r="AEI77" s="1">
        <f t="shared" si="2679"/>
        <v>336751.95788199152</v>
      </c>
      <c r="AEJ77" s="1">
        <f t="shared" si="2680"/>
        <v>291.53695445483822</v>
      </c>
      <c r="AEP77" s="1">
        <f t="shared" si="2324"/>
        <v>35</v>
      </c>
      <c r="AEQ77" s="1">
        <f t="shared" si="2325"/>
        <v>357</v>
      </c>
      <c r="AER77" s="1">
        <f t="shared" si="2326"/>
        <v>9.8000000000000007</v>
      </c>
      <c r="AES77" s="1" t="str">
        <f t="shared" si="2681"/>
        <v>65-69</v>
      </c>
      <c r="AET77" s="2">
        <f t="shared" si="2485"/>
        <v>166739</v>
      </c>
      <c r="AEU77" s="2">
        <f t="shared" si="2486"/>
        <v>39971</v>
      </c>
      <c r="AEV77" s="1">
        <f t="shared" si="2487"/>
        <v>0.23972196066906962</v>
      </c>
      <c r="AEW77" s="1">
        <f t="shared" si="2488"/>
        <v>1.0454939820128339E-3</v>
      </c>
      <c r="AEY77" s="1" t="str">
        <f t="shared" ref="AEY77:AFC77" si="2846">+AEY60</f>
        <v>65-69</v>
      </c>
      <c r="AEZ77" s="1">
        <f t="shared" si="2846"/>
        <v>4103</v>
      </c>
      <c r="AFA77" s="1">
        <f t="shared" si="2846"/>
        <v>791</v>
      </c>
      <c r="AFB77" s="1">
        <f t="shared" si="2846"/>
        <v>0.19278576651230805</v>
      </c>
      <c r="AFC77" s="1">
        <f t="shared" si="2846"/>
        <v>6.1585877010877071E-3</v>
      </c>
      <c r="AFD77" s="2">
        <f t="shared" si="2683"/>
        <v>166739</v>
      </c>
      <c r="AFE77" s="1">
        <f t="shared" si="2684"/>
        <v>32144.905922495731</v>
      </c>
      <c r="AFF77" s="1">
        <f t="shared" si="2685"/>
        <v>1054475.8693260823</v>
      </c>
      <c r="AFG77" s="1">
        <f t="shared" si="2686"/>
        <v>983.57920462519269</v>
      </c>
      <c r="AFM77" s="1">
        <f t="shared" si="2327"/>
        <v>154</v>
      </c>
      <c r="AFN77" s="1">
        <f t="shared" si="2328"/>
        <v>337</v>
      </c>
      <c r="AFO77" s="1">
        <f t="shared" si="2329"/>
        <v>45.7</v>
      </c>
      <c r="AFP77" s="1" t="str">
        <f t="shared" si="2687"/>
        <v>65-69</v>
      </c>
      <c r="AFQ77" s="2">
        <f t="shared" si="2490"/>
        <v>185955</v>
      </c>
      <c r="AFR77" s="2">
        <f t="shared" si="2491"/>
        <v>105654</v>
      </c>
      <c r="AFS77" s="1">
        <f t="shared" si="2492"/>
        <v>0.56816971848027753</v>
      </c>
      <c r="AFT77" s="1">
        <f t="shared" si="2493"/>
        <v>1.1486604246073915E-3</v>
      </c>
      <c r="AFV77" s="1" t="str">
        <f t="shared" ref="AFV77:AFZ77" si="2847">+AFV60</f>
        <v>65-69</v>
      </c>
      <c r="AFW77" s="1">
        <f t="shared" si="2847"/>
        <v>4170</v>
      </c>
      <c r="AFX77" s="1">
        <f t="shared" si="2847"/>
        <v>1990</v>
      </c>
      <c r="AFY77" s="1">
        <f t="shared" si="2847"/>
        <v>0.47721822541966424</v>
      </c>
      <c r="AFZ77" s="1">
        <f t="shared" si="2847"/>
        <v>7.7348287452727767E-3</v>
      </c>
      <c r="AGA77" s="2">
        <f t="shared" si="2689"/>
        <v>185955</v>
      </c>
      <c r="AGB77" s="1">
        <f t="shared" si="2690"/>
        <v>88741.115107913662</v>
      </c>
      <c r="AGC77" s="1">
        <f t="shared" si="2691"/>
        <v>2068793.4170973874</v>
      </c>
      <c r="AGD77" s="1">
        <f t="shared" si="2692"/>
        <v>2369.2677260627574</v>
      </c>
    </row>
    <row r="78" spans="1:866" x14ac:dyDescent="0.15">
      <c r="A78" s="20" t="s">
        <v>12</v>
      </c>
      <c r="B78" s="20" t="s">
        <v>16</v>
      </c>
      <c r="C78" s="20">
        <v>44</v>
      </c>
      <c r="D78" s="20" t="s">
        <v>14</v>
      </c>
      <c r="E78" s="20">
        <v>32</v>
      </c>
      <c r="F78" s="20">
        <v>356</v>
      </c>
      <c r="G78" s="20">
        <v>9</v>
      </c>
      <c r="H78" s="20">
        <v>11</v>
      </c>
      <c r="I78" s="20">
        <v>341</v>
      </c>
      <c r="J78" s="20">
        <v>3.2</v>
      </c>
      <c r="K78" s="20">
        <v>22</v>
      </c>
      <c r="L78" s="20">
        <v>354</v>
      </c>
      <c r="M78" s="20">
        <v>6.2</v>
      </c>
      <c r="N78" s="20">
        <v>6</v>
      </c>
      <c r="O78" s="20">
        <v>331</v>
      </c>
      <c r="P78" s="20">
        <v>1.8</v>
      </c>
      <c r="Q78" s="20">
        <v>3</v>
      </c>
      <c r="R78" s="20">
        <v>379</v>
      </c>
      <c r="S78" s="20">
        <v>0.8</v>
      </c>
      <c r="T78" s="20">
        <v>3</v>
      </c>
      <c r="U78" s="20">
        <v>357</v>
      </c>
      <c r="V78" s="20">
        <v>0.8</v>
      </c>
      <c r="W78" s="20">
        <v>3</v>
      </c>
      <c r="X78" s="20">
        <v>368</v>
      </c>
      <c r="Y78" s="20">
        <v>0.8</v>
      </c>
      <c r="Z78" s="20">
        <v>115</v>
      </c>
      <c r="AA78" s="20">
        <v>329</v>
      </c>
      <c r="AB78" s="20">
        <v>35</v>
      </c>
      <c r="AC78" s="20">
        <v>188</v>
      </c>
      <c r="AD78" s="20">
        <v>369</v>
      </c>
      <c r="AE78" s="20">
        <v>50.9</v>
      </c>
      <c r="AF78" s="20">
        <v>218</v>
      </c>
      <c r="AG78" s="20">
        <v>379</v>
      </c>
      <c r="AH78" s="20">
        <v>57.5</v>
      </c>
      <c r="AI78" s="20">
        <v>174</v>
      </c>
      <c r="AJ78" s="20">
        <v>339</v>
      </c>
      <c r="AK78" s="20">
        <v>51.3</v>
      </c>
      <c r="AL78" s="20">
        <v>163</v>
      </c>
      <c r="AM78" s="20">
        <v>367</v>
      </c>
      <c r="AN78" s="20">
        <v>44.4</v>
      </c>
      <c r="AO78" s="20">
        <v>84</v>
      </c>
      <c r="AP78" s="20">
        <v>336</v>
      </c>
      <c r="AQ78" s="20">
        <v>25</v>
      </c>
      <c r="AR78" s="20">
        <v>149</v>
      </c>
      <c r="AS78" s="20">
        <v>347</v>
      </c>
      <c r="AT78" s="20">
        <v>42.9</v>
      </c>
      <c r="AU78" s="20">
        <v>199</v>
      </c>
      <c r="AV78" s="20">
        <v>348</v>
      </c>
      <c r="AW78" s="20">
        <v>57.2</v>
      </c>
      <c r="AX78" s="20">
        <v>19</v>
      </c>
      <c r="AY78" s="20">
        <v>376</v>
      </c>
      <c r="AZ78" s="20">
        <v>5.0999999999999996</v>
      </c>
      <c r="BA78" s="20">
        <v>107</v>
      </c>
      <c r="BB78" s="20">
        <v>370</v>
      </c>
      <c r="BC78" s="20">
        <v>28.9</v>
      </c>
      <c r="BD78" s="20">
        <v>64</v>
      </c>
      <c r="BE78" s="20">
        <v>343</v>
      </c>
      <c r="BF78" s="20">
        <v>18.7</v>
      </c>
      <c r="BG78" s="20">
        <v>95</v>
      </c>
      <c r="BH78" s="20">
        <v>376</v>
      </c>
      <c r="BI78" s="20">
        <v>25.3</v>
      </c>
      <c r="BJ78" s="20">
        <v>173</v>
      </c>
      <c r="BK78" s="20">
        <v>351</v>
      </c>
      <c r="BL78" s="20">
        <v>49.3</v>
      </c>
      <c r="BM78" s="20">
        <v>68</v>
      </c>
      <c r="BN78" s="20">
        <v>329</v>
      </c>
      <c r="BO78" s="20">
        <v>20.7</v>
      </c>
      <c r="BP78" s="20">
        <v>103</v>
      </c>
      <c r="BQ78" s="20">
        <v>353</v>
      </c>
      <c r="BR78" s="20">
        <v>29.2</v>
      </c>
      <c r="BS78" s="20">
        <v>163</v>
      </c>
      <c r="BT78" s="20">
        <v>373</v>
      </c>
      <c r="BU78" s="20">
        <v>43.7</v>
      </c>
      <c r="BV78" s="20">
        <v>77</v>
      </c>
      <c r="BW78" s="20">
        <v>334</v>
      </c>
      <c r="BX78" s="20">
        <v>23.1</v>
      </c>
      <c r="BY78" s="20">
        <v>65</v>
      </c>
      <c r="BZ78" s="20">
        <v>328</v>
      </c>
      <c r="CA78" s="20">
        <v>19.8</v>
      </c>
      <c r="CB78" s="20">
        <v>57</v>
      </c>
      <c r="CC78" s="20">
        <v>329</v>
      </c>
      <c r="CD78" s="20">
        <v>17.3</v>
      </c>
      <c r="CE78" s="20">
        <v>103</v>
      </c>
      <c r="CF78" s="20">
        <v>380</v>
      </c>
      <c r="CG78" s="20">
        <v>27.1</v>
      </c>
      <c r="CH78" s="20">
        <v>69</v>
      </c>
      <c r="CI78" s="20">
        <v>350</v>
      </c>
      <c r="CJ78" s="20">
        <v>19.7</v>
      </c>
      <c r="CK78" s="20">
        <v>187</v>
      </c>
      <c r="CL78" s="20">
        <v>346</v>
      </c>
      <c r="CM78" s="20">
        <v>54</v>
      </c>
      <c r="CN78" s="20">
        <v>31</v>
      </c>
      <c r="CO78" s="20">
        <v>363</v>
      </c>
      <c r="CP78" s="20">
        <v>8.5</v>
      </c>
      <c r="CQ78" s="20">
        <v>28</v>
      </c>
      <c r="CR78" s="20">
        <v>380</v>
      </c>
      <c r="CS78" s="20">
        <v>7.4</v>
      </c>
      <c r="CT78" s="20">
        <v>44</v>
      </c>
      <c r="CU78" s="20">
        <v>351</v>
      </c>
      <c r="CV78" s="20">
        <v>12.5</v>
      </c>
      <c r="CW78" s="20">
        <v>208</v>
      </c>
      <c r="CX78" s="20">
        <v>380</v>
      </c>
      <c r="CY78" s="20">
        <v>54.7</v>
      </c>
      <c r="CZ78" s="35"/>
      <c r="DA78" s="1" t="str">
        <f t="shared" si="2227"/>
        <v>明細部</v>
      </c>
      <c r="DB78" s="1" t="str">
        <f t="shared" si="2228"/>
        <v>県</v>
      </c>
      <c r="DC78" s="1">
        <f t="shared" si="2229"/>
        <v>44</v>
      </c>
      <c r="DD78" s="1" t="str">
        <f t="shared" si="2230"/>
        <v>男</v>
      </c>
      <c r="DE78" s="1">
        <f t="shared" si="2231"/>
        <v>32</v>
      </c>
      <c r="DF78" s="1">
        <f t="shared" si="2232"/>
        <v>356</v>
      </c>
      <c r="DG78" s="1">
        <f t="shared" si="2233"/>
        <v>9</v>
      </c>
      <c r="DH78" s="1" t="str">
        <f t="shared" si="2495"/>
        <v>70-74</v>
      </c>
      <c r="DI78" s="2">
        <f t="shared" si="2330"/>
        <v>252604</v>
      </c>
      <c r="DJ78" s="2">
        <f t="shared" si="2331"/>
        <v>116072</v>
      </c>
      <c r="DK78" s="1">
        <f t="shared" si="2332"/>
        <v>0.45950182894966035</v>
      </c>
      <c r="DL78" s="1">
        <f t="shared" si="2333"/>
        <v>9.9156371252203095E-4</v>
      </c>
      <c r="DN78" s="1" t="str">
        <f t="shared" si="2496"/>
        <v>70-74</v>
      </c>
      <c r="DO78" s="1">
        <f t="shared" si="2334"/>
        <v>3704</v>
      </c>
      <c r="DP78" s="1">
        <f t="shared" si="2334"/>
        <v>1725</v>
      </c>
      <c r="DQ78" s="1">
        <f t="shared" si="2334"/>
        <v>0.46571274298056153</v>
      </c>
      <c r="DR78" s="1">
        <f t="shared" si="2334"/>
        <v>8.1961704170229414E-3</v>
      </c>
      <c r="DS78" s="2">
        <f t="shared" si="2497"/>
        <v>252604</v>
      </c>
      <c r="DT78" s="1">
        <f t="shared" si="2498"/>
        <v>117640.90172786177</v>
      </c>
      <c r="DU78" s="1">
        <f t="shared" si="2499"/>
        <v>4286495.8371275291</v>
      </c>
      <c r="DV78" s="1">
        <f t="shared" si="2500"/>
        <v>1701.9947744295418</v>
      </c>
      <c r="EB78" s="1">
        <f t="shared" si="2234"/>
        <v>11</v>
      </c>
      <c r="EC78" s="1">
        <f t="shared" si="2235"/>
        <v>341</v>
      </c>
      <c r="ED78" s="1">
        <f t="shared" si="2236"/>
        <v>3.2</v>
      </c>
      <c r="EE78" s="1" t="str">
        <f t="shared" si="2501"/>
        <v>70-74</v>
      </c>
      <c r="EF78" s="2">
        <f t="shared" si="2335"/>
        <v>253085</v>
      </c>
      <c r="EG78" s="2">
        <f t="shared" si="2336"/>
        <v>28965</v>
      </c>
      <c r="EH78" s="1">
        <f t="shared" si="2337"/>
        <v>0.11444771519449987</v>
      </c>
      <c r="EI78" s="1">
        <f t="shared" si="2338"/>
        <v>6.3281601929382448E-4</v>
      </c>
      <c r="EK78" s="1" t="str">
        <f t="shared" si="2502"/>
        <v>70-74</v>
      </c>
      <c r="EL78" s="1">
        <f t="shared" si="2502"/>
        <v>3626</v>
      </c>
      <c r="EM78" s="1">
        <f t="shared" si="2502"/>
        <v>485</v>
      </c>
      <c r="EN78" s="1">
        <f t="shared" si="2502"/>
        <v>0.1337562051847766</v>
      </c>
      <c r="EO78" s="1">
        <f t="shared" si="2502"/>
        <v>5.6527937232771748E-3</v>
      </c>
      <c r="EP78" s="2">
        <f t="shared" si="2503"/>
        <v>253085</v>
      </c>
      <c r="EQ78" s="1">
        <f t="shared" si="2504"/>
        <v>33851.689189189186</v>
      </c>
      <c r="ER78" s="1">
        <f t="shared" si="2505"/>
        <v>2046723.0825936231</v>
      </c>
      <c r="ES78" s="1">
        <f t="shared" si="2506"/>
        <v>414.98741529525654</v>
      </c>
      <c r="EY78" s="1">
        <f t="shared" si="2237"/>
        <v>22</v>
      </c>
      <c r="EZ78" s="1">
        <f t="shared" si="2238"/>
        <v>354</v>
      </c>
      <c r="FA78" s="1">
        <f t="shared" si="2239"/>
        <v>6.2</v>
      </c>
      <c r="FB78" s="1" t="str">
        <f t="shared" si="2507"/>
        <v>70-74</v>
      </c>
      <c r="FC78" s="2">
        <f t="shared" si="2340"/>
        <v>237557</v>
      </c>
      <c r="FD78" s="2">
        <f t="shared" si="2341"/>
        <v>53092</v>
      </c>
      <c r="FE78" s="1">
        <f t="shared" si="2342"/>
        <v>0.22349162516785445</v>
      </c>
      <c r="FF78" s="1">
        <f t="shared" si="2343"/>
        <v>8.5471196328389609E-4</v>
      </c>
      <c r="FH78" s="1" t="str">
        <f t="shared" ref="FH78:FL78" si="2848">+FH61</f>
        <v>70-74</v>
      </c>
      <c r="FI78" s="1">
        <f t="shared" si="2848"/>
        <v>3834</v>
      </c>
      <c r="FJ78" s="1">
        <f t="shared" si="2848"/>
        <v>502</v>
      </c>
      <c r="FK78" s="1">
        <f t="shared" si="2848"/>
        <v>0.1309337506520605</v>
      </c>
      <c r="FL78" s="1">
        <f t="shared" si="2848"/>
        <v>5.4478631818215455E-3</v>
      </c>
      <c r="FM78" s="2">
        <f t="shared" si="2509"/>
        <v>237557</v>
      </c>
      <c r="FN78" s="1">
        <f t="shared" si="2510"/>
        <v>31104.229003651537</v>
      </c>
      <c r="FO78" s="1">
        <f t="shared" si="2511"/>
        <v>1674896.7833878065</v>
      </c>
      <c r="FP78" s="1">
        <f t="shared" si="2512"/>
        <v>856.866890893554</v>
      </c>
      <c r="FV78" s="1">
        <f t="shared" si="2240"/>
        <v>6</v>
      </c>
      <c r="FW78" s="1">
        <f t="shared" si="2241"/>
        <v>331</v>
      </c>
      <c r="FX78" s="1">
        <f t="shared" si="2242"/>
        <v>1.8</v>
      </c>
      <c r="FY78" s="1" t="str">
        <f t="shared" si="2513"/>
        <v>70-74</v>
      </c>
      <c r="FZ78" s="2">
        <f t="shared" si="2345"/>
        <v>238470</v>
      </c>
      <c r="GA78" s="2">
        <f t="shared" si="2346"/>
        <v>16231</v>
      </c>
      <c r="GB78" s="1">
        <f t="shared" si="2347"/>
        <v>6.8063068729819265E-2</v>
      </c>
      <c r="GC78" s="1">
        <f t="shared" si="2348"/>
        <v>5.1574158240028014E-4</v>
      </c>
      <c r="GE78" s="1" t="str">
        <f t="shared" ref="GE78:GI78" si="2849">+GE61</f>
        <v>70-74</v>
      </c>
      <c r="GF78" s="1">
        <f t="shared" si="2849"/>
        <v>3698</v>
      </c>
      <c r="GG78" s="1">
        <f t="shared" si="2849"/>
        <v>185</v>
      </c>
      <c r="GH78" s="1">
        <f t="shared" si="2849"/>
        <v>5.0027041644131964E-2</v>
      </c>
      <c r="GI78" s="1">
        <f t="shared" si="2849"/>
        <v>3.5848796380906021E-3</v>
      </c>
      <c r="GJ78" s="2">
        <f t="shared" si="2515"/>
        <v>238470</v>
      </c>
      <c r="GK78" s="1">
        <f t="shared" si="2516"/>
        <v>11929.94862087615</v>
      </c>
      <c r="GL78" s="1">
        <f t="shared" si="2517"/>
        <v>730830.49581492448</v>
      </c>
      <c r="GM78" s="1">
        <f t="shared" si="2518"/>
        <v>251.69722816287165</v>
      </c>
      <c r="GS78" s="1">
        <f t="shared" si="2243"/>
        <v>3</v>
      </c>
      <c r="GT78" s="1">
        <f t="shared" si="2244"/>
        <v>379</v>
      </c>
      <c r="GU78" s="1">
        <f t="shared" si="2245"/>
        <v>0.8</v>
      </c>
      <c r="GV78" s="1" t="str">
        <f t="shared" si="2519"/>
        <v>70-74</v>
      </c>
      <c r="GW78" s="2">
        <f t="shared" si="2350"/>
        <v>243986</v>
      </c>
      <c r="GX78" s="2">
        <f t="shared" si="2351"/>
        <v>27233</v>
      </c>
      <c r="GY78" s="1">
        <f t="shared" si="2352"/>
        <v>0.11161705999524563</v>
      </c>
      <c r="GZ78" s="1">
        <f t="shared" si="2353"/>
        <v>6.3750403943711406E-4</v>
      </c>
      <c r="HB78" s="1" t="str">
        <f t="shared" ref="HB78:HF78" si="2850">+HB61</f>
        <v>70-74</v>
      </c>
      <c r="HC78" s="1">
        <f t="shared" si="2850"/>
        <v>3865</v>
      </c>
      <c r="HD78" s="1">
        <f t="shared" si="2850"/>
        <v>306</v>
      </c>
      <c r="HE78" s="1">
        <f t="shared" si="2850"/>
        <v>7.917205692108667E-2</v>
      </c>
      <c r="HF78" s="1">
        <f t="shared" si="2850"/>
        <v>4.3431063076414559E-3</v>
      </c>
      <c r="HG78" s="2">
        <f t="shared" si="2521"/>
        <v>243986</v>
      </c>
      <c r="HH78" s="1">
        <f t="shared" si="2522"/>
        <v>19316.873479948252</v>
      </c>
      <c r="HI78" s="1">
        <f t="shared" si="2523"/>
        <v>1122873.2449775746</v>
      </c>
      <c r="HJ78" s="1">
        <f t="shared" si="2524"/>
        <v>431.39993688162434</v>
      </c>
      <c r="HP78" s="1">
        <f t="shared" si="2246"/>
        <v>3</v>
      </c>
      <c r="HQ78" s="1">
        <f t="shared" si="2247"/>
        <v>357</v>
      </c>
      <c r="HR78" s="1">
        <f t="shared" si="2248"/>
        <v>0.8</v>
      </c>
      <c r="HS78" s="1" t="str">
        <f t="shared" si="2525"/>
        <v>70-74</v>
      </c>
      <c r="HT78" s="2">
        <f t="shared" si="2355"/>
        <v>239061</v>
      </c>
      <c r="HU78" s="2">
        <f t="shared" si="2356"/>
        <v>1761</v>
      </c>
      <c r="HV78" s="1">
        <f t="shared" si="2357"/>
        <v>7.3663207298555597E-3</v>
      </c>
      <c r="HW78" s="1">
        <f t="shared" si="2358"/>
        <v>1.748901899049255E-4</v>
      </c>
      <c r="HY78" s="1" t="str">
        <f t="shared" ref="HY78:IC78" si="2851">+HY61</f>
        <v>70-74</v>
      </c>
      <c r="HZ78" s="1">
        <f t="shared" si="2851"/>
        <v>3937</v>
      </c>
      <c r="IA78" s="1">
        <f t="shared" si="2851"/>
        <v>29</v>
      </c>
      <c r="IB78" s="1">
        <f t="shared" si="2851"/>
        <v>7.3660147320294637E-3</v>
      </c>
      <c r="IC78" s="1">
        <f t="shared" si="2851"/>
        <v>1.3627875404350436E-3</v>
      </c>
      <c r="ID78" s="2">
        <f t="shared" si="2527"/>
        <v>239061</v>
      </c>
      <c r="IE78" s="1">
        <f t="shared" si="2528"/>
        <v>1760.9268478536956</v>
      </c>
      <c r="IF78" s="1">
        <f t="shared" si="2529"/>
        <v>106138.70200946413</v>
      </c>
      <c r="IG78" s="1">
        <f t="shared" si="2530"/>
        <v>29.001204713441339</v>
      </c>
      <c r="IM78" s="1">
        <f t="shared" si="2249"/>
        <v>3</v>
      </c>
      <c r="IN78" s="1">
        <f t="shared" si="2250"/>
        <v>368</v>
      </c>
      <c r="IO78" s="1">
        <f t="shared" si="2251"/>
        <v>0.8</v>
      </c>
      <c r="IP78" s="1" t="str">
        <f t="shared" si="2531"/>
        <v>70-74</v>
      </c>
      <c r="IQ78" s="2">
        <f t="shared" si="2360"/>
        <v>243463</v>
      </c>
      <c r="IR78" s="2">
        <f t="shared" si="2361"/>
        <v>15279</v>
      </c>
      <c r="IS78" s="1">
        <f t="shared" si="2362"/>
        <v>6.275696923146433E-2</v>
      </c>
      <c r="IT78" s="1">
        <f t="shared" si="2363"/>
        <v>4.9151933466383478E-4</v>
      </c>
      <c r="IV78" s="1" t="str">
        <f t="shared" ref="IV78:IZ78" si="2852">+IV61</f>
        <v>70-74</v>
      </c>
      <c r="IW78" s="1">
        <f t="shared" si="2852"/>
        <v>3733</v>
      </c>
      <c r="IX78" s="1">
        <f t="shared" si="2852"/>
        <v>34</v>
      </c>
      <c r="IY78" s="1">
        <f t="shared" si="2852"/>
        <v>9.1079560675060272E-3</v>
      </c>
      <c r="IZ78" s="1">
        <f t="shared" si="2852"/>
        <v>1.5548719871007609E-3</v>
      </c>
      <c r="JA78" s="2">
        <f t="shared" si="2533"/>
        <v>243463</v>
      </c>
      <c r="JB78" s="1">
        <f t="shared" si="2534"/>
        <v>2217.4503080632198</v>
      </c>
      <c r="JC78" s="1">
        <f t="shared" si="2535"/>
        <v>143302.97843109191</v>
      </c>
      <c r="JD78" s="1">
        <f t="shared" si="2536"/>
        <v>234.27176614105633</v>
      </c>
      <c r="JJ78" s="1">
        <f t="shared" si="2252"/>
        <v>115</v>
      </c>
      <c r="JK78" s="1">
        <f t="shared" si="2253"/>
        <v>329</v>
      </c>
      <c r="JL78" s="1">
        <f t="shared" si="2254"/>
        <v>35</v>
      </c>
      <c r="JM78" s="1" t="str">
        <f t="shared" si="2537"/>
        <v>70-74</v>
      </c>
      <c r="JN78" s="2">
        <f t="shared" si="2365"/>
        <v>256078</v>
      </c>
      <c r="JO78" s="2">
        <f t="shared" si="2366"/>
        <v>37662</v>
      </c>
      <c r="JP78" s="1">
        <f t="shared" si="2367"/>
        <v>0.14707237638532009</v>
      </c>
      <c r="JQ78" s="1">
        <f t="shared" si="2368"/>
        <v>6.9989922124418305E-4</v>
      </c>
      <c r="JS78" s="1" t="str">
        <f t="shared" ref="JS78:JW78" si="2853">+JS61</f>
        <v>70-74</v>
      </c>
      <c r="JT78" s="1">
        <f t="shared" si="2853"/>
        <v>3730</v>
      </c>
      <c r="JU78" s="1">
        <f t="shared" si="2853"/>
        <v>598</v>
      </c>
      <c r="JV78" s="1">
        <f t="shared" si="2853"/>
        <v>0.16032171581769436</v>
      </c>
      <c r="JW78" s="1">
        <f t="shared" si="2853"/>
        <v>6.0075614385812458E-3</v>
      </c>
      <c r="JX78" s="2">
        <f t="shared" si="2539"/>
        <v>256078</v>
      </c>
      <c r="JY78" s="1">
        <f t="shared" si="2540"/>
        <v>41054.864343163536</v>
      </c>
      <c r="JZ78" s="1">
        <f t="shared" si="2541"/>
        <v>2366687.8458533706</v>
      </c>
      <c r="KA78" s="1">
        <f t="shared" si="2542"/>
        <v>548.57996391724396</v>
      </c>
      <c r="KG78" s="1">
        <f t="shared" si="2255"/>
        <v>188</v>
      </c>
      <c r="KH78" s="1">
        <f t="shared" si="2256"/>
        <v>369</v>
      </c>
      <c r="KI78" s="1">
        <f t="shared" si="2257"/>
        <v>50.9</v>
      </c>
      <c r="KJ78" s="1" t="str">
        <f t="shared" si="2543"/>
        <v>70-74</v>
      </c>
      <c r="KK78" s="2">
        <f t="shared" si="2370"/>
        <v>199278</v>
      </c>
      <c r="KL78" s="2">
        <f t="shared" si="2371"/>
        <v>70045</v>
      </c>
      <c r="KM78" s="1">
        <f t="shared" si="2372"/>
        <v>0.35149389295356237</v>
      </c>
      <c r="KN78" s="1">
        <f t="shared" si="2373"/>
        <v>1.069513446330833E-3</v>
      </c>
      <c r="KP78" s="1" t="str">
        <f t="shared" ref="KP78:KT78" si="2854">+KP61</f>
        <v>70-74</v>
      </c>
      <c r="KQ78" s="1">
        <f t="shared" si="2854"/>
        <v>3698</v>
      </c>
      <c r="KR78" s="1">
        <f t="shared" si="2854"/>
        <v>1449</v>
      </c>
      <c r="KS78" s="1">
        <f t="shared" si="2854"/>
        <v>0.39183342347214711</v>
      </c>
      <c r="KT78" s="1">
        <f t="shared" si="2854"/>
        <v>8.0274675787590129E-3</v>
      </c>
      <c r="KU78" s="2">
        <f t="shared" si="2545"/>
        <v>199278</v>
      </c>
      <c r="KV78" s="1">
        <f t="shared" si="2546"/>
        <v>78083.780962682533</v>
      </c>
      <c r="KW78" s="1">
        <f t="shared" si="2547"/>
        <v>2559032.6807066705</v>
      </c>
      <c r="KX78" s="1">
        <f t="shared" si="2548"/>
        <v>1299.8244161422735</v>
      </c>
      <c r="LD78" s="1">
        <f t="shared" si="2258"/>
        <v>218</v>
      </c>
      <c r="LE78" s="1">
        <f t="shared" si="2259"/>
        <v>379</v>
      </c>
      <c r="LF78" s="1">
        <f t="shared" si="2260"/>
        <v>57.5</v>
      </c>
      <c r="LG78" s="1" t="str">
        <f t="shared" si="2549"/>
        <v>70-74</v>
      </c>
      <c r="LH78" s="2">
        <f t="shared" si="2375"/>
        <v>197135</v>
      </c>
      <c r="LI78" s="2">
        <f t="shared" si="2376"/>
        <v>82534</v>
      </c>
      <c r="LJ78" s="1">
        <f t="shared" si="2377"/>
        <v>0.41866741065767116</v>
      </c>
      <c r="LK78" s="1">
        <f t="shared" si="2378"/>
        <v>1.1111304378786178E-3</v>
      </c>
      <c r="LM78" s="1" t="str">
        <f t="shared" ref="LM78:LQ78" si="2855">+LM61</f>
        <v>70-74</v>
      </c>
      <c r="LN78" s="1">
        <f t="shared" si="2855"/>
        <v>3758</v>
      </c>
      <c r="LO78" s="1">
        <f t="shared" si="2855"/>
        <v>1574</v>
      </c>
      <c r="LP78" s="1">
        <f t="shared" si="2855"/>
        <v>0.41883980840872803</v>
      </c>
      <c r="LQ78" s="1">
        <f t="shared" si="2855"/>
        <v>8.0481028427148837E-3</v>
      </c>
      <c r="LR78" s="2">
        <f t="shared" si="2551"/>
        <v>197135</v>
      </c>
      <c r="LS78" s="1">
        <f t="shared" si="2552"/>
        <v>82567.985630654599</v>
      </c>
      <c r="LT78" s="1">
        <f t="shared" si="2553"/>
        <v>2517181.3720583054</v>
      </c>
      <c r="LU78" s="1">
        <f t="shared" si="2554"/>
        <v>1573.3521292515281</v>
      </c>
      <c r="MA78" s="1">
        <f t="shared" si="2261"/>
        <v>174</v>
      </c>
      <c r="MB78" s="1">
        <f t="shared" si="2262"/>
        <v>339</v>
      </c>
      <c r="MC78" s="1">
        <f t="shared" si="2263"/>
        <v>51.3</v>
      </c>
      <c r="MD78" s="1" t="str">
        <f t="shared" si="2555"/>
        <v>70-74</v>
      </c>
      <c r="ME78" s="2">
        <f t="shared" si="2380"/>
        <v>199331</v>
      </c>
      <c r="MF78" s="2">
        <f t="shared" si="2381"/>
        <v>77822</v>
      </c>
      <c r="MG78" s="1">
        <f t="shared" si="2382"/>
        <v>0.39041594132372787</v>
      </c>
      <c r="MH78" s="1">
        <f t="shared" si="2383"/>
        <v>1.0926803899695436E-3</v>
      </c>
      <c r="MJ78" s="1" t="str">
        <f t="shared" ref="MJ78:MN78" si="2856">+MJ61</f>
        <v>70-74</v>
      </c>
      <c r="MK78" s="1">
        <f t="shared" si="2856"/>
        <v>3865</v>
      </c>
      <c r="ML78" s="1">
        <f t="shared" si="2856"/>
        <v>1533</v>
      </c>
      <c r="MM78" s="1">
        <f t="shared" si="2856"/>
        <v>0.39663648124191464</v>
      </c>
      <c r="MN78" s="1">
        <f t="shared" si="2856"/>
        <v>7.8688470365316527E-3</v>
      </c>
      <c r="MO78" s="2">
        <f t="shared" si="2557"/>
        <v>199331</v>
      </c>
      <c r="MP78" s="1">
        <f t="shared" si="2558"/>
        <v>79061.94644243209</v>
      </c>
      <c r="MQ78" s="1">
        <f t="shared" si="2559"/>
        <v>2460208.4013067093</v>
      </c>
      <c r="MR78" s="1">
        <f t="shared" si="2560"/>
        <v>1508.9576132162083</v>
      </c>
      <c r="MX78" s="1">
        <f t="shared" si="2264"/>
        <v>163</v>
      </c>
      <c r="MY78" s="1">
        <f t="shared" si="2265"/>
        <v>367</v>
      </c>
      <c r="MZ78" s="1">
        <f t="shared" si="2266"/>
        <v>44.4</v>
      </c>
      <c r="NA78" s="1" t="str">
        <f t="shared" si="2561"/>
        <v>70-74</v>
      </c>
      <c r="NB78" s="2">
        <f t="shared" si="2385"/>
        <v>187980</v>
      </c>
      <c r="NC78" s="2">
        <f t="shared" si="2386"/>
        <v>88533</v>
      </c>
      <c r="ND78" s="1">
        <f t="shared" si="2387"/>
        <v>0.47097031599106287</v>
      </c>
      <c r="NE78" s="1">
        <f t="shared" si="2388"/>
        <v>1.1512800146473965E-3</v>
      </c>
      <c r="NG78" s="1" t="str">
        <f t="shared" ref="NG78:NK78" si="2857">+NG61</f>
        <v>70-74</v>
      </c>
      <c r="NH78" s="1">
        <f t="shared" si="2857"/>
        <v>3732</v>
      </c>
      <c r="NI78" s="1">
        <f t="shared" si="2857"/>
        <v>1739</v>
      </c>
      <c r="NJ78" s="1">
        <f t="shared" si="2857"/>
        <v>0.46596998928188638</v>
      </c>
      <c r="NK78" s="1">
        <f t="shared" si="2857"/>
        <v>8.1656542622880642E-3</v>
      </c>
      <c r="NL78" s="2">
        <f t="shared" si="2563"/>
        <v>187980</v>
      </c>
      <c r="NM78" s="1">
        <f t="shared" si="2564"/>
        <v>87593.038585208997</v>
      </c>
      <c r="NN78" s="1">
        <f t="shared" si="2565"/>
        <v>2356162.6432630429</v>
      </c>
      <c r="NO78" s="1">
        <f t="shared" si="2566"/>
        <v>1757.6612192786467</v>
      </c>
      <c r="NU78" s="1">
        <f t="shared" si="2267"/>
        <v>84</v>
      </c>
      <c r="NV78" s="1">
        <f t="shared" si="2268"/>
        <v>336</v>
      </c>
      <c r="NW78" s="1">
        <f t="shared" si="2269"/>
        <v>25</v>
      </c>
      <c r="NX78" s="1" t="str">
        <f t="shared" si="2567"/>
        <v>70-74</v>
      </c>
      <c r="NY78" s="2">
        <f t="shared" si="2390"/>
        <v>203116</v>
      </c>
      <c r="NZ78" s="2">
        <f t="shared" si="2391"/>
        <v>33029</v>
      </c>
      <c r="OA78" s="1">
        <f t="shared" si="2392"/>
        <v>0.16261151263317514</v>
      </c>
      <c r="OB78" s="1">
        <f t="shared" si="2393"/>
        <v>8.1877970646888258E-4</v>
      </c>
      <c r="OD78" s="1" t="str">
        <f t="shared" ref="OD78:OH78" si="2858">+OD61</f>
        <v>70-74</v>
      </c>
      <c r="OE78" s="1">
        <f t="shared" si="2858"/>
        <v>3727</v>
      </c>
      <c r="OF78" s="1">
        <f t="shared" si="2858"/>
        <v>580</v>
      </c>
      <c r="OG78" s="1">
        <f t="shared" si="2858"/>
        <v>0.15562114301046417</v>
      </c>
      <c r="OH78" s="1">
        <f t="shared" si="2858"/>
        <v>5.9377687415171658E-3</v>
      </c>
      <c r="OI78" s="2">
        <f t="shared" si="2569"/>
        <v>203116</v>
      </c>
      <c r="OJ78" s="1">
        <f t="shared" si="2570"/>
        <v>31609.14408371344</v>
      </c>
      <c r="OK78" s="1">
        <f t="shared" si="2571"/>
        <v>1454570.6788308511</v>
      </c>
      <c r="OL78" s="1">
        <f t="shared" si="2572"/>
        <v>606.05310758384371</v>
      </c>
      <c r="OR78" s="1">
        <f t="shared" si="2270"/>
        <v>149</v>
      </c>
      <c r="OS78" s="1">
        <f t="shared" si="2271"/>
        <v>347</v>
      </c>
      <c r="OT78" s="1">
        <f t="shared" si="2272"/>
        <v>42.9</v>
      </c>
      <c r="OU78" s="1" t="str">
        <f t="shared" si="2573"/>
        <v>70-74</v>
      </c>
      <c r="OV78" s="2">
        <f t="shared" si="2395"/>
        <v>201361</v>
      </c>
      <c r="OW78" s="2">
        <f t="shared" si="2396"/>
        <v>48881</v>
      </c>
      <c r="OX78" s="1">
        <f t="shared" si="2397"/>
        <v>0.24275306539002089</v>
      </c>
      <c r="OY78" s="1">
        <f t="shared" si="2398"/>
        <v>9.5546205368146056E-4</v>
      </c>
      <c r="PA78" s="1" t="str">
        <f t="shared" ref="PA78:PE78" si="2859">+PA61</f>
        <v>70-74</v>
      </c>
      <c r="PB78" s="1">
        <f t="shared" si="2859"/>
        <v>3807</v>
      </c>
      <c r="PC78" s="1">
        <f t="shared" si="2859"/>
        <v>1145</v>
      </c>
      <c r="PD78" s="1">
        <f t="shared" si="2859"/>
        <v>0.30076175466246391</v>
      </c>
      <c r="PE78" s="1">
        <f t="shared" si="2859"/>
        <v>7.4324578280401225E-3</v>
      </c>
      <c r="PF78" s="2">
        <f t="shared" si="2575"/>
        <v>201361</v>
      </c>
      <c r="PG78" s="1">
        <f t="shared" si="2576"/>
        <v>60561.687680588395</v>
      </c>
      <c r="PH78" s="1">
        <f t="shared" si="2577"/>
        <v>2239832.9336301098</v>
      </c>
      <c r="PI78" s="1">
        <f t="shared" si="2578"/>
        <v>924.16091993980956</v>
      </c>
      <c r="PO78" s="1">
        <f t="shared" si="2273"/>
        <v>199</v>
      </c>
      <c r="PP78" s="1">
        <f t="shared" si="2274"/>
        <v>348</v>
      </c>
      <c r="PQ78" s="1">
        <f t="shared" si="2275"/>
        <v>57.2</v>
      </c>
      <c r="PR78" s="1" t="str">
        <f t="shared" si="2579"/>
        <v>70-74</v>
      </c>
      <c r="PS78" s="2">
        <f t="shared" si="2400"/>
        <v>193121</v>
      </c>
      <c r="PT78" s="2">
        <f t="shared" si="2401"/>
        <v>133057</v>
      </c>
      <c r="PU78" s="1">
        <f t="shared" si="2402"/>
        <v>0.68898255497848504</v>
      </c>
      <c r="PV78" s="1">
        <f t="shared" si="2403"/>
        <v>1.0533719192065871E-3</v>
      </c>
      <c r="PX78" s="1" t="str">
        <f t="shared" ref="PX78:QB78" si="2860">+PX61</f>
        <v>70-74</v>
      </c>
      <c r="PY78" s="1">
        <f t="shared" si="2860"/>
        <v>3774</v>
      </c>
      <c r="PZ78" s="1">
        <f t="shared" si="2860"/>
        <v>2262</v>
      </c>
      <c r="QA78" s="1">
        <f t="shared" si="2860"/>
        <v>0.59936406995230529</v>
      </c>
      <c r="QB78" s="1">
        <f t="shared" si="2860"/>
        <v>7.976628247503087E-3</v>
      </c>
      <c r="QC78" s="2">
        <f t="shared" si="2581"/>
        <v>193121</v>
      </c>
      <c r="QD78" s="1">
        <f t="shared" si="2582"/>
        <v>115749.78855325915</v>
      </c>
      <c r="QE78" s="1">
        <f t="shared" si="2583"/>
        <v>2372999.8317619916</v>
      </c>
      <c r="QF78" s="1">
        <f t="shared" si="2584"/>
        <v>2600.2201624888025</v>
      </c>
      <c r="QL78" s="1">
        <f t="shared" si="2276"/>
        <v>19</v>
      </c>
      <c r="QM78" s="1">
        <f t="shared" si="2277"/>
        <v>376</v>
      </c>
      <c r="QN78" s="1">
        <f t="shared" si="2278"/>
        <v>5.0999999999999996</v>
      </c>
      <c r="QO78" s="1" t="str">
        <f t="shared" si="2585"/>
        <v>70-74</v>
      </c>
      <c r="QP78" s="2">
        <f t="shared" si="2405"/>
        <v>200756</v>
      </c>
      <c r="QQ78" s="2">
        <f t="shared" si="2406"/>
        <v>19472</v>
      </c>
      <c r="QR78" s="1">
        <f t="shared" si="2407"/>
        <v>9.6993365079997604E-2</v>
      </c>
      <c r="QS78" s="1">
        <f t="shared" si="2408"/>
        <v>6.6051428898712347E-4</v>
      </c>
      <c r="QU78" s="1" t="str">
        <f t="shared" ref="QU78:QY78" si="2861">+QU61</f>
        <v>70-74</v>
      </c>
      <c r="QV78" s="1">
        <f t="shared" si="2861"/>
        <v>3757</v>
      </c>
      <c r="QW78" s="1">
        <f t="shared" si="2861"/>
        <v>390</v>
      </c>
      <c r="QX78" s="1">
        <f t="shared" si="2861"/>
        <v>0.10380622837370242</v>
      </c>
      <c r="QY78" s="1">
        <f t="shared" si="2861"/>
        <v>4.9761340270145582E-3</v>
      </c>
      <c r="QZ78" s="2">
        <f t="shared" si="2587"/>
        <v>200756</v>
      </c>
      <c r="RA78" s="1">
        <f t="shared" si="2588"/>
        <v>20839.723183391001</v>
      </c>
      <c r="RB78" s="1">
        <f t="shared" si="2589"/>
        <v>997978.54805549094</v>
      </c>
      <c r="RC78" s="1">
        <f t="shared" si="2590"/>
        <v>364.40407260555099</v>
      </c>
      <c r="RI78" s="1">
        <f t="shared" si="2279"/>
        <v>107</v>
      </c>
      <c r="RJ78" s="1">
        <f t="shared" si="2280"/>
        <v>370</v>
      </c>
      <c r="RK78" s="1">
        <f t="shared" si="2281"/>
        <v>28.9</v>
      </c>
      <c r="RL78" s="1" t="str">
        <f t="shared" si="2591"/>
        <v>70-74</v>
      </c>
      <c r="RM78" s="2">
        <f t="shared" si="2410"/>
        <v>205058</v>
      </c>
      <c r="RN78" s="2">
        <f t="shared" si="2411"/>
        <v>33583</v>
      </c>
      <c r="RO78" s="1">
        <f t="shared" si="2412"/>
        <v>0.1637731763696125</v>
      </c>
      <c r="RP78" s="1">
        <f t="shared" si="2413"/>
        <v>8.1723145591708346E-4</v>
      </c>
      <c r="RR78" s="1" t="str">
        <f t="shared" ref="RR78:RV78" si="2862">+RR61</f>
        <v>70-74</v>
      </c>
      <c r="RS78" s="1">
        <f t="shared" si="2862"/>
        <v>3705</v>
      </c>
      <c r="RT78" s="1">
        <f t="shared" si="2862"/>
        <v>778</v>
      </c>
      <c r="RU78" s="1">
        <f t="shared" si="2862"/>
        <v>0.20998650472334682</v>
      </c>
      <c r="RV78" s="1">
        <f t="shared" si="2862"/>
        <v>6.6914284921203663E-3</v>
      </c>
      <c r="RW78" s="2">
        <f t="shared" si="2593"/>
        <v>205058</v>
      </c>
      <c r="RX78" s="1">
        <f t="shared" si="2594"/>
        <v>43059.412685560055</v>
      </c>
      <c r="RY78" s="1">
        <f t="shared" si="2595"/>
        <v>1882743.3267611887</v>
      </c>
      <c r="RZ78" s="1">
        <f t="shared" si="2596"/>
        <v>606.77961844941433</v>
      </c>
      <c r="SF78" s="1">
        <f t="shared" si="2282"/>
        <v>64</v>
      </c>
      <c r="SG78" s="1">
        <f t="shared" si="2283"/>
        <v>343</v>
      </c>
      <c r="SH78" s="1">
        <f t="shared" si="2284"/>
        <v>18.7</v>
      </c>
      <c r="SI78" s="1" t="str">
        <f t="shared" si="2597"/>
        <v>70-74</v>
      </c>
      <c r="SJ78" s="2">
        <f t="shared" si="2415"/>
        <v>202820</v>
      </c>
      <c r="SK78" s="2">
        <f t="shared" si="2416"/>
        <v>14971</v>
      </c>
      <c r="SL78" s="1">
        <f t="shared" si="2417"/>
        <v>7.3814219504979781E-2</v>
      </c>
      <c r="SM78" s="1">
        <f t="shared" si="2418"/>
        <v>5.8058215271478511E-4</v>
      </c>
      <c r="SO78" s="1" t="str">
        <f t="shared" ref="SO78:SS78" si="2863">+SO61</f>
        <v>70-74</v>
      </c>
      <c r="SP78" s="1">
        <f t="shared" si="2863"/>
        <v>3748</v>
      </c>
      <c r="SQ78" s="1">
        <f t="shared" si="2863"/>
        <v>331</v>
      </c>
      <c r="SR78" s="1">
        <f t="shared" si="2863"/>
        <v>8.8313767342582714E-2</v>
      </c>
      <c r="SS78" s="1">
        <f t="shared" si="2863"/>
        <v>4.6348652563580764E-3</v>
      </c>
      <c r="ST78" s="2">
        <f t="shared" si="2599"/>
        <v>202820</v>
      </c>
      <c r="SU78" s="1">
        <f t="shared" si="2600"/>
        <v>17911.798292422627</v>
      </c>
      <c r="SV78" s="1">
        <f t="shared" si="2601"/>
        <v>883681.53991481394</v>
      </c>
      <c r="SW78" s="1">
        <f t="shared" si="2602"/>
        <v>276.6556947046642</v>
      </c>
      <c r="TC78" s="1">
        <f t="shared" si="2285"/>
        <v>95</v>
      </c>
      <c r="TD78" s="1">
        <f t="shared" si="2286"/>
        <v>376</v>
      </c>
      <c r="TE78" s="1">
        <f t="shared" si="2287"/>
        <v>25.3</v>
      </c>
      <c r="TF78" s="1" t="str">
        <f t="shared" si="2603"/>
        <v>70-74</v>
      </c>
      <c r="TG78" s="2">
        <f t="shared" si="2420"/>
        <v>204575</v>
      </c>
      <c r="TH78" s="2">
        <f t="shared" si="2421"/>
        <v>8586</v>
      </c>
      <c r="TI78" s="1">
        <f t="shared" si="2422"/>
        <v>4.1969937675669068E-2</v>
      </c>
      <c r="TJ78" s="1">
        <f t="shared" si="2423"/>
        <v>4.4333544086070476E-4</v>
      </c>
      <c r="TL78" s="1" t="str">
        <f t="shared" ref="TL78:TP78" si="2864">+TL61</f>
        <v>70-74</v>
      </c>
      <c r="TM78" s="1">
        <f t="shared" si="2864"/>
        <v>3752</v>
      </c>
      <c r="TN78" s="1">
        <f t="shared" si="2864"/>
        <v>208</v>
      </c>
      <c r="TO78" s="1">
        <f t="shared" si="2864"/>
        <v>5.5437100213219619E-2</v>
      </c>
      <c r="TP78" s="1">
        <f t="shared" si="2864"/>
        <v>3.7358056924783143E-3</v>
      </c>
      <c r="TQ78" s="2">
        <f t="shared" si="2605"/>
        <v>204575</v>
      </c>
      <c r="TR78" s="1">
        <f t="shared" si="2606"/>
        <v>11341.044776119403</v>
      </c>
      <c r="TS78" s="1">
        <f t="shared" si="2607"/>
        <v>584081.80662598135</v>
      </c>
      <c r="TT78" s="1">
        <f t="shared" si="2608"/>
        <v>157.47120615911035</v>
      </c>
      <c r="TZ78" s="1">
        <f t="shared" si="2288"/>
        <v>173</v>
      </c>
      <c r="UA78" s="1">
        <f t="shared" si="2289"/>
        <v>351</v>
      </c>
      <c r="UB78" s="1">
        <f t="shared" si="2290"/>
        <v>49.3</v>
      </c>
      <c r="UC78" s="1" t="str">
        <f t="shared" si="2609"/>
        <v>70-74</v>
      </c>
      <c r="UD78" s="2">
        <f t="shared" si="2425"/>
        <v>210807</v>
      </c>
      <c r="UE78" s="2">
        <f t="shared" si="2426"/>
        <v>98699</v>
      </c>
      <c r="UF78" s="1">
        <f t="shared" si="2427"/>
        <v>0.46819602764614077</v>
      </c>
      <c r="UG78" s="1">
        <f t="shared" si="2428"/>
        <v>1.0867937618193083E-3</v>
      </c>
      <c r="UI78" s="1" t="str">
        <f t="shared" ref="UI78:UM78" si="2865">+UI61</f>
        <v>70-74</v>
      </c>
      <c r="UJ78" s="1">
        <f t="shared" si="2865"/>
        <v>3767</v>
      </c>
      <c r="UK78" s="1">
        <f t="shared" si="2865"/>
        <v>1828</v>
      </c>
      <c r="UL78" s="1">
        <f t="shared" si="2865"/>
        <v>0.48526679054950889</v>
      </c>
      <c r="UM78" s="1">
        <f t="shared" si="2865"/>
        <v>8.1429837839437896E-3</v>
      </c>
      <c r="UN78" s="2">
        <f t="shared" si="2611"/>
        <v>210807</v>
      </c>
      <c r="UO78" s="1">
        <f t="shared" si="2612"/>
        <v>102297.63631537031</v>
      </c>
      <c r="UP78" s="1">
        <f t="shared" si="2613"/>
        <v>2946708.63366671</v>
      </c>
      <c r="UQ78" s="1">
        <f t="shared" si="2614"/>
        <v>1763.6944361430124</v>
      </c>
      <c r="UW78" s="1">
        <f t="shared" si="2291"/>
        <v>68</v>
      </c>
      <c r="UX78" s="1">
        <f t="shared" si="2292"/>
        <v>329</v>
      </c>
      <c r="UY78" s="1">
        <f t="shared" si="2293"/>
        <v>20.7</v>
      </c>
      <c r="UZ78" s="1" t="str">
        <f t="shared" si="2615"/>
        <v>70-74</v>
      </c>
      <c r="VA78" s="2">
        <f t="shared" si="2430"/>
        <v>213206</v>
      </c>
      <c r="VB78" s="2">
        <f t="shared" si="2431"/>
        <v>46811</v>
      </c>
      <c r="VC78" s="1">
        <f t="shared" si="2432"/>
        <v>0.2195576109490352</v>
      </c>
      <c r="VD78" s="1">
        <f t="shared" si="2433"/>
        <v>8.964889934236312E-4</v>
      </c>
      <c r="VF78" s="1" t="str">
        <f t="shared" ref="VF78:VJ78" si="2866">+VF61</f>
        <v>70-74</v>
      </c>
      <c r="VG78" s="1">
        <f t="shared" si="2866"/>
        <v>3741</v>
      </c>
      <c r="VH78" s="1">
        <f t="shared" si="2866"/>
        <v>731</v>
      </c>
      <c r="VI78" s="1">
        <f t="shared" si="2866"/>
        <v>0.19540229885057472</v>
      </c>
      <c r="VJ78" s="1">
        <f t="shared" si="2866"/>
        <v>6.4827664218048663E-3</v>
      </c>
      <c r="VK78" s="2">
        <f t="shared" si="2617"/>
        <v>213206</v>
      </c>
      <c r="VL78" s="1">
        <f t="shared" si="2618"/>
        <v>41660.942528735635</v>
      </c>
      <c r="VM78" s="1">
        <f t="shared" si="2619"/>
        <v>1910379.251643677</v>
      </c>
      <c r="VN78" s="1">
        <f t="shared" si="2620"/>
        <v>821.36502256034066</v>
      </c>
      <c r="VT78" s="1">
        <f t="shared" si="2294"/>
        <v>103</v>
      </c>
      <c r="VU78" s="1">
        <f t="shared" si="2295"/>
        <v>353</v>
      </c>
      <c r="VV78" s="1">
        <f t="shared" si="2296"/>
        <v>29.2</v>
      </c>
      <c r="VW78" s="1" t="str">
        <f t="shared" si="2621"/>
        <v>70-74</v>
      </c>
      <c r="VX78" s="2">
        <f t="shared" si="2435"/>
        <v>221224</v>
      </c>
      <c r="VY78" s="2">
        <f t="shared" si="2436"/>
        <v>68980</v>
      </c>
      <c r="VZ78" s="1">
        <f t="shared" si="2437"/>
        <v>0.31181065345532133</v>
      </c>
      <c r="WA78" s="1">
        <f t="shared" si="2438"/>
        <v>9.8488001977027942E-4</v>
      </c>
      <c r="WC78" s="1" t="str">
        <f t="shared" ref="WC78:WG78" si="2867">+WC61</f>
        <v>70-74</v>
      </c>
      <c r="WD78" s="1">
        <f t="shared" si="2867"/>
        <v>3829</v>
      </c>
      <c r="WE78" s="1">
        <f t="shared" si="2867"/>
        <v>1201</v>
      </c>
      <c r="WF78" s="1">
        <f t="shared" si="2867"/>
        <v>0.31365891877774876</v>
      </c>
      <c r="WG78" s="1">
        <f t="shared" si="2867"/>
        <v>7.4981847102168842E-3</v>
      </c>
      <c r="WH78" s="2">
        <f t="shared" si="2623"/>
        <v>221224</v>
      </c>
      <c r="WI78" s="1">
        <f t="shared" si="2624"/>
        <v>69388.880647688697</v>
      </c>
      <c r="WJ78" s="1">
        <f t="shared" si="2625"/>
        <v>2751545.8278571684</v>
      </c>
      <c r="WK78" s="1">
        <f t="shared" si="2626"/>
        <v>1193.9229920804253</v>
      </c>
      <c r="WQ78" s="1">
        <f t="shared" si="2297"/>
        <v>163</v>
      </c>
      <c r="WR78" s="1">
        <f t="shared" si="2298"/>
        <v>373</v>
      </c>
      <c r="WS78" s="1">
        <f t="shared" si="2299"/>
        <v>43.7</v>
      </c>
      <c r="WT78" s="1" t="str">
        <f t="shared" si="2627"/>
        <v>70-74</v>
      </c>
      <c r="WU78" s="2">
        <f t="shared" si="2440"/>
        <v>168092</v>
      </c>
      <c r="WV78" s="2">
        <f t="shared" si="2441"/>
        <v>86908</v>
      </c>
      <c r="WW78" s="1">
        <f t="shared" si="2442"/>
        <v>0.51702639031006825</v>
      </c>
      <c r="WX78" s="1">
        <f t="shared" si="2443"/>
        <v>1.2188339247501854E-3</v>
      </c>
      <c r="WZ78" s="1" t="str">
        <f t="shared" ref="WZ78:XD78" si="2868">+WZ61</f>
        <v>70-74</v>
      </c>
      <c r="XA78" s="1">
        <f t="shared" si="2868"/>
        <v>3826</v>
      </c>
      <c r="XB78" s="1">
        <f t="shared" si="2868"/>
        <v>1803</v>
      </c>
      <c r="XC78" s="1">
        <f t="shared" si="2868"/>
        <v>0.47124934657605855</v>
      </c>
      <c r="XD78" s="1">
        <f t="shared" si="2868"/>
        <v>8.0700895927134191E-3</v>
      </c>
      <c r="XE78" s="2">
        <f t="shared" si="2629"/>
        <v>168092</v>
      </c>
      <c r="XF78" s="1">
        <f t="shared" si="2630"/>
        <v>79213.245164662832</v>
      </c>
      <c r="XG78" s="1">
        <f t="shared" si="2631"/>
        <v>1840139.7273135195</v>
      </c>
      <c r="XH78" s="1">
        <f t="shared" si="2632"/>
        <v>1978.1429693263212</v>
      </c>
      <c r="XN78" s="1">
        <f t="shared" si="2300"/>
        <v>77</v>
      </c>
      <c r="XO78" s="1">
        <f t="shared" si="2301"/>
        <v>334</v>
      </c>
      <c r="XP78" s="1">
        <f t="shared" si="2302"/>
        <v>23.1</v>
      </c>
      <c r="XQ78" s="1" t="str">
        <f t="shared" si="2633"/>
        <v>70-74</v>
      </c>
      <c r="XR78" s="2">
        <f t="shared" si="2445"/>
        <v>159929</v>
      </c>
      <c r="XS78" s="2">
        <f t="shared" si="2446"/>
        <v>58578</v>
      </c>
      <c r="XT78" s="1">
        <f t="shared" si="2447"/>
        <v>0.36627503454658006</v>
      </c>
      <c r="XU78" s="1">
        <f t="shared" si="2448"/>
        <v>1.2047320281444228E-3</v>
      </c>
      <c r="XW78" s="1" t="str">
        <f t="shared" ref="XW78:YA78" si="2869">+XW61</f>
        <v>70-74</v>
      </c>
      <c r="XX78" s="1">
        <f t="shared" si="2869"/>
        <v>3846</v>
      </c>
      <c r="XY78" s="1">
        <f t="shared" si="2869"/>
        <v>962</v>
      </c>
      <c r="XZ78" s="1">
        <f t="shared" si="2869"/>
        <v>0.25013000520020801</v>
      </c>
      <c r="YA78" s="1">
        <f t="shared" si="2869"/>
        <v>6.9834695557120406E-3</v>
      </c>
      <c r="YB78" s="2">
        <f t="shared" si="2635"/>
        <v>159929</v>
      </c>
      <c r="YC78" s="1">
        <f t="shared" si="2636"/>
        <v>40003.041601664067</v>
      </c>
      <c r="YD78" s="1">
        <f t="shared" si="2637"/>
        <v>1247374.7017493674</v>
      </c>
      <c r="YE78" s="1">
        <f t="shared" si="2638"/>
        <v>1408.6937828661469</v>
      </c>
      <c r="YK78" s="1">
        <f t="shared" si="2303"/>
        <v>65</v>
      </c>
      <c r="YL78" s="1">
        <f t="shared" si="2304"/>
        <v>328</v>
      </c>
      <c r="YM78" s="1">
        <f t="shared" si="2305"/>
        <v>19.8</v>
      </c>
      <c r="YN78" s="1" t="str">
        <f t="shared" si="2639"/>
        <v>70-74</v>
      </c>
      <c r="YO78" s="2">
        <f t="shared" si="2450"/>
        <v>167362</v>
      </c>
      <c r="YP78" s="2">
        <f t="shared" si="2451"/>
        <v>17124</v>
      </c>
      <c r="YQ78" s="1">
        <f t="shared" si="2452"/>
        <v>0.1023171329214517</v>
      </c>
      <c r="YR78" s="1">
        <f t="shared" si="2453"/>
        <v>7.4081065597591601E-4</v>
      </c>
      <c r="YT78" s="1" t="str">
        <f t="shared" ref="YT78:YX78" si="2870">+YT61</f>
        <v>70-74</v>
      </c>
      <c r="YU78" s="1">
        <f t="shared" si="2870"/>
        <v>3809</v>
      </c>
      <c r="YV78" s="1">
        <f t="shared" si="2870"/>
        <v>584</v>
      </c>
      <c r="YW78" s="1">
        <f t="shared" si="2870"/>
        <v>0.15332108164872671</v>
      </c>
      <c r="YX78" s="1">
        <f t="shared" si="2870"/>
        <v>5.8378754351135417E-3</v>
      </c>
      <c r="YY78" s="2">
        <f t="shared" si="2641"/>
        <v>167362</v>
      </c>
      <c r="YZ78" s="1">
        <f t="shared" si="2642"/>
        <v>25660.122866894199</v>
      </c>
      <c r="ZA78" s="1">
        <f t="shared" si="2643"/>
        <v>954604.24723156739</v>
      </c>
      <c r="ZB78" s="1">
        <f t="shared" si="2644"/>
        <v>389.72595929780954</v>
      </c>
      <c r="ZH78" s="1">
        <f t="shared" si="2306"/>
        <v>57</v>
      </c>
      <c r="ZI78" s="1">
        <f t="shared" si="2307"/>
        <v>329</v>
      </c>
      <c r="ZJ78" s="1">
        <f t="shared" si="2308"/>
        <v>17.3</v>
      </c>
      <c r="ZK78" s="1" t="str">
        <f t="shared" si="2645"/>
        <v>70-74</v>
      </c>
      <c r="ZL78" s="2">
        <f t="shared" si="2455"/>
        <v>165265</v>
      </c>
      <c r="ZM78" s="2">
        <f t="shared" si="2456"/>
        <v>3174</v>
      </c>
      <c r="ZN78" s="1">
        <f t="shared" si="2457"/>
        <v>1.9205518409826643E-2</v>
      </c>
      <c r="ZO78" s="1">
        <f t="shared" si="2458"/>
        <v>3.3760710672570582E-4</v>
      </c>
      <c r="ZQ78" s="1" t="str">
        <f t="shared" ref="ZQ78:ZU78" si="2871">+ZQ61</f>
        <v>70-74</v>
      </c>
      <c r="ZR78" s="1">
        <f t="shared" si="2871"/>
        <v>3703</v>
      </c>
      <c r="ZS78" s="1">
        <f t="shared" si="2871"/>
        <v>303</v>
      </c>
      <c r="ZT78" s="1">
        <f t="shared" si="2871"/>
        <v>8.182554685390224E-2</v>
      </c>
      <c r="ZU78" s="1">
        <f t="shared" si="2871"/>
        <v>4.5043300419311894E-3</v>
      </c>
      <c r="ZV78" s="2">
        <f t="shared" si="2647"/>
        <v>165265</v>
      </c>
      <c r="ZW78" s="1">
        <f t="shared" si="2648"/>
        <v>13522.899000810154</v>
      </c>
      <c r="ZX78" s="1">
        <f t="shared" si="2649"/>
        <v>554143.42586626473</v>
      </c>
      <c r="ZY78" s="1">
        <f t="shared" si="2650"/>
        <v>71.118034671588063</v>
      </c>
      <c r="AAE78" s="1">
        <f t="shared" si="2309"/>
        <v>103</v>
      </c>
      <c r="AAF78" s="1">
        <f t="shared" si="2310"/>
        <v>380</v>
      </c>
      <c r="AAG78" s="1">
        <f t="shared" si="2311"/>
        <v>27.1</v>
      </c>
      <c r="AAH78" s="1" t="str">
        <f t="shared" si="2651"/>
        <v>70-74</v>
      </c>
      <c r="AAI78" s="2">
        <f t="shared" si="2460"/>
        <v>199238</v>
      </c>
      <c r="AAJ78" s="2">
        <f t="shared" si="2461"/>
        <v>36649</v>
      </c>
      <c r="AAK78" s="1">
        <f t="shared" si="2462"/>
        <v>0.1839458336261155</v>
      </c>
      <c r="AAL78" s="1">
        <f t="shared" si="2463"/>
        <v>8.6799731987015057E-4</v>
      </c>
      <c r="AAN78" s="1" t="str">
        <f t="shared" ref="AAN78:AAR78" si="2872">+AAN61</f>
        <v>70-74</v>
      </c>
      <c r="AAO78" s="1">
        <f t="shared" si="2872"/>
        <v>3861</v>
      </c>
      <c r="AAP78" s="1">
        <f t="shared" si="2872"/>
        <v>767</v>
      </c>
      <c r="AAQ78" s="1">
        <f t="shared" si="2872"/>
        <v>0.19865319865319866</v>
      </c>
      <c r="AAR78" s="1">
        <f t="shared" si="2872"/>
        <v>6.4210807896843839E-3</v>
      </c>
      <c r="AAS78" s="2">
        <f t="shared" si="2653"/>
        <v>199238</v>
      </c>
      <c r="AAT78" s="1">
        <f t="shared" si="2654"/>
        <v>39579.265993265995</v>
      </c>
      <c r="AAU78" s="1">
        <f t="shared" si="2655"/>
        <v>1636668.0915308541</v>
      </c>
      <c r="AAV78" s="1">
        <f t="shared" si="2656"/>
        <v>710.21486363043198</v>
      </c>
      <c r="ABB78" s="1">
        <f t="shared" si="2312"/>
        <v>69</v>
      </c>
      <c r="ABC78" s="1">
        <f t="shared" si="2313"/>
        <v>350</v>
      </c>
      <c r="ABD78" s="1">
        <f t="shared" si="2314"/>
        <v>19.7</v>
      </c>
      <c r="ABE78" s="1" t="str">
        <f t="shared" si="2657"/>
        <v>70-74</v>
      </c>
      <c r="ABF78" s="2">
        <f t="shared" si="2465"/>
        <v>191924</v>
      </c>
      <c r="ABG78" s="2">
        <f t="shared" si="2466"/>
        <v>78404</v>
      </c>
      <c r="ABH78" s="1">
        <f t="shared" si="2467"/>
        <v>0.40851587086555097</v>
      </c>
      <c r="ABI78" s="1">
        <f t="shared" si="2468"/>
        <v>1.1220478336190849E-3</v>
      </c>
      <c r="ABK78" s="1" t="str">
        <f t="shared" ref="ABK78:ABO78" si="2873">+ABK61</f>
        <v>70-74</v>
      </c>
      <c r="ABL78" s="1">
        <f t="shared" si="2873"/>
        <v>3767</v>
      </c>
      <c r="ABM78" s="1">
        <f t="shared" si="2873"/>
        <v>1343</v>
      </c>
      <c r="ABN78" s="1">
        <f t="shared" si="2873"/>
        <v>0.35651712237855054</v>
      </c>
      <c r="ABO78" s="1">
        <f t="shared" si="2873"/>
        <v>7.8038854111150101E-3</v>
      </c>
      <c r="ABP78" s="2">
        <f t="shared" si="2659"/>
        <v>191924</v>
      </c>
      <c r="ABQ78" s="1">
        <f t="shared" si="2660"/>
        <v>68424.192195380936</v>
      </c>
      <c r="ABR78" s="1">
        <f t="shared" si="2661"/>
        <v>2243263.7603705497</v>
      </c>
      <c r="ABS78" s="1">
        <f t="shared" si="2662"/>
        <v>1538.8792855505305</v>
      </c>
      <c r="ABY78" s="1">
        <f t="shared" si="2315"/>
        <v>187</v>
      </c>
      <c r="ABZ78" s="1">
        <f t="shared" si="2316"/>
        <v>346</v>
      </c>
      <c r="ACA78" s="1">
        <f t="shared" si="2317"/>
        <v>54</v>
      </c>
      <c r="ACB78" s="1" t="str">
        <f t="shared" si="2663"/>
        <v>70-74</v>
      </c>
      <c r="ACC78" s="2">
        <f t="shared" si="2470"/>
        <v>193032</v>
      </c>
      <c r="ACD78" s="2">
        <f t="shared" si="2471"/>
        <v>41198</v>
      </c>
      <c r="ACE78" s="1">
        <f t="shared" si="2472"/>
        <v>0.21342575324298563</v>
      </c>
      <c r="ACF78" s="1">
        <f t="shared" si="2473"/>
        <v>9.3256393877019306E-4</v>
      </c>
      <c r="ACH78" s="1" t="str">
        <f t="shared" ref="ACH78:ACL78" si="2874">+ACH61</f>
        <v>70-74</v>
      </c>
      <c r="ACI78" s="1">
        <f t="shared" si="2874"/>
        <v>3640</v>
      </c>
      <c r="ACJ78" s="1">
        <f t="shared" si="2874"/>
        <v>1242</v>
      </c>
      <c r="ACK78" s="1">
        <f t="shared" si="2874"/>
        <v>0.34120879120879122</v>
      </c>
      <c r="ACL78" s="1">
        <f t="shared" si="2874"/>
        <v>7.8583851766973745E-3</v>
      </c>
      <c r="ACM78" s="2">
        <f t="shared" si="2665"/>
        <v>193032</v>
      </c>
      <c r="ACN78" s="1">
        <f t="shared" si="2666"/>
        <v>65864.215384615381</v>
      </c>
      <c r="ACO78" s="1">
        <f t="shared" si="2667"/>
        <v>2301045.7021681517</v>
      </c>
      <c r="ACP78" s="1">
        <f t="shared" si="2668"/>
        <v>776.86974180446771</v>
      </c>
      <c r="ACV78" s="1">
        <f t="shared" si="2318"/>
        <v>31</v>
      </c>
      <c r="ACW78" s="1">
        <f t="shared" si="2319"/>
        <v>363</v>
      </c>
      <c r="ACX78" s="1">
        <f t="shared" si="2320"/>
        <v>8.5</v>
      </c>
      <c r="ACY78" s="1" t="str">
        <f t="shared" si="2669"/>
        <v>70-74</v>
      </c>
      <c r="ACZ78" s="2">
        <f t="shared" si="2475"/>
        <v>201514</v>
      </c>
      <c r="ADA78" s="2">
        <f t="shared" si="2476"/>
        <v>18855</v>
      </c>
      <c r="ADB78" s="1">
        <f t="shared" si="2477"/>
        <v>9.3566700080391432E-2</v>
      </c>
      <c r="ADC78" s="1">
        <f t="shared" si="2478"/>
        <v>6.4874790831938203E-4</v>
      </c>
      <c r="ADE78" s="1" t="str">
        <f t="shared" ref="ADE78:ADI78" si="2875">+ADE61</f>
        <v>70-74</v>
      </c>
      <c r="ADF78" s="1">
        <f t="shared" si="2875"/>
        <v>3705</v>
      </c>
      <c r="ADG78" s="1">
        <f t="shared" si="2875"/>
        <v>214</v>
      </c>
      <c r="ADH78" s="1">
        <f t="shared" si="2875"/>
        <v>5.7759784075573549E-2</v>
      </c>
      <c r="ADI78" s="1">
        <f t="shared" si="2875"/>
        <v>3.8326529262643753E-3</v>
      </c>
      <c r="ADJ78" s="2">
        <f t="shared" si="2671"/>
        <v>201514</v>
      </c>
      <c r="ADK78" s="1">
        <f t="shared" si="2672"/>
        <v>11639.405128205128</v>
      </c>
      <c r="ADL78" s="1">
        <f t="shared" si="2673"/>
        <v>596498.6054700783</v>
      </c>
      <c r="ADM78" s="1">
        <f t="shared" si="2674"/>
        <v>346.66462379785025</v>
      </c>
      <c r="ADS78" s="1">
        <f t="shared" si="2321"/>
        <v>28</v>
      </c>
      <c r="ADT78" s="1">
        <f t="shared" si="2322"/>
        <v>380</v>
      </c>
      <c r="ADU78" s="1">
        <f t="shared" si="2323"/>
        <v>7.4</v>
      </c>
      <c r="ADV78" s="1" t="str">
        <f t="shared" si="2675"/>
        <v>70-74</v>
      </c>
      <c r="ADW78" s="2">
        <f t="shared" si="2480"/>
        <v>200327</v>
      </c>
      <c r="ADX78" s="2">
        <f t="shared" si="2481"/>
        <v>12975</v>
      </c>
      <c r="ADY78" s="1">
        <f t="shared" si="2482"/>
        <v>6.4769102517384075E-2</v>
      </c>
      <c r="ADZ78" s="1">
        <f t="shared" si="2483"/>
        <v>5.4988721090127018E-4</v>
      </c>
      <c r="AEB78" s="1" t="str">
        <f t="shared" ref="AEB78:AEF78" si="2876">+AEB61</f>
        <v>70-74</v>
      </c>
      <c r="AEC78" s="1">
        <f t="shared" si="2876"/>
        <v>3782</v>
      </c>
      <c r="AED78" s="1">
        <f t="shared" si="2876"/>
        <v>173</v>
      </c>
      <c r="AEE78" s="1">
        <f t="shared" si="2876"/>
        <v>4.5742993125330512E-2</v>
      </c>
      <c r="AEF78" s="1">
        <f t="shared" si="2876"/>
        <v>3.3973023992699366E-3</v>
      </c>
      <c r="AEG78" s="2">
        <f t="shared" si="2677"/>
        <v>200327</v>
      </c>
      <c r="AEH78" s="1">
        <f t="shared" si="2678"/>
        <v>9163.5565838180864</v>
      </c>
      <c r="AEI78" s="1">
        <f t="shared" si="2679"/>
        <v>463177.42741980177</v>
      </c>
      <c r="AEJ78" s="1">
        <f t="shared" si="2680"/>
        <v>244.95674572074657</v>
      </c>
      <c r="AEP78" s="1">
        <f t="shared" si="2324"/>
        <v>44</v>
      </c>
      <c r="AEQ78" s="1">
        <f t="shared" si="2325"/>
        <v>351</v>
      </c>
      <c r="AER78" s="1">
        <f t="shared" si="2326"/>
        <v>12.5</v>
      </c>
      <c r="AES78" s="1" t="str">
        <f t="shared" si="2681"/>
        <v>70-74</v>
      </c>
      <c r="AET78" s="2">
        <f t="shared" si="2485"/>
        <v>195315</v>
      </c>
      <c r="AEU78" s="2">
        <f t="shared" si="2486"/>
        <v>46182</v>
      </c>
      <c r="AEV78" s="1">
        <f t="shared" si="2487"/>
        <v>0.23644881345518778</v>
      </c>
      <c r="AEW78" s="1">
        <f t="shared" si="2488"/>
        <v>9.6143482422575833E-4</v>
      </c>
      <c r="AEY78" s="1" t="str">
        <f t="shared" ref="AEY78:AFC78" si="2877">+AEY61</f>
        <v>70-74</v>
      </c>
      <c r="AEZ78" s="1">
        <f t="shared" si="2877"/>
        <v>3686</v>
      </c>
      <c r="AFA78" s="1">
        <f t="shared" si="2877"/>
        <v>811</v>
      </c>
      <c r="AFB78" s="1">
        <f t="shared" si="2877"/>
        <v>0.22002170374389582</v>
      </c>
      <c r="AFC78" s="1">
        <f t="shared" si="2877"/>
        <v>6.8233296781144087E-3</v>
      </c>
      <c r="AFD78" s="2">
        <f t="shared" si="2683"/>
        <v>195315</v>
      </c>
      <c r="AFE78" s="1">
        <f t="shared" si="2684"/>
        <v>42973.539066739009</v>
      </c>
      <c r="AFF78" s="1">
        <f t="shared" si="2685"/>
        <v>1776085.654611933</v>
      </c>
      <c r="AFG78" s="1">
        <f t="shared" si="2686"/>
        <v>871.55032639582214</v>
      </c>
      <c r="AFM78" s="1">
        <f t="shared" si="2327"/>
        <v>208</v>
      </c>
      <c r="AFN78" s="1">
        <f t="shared" si="2328"/>
        <v>380</v>
      </c>
      <c r="AFO78" s="1">
        <f t="shared" si="2329"/>
        <v>54.7</v>
      </c>
      <c r="AFP78" s="1" t="str">
        <f t="shared" si="2687"/>
        <v>70-74</v>
      </c>
      <c r="AFQ78" s="2">
        <f t="shared" si="2490"/>
        <v>207603</v>
      </c>
      <c r="AFR78" s="2">
        <f t="shared" si="2491"/>
        <v>125084</v>
      </c>
      <c r="AFS78" s="1">
        <f t="shared" si="2492"/>
        <v>0.60251537790879706</v>
      </c>
      <c r="AFT78" s="1">
        <f t="shared" si="2493"/>
        <v>1.0740572253788295E-3</v>
      </c>
      <c r="AFV78" s="1" t="str">
        <f t="shared" ref="AFV78:AFZ78" si="2878">+AFV61</f>
        <v>70-74</v>
      </c>
      <c r="AFW78" s="1">
        <f t="shared" si="2878"/>
        <v>3703</v>
      </c>
      <c r="AFX78" s="1">
        <f t="shared" si="2878"/>
        <v>1816</v>
      </c>
      <c r="AFY78" s="1">
        <f t="shared" si="2878"/>
        <v>0.49041317850391575</v>
      </c>
      <c r="AFZ78" s="1">
        <f t="shared" si="2878"/>
        <v>8.2151085076189387E-3</v>
      </c>
      <c r="AGA78" s="2">
        <f t="shared" si="2689"/>
        <v>207603</v>
      </c>
      <c r="AGB78" s="1">
        <f t="shared" si="2690"/>
        <v>101811.24709694843</v>
      </c>
      <c r="AGC78" s="1">
        <f t="shared" si="2691"/>
        <v>2908666.026365621</v>
      </c>
      <c r="AGD78" s="1">
        <f t="shared" si="2692"/>
        <v>2231.1144443962753</v>
      </c>
    </row>
    <row r="79" spans="1:866" x14ac:dyDescent="0.15">
      <c r="A79" s="20" t="s">
        <v>12</v>
      </c>
      <c r="B79" s="20" t="s">
        <v>16</v>
      </c>
      <c r="C79" s="20">
        <v>45</v>
      </c>
      <c r="D79" s="20" t="s">
        <v>14</v>
      </c>
      <c r="E79" s="20">
        <v>34</v>
      </c>
      <c r="F79" s="20">
        <v>335</v>
      </c>
      <c r="G79" s="20">
        <v>10.1</v>
      </c>
      <c r="H79" s="20">
        <v>14</v>
      </c>
      <c r="I79" s="20">
        <v>330</v>
      </c>
      <c r="J79" s="20">
        <v>4.2</v>
      </c>
      <c r="K79" s="20">
        <v>22</v>
      </c>
      <c r="L79" s="20">
        <v>339</v>
      </c>
      <c r="M79" s="20">
        <v>6.5</v>
      </c>
      <c r="N79" s="20">
        <v>4</v>
      </c>
      <c r="O79" s="20">
        <v>333</v>
      </c>
      <c r="P79" s="20">
        <v>1.2</v>
      </c>
      <c r="Q79" s="20">
        <v>0</v>
      </c>
      <c r="R79" s="20">
        <v>316</v>
      </c>
      <c r="S79" s="20">
        <v>0</v>
      </c>
      <c r="T79" s="20">
        <v>3</v>
      </c>
      <c r="U79" s="20">
        <v>328</v>
      </c>
      <c r="V79" s="20">
        <v>0.9</v>
      </c>
      <c r="W79" s="20">
        <v>3</v>
      </c>
      <c r="X79" s="20">
        <v>352</v>
      </c>
      <c r="Y79" s="20">
        <v>0.9</v>
      </c>
      <c r="Z79" s="20">
        <v>139</v>
      </c>
      <c r="AA79" s="20">
        <v>337</v>
      </c>
      <c r="AB79" s="20">
        <v>41.2</v>
      </c>
      <c r="AC79" s="20">
        <v>176</v>
      </c>
      <c r="AD79" s="20">
        <v>327</v>
      </c>
      <c r="AE79" s="20">
        <v>53.8</v>
      </c>
      <c r="AF79" s="20">
        <v>206</v>
      </c>
      <c r="AG79" s="20">
        <v>354</v>
      </c>
      <c r="AH79" s="20">
        <v>58.2</v>
      </c>
      <c r="AI79" s="20">
        <v>151</v>
      </c>
      <c r="AJ79" s="20">
        <v>334</v>
      </c>
      <c r="AK79" s="20">
        <v>45.2</v>
      </c>
      <c r="AL79" s="20">
        <v>149</v>
      </c>
      <c r="AM79" s="20">
        <v>336</v>
      </c>
      <c r="AN79" s="20">
        <v>44.3</v>
      </c>
      <c r="AO79" s="20">
        <v>92</v>
      </c>
      <c r="AP79" s="20">
        <v>354</v>
      </c>
      <c r="AQ79" s="20">
        <v>26</v>
      </c>
      <c r="AR79" s="20">
        <v>158</v>
      </c>
      <c r="AS79" s="20">
        <v>330</v>
      </c>
      <c r="AT79" s="20">
        <v>47.9</v>
      </c>
      <c r="AU79" s="20">
        <v>151</v>
      </c>
      <c r="AV79" s="20">
        <v>316</v>
      </c>
      <c r="AW79" s="20">
        <v>47.8</v>
      </c>
      <c r="AX79" s="20">
        <v>24</v>
      </c>
      <c r="AY79" s="20">
        <v>334</v>
      </c>
      <c r="AZ79" s="20">
        <v>7.2</v>
      </c>
      <c r="BA79" s="20">
        <v>103</v>
      </c>
      <c r="BB79" s="20">
        <v>356</v>
      </c>
      <c r="BC79" s="20">
        <v>28.9</v>
      </c>
      <c r="BD79" s="20">
        <v>85</v>
      </c>
      <c r="BE79" s="20">
        <v>354</v>
      </c>
      <c r="BF79" s="20">
        <v>24</v>
      </c>
      <c r="BG79" s="20">
        <v>76</v>
      </c>
      <c r="BH79" s="20">
        <v>362</v>
      </c>
      <c r="BI79" s="20">
        <v>21</v>
      </c>
      <c r="BJ79" s="20">
        <v>157</v>
      </c>
      <c r="BK79" s="20">
        <v>351</v>
      </c>
      <c r="BL79" s="20">
        <v>44.7</v>
      </c>
      <c r="BM79" s="20">
        <v>71</v>
      </c>
      <c r="BN79" s="20">
        <v>361</v>
      </c>
      <c r="BO79" s="20">
        <v>19.7</v>
      </c>
      <c r="BP79" s="20">
        <v>115</v>
      </c>
      <c r="BQ79" s="20">
        <v>320</v>
      </c>
      <c r="BR79" s="20">
        <v>35.9</v>
      </c>
      <c r="BS79" s="20">
        <v>162</v>
      </c>
      <c r="BT79" s="20">
        <v>325</v>
      </c>
      <c r="BU79" s="20">
        <v>49.8</v>
      </c>
      <c r="BV79" s="20">
        <v>58</v>
      </c>
      <c r="BW79" s="20">
        <v>314</v>
      </c>
      <c r="BX79" s="20">
        <v>18.5</v>
      </c>
      <c r="BY79" s="20">
        <v>74</v>
      </c>
      <c r="BZ79" s="20">
        <v>314</v>
      </c>
      <c r="CA79" s="20">
        <v>23.6</v>
      </c>
      <c r="CB79" s="20">
        <v>48</v>
      </c>
      <c r="CC79" s="20">
        <v>315</v>
      </c>
      <c r="CD79" s="20">
        <v>15.2</v>
      </c>
      <c r="CE79" s="20">
        <v>96</v>
      </c>
      <c r="CF79" s="20">
        <v>350</v>
      </c>
      <c r="CG79" s="20">
        <v>27.4</v>
      </c>
      <c r="CH79" s="20">
        <v>86</v>
      </c>
      <c r="CI79" s="20">
        <v>328</v>
      </c>
      <c r="CJ79" s="20">
        <v>26.2</v>
      </c>
      <c r="CK79" s="20">
        <v>190</v>
      </c>
      <c r="CL79" s="20">
        <v>339</v>
      </c>
      <c r="CM79" s="20">
        <v>56</v>
      </c>
      <c r="CN79" s="20">
        <v>31</v>
      </c>
      <c r="CO79" s="20">
        <v>321</v>
      </c>
      <c r="CP79" s="20">
        <v>9.6999999999999993</v>
      </c>
      <c r="CQ79" s="20">
        <v>14</v>
      </c>
      <c r="CR79" s="20">
        <v>338</v>
      </c>
      <c r="CS79" s="20">
        <v>4.0999999999999996</v>
      </c>
      <c r="CT79" s="20">
        <v>31</v>
      </c>
      <c r="CU79" s="20">
        <v>349</v>
      </c>
      <c r="CV79" s="20">
        <v>8.9</v>
      </c>
      <c r="CW79" s="20">
        <v>195</v>
      </c>
      <c r="CX79" s="20">
        <v>342</v>
      </c>
      <c r="CY79" s="20">
        <v>57</v>
      </c>
      <c r="CZ79" s="35"/>
      <c r="DA79" s="1" t="str">
        <f t="shared" si="2227"/>
        <v>明細部</v>
      </c>
      <c r="DB79" s="1" t="str">
        <f t="shared" si="2228"/>
        <v>県</v>
      </c>
      <c r="DC79" s="1">
        <f t="shared" si="2229"/>
        <v>45</v>
      </c>
      <c r="DD79" s="1" t="str">
        <f t="shared" si="2230"/>
        <v>男</v>
      </c>
      <c r="DE79" s="1">
        <f t="shared" si="2231"/>
        <v>34</v>
      </c>
      <c r="DF79" s="1">
        <f t="shared" si="2232"/>
        <v>335</v>
      </c>
      <c r="DG79" s="1">
        <f t="shared" si="2233"/>
        <v>10.1</v>
      </c>
      <c r="DH79" s="1" t="str">
        <f t="shared" si="2495"/>
        <v>40-64（再掲）</v>
      </c>
      <c r="DI79" s="2">
        <f t="shared" si="2330"/>
        <v>202216</v>
      </c>
      <c r="DJ79" s="1">
        <f t="shared" si="2331"/>
        <v>53860</v>
      </c>
      <c r="DK79" s="1">
        <f t="shared" si="2332"/>
        <v>0.26634885469003444</v>
      </c>
      <c r="DL79" s="1">
        <f t="shared" si="2333"/>
        <v>9.8302023809285102E-4</v>
      </c>
      <c r="DN79" s="1" t="str">
        <f t="shared" si="2496"/>
        <v>40-64（再掲）</v>
      </c>
      <c r="DO79" s="1">
        <f t="shared" si="2334"/>
        <v>3984</v>
      </c>
      <c r="DP79" s="1">
        <f t="shared" si="2334"/>
        <v>1024</v>
      </c>
      <c r="DQ79" s="1">
        <f t="shared" si="2334"/>
        <v>0.25702811244979917</v>
      </c>
      <c r="DR79" s="1">
        <f t="shared" si="2334"/>
        <v>6.9233587985374767E-3</v>
      </c>
      <c r="DS79" s="2">
        <f>SUM(DS72:DS76)</f>
        <v>202216</v>
      </c>
      <c r="DT79" s="1">
        <f>SUM(DT72:DT76)</f>
        <v>49641.601821305754</v>
      </c>
      <c r="DU79" s="1">
        <f>SUM(DU72:DU76)</f>
        <v>1736539.690255573</v>
      </c>
      <c r="DV79" s="1">
        <f>SUM(DV72:DV76)</f>
        <v>1115.2266718678898</v>
      </c>
      <c r="EB79" s="1">
        <f t="shared" si="2234"/>
        <v>14</v>
      </c>
      <c r="EC79" s="1">
        <f t="shared" si="2235"/>
        <v>330</v>
      </c>
      <c r="ED79" s="1">
        <f t="shared" si="2236"/>
        <v>4.2</v>
      </c>
      <c r="EE79" s="1" t="str">
        <f t="shared" si="2501"/>
        <v>40-64（再掲）</v>
      </c>
      <c r="EF79" s="2">
        <f t="shared" si="2335"/>
        <v>207545</v>
      </c>
      <c r="EG79" s="1">
        <f t="shared" si="2336"/>
        <v>13987</v>
      </c>
      <c r="EH79" s="1">
        <f t="shared" si="2337"/>
        <v>6.7392613650051794E-2</v>
      </c>
      <c r="EI79" s="1">
        <f t="shared" si="2338"/>
        <v>5.5029990476665035E-4</v>
      </c>
      <c r="EK79" s="1" t="str">
        <f t="shared" si="2502"/>
        <v>40-64（再掲）</v>
      </c>
      <c r="EL79" s="1">
        <f t="shared" si="2502"/>
        <v>3920</v>
      </c>
      <c r="EM79" s="1">
        <f t="shared" si="2502"/>
        <v>298</v>
      </c>
      <c r="EN79" s="1">
        <f t="shared" si="2502"/>
        <v>7.6020408163265302E-2</v>
      </c>
      <c r="EO79" s="1">
        <f t="shared" si="2502"/>
        <v>4.233048598255496E-3</v>
      </c>
      <c r="EP79" s="2">
        <f>SUM(EP72:EP76)</f>
        <v>207545</v>
      </c>
      <c r="EQ79" s="1">
        <f>SUM(EQ72:EQ76)</f>
        <v>15385.819961178484</v>
      </c>
      <c r="ER79" s="1">
        <f>SUM(ER72:ER76)</f>
        <v>731629.40902888321</v>
      </c>
      <c r="ES79" s="1">
        <f>SUM(ES72:ES76)</f>
        <v>271.77420541384521</v>
      </c>
      <c r="EY79" s="1">
        <f t="shared" si="2237"/>
        <v>22</v>
      </c>
      <c r="EZ79" s="1">
        <f t="shared" si="2238"/>
        <v>339</v>
      </c>
      <c r="FA79" s="1">
        <f t="shared" si="2239"/>
        <v>6.5</v>
      </c>
      <c r="FB79" s="1" t="str">
        <f t="shared" si="2507"/>
        <v>40-64（再掲）</v>
      </c>
      <c r="FC79" s="2">
        <f t="shared" si="2340"/>
        <v>202965</v>
      </c>
      <c r="FD79" s="1">
        <f t="shared" si="2341"/>
        <v>27564</v>
      </c>
      <c r="FE79" s="1">
        <f t="shared" si="2342"/>
        <v>0.13580666617397089</v>
      </c>
      <c r="FF79" s="1">
        <f t="shared" si="2343"/>
        <v>7.6042331393159999E-4</v>
      </c>
      <c r="FH79" s="1" t="str">
        <f t="shared" ref="FH79:FL79" si="2879">+FH62</f>
        <v>40-64（再掲）</v>
      </c>
      <c r="FI79" s="1">
        <f t="shared" si="2879"/>
        <v>3888</v>
      </c>
      <c r="FJ79" s="1">
        <f t="shared" si="2879"/>
        <v>386</v>
      </c>
      <c r="FK79" s="1">
        <f t="shared" si="2879"/>
        <v>9.9279835390946508E-2</v>
      </c>
      <c r="FL79" s="1">
        <f t="shared" si="2879"/>
        <v>4.7958140847532615E-3</v>
      </c>
      <c r="FM79" s="2">
        <f>SUM(FM72:FM76)</f>
        <v>202965</v>
      </c>
      <c r="FN79" s="1">
        <f>SUM(FN72:FN76)</f>
        <v>19566.581914695245</v>
      </c>
      <c r="FO79" s="1">
        <f>SUM(FO72:FO76)</f>
        <v>899041.31695964769</v>
      </c>
      <c r="FP79" s="1">
        <f>SUM(FP72:FP76)</f>
        <v>548.97084339563469</v>
      </c>
      <c r="FV79" s="1">
        <f t="shared" si="2240"/>
        <v>4</v>
      </c>
      <c r="FW79" s="1">
        <f t="shared" si="2241"/>
        <v>333</v>
      </c>
      <c r="FX79" s="1">
        <f t="shared" si="2242"/>
        <v>1.2</v>
      </c>
      <c r="FY79" s="1" t="str">
        <f t="shared" si="2513"/>
        <v>40-64（再掲）</v>
      </c>
      <c r="FZ79" s="2">
        <f t="shared" si="2345"/>
        <v>196003</v>
      </c>
      <c r="GA79" s="1">
        <f t="shared" si="2346"/>
        <v>5978</v>
      </c>
      <c r="GB79" s="1">
        <f t="shared" si="2347"/>
        <v>3.0499533170410657E-2</v>
      </c>
      <c r="GC79" s="1">
        <f t="shared" si="2348"/>
        <v>3.8840896723383466E-4</v>
      </c>
      <c r="GE79" s="1" t="str">
        <f t="shared" ref="GE79:GI79" si="2880">+GE62</f>
        <v>40-64（再掲）</v>
      </c>
      <c r="GF79" s="1">
        <f t="shared" si="2880"/>
        <v>3781</v>
      </c>
      <c r="GG79" s="1">
        <f t="shared" si="2880"/>
        <v>74</v>
      </c>
      <c r="GH79" s="1">
        <f t="shared" si="2880"/>
        <v>1.9571541920126952E-2</v>
      </c>
      <c r="GI79" s="1">
        <f t="shared" si="2880"/>
        <v>2.2527714669854574E-3</v>
      </c>
      <c r="GJ79" s="2">
        <f>SUM(GJ72:GJ76)</f>
        <v>196003</v>
      </c>
      <c r="GK79" s="1">
        <f>SUM(GK72:GK76)</f>
        <v>3728.2193105225651</v>
      </c>
      <c r="GL79" s="1">
        <f>SUM(GL72:GL76)</f>
        <v>185268.4744678642</v>
      </c>
      <c r="GM79" s="1">
        <f>SUM(GM72:GM76)</f>
        <v>120.15859242261024</v>
      </c>
      <c r="GS79" s="1">
        <f t="shared" si="2243"/>
        <v>0</v>
      </c>
      <c r="GT79" s="1">
        <f t="shared" si="2244"/>
        <v>316</v>
      </c>
      <c r="GU79" s="1">
        <f t="shared" si="2245"/>
        <v>0</v>
      </c>
      <c r="GV79" s="1" t="str">
        <f t="shared" si="2519"/>
        <v>40-64（再掲）</v>
      </c>
      <c r="GW79" s="2">
        <f t="shared" si="2350"/>
        <v>201120</v>
      </c>
      <c r="GX79" s="1">
        <f t="shared" si="2351"/>
        <v>9171</v>
      </c>
      <c r="GY79" s="1">
        <f t="shared" si="2352"/>
        <v>4.5599642004773268E-2</v>
      </c>
      <c r="GZ79" s="1">
        <f t="shared" si="2353"/>
        <v>4.6517716027613665E-4</v>
      </c>
      <c r="HB79" s="1" t="str">
        <f t="shared" ref="HB79:HF79" si="2881">+HB62</f>
        <v>40-64（再掲）</v>
      </c>
      <c r="HC79" s="1">
        <f t="shared" si="2881"/>
        <v>3886</v>
      </c>
      <c r="HD79" s="1">
        <f t="shared" si="2881"/>
        <v>133</v>
      </c>
      <c r="HE79" s="1">
        <f t="shared" si="2881"/>
        <v>3.4225424601132266E-2</v>
      </c>
      <c r="HF79" s="1">
        <f t="shared" si="2881"/>
        <v>2.9164927978372343E-3</v>
      </c>
      <c r="HG79" s="2">
        <f>SUM(HG72:HG76)</f>
        <v>201120</v>
      </c>
      <c r="HH79" s="1">
        <f>SUM(HH72:HH76)</f>
        <v>6614.2076936346966</v>
      </c>
      <c r="HI79" s="1">
        <f>SUM(HI72:HI76)</f>
        <v>318168.57490224484</v>
      </c>
      <c r="HJ79" s="1">
        <f>SUM(HJ72:HJ76)</f>
        <v>185.04759074725115</v>
      </c>
      <c r="HP79" s="1">
        <f t="shared" si="2246"/>
        <v>3</v>
      </c>
      <c r="HQ79" s="1">
        <f t="shared" si="2247"/>
        <v>328</v>
      </c>
      <c r="HR79" s="1">
        <f t="shared" si="2248"/>
        <v>0.9</v>
      </c>
      <c r="HS79" s="1" t="str">
        <f t="shared" si="2525"/>
        <v>40-64（再掲）</v>
      </c>
      <c r="HT79" s="2">
        <f t="shared" si="2355"/>
        <v>198178</v>
      </c>
      <c r="HU79" s="1">
        <f t="shared" si="2356"/>
        <v>860</v>
      </c>
      <c r="HV79" s="1">
        <f t="shared" si="2357"/>
        <v>4.3395331469688863E-3</v>
      </c>
      <c r="HW79" s="1">
        <f t="shared" si="2358"/>
        <v>1.4765542779451128E-4</v>
      </c>
      <c r="HY79" s="1" t="str">
        <f t="shared" ref="HY79:IC79" si="2882">+HY62</f>
        <v>40-64（再掲）</v>
      </c>
      <c r="HZ79" s="1">
        <f t="shared" si="2882"/>
        <v>3853</v>
      </c>
      <c r="IA79" s="1">
        <f t="shared" si="2882"/>
        <v>36</v>
      </c>
      <c r="IB79" s="1">
        <f t="shared" si="2882"/>
        <v>9.3433688035297179E-3</v>
      </c>
      <c r="IC79" s="1">
        <f t="shared" si="2882"/>
        <v>1.5499361827180365E-3</v>
      </c>
      <c r="ID79" s="2">
        <f>SUM(ID72:ID76)</f>
        <v>198178</v>
      </c>
      <c r="IE79" s="1">
        <f>SUM(IE72:IE76)</f>
        <v>1830.5424325024487</v>
      </c>
      <c r="IF79" s="1">
        <f>SUM(IF72:IF76)</f>
        <v>93118.303088396468</v>
      </c>
      <c r="IG79" s="1">
        <f>SUM(IG72:IG76)</f>
        <v>17.217937480248995</v>
      </c>
      <c r="IM79" s="1">
        <f t="shared" si="2249"/>
        <v>3</v>
      </c>
      <c r="IN79" s="1">
        <f t="shared" si="2250"/>
        <v>352</v>
      </c>
      <c r="IO79" s="1">
        <f t="shared" si="2251"/>
        <v>0.9</v>
      </c>
      <c r="IP79" s="1" t="str">
        <f t="shared" si="2531"/>
        <v>40-64（再掲）</v>
      </c>
      <c r="IQ79" s="2">
        <f t="shared" si="2360"/>
        <v>195848</v>
      </c>
      <c r="IR79" s="1">
        <f t="shared" si="2361"/>
        <v>8377</v>
      </c>
      <c r="IS79" s="1">
        <f t="shared" si="2362"/>
        <v>4.2772966790572284E-2</v>
      </c>
      <c r="IT79" s="1">
        <f t="shared" si="2363"/>
        <v>4.5722776444327999E-4</v>
      </c>
      <c r="IV79" s="1" t="str">
        <f t="shared" ref="IV79:IZ79" si="2883">+IV62</f>
        <v>40-64（再掲）</v>
      </c>
      <c r="IW79" s="1">
        <f t="shared" si="2883"/>
        <v>3924</v>
      </c>
      <c r="IX79" s="1">
        <f t="shared" si="2883"/>
        <v>27</v>
      </c>
      <c r="IY79" s="1">
        <f t="shared" si="2883"/>
        <v>6.8807339449541288E-3</v>
      </c>
      <c r="IZ79" s="1">
        <f t="shared" si="2883"/>
        <v>1.319634274750412E-3</v>
      </c>
      <c r="JA79" s="2">
        <f>SUM(JA72:JA76)</f>
        <v>195848</v>
      </c>
      <c r="JB79" s="1">
        <f>SUM(JB72:JB76)</f>
        <v>1359.2335351942988</v>
      </c>
      <c r="JC79" s="1">
        <f>SUM(JC72:JC76)</f>
        <v>69094.096809047274</v>
      </c>
      <c r="JD79" s="1">
        <f>SUM(JD72:JD76)</f>
        <v>171.63131031559973</v>
      </c>
      <c r="JJ79" s="1">
        <f t="shared" si="2252"/>
        <v>139</v>
      </c>
      <c r="JK79" s="1">
        <f t="shared" si="2253"/>
        <v>337</v>
      </c>
      <c r="JL79" s="1">
        <f t="shared" si="2254"/>
        <v>41.2</v>
      </c>
      <c r="JM79" s="1" t="str">
        <f t="shared" si="2537"/>
        <v>40-64（再掲）</v>
      </c>
      <c r="JN79" s="2">
        <f t="shared" si="2365"/>
        <v>205966</v>
      </c>
      <c r="JO79" s="1">
        <f t="shared" si="2366"/>
        <v>64830</v>
      </c>
      <c r="JP79" s="1">
        <f t="shared" si="2367"/>
        <v>0.31476068865735124</v>
      </c>
      <c r="JQ79" s="1">
        <f t="shared" si="2368"/>
        <v>1.0233250632737624E-3</v>
      </c>
      <c r="JS79" s="1" t="str">
        <f t="shared" ref="JS79:JW79" si="2884">+JS62</f>
        <v>40-64（再掲）</v>
      </c>
      <c r="JT79" s="1">
        <f t="shared" si="2884"/>
        <v>3891</v>
      </c>
      <c r="JU79" s="1">
        <f t="shared" si="2884"/>
        <v>1210</v>
      </c>
      <c r="JV79" s="1">
        <f t="shared" si="2884"/>
        <v>0.31097404266255463</v>
      </c>
      <c r="JW79" s="1">
        <f t="shared" si="2884"/>
        <v>7.4207746939248843E-3</v>
      </c>
      <c r="JX79" s="2">
        <f>SUM(JX72:JX76)</f>
        <v>205966</v>
      </c>
      <c r="JY79" s="1">
        <f>SUM(JY72:JY76)</f>
        <v>64769.063441694714</v>
      </c>
      <c r="JZ79" s="1">
        <f>SUM(JZ72:JZ76)</f>
        <v>2353427.2230719132</v>
      </c>
      <c r="KA79" s="1">
        <f>SUM(KA72:KA76)</f>
        <v>1213.219623733419</v>
      </c>
      <c r="KG79" s="1">
        <f t="shared" si="2255"/>
        <v>176</v>
      </c>
      <c r="KH79" s="1">
        <f t="shared" si="2256"/>
        <v>327</v>
      </c>
      <c r="KI79" s="1">
        <f t="shared" si="2257"/>
        <v>53.8</v>
      </c>
      <c r="KJ79" s="1" t="str">
        <f t="shared" si="2543"/>
        <v>40-64（再掲）</v>
      </c>
      <c r="KK79" s="2">
        <f t="shared" si="2370"/>
        <v>161908</v>
      </c>
      <c r="KL79" s="1">
        <f t="shared" si="2371"/>
        <v>77099</v>
      </c>
      <c r="KM79" s="1">
        <f t="shared" si="2372"/>
        <v>0.47619018207871139</v>
      </c>
      <c r="KN79" s="1">
        <f t="shared" si="2373"/>
        <v>1.2412031857385959E-3</v>
      </c>
      <c r="KP79" s="1" t="str">
        <f t="shared" ref="KP79:KT79" si="2885">+KP62</f>
        <v>40-64（再掲）</v>
      </c>
      <c r="KQ79" s="1">
        <f t="shared" si="2885"/>
        <v>3874</v>
      </c>
      <c r="KR79" s="1">
        <f t="shared" si="2885"/>
        <v>1944</v>
      </c>
      <c r="KS79" s="1">
        <f t="shared" si="2885"/>
        <v>0.50180691791430043</v>
      </c>
      <c r="KT79" s="1">
        <f t="shared" si="2885"/>
        <v>8.0331774453043653E-3</v>
      </c>
      <c r="KU79" s="2">
        <f>SUM(KU72:KU76)</f>
        <v>161908</v>
      </c>
      <c r="KV79" s="1">
        <f>SUM(KV72:KV76)</f>
        <v>81254.501611399726</v>
      </c>
      <c r="KW79" s="1">
        <f>SUM(KW72:KW76)</f>
        <v>1699040.4523572545</v>
      </c>
      <c r="KX79" s="1">
        <f>SUM(KX72:KX76)</f>
        <v>1845.6310718770887</v>
      </c>
      <c r="LD79" s="1">
        <f t="shared" si="2258"/>
        <v>206</v>
      </c>
      <c r="LE79" s="1">
        <f t="shared" si="2259"/>
        <v>354</v>
      </c>
      <c r="LF79" s="1">
        <f t="shared" si="2260"/>
        <v>58.2</v>
      </c>
      <c r="LG79" s="1" t="str">
        <f t="shared" si="2549"/>
        <v>40-64（再掲）</v>
      </c>
      <c r="LH79" s="2">
        <f t="shared" si="2375"/>
        <v>159058</v>
      </c>
      <c r="LI79" s="1">
        <f t="shared" si="2376"/>
        <v>105335</v>
      </c>
      <c r="LJ79" s="1">
        <f t="shared" si="2377"/>
        <v>0.66224270391932505</v>
      </c>
      <c r="LK79" s="1">
        <f t="shared" si="2378"/>
        <v>1.185859404412608E-3</v>
      </c>
      <c r="LM79" s="1" t="str">
        <f t="shared" ref="LM79:LQ79" si="2886">+LM62</f>
        <v>40-64（再掲）</v>
      </c>
      <c r="LN79" s="1">
        <f t="shared" si="2886"/>
        <v>3813</v>
      </c>
      <c r="LO79" s="1">
        <f t="shared" si="2886"/>
        <v>2420</v>
      </c>
      <c r="LP79" s="1">
        <f t="shared" si="2886"/>
        <v>0.63467086283766061</v>
      </c>
      <c r="LQ79" s="1">
        <f t="shared" si="2886"/>
        <v>7.7979964526957131E-3</v>
      </c>
      <c r="LR79" s="2">
        <f>SUM(LR72:LR76)</f>
        <v>159058</v>
      </c>
      <c r="LS79" s="1">
        <f>SUM(LS72:LS76)</f>
        <v>101201.96396447931</v>
      </c>
      <c r="LT79" s="1">
        <f>SUM(LT72:LT76)</f>
        <v>1538761.8077008561</v>
      </c>
      <c r="LU79" s="1">
        <f>SUM(LU72:LU76)</f>
        <v>2508.789330931013</v>
      </c>
      <c r="MA79" s="1">
        <f t="shared" si="2261"/>
        <v>151</v>
      </c>
      <c r="MB79" s="1">
        <f t="shared" si="2262"/>
        <v>334</v>
      </c>
      <c r="MC79" s="1">
        <f t="shared" si="2263"/>
        <v>45.2</v>
      </c>
      <c r="MD79" s="1" t="str">
        <f t="shared" si="2555"/>
        <v>40-64（再掲）</v>
      </c>
      <c r="ME79" s="2">
        <f t="shared" si="2380"/>
        <v>164972</v>
      </c>
      <c r="MF79" s="1">
        <f t="shared" si="2381"/>
        <v>92448</v>
      </c>
      <c r="MG79" s="1">
        <f t="shared" si="2382"/>
        <v>0.56038600489780088</v>
      </c>
      <c r="MH79" s="1">
        <f t="shared" si="2383"/>
        <v>1.2220086369667739E-3</v>
      </c>
      <c r="MJ79" s="1" t="str">
        <f t="shared" ref="MJ79:MN79" si="2887">+MJ62</f>
        <v>40-64（再掲）</v>
      </c>
      <c r="MK79" s="1">
        <f t="shared" si="2887"/>
        <v>3886</v>
      </c>
      <c r="ML79" s="1">
        <f t="shared" si="2887"/>
        <v>2158</v>
      </c>
      <c r="MM79" s="1">
        <f t="shared" si="2887"/>
        <v>0.55532681420483787</v>
      </c>
      <c r="MN79" s="1">
        <f t="shared" si="2887"/>
        <v>7.9715613871780451E-3</v>
      </c>
      <c r="MO79" s="2">
        <f>SUM(MO72:MO76)</f>
        <v>164972</v>
      </c>
      <c r="MP79" s="1">
        <f>SUM(MP72:MP76)</f>
        <v>91361.055658749276</v>
      </c>
      <c r="MQ79" s="1">
        <f>SUM(MQ72:MQ76)</f>
        <v>1738465.7666699882</v>
      </c>
      <c r="MR79" s="1">
        <f>SUM(MR72:MR76)</f>
        <v>2177.0225345982763</v>
      </c>
      <c r="MX79" s="1">
        <f t="shared" si="2264"/>
        <v>149</v>
      </c>
      <c r="MY79" s="1">
        <f t="shared" si="2265"/>
        <v>336</v>
      </c>
      <c r="MZ79" s="1">
        <f t="shared" si="2266"/>
        <v>44.3</v>
      </c>
      <c r="NA79" s="1" t="str">
        <f t="shared" si="2561"/>
        <v>40-64（再掲）</v>
      </c>
      <c r="NB79" s="2">
        <f t="shared" si="2385"/>
        <v>160125</v>
      </c>
      <c r="NC79" s="1">
        <f t="shared" si="2386"/>
        <v>78803</v>
      </c>
      <c r="ND79" s="1">
        <f t="shared" si="2387"/>
        <v>0.4921342701014832</v>
      </c>
      <c r="NE79" s="1">
        <f t="shared" si="2388"/>
        <v>1.2493573812162235E-3</v>
      </c>
      <c r="NG79" s="1" t="str">
        <f t="shared" ref="NG79:NK79" si="2888">+NG62</f>
        <v>40-64（再掲）</v>
      </c>
      <c r="NH79" s="1">
        <f t="shared" si="2888"/>
        <v>3883</v>
      </c>
      <c r="NI79" s="1">
        <f t="shared" si="2888"/>
        <v>1856</v>
      </c>
      <c r="NJ79" s="1">
        <f t="shared" si="2888"/>
        <v>0.4779809425701777</v>
      </c>
      <c r="NK79" s="1">
        <f t="shared" si="2888"/>
        <v>8.0161304209096264E-3</v>
      </c>
      <c r="NL79" s="2">
        <f>SUM(NL72:NL76)</f>
        <v>160125</v>
      </c>
      <c r="NM79" s="1">
        <f>SUM(NM72:NM76)</f>
        <v>76452.18097386125</v>
      </c>
      <c r="NN79" s="1">
        <f>SUM(NN72:NN76)</f>
        <v>1660502.6181459883</v>
      </c>
      <c r="NO79" s="1">
        <f>SUM(NO72:NO76)</f>
        <v>1906.9485409133024</v>
      </c>
      <c r="NU79" s="1">
        <f t="shared" si="2267"/>
        <v>92</v>
      </c>
      <c r="NV79" s="1">
        <f t="shared" si="2268"/>
        <v>354</v>
      </c>
      <c r="NW79" s="1">
        <f t="shared" si="2269"/>
        <v>26</v>
      </c>
      <c r="NX79" s="1" t="str">
        <f t="shared" si="2567"/>
        <v>40-64（再掲）</v>
      </c>
      <c r="NY79" s="2">
        <f t="shared" si="2390"/>
        <v>164488</v>
      </c>
      <c r="NZ79" s="1">
        <f t="shared" si="2391"/>
        <v>47223</v>
      </c>
      <c r="OA79" s="1">
        <f t="shared" si="2392"/>
        <v>0.28709085161227565</v>
      </c>
      <c r="OB79" s="1">
        <f t="shared" si="2393"/>
        <v>1.11547453593924E-3</v>
      </c>
      <c r="OD79" s="1" t="str">
        <f t="shared" ref="OD79:OH79" si="2889">+OD62</f>
        <v>40-64（再掲）</v>
      </c>
      <c r="OE79" s="1">
        <f t="shared" si="2889"/>
        <v>3868</v>
      </c>
      <c r="OF79" s="1">
        <f t="shared" si="2889"/>
        <v>882</v>
      </c>
      <c r="OG79" s="1">
        <f t="shared" si="2889"/>
        <v>0.2280248190279214</v>
      </c>
      <c r="OH79" s="1">
        <f t="shared" si="2889"/>
        <v>6.7460490741974386E-3</v>
      </c>
      <c r="OI79" s="2">
        <f>SUM(OI72:OI76)</f>
        <v>164488</v>
      </c>
      <c r="OJ79" s="1">
        <f>SUM(OJ72:OJ76)</f>
        <v>37846.264408528994</v>
      </c>
      <c r="OK79" s="1">
        <f>SUM(OK72:OK76)</f>
        <v>1246280.1515642491</v>
      </c>
      <c r="OL79" s="1">
        <f>SUM(OL72:OL76)</f>
        <v>1096.7169290164968</v>
      </c>
      <c r="OR79" s="1">
        <f t="shared" si="2270"/>
        <v>158</v>
      </c>
      <c r="OS79" s="1">
        <f t="shared" si="2271"/>
        <v>330</v>
      </c>
      <c r="OT79" s="1">
        <f t="shared" si="2272"/>
        <v>47.9</v>
      </c>
      <c r="OU79" s="1" t="str">
        <f t="shared" si="2573"/>
        <v>40-64（再掲）</v>
      </c>
      <c r="OV79" s="2">
        <f t="shared" si="2395"/>
        <v>158429</v>
      </c>
      <c r="OW79" s="1">
        <f t="shared" si="2396"/>
        <v>57350</v>
      </c>
      <c r="OX79" s="1">
        <f t="shared" si="2397"/>
        <v>0.36199180705552647</v>
      </c>
      <c r="OY79" s="1">
        <f t="shared" si="2398"/>
        <v>1.2073832817434485E-3</v>
      </c>
      <c r="PA79" s="1" t="str">
        <f t="shared" ref="PA79:PE79" si="2890">+PA62</f>
        <v>40-64（再掲）</v>
      </c>
      <c r="PB79" s="1">
        <f t="shared" si="2890"/>
        <v>3857</v>
      </c>
      <c r="PC79" s="1">
        <f t="shared" si="2890"/>
        <v>1513</v>
      </c>
      <c r="PD79" s="1">
        <f t="shared" si="2890"/>
        <v>0.39227378791807105</v>
      </c>
      <c r="PE79" s="1">
        <f t="shared" si="2890"/>
        <v>7.8618329100036861E-3</v>
      </c>
      <c r="PF79" s="2">
        <f>SUM(PF72:PF76)</f>
        <v>158429</v>
      </c>
      <c r="PG79" s="1">
        <f>SUM(PG72:PG76)</f>
        <v>62513.106076024837</v>
      </c>
      <c r="PH79" s="1">
        <f>SUM(PH72:PH76)</f>
        <v>1559692.5444788733</v>
      </c>
      <c r="PI79" s="1">
        <f>SUM(PI72:PI76)</f>
        <v>1385.2573250174446</v>
      </c>
      <c r="PO79" s="1">
        <f t="shared" si="2273"/>
        <v>151</v>
      </c>
      <c r="PP79" s="1">
        <f t="shared" si="2274"/>
        <v>316</v>
      </c>
      <c r="PQ79" s="1">
        <f t="shared" si="2275"/>
        <v>47.8</v>
      </c>
      <c r="PR79" s="1" t="str">
        <f t="shared" si="2579"/>
        <v>40-64（再掲）</v>
      </c>
      <c r="PS79" s="2">
        <f t="shared" si="2400"/>
        <v>158253</v>
      </c>
      <c r="PT79" s="1">
        <f t="shared" si="2401"/>
        <v>94132</v>
      </c>
      <c r="PU79" s="1">
        <f t="shared" si="2402"/>
        <v>0.59481968746248093</v>
      </c>
      <c r="PV79" s="1">
        <f t="shared" si="2403"/>
        <v>1.234073023719653E-3</v>
      </c>
      <c r="PX79" s="1" t="str">
        <f t="shared" ref="PX79:QB79" si="2891">+PX62</f>
        <v>40-64（再掲）</v>
      </c>
      <c r="PY79" s="1">
        <f t="shared" si="2891"/>
        <v>3856</v>
      </c>
      <c r="PZ79" s="1">
        <f t="shared" si="2891"/>
        <v>2083</v>
      </c>
      <c r="QA79" s="1">
        <f t="shared" si="2891"/>
        <v>0.54019709543568462</v>
      </c>
      <c r="QB79" s="1">
        <f t="shared" si="2891"/>
        <v>8.0258948376911859E-3</v>
      </c>
      <c r="QC79" s="2">
        <f>SUM(QC72:QC76)</f>
        <v>158253</v>
      </c>
      <c r="QD79" s="1">
        <f>SUM(QD72:QD76)</f>
        <v>85105.652771842608</v>
      </c>
      <c r="QE79" s="1">
        <f>SUM(QE72:QE76)</f>
        <v>1618108.2337834956</v>
      </c>
      <c r="QF79" s="1">
        <f>SUM(QF72:QF76)</f>
        <v>2307.3914098658915</v>
      </c>
      <c r="QL79" s="1">
        <f t="shared" si="2276"/>
        <v>24</v>
      </c>
      <c r="QM79" s="1">
        <f t="shared" si="2277"/>
        <v>334</v>
      </c>
      <c r="QN79" s="1">
        <f t="shared" si="2278"/>
        <v>7.2</v>
      </c>
      <c r="QO79" s="1" t="str">
        <f t="shared" si="2585"/>
        <v>40-64（再掲）</v>
      </c>
      <c r="QP79" s="2">
        <f t="shared" si="2405"/>
        <v>163511</v>
      </c>
      <c r="QQ79" s="1">
        <f t="shared" si="2406"/>
        <v>11280</v>
      </c>
      <c r="QR79" s="1">
        <f t="shared" si="2407"/>
        <v>6.8986184415727389E-2</v>
      </c>
      <c r="QS79" s="1">
        <f t="shared" si="2408"/>
        <v>6.2673743814789507E-4</v>
      </c>
      <c r="QU79" s="1" t="str">
        <f t="shared" ref="QU79:QY79" si="2892">+QU62</f>
        <v>40-64（再掲）</v>
      </c>
      <c r="QV79" s="1">
        <f t="shared" si="2892"/>
        <v>3881</v>
      </c>
      <c r="QW79" s="1">
        <f t="shared" si="2892"/>
        <v>345</v>
      </c>
      <c r="QX79" s="1">
        <f t="shared" si="2892"/>
        <v>8.8894614790002574E-2</v>
      </c>
      <c r="QY79" s="1">
        <f t="shared" si="2892"/>
        <v>4.5682536679437676E-3</v>
      </c>
      <c r="QZ79" s="2">
        <f>SUM(QZ72:QZ76)</f>
        <v>163511</v>
      </c>
      <c r="RA79" s="1">
        <f>SUM(RA72:RA76)</f>
        <v>14376.599675816984</v>
      </c>
      <c r="RB79" s="1">
        <f>SUM(RB72:RB76)</f>
        <v>548360.12274922105</v>
      </c>
      <c r="RC79" s="1">
        <f>SUM(RC72:RC76)</f>
        <v>268.89924384054171</v>
      </c>
      <c r="RI79" s="1">
        <f t="shared" si="2279"/>
        <v>103</v>
      </c>
      <c r="RJ79" s="1">
        <f t="shared" si="2280"/>
        <v>356</v>
      </c>
      <c r="RK79" s="1">
        <f t="shared" si="2281"/>
        <v>28.9</v>
      </c>
      <c r="RL79" s="1" t="str">
        <f t="shared" si="2591"/>
        <v>40-64（再掲）</v>
      </c>
      <c r="RM79" s="2">
        <f t="shared" si="2410"/>
        <v>160893</v>
      </c>
      <c r="RN79" s="1">
        <f t="shared" si="2411"/>
        <v>45366</v>
      </c>
      <c r="RO79" s="1">
        <f t="shared" si="2412"/>
        <v>0.28196378959929891</v>
      </c>
      <c r="RP79" s="1">
        <f t="shared" si="2413"/>
        <v>1.1217634042115371E-3</v>
      </c>
      <c r="RR79" s="1" t="str">
        <f t="shared" ref="RR79:RV79" si="2893">+RR62</f>
        <v>40-64（再掲）</v>
      </c>
      <c r="RS79" s="1">
        <f t="shared" si="2893"/>
        <v>3950</v>
      </c>
      <c r="RT79" s="1">
        <f t="shared" si="2893"/>
        <v>1185</v>
      </c>
      <c r="RU79" s="1">
        <f t="shared" si="2893"/>
        <v>0.3</v>
      </c>
      <c r="RV79" s="1">
        <f t="shared" si="2893"/>
        <v>7.2914029488175538E-3</v>
      </c>
      <c r="RW79" s="2">
        <f>SUM(RW72:RW76)</f>
        <v>160893</v>
      </c>
      <c r="RX79" s="1">
        <f>SUM(RX72:RX76)</f>
        <v>48710.943195183849</v>
      </c>
      <c r="RY79" s="1">
        <f>SUM(RY72:RY76)</f>
        <v>1392305.3768713921</v>
      </c>
      <c r="RZ79" s="1">
        <f>SUM(RZ72:RZ76)</f>
        <v>1098.7696042150164</v>
      </c>
      <c r="SF79" s="1">
        <f t="shared" si="2282"/>
        <v>85</v>
      </c>
      <c r="SG79" s="1">
        <f t="shared" si="2283"/>
        <v>354</v>
      </c>
      <c r="SH79" s="1">
        <f t="shared" si="2284"/>
        <v>24</v>
      </c>
      <c r="SI79" s="1" t="str">
        <f t="shared" si="2597"/>
        <v>40-64（再掲）</v>
      </c>
      <c r="SJ79" s="2">
        <f t="shared" si="2415"/>
        <v>159430</v>
      </c>
      <c r="SK79" s="1">
        <f t="shared" si="2416"/>
        <v>26034</v>
      </c>
      <c r="SL79" s="1">
        <f t="shared" si="2417"/>
        <v>0.16329423571473373</v>
      </c>
      <c r="SM79" s="1">
        <f t="shared" si="2418"/>
        <v>9.2573521504344877E-4</v>
      </c>
      <c r="SO79" s="1" t="str">
        <f t="shared" ref="SO79:SS79" si="2894">+SO62</f>
        <v>40-64（再掲）</v>
      </c>
      <c r="SP79" s="1">
        <f t="shared" si="2894"/>
        <v>3882</v>
      </c>
      <c r="SQ79" s="1">
        <f t="shared" si="2894"/>
        <v>668</v>
      </c>
      <c r="SR79" s="1">
        <f t="shared" si="2894"/>
        <v>0.17207624935600205</v>
      </c>
      <c r="SS79" s="1">
        <f t="shared" si="2894"/>
        <v>6.0579804975162922E-3</v>
      </c>
      <c r="ST79" s="2">
        <f>SUM(ST72:ST76)</f>
        <v>159430</v>
      </c>
      <c r="SU79" s="1">
        <f>SUM(SU72:SU76)</f>
        <v>28179.282024438326</v>
      </c>
      <c r="SV79" s="1">
        <f>SUM(SV72:SV76)</f>
        <v>965630.40805687022</v>
      </c>
      <c r="SW79" s="1">
        <f>SUM(SW72:SW76)</f>
        <v>620.96377752346211</v>
      </c>
      <c r="TC79" s="1">
        <f t="shared" si="2285"/>
        <v>76</v>
      </c>
      <c r="TD79" s="1">
        <f t="shared" si="2286"/>
        <v>362</v>
      </c>
      <c r="TE79" s="1">
        <f t="shared" si="2287"/>
        <v>21</v>
      </c>
      <c r="TF79" s="1" t="str">
        <f t="shared" si="2603"/>
        <v>40-64（再掲）</v>
      </c>
      <c r="TG79" s="2">
        <f t="shared" si="2420"/>
        <v>163482</v>
      </c>
      <c r="TH79" s="1">
        <f t="shared" si="2421"/>
        <v>27571</v>
      </c>
      <c r="TI79" s="1">
        <f t="shared" si="2422"/>
        <v>0.16864853623028836</v>
      </c>
      <c r="TJ79" s="1">
        <f t="shared" si="2423"/>
        <v>9.2608030874454439E-4</v>
      </c>
      <c r="TL79" s="1" t="str">
        <f t="shared" ref="TL79:TP79" si="2895">+TL62</f>
        <v>40-64（再掲）</v>
      </c>
      <c r="TM79" s="1">
        <f t="shared" si="2895"/>
        <v>3864</v>
      </c>
      <c r="TN79" s="1">
        <f t="shared" si="2895"/>
        <v>724</v>
      </c>
      <c r="TO79" s="1">
        <f t="shared" si="2895"/>
        <v>0.18737060041407869</v>
      </c>
      <c r="TP79" s="1">
        <f t="shared" si="2895"/>
        <v>6.2773801610193402E-3</v>
      </c>
      <c r="TQ79" s="2">
        <f>SUM(TQ72:TQ76)</f>
        <v>163482</v>
      </c>
      <c r="TR79" s="1">
        <f>SUM(TR72:TR76)</f>
        <v>31484.273225317338</v>
      </c>
      <c r="TS79" s="1">
        <f>SUM(TS72:TS76)</f>
        <v>1050946.0440570521</v>
      </c>
      <c r="TT79" s="1">
        <f>SUM(TT72:TT76)</f>
        <v>637.58888833543597</v>
      </c>
      <c r="TZ79" s="1">
        <f t="shared" si="2288"/>
        <v>157</v>
      </c>
      <c r="UA79" s="1">
        <f t="shared" si="2289"/>
        <v>351</v>
      </c>
      <c r="UB79" s="1">
        <f t="shared" si="2290"/>
        <v>44.7</v>
      </c>
      <c r="UC79" s="1" t="str">
        <f t="shared" si="2609"/>
        <v>40-64（再掲）</v>
      </c>
      <c r="UD79" s="2">
        <f t="shared" si="2425"/>
        <v>176288</v>
      </c>
      <c r="UE79" s="1">
        <f t="shared" si="2426"/>
        <v>76207</v>
      </c>
      <c r="UF79" s="1">
        <f t="shared" si="2427"/>
        <v>0.43228693955345798</v>
      </c>
      <c r="UG79" s="1">
        <f t="shared" si="2428"/>
        <v>1.1798834915265537E-3</v>
      </c>
      <c r="UI79" s="1" t="str">
        <f t="shared" ref="UI79:UM79" si="2896">+UI62</f>
        <v>40-64（再掲）</v>
      </c>
      <c r="UJ79" s="1">
        <f t="shared" si="2896"/>
        <v>3948</v>
      </c>
      <c r="UK79" s="1">
        <f t="shared" si="2896"/>
        <v>1869</v>
      </c>
      <c r="UL79" s="1">
        <f t="shared" si="2896"/>
        <v>0.47340425531914893</v>
      </c>
      <c r="UM79" s="1">
        <f t="shared" si="2896"/>
        <v>7.9463223631760244E-3</v>
      </c>
      <c r="UN79" s="2">
        <f>SUM(UN72:UN76)</f>
        <v>176288</v>
      </c>
      <c r="UO79" s="1">
        <f>SUM(UO72:UO76)</f>
        <v>82844.935304984698</v>
      </c>
      <c r="UP79" s="1">
        <f>SUM(UP72:UP76)</f>
        <v>1978833.0618865285</v>
      </c>
      <c r="UQ79" s="1">
        <f>SUM(UQ72:UQ76)</f>
        <v>1728.2241881448072</v>
      </c>
      <c r="UW79" s="1">
        <f t="shared" si="2291"/>
        <v>71</v>
      </c>
      <c r="UX79" s="1">
        <f t="shared" si="2292"/>
        <v>361</v>
      </c>
      <c r="UY79" s="1">
        <f t="shared" si="2293"/>
        <v>19.7</v>
      </c>
      <c r="UZ79" s="1" t="str">
        <f t="shared" si="2615"/>
        <v>40-64（再掲）</v>
      </c>
      <c r="VA79" s="2">
        <f t="shared" si="2430"/>
        <v>178401</v>
      </c>
      <c r="VB79" s="1">
        <f t="shared" si="2431"/>
        <v>41629</v>
      </c>
      <c r="VC79" s="1">
        <f t="shared" si="2432"/>
        <v>0.2333451045677995</v>
      </c>
      <c r="VD79" s="1">
        <f t="shared" si="2433"/>
        <v>1.0013840309401223E-3</v>
      </c>
      <c r="VF79" s="1" t="str">
        <f t="shared" ref="VF79:VJ79" si="2897">+VF62</f>
        <v>40-64（再掲）</v>
      </c>
      <c r="VG79" s="1">
        <f t="shared" si="2897"/>
        <v>3841</v>
      </c>
      <c r="VH79" s="1">
        <f t="shared" si="2897"/>
        <v>776</v>
      </c>
      <c r="VI79" s="1">
        <f t="shared" si="2897"/>
        <v>0.20203072116636292</v>
      </c>
      <c r="VJ79" s="1">
        <f t="shared" si="2897"/>
        <v>6.478577215455663E-3</v>
      </c>
      <c r="VK79" s="2">
        <f>SUM(VK72:VK76)</f>
        <v>178401</v>
      </c>
      <c r="VL79" s="1">
        <f>SUM(VL72:VL76)</f>
        <v>36248.534555675418</v>
      </c>
      <c r="VM79" s="1">
        <f>SUM(VM72:VM76)</f>
        <v>1357460.4079380203</v>
      </c>
      <c r="VN79" s="1">
        <f>SUM(VN72:VN76)</f>
        <v>890.57769183921891</v>
      </c>
      <c r="VT79" s="1">
        <f t="shared" si="2294"/>
        <v>115</v>
      </c>
      <c r="VU79" s="1">
        <f t="shared" si="2295"/>
        <v>320</v>
      </c>
      <c r="VV79" s="1">
        <f t="shared" si="2296"/>
        <v>35.9</v>
      </c>
      <c r="VW79" s="1" t="str">
        <f t="shared" si="2621"/>
        <v>40-64（再掲）</v>
      </c>
      <c r="VX79" s="2">
        <f t="shared" si="2435"/>
        <v>180112</v>
      </c>
      <c r="VY79" s="1">
        <f t="shared" si="2436"/>
        <v>59364</v>
      </c>
      <c r="VZ79" s="1">
        <f t="shared" si="2437"/>
        <v>0.32959491871724261</v>
      </c>
      <c r="WA79" s="1">
        <f t="shared" si="2438"/>
        <v>1.1076118108434485E-3</v>
      </c>
      <c r="WC79" s="1" t="str">
        <f t="shared" ref="WC79:WG79" si="2898">+WC62</f>
        <v>40-64（再掲）</v>
      </c>
      <c r="WD79" s="1">
        <f t="shared" si="2898"/>
        <v>3849</v>
      </c>
      <c r="WE79" s="1">
        <f t="shared" si="2898"/>
        <v>1218</v>
      </c>
      <c r="WF79" s="1">
        <f t="shared" si="2898"/>
        <v>0.31644583008573657</v>
      </c>
      <c r="WG79" s="1">
        <f t="shared" si="2898"/>
        <v>7.4965631114907389E-3</v>
      </c>
      <c r="WH79" s="2">
        <f>SUM(WH72:WH76)</f>
        <v>180112</v>
      </c>
      <c r="WI79" s="1">
        <f>SUM(WI72:WI76)</f>
        <v>57527.046415674544</v>
      </c>
      <c r="WJ79" s="1">
        <f>SUM(WJ72:WJ76)</f>
        <v>1834009.4713541919</v>
      </c>
      <c r="WK79" s="1">
        <f>SUM(WK72:WK76)</f>
        <v>1257.7481952942153</v>
      </c>
      <c r="WQ79" s="1">
        <f t="shared" si="2297"/>
        <v>162</v>
      </c>
      <c r="WR79" s="1">
        <f t="shared" si="2298"/>
        <v>325</v>
      </c>
      <c r="WS79" s="1">
        <f t="shared" si="2299"/>
        <v>49.8</v>
      </c>
      <c r="WT79" s="1" t="str">
        <f t="shared" si="2627"/>
        <v>40-64（再掲）</v>
      </c>
      <c r="WU79" s="2">
        <f t="shared" si="2440"/>
        <v>133551</v>
      </c>
      <c r="WV79" s="1">
        <f t="shared" si="2441"/>
        <v>57500</v>
      </c>
      <c r="WW79" s="1">
        <f t="shared" si="2442"/>
        <v>0.43054713180732457</v>
      </c>
      <c r="WX79" s="1">
        <f t="shared" si="2443"/>
        <v>1.3549262926499201E-3</v>
      </c>
      <c r="WZ79" s="1" t="str">
        <f t="shared" ref="WZ79:XD79" si="2899">+WZ62</f>
        <v>40-64（再掲）</v>
      </c>
      <c r="XA79" s="1">
        <f t="shared" si="2899"/>
        <v>3930</v>
      </c>
      <c r="XB79" s="1">
        <f t="shared" si="2899"/>
        <v>1652</v>
      </c>
      <c r="XC79" s="1">
        <f t="shared" si="2899"/>
        <v>0.42035623409669209</v>
      </c>
      <c r="XD79" s="1">
        <f t="shared" si="2899"/>
        <v>7.8739573089385648E-3</v>
      </c>
      <c r="XE79" s="2">
        <f>SUM(XE72:XE76)</f>
        <v>133551</v>
      </c>
      <c r="XF79" s="1">
        <f>SUM(XF72:XF76)</f>
        <v>56361.275540974049</v>
      </c>
      <c r="XG79" s="1">
        <f>SUM(XG72:XG76)</f>
        <v>1111274.9693511557</v>
      </c>
      <c r="XH79" s="1">
        <f>SUM(XH72:XH76)</f>
        <v>1687.0266411097277</v>
      </c>
      <c r="XN79" s="1">
        <f t="shared" si="2300"/>
        <v>58</v>
      </c>
      <c r="XO79" s="1">
        <f t="shared" si="2301"/>
        <v>314</v>
      </c>
      <c r="XP79" s="1">
        <f t="shared" si="2302"/>
        <v>18.5</v>
      </c>
      <c r="XQ79" s="1" t="str">
        <f t="shared" si="2633"/>
        <v>40-64（再掲）</v>
      </c>
      <c r="XR79" s="2">
        <f t="shared" si="2445"/>
        <v>134613</v>
      </c>
      <c r="XS79" s="1">
        <f t="shared" si="2446"/>
        <v>43580</v>
      </c>
      <c r="XT79" s="1">
        <f t="shared" si="2447"/>
        <v>0.32374287773097693</v>
      </c>
      <c r="XU79" s="1">
        <f t="shared" si="2448"/>
        <v>1.2753005174526979E-3</v>
      </c>
      <c r="XW79" s="1" t="str">
        <f t="shared" ref="XW79:YA79" si="2900">+XW62</f>
        <v>40-64（再掲）</v>
      </c>
      <c r="XX79" s="1">
        <f t="shared" si="2900"/>
        <v>3853</v>
      </c>
      <c r="XY79" s="1">
        <f t="shared" si="2900"/>
        <v>833</v>
      </c>
      <c r="XZ79" s="1">
        <f t="shared" si="2900"/>
        <v>0.21619517259278484</v>
      </c>
      <c r="YA79" s="1">
        <f t="shared" si="2900"/>
        <v>6.6317395033248013E-3</v>
      </c>
      <c r="YB79" s="2">
        <f>SUM(YB72:YB76)</f>
        <v>134613</v>
      </c>
      <c r="YC79" s="1">
        <f>SUM(YC72:YC76)</f>
        <v>28899.872232850852</v>
      </c>
      <c r="YD79" s="1">
        <f>SUM(YD72:YD76)</f>
        <v>782601.02039875439</v>
      </c>
      <c r="YE79" s="1">
        <f>SUM(YE72:YE76)</f>
        <v>1253.0617483940789</v>
      </c>
      <c r="YK79" s="1">
        <f t="shared" si="2303"/>
        <v>74</v>
      </c>
      <c r="YL79" s="1">
        <f t="shared" si="2304"/>
        <v>314</v>
      </c>
      <c r="YM79" s="1">
        <f t="shared" si="2305"/>
        <v>23.6</v>
      </c>
      <c r="YN79" s="1" t="str">
        <f t="shared" si="2639"/>
        <v>40-64（再掲）</v>
      </c>
      <c r="YO79" s="2">
        <f t="shared" si="2450"/>
        <v>135916</v>
      </c>
      <c r="YP79" s="1">
        <f t="shared" si="2451"/>
        <v>23735</v>
      </c>
      <c r="YQ79" s="1">
        <f t="shared" si="2452"/>
        <v>0.17462991847906059</v>
      </c>
      <c r="YR79" s="1">
        <f t="shared" si="2453"/>
        <v>1.0297893459744291E-3</v>
      </c>
      <c r="YT79" s="1" t="str">
        <f t="shared" ref="YT79:YX79" si="2901">+YT62</f>
        <v>40-64（再掲）</v>
      </c>
      <c r="YU79" s="1">
        <f t="shared" si="2901"/>
        <v>3958</v>
      </c>
      <c r="YV79" s="1">
        <f t="shared" si="2901"/>
        <v>759</v>
      </c>
      <c r="YW79" s="1">
        <f t="shared" si="2901"/>
        <v>0.1917635169277413</v>
      </c>
      <c r="YX79" s="1">
        <f t="shared" si="2901"/>
        <v>6.2576940110829083E-3</v>
      </c>
      <c r="YY79" s="2">
        <f>SUM(YY72:YY76)</f>
        <v>135916</v>
      </c>
      <c r="YZ79" s="1">
        <f>SUM(YZ72:YZ76)</f>
        <v>26163.487445519582</v>
      </c>
      <c r="ZA79" s="1">
        <f>SUM(ZA72:ZA76)</f>
        <v>734933.04840698442</v>
      </c>
      <c r="ZB79" s="1">
        <f>SUM(ZB72:ZB76)</f>
        <v>693.21391518604241</v>
      </c>
      <c r="ZH79" s="1">
        <f t="shared" si="2306"/>
        <v>48</v>
      </c>
      <c r="ZI79" s="1">
        <f t="shared" si="2307"/>
        <v>315</v>
      </c>
      <c r="ZJ79" s="1">
        <f t="shared" si="2308"/>
        <v>15.2</v>
      </c>
      <c r="ZK79" s="1" t="str">
        <f t="shared" si="2645"/>
        <v>40-64（再掲）</v>
      </c>
      <c r="ZL79" s="2">
        <f t="shared" si="2455"/>
        <v>136097</v>
      </c>
      <c r="ZM79" s="1">
        <f t="shared" si="2456"/>
        <v>10225</v>
      </c>
      <c r="ZN79" s="1">
        <f t="shared" si="2457"/>
        <v>7.5130237992020399E-2</v>
      </c>
      <c r="ZO79" s="1">
        <f t="shared" si="2458"/>
        <v>7.1453481890710051E-4</v>
      </c>
      <c r="ZQ79" s="1" t="str">
        <f t="shared" ref="ZQ79:ZU79" si="2902">+ZQ62</f>
        <v>40-64（再掲）</v>
      </c>
      <c r="ZR79" s="1">
        <f t="shared" si="2902"/>
        <v>3917</v>
      </c>
      <c r="ZS79" s="1">
        <f t="shared" si="2902"/>
        <v>693</v>
      </c>
      <c r="ZT79" s="1">
        <f t="shared" si="2902"/>
        <v>0.17692111309675773</v>
      </c>
      <c r="ZU79" s="1">
        <f t="shared" si="2902"/>
        <v>6.0972468296393917E-3</v>
      </c>
      <c r="ZV79" s="2">
        <f>SUM(ZV72:ZV76)</f>
        <v>136097</v>
      </c>
      <c r="ZW79" s="1">
        <f>SUM(ZW72:ZW76)</f>
        <v>24106.200773574248</v>
      </c>
      <c r="ZX79" s="1">
        <f>SUM(ZX72:ZX76)</f>
        <v>691402.57953041443</v>
      </c>
      <c r="ZY79" s="1">
        <f>SUM(ZY72:ZY76)</f>
        <v>288.81063591092754</v>
      </c>
      <c r="AAE79" s="1">
        <f t="shared" si="2309"/>
        <v>96</v>
      </c>
      <c r="AAF79" s="1">
        <f t="shared" si="2310"/>
        <v>350</v>
      </c>
      <c r="AAG79" s="1">
        <f t="shared" si="2311"/>
        <v>27.4</v>
      </c>
      <c r="AAH79" s="1" t="str">
        <f t="shared" si="2651"/>
        <v>40-64（再掲）</v>
      </c>
      <c r="AAI79" s="2">
        <f t="shared" si="2460"/>
        <v>160181</v>
      </c>
      <c r="AAJ79" s="1">
        <f t="shared" si="2461"/>
        <v>43164</v>
      </c>
      <c r="AAK79" s="1">
        <f t="shared" si="2462"/>
        <v>0.26947016187937395</v>
      </c>
      <c r="AAL79" s="1">
        <f t="shared" si="2463"/>
        <v>1.1085845480565059E-3</v>
      </c>
      <c r="AAN79" s="1" t="str">
        <f t="shared" ref="AAN79:AAR79" si="2903">+AAN62</f>
        <v>40-64（再掲）</v>
      </c>
      <c r="AAO79" s="1">
        <f t="shared" si="2903"/>
        <v>3898</v>
      </c>
      <c r="AAP79" s="1">
        <f t="shared" si="2903"/>
        <v>1079</v>
      </c>
      <c r="AAQ79" s="1">
        <f t="shared" si="2903"/>
        <v>0.27680861980502824</v>
      </c>
      <c r="AAR79" s="1">
        <f t="shared" si="2903"/>
        <v>7.1663086332543488E-3</v>
      </c>
      <c r="AAS79" s="2">
        <f>SUM(AAS72:AAS76)</f>
        <v>160181</v>
      </c>
      <c r="AAT79" s="1">
        <f>SUM(AAT72:AAT76)</f>
        <v>44930.472816293201</v>
      </c>
      <c r="AAU79" s="1">
        <f>SUM(AAU72:AAU76)</f>
        <v>1333228.2530736902</v>
      </c>
      <c r="AAV79" s="1">
        <f>SUM(AAV72:AAV76)</f>
        <v>1039.3624353056684</v>
      </c>
      <c r="ABB79" s="1">
        <f t="shared" si="2312"/>
        <v>86</v>
      </c>
      <c r="ABC79" s="1">
        <f t="shared" si="2313"/>
        <v>328</v>
      </c>
      <c r="ABD79" s="1">
        <f t="shared" si="2314"/>
        <v>26.2</v>
      </c>
      <c r="ABE79" s="1" t="str">
        <f t="shared" si="2657"/>
        <v>40-64（再掲）</v>
      </c>
      <c r="ABF79" s="2">
        <f t="shared" si="2465"/>
        <v>162909</v>
      </c>
      <c r="ABG79" s="1">
        <f t="shared" si="2466"/>
        <v>46891</v>
      </c>
      <c r="ABH79" s="1">
        <f t="shared" si="2467"/>
        <v>0.2878355400867969</v>
      </c>
      <c r="ABI79" s="1">
        <f t="shared" si="2468"/>
        <v>1.1217338300888494E-3</v>
      </c>
      <c r="ABK79" s="1" t="str">
        <f t="shared" ref="ABK79:ABO79" si="2904">+ABK62</f>
        <v>40-64（再掲）</v>
      </c>
      <c r="ABL79" s="1">
        <f t="shared" si="2904"/>
        <v>3891</v>
      </c>
      <c r="ABM79" s="1">
        <f t="shared" si="2904"/>
        <v>977</v>
      </c>
      <c r="ABN79" s="1">
        <f t="shared" si="2904"/>
        <v>0.25109226419943459</v>
      </c>
      <c r="ABO79" s="1">
        <f t="shared" si="2904"/>
        <v>6.9518470642253262E-3</v>
      </c>
      <c r="ABP79" s="2">
        <f>SUM(ABP72:ABP76)</f>
        <v>162909</v>
      </c>
      <c r="ABQ79" s="1">
        <f>SUM(ABQ72:ABQ76)</f>
        <v>40614.138322212268</v>
      </c>
      <c r="ABR79" s="1">
        <f>SUM(ABR72:ABR76)</f>
        <v>1273897.2051555682</v>
      </c>
      <c r="ABS79" s="1">
        <f>SUM(ABS72:ABS76)</f>
        <v>1133.0983717880192</v>
      </c>
      <c r="ABY79" s="1">
        <f t="shared" si="2315"/>
        <v>190</v>
      </c>
      <c r="ABZ79" s="1">
        <f t="shared" si="2316"/>
        <v>339</v>
      </c>
      <c r="ACA79" s="1">
        <f t="shared" si="2317"/>
        <v>56</v>
      </c>
      <c r="ACB79" s="1" t="str">
        <f t="shared" si="2663"/>
        <v>40-64（再掲）</v>
      </c>
      <c r="ACC79" s="2">
        <f t="shared" si="2470"/>
        <v>159180</v>
      </c>
      <c r="ACD79" s="1">
        <f t="shared" si="2471"/>
        <v>53959</v>
      </c>
      <c r="ACE79" s="1">
        <f t="shared" si="2472"/>
        <v>0.33898102776730743</v>
      </c>
      <c r="ACF79" s="1">
        <f t="shared" si="2473"/>
        <v>1.1864526430656697E-3</v>
      </c>
      <c r="ACH79" s="1" t="str">
        <f t="shared" ref="ACH79:ACL79" si="2905">+ACH62</f>
        <v>40-64（再掲）</v>
      </c>
      <c r="ACI79" s="1">
        <f t="shared" si="2905"/>
        <v>3952</v>
      </c>
      <c r="ACJ79" s="1">
        <f t="shared" si="2905"/>
        <v>1787</v>
      </c>
      <c r="ACK79" s="1">
        <f t="shared" si="2905"/>
        <v>0.45217611336032387</v>
      </c>
      <c r="ACL79" s="1">
        <f t="shared" si="2905"/>
        <v>7.9170943893263571E-3</v>
      </c>
      <c r="ACM79" s="2">
        <f>SUM(ACM72:ACM76)</f>
        <v>159180</v>
      </c>
      <c r="ACN79" s="1">
        <f>SUM(ACN72:ACN76)</f>
        <v>73013.887463574414</v>
      </c>
      <c r="ACO79" s="1">
        <f>SUM(ACO72:ACO76)</f>
        <v>1581241.0606847538</v>
      </c>
      <c r="ACP79" s="1">
        <f>SUM(ACP72:ACP76)</f>
        <v>1322.8819664633834</v>
      </c>
      <c r="ACV79" s="1">
        <f t="shared" si="2318"/>
        <v>31</v>
      </c>
      <c r="ACW79" s="1">
        <f t="shared" si="2319"/>
        <v>321</v>
      </c>
      <c r="ACX79" s="1">
        <f t="shared" si="2320"/>
        <v>9.6999999999999993</v>
      </c>
      <c r="ACY79" s="1" t="str">
        <f t="shared" si="2669"/>
        <v>40-64（再掲）</v>
      </c>
      <c r="ACZ79" s="2">
        <f t="shared" si="2475"/>
        <v>160793</v>
      </c>
      <c r="ADA79" s="1">
        <f t="shared" si="2476"/>
        <v>22291</v>
      </c>
      <c r="ADB79" s="1">
        <f t="shared" si="2477"/>
        <v>0.13863165685073356</v>
      </c>
      <c r="ADC79" s="1">
        <f t="shared" si="2478"/>
        <v>8.6177142823625299E-4</v>
      </c>
      <c r="ADE79" s="1" t="str">
        <f t="shared" ref="ADE79:ADI79" si="2906">+ADE62</f>
        <v>40-64（再掲）</v>
      </c>
      <c r="ADF79" s="1">
        <f t="shared" si="2906"/>
        <v>3912</v>
      </c>
      <c r="ADG79" s="1">
        <f t="shared" si="2906"/>
        <v>302</v>
      </c>
      <c r="ADH79" s="1">
        <f t="shared" si="2906"/>
        <v>7.7198364008179962E-2</v>
      </c>
      <c r="ADI79" s="1">
        <f t="shared" si="2906"/>
        <v>4.2673552954311045E-3</v>
      </c>
      <c r="ADJ79" s="2">
        <f>SUM(ADJ72:ADJ76)</f>
        <v>160793</v>
      </c>
      <c r="ADK79" s="1">
        <f>SUM(ADK72:ADK76)</f>
        <v>12549.170278419331</v>
      </c>
      <c r="ADL79" s="1">
        <f>SUM(ADL72:ADL76)</f>
        <v>483477.83044198097</v>
      </c>
      <c r="ADM79" s="1">
        <f>SUM(ADM72:ADM76)</f>
        <v>537.24790354143579</v>
      </c>
      <c r="ADS79" s="1">
        <f t="shared" si="2321"/>
        <v>14</v>
      </c>
      <c r="ADT79" s="1">
        <f t="shared" si="2322"/>
        <v>338</v>
      </c>
      <c r="ADU79" s="1">
        <f t="shared" si="2323"/>
        <v>4.0999999999999996</v>
      </c>
      <c r="ADV79" s="1" t="str">
        <f t="shared" si="2675"/>
        <v>40-64（再掲）</v>
      </c>
      <c r="ADW79" s="2">
        <f t="shared" si="2480"/>
        <v>163178</v>
      </c>
      <c r="ADX79" s="1">
        <f t="shared" si="2481"/>
        <v>12109</v>
      </c>
      <c r="ADY79" s="1">
        <f t="shared" si="2482"/>
        <v>7.4207307357609484E-2</v>
      </c>
      <c r="ADZ79" s="1">
        <f t="shared" si="2483"/>
        <v>6.4885761815144472E-4</v>
      </c>
      <c r="AEB79" s="1" t="str">
        <f t="shared" ref="AEB79:AEF79" si="2907">+AEB62</f>
        <v>40-64（再掲）</v>
      </c>
      <c r="AEC79" s="1">
        <f t="shared" si="2907"/>
        <v>3870</v>
      </c>
      <c r="AED79" s="1">
        <f t="shared" si="2907"/>
        <v>244</v>
      </c>
      <c r="AEE79" s="1">
        <f t="shared" si="2907"/>
        <v>6.3049095607235137E-2</v>
      </c>
      <c r="AEF79" s="1">
        <f t="shared" si="2907"/>
        <v>3.9069905926486671E-3</v>
      </c>
      <c r="AEG79" s="2">
        <f>SUM(AEG72:AEG76)</f>
        <v>163178</v>
      </c>
      <c r="AEH79" s="1">
        <f>SUM(AEH72:AEH76)</f>
        <v>10453.030107695666</v>
      </c>
      <c r="AEI79" s="1">
        <f>SUM(AEI72:AEI76)</f>
        <v>421638.68747406418</v>
      </c>
      <c r="AEJ79" s="1">
        <f>SUM(AEJ72:AEJ76)</f>
        <v>286.21024129348717</v>
      </c>
      <c r="AEP79" s="1">
        <f t="shared" si="2324"/>
        <v>31</v>
      </c>
      <c r="AEQ79" s="1">
        <f t="shared" si="2325"/>
        <v>349</v>
      </c>
      <c r="AER79" s="1">
        <f t="shared" si="2326"/>
        <v>8.9</v>
      </c>
      <c r="AES79" s="1" t="str">
        <f t="shared" si="2681"/>
        <v>40-64（再掲）</v>
      </c>
      <c r="AET79" s="2">
        <f t="shared" si="2485"/>
        <v>160747</v>
      </c>
      <c r="AEU79" s="1">
        <f t="shared" si="2486"/>
        <v>25878</v>
      </c>
      <c r="AEV79" s="1">
        <f t="shared" si="2487"/>
        <v>0.16098589709294731</v>
      </c>
      <c r="AEW79" s="1">
        <f t="shared" si="2488"/>
        <v>9.1665752549988566E-4</v>
      </c>
      <c r="AEY79" s="1" t="str">
        <f t="shared" ref="AEY79:AFC79" si="2908">+AEY62</f>
        <v>40-64（再掲）</v>
      </c>
      <c r="AEZ79" s="1">
        <f t="shared" si="2908"/>
        <v>3929</v>
      </c>
      <c r="AFA79" s="1">
        <f t="shared" si="2908"/>
        <v>600</v>
      </c>
      <c r="AFB79" s="1">
        <f t="shared" si="2908"/>
        <v>0.15271061338763045</v>
      </c>
      <c r="AFC79" s="1">
        <f t="shared" si="2908"/>
        <v>5.7386465855506297E-3</v>
      </c>
      <c r="AFD79" s="2">
        <f>SUM(AFD72:AFD76)</f>
        <v>160747</v>
      </c>
      <c r="AFE79" s="1">
        <f>SUM(AFE72:AFE76)</f>
        <v>24207.721600984078</v>
      </c>
      <c r="AFF79" s="1">
        <f>SUM(AFF72:AFF76)</f>
        <v>834262.21687678364</v>
      </c>
      <c r="AFG79" s="1">
        <f>SUM(AFG72:AFG76)</f>
        <v>641.73245239374148</v>
      </c>
      <c r="AFM79" s="1">
        <f t="shared" si="2327"/>
        <v>195</v>
      </c>
      <c r="AFN79" s="1">
        <f t="shared" si="2328"/>
        <v>342</v>
      </c>
      <c r="AFO79" s="1">
        <f t="shared" si="2329"/>
        <v>57</v>
      </c>
      <c r="AFP79" s="1" t="str">
        <f t="shared" si="2687"/>
        <v>40-64（再掲）</v>
      </c>
      <c r="AFQ79" s="2">
        <f t="shared" si="2490"/>
        <v>173578</v>
      </c>
      <c r="AFR79" s="1">
        <f t="shared" si="2491"/>
        <v>97768</v>
      </c>
      <c r="AFS79" s="1">
        <f t="shared" si="2492"/>
        <v>0.56325110325041194</v>
      </c>
      <c r="AFT79" s="1">
        <f t="shared" si="2493"/>
        <v>1.1904731200287203E-3</v>
      </c>
      <c r="AFV79" s="1" t="str">
        <f t="shared" ref="AFV79:AFZ79" si="2909">+AFV62</f>
        <v>40-64（再掲）</v>
      </c>
      <c r="AFW79" s="1">
        <f t="shared" si="2909"/>
        <v>3933</v>
      </c>
      <c r="AFX79" s="1">
        <f t="shared" si="2909"/>
        <v>1874</v>
      </c>
      <c r="AFY79" s="1">
        <f t="shared" si="2909"/>
        <v>0.47648105771675564</v>
      </c>
      <c r="AFZ79" s="1">
        <f t="shared" si="2909"/>
        <v>7.9639229012519672E-3</v>
      </c>
      <c r="AGA79" s="2">
        <f>SUM(AGA72:AGA76)</f>
        <v>173578</v>
      </c>
      <c r="AGB79" s="1">
        <f>SUM(AGB72:AGB76)</f>
        <v>82862.177889111364</v>
      </c>
      <c r="AGC79" s="1">
        <f>SUM(AGC72:AGC76)</f>
        <v>1904424.1698244256</v>
      </c>
      <c r="AGD79" s="1">
        <f>SUM(AGD72:AGD76)</f>
        <v>2217.0909846366521</v>
      </c>
    </row>
    <row r="80" spans="1:866" x14ac:dyDescent="0.15">
      <c r="A80" s="20" t="s">
        <v>12</v>
      </c>
      <c r="B80" s="20" t="s">
        <v>16</v>
      </c>
      <c r="C80" s="20">
        <v>46</v>
      </c>
      <c r="D80" s="20" t="s">
        <v>14</v>
      </c>
      <c r="E80" s="20">
        <v>42</v>
      </c>
      <c r="F80" s="20">
        <v>359</v>
      </c>
      <c r="G80" s="20">
        <v>11.7</v>
      </c>
      <c r="H80" s="20">
        <v>11</v>
      </c>
      <c r="I80" s="20">
        <v>378</v>
      </c>
      <c r="J80" s="20">
        <v>2.9</v>
      </c>
      <c r="K80" s="20">
        <v>18</v>
      </c>
      <c r="L80" s="20">
        <v>381</v>
      </c>
      <c r="M80" s="20">
        <v>4.7</v>
      </c>
      <c r="N80" s="20">
        <v>1</v>
      </c>
      <c r="O80" s="20">
        <v>383</v>
      </c>
      <c r="P80" s="20">
        <v>0.3</v>
      </c>
      <c r="Q80" s="20">
        <v>7</v>
      </c>
      <c r="R80" s="20">
        <v>344</v>
      </c>
      <c r="S80" s="20">
        <v>2</v>
      </c>
      <c r="T80" s="20">
        <v>0</v>
      </c>
      <c r="U80" s="20">
        <v>377</v>
      </c>
      <c r="V80" s="20">
        <v>0</v>
      </c>
      <c r="W80" s="20">
        <v>0</v>
      </c>
      <c r="X80" s="20">
        <v>344</v>
      </c>
      <c r="Y80" s="20">
        <v>0</v>
      </c>
      <c r="Z80" s="20">
        <v>132</v>
      </c>
      <c r="AA80" s="20">
        <v>339</v>
      </c>
      <c r="AB80" s="20">
        <v>38.9</v>
      </c>
      <c r="AC80" s="20">
        <v>182</v>
      </c>
      <c r="AD80" s="20">
        <v>382</v>
      </c>
      <c r="AE80" s="20">
        <v>47.6</v>
      </c>
      <c r="AF80" s="20">
        <v>259</v>
      </c>
      <c r="AG80" s="20">
        <v>384</v>
      </c>
      <c r="AH80" s="20">
        <v>67.400000000000006</v>
      </c>
      <c r="AI80" s="20">
        <v>160</v>
      </c>
      <c r="AJ80" s="20">
        <v>376</v>
      </c>
      <c r="AK80" s="20">
        <v>42.6</v>
      </c>
      <c r="AL80" s="20">
        <v>185</v>
      </c>
      <c r="AM80" s="20">
        <v>364</v>
      </c>
      <c r="AN80" s="20">
        <v>50.8</v>
      </c>
      <c r="AO80" s="20">
        <v>76</v>
      </c>
      <c r="AP80" s="20">
        <v>359</v>
      </c>
      <c r="AQ80" s="20">
        <v>21.2</v>
      </c>
      <c r="AR80" s="20">
        <v>133</v>
      </c>
      <c r="AS80" s="20">
        <v>359</v>
      </c>
      <c r="AT80" s="20">
        <v>37</v>
      </c>
      <c r="AU80" s="20">
        <v>189</v>
      </c>
      <c r="AV80" s="20">
        <v>369</v>
      </c>
      <c r="AW80" s="20">
        <v>51.2</v>
      </c>
      <c r="AX80" s="20">
        <v>25</v>
      </c>
      <c r="AY80" s="20">
        <v>376</v>
      </c>
      <c r="AZ80" s="20">
        <v>6.6</v>
      </c>
      <c r="BA80" s="20">
        <v>103</v>
      </c>
      <c r="BB80" s="20">
        <v>360</v>
      </c>
      <c r="BC80" s="20">
        <v>28.6</v>
      </c>
      <c r="BD80" s="20">
        <v>57</v>
      </c>
      <c r="BE80" s="20">
        <v>335</v>
      </c>
      <c r="BF80" s="20">
        <v>17</v>
      </c>
      <c r="BG80" s="20">
        <v>93</v>
      </c>
      <c r="BH80" s="20">
        <v>367</v>
      </c>
      <c r="BI80" s="20">
        <v>25.3</v>
      </c>
      <c r="BJ80" s="20">
        <v>141</v>
      </c>
      <c r="BK80" s="20">
        <v>343</v>
      </c>
      <c r="BL80" s="20">
        <v>41.1</v>
      </c>
      <c r="BM80" s="20">
        <v>103</v>
      </c>
      <c r="BN80" s="20">
        <v>338</v>
      </c>
      <c r="BO80" s="20">
        <v>30.5</v>
      </c>
      <c r="BP80" s="20">
        <v>116</v>
      </c>
      <c r="BQ80" s="20">
        <v>380</v>
      </c>
      <c r="BR80" s="20">
        <v>30.5</v>
      </c>
      <c r="BS80" s="20">
        <v>175</v>
      </c>
      <c r="BT80" s="20">
        <v>339</v>
      </c>
      <c r="BU80" s="20">
        <v>51.6</v>
      </c>
      <c r="BV80" s="20">
        <v>85</v>
      </c>
      <c r="BW80" s="20">
        <v>368</v>
      </c>
      <c r="BX80" s="20">
        <v>23.1</v>
      </c>
      <c r="BY80" s="20">
        <v>56</v>
      </c>
      <c r="BZ80" s="20">
        <v>373</v>
      </c>
      <c r="CA80" s="20">
        <v>15</v>
      </c>
      <c r="CB80" s="20">
        <v>60</v>
      </c>
      <c r="CC80" s="20">
        <v>372</v>
      </c>
      <c r="CD80" s="20">
        <v>16.100000000000001</v>
      </c>
      <c r="CE80" s="20">
        <v>102</v>
      </c>
      <c r="CF80" s="20">
        <v>343</v>
      </c>
      <c r="CG80" s="20">
        <v>29.7</v>
      </c>
      <c r="CH80" s="20">
        <v>77</v>
      </c>
      <c r="CI80" s="20">
        <v>371</v>
      </c>
      <c r="CJ80" s="20">
        <v>20.8</v>
      </c>
      <c r="CK80" s="20">
        <v>204</v>
      </c>
      <c r="CL80" s="20">
        <v>370</v>
      </c>
      <c r="CM80" s="20">
        <v>55.1</v>
      </c>
      <c r="CN80" s="20">
        <v>17</v>
      </c>
      <c r="CO80" s="20">
        <v>354</v>
      </c>
      <c r="CP80" s="20">
        <v>4.8</v>
      </c>
      <c r="CQ80" s="20">
        <v>25</v>
      </c>
      <c r="CR80" s="20">
        <v>340</v>
      </c>
      <c r="CS80" s="20">
        <v>7.4</v>
      </c>
      <c r="CT80" s="20">
        <v>39</v>
      </c>
      <c r="CU80" s="20">
        <v>335</v>
      </c>
      <c r="CV80" s="20">
        <v>11.6</v>
      </c>
      <c r="CW80" s="20">
        <v>190</v>
      </c>
      <c r="CX80" s="20">
        <v>376</v>
      </c>
      <c r="CY80" s="20">
        <v>50.5</v>
      </c>
      <c r="CZ80" s="35"/>
      <c r="DA80" s="1" t="str">
        <f t="shared" si="2227"/>
        <v>明細部</v>
      </c>
      <c r="DB80" s="1" t="str">
        <f t="shared" si="2228"/>
        <v>県</v>
      </c>
      <c r="DC80" s="1">
        <f t="shared" si="2229"/>
        <v>46</v>
      </c>
      <c r="DD80" s="1" t="str">
        <f t="shared" si="2230"/>
        <v>男</v>
      </c>
      <c r="DE80" s="1">
        <f t="shared" si="2231"/>
        <v>42</v>
      </c>
      <c r="DF80" s="1">
        <f t="shared" si="2232"/>
        <v>359</v>
      </c>
      <c r="DG80" s="1">
        <f t="shared" si="2233"/>
        <v>11.7</v>
      </c>
      <c r="DH80" s="1" t="str">
        <f t="shared" si="2495"/>
        <v>65-74（再掲）</v>
      </c>
      <c r="DI80" s="2">
        <f t="shared" si="2330"/>
        <v>456163</v>
      </c>
      <c r="DJ80" s="2">
        <f t="shared" si="2331"/>
        <v>205461</v>
      </c>
      <c r="DK80" s="1">
        <f t="shared" si="2332"/>
        <v>0.45041136611255189</v>
      </c>
      <c r="DL80" s="1">
        <f t="shared" si="2333"/>
        <v>7.3665393629640909E-4</v>
      </c>
      <c r="DN80" s="1" t="str">
        <f t="shared" si="2496"/>
        <v>65-74（再掲）</v>
      </c>
      <c r="DO80" s="1">
        <f t="shared" si="2334"/>
        <v>7794</v>
      </c>
      <c r="DP80" s="1">
        <f t="shared" si="2334"/>
        <v>3562</v>
      </c>
      <c r="DQ80" s="1">
        <f t="shared" si="2334"/>
        <v>0.45701821914293045</v>
      </c>
      <c r="DR80" s="1">
        <f t="shared" si="2334"/>
        <v>5.6425989653438625E-3</v>
      </c>
      <c r="DS80" s="2">
        <f>+DS77+DS78</f>
        <v>456163</v>
      </c>
      <c r="DT80" s="1">
        <f>+DT77+DT78</f>
        <v>209068.25698458549</v>
      </c>
      <c r="DU80" s="1">
        <f>+DU77+DU78</f>
        <v>6793072.7856517974</v>
      </c>
      <c r="DV80" s="1">
        <f>+DV77+DV78</f>
        <v>3498.0392136339001</v>
      </c>
      <c r="EB80" s="1">
        <f t="shared" si="2234"/>
        <v>11</v>
      </c>
      <c r="EC80" s="1">
        <f t="shared" si="2235"/>
        <v>378</v>
      </c>
      <c r="ED80" s="1">
        <f t="shared" si="2236"/>
        <v>2.9</v>
      </c>
      <c r="EE80" s="1" t="str">
        <f t="shared" si="2501"/>
        <v>65-74（再掲）</v>
      </c>
      <c r="EF80" s="2">
        <f t="shared" si="2335"/>
        <v>468028</v>
      </c>
      <c r="EG80" s="2">
        <f t="shared" si="2336"/>
        <v>51385</v>
      </c>
      <c r="EH80" s="1">
        <f t="shared" si="2337"/>
        <v>0.10979043988821181</v>
      </c>
      <c r="EI80" s="1">
        <f t="shared" si="2338"/>
        <v>4.5697503173001481E-4</v>
      </c>
      <c r="EK80" s="1" t="str">
        <f t="shared" si="2502"/>
        <v>65-74（再掲）</v>
      </c>
      <c r="EL80" s="1">
        <f t="shared" si="2502"/>
        <v>7677</v>
      </c>
      <c r="EM80" s="1">
        <f t="shared" si="2502"/>
        <v>928</v>
      </c>
      <c r="EN80" s="1">
        <f t="shared" si="2502"/>
        <v>0.12088055229907516</v>
      </c>
      <c r="EO80" s="1">
        <f t="shared" si="2502"/>
        <v>3.7205435399637709E-3</v>
      </c>
      <c r="EP80" s="2">
        <f>+EP77+EP78</f>
        <v>468028</v>
      </c>
      <c r="EQ80" s="1">
        <f>+EQ77+EQ78</f>
        <v>57356.934560702393</v>
      </c>
      <c r="ER80" s="1">
        <f>+ER77+ER78</f>
        <v>3157508.4185388517</v>
      </c>
      <c r="ES80" s="1">
        <f>+ES77+ES78</f>
        <v>837.53395088841376</v>
      </c>
      <c r="EY80" s="1">
        <f t="shared" si="2237"/>
        <v>18</v>
      </c>
      <c r="EZ80" s="1">
        <f t="shared" si="2238"/>
        <v>381</v>
      </c>
      <c r="FA80" s="1">
        <f t="shared" si="2239"/>
        <v>4.7</v>
      </c>
      <c r="FB80" s="1" t="str">
        <f t="shared" si="2507"/>
        <v>65-74（再掲）</v>
      </c>
      <c r="FC80" s="2">
        <f t="shared" si="2340"/>
        <v>443113</v>
      </c>
      <c r="FD80" s="2">
        <f t="shared" si="2341"/>
        <v>93495</v>
      </c>
      <c r="FE80" s="1">
        <f t="shared" si="2342"/>
        <v>0.2109958407900468</v>
      </c>
      <c r="FF80" s="1">
        <f t="shared" si="2343"/>
        <v>6.1294195296605404E-4</v>
      </c>
      <c r="FH80" s="1" t="str">
        <f t="shared" ref="FH80:FL80" si="2910">+FH63</f>
        <v>65-74（再掲）</v>
      </c>
      <c r="FI80" s="1">
        <f t="shared" si="2910"/>
        <v>7824</v>
      </c>
      <c r="FJ80" s="1">
        <f t="shared" si="2910"/>
        <v>1146</v>
      </c>
      <c r="FK80" s="1">
        <f t="shared" si="2910"/>
        <v>0.1464723926380368</v>
      </c>
      <c r="FL80" s="1">
        <f t="shared" si="2910"/>
        <v>3.9973507144444595E-3</v>
      </c>
      <c r="FM80" s="2">
        <f>+FM77+FM78</f>
        <v>443113</v>
      </c>
      <c r="FN80" s="1">
        <f>+FN77+FN78</f>
        <v>64281.688652774348</v>
      </c>
      <c r="FO80" s="1">
        <f>+FO77+FO78</f>
        <v>3108250.6848579608</v>
      </c>
      <c r="FP80" s="1">
        <f>+FP77+FP78</f>
        <v>1641.1201843999465</v>
      </c>
      <c r="FV80" s="1">
        <f t="shared" si="2240"/>
        <v>1</v>
      </c>
      <c r="FW80" s="1">
        <f t="shared" si="2241"/>
        <v>383</v>
      </c>
      <c r="FX80" s="1">
        <f t="shared" si="2242"/>
        <v>0.3</v>
      </c>
      <c r="FY80" s="1" t="str">
        <f t="shared" si="2513"/>
        <v>65-74（再掲）</v>
      </c>
      <c r="FZ80" s="2">
        <f t="shared" si="2345"/>
        <v>444592</v>
      </c>
      <c r="GA80" s="2">
        <f t="shared" si="2346"/>
        <v>27049</v>
      </c>
      <c r="GB80" s="1">
        <f t="shared" si="2347"/>
        <v>6.0840051103033796E-2</v>
      </c>
      <c r="GC80" s="1">
        <f t="shared" si="2348"/>
        <v>3.5849553005284327E-4</v>
      </c>
      <c r="GE80" s="1" t="str">
        <f t="shared" ref="GE80:GI80" si="2911">+GE63</f>
        <v>65-74（再掲）</v>
      </c>
      <c r="GF80" s="1">
        <f t="shared" si="2911"/>
        <v>7747</v>
      </c>
      <c r="GG80" s="1">
        <f t="shared" si="2911"/>
        <v>389</v>
      </c>
      <c r="GH80" s="1">
        <f t="shared" si="2911"/>
        <v>5.0212985671872983E-2</v>
      </c>
      <c r="GI80" s="1">
        <f t="shared" si="2911"/>
        <v>2.4811576427022433E-3</v>
      </c>
      <c r="GJ80" s="2">
        <f>+GJ77+GJ78</f>
        <v>444592</v>
      </c>
      <c r="GK80" s="1">
        <f>+GK77+GK78</f>
        <v>22314.954301291065</v>
      </c>
      <c r="GL80" s="1">
        <f>+GL77+GL78</f>
        <v>1232863.0465376298</v>
      </c>
      <c r="GM80" s="1">
        <f>+GM77+GM78</f>
        <v>464.20284134341523</v>
      </c>
      <c r="GS80" s="1">
        <f t="shared" si="2243"/>
        <v>7</v>
      </c>
      <c r="GT80" s="1">
        <f t="shared" si="2244"/>
        <v>344</v>
      </c>
      <c r="GU80" s="1">
        <f t="shared" si="2245"/>
        <v>2</v>
      </c>
      <c r="GV80" s="1" t="str">
        <f t="shared" si="2519"/>
        <v>65-74（再掲）</v>
      </c>
      <c r="GW80" s="2">
        <f t="shared" si="2350"/>
        <v>440674</v>
      </c>
      <c r="GX80" s="2">
        <f t="shared" si="2351"/>
        <v>44948</v>
      </c>
      <c r="GY80" s="1">
        <f t="shared" si="2352"/>
        <v>0.10199830260010802</v>
      </c>
      <c r="GZ80" s="1">
        <f t="shared" si="2353"/>
        <v>4.5590708062810036E-4</v>
      </c>
      <c r="HB80" s="1" t="str">
        <f t="shared" ref="HB80:HF80" si="2912">+HB63</f>
        <v>65-74（再掲）</v>
      </c>
      <c r="HC80" s="1">
        <f t="shared" si="2912"/>
        <v>7907</v>
      </c>
      <c r="HD80" s="1">
        <f t="shared" si="2912"/>
        <v>579</v>
      </c>
      <c r="HE80" s="1">
        <f t="shared" si="2912"/>
        <v>7.3226255216896421E-2</v>
      </c>
      <c r="HF80" s="1">
        <f t="shared" si="2912"/>
        <v>2.9296409938899264E-3</v>
      </c>
      <c r="HG80" s="2">
        <f>+HG77+HG78</f>
        <v>440674</v>
      </c>
      <c r="HH80" s="1">
        <f>+HH77+HH78</f>
        <v>32601.342554663737</v>
      </c>
      <c r="HI80" s="1">
        <f>+HI77+HI78</f>
        <v>1725648.7360143305</v>
      </c>
      <c r="HJ80" s="1">
        <f>+HJ77+HJ78</f>
        <v>795.44873497810204</v>
      </c>
      <c r="HP80" s="1">
        <f t="shared" si="2246"/>
        <v>0</v>
      </c>
      <c r="HQ80" s="1">
        <f t="shared" si="2247"/>
        <v>377</v>
      </c>
      <c r="HR80" s="1">
        <f t="shared" si="2248"/>
        <v>0</v>
      </c>
      <c r="HS80" s="1" t="str">
        <f t="shared" si="2525"/>
        <v>65-74（再掲）</v>
      </c>
      <c r="HT80" s="2">
        <f t="shared" si="2355"/>
        <v>433174</v>
      </c>
      <c r="HU80" s="2">
        <f t="shared" si="2356"/>
        <v>2950</v>
      </c>
      <c r="HV80" s="1">
        <f t="shared" si="2357"/>
        <v>6.8101963645094115E-3</v>
      </c>
      <c r="HW80" s="1">
        <f t="shared" si="2358"/>
        <v>1.2495819770387087E-4</v>
      </c>
      <c r="HY80" s="1" t="str">
        <f t="shared" ref="HY80:IC80" si="2913">+HY63</f>
        <v>65-74（再掲）</v>
      </c>
      <c r="HZ80" s="1">
        <f t="shared" si="2913"/>
        <v>7947</v>
      </c>
      <c r="IA80" s="1">
        <f t="shared" si="2913"/>
        <v>67</v>
      </c>
      <c r="IB80" s="1">
        <f t="shared" si="2913"/>
        <v>8.4308544104693597E-3</v>
      </c>
      <c r="IC80" s="1">
        <f t="shared" si="2913"/>
        <v>1.025641748932587E-3</v>
      </c>
      <c r="ID80" s="2">
        <f>+ID77+ID78</f>
        <v>433174</v>
      </c>
      <c r="IE80" s="1">
        <f>+IE77+IE78</f>
        <v>3600.4016608212764</v>
      </c>
      <c r="IF80" s="1">
        <f>+IF77+IF78</f>
        <v>194338.77851371199</v>
      </c>
      <c r="IG80" s="1">
        <f>+IG77+IG78</f>
        <v>53.563650299259905</v>
      </c>
      <c r="IM80" s="1">
        <f t="shared" si="2249"/>
        <v>0</v>
      </c>
      <c r="IN80" s="1">
        <f t="shared" si="2250"/>
        <v>344</v>
      </c>
      <c r="IO80" s="1">
        <f t="shared" si="2251"/>
        <v>0</v>
      </c>
      <c r="IP80" s="1" t="str">
        <f t="shared" si="2531"/>
        <v>65-74（再掲）</v>
      </c>
      <c r="IQ80" s="2">
        <f t="shared" si="2360"/>
        <v>439079</v>
      </c>
      <c r="IR80" s="2">
        <f t="shared" si="2361"/>
        <v>25707</v>
      </c>
      <c r="IS80" s="1">
        <f t="shared" si="2362"/>
        <v>5.8547550668558504E-2</v>
      </c>
      <c r="IT80" s="1">
        <f t="shared" si="2363"/>
        <v>3.5430903503440786E-4</v>
      </c>
      <c r="IV80" s="1" t="str">
        <f t="shared" ref="IV80:IZ80" si="2914">+IV63</f>
        <v>65-74（再掲）</v>
      </c>
      <c r="IW80" s="1">
        <f t="shared" si="2914"/>
        <v>7967</v>
      </c>
      <c r="IX80" s="1">
        <f t="shared" si="2914"/>
        <v>61</v>
      </c>
      <c r="IY80" s="1">
        <f t="shared" si="2914"/>
        <v>7.6565834065520271E-3</v>
      </c>
      <c r="IZ80" s="1">
        <f t="shared" si="2914"/>
        <v>9.7656486869806321E-4</v>
      </c>
      <c r="JA80" s="2">
        <f>+JA77+JA78</f>
        <v>439079</v>
      </c>
      <c r="JB80" s="1">
        <f>+JB77+JB78</f>
        <v>3464.8834681954822</v>
      </c>
      <c r="JC80" s="1">
        <f>+JC77+JC78</f>
        <v>200568.40015131747</v>
      </c>
      <c r="JD80" s="1">
        <f>+JD77+JD78</f>
        <v>459.98005176186444</v>
      </c>
      <c r="JJ80" s="1">
        <f t="shared" si="2252"/>
        <v>132</v>
      </c>
      <c r="JK80" s="1">
        <f t="shared" si="2253"/>
        <v>339</v>
      </c>
      <c r="JL80" s="1">
        <f t="shared" si="2254"/>
        <v>38.9</v>
      </c>
      <c r="JM80" s="1" t="str">
        <f t="shared" si="2537"/>
        <v>65-74（再掲）</v>
      </c>
      <c r="JN80" s="2">
        <f t="shared" si="2365"/>
        <v>459936</v>
      </c>
      <c r="JO80" s="2">
        <f t="shared" si="2366"/>
        <v>84447</v>
      </c>
      <c r="JP80" s="1">
        <f t="shared" si="2367"/>
        <v>0.18360597996242956</v>
      </c>
      <c r="JQ80" s="1">
        <f t="shared" si="2368"/>
        <v>5.7087972143394909E-4</v>
      </c>
      <c r="JS80" s="1" t="str">
        <f t="shared" ref="JS80:JW80" si="2915">+JS63</f>
        <v>65-74（再掲）</v>
      </c>
      <c r="JT80" s="1">
        <f t="shared" si="2915"/>
        <v>7940</v>
      </c>
      <c r="JU80" s="1">
        <f t="shared" si="2915"/>
        <v>1395</v>
      </c>
      <c r="JV80" s="1">
        <f t="shared" si="2915"/>
        <v>0.1756926952141058</v>
      </c>
      <c r="JW80" s="1">
        <f t="shared" si="2915"/>
        <v>4.2708190930729924E-3</v>
      </c>
      <c r="JX80" s="2">
        <f>+JX77+JX78</f>
        <v>459936</v>
      </c>
      <c r="JY80" s="1">
        <f>+JY77+JY78</f>
        <v>79647.459592569707</v>
      </c>
      <c r="JZ80" s="1">
        <f>+JZ77+JZ78</f>
        <v>3881657.1746583479</v>
      </c>
      <c r="KA80" s="1">
        <f>+KA77+KA78</f>
        <v>1514.7664760972909</v>
      </c>
      <c r="KG80" s="1">
        <f t="shared" si="2255"/>
        <v>182</v>
      </c>
      <c r="KH80" s="1">
        <f t="shared" si="2256"/>
        <v>382</v>
      </c>
      <c r="KI80" s="1">
        <f t="shared" si="2257"/>
        <v>47.6</v>
      </c>
      <c r="KJ80" s="1" t="str">
        <f t="shared" si="2543"/>
        <v>65-74（再掲）</v>
      </c>
      <c r="KK80" s="2">
        <f t="shared" si="2370"/>
        <v>361527</v>
      </c>
      <c r="KL80" s="2">
        <f t="shared" si="2371"/>
        <v>136116</v>
      </c>
      <c r="KM80" s="1">
        <f t="shared" si="2372"/>
        <v>0.37650299977595036</v>
      </c>
      <c r="KN80" s="1">
        <f t="shared" si="2373"/>
        <v>8.0580700022530791E-4</v>
      </c>
      <c r="KP80" s="1" t="str">
        <f t="shared" ref="KP80:KT80" si="2916">+KP63</f>
        <v>65-74（再掲）</v>
      </c>
      <c r="KQ80" s="1">
        <f t="shared" si="2916"/>
        <v>7767</v>
      </c>
      <c r="KR80" s="1">
        <f t="shared" si="2916"/>
        <v>3248</v>
      </c>
      <c r="KS80" s="1">
        <f t="shared" si="2916"/>
        <v>0.41817947727565341</v>
      </c>
      <c r="KT80" s="1">
        <f t="shared" si="2916"/>
        <v>5.596921596597036E-3</v>
      </c>
      <c r="KU80" s="2">
        <f>+KU77+KU78</f>
        <v>361527</v>
      </c>
      <c r="KV80" s="1">
        <f>+KV77+KV78</f>
        <v>149817.85591967442</v>
      </c>
      <c r="KW80" s="1">
        <f>+KW77+KW78</f>
        <v>4154757.5314713903</v>
      </c>
      <c r="KX80" s="1">
        <f>+KX77+KX78</f>
        <v>2956.8016486675897</v>
      </c>
      <c r="LD80" s="1">
        <f t="shared" si="2258"/>
        <v>259</v>
      </c>
      <c r="LE80" s="1">
        <f t="shared" si="2259"/>
        <v>384</v>
      </c>
      <c r="LF80" s="1">
        <f t="shared" si="2260"/>
        <v>67.400000000000006</v>
      </c>
      <c r="LG80" s="1" t="str">
        <f t="shared" si="2549"/>
        <v>65-74（再掲）</v>
      </c>
      <c r="LH80" s="2">
        <f t="shared" si="2375"/>
        <v>364504</v>
      </c>
      <c r="LI80" s="2">
        <f t="shared" si="2376"/>
        <v>161932</v>
      </c>
      <c r="LJ80" s="1">
        <f t="shared" si="2377"/>
        <v>0.4442530123126221</v>
      </c>
      <c r="LK80" s="1">
        <f t="shared" si="2378"/>
        <v>8.2300523946030437E-4</v>
      </c>
      <c r="LM80" s="1" t="str">
        <f t="shared" ref="LM80:LQ80" si="2917">+LM63</f>
        <v>65-74（再掲）</v>
      </c>
      <c r="LN80" s="1">
        <f t="shared" si="2917"/>
        <v>7920</v>
      </c>
      <c r="LO80" s="1">
        <f t="shared" si="2917"/>
        <v>3487</v>
      </c>
      <c r="LP80" s="1">
        <f t="shared" si="2917"/>
        <v>0.44027777777777777</v>
      </c>
      <c r="LQ80" s="1">
        <f t="shared" si="2917"/>
        <v>5.5781099059478267E-3</v>
      </c>
      <c r="LR80" s="2">
        <f>+LR77+LR78</f>
        <v>364504</v>
      </c>
      <c r="LS80" s="1">
        <f>+LS77+LS78</f>
        <v>159496.60095982326</v>
      </c>
      <c r="LT80" s="1">
        <f>+LT77+LT78</f>
        <v>4188842.4875230882</v>
      </c>
      <c r="LU80" s="1">
        <f>+LU77+LU78</f>
        <v>3547.7588353918527</v>
      </c>
      <c r="MA80" s="1">
        <f t="shared" si="2261"/>
        <v>160</v>
      </c>
      <c r="MB80" s="1">
        <f t="shared" si="2262"/>
        <v>376</v>
      </c>
      <c r="MC80" s="1">
        <f t="shared" si="2263"/>
        <v>42.6</v>
      </c>
      <c r="MD80" s="1" t="str">
        <f t="shared" si="2555"/>
        <v>65-74（再掲）</v>
      </c>
      <c r="ME80" s="2">
        <f t="shared" si="2380"/>
        <v>366575</v>
      </c>
      <c r="MF80" s="2">
        <f t="shared" si="2381"/>
        <v>153441</v>
      </c>
      <c r="MG80" s="1">
        <f t="shared" si="2382"/>
        <v>0.41858009957034714</v>
      </c>
      <c r="MH80" s="1">
        <f t="shared" si="2383"/>
        <v>8.1480336344274585E-4</v>
      </c>
      <c r="MJ80" s="1" t="str">
        <f t="shared" ref="MJ80:MN80" si="2918">+MJ63</f>
        <v>65-74（再掲）</v>
      </c>
      <c r="MK80" s="1">
        <f t="shared" si="2918"/>
        <v>7886</v>
      </c>
      <c r="ML80" s="1">
        <f t="shared" si="2918"/>
        <v>3378</v>
      </c>
      <c r="MM80" s="1">
        <f t="shared" si="2918"/>
        <v>0.42835404514329189</v>
      </c>
      <c r="MN80" s="1">
        <f t="shared" si="2918"/>
        <v>5.5723272959201731E-3</v>
      </c>
      <c r="MO80" s="2">
        <f>+MO77+MO78</f>
        <v>366575</v>
      </c>
      <c r="MP80" s="1">
        <f>+MP77+MP78</f>
        <v>155800.36474633659</v>
      </c>
      <c r="MQ80" s="1">
        <f>+MQ77+MQ78</f>
        <v>4187454.1578431884</v>
      </c>
      <c r="MR80" s="1">
        <f>+MR77+MR78</f>
        <v>3327.0437568147827</v>
      </c>
      <c r="MX80" s="1">
        <f t="shared" si="2264"/>
        <v>185</v>
      </c>
      <c r="MY80" s="1">
        <f t="shared" si="2265"/>
        <v>364</v>
      </c>
      <c r="MZ80" s="1">
        <f t="shared" si="2266"/>
        <v>50.8</v>
      </c>
      <c r="NA80" s="1" t="str">
        <f t="shared" si="2561"/>
        <v>65-74（再掲）</v>
      </c>
      <c r="NB80" s="2">
        <f t="shared" si="2385"/>
        <v>353470</v>
      </c>
      <c r="NC80" s="2">
        <f t="shared" si="2386"/>
        <v>165480</v>
      </c>
      <c r="ND80" s="1">
        <f t="shared" si="2387"/>
        <v>0.4681585424505616</v>
      </c>
      <c r="NE80" s="1">
        <f t="shared" si="2388"/>
        <v>8.3928853438850208E-4</v>
      </c>
      <c r="NG80" s="1" t="str">
        <f t="shared" ref="NG80:NK80" si="2919">+NG63</f>
        <v>65-74（再掲）</v>
      </c>
      <c r="NH80" s="1">
        <f t="shared" si="2919"/>
        <v>7932</v>
      </c>
      <c r="NI80" s="1">
        <f t="shared" si="2919"/>
        <v>3603</v>
      </c>
      <c r="NJ80" s="1">
        <f t="shared" si="2919"/>
        <v>0.45423600605143721</v>
      </c>
      <c r="NK80" s="1">
        <f t="shared" si="2919"/>
        <v>5.5905156255384256E-3</v>
      </c>
      <c r="NL80" s="2">
        <f>+NL77+NL78</f>
        <v>353470</v>
      </c>
      <c r="NM80" s="1">
        <f>+NM77+NM78</f>
        <v>161039.07668044709</v>
      </c>
      <c r="NN80" s="1">
        <f>+NN77+NN78</f>
        <v>3965749.3890948971</v>
      </c>
      <c r="NO80" s="1">
        <f>+NO77+NO78</f>
        <v>3710.512751093258</v>
      </c>
      <c r="NU80" s="1">
        <f t="shared" si="2267"/>
        <v>76</v>
      </c>
      <c r="NV80" s="1">
        <f t="shared" si="2268"/>
        <v>359</v>
      </c>
      <c r="NW80" s="1">
        <f t="shared" si="2269"/>
        <v>21.2</v>
      </c>
      <c r="NX80" s="1" t="str">
        <f t="shared" si="2567"/>
        <v>65-74（再掲）</v>
      </c>
      <c r="NY80" s="2">
        <f t="shared" si="2390"/>
        <v>370683</v>
      </c>
      <c r="NZ80" s="2">
        <f t="shared" si="2391"/>
        <v>65140</v>
      </c>
      <c r="OA80" s="1">
        <f t="shared" si="2392"/>
        <v>0.1757296665884327</v>
      </c>
      <c r="OB80" s="1">
        <f t="shared" si="2393"/>
        <v>6.2510941868101455E-4</v>
      </c>
      <c r="OD80" s="1" t="str">
        <f t="shared" ref="OD80:OH80" si="2920">+OD63</f>
        <v>65-74（再掲）</v>
      </c>
      <c r="OE80" s="1">
        <f t="shared" si="2920"/>
        <v>7737</v>
      </c>
      <c r="OF80" s="1">
        <f t="shared" si="2920"/>
        <v>1279</v>
      </c>
      <c r="OG80" s="1">
        <f t="shared" si="2920"/>
        <v>0.16530955150575158</v>
      </c>
      <c r="OH80" s="1">
        <f t="shared" si="2920"/>
        <v>4.2230419669242415E-3</v>
      </c>
      <c r="OI80" s="2">
        <f>+OI77+OI78</f>
        <v>370683</v>
      </c>
      <c r="OJ80" s="1">
        <f>+OJ77+OJ78</f>
        <v>60818.45405877578</v>
      </c>
      <c r="OK80" s="1">
        <f>+OK77+OK78</f>
        <v>2462384.3085994283</v>
      </c>
      <c r="OL80" s="1">
        <f>+OL77+OL78</f>
        <v>1374.4926571371566</v>
      </c>
      <c r="OR80" s="1">
        <f t="shared" si="2270"/>
        <v>133</v>
      </c>
      <c r="OS80" s="1">
        <f t="shared" si="2271"/>
        <v>359</v>
      </c>
      <c r="OT80" s="1">
        <f t="shared" si="2272"/>
        <v>37</v>
      </c>
      <c r="OU80" s="1" t="str">
        <f t="shared" si="2573"/>
        <v>65-74（再掲）</v>
      </c>
      <c r="OV80" s="2">
        <f t="shared" si="2395"/>
        <v>367978</v>
      </c>
      <c r="OW80" s="2">
        <f t="shared" si="2396"/>
        <v>95895</v>
      </c>
      <c r="OX80" s="1">
        <f t="shared" si="2397"/>
        <v>0.26059981846740837</v>
      </c>
      <c r="OY80" s="1">
        <f t="shared" si="2398"/>
        <v>7.2362890053821825E-4</v>
      </c>
      <c r="PA80" s="1" t="str">
        <f t="shared" ref="PA80:PE80" si="2921">+PA63</f>
        <v>65-74（再掲）</v>
      </c>
      <c r="PB80" s="1">
        <f t="shared" si="2921"/>
        <v>7876</v>
      </c>
      <c r="PC80" s="1">
        <f t="shared" si="2921"/>
        <v>2575</v>
      </c>
      <c r="PD80" s="1">
        <f t="shared" si="2921"/>
        <v>0.32694261046216355</v>
      </c>
      <c r="PE80" s="1">
        <f t="shared" si="2921"/>
        <v>5.2857784694623055E-3</v>
      </c>
      <c r="PF80" s="2">
        <f>+PF77+PF78</f>
        <v>367978</v>
      </c>
      <c r="PG80" s="1">
        <f>+PG77+PG78</f>
        <v>119117.18288825612</v>
      </c>
      <c r="PH80" s="1">
        <f>+PH77+PH78</f>
        <v>3794906.6436327579</v>
      </c>
      <c r="PI80" s="1">
        <f>+PI77+PI78</f>
        <v>2072.3028622386146</v>
      </c>
      <c r="PO80" s="1">
        <f t="shared" si="2273"/>
        <v>189</v>
      </c>
      <c r="PP80" s="1">
        <f t="shared" si="2274"/>
        <v>369</v>
      </c>
      <c r="PQ80" s="1">
        <f t="shared" si="2275"/>
        <v>51.2</v>
      </c>
      <c r="PR80" s="1" t="str">
        <f t="shared" si="2579"/>
        <v>65-74（再掲）</v>
      </c>
      <c r="PS80" s="2">
        <f t="shared" si="2400"/>
        <v>360989</v>
      </c>
      <c r="PT80" s="2">
        <f t="shared" si="2401"/>
        <v>236452</v>
      </c>
      <c r="PU80" s="1">
        <f t="shared" si="2402"/>
        <v>0.65501164855438809</v>
      </c>
      <c r="PV80" s="1">
        <f t="shared" si="2403"/>
        <v>7.911880939046208E-4</v>
      </c>
      <c r="PX80" s="1" t="str">
        <f t="shared" ref="PX80:QB80" si="2922">+PX63</f>
        <v>65-74（再掲）</v>
      </c>
      <c r="PY80" s="1">
        <f t="shared" si="2922"/>
        <v>7758</v>
      </c>
      <c r="PZ80" s="1">
        <f t="shared" si="2922"/>
        <v>4521</v>
      </c>
      <c r="QA80" s="1">
        <f t="shared" si="2922"/>
        <v>0.58275328692962103</v>
      </c>
      <c r="QB80" s="1">
        <f t="shared" si="2922"/>
        <v>5.5984001957279416E-3</v>
      </c>
      <c r="QC80" s="2">
        <f>+QC77+QC78</f>
        <v>360989</v>
      </c>
      <c r="QD80" s="1">
        <f>+QD77+QD78</f>
        <v>210933.97831229528</v>
      </c>
      <c r="QE80" s="1">
        <f>+QE77+QE78</f>
        <v>4109533.3624812886</v>
      </c>
      <c r="QF80" s="1">
        <f>+QF77+QF78</f>
        <v>5054.0867719676789</v>
      </c>
      <c r="QL80" s="1">
        <f t="shared" si="2276"/>
        <v>25</v>
      </c>
      <c r="QM80" s="1">
        <f t="shared" si="2277"/>
        <v>376</v>
      </c>
      <c r="QN80" s="1">
        <f t="shared" si="2278"/>
        <v>6.6</v>
      </c>
      <c r="QO80" s="1" t="str">
        <f t="shared" si="2585"/>
        <v>65-74（再掲）</v>
      </c>
      <c r="QP80" s="2">
        <f t="shared" si="2405"/>
        <v>369808</v>
      </c>
      <c r="QQ80" s="2">
        <f t="shared" si="2406"/>
        <v>33825</v>
      </c>
      <c r="QR80" s="1">
        <f t="shared" si="2407"/>
        <v>9.1466382555271925E-2</v>
      </c>
      <c r="QS80" s="1">
        <f t="shared" si="2408"/>
        <v>4.7403793928265314E-4</v>
      </c>
      <c r="QU80" s="1" t="str">
        <f t="shared" ref="QU80:QY80" si="2923">+QU63</f>
        <v>65-74（再掲）</v>
      </c>
      <c r="QV80" s="1">
        <f t="shared" si="2923"/>
        <v>7741</v>
      </c>
      <c r="QW80" s="1">
        <f t="shared" si="2923"/>
        <v>728</v>
      </c>
      <c r="QX80" s="1">
        <f t="shared" si="2923"/>
        <v>9.4044697067562327E-2</v>
      </c>
      <c r="QY80" s="1">
        <f t="shared" si="2923"/>
        <v>3.317584611652746E-3</v>
      </c>
      <c r="QZ80" s="2">
        <f>+QZ77+QZ78</f>
        <v>369808</v>
      </c>
      <c r="RA80" s="1">
        <f>+RA77+RA78</f>
        <v>35181.986235599834</v>
      </c>
      <c r="RB80" s="1">
        <f>+RB77+RB78</f>
        <v>1554928.283006107</v>
      </c>
      <c r="RC80" s="1">
        <f>+RC77+RC78</f>
        <v>702.65710717479601</v>
      </c>
      <c r="RI80" s="1">
        <f t="shared" si="2279"/>
        <v>103</v>
      </c>
      <c r="RJ80" s="1">
        <f t="shared" si="2280"/>
        <v>360</v>
      </c>
      <c r="RK80" s="1">
        <f t="shared" si="2281"/>
        <v>28.6</v>
      </c>
      <c r="RL80" s="1" t="str">
        <f t="shared" si="2591"/>
        <v>65-74（再掲）</v>
      </c>
      <c r="RM80" s="2">
        <f t="shared" si="2410"/>
        <v>376792</v>
      </c>
      <c r="RN80" s="2">
        <f t="shared" si="2411"/>
        <v>63705</v>
      </c>
      <c r="RO80" s="1">
        <f t="shared" si="2412"/>
        <v>0.16907206097794009</v>
      </c>
      <c r="RP80" s="1">
        <f t="shared" si="2413"/>
        <v>6.1061401428705862E-4</v>
      </c>
      <c r="RR80" s="1" t="str">
        <f t="shared" ref="RR80:RV80" si="2924">+RR63</f>
        <v>65-74（再掲）</v>
      </c>
      <c r="RS80" s="1">
        <f t="shared" si="2924"/>
        <v>7785</v>
      </c>
      <c r="RT80" s="1">
        <f t="shared" si="2924"/>
        <v>1665</v>
      </c>
      <c r="RU80" s="1">
        <f t="shared" si="2924"/>
        <v>0.2138728323699422</v>
      </c>
      <c r="RV80" s="1">
        <f t="shared" si="2924"/>
        <v>4.6472378926995369E-3</v>
      </c>
      <c r="RW80" s="2">
        <f>+RW77+RW78</f>
        <v>376792</v>
      </c>
      <c r="RX80" s="1">
        <f>+RX77+RX78</f>
        <v>80394.721018893382</v>
      </c>
      <c r="RY80" s="1">
        <f>+RY77+RY78</f>
        <v>3112600.3348424621</v>
      </c>
      <c r="RZ80" s="1">
        <f>+RZ77+RZ78</f>
        <v>1322.4082068477514</v>
      </c>
      <c r="SF80" s="1">
        <f t="shared" si="2282"/>
        <v>57</v>
      </c>
      <c r="SG80" s="1">
        <f t="shared" si="2283"/>
        <v>335</v>
      </c>
      <c r="SH80" s="1">
        <f t="shared" si="2284"/>
        <v>17</v>
      </c>
      <c r="SI80" s="1" t="str">
        <f t="shared" si="2597"/>
        <v>65-74（再掲）</v>
      </c>
      <c r="SJ80" s="2">
        <f t="shared" si="2415"/>
        <v>367037</v>
      </c>
      <c r="SK80" s="2">
        <f t="shared" si="2416"/>
        <v>31153</v>
      </c>
      <c r="SL80" s="1">
        <f t="shared" si="2417"/>
        <v>8.4877001501211052E-2</v>
      </c>
      <c r="SM80" s="1">
        <f t="shared" si="2418"/>
        <v>4.600232967810283E-4</v>
      </c>
      <c r="SO80" s="1" t="str">
        <f t="shared" ref="SO80:SS80" si="2925">+SO63</f>
        <v>65-74（再掲）</v>
      </c>
      <c r="SP80" s="1">
        <f t="shared" si="2925"/>
        <v>7775</v>
      </c>
      <c r="SQ80" s="1">
        <f t="shared" si="2925"/>
        <v>755</v>
      </c>
      <c r="SR80" s="1">
        <f t="shared" si="2925"/>
        <v>9.7106109324758841E-2</v>
      </c>
      <c r="SS80" s="1">
        <f t="shared" si="2925"/>
        <v>3.3580830708623711E-3</v>
      </c>
      <c r="ST80" s="2">
        <f>+ST77+ST78</f>
        <v>367037</v>
      </c>
      <c r="SU80" s="1">
        <f>+SU77+SU78</f>
        <v>35202.090817875818</v>
      </c>
      <c r="SV80" s="1">
        <f>+SV77+SV78</f>
        <v>1514524.7860128037</v>
      </c>
      <c r="SW80" s="1">
        <f>+SW77+SW78</f>
        <v>673.47766806917582</v>
      </c>
      <c r="TC80" s="1">
        <f t="shared" si="2285"/>
        <v>93</v>
      </c>
      <c r="TD80" s="1">
        <f t="shared" si="2286"/>
        <v>367</v>
      </c>
      <c r="TE80" s="1">
        <f t="shared" si="2287"/>
        <v>25.3</v>
      </c>
      <c r="TF80" s="1" t="str">
        <f t="shared" si="2603"/>
        <v>65-74（再掲）</v>
      </c>
      <c r="TG80" s="2">
        <f t="shared" si="2420"/>
        <v>370231</v>
      </c>
      <c r="TH80" s="2">
        <f t="shared" si="2421"/>
        <v>19239</v>
      </c>
      <c r="TI80" s="1">
        <f t="shared" si="2422"/>
        <v>5.1964854374701198E-2</v>
      </c>
      <c r="TJ80" s="1">
        <f t="shared" si="2423"/>
        <v>3.6477972043876114E-4</v>
      </c>
      <c r="TL80" s="1" t="str">
        <f t="shared" ref="TL80:TP80" si="2926">+TL63</f>
        <v>65-74（再掲）</v>
      </c>
      <c r="TM80" s="1">
        <f t="shared" si="2926"/>
        <v>7844</v>
      </c>
      <c r="TN80" s="1">
        <f t="shared" si="2926"/>
        <v>533</v>
      </c>
      <c r="TO80" s="1">
        <f t="shared" si="2926"/>
        <v>6.795002549719531E-2</v>
      </c>
      <c r="TP80" s="1">
        <f t="shared" si="2926"/>
        <v>2.8414866435104115E-3</v>
      </c>
      <c r="TQ80" s="2">
        <f>+TQ77+TQ78</f>
        <v>370231</v>
      </c>
      <c r="TR80" s="1">
        <f>+TR77+TR78</f>
        <v>24497.985147575902</v>
      </c>
      <c r="TS80" s="1">
        <f>+TS77+TS78</f>
        <v>1074409.5276025052</v>
      </c>
      <c r="TT80" s="1">
        <f>+TT77+TT78</f>
        <v>420.61939276267435</v>
      </c>
      <c r="TZ80" s="1">
        <f t="shared" si="2288"/>
        <v>141</v>
      </c>
      <c r="UA80" s="1">
        <f t="shared" si="2289"/>
        <v>343</v>
      </c>
      <c r="UB80" s="1">
        <f t="shared" si="2290"/>
        <v>41.1</v>
      </c>
      <c r="UC80" s="1" t="str">
        <f t="shared" si="2609"/>
        <v>65-74（再掲）</v>
      </c>
      <c r="UD80" s="2">
        <f t="shared" si="2425"/>
        <v>398859</v>
      </c>
      <c r="UE80" s="2">
        <f t="shared" si="2426"/>
        <v>186643</v>
      </c>
      <c r="UF80" s="1">
        <f t="shared" si="2427"/>
        <v>0.46794230542622833</v>
      </c>
      <c r="UG80" s="1">
        <f t="shared" si="2428"/>
        <v>7.9007045467248199E-4</v>
      </c>
      <c r="UI80" s="1" t="str">
        <f t="shared" ref="UI80:UM80" si="2927">+UI63</f>
        <v>65-74（再掲）</v>
      </c>
      <c r="UJ80" s="1">
        <f t="shared" si="2927"/>
        <v>7842</v>
      </c>
      <c r="UK80" s="1">
        <f t="shared" si="2927"/>
        <v>4002</v>
      </c>
      <c r="UL80" s="1">
        <f t="shared" si="2927"/>
        <v>0.51032899770466722</v>
      </c>
      <c r="UM80" s="1">
        <f t="shared" si="2927"/>
        <v>5.6449993647389556E-3</v>
      </c>
      <c r="UN80" s="2">
        <f>+UN77+UN78</f>
        <v>398859</v>
      </c>
      <c r="UO80" s="1">
        <f>+UO77+UO78</f>
        <v>202622.80146874455</v>
      </c>
      <c r="UP80" s="1">
        <f>+UP77+UP78</f>
        <v>5106514.5709355492</v>
      </c>
      <c r="UQ80" s="1">
        <f>+UQ77+UQ78</f>
        <v>3669.4003047325514</v>
      </c>
      <c r="UW80" s="1">
        <f t="shared" si="2291"/>
        <v>103</v>
      </c>
      <c r="UX80" s="1">
        <f t="shared" si="2292"/>
        <v>338</v>
      </c>
      <c r="UY80" s="1">
        <f t="shared" si="2293"/>
        <v>30.5</v>
      </c>
      <c r="UZ80" s="1" t="str">
        <f t="shared" si="2615"/>
        <v>65-74（再掲）</v>
      </c>
      <c r="VA80" s="2">
        <f t="shared" si="2430"/>
        <v>396376</v>
      </c>
      <c r="VB80" s="2">
        <f t="shared" si="2431"/>
        <v>88716</v>
      </c>
      <c r="VC80" s="1">
        <f t="shared" si="2432"/>
        <v>0.2238177891698791</v>
      </c>
      <c r="VD80" s="1">
        <f t="shared" si="2433"/>
        <v>6.6202664319172657E-4</v>
      </c>
      <c r="VF80" s="1" t="str">
        <f t="shared" ref="VF80:VJ80" si="2928">+VF63</f>
        <v>65-74（再掲）</v>
      </c>
      <c r="VG80" s="1">
        <f t="shared" si="2928"/>
        <v>7612</v>
      </c>
      <c r="VH80" s="1">
        <f t="shared" si="2928"/>
        <v>1466</v>
      </c>
      <c r="VI80" s="1">
        <f t="shared" si="2928"/>
        <v>0.19259064634787179</v>
      </c>
      <c r="VJ80" s="1">
        <f t="shared" si="2928"/>
        <v>4.5197570795006059E-3</v>
      </c>
      <c r="VK80" s="2">
        <f>+VK77+VK78</f>
        <v>396376</v>
      </c>
      <c r="VL80" s="1">
        <f>+VL77+VL78</f>
        <v>76440.056452786273</v>
      </c>
      <c r="VM80" s="1">
        <f>+VM77+VM78</f>
        <v>3243601.5539237754</v>
      </c>
      <c r="VN80" s="1">
        <f>+VN77+VN78</f>
        <v>1706.9590335883474</v>
      </c>
      <c r="VT80" s="1">
        <f t="shared" si="2294"/>
        <v>116</v>
      </c>
      <c r="VU80" s="1">
        <f t="shared" si="2295"/>
        <v>380</v>
      </c>
      <c r="VV80" s="1">
        <f t="shared" si="2296"/>
        <v>30.5</v>
      </c>
      <c r="VW80" s="1" t="str">
        <f t="shared" si="2621"/>
        <v>65-74（再掲）</v>
      </c>
      <c r="VX80" s="2">
        <f t="shared" si="2435"/>
        <v>407807</v>
      </c>
      <c r="VY80" s="2">
        <f t="shared" si="2436"/>
        <v>122977</v>
      </c>
      <c r="VZ80" s="1">
        <f t="shared" si="2437"/>
        <v>0.30155686390866265</v>
      </c>
      <c r="WA80" s="1">
        <f t="shared" si="2438"/>
        <v>7.1865888265074639E-4</v>
      </c>
      <c r="WC80" s="1" t="str">
        <f t="shared" ref="WC80:WG80" si="2929">+WC63</f>
        <v>65-74（再掲）</v>
      </c>
      <c r="WD80" s="1">
        <f t="shared" si="2929"/>
        <v>7915</v>
      </c>
      <c r="WE80" s="1">
        <f t="shared" si="2929"/>
        <v>2273</v>
      </c>
      <c r="WF80" s="1">
        <f t="shared" si="2929"/>
        <v>0.28717624763108024</v>
      </c>
      <c r="WG80" s="1">
        <f t="shared" si="2929"/>
        <v>5.0855728509866709E-3</v>
      </c>
      <c r="WH80" s="2">
        <f>+WH77+WH78</f>
        <v>407807</v>
      </c>
      <c r="WI80" s="1">
        <f>+WI77+WI78</f>
        <v>118340.66136232404</v>
      </c>
      <c r="WJ80" s="1">
        <f>+WJ77+WJ78</f>
        <v>4400418.3843782302</v>
      </c>
      <c r="WK80" s="1">
        <f>+WK77+WK78</f>
        <v>2376.4087598084607</v>
      </c>
      <c r="WQ80" s="1">
        <f t="shared" si="2297"/>
        <v>175</v>
      </c>
      <c r="WR80" s="1">
        <f t="shared" si="2298"/>
        <v>339</v>
      </c>
      <c r="WS80" s="1">
        <f t="shared" si="2299"/>
        <v>51.6</v>
      </c>
      <c r="WT80" s="1" t="str">
        <f t="shared" si="2627"/>
        <v>65-74（再掲）</v>
      </c>
      <c r="WU80" s="2">
        <f t="shared" si="2440"/>
        <v>309256</v>
      </c>
      <c r="WV80" s="2">
        <f t="shared" si="2441"/>
        <v>151529</v>
      </c>
      <c r="WW80" s="1">
        <f t="shared" si="2442"/>
        <v>0.48997917582843986</v>
      </c>
      <c r="WX80" s="1">
        <f t="shared" si="2443"/>
        <v>8.9892549651244126E-4</v>
      </c>
      <c r="WZ80" s="1" t="str">
        <f t="shared" ref="WZ80:XD80" si="2930">+WZ63</f>
        <v>65-74（再掲）</v>
      </c>
      <c r="XA80" s="1">
        <f t="shared" si="2930"/>
        <v>7925</v>
      </c>
      <c r="XB80" s="1">
        <f t="shared" si="2930"/>
        <v>3364</v>
      </c>
      <c r="XC80" s="1">
        <f t="shared" si="2930"/>
        <v>0.42447949526813883</v>
      </c>
      <c r="XD80" s="1">
        <f t="shared" si="2930"/>
        <v>5.552123569805569E-3</v>
      </c>
      <c r="XE80" s="2">
        <f>+XE77+XE78</f>
        <v>309256</v>
      </c>
      <c r="XF80" s="1">
        <f>+XF77+XF78</f>
        <v>132971.96777993484</v>
      </c>
      <c r="XG80" s="1">
        <f>+XG77+XG78</f>
        <v>2986467.1393741444</v>
      </c>
      <c r="XH80" s="1">
        <f>+XH77+XH78</f>
        <v>3854.5525284207079</v>
      </c>
      <c r="XN80" s="1">
        <f t="shared" si="2300"/>
        <v>85</v>
      </c>
      <c r="XO80" s="1">
        <f t="shared" si="2301"/>
        <v>368</v>
      </c>
      <c r="XP80" s="1">
        <f t="shared" si="2302"/>
        <v>23.1</v>
      </c>
      <c r="XQ80" s="1" t="str">
        <f t="shared" si="2633"/>
        <v>65-74（再掲）</v>
      </c>
      <c r="XR80" s="2">
        <f t="shared" si="2445"/>
        <v>305683</v>
      </c>
      <c r="XS80" s="2">
        <f t="shared" si="2446"/>
        <v>108676</v>
      </c>
      <c r="XT80" s="1">
        <f t="shared" si="2447"/>
        <v>0.35551862550419877</v>
      </c>
      <c r="XU80" s="1">
        <f t="shared" si="2448"/>
        <v>8.6576638803990903E-4</v>
      </c>
      <c r="XW80" s="1" t="str">
        <f t="shared" ref="XW80:YA80" si="2931">+XW63</f>
        <v>65-74（再掲）</v>
      </c>
      <c r="XX80" s="1">
        <f t="shared" si="2931"/>
        <v>7898</v>
      </c>
      <c r="XY80" s="1">
        <f t="shared" si="2931"/>
        <v>2038</v>
      </c>
      <c r="XZ80" s="1">
        <f t="shared" si="2931"/>
        <v>0.25804001012914662</v>
      </c>
      <c r="YA80" s="1">
        <f t="shared" si="2931"/>
        <v>4.9235143012294385E-3</v>
      </c>
      <c r="YB80" s="2">
        <f>+YB77+YB78</f>
        <v>305683</v>
      </c>
      <c r="YC80" s="1">
        <f>+YC77+YC78</f>
        <v>78707.706952108289</v>
      </c>
      <c r="YD80" s="1">
        <f>+YD77+YD78</f>
        <v>2269908.9252436343</v>
      </c>
      <c r="YE80" s="1">
        <f>+YE77+YE78</f>
        <v>2801.4315190517746</v>
      </c>
      <c r="YK80" s="1">
        <f t="shared" si="2303"/>
        <v>56</v>
      </c>
      <c r="YL80" s="1">
        <f t="shared" si="2304"/>
        <v>373</v>
      </c>
      <c r="YM80" s="1">
        <f t="shared" si="2305"/>
        <v>15</v>
      </c>
      <c r="YN80" s="1" t="str">
        <f t="shared" si="2639"/>
        <v>65-74（再掲）</v>
      </c>
      <c r="YO80" s="2">
        <f t="shared" si="2450"/>
        <v>314391</v>
      </c>
      <c r="YP80" s="2">
        <f t="shared" si="2451"/>
        <v>37177</v>
      </c>
      <c r="YQ80" s="1">
        <f t="shared" si="2452"/>
        <v>0.11825084051388239</v>
      </c>
      <c r="YR80" s="1">
        <f t="shared" si="2453"/>
        <v>5.7589007356627527E-4</v>
      </c>
      <c r="YT80" s="1" t="str">
        <f t="shared" ref="YT80:YX80" si="2932">+YT63</f>
        <v>65-74（再掲）</v>
      </c>
      <c r="YU80" s="1">
        <f t="shared" si="2932"/>
        <v>7811</v>
      </c>
      <c r="YV80" s="1">
        <f t="shared" si="2932"/>
        <v>1443</v>
      </c>
      <c r="YW80" s="1">
        <f t="shared" si="2932"/>
        <v>0.18473946997823582</v>
      </c>
      <c r="YX80" s="1">
        <f t="shared" si="2932"/>
        <v>4.391114242730987E-3</v>
      </c>
      <c r="YY80" s="2">
        <f>+YY77+YY78</f>
        <v>314391</v>
      </c>
      <c r="YZ80" s="1">
        <f>+YZ77+YZ78</f>
        <v>57218.821267693798</v>
      </c>
      <c r="ZA80" s="1">
        <f>+ZA77+ZA78</f>
        <v>1865172.0689253542</v>
      </c>
      <c r="ZB80" s="1">
        <f>+ZB77+ZB78</f>
        <v>935.55097341067176</v>
      </c>
      <c r="ZH80" s="1">
        <f t="shared" si="2306"/>
        <v>60</v>
      </c>
      <c r="ZI80" s="1">
        <f t="shared" si="2307"/>
        <v>372</v>
      </c>
      <c r="ZJ80" s="1">
        <f t="shared" si="2308"/>
        <v>16.100000000000001</v>
      </c>
      <c r="ZK80" s="1" t="str">
        <f t="shared" si="2645"/>
        <v>65-74（再掲）</v>
      </c>
      <c r="ZL80" s="2">
        <f t="shared" si="2455"/>
        <v>310655</v>
      </c>
      <c r="ZM80" s="2">
        <f t="shared" si="2456"/>
        <v>7524</v>
      </c>
      <c r="ZN80" s="1">
        <f t="shared" si="2457"/>
        <v>2.4219793661779145E-2</v>
      </c>
      <c r="ZO80" s="1">
        <f t="shared" si="2458"/>
        <v>2.7581764597051566E-4</v>
      </c>
      <c r="ZQ80" s="1" t="str">
        <f t="shared" ref="ZQ80:ZU80" si="2933">+ZQ63</f>
        <v>65-74（再掲）</v>
      </c>
      <c r="ZR80" s="1">
        <f t="shared" si="2933"/>
        <v>7814</v>
      </c>
      <c r="ZS80" s="1">
        <f t="shared" si="2933"/>
        <v>840</v>
      </c>
      <c r="ZT80" s="1">
        <f t="shared" si="2933"/>
        <v>0.10749936012285641</v>
      </c>
      <c r="ZU80" s="1">
        <f t="shared" si="2933"/>
        <v>3.5040516914661749E-3</v>
      </c>
      <c r="ZV80" s="2">
        <f>+ZV77+ZV78</f>
        <v>310655</v>
      </c>
      <c r="ZW80" s="1">
        <f>+ZW77+ZW78</f>
        <v>32514.489854617012</v>
      </c>
      <c r="ZX80" s="1">
        <f>+ZX77+ZX78</f>
        <v>1138066.2843134985</v>
      </c>
      <c r="ZY80" s="1">
        <f>+ZY77+ZY78</f>
        <v>194.11720930533178</v>
      </c>
      <c r="AAE80" s="1">
        <f t="shared" si="2309"/>
        <v>102</v>
      </c>
      <c r="AAF80" s="1">
        <f t="shared" si="2310"/>
        <v>343</v>
      </c>
      <c r="AAG80" s="1">
        <f t="shared" si="2311"/>
        <v>29.7</v>
      </c>
      <c r="AAH80" s="1" t="str">
        <f t="shared" si="2651"/>
        <v>65-74（再掲）</v>
      </c>
      <c r="AAI80" s="2">
        <f t="shared" si="2460"/>
        <v>369938</v>
      </c>
      <c r="AAJ80" s="2">
        <f t="shared" si="2461"/>
        <v>69035</v>
      </c>
      <c r="AAK80" s="1">
        <f t="shared" si="2462"/>
        <v>0.18661235125885958</v>
      </c>
      <c r="AAL80" s="1">
        <f t="shared" si="2463"/>
        <v>6.4055217028207128E-4</v>
      </c>
      <c r="AAN80" s="1" t="str">
        <f t="shared" ref="AAN80:AAR80" si="2934">+AAN63</f>
        <v>65-74（再掲）</v>
      </c>
      <c r="AAO80" s="1">
        <f t="shared" si="2934"/>
        <v>7946</v>
      </c>
      <c r="AAP80" s="1">
        <f t="shared" si="2934"/>
        <v>1677</v>
      </c>
      <c r="AAQ80" s="1">
        <f t="shared" si="2934"/>
        <v>0.21104958469670274</v>
      </c>
      <c r="AAR80" s="1">
        <f t="shared" si="2934"/>
        <v>4.5776525404159661E-3</v>
      </c>
      <c r="AAS80" s="2">
        <f>+AAS77+AAS78</f>
        <v>369938</v>
      </c>
      <c r="AAT80" s="1">
        <f>+AAT77+AAT78</f>
        <v>77605.459383718873</v>
      </c>
      <c r="AAU80" s="1">
        <f>+AAU77+AAU78</f>
        <v>2871693.7532155993</v>
      </c>
      <c r="AAV80" s="1">
        <f>+AAV77+AAV78</f>
        <v>1485.2401126052416</v>
      </c>
      <c r="ABB80" s="1">
        <f t="shared" si="2312"/>
        <v>77</v>
      </c>
      <c r="ABC80" s="1">
        <f t="shared" si="2313"/>
        <v>371</v>
      </c>
      <c r="ABD80" s="1">
        <f t="shared" si="2314"/>
        <v>20.8</v>
      </c>
      <c r="ABE80" s="1" t="str">
        <f t="shared" si="2657"/>
        <v>65-74（再掲）</v>
      </c>
      <c r="ABF80" s="2">
        <f t="shared" si="2465"/>
        <v>357430</v>
      </c>
      <c r="ABG80" s="2">
        <f t="shared" si="2466"/>
        <v>134356</v>
      </c>
      <c r="ABH80" s="1">
        <f t="shared" si="2467"/>
        <v>0.37589458075707133</v>
      </c>
      <c r="ABI80" s="1">
        <f t="shared" si="2468"/>
        <v>8.1015200016105494E-4</v>
      </c>
      <c r="ABK80" s="1" t="str">
        <f t="shared" ref="ABK80:ABO80" si="2935">+ABK63</f>
        <v>65-74（再掲）</v>
      </c>
      <c r="ABL80" s="1">
        <f t="shared" si="2935"/>
        <v>7849</v>
      </c>
      <c r="ABM80" s="1">
        <f t="shared" si="2935"/>
        <v>2587</v>
      </c>
      <c r="ABN80" s="1">
        <f t="shared" si="2935"/>
        <v>0.32959612689514589</v>
      </c>
      <c r="ABO80" s="1">
        <f t="shared" si="2935"/>
        <v>5.3058154815906061E-3</v>
      </c>
      <c r="ABP80" s="2">
        <f>+ABP77+ABP78</f>
        <v>357430</v>
      </c>
      <c r="ABQ80" s="1">
        <f>+ABQ77+ABQ78</f>
        <v>118862.57142125061</v>
      </c>
      <c r="ABR80" s="1">
        <f>+ABR77+ABR78</f>
        <v>3665072.749401452</v>
      </c>
      <c r="ABS80" s="1">
        <f>+ABS77+ABS78</f>
        <v>2918.8658963078442</v>
      </c>
      <c r="ABY80" s="1">
        <f t="shared" si="2315"/>
        <v>204</v>
      </c>
      <c r="ABZ80" s="1">
        <f t="shared" si="2316"/>
        <v>370</v>
      </c>
      <c r="ACA80" s="1">
        <f t="shared" si="2317"/>
        <v>55.1</v>
      </c>
      <c r="ACB80" s="1" t="str">
        <f t="shared" si="2663"/>
        <v>65-74（再掲）</v>
      </c>
      <c r="ACC80" s="2">
        <f t="shared" si="2470"/>
        <v>362592</v>
      </c>
      <c r="ACD80" s="2">
        <f t="shared" si="2471"/>
        <v>83499</v>
      </c>
      <c r="ACE80" s="1">
        <f t="shared" si="2472"/>
        <v>0.23028362456976437</v>
      </c>
      <c r="ACF80" s="1">
        <f t="shared" si="2473"/>
        <v>6.9917804477179191E-4</v>
      </c>
      <c r="ACH80" s="1" t="str">
        <f t="shared" ref="ACH80:ACL80" si="2936">+ACH63</f>
        <v>65-74（再掲）</v>
      </c>
      <c r="ACI80" s="1">
        <f t="shared" si="2936"/>
        <v>7751</v>
      </c>
      <c r="ACJ80" s="1">
        <f t="shared" si="2936"/>
        <v>2790</v>
      </c>
      <c r="ACK80" s="1">
        <f t="shared" si="2936"/>
        <v>0.35995355438007998</v>
      </c>
      <c r="ACL80" s="1">
        <f t="shared" si="2936"/>
        <v>5.4519279756511003E-3</v>
      </c>
      <c r="ACM80" s="2">
        <f>+ACM77+ACM78</f>
        <v>362592</v>
      </c>
      <c r="ACN80" s="1">
        <f>+ACN77+ACN78</f>
        <v>129712.15505866063</v>
      </c>
      <c r="ACO80" s="1">
        <f>+ACO77+ACO78</f>
        <v>3942859.6769943717</v>
      </c>
      <c r="ACP80" s="1">
        <f>+ACP77+ACP78</f>
        <v>1802.4619274614624</v>
      </c>
      <c r="ACV80" s="1">
        <f t="shared" si="2318"/>
        <v>17</v>
      </c>
      <c r="ACW80" s="1">
        <f t="shared" si="2319"/>
        <v>354</v>
      </c>
      <c r="ACX80" s="1">
        <f t="shared" si="2320"/>
        <v>4.8</v>
      </c>
      <c r="ACY80" s="1" t="str">
        <f t="shared" si="2669"/>
        <v>65-74（再掲）</v>
      </c>
      <c r="ACZ80" s="2">
        <f t="shared" si="2475"/>
        <v>368064</v>
      </c>
      <c r="ADA80" s="2">
        <f t="shared" si="2476"/>
        <v>37788</v>
      </c>
      <c r="ADB80" s="1">
        <f t="shared" si="2477"/>
        <v>0.10266692749087115</v>
      </c>
      <c r="ADC80" s="1">
        <f t="shared" si="2478"/>
        <v>5.0029993799553048E-4</v>
      </c>
      <c r="ADE80" s="1" t="str">
        <f t="shared" ref="ADE80:ADI80" si="2937">+ADE63</f>
        <v>65-74（再掲）</v>
      </c>
      <c r="ADF80" s="1">
        <f t="shared" si="2937"/>
        <v>7853</v>
      </c>
      <c r="ADG80" s="1">
        <f t="shared" si="2937"/>
        <v>451</v>
      </c>
      <c r="ADH80" s="1">
        <f t="shared" si="2937"/>
        <v>5.743028142111295E-2</v>
      </c>
      <c r="ADI80" s="1">
        <f t="shared" si="2937"/>
        <v>2.6254842366724949E-3</v>
      </c>
      <c r="ADJ80" s="2">
        <f>+ADJ77+ADJ78</f>
        <v>368064</v>
      </c>
      <c r="ADK80" s="1">
        <f>+ADK77+ADK78</f>
        <v>21155.400788764433</v>
      </c>
      <c r="ADL80" s="1">
        <f>+ADL77+ADL78</f>
        <v>956752.92173198017</v>
      </c>
      <c r="ADM80" s="1">
        <f>+ADM77+ADM78</f>
        <v>818.19920200259355</v>
      </c>
      <c r="ADS80" s="1">
        <f t="shared" si="2321"/>
        <v>25</v>
      </c>
      <c r="ADT80" s="1">
        <f t="shared" si="2322"/>
        <v>340</v>
      </c>
      <c r="ADU80" s="1">
        <f t="shared" si="2323"/>
        <v>7.4</v>
      </c>
      <c r="ADV80" s="1" t="str">
        <f t="shared" si="2675"/>
        <v>65-74（再掲）</v>
      </c>
      <c r="ADW80" s="2">
        <f t="shared" si="2480"/>
        <v>363352</v>
      </c>
      <c r="ADX80" s="2">
        <f t="shared" si="2481"/>
        <v>25171</v>
      </c>
      <c r="ADY80" s="1">
        <f t="shared" si="2482"/>
        <v>6.927442259847201E-2</v>
      </c>
      <c r="ADZ80" s="1">
        <f t="shared" si="2483"/>
        <v>4.2124378297993395E-4</v>
      </c>
      <c r="AEB80" s="1" t="str">
        <f t="shared" ref="AEB80:AEF80" si="2938">+AEB63</f>
        <v>65-74（再掲）</v>
      </c>
      <c r="AEC80" s="1">
        <f t="shared" si="2938"/>
        <v>7679</v>
      </c>
      <c r="AED80" s="1">
        <f t="shared" si="2938"/>
        <v>376</v>
      </c>
      <c r="AEE80" s="1">
        <f t="shared" si="2938"/>
        <v>4.8964708946477406E-2</v>
      </c>
      <c r="AEF80" s="1">
        <f t="shared" si="2938"/>
        <v>2.4625642559028466E-3</v>
      </c>
      <c r="AEG80" s="2">
        <f>+AEG77+AEG78</f>
        <v>363352</v>
      </c>
      <c r="AEH80" s="1">
        <f>+AEH77+AEH78</f>
        <v>17655.749296160913</v>
      </c>
      <c r="AEI80" s="1">
        <f>+AEI77+AEI78</f>
        <v>799929.38530179323</v>
      </c>
      <c r="AEJ80" s="1">
        <f>+AEJ77+AEJ78</f>
        <v>536.49370017558476</v>
      </c>
      <c r="AEP80" s="1">
        <f t="shared" si="2324"/>
        <v>39</v>
      </c>
      <c r="AEQ80" s="1">
        <f t="shared" si="2325"/>
        <v>335</v>
      </c>
      <c r="AER80" s="1">
        <f t="shared" si="2326"/>
        <v>11.6</v>
      </c>
      <c r="AES80" s="1" t="str">
        <f t="shared" si="2681"/>
        <v>65-74（再掲）</v>
      </c>
      <c r="AET80" s="2">
        <f t="shared" si="2485"/>
        <v>362054</v>
      </c>
      <c r="AEU80" s="2">
        <f t="shared" si="2486"/>
        <v>86153</v>
      </c>
      <c r="AEV80" s="1">
        <f t="shared" si="2487"/>
        <v>0.2379562164759953</v>
      </c>
      <c r="AEW80" s="1">
        <f t="shared" si="2488"/>
        <v>7.0770426812940266E-4</v>
      </c>
      <c r="AEY80" s="1" t="str">
        <f t="shared" ref="AEY80:AFC80" si="2939">+AEY63</f>
        <v>65-74（再掲）</v>
      </c>
      <c r="AEZ80" s="1">
        <f t="shared" si="2939"/>
        <v>7789</v>
      </c>
      <c r="AFA80" s="1">
        <f t="shared" si="2939"/>
        <v>1602</v>
      </c>
      <c r="AFB80" s="1">
        <f t="shared" si="2939"/>
        <v>0.20567466940557197</v>
      </c>
      <c r="AFC80" s="1">
        <f t="shared" si="2939"/>
        <v>4.579823678229537E-3</v>
      </c>
      <c r="AFD80" s="2">
        <f>+AFD77+AFD78</f>
        <v>362054</v>
      </c>
      <c r="AFE80" s="1">
        <f>+AFE77+AFE78</f>
        <v>75118.444989234733</v>
      </c>
      <c r="AFF80" s="1">
        <f>+AFF77+AFF78</f>
        <v>2830561.5239380151</v>
      </c>
      <c r="AFG80" s="1">
        <f>+AFG77+AFG78</f>
        <v>1855.1295310210148</v>
      </c>
      <c r="AFM80" s="1">
        <f t="shared" si="2327"/>
        <v>190</v>
      </c>
      <c r="AFN80" s="1">
        <f t="shared" si="2328"/>
        <v>376</v>
      </c>
      <c r="AFO80" s="1">
        <f t="shared" si="2329"/>
        <v>50.5</v>
      </c>
      <c r="AFP80" s="1" t="str">
        <f t="shared" si="2687"/>
        <v>65-74（再掲）</v>
      </c>
      <c r="AFQ80" s="2">
        <f t="shared" si="2490"/>
        <v>393558</v>
      </c>
      <c r="AFR80" s="2">
        <f t="shared" si="2491"/>
        <v>230738</v>
      </c>
      <c r="AFS80" s="1">
        <f t="shared" si="2492"/>
        <v>0.5862871546252395</v>
      </c>
      <c r="AFT80" s="1">
        <f t="shared" si="2493"/>
        <v>7.8505542638012727E-4</v>
      </c>
      <c r="AFV80" s="1" t="str">
        <f t="shared" ref="AFV80:AFZ80" si="2940">+AFV63</f>
        <v>65-74（再掲）</v>
      </c>
      <c r="AFW80" s="1">
        <f t="shared" si="2940"/>
        <v>7873</v>
      </c>
      <c r="AFX80" s="1">
        <f t="shared" si="2940"/>
        <v>3806</v>
      </c>
      <c r="AFY80" s="1">
        <f t="shared" si="2940"/>
        <v>0.48342436174266479</v>
      </c>
      <c r="AFZ80" s="1">
        <f t="shared" si="2940"/>
        <v>5.6319799626826338E-3</v>
      </c>
      <c r="AGA80" s="2">
        <f>+AGA77+AGA78</f>
        <v>393558</v>
      </c>
      <c r="AGB80" s="1">
        <f>+AGB77+AGB78</f>
        <v>190552.36220486209</v>
      </c>
      <c r="AGC80" s="1">
        <f>+AGC77+AGC78</f>
        <v>4977459.4434630089</v>
      </c>
      <c r="AGD80" s="1">
        <f>+AGD77+AGD78</f>
        <v>4600.3821704590327</v>
      </c>
    </row>
    <row r="81" spans="1:866" x14ac:dyDescent="0.15">
      <c r="A81" s="20" t="s">
        <v>12</v>
      </c>
      <c r="B81" s="20" t="s">
        <v>16</v>
      </c>
      <c r="C81" s="20">
        <v>47</v>
      </c>
      <c r="D81" s="20" t="s">
        <v>14</v>
      </c>
      <c r="E81" s="20">
        <v>35</v>
      </c>
      <c r="F81" s="20">
        <v>287</v>
      </c>
      <c r="G81" s="20">
        <v>12.2</v>
      </c>
      <c r="H81" s="20">
        <v>7</v>
      </c>
      <c r="I81" s="20">
        <v>325</v>
      </c>
      <c r="J81" s="20">
        <v>2.2000000000000002</v>
      </c>
      <c r="K81" s="20">
        <v>21</v>
      </c>
      <c r="L81" s="20">
        <v>315</v>
      </c>
      <c r="M81" s="20">
        <v>6.7</v>
      </c>
      <c r="N81" s="20">
        <v>4</v>
      </c>
      <c r="O81" s="20">
        <v>292</v>
      </c>
      <c r="P81" s="20">
        <v>1.4</v>
      </c>
      <c r="Q81" s="20">
        <v>6</v>
      </c>
      <c r="R81" s="20">
        <v>308</v>
      </c>
      <c r="S81" s="20">
        <v>1.9</v>
      </c>
      <c r="T81" s="20">
        <v>5</v>
      </c>
      <c r="U81" s="20">
        <v>319</v>
      </c>
      <c r="V81" s="20">
        <v>1.6</v>
      </c>
      <c r="W81" s="20">
        <v>1</v>
      </c>
      <c r="X81" s="20">
        <v>278</v>
      </c>
      <c r="Y81" s="20">
        <v>0.4</v>
      </c>
      <c r="Z81" s="20">
        <v>115</v>
      </c>
      <c r="AA81" s="20">
        <v>304</v>
      </c>
      <c r="AB81" s="20">
        <v>37.799999999999997</v>
      </c>
      <c r="AC81" s="20">
        <v>149</v>
      </c>
      <c r="AD81" s="20">
        <v>290</v>
      </c>
      <c r="AE81" s="20">
        <v>51.4</v>
      </c>
      <c r="AF81" s="20">
        <v>216</v>
      </c>
      <c r="AG81" s="20">
        <v>292</v>
      </c>
      <c r="AH81" s="20">
        <v>74</v>
      </c>
      <c r="AI81" s="20">
        <v>138</v>
      </c>
      <c r="AJ81" s="20">
        <v>316</v>
      </c>
      <c r="AK81" s="20">
        <v>43.7</v>
      </c>
      <c r="AL81" s="20">
        <v>165</v>
      </c>
      <c r="AM81" s="20">
        <v>312</v>
      </c>
      <c r="AN81" s="20">
        <v>52.9</v>
      </c>
      <c r="AO81" s="20">
        <v>77</v>
      </c>
      <c r="AP81" s="20">
        <v>320</v>
      </c>
      <c r="AQ81" s="20">
        <v>24.1</v>
      </c>
      <c r="AR81" s="20">
        <v>134</v>
      </c>
      <c r="AS81" s="20">
        <v>322</v>
      </c>
      <c r="AT81" s="20">
        <v>41.6</v>
      </c>
      <c r="AU81" s="20">
        <v>150</v>
      </c>
      <c r="AV81" s="20">
        <v>305</v>
      </c>
      <c r="AW81" s="20">
        <v>49.2</v>
      </c>
      <c r="AX81" s="20">
        <v>21</v>
      </c>
      <c r="AY81" s="20">
        <v>312</v>
      </c>
      <c r="AZ81" s="20">
        <v>6.7</v>
      </c>
      <c r="BA81" s="20">
        <v>70</v>
      </c>
      <c r="BB81" s="20">
        <v>280</v>
      </c>
      <c r="BC81" s="20">
        <v>25</v>
      </c>
      <c r="BD81" s="20">
        <v>49</v>
      </c>
      <c r="BE81" s="20">
        <v>311</v>
      </c>
      <c r="BF81" s="20">
        <v>15.8</v>
      </c>
      <c r="BG81" s="20">
        <v>69</v>
      </c>
      <c r="BH81" s="20">
        <v>284</v>
      </c>
      <c r="BI81" s="20">
        <v>24.3</v>
      </c>
      <c r="BJ81" s="20">
        <v>140</v>
      </c>
      <c r="BK81" s="20">
        <v>317</v>
      </c>
      <c r="BL81" s="20">
        <v>44.2</v>
      </c>
      <c r="BM81" s="20">
        <v>64</v>
      </c>
      <c r="BN81" s="20">
        <v>301</v>
      </c>
      <c r="BO81" s="20">
        <v>21.3</v>
      </c>
      <c r="BP81" s="20">
        <v>101</v>
      </c>
      <c r="BQ81" s="20">
        <v>320</v>
      </c>
      <c r="BR81" s="20">
        <v>31.6</v>
      </c>
      <c r="BS81" s="20">
        <v>141</v>
      </c>
      <c r="BT81" s="20">
        <v>279</v>
      </c>
      <c r="BU81" s="20">
        <v>50.5</v>
      </c>
      <c r="BV81" s="20">
        <v>56</v>
      </c>
      <c r="BW81" s="20">
        <v>290</v>
      </c>
      <c r="BX81" s="20">
        <v>19.3</v>
      </c>
      <c r="BY81" s="20">
        <v>58</v>
      </c>
      <c r="BZ81" s="20">
        <v>313</v>
      </c>
      <c r="CA81" s="20">
        <v>18.5</v>
      </c>
      <c r="CB81" s="20">
        <v>54</v>
      </c>
      <c r="CC81" s="20">
        <v>300</v>
      </c>
      <c r="CD81" s="20">
        <v>18</v>
      </c>
      <c r="CE81" s="20">
        <v>83</v>
      </c>
      <c r="CF81" s="20">
        <v>304</v>
      </c>
      <c r="CG81" s="20">
        <v>27.3</v>
      </c>
      <c r="CH81" s="20">
        <v>93</v>
      </c>
      <c r="CI81" s="20">
        <v>299</v>
      </c>
      <c r="CJ81" s="20">
        <v>31.1</v>
      </c>
      <c r="CK81" s="20">
        <v>127</v>
      </c>
      <c r="CL81" s="20">
        <v>320</v>
      </c>
      <c r="CM81" s="20">
        <v>39.700000000000003</v>
      </c>
      <c r="CN81" s="20">
        <v>22</v>
      </c>
      <c r="CO81" s="20">
        <v>298</v>
      </c>
      <c r="CP81" s="20">
        <v>7.4</v>
      </c>
      <c r="CQ81" s="20">
        <v>16</v>
      </c>
      <c r="CR81" s="20">
        <v>313</v>
      </c>
      <c r="CS81" s="20">
        <v>5.0999999999999996</v>
      </c>
      <c r="CT81" s="20">
        <v>39</v>
      </c>
      <c r="CU81" s="20">
        <v>317</v>
      </c>
      <c r="CV81" s="20">
        <v>12.3</v>
      </c>
      <c r="CW81" s="20">
        <v>186</v>
      </c>
      <c r="CX81" s="20">
        <v>302</v>
      </c>
      <c r="CY81" s="20">
        <v>61.6</v>
      </c>
      <c r="CZ81" s="35"/>
      <c r="DA81" s="1" t="str">
        <f t="shared" si="2227"/>
        <v>明細部</v>
      </c>
      <c r="DB81" s="1" t="str">
        <f t="shared" si="2228"/>
        <v>県</v>
      </c>
      <c r="DC81" s="1">
        <f t="shared" si="2229"/>
        <v>47</v>
      </c>
      <c r="DD81" s="1" t="str">
        <f t="shared" si="2230"/>
        <v>男</v>
      </c>
      <c r="DE81" s="1">
        <f t="shared" si="2231"/>
        <v>35</v>
      </c>
      <c r="DF81" s="1">
        <f t="shared" si="2232"/>
        <v>287</v>
      </c>
      <c r="DG81" s="1">
        <f t="shared" si="2233"/>
        <v>12.2</v>
      </c>
      <c r="DH81" s="1" t="str">
        <f t="shared" si="2495"/>
        <v>40-74（再掲）</v>
      </c>
      <c r="DI81" s="2">
        <f t="shared" si="2330"/>
        <v>658379</v>
      </c>
      <c r="DJ81" s="2">
        <f t="shared" si="2331"/>
        <v>259321</v>
      </c>
      <c r="DK81" s="1">
        <f t="shared" si="2332"/>
        <v>0.39387799428596598</v>
      </c>
      <c r="DL81" s="1">
        <f t="shared" si="2333"/>
        <v>6.0217524740117912E-4</v>
      </c>
      <c r="DN81" s="1" t="str">
        <f t="shared" si="2496"/>
        <v>40-74（再掲）</v>
      </c>
      <c r="DO81" s="1">
        <f t="shared" si="2334"/>
        <v>11778</v>
      </c>
      <c r="DP81" s="1">
        <f t="shared" si="2334"/>
        <v>4586</v>
      </c>
      <c r="DQ81" s="1">
        <f t="shared" si="2334"/>
        <v>0.38937001188656817</v>
      </c>
      <c r="DR81" s="1">
        <f t="shared" si="2334"/>
        <v>4.4929805607270678E-3</v>
      </c>
      <c r="DS81" s="2">
        <f>+DS79+DS80</f>
        <v>658379</v>
      </c>
      <c r="DT81" s="1">
        <f>+DT79+DT80</f>
        <v>258709.85880589124</v>
      </c>
      <c r="DU81" s="1">
        <f>+DU79+DU80</f>
        <v>8529612.4759073704</v>
      </c>
      <c r="DV81" s="1">
        <f>+DV79+DV80</f>
        <v>4613.2658855017899</v>
      </c>
      <c r="EB81" s="1">
        <f t="shared" si="2234"/>
        <v>7</v>
      </c>
      <c r="EC81" s="1">
        <f t="shared" si="2235"/>
        <v>325</v>
      </c>
      <c r="ED81" s="1">
        <f t="shared" si="2236"/>
        <v>2.2000000000000002</v>
      </c>
      <c r="EE81" s="1" t="str">
        <f t="shared" si="2501"/>
        <v>40-74（再掲）</v>
      </c>
      <c r="EF81" s="2">
        <f t="shared" si="2335"/>
        <v>675573</v>
      </c>
      <c r="EG81" s="2">
        <f t="shared" si="2336"/>
        <v>65372</v>
      </c>
      <c r="EH81" s="1">
        <f t="shared" si="2337"/>
        <v>9.6765264449585761E-2</v>
      </c>
      <c r="EI81" s="1">
        <f t="shared" si="2338"/>
        <v>3.5968631725159626E-4</v>
      </c>
      <c r="EK81" s="1" t="str">
        <f t="shared" si="2502"/>
        <v>40-74（再掲）</v>
      </c>
      <c r="EL81" s="1">
        <f t="shared" si="2502"/>
        <v>11597</v>
      </c>
      <c r="EM81" s="1">
        <f t="shared" si="2502"/>
        <v>1226</v>
      </c>
      <c r="EN81" s="1">
        <f t="shared" si="2502"/>
        <v>0.10571699577476934</v>
      </c>
      <c r="EO81" s="1">
        <f t="shared" si="2502"/>
        <v>2.8552034944706092E-3</v>
      </c>
      <c r="EP81" s="2">
        <f>+EP79+EP80</f>
        <v>675573</v>
      </c>
      <c r="EQ81" s="1">
        <f>+EQ79+EQ80</f>
        <v>72742.754521880881</v>
      </c>
      <c r="ER81" s="1">
        <f>+ER79+ER80</f>
        <v>3889137.8275677348</v>
      </c>
      <c r="ES81" s="1">
        <f>+ES79+ES80</f>
        <v>1109.308156302259</v>
      </c>
      <c r="EY81" s="1">
        <f t="shared" si="2237"/>
        <v>21</v>
      </c>
      <c r="EZ81" s="1">
        <f t="shared" si="2238"/>
        <v>315</v>
      </c>
      <c r="FA81" s="1">
        <f t="shared" si="2239"/>
        <v>6.7</v>
      </c>
      <c r="FB81" s="1" t="str">
        <f t="shared" si="2507"/>
        <v>40-74（再掲）</v>
      </c>
      <c r="FC81" s="2">
        <f t="shared" si="2340"/>
        <v>646078</v>
      </c>
      <c r="FD81" s="2">
        <f t="shared" si="2341"/>
        <v>121059</v>
      </c>
      <c r="FE81" s="1">
        <f t="shared" si="2342"/>
        <v>0.18737520856614837</v>
      </c>
      <c r="FF81" s="1">
        <f t="shared" si="2343"/>
        <v>4.8546577961605517E-4</v>
      </c>
      <c r="FH81" s="1" t="str">
        <f t="shared" ref="FH81:FL81" si="2941">+FH64</f>
        <v>40-74（再掲）</v>
      </c>
      <c r="FI81" s="1">
        <f t="shared" si="2941"/>
        <v>11712</v>
      </c>
      <c r="FJ81" s="1">
        <f t="shared" si="2941"/>
        <v>1532</v>
      </c>
      <c r="FK81" s="1">
        <f t="shared" si="2941"/>
        <v>0.13080601092896174</v>
      </c>
      <c r="FL81" s="1">
        <f t="shared" si="2941"/>
        <v>3.1157074739128544E-3</v>
      </c>
      <c r="FM81" s="2">
        <f>+FM79+FM80</f>
        <v>646078</v>
      </c>
      <c r="FN81" s="1">
        <f>+FN79+FN80</f>
        <v>83848.27056746959</v>
      </c>
      <c r="FO81" s="1">
        <f>+FO79+FO80</f>
        <v>4007292.0018176083</v>
      </c>
      <c r="FP81" s="1">
        <f>+FP79+FP80</f>
        <v>2190.0910277955813</v>
      </c>
      <c r="FV81" s="1">
        <f t="shared" si="2240"/>
        <v>4</v>
      </c>
      <c r="FW81" s="1">
        <f t="shared" si="2241"/>
        <v>292</v>
      </c>
      <c r="FX81" s="1">
        <f t="shared" si="2242"/>
        <v>1.4</v>
      </c>
      <c r="FY81" s="1" t="str">
        <f t="shared" si="2513"/>
        <v>40-74（再掲）</v>
      </c>
      <c r="FZ81" s="2">
        <f t="shared" si="2345"/>
        <v>640595</v>
      </c>
      <c r="GA81" s="2">
        <f t="shared" si="2346"/>
        <v>33027</v>
      </c>
      <c r="GB81" s="1">
        <f t="shared" si="2347"/>
        <v>5.1556755828565629E-2</v>
      </c>
      <c r="GC81" s="1">
        <f t="shared" si="2348"/>
        <v>2.7628460900802864E-4</v>
      </c>
      <c r="GE81" s="1" t="str">
        <f t="shared" ref="GE81:GI81" si="2942">+GE64</f>
        <v>40-74（再掲）</v>
      </c>
      <c r="GF81" s="1">
        <f t="shared" si="2942"/>
        <v>11528</v>
      </c>
      <c r="GG81" s="1">
        <f t="shared" si="2942"/>
        <v>463</v>
      </c>
      <c r="GH81" s="1">
        <f t="shared" si="2942"/>
        <v>4.0163081193615544E-2</v>
      </c>
      <c r="GI81" s="1">
        <f t="shared" si="2942"/>
        <v>1.8286696325862638E-3</v>
      </c>
      <c r="GJ81" s="2">
        <f>+GJ79+GJ80</f>
        <v>640595</v>
      </c>
      <c r="GK81" s="1">
        <f>+GK79+GK80</f>
        <v>26043.173611813632</v>
      </c>
      <c r="GL81" s="1">
        <f>+GL79+GL80</f>
        <v>1418131.5210054941</v>
      </c>
      <c r="GM81" s="1">
        <f>+GM79+GM80</f>
        <v>584.36143376602547</v>
      </c>
      <c r="GS81" s="1">
        <f t="shared" si="2243"/>
        <v>6</v>
      </c>
      <c r="GT81" s="1">
        <f t="shared" si="2244"/>
        <v>308</v>
      </c>
      <c r="GU81" s="1">
        <f t="shared" si="2245"/>
        <v>1.9</v>
      </c>
      <c r="GV81" s="1" t="str">
        <f t="shared" si="2519"/>
        <v>40-74（再掲）</v>
      </c>
      <c r="GW81" s="2">
        <f t="shared" si="2350"/>
        <v>641794</v>
      </c>
      <c r="GX81" s="2">
        <f t="shared" si="2351"/>
        <v>54119</v>
      </c>
      <c r="GY81" s="1">
        <f t="shared" si="2352"/>
        <v>8.4324565203164878E-2</v>
      </c>
      <c r="GZ81" s="1">
        <f t="shared" si="2353"/>
        <v>3.4685663828448179E-4</v>
      </c>
      <c r="HB81" s="1" t="str">
        <f t="shared" ref="HB81:HF81" si="2943">+HB64</f>
        <v>40-74（再掲）</v>
      </c>
      <c r="HC81" s="1">
        <f t="shared" si="2943"/>
        <v>11793</v>
      </c>
      <c r="HD81" s="1">
        <f t="shared" si="2943"/>
        <v>712</v>
      </c>
      <c r="HE81" s="1">
        <f t="shared" si="2943"/>
        <v>6.0374798609344527E-2</v>
      </c>
      <c r="HF81" s="1">
        <f t="shared" si="2943"/>
        <v>2.193274687349922E-3</v>
      </c>
      <c r="HG81" s="2">
        <f>+HG79+HG80</f>
        <v>641794</v>
      </c>
      <c r="HH81" s="1">
        <f>+HH79+HH80</f>
        <v>39215.55024829843</v>
      </c>
      <c r="HI81" s="1">
        <f>+HI79+HI80</f>
        <v>2043817.3109165754</v>
      </c>
      <c r="HJ81" s="1">
        <f>+HJ79+HJ80</f>
        <v>980.49632572535324</v>
      </c>
      <c r="HP81" s="1">
        <f t="shared" si="2246"/>
        <v>5</v>
      </c>
      <c r="HQ81" s="1">
        <f t="shared" si="2247"/>
        <v>319</v>
      </c>
      <c r="HR81" s="1">
        <f t="shared" si="2248"/>
        <v>1.6</v>
      </c>
      <c r="HS81" s="1" t="str">
        <f t="shared" si="2525"/>
        <v>40-74（再掲）</v>
      </c>
      <c r="HT81" s="2">
        <f t="shared" si="2355"/>
        <v>631352</v>
      </c>
      <c r="HU81" s="2">
        <f t="shared" si="2356"/>
        <v>3810</v>
      </c>
      <c r="HV81" s="1">
        <f t="shared" si="2357"/>
        <v>6.0346684575324069E-3</v>
      </c>
      <c r="HW81" s="1">
        <f t="shared" si="2358"/>
        <v>9.7471252270427572E-5</v>
      </c>
      <c r="HY81" s="1" t="str">
        <f t="shared" ref="HY81:IC81" si="2944">+HY64</f>
        <v>40-74（再掲）</v>
      </c>
      <c r="HZ81" s="1">
        <f t="shared" si="2944"/>
        <v>11800</v>
      </c>
      <c r="IA81" s="1">
        <f t="shared" si="2944"/>
        <v>103</v>
      </c>
      <c r="IB81" s="1">
        <f t="shared" si="2944"/>
        <v>8.7288135593220333E-3</v>
      </c>
      <c r="IC81" s="1">
        <f t="shared" si="2944"/>
        <v>8.5631360944817111E-4</v>
      </c>
      <c r="ID81" s="2">
        <f>+ID79+ID80</f>
        <v>631352</v>
      </c>
      <c r="IE81" s="1">
        <f>+IE79+IE80</f>
        <v>5430.9440933237256</v>
      </c>
      <c r="IF81" s="1">
        <f>+IF79+IF80</f>
        <v>287457.08160210843</v>
      </c>
      <c r="IG81" s="1">
        <f>+IG79+IG80</f>
        <v>70.781587779508897</v>
      </c>
      <c r="IM81" s="1">
        <f t="shared" si="2249"/>
        <v>1</v>
      </c>
      <c r="IN81" s="1">
        <f t="shared" si="2250"/>
        <v>278</v>
      </c>
      <c r="IO81" s="1">
        <f t="shared" si="2251"/>
        <v>0.4</v>
      </c>
      <c r="IP81" s="1" t="str">
        <f t="shared" si="2531"/>
        <v>40-74（再掲）</v>
      </c>
      <c r="IQ81" s="2">
        <f t="shared" si="2360"/>
        <v>634927</v>
      </c>
      <c r="IR81" s="2">
        <f t="shared" si="2361"/>
        <v>34084</v>
      </c>
      <c r="IS81" s="1">
        <f t="shared" si="2362"/>
        <v>5.3681761840337551E-2</v>
      </c>
      <c r="IT81" s="1">
        <f t="shared" si="2363"/>
        <v>2.8285905608244034E-4</v>
      </c>
      <c r="IV81" s="1" t="str">
        <f t="shared" ref="IV81:IZ81" si="2945">+IV64</f>
        <v>40-74（再掲）</v>
      </c>
      <c r="IW81" s="1">
        <f t="shared" si="2945"/>
        <v>11891</v>
      </c>
      <c r="IX81" s="1">
        <f t="shared" si="2945"/>
        <v>88</v>
      </c>
      <c r="IY81" s="1">
        <f t="shared" si="2945"/>
        <v>7.4005550416281225E-3</v>
      </c>
      <c r="IZ81" s="1">
        <f t="shared" si="2945"/>
        <v>7.859772415677056E-4</v>
      </c>
      <c r="JA81" s="2">
        <f>+JA79+JA80</f>
        <v>634927</v>
      </c>
      <c r="JB81" s="1">
        <f>+JB79+JB80</f>
        <v>4824.1170033897815</v>
      </c>
      <c r="JC81" s="1">
        <f>+JC79+JC80</f>
        <v>269662.49696036475</v>
      </c>
      <c r="JD81" s="1">
        <f>+JD79+JD80</f>
        <v>631.61136207746415</v>
      </c>
      <c r="JJ81" s="1">
        <f t="shared" si="2252"/>
        <v>115</v>
      </c>
      <c r="JK81" s="1">
        <f t="shared" si="2253"/>
        <v>304</v>
      </c>
      <c r="JL81" s="1">
        <f t="shared" si="2254"/>
        <v>37.799999999999997</v>
      </c>
      <c r="JM81" s="1" t="str">
        <f t="shared" si="2537"/>
        <v>40-74（再掲）</v>
      </c>
      <c r="JN81" s="2">
        <f t="shared" si="2365"/>
        <v>665902</v>
      </c>
      <c r="JO81" s="2">
        <f t="shared" si="2366"/>
        <v>149277</v>
      </c>
      <c r="JP81" s="1">
        <f t="shared" si="2367"/>
        <v>0.22417262600202431</v>
      </c>
      <c r="JQ81" s="1">
        <f t="shared" si="2368"/>
        <v>5.110562212958681E-4</v>
      </c>
      <c r="JS81" s="1" t="str">
        <f t="shared" ref="JS81:JW81" si="2946">+JS64</f>
        <v>40-74（再掲）</v>
      </c>
      <c r="JT81" s="1">
        <f t="shared" si="2946"/>
        <v>11831</v>
      </c>
      <c r="JU81" s="1">
        <f t="shared" si="2946"/>
        <v>2605</v>
      </c>
      <c r="JV81" s="1">
        <f t="shared" si="2946"/>
        <v>0.22018426168540275</v>
      </c>
      <c r="JW81" s="1">
        <f t="shared" si="2946"/>
        <v>3.8095914855679845E-3</v>
      </c>
      <c r="JX81" s="2">
        <f>+JX79+JX80</f>
        <v>665902</v>
      </c>
      <c r="JY81" s="1">
        <f>+JY79+JY80</f>
        <v>144416.52303426442</v>
      </c>
      <c r="JZ81" s="1">
        <f>+JZ79+JZ80</f>
        <v>6235084.3977302611</v>
      </c>
      <c r="KA81" s="1">
        <f>+KA79+KA80</f>
        <v>2727.9860998307099</v>
      </c>
      <c r="KG81" s="1">
        <f t="shared" si="2255"/>
        <v>149</v>
      </c>
      <c r="KH81" s="1">
        <f t="shared" si="2256"/>
        <v>290</v>
      </c>
      <c r="KI81" s="1">
        <f t="shared" si="2257"/>
        <v>51.4</v>
      </c>
      <c r="KJ81" s="1" t="str">
        <f t="shared" si="2543"/>
        <v>40-74（再掲）</v>
      </c>
      <c r="KK81" s="2">
        <f t="shared" si="2370"/>
        <v>523435</v>
      </c>
      <c r="KL81" s="2">
        <f t="shared" si="2371"/>
        <v>213215</v>
      </c>
      <c r="KM81" s="1">
        <f t="shared" si="2372"/>
        <v>0.40733806489822039</v>
      </c>
      <c r="KN81" s="1">
        <f t="shared" si="2373"/>
        <v>6.791248715507152E-4</v>
      </c>
      <c r="KP81" s="1" t="str">
        <f t="shared" ref="KP81:KT81" si="2947">+KP64</f>
        <v>40-74（再掲）</v>
      </c>
      <c r="KQ81" s="1">
        <f t="shared" si="2947"/>
        <v>11641</v>
      </c>
      <c r="KR81" s="1">
        <f t="shared" si="2947"/>
        <v>5192</v>
      </c>
      <c r="KS81" s="1">
        <f t="shared" si="2947"/>
        <v>0.44600979297311227</v>
      </c>
      <c r="KT81" s="1">
        <f t="shared" si="2947"/>
        <v>4.6071048535331442E-3</v>
      </c>
      <c r="KU81" s="2">
        <f>+KU79+KU80</f>
        <v>523435</v>
      </c>
      <c r="KV81" s="1">
        <f>+KV79+KV80</f>
        <v>231072.35753107414</v>
      </c>
      <c r="KW81" s="1">
        <f>+KW79+KW80</f>
        <v>5853797.9838286452</v>
      </c>
      <c r="KX81" s="1">
        <f>+KX79+KX80</f>
        <v>4802.4327205446789</v>
      </c>
      <c r="LD81" s="1">
        <f t="shared" si="2258"/>
        <v>216</v>
      </c>
      <c r="LE81" s="1">
        <f t="shared" si="2259"/>
        <v>292</v>
      </c>
      <c r="LF81" s="1">
        <f t="shared" si="2260"/>
        <v>74</v>
      </c>
      <c r="LG81" s="1" t="str">
        <f t="shared" si="2549"/>
        <v>40-74（再掲）</v>
      </c>
      <c r="LH81" s="2">
        <f t="shared" si="2375"/>
        <v>523562</v>
      </c>
      <c r="LI81" s="2">
        <f t="shared" si="2376"/>
        <v>267267</v>
      </c>
      <c r="LJ81" s="1">
        <f t="shared" si="2377"/>
        <v>0.5104782241644733</v>
      </c>
      <c r="LK81" s="1">
        <f t="shared" si="2378"/>
        <v>6.9086081282400099E-4</v>
      </c>
      <c r="LM81" s="1" t="str">
        <f t="shared" ref="LM81:LQ81" si="2948">+LM64</f>
        <v>40-74（再掲）</v>
      </c>
      <c r="LN81" s="1">
        <f t="shared" si="2948"/>
        <v>11733</v>
      </c>
      <c r="LO81" s="1">
        <f t="shared" si="2948"/>
        <v>5907</v>
      </c>
      <c r="LP81" s="1">
        <f t="shared" si="2948"/>
        <v>0.50345180260802869</v>
      </c>
      <c r="LQ81" s="1">
        <f t="shared" si="2948"/>
        <v>4.6158864803581322E-3</v>
      </c>
      <c r="LR81" s="2">
        <f>+LR79+LR80</f>
        <v>523562</v>
      </c>
      <c r="LS81" s="1">
        <f>+LS79+LS80</f>
        <v>260698.56492430257</v>
      </c>
      <c r="LT81" s="1">
        <f>+LT79+LT80</f>
        <v>5727604.2952239439</v>
      </c>
      <c r="LU81" s="1">
        <f>+LU79+LU80</f>
        <v>6056.5481663228657</v>
      </c>
      <c r="MA81" s="1">
        <f t="shared" si="2261"/>
        <v>138</v>
      </c>
      <c r="MB81" s="1">
        <f t="shared" si="2262"/>
        <v>316</v>
      </c>
      <c r="MC81" s="1">
        <f t="shared" si="2263"/>
        <v>43.7</v>
      </c>
      <c r="MD81" s="1" t="str">
        <f t="shared" si="2555"/>
        <v>40-74（再掲）</v>
      </c>
      <c r="ME81" s="2">
        <f t="shared" si="2380"/>
        <v>531547</v>
      </c>
      <c r="MF81" s="2">
        <f t="shared" si="2381"/>
        <v>245889</v>
      </c>
      <c r="MG81" s="1">
        <f t="shared" si="2382"/>
        <v>0.46259126662364758</v>
      </c>
      <c r="MH81" s="1">
        <f t="shared" si="2383"/>
        <v>6.8388052891482599E-4</v>
      </c>
      <c r="MJ81" s="1" t="str">
        <f t="shared" ref="MJ81:MN81" si="2949">+MJ64</f>
        <v>40-74（再掲）</v>
      </c>
      <c r="MK81" s="1">
        <f t="shared" si="2949"/>
        <v>11772</v>
      </c>
      <c r="ML81" s="1">
        <f t="shared" si="2949"/>
        <v>5536</v>
      </c>
      <c r="MM81" s="1">
        <f t="shared" si="2949"/>
        <v>0.47026843357118586</v>
      </c>
      <c r="MN81" s="1">
        <f t="shared" si="2949"/>
        <v>4.6001894097947591E-3</v>
      </c>
      <c r="MO81" s="2">
        <f>+MO79+MO80</f>
        <v>531547</v>
      </c>
      <c r="MP81" s="1">
        <f>+MP79+MP80</f>
        <v>247161.42040508587</v>
      </c>
      <c r="MQ81" s="1">
        <f>+MQ79+MQ80</f>
        <v>5925919.9245131761</v>
      </c>
      <c r="MR81" s="1">
        <f>+MR79+MR80</f>
        <v>5504.0662914130589</v>
      </c>
      <c r="MX81" s="1">
        <f t="shared" si="2264"/>
        <v>165</v>
      </c>
      <c r="MY81" s="1">
        <f t="shared" si="2265"/>
        <v>312</v>
      </c>
      <c r="MZ81" s="1">
        <f t="shared" si="2266"/>
        <v>52.9</v>
      </c>
      <c r="NA81" s="1" t="str">
        <f t="shared" si="2561"/>
        <v>40-74（再掲）</v>
      </c>
      <c r="NB81" s="2">
        <f t="shared" si="2385"/>
        <v>513595</v>
      </c>
      <c r="NC81" s="2">
        <f t="shared" si="2386"/>
        <v>244283</v>
      </c>
      <c r="ND81" s="1">
        <f t="shared" si="2387"/>
        <v>0.47563352446966967</v>
      </c>
      <c r="NE81" s="1">
        <f t="shared" si="2388"/>
        <v>6.9685640216505639E-4</v>
      </c>
      <c r="NG81" s="1" t="str">
        <f t="shared" ref="NG81:NK81" si="2950">+NG64</f>
        <v>40-74（再掲）</v>
      </c>
      <c r="NH81" s="1">
        <f t="shared" si="2950"/>
        <v>11815</v>
      </c>
      <c r="NI81" s="1">
        <f t="shared" si="2950"/>
        <v>5459</v>
      </c>
      <c r="NJ81" s="1">
        <f t="shared" si="2950"/>
        <v>0.46203977994075329</v>
      </c>
      <c r="NK81" s="1">
        <f t="shared" si="2950"/>
        <v>4.5866743054577648E-3</v>
      </c>
      <c r="NL81" s="2">
        <f>+NL79+NL80</f>
        <v>513595</v>
      </c>
      <c r="NM81" s="1">
        <f>+NM79+NM80</f>
        <v>237491.25765430834</v>
      </c>
      <c r="NN81" s="1">
        <f>+NN79+NN80</f>
        <v>5626252.0072408859</v>
      </c>
      <c r="NO81" s="1">
        <f>+NO79+NO80</f>
        <v>5617.4612920065601</v>
      </c>
      <c r="NU81" s="1">
        <f t="shared" si="2267"/>
        <v>77</v>
      </c>
      <c r="NV81" s="1">
        <f t="shared" si="2268"/>
        <v>320</v>
      </c>
      <c r="NW81" s="1">
        <f t="shared" si="2269"/>
        <v>24.1</v>
      </c>
      <c r="NX81" s="1" t="str">
        <f t="shared" si="2567"/>
        <v>40-74（再掲）</v>
      </c>
      <c r="NY81" s="2">
        <f t="shared" si="2390"/>
        <v>535171</v>
      </c>
      <c r="NZ81" s="2">
        <f t="shared" si="2391"/>
        <v>112363</v>
      </c>
      <c r="OA81" s="1">
        <f t="shared" si="2392"/>
        <v>0.20995719125288925</v>
      </c>
      <c r="OB81" s="1">
        <f t="shared" si="2393"/>
        <v>5.5672971678478143E-4</v>
      </c>
      <c r="OD81" s="1" t="str">
        <f t="shared" ref="OD81:OH81" si="2951">+OD64</f>
        <v>40-74（再掲）</v>
      </c>
      <c r="OE81" s="1">
        <f t="shared" si="2951"/>
        <v>11605</v>
      </c>
      <c r="OF81" s="1">
        <f t="shared" si="2951"/>
        <v>2161</v>
      </c>
      <c r="OG81" s="1">
        <f t="shared" si="2951"/>
        <v>0.18621283929340801</v>
      </c>
      <c r="OH81" s="1">
        <f t="shared" si="2951"/>
        <v>3.6135798467098585E-3</v>
      </c>
      <c r="OI81" s="2">
        <f>+OI79+OI80</f>
        <v>535171</v>
      </c>
      <c r="OJ81" s="1">
        <f>+OJ79+OJ80</f>
        <v>98664.718467304774</v>
      </c>
      <c r="OK81" s="1">
        <f>+OK79+OK80</f>
        <v>3708664.4601636771</v>
      </c>
      <c r="OL81" s="1">
        <f>+OL79+OL80</f>
        <v>2471.2095861536536</v>
      </c>
      <c r="OR81" s="1">
        <f t="shared" si="2270"/>
        <v>134</v>
      </c>
      <c r="OS81" s="1">
        <f t="shared" si="2271"/>
        <v>322</v>
      </c>
      <c r="OT81" s="1">
        <f t="shared" si="2272"/>
        <v>41.6</v>
      </c>
      <c r="OU81" s="1" t="str">
        <f t="shared" si="2573"/>
        <v>40-74（再掲）</v>
      </c>
      <c r="OV81" s="2">
        <f t="shared" si="2395"/>
        <v>526407</v>
      </c>
      <c r="OW81" s="2">
        <f t="shared" si="2396"/>
        <v>153245</v>
      </c>
      <c r="OX81" s="1">
        <f t="shared" si="2397"/>
        <v>0.29111504976187624</v>
      </c>
      <c r="OY81" s="1">
        <f t="shared" si="2398"/>
        <v>6.2612259874387306E-4</v>
      </c>
      <c r="PA81" s="1" t="str">
        <f t="shared" ref="PA81:PE81" si="2952">+PA64</f>
        <v>40-74（再掲）</v>
      </c>
      <c r="PB81" s="1">
        <f t="shared" si="2952"/>
        <v>11733</v>
      </c>
      <c r="PC81" s="1">
        <f t="shared" si="2952"/>
        <v>4088</v>
      </c>
      <c r="PD81" s="1">
        <f t="shared" si="2952"/>
        <v>0.34841898917582886</v>
      </c>
      <c r="PE81" s="1">
        <f t="shared" si="2952"/>
        <v>4.3987631932627782E-3</v>
      </c>
      <c r="PF81" s="2">
        <f>+PF79+PF80</f>
        <v>526407</v>
      </c>
      <c r="PG81" s="1">
        <f>+PG79+PG80</f>
        <v>181630.28896428098</v>
      </c>
      <c r="PH81" s="1">
        <f>+PH79+PH80</f>
        <v>5354599.1881116312</v>
      </c>
      <c r="PI81" s="1">
        <f>+PI79+PI80</f>
        <v>3457.5601872560592</v>
      </c>
      <c r="PO81" s="1">
        <f t="shared" si="2273"/>
        <v>150</v>
      </c>
      <c r="PP81" s="1">
        <f t="shared" si="2274"/>
        <v>305</v>
      </c>
      <c r="PQ81" s="1">
        <f t="shared" si="2275"/>
        <v>49.2</v>
      </c>
      <c r="PR81" s="1" t="str">
        <f t="shared" si="2579"/>
        <v>40-74（再掲）</v>
      </c>
      <c r="PS81" s="2">
        <f t="shared" si="2400"/>
        <v>519242</v>
      </c>
      <c r="PT81" s="2">
        <f t="shared" si="2401"/>
        <v>330584</v>
      </c>
      <c r="PU81" s="1">
        <f t="shared" si="2402"/>
        <v>0.63666652543515356</v>
      </c>
      <c r="PV81" s="1">
        <f t="shared" si="2403"/>
        <v>6.6745779145177867E-4</v>
      </c>
      <c r="PX81" s="1" t="str">
        <f t="shared" ref="PX81:QB81" si="2953">+PX64</f>
        <v>40-74（再掲）</v>
      </c>
      <c r="PY81" s="1">
        <f t="shared" si="2953"/>
        <v>11614</v>
      </c>
      <c r="PZ81" s="1">
        <f t="shared" si="2953"/>
        <v>6604</v>
      </c>
      <c r="QA81" s="1">
        <f t="shared" si="2953"/>
        <v>0.56862407439297402</v>
      </c>
      <c r="QB81" s="1">
        <f t="shared" si="2953"/>
        <v>4.5956787492519293E-3</v>
      </c>
      <c r="QC81" s="2">
        <f>+QC79+QC80</f>
        <v>519242</v>
      </c>
      <c r="QD81" s="1">
        <f>+QD79+QD80</f>
        <v>296039.63108413789</v>
      </c>
      <c r="QE81" s="1">
        <f>+QE79+QE80</f>
        <v>5727641.5962647842</v>
      </c>
      <c r="QF81" s="1">
        <f>+QF79+QF80</f>
        <v>7361.4781818335705</v>
      </c>
      <c r="QL81" s="1">
        <f t="shared" si="2276"/>
        <v>21</v>
      </c>
      <c r="QM81" s="1">
        <f t="shared" si="2277"/>
        <v>312</v>
      </c>
      <c r="QN81" s="1">
        <f t="shared" si="2278"/>
        <v>6.7</v>
      </c>
      <c r="QO81" s="1" t="str">
        <f t="shared" si="2585"/>
        <v>40-74（再掲）</v>
      </c>
      <c r="QP81" s="2">
        <f t="shared" si="2405"/>
        <v>533319</v>
      </c>
      <c r="QQ81" s="2">
        <f t="shared" si="2406"/>
        <v>45105</v>
      </c>
      <c r="QR81" s="1">
        <f t="shared" si="2407"/>
        <v>8.4574147930225621E-2</v>
      </c>
      <c r="QS81" s="1">
        <f t="shared" si="2408"/>
        <v>3.810104383095463E-4</v>
      </c>
      <c r="QU81" s="1" t="str">
        <f t="shared" ref="QU81:QY81" si="2954">+QU64</f>
        <v>40-74（再掲）</v>
      </c>
      <c r="QV81" s="1">
        <f t="shared" si="2954"/>
        <v>11622</v>
      </c>
      <c r="QW81" s="1">
        <f t="shared" si="2954"/>
        <v>1073</v>
      </c>
      <c r="QX81" s="1">
        <f t="shared" si="2954"/>
        <v>9.232490104973326E-2</v>
      </c>
      <c r="QY81" s="1">
        <f t="shared" si="2954"/>
        <v>2.6852467553869822E-3</v>
      </c>
      <c r="QZ81" s="2">
        <f>+QZ79+QZ80</f>
        <v>533319</v>
      </c>
      <c r="RA81" s="1">
        <f>+RA79+RA80</f>
        <v>49558.58591141682</v>
      </c>
      <c r="RB81" s="1">
        <f>+RB79+RB80</f>
        <v>2103288.405755328</v>
      </c>
      <c r="RC81" s="1">
        <f>+RC79+RC80</f>
        <v>971.55635101533767</v>
      </c>
      <c r="RI81" s="1">
        <f t="shared" si="2279"/>
        <v>70</v>
      </c>
      <c r="RJ81" s="1">
        <f t="shared" si="2280"/>
        <v>280</v>
      </c>
      <c r="RK81" s="1">
        <f t="shared" si="2281"/>
        <v>25</v>
      </c>
      <c r="RL81" s="1" t="str">
        <f t="shared" si="2591"/>
        <v>40-74（再掲）</v>
      </c>
      <c r="RM81" s="2">
        <f t="shared" si="2410"/>
        <v>537685</v>
      </c>
      <c r="RN81" s="2">
        <f t="shared" si="2411"/>
        <v>109071</v>
      </c>
      <c r="RO81" s="1">
        <f t="shared" si="2412"/>
        <v>0.20285297153537851</v>
      </c>
      <c r="RP81" s="1">
        <f t="shared" si="2413"/>
        <v>5.4839810100321964E-4</v>
      </c>
      <c r="RR81" s="1" t="str">
        <f t="shared" ref="RR81:RV81" si="2955">+RR64</f>
        <v>40-74（再掲）</v>
      </c>
      <c r="RS81" s="1">
        <f t="shared" si="2955"/>
        <v>11735</v>
      </c>
      <c r="RT81" s="1">
        <f t="shared" si="2955"/>
        <v>2850</v>
      </c>
      <c r="RU81" s="1">
        <f t="shared" si="2955"/>
        <v>0.24286322965487858</v>
      </c>
      <c r="RV81" s="1">
        <f t="shared" si="2955"/>
        <v>3.9584622275827012E-3</v>
      </c>
      <c r="RW81" s="2">
        <f>+RW79+RW80</f>
        <v>537685</v>
      </c>
      <c r="RX81" s="1">
        <f>+RX79+RX80</f>
        <v>129105.66421407723</v>
      </c>
      <c r="RY81" s="1">
        <f>+RY79+RY80</f>
        <v>4504905.7117138542</v>
      </c>
      <c r="RZ81" s="1">
        <f>+RZ79+RZ80</f>
        <v>2421.1778110627679</v>
      </c>
      <c r="SF81" s="1">
        <f t="shared" si="2282"/>
        <v>49</v>
      </c>
      <c r="SG81" s="1">
        <f t="shared" si="2283"/>
        <v>311</v>
      </c>
      <c r="SH81" s="1">
        <f t="shared" si="2284"/>
        <v>15.8</v>
      </c>
      <c r="SI81" s="1" t="str">
        <f t="shared" si="2597"/>
        <v>40-74（再掲）</v>
      </c>
      <c r="SJ81" s="2">
        <f t="shared" si="2415"/>
        <v>526467</v>
      </c>
      <c r="SK81" s="2">
        <f t="shared" si="2416"/>
        <v>57187</v>
      </c>
      <c r="SL81" s="1">
        <f t="shared" si="2417"/>
        <v>0.10862409229828271</v>
      </c>
      <c r="SM81" s="1">
        <f t="shared" si="2418"/>
        <v>4.2885250288093114E-4</v>
      </c>
      <c r="SO81" s="1" t="str">
        <f t="shared" ref="SO81:SS81" si="2956">+SO64</f>
        <v>40-74（再掲）</v>
      </c>
      <c r="SP81" s="1">
        <f t="shared" si="2956"/>
        <v>11657</v>
      </c>
      <c r="SQ81" s="1">
        <f t="shared" si="2956"/>
        <v>1423</v>
      </c>
      <c r="SR81" s="1">
        <f t="shared" si="2956"/>
        <v>0.12207257441880415</v>
      </c>
      <c r="SS81" s="1">
        <f t="shared" si="2956"/>
        <v>3.0321100622323072E-3</v>
      </c>
      <c r="ST81" s="2">
        <f>+ST79+ST80</f>
        <v>526467</v>
      </c>
      <c r="SU81" s="1">
        <f>+SU79+SU80</f>
        <v>63381.372842314144</v>
      </c>
      <c r="SV81" s="1">
        <f>+SV79+SV80</f>
        <v>2480155.1940696738</v>
      </c>
      <c r="SW81" s="1">
        <f>+SW79+SW80</f>
        <v>1294.441445592638</v>
      </c>
      <c r="TC81" s="1">
        <f t="shared" si="2285"/>
        <v>69</v>
      </c>
      <c r="TD81" s="1">
        <f t="shared" si="2286"/>
        <v>284</v>
      </c>
      <c r="TE81" s="1">
        <f t="shared" si="2287"/>
        <v>24.3</v>
      </c>
      <c r="TF81" s="1" t="str">
        <f t="shared" si="2603"/>
        <v>40-74（再掲）</v>
      </c>
      <c r="TG81" s="2">
        <f t="shared" si="2420"/>
        <v>533713</v>
      </c>
      <c r="TH81" s="2">
        <f t="shared" si="2421"/>
        <v>46810</v>
      </c>
      <c r="TI81" s="1">
        <f t="shared" si="2422"/>
        <v>8.7706314067673069E-2</v>
      </c>
      <c r="TJ81" s="1">
        <f t="shared" si="2423"/>
        <v>3.8719422730956559E-4</v>
      </c>
      <c r="TL81" s="1" t="str">
        <f t="shared" ref="TL81:TP81" si="2957">+TL64</f>
        <v>40-74（再掲）</v>
      </c>
      <c r="TM81" s="1">
        <f t="shared" si="2957"/>
        <v>11708</v>
      </c>
      <c r="TN81" s="1">
        <f t="shared" si="2957"/>
        <v>1257</v>
      </c>
      <c r="TO81" s="1">
        <f t="shared" si="2957"/>
        <v>0.10736248718824735</v>
      </c>
      <c r="TP81" s="1">
        <f t="shared" si="2957"/>
        <v>2.861030529289856E-3</v>
      </c>
      <c r="TQ81" s="2">
        <f>+TQ79+TQ80</f>
        <v>533713</v>
      </c>
      <c r="TR81" s="1">
        <f>+TR79+TR80</f>
        <v>55982.258372893237</v>
      </c>
      <c r="TS81" s="1">
        <f>+TS79+TS80</f>
        <v>2125355.5716595575</v>
      </c>
      <c r="TT81" s="1">
        <f>+TT79+TT80</f>
        <v>1058.2082810981103</v>
      </c>
      <c r="TZ81" s="1">
        <f t="shared" si="2288"/>
        <v>140</v>
      </c>
      <c r="UA81" s="1">
        <f t="shared" si="2289"/>
        <v>317</v>
      </c>
      <c r="UB81" s="1">
        <f t="shared" si="2290"/>
        <v>44.2</v>
      </c>
      <c r="UC81" s="1" t="str">
        <f t="shared" si="2609"/>
        <v>40-74（再掲）</v>
      </c>
      <c r="UD81" s="2">
        <f t="shared" si="2425"/>
        <v>575147</v>
      </c>
      <c r="UE81" s="2">
        <f t="shared" si="2426"/>
        <v>262850</v>
      </c>
      <c r="UF81" s="1">
        <f t="shared" si="2427"/>
        <v>0.45701359826270499</v>
      </c>
      <c r="UG81" s="1">
        <f t="shared" si="2428"/>
        <v>6.5685514893016326E-4</v>
      </c>
      <c r="UI81" s="1" t="str">
        <f t="shared" ref="UI81:UM81" si="2958">+UI64</f>
        <v>40-74（再掲）</v>
      </c>
      <c r="UJ81" s="1">
        <f t="shared" si="2958"/>
        <v>11790</v>
      </c>
      <c r="UK81" s="1">
        <f t="shared" si="2958"/>
        <v>5871</v>
      </c>
      <c r="UL81" s="1">
        <f t="shared" si="2958"/>
        <v>0.49796437659033077</v>
      </c>
      <c r="UM81" s="1">
        <f t="shared" si="2958"/>
        <v>4.6047865372033248E-3</v>
      </c>
      <c r="UN81" s="2">
        <f>+UN79+UN80</f>
        <v>575147</v>
      </c>
      <c r="UO81" s="1">
        <f>+UO79+UO80</f>
        <v>285467.73677372927</v>
      </c>
      <c r="UP81" s="1">
        <f>+UP79+UP80</f>
        <v>7085347.6328220777</v>
      </c>
      <c r="UQ81" s="1">
        <f>+UQ79+UQ80</f>
        <v>5397.6244928773585</v>
      </c>
      <c r="UW81" s="1">
        <f t="shared" si="2291"/>
        <v>64</v>
      </c>
      <c r="UX81" s="1">
        <f t="shared" si="2292"/>
        <v>301</v>
      </c>
      <c r="UY81" s="1">
        <f t="shared" si="2293"/>
        <v>21.3</v>
      </c>
      <c r="UZ81" s="1" t="str">
        <f t="shared" si="2615"/>
        <v>40-74（再掲）</v>
      </c>
      <c r="VA81" s="2">
        <f t="shared" si="2430"/>
        <v>574777</v>
      </c>
      <c r="VB81" s="2">
        <f t="shared" si="2431"/>
        <v>130345</v>
      </c>
      <c r="VC81" s="1">
        <f t="shared" si="2432"/>
        <v>0.22677490574605455</v>
      </c>
      <c r="VD81" s="1">
        <f t="shared" si="2433"/>
        <v>5.5233272707097319E-4</v>
      </c>
      <c r="VF81" s="1" t="str">
        <f t="shared" ref="VF81:VJ81" si="2959">+VF64</f>
        <v>40-74（再掲）</v>
      </c>
      <c r="VG81" s="1">
        <f t="shared" si="2959"/>
        <v>11453</v>
      </c>
      <c r="VH81" s="1">
        <f t="shared" si="2959"/>
        <v>2242</v>
      </c>
      <c r="VI81" s="1">
        <f t="shared" si="2959"/>
        <v>0.19575657033091767</v>
      </c>
      <c r="VJ81" s="1">
        <f t="shared" si="2959"/>
        <v>3.7075951399928365E-3</v>
      </c>
      <c r="VK81" s="2">
        <f>+VK79+VK80</f>
        <v>574777</v>
      </c>
      <c r="VL81" s="1">
        <f>+VL79+VL80</f>
        <v>112688.59100846169</v>
      </c>
      <c r="VM81" s="1">
        <f>+VM79+VM80</f>
        <v>4601061.9618617957</v>
      </c>
      <c r="VN81" s="1">
        <f>+VN79+VN80</f>
        <v>2597.5367254275661</v>
      </c>
      <c r="VT81" s="1">
        <f t="shared" si="2294"/>
        <v>101</v>
      </c>
      <c r="VU81" s="1">
        <f t="shared" si="2295"/>
        <v>320</v>
      </c>
      <c r="VV81" s="1">
        <f t="shared" si="2296"/>
        <v>31.6</v>
      </c>
      <c r="VW81" s="1" t="str">
        <f t="shared" si="2621"/>
        <v>40-74（再掲）</v>
      </c>
      <c r="VX81" s="2">
        <f t="shared" si="2435"/>
        <v>587919</v>
      </c>
      <c r="VY81" s="2">
        <f t="shared" si="2436"/>
        <v>182341</v>
      </c>
      <c r="VZ81" s="1">
        <f t="shared" si="2437"/>
        <v>0.31014646575463628</v>
      </c>
      <c r="WA81" s="1">
        <f t="shared" si="2438"/>
        <v>6.0325803793460269E-4</v>
      </c>
      <c r="WC81" s="1" t="str">
        <f t="shared" ref="WC81:WG81" si="2960">+WC64</f>
        <v>40-74（再掲）</v>
      </c>
      <c r="WD81" s="1">
        <f t="shared" si="2960"/>
        <v>11764</v>
      </c>
      <c r="WE81" s="1">
        <f t="shared" si="2960"/>
        <v>3491</v>
      </c>
      <c r="WF81" s="1">
        <f t="shared" si="2960"/>
        <v>0.2967528051683101</v>
      </c>
      <c r="WG81" s="1">
        <f t="shared" si="2960"/>
        <v>4.211859862129682E-3</v>
      </c>
      <c r="WH81" s="2">
        <f>+WH79+WH80</f>
        <v>587919</v>
      </c>
      <c r="WI81" s="1">
        <f>+WI79+WI80</f>
        <v>175867.70777799858</v>
      </c>
      <c r="WJ81" s="1">
        <f>+WJ79+WJ80</f>
        <v>6234427.8557324223</v>
      </c>
      <c r="WK81" s="1">
        <f>+WK79+WK80</f>
        <v>3634.156955102676</v>
      </c>
      <c r="WQ81" s="1">
        <f t="shared" si="2297"/>
        <v>141</v>
      </c>
      <c r="WR81" s="1">
        <f t="shared" si="2298"/>
        <v>279</v>
      </c>
      <c r="WS81" s="1">
        <f t="shared" si="2299"/>
        <v>50.5</v>
      </c>
      <c r="WT81" s="1" t="str">
        <f t="shared" si="2627"/>
        <v>40-74（再掲）</v>
      </c>
      <c r="WU81" s="2">
        <f t="shared" si="2440"/>
        <v>442807</v>
      </c>
      <c r="WV81" s="2">
        <f t="shared" si="2441"/>
        <v>209029</v>
      </c>
      <c r="WW81" s="1">
        <f t="shared" si="2442"/>
        <v>0.47205441648393093</v>
      </c>
      <c r="WX81" s="1">
        <f t="shared" si="2443"/>
        <v>7.5021090778445087E-4</v>
      </c>
      <c r="WZ81" s="1" t="str">
        <f t="shared" ref="WZ81:XD81" si="2961">+WZ64</f>
        <v>40-74（再掲）</v>
      </c>
      <c r="XA81" s="1">
        <f t="shared" si="2961"/>
        <v>11855</v>
      </c>
      <c r="XB81" s="1">
        <f t="shared" si="2961"/>
        <v>5016</v>
      </c>
      <c r="XC81" s="1">
        <f t="shared" si="2961"/>
        <v>0.42311261071277939</v>
      </c>
      <c r="XD81" s="1">
        <f t="shared" si="2961"/>
        <v>4.5375636313846959E-3</v>
      </c>
      <c r="XE81" s="2">
        <f>+XE79+XE80</f>
        <v>442807</v>
      </c>
      <c r="XF81" s="1">
        <f>+XF79+XF80</f>
        <v>189333.24332090889</v>
      </c>
      <c r="XG81" s="1">
        <f>+XG79+XG80</f>
        <v>4097742.1087253001</v>
      </c>
      <c r="XH81" s="1">
        <f>+XH79+XH80</f>
        <v>5541.579169530436</v>
      </c>
      <c r="XN81" s="1">
        <f t="shared" si="2300"/>
        <v>56</v>
      </c>
      <c r="XO81" s="1">
        <f t="shared" si="2301"/>
        <v>290</v>
      </c>
      <c r="XP81" s="1">
        <f t="shared" si="2302"/>
        <v>19.3</v>
      </c>
      <c r="XQ81" s="1" t="str">
        <f t="shared" si="2633"/>
        <v>40-74（再掲）</v>
      </c>
      <c r="XR81" s="2">
        <f t="shared" si="2445"/>
        <v>440296</v>
      </c>
      <c r="XS81" s="2">
        <f t="shared" si="2446"/>
        <v>152256</v>
      </c>
      <c r="XT81" s="1">
        <f t="shared" si="2447"/>
        <v>0.34580373203481296</v>
      </c>
      <c r="XU81" s="1">
        <f t="shared" si="2448"/>
        <v>7.1679752835948315E-4</v>
      </c>
      <c r="XW81" s="1" t="str">
        <f t="shared" ref="XW81:YA81" si="2962">+XW64</f>
        <v>40-74（再掲）</v>
      </c>
      <c r="XX81" s="1">
        <f t="shared" si="2962"/>
        <v>11751</v>
      </c>
      <c r="XY81" s="1">
        <f t="shared" si="2962"/>
        <v>2871</v>
      </c>
      <c r="XZ81" s="1">
        <f t="shared" si="2962"/>
        <v>0.24431963237171306</v>
      </c>
      <c r="YA81" s="1">
        <f t="shared" si="2962"/>
        <v>3.963791844199563E-3</v>
      </c>
      <c r="YB81" s="2">
        <f>+YB79+YB80</f>
        <v>440296</v>
      </c>
      <c r="YC81" s="1">
        <f>+YC79+YC80</f>
        <v>107607.57918495915</v>
      </c>
      <c r="YD81" s="1">
        <f>+YD79+YD80</f>
        <v>3052509.9456423884</v>
      </c>
      <c r="YE81" s="1">
        <f>+YE79+YE80</f>
        <v>4054.4932674458532</v>
      </c>
      <c r="YK81" s="1">
        <f t="shared" si="2303"/>
        <v>58</v>
      </c>
      <c r="YL81" s="1">
        <f t="shared" si="2304"/>
        <v>313</v>
      </c>
      <c r="YM81" s="1">
        <f t="shared" si="2305"/>
        <v>18.5</v>
      </c>
      <c r="YN81" s="1" t="str">
        <f t="shared" si="2639"/>
        <v>40-74（再掲）</v>
      </c>
      <c r="YO81" s="2">
        <f t="shared" si="2450"/>
        <v>450307</v>
      </c>
      <c r="YP81" s="2">
        <f t="shared" si="2451"/>
        <v>60912</v>
      </c>
      <c r="YQ81" s="1">
        <f t="shared" si="2452"/>
        <v>0.13526771735726958</v>
      </c>
      <c r="YR81" s="1">
        <f t="shared" si="2453"/>
        <v>5.0966354178678974E-4</v>
      </c>
      <c r="YT81" s="1" t="str">
        <f t="shared" ref="YT81:YX81" si="2963">+YT64</f>
        <v>40-74（再掲）</v>
      </c>
      <c r="YU81" s="1">
        <f t="shared" si="2963"/>
        <v>11769</v>
      </c>
      <c r="YV81" s="1">
        <f t="shared" si="2963"/>
        <v>2202</v>
      </c>
      <c r="YW81" s="1">
        <f t="shared" si="2963"/>
        <v>0.18710170787662503</v>
      </c>
      <c r="YX81" s="1">
        <f t="shared" si="2963"/>
        <v>3.5949031950464317E-3</v>
      </c>
      <c r="YY81" s="2">
        <f>+YY79+YY80</f>
        <v>450307</v>
      </c>
      <c r="YZ81" s="1">
        <f>+YZ79+YZ80</f>
        <v>83382.308713213381</v>
      </c>
      <c r="ZA81" s="1">
        <f>+ZA79+ZA80</f>
        <v>2600105.1173323384</v>
      </c>
      <c r="ZB81" s="1">
        <f>+ZB79+ZB80</f>
        <v>1628.7648885967142</v>
      </c>
      <c r="ZH81" s="1">
        <f t="shared" si="2306"/>
        <v>54</v>
      </c>
      <c r="ZI81" s="1">
        <f t="shared" si="2307"/>
        <v>300</v>
      </c>
      <c r="ZJ81" s="1">
        <f t="shared" si="2308"/>
        <v>18</v>
      </c>
      <c r="ZK81" s="1" t="str">
        <f t="shared" si="2645"/>
        <v>40-74（再掲）</v>
      </c>
      <c r="ZL81" s="2">
        <f t="shared" si="2455"/>
        <v>446752</v>
      </c>
      <c r="ZM81" s="2">
        <f t="shared" si="2456"/>
        <v>17749</v>
      </c>
      <c r="ZN81" s="1">
        <f t="shared" si="2457"/>
        <v>3.9728977150633907E-2</v>
      </c>
      <c r="ZO81" s="1">
        <f t="shared" si="2458"/>
        <v>2.9222498915214057E-4</v>
      </c>
      <c r="ZQ81" s="1" t="str">
        <f t="shared" ref="ZQ81:ZU81" si="2964">+ZQ64</f>
        <v>40-74（再掲）</v>
      </c>
      <c r="ZR81" s="1">
        <f t="shared" si="2964"/>
        <v>11731</v>
      </c>
      <c r="ZS81" s="1">
        <f t="shared" si="2964"/>
        <v>1533</v>
      </c>
      <c r="ZT81" s="1">
        <f t="shared" si="2964"/>
        <v>0.13067939647088911</v>
      </c>
      <c r="ZU81" s="1">
        <f t="shared" si="2964"/>
        <v>3.1119028406782346E-3</v>
      </c>
      <c r="ZV81" s="2">
        <f>+ZV79+ZV80</f>
        <v>446752</v>
      </c>
      <c r="ZW81" s="1">
        <f>+ZW79+ZW80</f>
        <v>56620.69062819126</v>
      </c>
      <c r="ZX81" s="1">
        <f>+ZX79+ZX80</f>
        <v>1829468.863843913</v>
      </c>
      <c r="ZY81" s="1">
        <f>+ZY79+ZY80</f>
        <v>482.92784521625936</v>
      </c>
      <c r="AAE81" s="1">
        <f t="shared" si="2309"/>
        <v>83</v>
      </c>
      <c r="AAF81" s="1">
        <f t="shared" si="2310"/>
        <v>304</v>
      </c>
      <c r="AAG81" s="1">
        <f t="shared" si="2311"/>
        <v>27.3</v>
      </c>
      <c r="AAH81" s="1" t="str">
        <f t="shared" si="2651"/>
        <v>40-74（再掲）</v>
      </c>
      <c r="AAI81" s="2">
        <f t="shared" si="2460"/>
        <v>530119</v>
      </c>
      <c r="AAJ81" s="2">
        <f t="shared" si="2461"/>
        <v>112199</v>
      </c>
      <c r="AAK81" s="1">
        <f t="shared" si="2462"/>
        <v>0.21164870529069887</v>
      </c>
      <c r="AAL81" s="1">
        <f t="shared" si="2463"/>
        <v>5.6102345141380782E-4</v>
      </c>
      <c r="AAN81" s="1" t="str">
        <f t="shared" ref="AAN81:AAR81" si="2965">+AAN64</f>
        <v>40-74（再掲）</v>
      </c>
      <c r="AAO81" s="1">
        <f t="shared" si="2965"/>
        <v>11844</v>
      </c>
      <c r="AAP81" s="1">
        <f t="shared" si="2965"/>
        <v>2756</v>
      </c>
      <c r="AAQ81" s="1">
        <f t="shared" si="2965"/>
        <v>0.23269165822357313</v>
      </c>
      <c r="AAR81" s="1">
        <f t="shared" si="2965"/>
        <v>3.8826314468112634E-3</v>
      </c>
      <c r="AAS81" s="2">
        <f>+AAS79+AAS80</f>
        <v>530119</v>
      </c>
      <c r="AAT81" s="1">
        <f>+AAT79+AAT80</f>
        <v>122535.93220001207</v>
      </c>
      <c r="AAU81" s="1">
        <f>+AAU79+AAU80</f>
        <v>4204922.0062892893</v>
      </c>
      <c r="AAV81" s="1">
        <f>+AAV79+AAV80</f>
        <v>2524.6025479109103</v>
      </c>
      <c r="ABB81" s="1">
        <f t="shared" si="2312"/>
        <v>93</v>
      </c>
      <c r="ABC81" s="1">
        <f t="shared" si="2313"/>
        <v>299</v>
      </c>
      <c r="ABD81" s="1">
        <f t="shared" si="2314"/>
        <v>31.1</v>
      </c>
      <c r="ABE81" s="1" t="str">
        <f t="shared" si="2657"/>
        <v>40-74（再掲）</v>
      </c>
      <c r="ABF81" s="2">
        <f t="shared" si="2465"/>
        <v>520339</v>
      </c>
      <c r="ABG81" s="2">
        <f t="shared" si="2466"/>
        <v>181247</v>
      </c>
      <c r="ABH81" s="1">
        <f t="shared" si="2467"/>
        <v>0.34832484207410935</v>
      </c>
      <c r="ABI81" s="1">
        <f t="shared" si="2468"/>
        <v>6.6048752365567261E-4</v>
      </c>
      <c r="ABK81" s="1" t="str">
        <f t="shared" ref="ABK81:ABO81" si="2966">+ABK64</f>
        <v>40-74（再掲）</v>
      </c>
      <c r="ABL81" s="1">
        <f t="shared" si="2966"/>
        <v>11740</v>
      </c>
      <c r="ABM81" s="1">
        <f t="shared" si="2966"/>
        <v>3564</v>
      </c>
      <c r="ABN81" s="1">
        <f t="shared" si="2966"/>
        <v>0.30357751277683137</v>
      </c>
      <c r="ABO81" s="1">
        <f t="shared" si="2966"/>
        <v>4.2436264114979793E-3</v>
      </c>
      <c r="ABP81" s="2">
        <f>+ABP79+ABP80</f>
        <v>520339</v>
      </c>
      <c r="ABQ81" s="1">
        <f>+ABQ79+ABQ80</f>
        <v>159476.70974346288</v>
      </c>
      <c r="ABR81" s="1">
        <f>+ABR79+ABR80</f>
        <v>4938969.9545570202</v>
      </c>
      <c r="ABS81" s="1">
        <f>+ABS79+ABS80</f>
        <v>4051.9642680958632</v>
      </c>
      <c r="ABY81" s="1">
        <f t="shared" si="2315"/>
        <v>127</v>
      </c>
      <c r="ABZ81" s="1">
        <f t="shared" si="2316"/>
        <v>320</v>
      </c>
      <c r="ACA81" s="1">
        <f t="shared" si="2317"/>
        <v>39.700000000000003</v>
      </c>
      <c r="ACB81" s="1" t="str">
        <f t="shared" si="2663"/>
        <v>40-74（再掲）</v>
      </c>
      <c r="ACC81" s="2">
        <f t="shared" si="2470"/>
        <v>521772</v>
      </c>
      <c r="ACD81" s="2">
        <f t="shared" si="2471"/>
        <v>137458</v>
      </c>
      <c r="ACE81" s="1">
        <f t="shared" si="2472"/>
        <v>0.26344456965877816</v>
      </c>
      <c r="ACF81" s="1">
        <f t="shared" si="2473"/>
        <v>6.0982743489364547E-4</v>
      </c>
      <c r="ACH81" s="1" t="str">
        <f t="shared" ref="ACH81:ACL81" si="2967">+ACH64</f>
        <v>40-74（再掲）</v>
      </c>
      <c r="ACI81" s="1">
        <f t="shared" si="2967"/>
        <v>11703</v>
      </c>
      <c r="ACJ81" s="1">
        <f t="shared" si="2967"/>
        <v>4577</v>
      </c>
      <c r="ACK81" s="1">
        <f t="shared" si="2967"/>
        <v>0.39109630009399299</v>
      </c>
      <c r="ACL81" s="1">
        <f t="shared" si="2967"/>
        <v>4.5109452670312666E-3</v>
      </c>
      <c r="ACM81" s="2">
        <f>+ACM79+ACM80</f>
        <v>521772</v>
      </c>
      <c r="ACN81" s="1">
        <f>+ACN79+ACN80</f>
        <v>202726.04252223505</v>
      </c>
      <c r="ACO81" s="1">
        <f>+ACO79+ACO80</f>
        <v>5524100.7376791257</v>
      </c>
      <c r="ACP81" s="1">
        <f>+ACP79+ACP80</f>
        <v>3125.3438939248458</v>
      </c>
      <c r="ACV81" s="1">
        <f t="shared" si="2318"/>
        <v>22</v>
      </c>
      <c r="ACW81" s="1">
        <f t="shared" si="2319"/>
        <v>298</v>
      </c>
      <c r="ACX81" s="1">
        <f t="shared" si="2320"/>
        <v>7.4</v>
      </c>
      <c r="ACY81" s="1" t="str">
        <f t="shared" si="2669"/>
        <v>40-74（再掲）</v>
      </c>
      <c r="ACZ81" s="2">
        <f t="shared" si="2475"/>
        <v>528857</v>
      </c>
      <c r="ADA81" s="2">
        <f t="shared" si="2476"/>
        <v>60079</v>
      </c>
      <c r="ADB81" s="1">
        <f t="shared" si="2477"/>
        <v>0.11360159740723863</v>
      </c>
      <c r="ADC81" s="1">
        <f t="shared" si="2478"/>
        <v>4.3635260491769513E-4</v>
      </c>
      <c r="ADE81" s="1" t="str">
        <f t="shared" ref="ADE81:ADI81" si="2968">+ADE64</f>
        <v>40-74（再掲）</v>
      </c>
      <c r="ADF81" s="1">
        <f t="shared" si="2968"/>
        <v>11765</v>
      </c>
      <c r="ADG81" s="1">
        <f t="shared" si="2968"/>
        <v>753</v>
      </c>
      <c r="ADH81" s="1">
        <f t="shared" si="2968"/>
        <v>6.4003399915002118E-2</v>
      </c>
      <c r="ADI81" s="1">
        <f t="shared" si="2968"/>
        <v>2.2565382118634432E-3</v>
      </c>
      <c r="ADJ81" s="2">
        <f>+ADJ79+ADJ80</f>
        <v>528857</v>
      </c>
      <c r="ADK81" s="1">
        <f>+ADK79+ADK80</f>
        <v>33704.571067183766</v>
      </c>
      <c r="ADL81" s="1">
        <f>+ADL79+ADL80</f>
        <v>1440230.7521739611</v>
      </c>
      <c r="ADM81" s="1">
        <f>+ADM79+ADM80</f>
        <v>1355.4471055440295</v>
      </c>
      <c r="ADS81" s="1">
        <f t="shared" si="2321"/>
        <v>16</v>
      </c>
      <c r="ADT81" s="1">
        <f t="shared" si="2322"/>
        <v>313</v>
      </c>
      <c r="ADU81" s="1">
        <f t="shared" si="2323"/>
        <v>5.0999999999999996</v>
      </c>
      <c r="ADV81" s="1" t="str">
        <f t="shared" si="2675"/>
        <v>40-74（再掲）</v>
      </c>
      <c r="ADW81" s="2">
        <f t="shared" si="2480"/>
        <v>526530</v>
      </c>
      <c r="ADX81" s="2">
        <f t="shared" si="2481"/>
        <v>37280</v>
      </c>
      <c r="ADY81" s="1">
        <f t="shared" si="2482"/>
        <v>7.0803183104476475E-2</v>
      </c>
      <c r="ADZ81" s="1">
        <f t="shared" si="2483"/>
        <v>3.5348312649445421E-4</v>
      </c>
      <c r="AEB81" s="1" t="str">
        <f t="shared" ref="AEB81:AEF81" si="2969">+AEB64</f>
        <v>40-74（再掲）</v>
      </c>
      <c r="AEC81" s="1">
        <f t="shared" si="2969"/>
        <v>11549</v>
      </c>
      <c r="AED81" s="1">
        <f t="shared" si="2969"/>
        <v>620</v>
      </c>
      <c r="AEE81" s="1">
        <f t="shared" si="2969"/>
        <v>5.3684301671140355E-2</v>
      </c>
      <c r="AEF81" s="1">
        <f t="shared" si="2969"/>
        <v>2.097343119806055E-3</v>
      </c>
      <c r="AEG81" s="2">
        <f>+AEG79+AEG80</f>
        <v>526530</v>
      </c>
      <c r="AEH81" s="1">
        <f>+AEH79+AEH80</f>
        <v>28108.779403856577</v>
      </c>
      <c r="AEI81" s="1">
        <f>+AEI79+AEI80</f>
        <v>1221568.0727758575</v>
      </c>
      <c r="AEJ81" s="1">
        <f>+AEJ79+AEJ80</f>
        <v>822.70394146907188</v>
      </c>
      <c r="AEP81" s="1">
        <f t="shared" si="2324"/>
        <v>39</v>
      </c>
      <c r="AEQ81" s="1">
        <f t="shared" si="2325"/>
        <v>317</v>
      </c>
      <c r="AER81" s="1">
        <f t="shared" si="2326"/>
        <v>12.3</v>
      </c>
      <c r="AES81" s="1" t="str">
        <f t="shared" si="2681"/>
        <v>40-74（再掲）</v>
      </c>
      <c r="AET81" s="2">
        <f t="shared" si="2485"/>
        <v>522801</v>
      </c>
      <c r="AEU81" s="2">
        <f t="shared" si="2486"/>
        <v>112031</v>
      </c>
      <c r="AEV81" s="1">
        <f t="shared" si="2487"/>
        <v>0.21428994971317958</v>
      </c>
      <c r="AEW81" s="1">
        <f t="shared" si="2488"/>
        <v>5.6749736695363916E-4</v>
      </c>
      <c r="AEY81" s="1" t="str">
        <f t="shared" ref="AEY81:AFC81" si="2970">+AEY64</f>
        <v>40-74（再掲）</v>
      </c>
      <c r="AEZ81" s="1">
        <f t="shared" si="2970"/>
        <v>11718</v>
      </c>
      <c r="AFA81" s="1">
        <f t="shared" si="2970"/>
        <v>2202</v>
      </c>
      <c r="AFB81" s="1">
        <f t="shared" si="2970"/>
        <v>0.18791602662570406</v>
      </c>
      <c r="AFC81" s="1">
        <f t="shared" si="2970"/>
        <v>3.6087403328312522E-3</v>
      </c>
      <c r="AFD81" s="2">
        <f>+AFD79+AFD80</f>
        <v>522801</v>
      </c>
      <c r="AFE81" s="1">
        <f>+AFE79+AFE80</f>
        <v>99326.166590218811</v>
      </c>
      <c r="AFF81" s="1">
        <f>+AFF79+AFF80</f>
        <v>3664823.7408147985</v>
      </c>
      <c r="AFG81" s="1">
        <f>+AFG79+AFG80</f>
        <v>2496.8619834147562</v>
      </c>
      <c r="AFM81" s="1">
        <f t="shared" si="2327"/>
        <v>186</v>
      </c>
      <c r="AFN81" s="1">
        <f t="shared" si="2328"/>
        <v>302</v>
      </c>
      <c r="AFO81" s="1">
        <f t="shared" si="2329"/>
        <v>61.6</v>
      </c>
      <c r="AFP81" s="1" t="str">
        <f t="shared" si="2687"/>
        <v>40-74（再掲）</v>
      </c>
      <c r="AFQ81" s="2">
        <f t="shared" si="2490"/>
        <v>567136</v>
      </c>
      <c r="AFR81" s="2">
        <f t="shared" si="2491"/>
        <v>328506</v>
      </c>
      <c r="AFS81" s="1">
        <f t="shared" si="2492"/>
        <v>0.57923672628787448</v>
      </c>
      <c r="AFT81" s="1">
        <f t="shared" si="2493"/>
        <v>6.5554626902664657E-4</v>
      </c>
      <c r="AFV81" s="1" t="str">
        <f t="shared" ref="AFV81:AFZ81" si="2971">+AFV64</f>
        <v>40-74（再掲）</v>
      </c>
      <c r="AFW81" s="1">
        <f t="shared" si="2971"/>
        <v>11806</v>
      </c>
      <c r="AFX81" s="1">
        <f t="shared" si="2971"/>
        <v>5680</v>
      </c>
      <c r="AFY81" s="1">
        <f t="shared" si="2971"/>
        <v>0.48111129933931901</v>
      </c>
      <c r="AFZ81" s="1">
        <f t="shared" si="2971"/>
        <v>4.5984185220824562E-3</v>
      </c>
      <c r="AGA81" s="2">
        <f>+AGA79+AGA80</f>
        <v>567136</v>
      </c>
      <c r="AGB81" s="1">
        <f>+AGB79+AGB80</f>
        <v>273414.54009397345</v>
      </c>
      <c r="AGC81" s="1">
        <f>+AGC79+AGC80</f>
        <v>6881883.613287434</v>
      </c>
      <c r="AGD81" s="1">
        <f>+AGD79+AGD80</f>
        <v>6817.4731550956849</v>
      </c>
    </row>
    <row r="82" spans="1:866" x14ac:dyDescent="0.15">
      <c r="A82" s="20" t="s">
        <v>12</v>
      </c>
      <c r="B82" s="20" t="s">
        <v>16</v>
      </c>
      <c r="C82" s="20">
        <v>48</v>
      </c>
      <c r="D82" s="20" t="s">
        <v>14</v>
      </c>
      <c r="E82" s="20">
        <v>61</v>
      </c>
      <c r="F82" s="20">
        <v>389</v>
      </c>
      <c r="G82" s="20">
        <v>15.7</v>
      </c>
      <c r="H82" s="20">
        <v>14</v>
      </c>
      <c r="I82" s="20">
        <v>409</v>
      </c>
      <c r="J82" s="20">
        <v>3.4</v>
      </c>
      <c r="K82" s="20">
        <v>21</v>
      </c>
      <c r="L82" s="20">
        <v>418</v>
      </c>
      <c r="M82" s="20">
        <v>5</v>
      </c>
      <c r="N82" s="20">
        <v>2</v>
      </c>
      <c r="O82" s="20">
        <v>411</v>
      </c>
      <c r="P82" s="20">
        <v>0.5</v>
      </c>
      <c r="Q82" s="20">
        <v>10</v>
      </c>
      <c r="R82" s="20">
        <v>418</v>
      </c>
      <c r="S82" s="20">
        <v>2.4</v>
      </c>
      <c r="T82" s="20">
        <v>3</v>
      </c>
      <c r="U82" s="20">
        <v>423</v>
      </c>
      <c r="V82" s="20">
        <v>0.7</v>
      </c>
      <c r="W82" s="20">
        <v>3</v>
      </c>
      <c r="X82" s="20">
        <v>411</v>
      </c>
      <c r="Y82" s="20">
        <v>0.7</v>
      </c>
      <c r="Z82" s="20">
        <v>130</v>
      </c>
      <c r="AA82" s="20">
        <v>421</v>
      </c>
      <c r="AB82" s="20">
        <v>30.9</v>
      </c>
      <c r="AC82" s="20">
        <v>187</v>
      </c>
      <c r="AD82" s="20">
        <v>434</v>
      </c>
      <c r="AE82" s="20">
        <v>43.1</v>
      </c>
      <c r="AF82" s="20">
        <v>290</v>
      </c>
      <c r="AG82" s="20">
        <v>422</v>
      </c>
      <c r="AH82" s="20">
        <v>68.7</v>
      </c>
      <c r="AI82" s="20">
        <v>193</v>
      </c>
      <c r="AJ82" s="20">
        <v>395</v>
      </c>
      <c r="AK82" s="20">
        <v>48.9</v>
      </c>
      <c r="AL82" s="20">
        <v>214</v>
      </c>
      <c r="AM82" s="20">
        <v>376</v>
      </c>
      <c r="AN82" s="20">
        <v>56.9</v>
      </c>
      <c r="AO82" s="20">
        <v>93</v>
      </c>
      <c r="AP82" s="20">
        <v>382</v>
      </c>
      <c r="AQ82" s="20">
        <v>24.3</v>
      </c>
      <c r="AR82" s="20">
        <v>158</v>
      </c>
      <c r="AS82" s="20">
        <v>388</v>
      </c>
      <c r="AT82" s="20">
        <v>40.700000000000003</v>
      </c>
      <c r="AU82" s="20">
        <v>203</v>
      </c>
      <c r="AV82" s="20">
        <v>416</v>
      </c>
      <c r="AW82" s="20">
        <v>48.8</v>
      </c>
      <c r="AX82" s="20">
        <v>42</v>
      </c>
      <c r="AY82" s="20">
        <v>381</v>
      </c>
      <c r="AZ82" s="20">
        <v>11</v>
      </c>
      <c r="BA82" s="20">
        <v>111</v>
      </c>
      <c r="BB82" s="20">
        <v>407</v>
      </c>
      <c r="BC82" s="20">
        <v>27.3</v>
      </c>
      <c r="BD82" s="20">
        <v>96</v>
      </c>
      <c r="BE82" s="20">
        <v>375</v>
      </c>
      <c r="BF82" s="20">
        <v>25.6</v>
      </c>
      <c r="BG82" s="20">
        <v>112</v>
      </c>
      <c r="BH82" s="20">
        <v>401</v>
      </c>
      <c r="BI82" s="20">
        <v>27.9</v>
      </c>
      <c r="BJ82" s="20">
        <v>171</v>
      </c>
      <c r="BK82" s="20">
        <v>374</v>
      </c>
      <c r="BL82" s="20">
        <v>45.7</v>
      </c>
      <c r="BM82" s="20">
        <v>86</v>
      </c>
      <c r="BN82" s="20">
        <v>414</v>
      </c>
      <c r="BO82" s="20">
        <v>20.8</v>
      </c>
      <c r="BP82" s="20">
        <v>146</v>
      </c>
      <c r="BQ82" s="20">
        <v>379</v>
      </c>
      <c r="BR82" s="20">
        <v>38.5</v>
      </c>
      <c r="BS82" s="20">
        <v>197</v>
      </c>
      <c r="BT82" s="20">
        <v>385</v>
      </c>
      <c r="BU82" s="20">
        <v>51.2</v>
      </c>
      <c r="BV82" s="20">
        <v>90</v>
      </c>
      <c r="BW82" s="20">
        <v>404</v>
      </c>
      <c r="BX82" s="20">
        <v>22.3</v>
      </c>
      <c r="BY82" s="20">
        <v>55</v>
      </c>
      <c r="BZ82" s="20">
        <v>430</v>
      </c>
      <c r="CA82" s="20">
        <v>12.8</v>
      </c>
      <c r="CB82" s="20">
        <v>69</v>
      </c>
      <c r="CC82" s="20">
        <v>387</v>
      </c>
      <c r="CD82" s="20">
        <v>17.8</v>
      </c>
      <c r="CE82" s="20">
        <v>131</v>
      </c>
      <c r="CF82" s="20">
        <v>417</v>
      </c>
      <c r="CG82" s="20">
        <v>31.4</v>
      </c>
      <c r="CH82" s="20">
        <v>125</v>
      </c>
      <c r="CI82" s="20">
        <v>414</v>
      </c>
      <c r="CJ82" s="20">
        <v>30.2</v>
      </c>
      <c r="CK82" s="20">
        <v>167</v>
      </c>
      <c r="CL82" s="20">
        <v>426</v>
      </c>
      <c r="CM82" s="20">
        <v>39.200000000000003</v>
      </c>
      <c r="CN82" s="20">
        <v>45</v>
      </c>
      <c r="CO82" s="20">
        <v>429</v>
      </c>
      <c r="CP82" s="20">
        <v>10.5</v>
      </c>
      <c r="CQ82" s="20">
        <v>23</v>
      </c>
      <c r="CR82" s="20">
        <v>424</v>
      </c>
      <c r="CS82" s="20">
        <v>5.4</v>
      </c>
      <c r="CT82" s="20">
        <v>31</v>
      </c>
      <c r="CU82" s="20">
        <v>418</v>
      </c>
      <c r="CV82" s="20">
        <v>7.4</v>
      </c>
      <c r="CW82" s="20">
        <v>248</v>
      </c>
      <c r="CX82" s="20">
        <v>402</v>
      </c>
      <c r="CY82" s="20">
        <v>61.7</v>
      </c>
      <c r="CZ82" s="35"/>
      <c r="DA82" s="1" t="str">
        <f t="shared" si="2227"/>
        <v>明細部</v>
      </c>
      <c r="DB82" s="1" t="str">
        <f t="shared" si="2228"/>
        <v>県</v>
      </c>
      <c r="DC82" s="1">
        <f t="shared" si="2229"/>
        <v>48</v>
      </c>
      <c r="DD82" s="1" t="str">
        <f t="shared" si="2230"/>
        <v>男</v>
      </c>
      <c r="DE82" s="1">
        <f t="shared" si="2231"/>
        <v>61</v>
      </c>
      <c r="DF82" s="1">
        <f t="shared" si="2232"/>
        <v>389</v>
      </c>
      <c r="DG82" s="1">
        <f t="shared" si="2233"/>
        <v>15.7</v>
      </c>
      <c r="DN82" s="1" t="s">
        <v>56</v>
      </c>
      <c r="DQ82" s="1">
        <f>+DT79/DS79</f>
        <v>0.24548800204388255</v>
      </c>
      <c r="DR82" s="1">
        <f>SQRT(DU79)/DS79</f>
        <v>6.5166866917134034E-3</v>
      </c>
      <c r="DS82" s="24">
        <f>(DQ82-DK79)/SQRT(DR82^2+DL79^2)</f>
        <v>-3.1653334738964851</v>
      </c>
      <c r="DT82" s="1">
        <f>2*(1-NORMDIST(ABS(DS82),0,1,1))</f>
        <v>1.5490530326780494E-3</v>
      </c>
      <c r="DU82" s="1" t="s">
        <v>37</v>
      </c>
      <c r="DV82" s="1">
        <f>+DP79/DV79*100</f>
        <v>91.819898665524704</v>
      </c>
      <c r="DW82" s="1">
        <f>(1-1/9/DP79-1.96/3/SQRT(DP79))^3*DV82</f>
        <v>86.281293043430821</v>
      </c>
      <c r="DX82" s="1">
        <f>(DP79+1)/DP79*(1-1/9/(DP79+1)+1.96/3/SQRT(DP79+1))^3*DV82</f>
        <v>97.620766169503128</v>
      </c>
      <c r="DY82" s="1">
        <f>(ABS(DP79-DV79)-0.5)/SQRT(DV79)</f>
        <v>2.7167733359984934</v>
      </c>
      <c r="DZ82" s="1">
        <f>2*(1-NORMDIST(ABS(DY82),0,1,1))</f>
        <v>6.5921736735410352E-3</v>
      </c>
      <c r="EB82" s="1">
        <f t="shared" si="2234"/>
        <v>14</v>
      </c>
      <c r="EC82" s="1">
        <f t="shared" si="2235"/>
        <v>409</v>
      </c>
      <c r="ED82" s="1">
        <f t="shared" si="2236"/>
        <v>3.4</v>
      </c>
      <c r="EK82" s="1" t="s">
        <v>56</v>
      </c>
      <c r="EN82" s="1">
        <f>+EQ79/EP79</f>
        <v>7.4132453015868766E-2</v>
      </c>
      <c r="EO82" s="1">
        <f>SQRT(ER79)/EP79</f>
        <v>4.1212912021183906E-3</v>
      </c>
      <c r="EP82" s="24">
        <f>(EN82-EH79)/SQRT(EO82^2+EI79^2)</f>
        <v>1.6209842207438925</v>
      </c>
      <c r="EQ82" s="1">
        <f>2*(1-NORMDIST(ABS(EP82),0,1,1))</f>
        <v>0.10502102282880998</v>
      </c>
      <c r="ER82" s="1" t="s">
        <v>37</v>
      </c>
      <c r="ES82" s="1">
        <f>+EM79/ES79*100</f>
        <v>109.64984684481713</v>
      </c>
      <c r="ET82" s="1">
        <f>(1-1/9/EM79-1.96/3/SQRT(EM79))^3*ES82</f>
        <v>97.55196311453642</v>
      </c>
      <c r="EU82" s="1">
        <f>(EM79+1)/EM79*(1-1/9/(EM79+1)+1.96/3/SQRT(EM79+1))^3*ES82</f>
        <v>122.83334953743805</v>
      </c>
      <c r="EV82" s="1">
        <f>(ABS(EM79-ES79)-0.5)/SQRT(ES79)</f>
        <v>1.5605032599189235</v>
      </c>
      <c r="EW82" s="1">
        <f>2*(1-NORMDIST(ABS(EV82),0,1,1))</f>
        <v>0.11864100020511459</v>
      </c>
      <c r="EY82" s="1">
        <f t="shared" si="2237"/>
        <v>21</v>
      </c>
      <c r="EZ82" s="1">
        <f t="shared" si="2238"/>
        <v>418</v>
      </c>
      <c r="FA82" s="1">
        <f t="shared" si="2239"/>
        <v>5</v>
      </c>
      <c r="FH82" s="1" t="s">
        <v>56</v>
      </c>
      <c r="FK82" s="1">
        <f>+FN79/FM79</f>
        <v>9.6403724359841569E-2</v>
      </c>
      <c r="FL82" s="1">
        <f>SQRT(FO79)/FM79</f>
        <v>4.6716325134773954E-3</v>
      </c>
      <c r="FM82" s="24">
        <f>(FK82-FE79)/SQRT(FL82^2+FF79^2)</f>
        <v>-8.3249461362593475</v>
      </c>
      <c r="FN82" s="1">
        <f>2*(1-NORMDIST(ABS(FM82),0,1,1))</f>
        <v>0</v>
      </c>
      <c r="FO82" s="1" t="s">
        <v>37</v>
      </c>
      <c r="FP82" s="1">
        <f>+FJ79/FP79*100</f>
        <v>70.313388159635977</v>
      </c>
      <c r="FQ82" s="1">
        <f>(1-1/9/FJ79-1.96/3/SQRT(FJ79))^3*FP82</f>
        <v>63.472771502442164</v>
      </c>
      <c r="FR82" s="1">
        <f>(FJ79+1)/FJ79*(1-1/9/(FJ79+1)+1.96/3/SQRT(FJ79+1))^3*FP82</f>
        <v>77.690228941260727</v>
      </c>
      <c r="FS82" s="1">
        <f>(ABS(FJ79-FP79)-0.5)/SQRT(FP79)</f>
        <v>6.9342707598577125</v>
      </c>
      <c r="FT82" s="1">
        <f>2*(1-NORMDIST(ABS(FS82),0,1,1))</f>
        <v>4.0831782399664007E-12</v>
      </c>
      <c r="FV82" s="1">
        <f t="shared" si="2240"/>
        <v>2</v>
      </c>
      <c r="FW82" s="1">
        <f t="shared" si="2241"/>
        <v>411</v>
      </c>
      <c r="FX82" s="1">
        <f t="shared" si="2242"/>
        <v>0.5</v>
      </c>
      <c r="GE82" s="1" t="s">
        <v>56</v>
      </c>
      <c r="GH82" s="1">
        <f>+GK79/GJ79</f>
        <v>1.9021235953136255E-2</v>
      </c>
      <c r="GI82" s="1">
        <f>SQRT(GL79)/GJ79</f>
        <v>2.1960288640201875E-3</v>
      </c>
      <c r="GJ82" s="24">
        <f>(GH82-GB79)/SQRT(GI82^2+GC79^2)</f>
        <v>-5.1469575154697562</v>
      </c>
      <c r="GK82" s="1">
        <f>2*(1-NORMDIST(ABS(GJ82),0,1,1))</f>
        <v>2.6474525616215772E-7</v>
      </c>
      <c r="GL82" s="1" t="s">
        <v>37</v>
      </c>
      <c r="GM82" s="1">
        <f>+GG79/GM79*100</f>
        <v>61.585275349876198</v>
      </c>
      <c r="GN82" s="1">
        <f>(1-1/9/GG79-1.96/3/SQRT(GG79))^3*GM82</f>
        <v>48.355589848359713</v>
      </c>
      <c r="GO82" s="1">
        <f>(GG79+1)/GG79*(1-1/9/(GG79+1)+1.96/3/SQRT(GG79+1))^3*GM82</f>
        <v>77.316018355168524</v>
      </c>
      <c r="GP82" s="1">
        <f>(ABS(GG79-GM79)-0.5)/SQRT(GM79)</f>
        <v>4.1652886476982696</v>
      </c>
      <c r="GQ82" s="1">
        <f>2*(1-NORMDIST(ABS(GP82),0,1,1))</f>
        <v>3.1095888315624265E-5</v>
      </c>
      <c r="GS82" s="1">
        <f t="shared" si="2243"/>
        <v>10</v>
      </c>
      <c r="GT82" s="1">
        <f t="shared" si="2244"/>
        <v>418</v>
      </c>
      <c r="GU82" s="1">
        <f t="shared" si="2245"/>
        <v>2.4</v>
      </c>
      <c r="HB82" s="1" t="s">
        <v>56</v>
      </c>
      <c r="HE82" s="1">
        <f>+HH79/HG79</f>
        <v>3.2886871985057166E-2</v>
      </c>
      <c r="HF82" s="1">
        <f>SQRT(HI79)/HG79</f>
        <v>2.804615830265195E-3</v>
      </c>
      <c r="HG82" s="24">
        <f>(HE82-GY79)/SQRT(HF82^2+GZ79^2)</f>
        <v>-4.4717116248348541</v>
      </c>
      <c r="HH82" s="1">
        <f>2*(1-NORMDIST(ABS(HG82),0,1,1))</f>
        <v>7.7596019190107057E-6</v>
      </c>
      <c r="HI82" s="1" t="s">
        <v>37</v>
      </c>
      <c r="HJ82" s="1">
        <f>+HD79/HJ79*100</f>
        <v>71.873402654379433</v>
      </c>
      <c r="HK82" s="1">
        <f>(1-1/9/HD79-1.96/3/SQRT(HD79))^3*HJ82</f>
        <v>60.177036573527943</v>
      </c>
      <c r="HL82" s="1">
        <f>(HD79+1)/HD79*(1-1/9/(HD79+1)+1.96/3/SQRT(HD79+1))^3*HJ82</f>
        <v>85.178917697141927</v>
      </c>
      <c r="HM82" s="1">
        <f>(ABS(HD79-HJ79)-0.5)/SQRT(HJ79)</f>
        <v>3.7893668742850544</v>
      </c>
      <c r="HN82" s="1">
        <f>2*(1-NORMDIST(ABS(HM82),0,1,1))</f>
        <v>1.5103172289165911E-4</v>
      </c>
      <c r="HP82" s="1">
        <f t="shared" si="2246"/>
        <v>3</v>
      </c>
      <c r="HQ82" s="1">
        <f t="shared" si="2247"/>
        <v>423</v>
      </c>
      <c r="HR82" s="1">
        <f t="shared" si="2248"/>
        <v>0.7</v>
      </c>
      <c r="HY82" s="1" t="s">
        <v>56</v>
      </c>
      <c r="IB82" s="1">
        <f>+IE79/ID79</f>
        <v>9.2368599567179445E-3</v>
      </c>
      <c r="IC82" s="1">
        <f>SQRT(IF79)/ID79</f>
        <v>1.5397920937165431E-3</v>
      </c>
      <c r="ID82" s="24">
        <f>(IB82-HV79)/SQRT(IC82^2+HW79^2)</f>
        <v>3.1659886351497586</v>
      </c>
      <c r="IE82" s="1">
        <f>2*(1-NORMDIST(ABS(ID82),0,1,1))</f>
        <v>1.5455683212173277E-3</v>
      </c>
      <c r="IF82" s="1" t="s">
        <v>37</v>
      </c>
      <c r="IG82" s="1">
        <f>+IA79/IG79*100</f>
        <v>209.08427644888502</v>
      </c>
      <c r="IH82" s="1">
        <f>(1-1/9/IA79-1.96/3/SQRT(IA79))^3*IG82</f>
        <v>146.41868379060404</v>
      </c>
      <c r="II82" s="1">
        <f>(IA79+1)/IA79*(1-1/9/(IA79+1)+1.96/3/SQRT(IA79+1))^3*IG82</f>
        <v>289.47089637415706</v>
      </c>
      <c r="IJ82" s="1">
        <f>(ABS(IA79-IG79)-0.5)/SQRT(IG79)</f>
        <v>4.4058999056695347</v>
      </c>
      <c r="IK82" s="1">
        <f>2*(1-NORMDIST(ABS(IJ82),0,1,1))</f>
        <v>1.0534560357600142E-5</v>
      </c>
      <c r="IM82" s="1">
        <f t="shared" si="2249"/>
        <v>3</v>
      </c>
      <c r="IN82" s="1">
        <f t="shared" si="2250"/>
        <v>411</v>
      </c>
      <c r="IO82" s="1">
        <f t="shared" si="2251"/>
        <v>0.7</v>
      </c>
      <c r="IV82" s="1" t="s">
        <v>56</v>
      </c>
      <c r="IY82" s="1">
        <f>+JB79/JA79</f>
        <v>6.940247208009777E-3</v>
      </c>
      <c r="IZ82" s="1">
        <f>SQRT(JC79)/JA79</f>
        <v>1.3421508512913634E-3</v>
      </c>
      <c r="JA82" s="24">
        <f>(IY82-IS79)/SQRT(IZ82^2+IT79^2)</f>
        <v>-25.271772894055761</v>
      </c>
      <c r="JB82" s="1">
        <f>2*(1-NORMDIST(ABS(JA82),0,1,1))</f>
        <v>0</v>
      </c>
      <c r="JC82" s="1" t="s">
        <v>37</v>
      </c>
      <c r="JD82" s="1">
        <f>+IX79/JD79*100</f>
        <v>15.731395367402229</v>
      </c>
      <c r="JE82" s="1">
        <f>(1-1/9/IX79-1.96/3/SQRT(IX79))^3*JD82</f>
        <v>10.36455571035737</v>
      </c>
      <c r="JF82" s="1">
        <f>(IX79+1)/IX79*(1-1/9/(IX79+1)+1.96/3/SQRT(IX79+1))^3*JD82</f>
        <v>22.889376909457621</v>
      </c>
      <c r="JG82" s="1">
        <f>(ABS(IX79-JD79)-0.5)/SQRT(JD79)</f>
        <v>11.001707032508842</v>
      </c>
      <c r="JH82" s="1">
        <f>2*(1-NORMDIST(ABS(JG82),0,1,1))</f>
        <v>0</v>
      </c>
      <c r="JJ82" s="1">
        <f t="shared" si="2252"/>
        <v>130</v>
      </c>
      <c r="JK82" s="1">
        <f t="shared" si="2253"/>
        <v>421</v>
      </c>
      <c r="JL82" s="1">
        <f t="shared" si="2254"/>
        <v>30.9</v>
      </c>
      <c r="JS82" s="1" t="s">
        <v>56</v>
      </c>
      <c r="JV82" s="1">
        <f>+JY79/JX79</f>
        <v>0.31446483129106123</v>
      </c>
      <c r="JW82" s="1">
        <f>SQRT(JZ79)/JX79</f>
        <v>7.448260398912436E-3</v>
      </c>
      <c r="JX82" s="24">
        <f>(JV82-JP79)/SQRT(JW82^2+JQ79^2)</f>
        <v>-3.9351999053071601E-2</v>
      </c>
      <c r="JY82" s="1">
        <f>2*(1-NORMDIST(ABS(JX82),0,1,1))</f>
        <v>0.96860974944598466</v>
      </c>
      <c r="JZ82" s="1" t="s">
        <v>37</v>
      </c>
      <c r="KA82" s="1">
        <f>+JU79/KA79*100</f>
        <v>99.734621525201575</v>
      </c>
      <c r="KB82" s="1">
        <f>(1-1/9/JU79-1.96/3/SQRT(JU79))^3*KA82</f>
        <v>94.193408026113048</v>
      </c>
      <c r="KC82" s="1">
        <f>(JU79+1)/JU79*(1-1/9/(JU79+1)+1.96/3/SQRT(JU79+1))^3*KA82</f>
        <v>105.51671434367668</v>
      </c>
      <c r="KD82" s="1">
        <f>(ABS(JU79-KA79)-0.5)/SQRT(KA79)</f>
        <v>7.8079874984693057E-2</v>
      </c>
      <c r="KE82" s="1">
        <f>2*(1-NORMDIST(ABS(KD82),0,1,1))</f>
        <v>0.93776451575004094</v>
      </c>
      <c r="KG82" s="1">
        <f t="shared" si="2255"/>
        <v>187</v>
      </c>
      <c r="KH82" s="1">
        <f t="shared" si="2256"/>
        <v>434</v>
      </c>
      <c r="KI82" s="1">
        <f t="shared" si="2257"/>
        <v>43.1</v>
      </c>
      <c r="KP82" s="1" t="s">
        <v>56</v>
      </c>
      <c r="KS82" s="1">
        <f>+KV79/KU79</f>
        <v>0.50185600224448279</v>
      </c>
      <c r="KT82" s="1">
        <f>SQRT(KW79)/KU79</f>
        <v>8.0506982939578271E-3</v>
      </c>
      <c r="KU82" s="24">
        <f>(KS82-KM79)/SQRT(KT82^2+KN79^2)</f>
        <v>3.1507976879952548</v>
      </c>
      <c r="KV82" s="1">
        <f>2*(1-NORMDIST(ABS(KU82),0,1,1))</f>
        <v>1.6282523293664752E-3</v>
      </c>
      <c r="KW82" s="1" t="s">
        <v>37</v>
      </c>
      <c r="KX82" s="1">
        <f>+KR79/KX79*100</f>
        <v>105.32982618367308</v>
      </c>
      <c r="KY82" s="1">
        <f>(1-1/9/KR79-1.96/3/SQRT(KR79))^3*KX82</f>
        <v>100.69903619608887</v>
      </c>
      <c r="KZ82" s="1">
        <f>(KR79+1)/KR79*(1-1/9/(KR79+1)+1.96/3/SQRT(KR79+1))^3*KX82</f>
        <v>110.11863890410581</v>
      </c>
      <c r="LA82" s="1">
        <f>(ABS(KR79-KX79)-0.5)/SQRT(KX79)</f>
        <v>2.278097908536886</v>
      </c>
      <c r="LB82" s="1">
        <f>2*(1-NORMDIST(ABS(LA82),0,1,1))</f>
        <v>2.2720744846828733E-2</v>
      </c>
      <c r="LD82" s="1">
        <f t="shared" si="2258"/>
        <v>290</v>
      </c>
      <c r="LE82" s="1">
        <f t="shared" si="2259"/>
        <v>422</v>
      </c>
      <c r="LF82" s="1">
        <f t="shared" si="2260"/>
        <v>68.7</v>
      </c>
      <c r="LM82" s="1" t="s">
        <v>56</v>
      </c>
      <c r="LP82" s="1">
        <f>+LS79/LR79</f>
        <v>0.63625824519659058</v>
      </c>
      <c r="LQ82" s="1">
        <f>SQRT(LT79)/LR79</f>
        <v>7.7988430785412314E-3</v>
      </c>
      <c r="LR82" s="24">
        <f>(LP82-LJ79)/SQRT(LQ82^2+LK79^2)</f>
        <v>-3.2939727318189811</v>
      </c>
      <c r="LS82" s="1">
        <f>2*(1-NORMDIST(ABS(LR82),0,1,1))</f>
        <v>9.8782080851256282E-4</v>
      </c>
      <c r="LT82" s="1" t="s">
        <v>37</v>
      </c>
      <c r="LU82" s="1">
        <f>+LO79/LU79*100</f>
        <v>96.46086939878434</v>
      </c>
      <c r="LV82" s="1">
        <f>(1-1/9/LO79-1.96/3/SQRT(LO79))^3*LU82</f>
        <v>92.655491695145955</v>
      </c>
      <c r="LW82" s="1">
        <f>(LO79+1)/LO79*(1-1/9/(LO79+1)+1.96/3/SQRT(LO79+1))^3*LU82</f>
        <v>100.38240803055452</v>
      </c>
      <c r="LX82" s="1">
        <f>(ABS(LO79-LU79)-0.5)/SQRT(LU79)</f>
        <v>1.762690762794322</v>
      </c>
      <c r="LY82" s="1">
        <f>2*(1-NORMDIST(ABS(LX82),0,1,1))</f>
        <v>7.7952659547356751E-2</v>
      </c>
      <c r="MA82" s="1">
        <f t="shared" si="2261"/>
        <v>193</v>
      </c>
      <c r="MB82" s="1">
        <f t="shared" si="2262"/>
        <v>395</v>
      </c>
      <c r="MC82" s="1">
        <f t="shared" si="2263"/>
        <v>48.9</v>
      </c>
      <c r="MJ82" s="1" t="s">
        <v>56</v>
      </c>
      <c r="MM82" s="1">
        <f>+MP79/MO79</f>
        <v>0.55379734536011738</v>
      </c>
      <c r="MN82" s="1">
        <f>SQRT(MQ79)/MO79</f>
        <v>7.992319411375454E-3</v>
      </c>
      <c r="MO82" s="24">
        <f>(MM82-MG79)/SQRT(MN82^2+MH79^2)</f>
        <v>-0.81490362012008488</v>
      </c>
      <c r="MP82" s="1">
        <f>2*(1-NORMDIST(ABS(MO82),0,1,1))</f>
        <v>0.41512748083082163</v>
      </c>
      <c r="MQ82" s="1" t="s">
        <v>37</v>
      </c>
      <c r="MR82" s="1">
        <f>+ML79/MR79*100</f>
        <v>99.12621324327327</v>
      </c>
      <c r="MS82" s="1">
        <f>(1-1/9/ML79-1.96/3/SQRT(ML79))^3*MR82</f>
        <v>94.987539400057969</v>
      </c>
      <c r="MT82" s="1">
        <f>(ML79+1)/ML79*(1-1/9/(ML79+1)+1.96/3/SQRT(ML79+1))^3*MR82</f>
        <v>103.39880379088939</v>
      </c>
      <c r="MU82" s="1">
        <f>(ABS(ML79-MR79)-0.5)/SQRT(MR79)</f>
        <v>0.39698029710440008</v>
      </c>
      <c r="MV82" s="1">
        <f>2*(1-NORMDIST(ABS(MU82),0,1,1))</f>
        <v>0.69138198999925349</v>
      </c>
      <c r="MX82" s="1">
        <f t="shared" si="2264"/>
        <v>214</v>
      </c>
      <c r="MY82" s="1">
        <f t="shared" si="2265"/>
        <v>376</v>
      </c>
      <c r="MZ82" s="1">
        <f t="shared" si="2266"/>
        <v>56.9</v>
      </c>
      <c r="NG82" s="1" t="s">
        <v>56</v>
      </c>
      <c r="NJ82" s="1">
        <f>+NM79/NL79</f>
        <v>0.47745312083597968</v>
      </c>
      <c r="NK82" s="1">
        <f>SQRT(NN79)/NL79</f>
        <v>8.0474935930003478E-3</v>
      </c>
      <c r="NL82" s="24">
        <f>(NJ82-ND79)/SQRT(NK82^2+NE79^2)</f>
        <v>-1.8027180994365544</v>
      </c>
      <c r="NM82" s="1">
        <f>2*(1-NORMDIST(ABS(NL82),0,1,1))</f>
        <v>7.1432498200585615E-2</v>
      </c>
      <c r="NN82" s="1" t="s">
        <v>37</v>
      </c>
      <c r="NO82" s="1">
        <f>+NI79/NO79*100</f>
        <v>97.328268706773741</v>
      </c>
      <c r="NP82" s="1">
        <f>(1-1/9/NI79-1.96/3/SQRT(NI79))^3*NO82</f>
        <v>92.950143001751869</v>
      </c>
      <c r="NQ82" s="1">
        <f>(NI79+1)/NI79*(1-1/9/(NI79+1)+1.96/3/SQRT(NI79+1))^3*NO82</f>
        <v>101.85936299757597</v>
      </c>
      <c r="NR82" s="1">
        <f>(ABS(NI79-NO79)-0.5)/SQRT(NO79)</f>
        <v>1.1552583683274056</v>
      </c>
      <c r="NS82" s="1">
        <f>2*(1-NORMDIST(ABS(NR82),0,1,1))</f>
        <v>0.24798463888653677</v>
      </c>
      <c r="NU82" s="1">
        <f t="shared" si="2267"/>
        <v>93</v>
      </c>
      <c r="NV82" s="1">
        <f t="shared" si="2268"/>
        <v>382</v>
      </c>
      <c r="NW82" s="1">
        <f t="shared" si="2269"/>
        <v>24.3</v>
      </c>
      <c r="OD82" s="1" t="s">
        <v>56</v>
      </c>
      <c r="OG82" s="1">
        <f>+OJ79/OI79</f>
        <v>0.23008526098274035</v>
      </c>
      <c r="OH82" s="1">
        <f>SQRT(OK79)/OI79</f>
        <v>6.7869338946791886E-3</v>
      </c>
      <c r="OI82" s="24">
        <f>(OG82-OA79)/SQRT(OH82^2+OB79^2)</f>
        <v>-8.2881169343275953</v>
      </c>
      <c r="OJ82" s="1">
        <f>2*(1-NORMDIST(ABS(OI82),0,1,1))</f>
        <v>2.2204460492503131E-16</v>
      </c>
      <c r="OK82" s="1" t="s">
        <v>37</v>
      </c>
      <c r="OL82" s="1">
        <f>+OF79/OL79*100</f>
        <v>80.421846026481177</v>
      </c>
      <c r="OM82" s="1">
        <f>(1-1/9/OF79-1.96/3/SQRT(OF79))^3*OL82</f>
        <v>75.20111192974295</v>
      </c>
      <c r="ON82" s="1">
        <f>(OF79+1)/OF79*(1-1/9/(OF79+1)+1.96/3/SQRT(OF79+1))^3*OL82</f>
        <v>85.909481577901232</v>
      </c>
      <c r="OO82" s="1">
        <f>(ABS(OF79-OL79)-0.5)/SQRT(OL79)</f>
        <v>6.4685436833497514</v>
      </c>
      <c r="OP82" s="1">
        <f>2*(1-NORMDIST(ABS(OO82),0,1,1))</f>
        <v>9.8951957738790952E-11</v>
      </c>
      <c r="OR82" s="1">
        <f t="shared" si="2270"/>
        <v>158</v>
      </c>
      <c r="OS82" s="1">
        <f t="shared" si="2271"/>
        <v>388</v>
      </c>
      <c r="OT82" s="1">
        <f t="shared" si="2272"/>
        <v>40.700000000000003</v>
      </c>
      <c r="PA82" s="1" t="s">
        <v>56</v>
      </c>
      <c r="PD82" s="1">
        <f>+PG79/PF79</f>
        <v>0.39458120720338347</v>
      </c>
      <c r="PE82" s="1">
        <f>SQRT(PH79)/PF79</f>
        <v>7.8828782161235993E-3</v>
      </c>
      <c r="PF82" s="24">
        <f>(PD82-OX79)/SQRT(PE82^2+OY79^2)</f>
        <v>4.0865441634560105</v>
      </c>
      <c r="PG82" s="1">
        <f>2*(1-NORMDIST(ABS(PF82),0,1,1))</f>
        <v>4.3784617216990895E-5</v>
      </c>
      <c r="PH82" s="1" t="s">
        <v>37</v>
      </c>
      <c r="PI82" s="1">
        <f>+PC79/PI79*100</f>
        <v>109.22158451542184</v>
      </c>
      <c r="PJ82" s="1">
        <f>(1-1/9/PC79-1.96/3/SQRT(PC79))^3*PI82</f>
        <v>103.78667001988629</v>
      </c>
      <c r="PK82" s="1">
        <f>(PC79+1)/PC79*(1-1/9/(PC79+1)+1.96/3/SQRT(PC79+1))^3*PI82</f>
        <v>114.86725065908932</v>
      </c>
      <c r="PL82" s="1">
        <f>(ABS(PC79-PI79)-0.5)/SQRT(PI79)</f>
        <v>3.4187517257775948</v>
      </c>
      <c r="PM82" s="1">
        <f>2*(1-NORMDIST(ABS(PL82),0,1,1))</f>
        <v>6.2909098467534008E-4</v>
      </c>
      <c r="PO82" s="1">
        <f t="shared" si="2273"/>
        <v>203</v>
      </c>
      <c r="PP82" s="1">
        <f t="shared" si="2274"/>
        <v>416</v>
      </c>
      <c r="PQ82" s="1">
        <f t="shared" si="2275"/>
        <v>48.8</v>
      </c>
      <c r="PX82" s="1" t="s">
        <v>56</v>
      </c>
      <c r="QA82" s="1">
        <f>+QD79/QC79</f>
        <v>0.53778223965323002</v>
      </c>
      <c r="QB82" s="1">
        <f>SQRT(QE79)/QC79</f>
        <v>8.0380708934239611E-3</v>
      </c>
      <c r="QC82" s="24">
        <f>(QA82-PU79)/SQRT(QB82^2+PV79^2)</f>
        <v>-7.0137335836601427</v>
      </c>
      <c r="QD82" s="1">
        <f>2*(1-NORMDIST(ABS(QC82),0,1,1))</f>
        <v>2.3203661214665772E-12</v>
      </c>
      <c r="QE82" s="1" t="s">
        <v>37</v>
      </c>
      <c r="QF82" s="1">
        <f>+PZ79/QF79*100</f>
        <v>90.275104219143572</v>
      </c>
      <c r="QG82" s="1">
        <f>(1-1/9/PZ79-1.96/3/SQRT(PZ79))^3*QF82</f>
        <v>86.439447588856339</v>
      </c>
      <c r="QH82" s="1">
        <f>(PZ79+1)/PZ79*(1-1/9/(PZ79+1)+1.96/3/SQRT(PZ79+1))^3*QF82</f>
        <v>94.237127344925412</v>
      </c>
      <c r="QI82" s="1">
        <f>(ABS(PZ79-QF79)-0.5)/SQRT(QF79)</f>
        <v>4.6609752348949911</v>
      </c>
      <c r="QJ82" s="1">
        <f>2*(1-NORMDIST(ABS(QI82),0,1,1))</f>
        <v>3.147145939852436E-6</v>
      </c>
      <c r="QL82" s="1">
        <f t="shared" si="2276"/>
        <v>42</v>
      </c>
      <c r="QM82" s="1">
        <f t="shared" si="2277"/>
        <v>381</v>
      </c>
      <c r="QN82" s="1">
        <f t="shared" si="2278"/>
        <v>11</v>
      </c>
      <c r="QU82" s="1" t="s">
        <v>56</v>
      </c>
      <c r="QX82" s="1">
        <f>+RA79/QZ79</f>
        <v>8.7924357846364973E-2</v>
      </c>
      <c r="QY82" s="1">
        <f>SQRT(RB79)/QZ79</f>
        <v>4.5288293652729862E-3</v>
      </c>
      <c r="QZ82" s="24">
        <f>(QX82-QR79)/SQRT(QY82^2+QS79^2)</f>
        <v>4.1422164568154392</v>
      </c>
      <c r="RA82" s="1">
        <f>2*(1-NORMDIST(ABS(QZ82),0,1,1))</f>
        <v>3.4396547833548397E-5</v>
      </c>
      <c r="RB82" s="1" t="s">
        <v>37</v>
      </c>
      <c r="RC82" s="1">
        <f>+QW79/RC79*100</f>
        <v>128.30084423911075</v>
      </c>
      <c r="RD82" s="1">
        <f>(1-1/9/QW79-1.96/3/SQRT(QW79))^3*RC82</f>
        <v>115.11744625709444</v>
      </c>
      <c r="RE82" s="1">
        <f>(QW79+1)/QW79*(1-1/9/(QW79+1)+1.96/3/SQRT(QW79+1))^3*RC82</f>
        <v>142.58001554323499</v>
      </c>
      <c r="RF82" s="1">
        <f>(ABS(QW79-RC79)-0.5)/SQRT(RC79)</f>
        <v>4.6103229539095478</v>
      </c>
      <c r="RG82" s="1">
        <f>2*(1-NORMDIST(ABS(RF82),0,1,1))</f>
        <v>4.0204390987508276E-6</v>
      </c>
      <c r="RI82" s="1">
        <f t="shared" si="2279"/>
        <v>111</v>
      </c>
      <c r="RJ82" s="1">
        <f t="shared" si="2280"/>
        <v>407</v>
      </c>
      <c r="RK82" s="1">
        <f t="shared" si="2281"/>
        <v>27.3</v>
      </c>
      <c r="RR82" s="1" t="s">
        <v>56</v>
      </c>
      <c r="RU82" s="1">
        <f>+RX79/RW79</f>
        <v>0.30275365115439362</v>
      </c>
      <c r="RV82" s="1">
        <f>SQRT(RY79)/RW79</f>
        <v>7.3338175357087121E-3</v>
      </c>
      <c r="RW82" s="24">
        <f>(RU82-RO79)/SQRT(RV82^2+RP79^2)</f>
        <v>2.8022032398105381</v>
      </c>
      <c r="RX82" s="1">
        <f>2*(1-NORMDIST(ABS(RW82),0,1,1))</f>
        <v>5.0754887783306391E-3</v>
      </c>
      <c r="RY82" s="1" t="s">
        <v>37</v>
      </c>
      <c r="RZ82" s="1">
        <f>+RT79/RZ79*100</f>
        <v>107.84790509804722</v>
      </c>
      <c r="SA82" s="1">
        <f>(1-1/9/RT79-1.96/3/SQRT(RT79))^3*RZ82</f>
        <v>101.7939478083085</v>
      </c>
      <c r="SB82" s="1">
        <f>(RT79+1)/RT79*(1-1/9/(RT79+1)+1.96/3/SQRT(RT79+1))^3*RZ82</f>
        <v>114.16785873504524</v>
      </c>
      <c r="SC82" s="1">
        <f>(ABS(RT79-RZ79)-0.5)/SQRT(RZ79)</f>
        <v>2.5863155459304448</v>
      </c>
      <c r="SD82" s="1">
        <f>2*(1-NORMDIST(ABS(SC82),0,1,1))</f>
        <v>9.7008076776334828E-3</v>
      </c>
      <c r="SF82" s="1">
        <f t="shared" si="2282"/>
        <v>96</v>
      </c>
      <c r="SG82" s="1">
        <f t="shared" si="2283"/>
        <v>375</v>
      </c>
      <c r="SH82" s="1">
        <f t="shared" si="2284"/>
        <v>25.6</v>
      </c>
      <c r="SO82" s="1" t="s">
        <v>56</v>
      </c>
      <c r="SR82" s="1">
        <f>+SU79/ST79</f>
        <v>0.1767501851874699</v>
      </c>
      <c r="SS82" s="1">
        <f>SQRT(SV79)/ST79</f>
        <v>6.1636138247841256E-3</v>
      </c>
      <c r="ST82" s="24">
        <f>(SR82-SL79)/SQRT(SS82^2+SM79^2)</f>
        <v>2.1589119394924352</v>
      </c>
      <c r="SU82" s="1">
        <f>2*(1-NORMDIST(ABS(ST82),0,1,1))</f>
        <v>3.0856999411947861E-2</v>
      </c>
      <c r="SV82" s="1" t="s">
        <v>37</v>
      </c>
      <c r="SW82" s="1">
        <f>+SQ79/SW79*100</f>
        <v>107.57471275766335</v>
      </c>
      <c r="SX82" s="1">
        <f>(1-1/9/SQ79-1.96/3/SQRT(SQ79))^3*SW82</f>
        <v>99.570306934059445</v>
      </c>
      <c r="SY82" s="1">
        <f>(SQ79+1)/SQ79*(1-1/9/(SQ79+1)+1.96/3/SQRT(SQ79+1))^3*SW82</f>
        <v>116.05128667225017</v>
      </c>
      <c r="SZ82" s="1">
        <f>(ABS(SQ79-SW79)-0.5)/SQRT(SW79)</f>
        <v>1.8674887461640803</v>
      </c>
      <c r="TA82" s="1">
        <f>2*(1-NORMDIST(ABS(SZ82),0,1,1))</f>
        <v>6.1833366938541579E-2</v>
      </c>
      <c r="TC82" s="1">
        <f t="shared" si="2285"/>
        <v>112</v>
      </c>
      <c r="TD82" s="1">
        <f t="shared" si="2286"/>
        <v>401</v>
      </c>
      <c r="TE82" s="1">
        <f t="shared" si="2287"/>
        <v>27.9</v>
      </c>
      <c r="TL82" s="1" t="s">
        <v>56</v>
      </c>
      <c r="TO82" s="1">
        <f>+TR79/TQ79</f>
        <v>0.19258556431483184</v>
      </c>
      <c r="TP82" s="1">
        <f>SQRT(TS79)/TQ79</f>
        <v>6.270761275829549E-3</v>
      </c>
      <c r="TQ82" s="24">
        <f>(TO82-TI79)/SQRT(TP82^2+TJ79^2)</f>
        <v>3.7762859742724331</v>
      </c>
      <c r="TR82" s="1">
        <f>2*(1-NORMDIST(ABS(TQ82),0,1,1))</f>
        <v>1.591842185055814E-4</v>
      </c>
      <c r="TS82" s="1" t="s">
        <v>37</v>
      </c>
      <c r="TT82" s="1">
        <f>+TN79/TT79*100</f>
        <v>113.5527944801797</v>
      </c>
      <c r="TU82" s="1">
        <f>(1-1/9/TN79-1.96/3/SQRT(TN79))^3*TT82</f>
        <v>105.43073797756064</v>
      </c>
      <c r="TV82" s="1">
        <f>(TN79+1)/TN79*(1-1/9/(TN79+1)+1.96/3/SQRT(TN79+1))^3*TT82</f>
        <v>122.13447667241238</v>
      </c>
      <c r="TW82" s="1">
        <f>(ABS(TN79-TT79)-0.5)/SQRT(TT79)</f>
        <v>3.4023498540458816</v>
      </c>
      <c r="TX82" s="1">
        <f>2*(1-NORMDIST(ABS(TW82),0,1,1))</f>
        <v>6.6809053865735102E-4</v>
      </c>
      <c r="TZ82" s="1">
        <f t="shared" si="2288"/>
        <v>171</v>
      </c>
      <c r="UA82" s="1">
        <f t="shared" si="2289"/>
        <v>374</v>
      </c>
      <c r="UB82" s="1">
        <f t="shared" si="2290"/>
        <v>45.7</v>
      </c>
      <c r="UI82" s="1" t="s">
        <v>56</v>
      </c>
      <c r="UL82" s="1">
        <f>+UO79/UN79</f>
        <v>0.46994086554379594</v>
      </c>
      <c r="UM82" s="1">
        <f>SQRT(UP79)/UN79</f>
        <v>7.9796129823403554E-3</v>
      </c>
      <c r="UN82" s="24">
        <f>(UL82-UF79)/SQRT(UM82^2+UG79^2)</f>
        <v>4.6680128995348023</v>
      </c>
      <c r="UO82" s="1">
        <f>2*(1-NORMDIST(ABS(UN82),0,1,1))</f>
        <v>3.0412680998015418E-6</v>
      </c>
      <c r="UP82" s="1" t="s">
        <v>37</v>
      </c>
      <c r="UQ82" s="1">
        <f>+UK79/UQ79*100</f>
        <v>108.14569156136574</v>
      </c>
      <c r="UR82" s="1">
        <f>(1-1/9/UK79-1.96/3/SQRT(UK79))^3*UQ82</f>
        <v>103.29771981659383</v>
      </c>
      <c r="US82" s="1">
        <f>(UK79+1)/UK79*(1-1/9/(UK79+1)+1.96/3/SQRT(UK79+1))^3*UQ82</f>
        <v>113.16244660375052</v>
      </c>
      <c r="UT82" s="1">
        <f>(ABS(UK79-UQ79)-0.5)/SQRT(UQ79)</f>
        <v>3.3742926915543641</v>
      </c>
      <c r="UU82" s="1">
        <f>2*(1-NORMDIST(ABS(UT82),0,1,1))</f>
        <v>7.4005634403540022E-4</v>
      </c>
      <c r="UW82" s="1">
        <f t="shared" si="2291"/>
        <v>86</v>
      </c>
      <c r="UX82" s="1">
        <f t="shared" si="2292"/>
        <v>414</v>
      </c>
      <c r="UY82" s="1">
        <f t="shared" si="2293"/>
        <v>20.8</v>
      </c>
      <c r="VF82" s="1" t="s">
        <v>56</v>
      </c>
      <c r="VI82" s="1">
        <f>+VL79/VK79</f>
        <v>0.20318571395718307</v>
      </c>
      <c r="VJ82" s="1">
        <f>SQRT(VM79)/VK79</f>
        <v>6.5307987571211036E-3</v>
      </c>
      <c r="VK82" s="24">
        <f>(VI82-VC79)/SQRT(VJ82^2+VD79^2)</f>
        <v>-4.5646767772315835</v>
      </c>
      <c r="VL82" s="1">
        <f>2*(1-NORMDIST(ABS(VK82),0,1,1))</f>
        <v>5.0026450257867339E-6</v>
      </c>
      <c r="VM82" s="1" t="s">
        <v>37</v>
      </c>
      <c r="VN82" s="1">
        <f>+VH79/VN79*100</f>
        <v>87.13445296360463</v>
      </c>
      <c r="VO82" s="1">
        <f>(1-1/9/VH79-1.96/3/SQRT(VH79))^3*VN82</f>
        <v>81.110655751794013</v>
      </c>
      <c r="VP82" s="1">
        <f>(VH79+1)/VH79*(1-1/9/(VH79+1)+1.96/3/SQRT(VH79+1))^3*VN82</f>
        <v>93.487171637298701</v>
      </c>
      <c r="VQ82" s="1">
        <f>(ABS(VH79-VN79)-0.5)/SQRT(VN79)</f>
        <v>3.822652493111605</v>
      </c>
      <c r="VR82" s="1">
        <f>2*(1-NORMDIST(ABS(VQ82),0,1,1))</f>
        <v>1.3202377986543112E-4</v>
      </c>
      <c r="VT82" s="1">
        <f t="shared" si="2294"/>
        <v>146</v>
      </c>
      <c r="VU82" s="1">
        <f t="shared" si="2295"/>
        <v>379</v>
      </c>
      <c r="VV82" s="1">
        <f t="shared" si="2296"/>
        <v>38.5</v>
      </c>
      <c r="WC82" s="1" t="s">
        <v>56</v>
      </c>
      <c r="WF82" s="1">
        <f>+WI79/WH79</f>
        <v>0.31939596704092199</v>
      </c>
      <c r="WG82" s="1">
        <f>SQRT(WJ79)/WH79</f>
        <v>7.518966300232563E-3</v>
      </c>
      <c r="WH82" s="24">
        <f>(WF82-VZ79)/SQRT(WG82^2+WA79^2)</f>
        <v>-1.341948063955545</v>
      </c>
      <c r="WI82" s="1">
        <f>2*(1-NORMDIST(ABS(WH82),0,1,1))</f>
        <v>0.17961283595315902</v>
      </c>
      <c r="WJ82" s="1" t="s">
        <v>37</v>
      </c>
      <c r="WK82" s="1">
        <f>+WE79/WK79*100</f>
        <v>96.839733466290738</v>
      </c>
      <c r="WL82" s="1">
        <f>(1-1/9/WE79-1.96/3/SQRT(WE79))^3*WK82</f>
        <v>91.476806538613076</v>
      </c>
      <c r="WM82" s="1">
        <f>(WE79+1)/WE79*(1-1/9/(WE79+1)+1.96/3/SQRT(WE79+1))^3*WK82</f>
        <v>102.43500449028208</v>
      </c>
      <c r="WN82" s="1">
        <f>(ABS(WE79-WK79)-0.5)/SQRT(WK79)</f>
        <v>1.1066819851363023</v>
      </c>
      <c r="WO82" s="1">
        <f>2*(1-NORMDIST(ABS(WN82),0,1,1))</f>
        <v>0.26843144680647257</v>
      </c>
      <c r="WQ82" s="1">
        <f t="shared" si="2297"/>
        <v>197</v>
      </c>
      <c r="WR82" s="1">
        <f t="shared" si="2298"/>
        <v>385</v>
      </c>
      <c r="WS82" s="1">
        <f t="shared" si="2299"/>
        <v>51.2</v>
      </c>
      <c r="WZ82" s="1" t="s">
        <v>56</v>
      </c>
      <c r="XC82" s="1">
        <f>+XF79/XE79</f>
        <v>0.42202061789858591</v>
      </c>
      <c r="XD82" s="1">
        <f>SQRT(XG79)/XE79</f>
        <v>7.8933911038621546E-3</v>
      </c>
      <c r="XE82" s="24">
        <f>(XC82-WW79)/SQRT(XD82^2+WX79^2)</f>
        <v>-1.0646383928269794</v>
      </c>
      <c r="XF82" s="1">
        <f>2*(1-NORMDIST(ABS(XE82),0,1,1))</f>
        <v>0.28703959892652153</v>
      </c>
      <c r="XG82" s="1" t="s">
        <v>37</v>
      </c>
      <c r="XH82" s="1">
        <f>+XB79/XH79*100</f>
        <v>97.923764790893458</v>
      </c>
      <c r="XI82" s="1">
        <f>(1-1/9/XB79-1.96/3/SQRT(XB79))^3*XH82</f>
        <v>93.257992430641508</v>
      </c>
      <c r="XJ82" s="1">
        <f>(XB79+1)/XB79*(1-1/9/(XB79+1)+1.96/3/SQRT(XB79+1))^3*XH82</f>
        <v>102.76252680013887</v>
      </c>
      <c r="XK82" s="1">
        <f>(ABS(XB79-XH79)-0.5)/SQRT(XH79)</f>
        <v>0.84060769263264745</v>
      </c>
      <c r="XL82" s="1">
        <f>2*(1-NORMDIST(ABS(XK82),0,1,1))</f>
        <v>0.40056774775389448</v>
      </c>
      <c r="XN82" s="1">
        <f t="shared" si="2300"/>
        <v>90</v>
      </c>
      <c r="XO82" s="1">
        <f t="shared" si="2301"/>
        <v>404</v>
      </c>
      <c r="XP82" s="1">
        <f t="shared" si="2302"/>
        <v>22.3</v>
      </c>
      <c r="XW82" s="1" t="s">
        <v>56</v>
      </c>
      <c r="XZ82" s="1">
        <f>+YC79/YB79</f>
        <v>0.21468856821295754</v>
      </c>
      <c r="YA82" s="1">
        <f>SQRT(YD79)/YB79</f>
        <v>6.5717828063433488E-3</v>
      </c>
      <c r="YB82" s="24">
        <f>(XZ82-XT79)/SQRT(YA82^2+XU79^2)</f>
        <v>-16.290427653026825</v>
      </c>
      <c r="YC82" s="1">
        <f>2*(1-NORMDIST(ABS(YB82),0,1,1))</f>
        <v>0</v>
      </c>
      <c r="YD82" s="1" t="s">
        <v>37</v>
      </c>
      <c r="YE82" s="1">
        <f>+XY79/YE79*100</f>
        <v>66.47717090299588</v>
      </c>
      <c r="YF82" s="1">
        <f>(1-1/9/XY79-1.96/3/SQRT(XY79))^3*YE82</f>
        <v>62.038721813525981</v>
      </c>
      <c r="YG82" s="1">
        <f>(XY79+1)/XY79*(1-1/9/(XY79+1)+1.96/3/SQRT(XY79+1))^3*YE82</f>
        <v>71.149295269875282</v>
      </c>
      <c r="YH82" s="1">
        <f>(ABS(XY79-YE79)-0.5)/SQRT(YE79)</f>
        <v>11.852491435828238</v>
      </c>
      <c r="YI82" s="1">
        <f>2*(1-NORMDIST(ABS(YH82),0,1,1))</f>
        <v>0</v>
      </c>
      <c r="YK82" s="1">
        <f t="shared" si="2303"/>
        <v>55</v>
      </c>
      <c r="YL82" s="1">
        <f t="shared" si="2304"/>
        <v>430</v>
      </c>
      <c r="YM82" s="1">
        <f t="shared" si="2305"/>
        <v>12.8</v>
      </c>
      <c r="YT82" s="1" t="s">
        <v>56</v>
      </c>
      <c r="YW82" s="1">
        <f>+YZ79/YY79</f>
        <v>0.19249747966037539</v>
      </c>
      <c r="YX82" s="1">
        <f>SQRT(ZA79)/YY79</f>
        <v>6.307442553657258E-3</v>
      </c>
      <c r="YY82" s="24">
        <f>(YW82-YQ79)/SQRT(YX82^2+YR79^2)</f>
        <v>2.7957579052497747</v>
      </c>
      <c r="YZ82" s="1">
        <f>2*(1-NORMDIST(ABS(YY82),0,1,1))</f>
        <v>5.1778170687526437E-3</v>
      </c>
      <c r="ZA82" s="1" t="s">
        <v>37</v>
      </c>
      <c r="ZB82" s="1">
        <f>+YV79/ZB79*100</f>
        <v>109.49001215538239</v>
      </c>
      <c r="ZC82" s="1">
        <f>(1-1/9/YV79-1.96/3/SQRT(YV79))^3*ZB82</f>
        <v>101.83794942745558</v>
      </c>
      <c r="ZD82" s="1">
        <f>(YV79+1)/YV79*(1-1/9/(YV79+1)+1.96/3/SQRT(YV79+1))^3*ZB82</f>
        <v>117.56469863156431</v>
      </c>
      <c r="ZE82" s="1">
        <f>(ABS(YV79-ZB79)-0.5)/SQRT(ZB79)</f>
        <v>2.4796306101674981</v>
      </c>
      <c r="ZF82" s="1">
        <f>2*(1-NORMDIST(ABS(ZE82),0,1,1))</f>
        <v>1.3151855274277979E-2</v>
      </c>
      <c r="ZH82" s="1">
        <f t="shared" si="2306"/>
        <v>69</v>
      </c>
      <c r="ZI82" s="1">
        <f t="shared" si="2307"/>
        <v>387</v>
      </c>
      <c r="ZJ82" s="1">
        <f t="shared" si="2308"/>
        <v>17.8</v>
      </c>
      <c r="ZQ82" s="1" t="s">
        <v>56</v>
      </c>
      <c r="ZT82" s="1">
        <f>+ZW79/ZV79</f>
        <v>0.17712514437183954</v>
      </c>
      <c r="ZU82" s="1">
        <f>SQRT(ZX79)/ZV79</f>
        <v>6.1096586358265958E-3</v>
      </c>
      <c r="ZV82" s="24">
        <f>(ZT82-ZN79)/SQRT(ZU82^2+ZO79^2)</f>
        <v>16.581033354243917</v>
      </c>
      <c r="ZW82" s="1">
        <f>2*(1-NORMDIST(ABS(ZV82),0,1,1))</f>
        <v>0</v>
      </c>
      <c r="ZX82" s="1" t="s">
        <v>37</v>
      </c>
      <c r="ZY82" s="1">
        <f>+ZS79/ZY79*100</f>
        <v>239.94961190201076</v>
      </c>
      <c r="ZZ82" s="1">
        <f>(1-1/9/ZS79-1.96/3/SQRT(ZS79))^3*ZY82</f>
        <v>222.41431867851026</v>
      </c>
      <c r="AAA82" s="1">
        <f>(ZS79+1)/ZS79*(1-1/9/(ZS79+1)+1.96/3/SQRT(ZS79+1))^3*ZY82</f>
        <v>258.49986583031637</v>
      </c>
      <c r="AAB82" s="1">
        <f>(ABS(ZS79-ZY79)-0.5)/SQRT(ZY79)</f>
        <v>23.754216802326546</v>
      </c>
      <c r="AAC82" s="1">
        <f>2*(1-NORMDIST(ABS(AAB82),0,1,1))</f>
        <v>0</v>
      </c>
      <c r="AAE82" s="1">
        <f t="shared" si="2309"/>
        <v>131</v>
      </c>
      <c r="AAF82" s="1">
        <f t="shared" si="2310"/>
        <v>417</v>
      </c>
      <c r="AAG82" s="1">
        <f t="shared" si="2311"/>
        <v>31.4</v>
      </c>
      <c r="AAN82" s="1" t="s">
        <v>56</v>
      </c>
      <c r="AAQ82" s="1">
        <f>+AAT79/AAS79</f>
        <v>0.28049814157917108</v>
      </c>
      <c r="AAR82" s="1">
        <f>SQRT(AAU79)/AAS79</f>
        <v>7.2084394303668052E-3</v>
      </c>
      <c r="AAS82" s="24">
        <f>(AAQ82-AAK79)/SQRT(AAR82^2+AAL79^2)</f>
        <v>1.5120936231214286</v>
      </c>
      <c r="AAT82" s="1">
        <f>2*(1-NORMDIST(ABS(AAS82),0,1,1))</f>
        <v>0.13051004688331846</v>
      </c>
      <c r="AAU82" s="1" t="s">
        <v>37</v>
      </c>
      <c r="AAV82" s="1">
        <f>+AAP79/AAV79*100</f>
        <v>103.81364222410774</v>
      </c>
      <c r="AAW82" s="1">
        <f>(1-1/9/AAP79-1.96/3/SQRT(AAP79))^3*AAV82</f>
        <v>97.7108169220094</v>
      </c>
      <c r="AAX82" s="1">
        <f>(AAP79+1)/AAP79*(1-1/9/(AAP79+1)+1.96/3/SQRT(AAP79+1))^3*AAV82</f>
        <v>110.19779716399093</v>
      </c>
      <c r="AAY82" s="1">
        <f>(ABS(AAP79-AAV79)-0.5)/SQRT(AAV79)</f>
        <v>1.2139765292714098</v>
      </c>
      <c r="AAZ82" s="1">
        <f>2*(1-NORMDIST(ABS(AAY82),0,1,1))</f>
        <v>0.22475668692223461</v>
      </c>
      <c r="ABB82" s="1">
        <f t="shared" si="2312"/>
        <v>125</v>
      </c>
      <c r="ABC82" s="1">
        <f t="shared" si="2313"/>
        <v>414</v>
      </c>
      <c r="ABD82" s="1">
        <f t="shared" si="2314"/>
        <v>30.2</v>
      </c>
      <c r="ABK82" s="1" t="s">
        <v>56</v>
      </c>
      <c r="ABN82" s="1">
        <f>+ABQ79/ABP79</f>
        <v>0.24930567569755058</v>
      </c>
      <c r="ABO82" s="1">
        <f>SQRT(ABR79)/ABP79</f>
        <v>6.9282270940230232E-3</v>
      </c>
      <c r="ABP82" s="24">
        <f>(ABN82-ABH79)/SQRT(ABO82^2+ABI79^2)</f>
        <v>-5.4897980843582594</v>
      </c>
      <c r="ABQ82" s="1">
        <f>2*(1-NORMDIST(ABS(ABP82),0,1,1))</f>
        <v>4.0239348075843395E-8</v>
      </c>
      <c r="ABR82" s="1" t="s">
        <v>37</v>
      </c>
      <c r="ABS82" s="1">
        <f>+ABM79/ABS79*100</f>
        <v>86.223758177174204</v>
      </c>
      <c r="ABT82" s="1">
        <f>(1-1/9/ABM79-1.96/3/SQRT(ABM79))^3*ABS82</f>
        <v>80.901041657524871</v>
      </c>
      <c r="ABU82" s="1">
        <f>(ABM79+1)/ABM79*(1-1/9/(ABM79+1)+1.96/3/SQRT(ABM79+1))^3*ABS82</f>
        <v>91.804663416997087</v>
      </c>
      <c r="ABV82" s="1">
        <f>(ABS(ABM79-ABS79)-0.5)/SQRT(ABS79)</f>
        <v>4.6224395501466384</v>
      </c>
      <c r="ABW82" s="1">
        <f>2*(1-NORMDIST(ABS(ABV82),0,1,1))</f>
        <v>3.7925334737121119E-6</v>
      </c>
      <c r="ABY82" s="1">
        <f t="shared" si="2315"/>
        <v>167</v>
      </c>
      <c r="ABZ82" s="1">
        <f t="shared" si="2316"/>
        <v>426</v>
      </c>
      <c r="ACA82" s="1">
        <f t="shared" si="2317"/>
        <v>39.200000000000003</v>
      </c>
      <c r="ACH82" s="1" t="s">
        <v>56</v>
      </c>
      <c r="ACK82" s="1">
        <f>+ACN79/ACM79</f>
        <v>0.45868757044587521</v>
      </c>
      <c r="ACL82" s="1">
        <f>SQRT(ACO79)/ACM79</f>
        <v>7.8996989541901316E-3</v>
      </c>
      <c r="ACM82" s="24">
        <f>(ACK82-ACE79)/SQRT(ACL82^2+ACF79^2)</f>
        <v>14.98523649242903</v>
      </c>
      <c r="ACN82" s="1">
        <f>2*(1-NORMDIST(ABS(ACM82),0,1,1))</f>
        <v>0</v>
      </c>
      <c r="ACO82" s="1" t="s">
        <v>37</v>
      </c>
      <c r="ACP82" s="1">
        <f>+ACJ79/ACP79*100</f>
        <v>135.08385822035189</v>
      </c>
      <c r="ACQ82" s="1">
        <f>(1-1/9/ACJ79-1.96/3/SQRT(ACJ79))^3*ACP82</f>
        <v>128.89252116614861</v>
      </c>
      <c r="ACR82" s="1">
        <f>(ACJ79+1)/ACJ79*(1-1/9/(ACJ79+1)+1.96/3/SQRT(ACJ79+1))^3*ACP82</f>
        <v>141.49573367477416</v>
      </c>
      <c r="ACS82" s="1">
        <f>(ABS(ACJ79-ACP79)-0.5)/SQRT(ACP79)</f>
        <v>12.746758931595249</v>
      </c>
      <c r="ACT82" s="1">
        <f>2*(1-NORMDIST(ABS(ACS82),0,1,1))</f>
        <v>0</v>
      </c>
      <c r="ACV82" s="1">
        <f t="shared" si="2318"/>
        <v>45</v>
      </c>
      <c r="ACW82" s="1">
        <f t="shared" si="2319"/>
        <v>429</v>
      </c>
      <c r="ACX82" s="1">
        <f t="shared" si="2320"/>
        <v>10.5</v>
      </c>
      <c r="ADE82" s="1" t="s">
        <v>56</v>
      </c>
      <c r="ADH82" s="1">
        <f>+ADK79/ADJ79</f>
        <v>7.8045501224676017E-2</v>
      </c>
      <c r="ADI82" s="1">
        <f>SQRT(ADL79)/ADJ79</f>
        <v>4.3243530562837385E-3</v>
      </c>
      <c r="ADJ82" s="24">
        <f>(ADH82-ADB79)/SQRT(ADI82^2+ADC79^2)</f>
        <v>-13.740272289340062</v>
      </c>
      <c r="ADK82" s="1">
        <f>2*(1-NORMDIST(ABS(ADJ82),0,1,1))</f>
        <v>0</v>
      </c>
      <c r="ADL82" s="1" t="s">
        <v>37</v>
      </c>
      <c r="ADM82" s="1">
        <f>+ADG79/ADM79*100</f>
        <v>56.212411069317078</v>
      </c>
      <c r="ADN82" s="1">
        <f>(1-1/9/ADG79-1.96/3/SQRT(ADG79))^3*ADM82</f>
        <v>50.050394379711584</v>
      </c>
      <c r="ADO82" s="1">
        <f>(ADG79+1)/ADG79*(1-1/9/(ADG79+1)+1.96/3/SQRT(ADG79+1))^3*ADM82</f>
        <v>62.923534613094951</v>
      </c>
      <c r="ADP82" s="1">
        <f>(ABS(ADG79-ADM79)-0.5)/SQRT(ADM79)</f>
        <v>10.127782304927139</v>
      </c>
      <c r="ADQ82" s="1">
        <f>2*(1-NORMDIST(ABS(ADP82),0,1,1))</f>
        <v>0</v>
      </c>
      <c r="ADS82" s="1">
        <f t="shared" si="2321"/>
        <v>23</v>
      </c>
      <c r="ADT82" s="1">
        <f t="shared" si="2322"/>
        <v>424</v>
      </c>
      <c r="ADU82" s="1">
        <f t="shared" si="2323"/>
        <v>5.4</v>
      </c>
      <c r="AEB82" s="1" t="s">
        <v>56</v>
      </c>
      <c r="AEE82" s="1">
        <f>+AEH79/AEG79</f>
        <v>6.405906499464184E-2</v>
      </c>
      <c r="AEF82" s="1">
        <f>SQRT(AEI79)/AEG79</f>
        <v>3.9793177627454887E-3</v>
      </c>
      <c r="AEG82" s="24">
        <f>(AEE82-ADY79)/SQRT(AEF82^2+ADZ79^2)</f>
        <v>-2.5170055399890505</v>
      </c>
      <c r="AEH82" s="1">
        <f>2*(1-NORMDIST(ABS(AEG82),0,1,1))</f>
        <v>1.1835696813378371E-2</v>
      </c>
      <c r="AEI82" s="1" t="s">
        <v>37</v>
      </c>
      <c r="AEJ82" s="1">
        <f>+AED79/AEJ79*100</f>
        <v>85.252015755018448</v>
      </c>
      <c r="AEK82" s="1">
        <f>(1-1/9/AED79-1.96/3/SQRT(AED79))^3*AEJ82</f>
        <v>74.889218937824879</v>
      </c>
      <c r="AEL82" s="1">
        <f>(AED79+1)/AED79*(1-1/9/(AED79+1)+1.96/3/SQRT(AED79+1))^3*AEJ82</f>
        <v>96.647701338339076</v>
      </c>
      <c r="AEM82" s="1">
        <f>(ABS(AED79-AEJ79)-0.5)/SQRT(AEJ79)</f>
        <v>2.4654722421983077</v>
      </c>
      <c r="AEN82" s="1">
        <f>2*(1-NORMDIST(ABS(AEM82),0,1,1))</f>
        <v>1.3683277673415706E-2</v>
      </c>
      <c r="AEP82" s="1">
        <f t="shared" si="2324"/>
        <v>31</v>
      </c>
      <c r="AEQ82" s="1">
        <f t="shared" si="2325"/>
        <v>418</v>
      </c>
      <c r="AER82" s="1">
        <f t="shared" si="2326"/>
        <v>7.4</v>
      </c>
      <c r="AEY82" s="1" t="s">
        <v>56</v>
      </c>
      <c r="AFB82" s="1">
        <f>+AFE79/AFD79</f>
        <v>0.15059516881176058</v>
      </c>
      <c r="AFC82" s="1">
        <f>SQRT(AFF79)/AFD79</f>
        <v>5.6820939609929033E-3</v>
      </c>
      <c r="AFD82" s="24">
        <f>(AFB82-AEV79)/SQRT(AFC82^2+AEW79^2)</f>
        <v>-1.805337990034833</v>
      </c>
      <c r="AFE82" s="1">
        <f>2*(1-NORMDIST(ABS(AFD82),0,1,1))</f>
        <v>7.1021808255395502E-2</v>
      </c>
      <c r="AFF82" s="1" t="s">
        <v>37</v>
      </c>
      <c r="AFG82" s="1">
        <f>+AFA79/AFG79*100</f>
        <v>93.496907903274291</v>
      </c>
      <c r="AFH82" s="1">
        <f>(1-1/9/AFA79-1.96/3/SQRT(AFA79))^3*AFG82</f>
        <v>86.164166782078325</v>
      </c>
      <c r="AFI82" s="1">
        <f>(AFA79+1)/AFA79*(1-1/9/(AFA79+1)+1.96/3/SQRT(AFA79+1))^3*AFG82</f>
        <v>101.28685614473166</v>
      </c>
      <c r="AFJ82" s="1">
        <f>(ABS(AFA79-AFG79)-0.5)/SQRT(AFG79)</f>
        <v>1.6276542823553046</v>
      </c>
      <c r="AFK82" s="1">
        <f>2*(1-NORMDIST(ABS(AFJ82),0,1,1))</f>
        <v>0.10359821215073772</v>
      </c>
      <c r="AFM82" s="1">
        <f t="shared" si="2327"/>
        <v>248</v>
      </c>
      <c r="AFN82" s="1">
        <f t="shared" si="2328"/>
        <v>402</v>
      </c>
      <c r="AFO82" s="1">
        <f t="shared" si="2329"/>
        <v>61.7</v>
      </c>
      <c r="AFV82" s="1" t="s">
        <v>56</v>
      </c>
      <c r="AFY82" s="1">
        <f>+AGB79/AGA79</f>
        <v>0.47737719001896189</v>
      </c>
      <c r="AFZ82" s="1">
        <f>SQRT(AGC79)/AGA79</f>
        <v>7.9503667351563997E-3</v>
      </c>
      <c r="AGA82" s="24">
        <f>(AFY82-AFS79)/SQRT(AFZ82^2+AFT79^2)</f>
        <v>-10.682160591981512</v>
      </c>
      <c r="AGB82" s="1">
        <f>2*(1-NORMDIST(ABS(AGA82),0,1,1))</f>
        <v>0</v>
      </c>
      <c r="AGC82" s="1" t="s">
        <v>37</v>
      </c>
      <c r="AGD82" s="1">
        <f>+AFX79/AGD79*100</f>
        <v>84.52517343608794</v>
      </c>
      <c r="AGE82" s="1">
        <f>(1-1/9/AFX79-1.96/3/SQRT(AFX79))^3*AGD82</f>
        <v>80.741066602476508</v>
      </c>
      <c r="AGF82" s="1">
        <f>(AFX79+1)/AFX79*(1-1/9/(AFX79+1)+1.96/3/SQRT(AFX79+1))^3*AGD82</f>
        <v>88.440845633628143</v>
      </c>
      <c r="AGG82" s="1">
        <f>(ABS(AFX79-AGD79)-0.5)/SQRT(AGD79)</f>
        <v>7.2758572913211461</v>
      </c>
      <c r="AGH82" s="1">
        <f>2*(1-NORMDIST(ABS(AGG82),0,1,1))</f>
        <v>3.4416913763379853E-13</v>
      </c>
    </row>
    <row r="83" spans="1:866" x14ac:dyDescent="0.15">
      <c r="A83" s="20" t="s">
        <v>12</v>
      </c>
      <c r="B83" s="20" t="s">
        <v>16</v>
      </c>
      <c r="C83" s="20">
        <v>49</v>
      </c>
      <c r="D83" s="20" t="s">
        <v>14</v>
      </c>
      <c r="E83" s="20">
        <v>59</v>
      </c>
      <c r="F83" s="20">
        <v>362</v>
      </c>
      <c r="G83" s="20">
        <v>16.3</v>
      </c>
      <c r="H83" s="20">
        <v>27</v>
      </c>
      <c r="I83" s="20">
        <v>358</v>
      </c>
      <c r="J83" s="20">
        <v>7.5</v>
      </c>
      <c r="K83" s="20">
        <v>30</v>
      </c>
      <c r="L83" s="20">
        <v>396</v>
      </c>
      <c r="M83" s="20">
        <v>7.6</v>
      </c>
      <c r="N83" s="20">
        <v>5</v>
      </c>
      <c r="O83" s="20">
        <v>373</v>
      </c>
      <c r="P83" s="20">
        <v>1.3</v>
      </c>
      <c r="Q83" s="20">
        <v>2</v>
      </c>
      <c r="R83" s="20">
        <v>406</v>
      </c>
      <c r="S83" s="20">
        <v>0.5</v>
      </c>
      <c r="T83" s="20">
        <v>1</v>
      </c>
      <c r="U83" s="20">
        <v>371</v>
      </c>
      <c r="V83" s="20">
        <v>0.3</v>
      </c>
      <c r="W83" s="20">
        <v>0</v>
      </c>
      <c r="X83" s="20">
        <v>384</v>
      </c>
      <c r="Y83" s="20">
        <v>0</v>
      </c>
      <c r="Z83" s="20">
        <v>141</v>
      </c>
      <c r="AA83" s="20">
        <v>375</v>
      </c>
      <c r="AB83" s="20">
        <v>37.6</v>
      </c>
      <c r="AC83" s="20">
        <v>211</v>
      </c>
      <c r="AD83" s="20">
        <v>404</v>
      </c>
      <c r="AE83" s="20">
        <v>52.2</v>
      </c>
      <c r="AF83" s="20">
        <v>234</v>
      </c>
      <c r="AG83" s="20">
        <v>391</v>
      </c>
      <c r="AH83" s="20">
        <v>59.8</v>
      </c>
      <c r="AI83" s="20">
        <v>173</v>
      </c>
      <c r="AJ83" s="20">
        <v>359</v>
      </c>
      <c r="AK83" s="20">
        <v>48.2</v>
      </c>
      <c r="AL83" s="20">
        <v>203</v>
      </c>
      <c r="AM83" s="20">
        <v>364</v>
      </c>
      <c r="AN83" s="20">
        <v>55.8</v>
      </c>
      <c r="AO83" s="20">
        <v>94</v>
      </c>
      <c r="AP83" s="20">
        <v>405</v>
      </c>
      <c r="AQ83" s="20">
        <v>23.2</v>
      </c>
      <c r="AR83" s="20">
        <v>173</v>
      </c>
      <c r="AS83" s="20">
        <v>360</v>
      </c>
      <c r="AT83" s="20">
        <v>48.1</v>
      </c>
      <c r="AU83" s="20">
        <v>192</v>
      </c>
      <c r="AV83" s="20">
        <v>359</v>
      </c>
      <c r="AW83" s="20">
        <v>53.5</v>
      </c>
      <c r="AX83" s="20">
        <v>15</v>
      </c>
      <c r="AY83" s="20">
        <v>364</v>
      </c>
      <c r="AZ83" s="20">
        <v>4.0999999999999996</v>
      </c>
      <c r="BA83" s="20">
        <v>87</v>
      </c>
      <c r="BB83" s="20">
        <v>384</v>
      </c>
      <c r="BC83" s="20">
        <v>22.7</v>
      </c>
      <c r="BD83" s="20">
        <v>70</v>
      </c>
      <c r="BE83" s="20">
        <v>409</v>
      </c>
      <c r="BF83" s="20">
        <v>17.100000000000001</v>
      </c>
      <c r="BG83" s="20">
        <v>77</v>
      </c>
      <c r="BH83" s="20">
        <v>385</v>
      </c>
      <c r="BI83" s="20">
        <v>20</v>
      </c>
      <c r="BJ83" s="20">
        <v>130</v>
      </c>
      <c r="BK83" s="20">
        <v>402</v>
      </c>
      <c r="BL83" s="20">
        <v>32.299999999999997</v>
      </c>
      <c r="BM83" s="20">
        <v>116</v>
      </c>
      <c r="BN83" s="20">
        <v>362</v>
      </c>
      <c r="BO83" s="20">
        <v>32</v>
      </c>
      <c r="BP83" s="20">
        <v>139</v>
      </c>
      <c r="BQ83" s="20">
        <v>368</v>
      </c>
      <c r="BR83" s="20">
        <v>37.799999999999997</v>
      </c>
      <c r="BS83" s="20">
        <v>184</v>
      </c>
      <c r="BT83" s="20">
        <v>358</v>
      </c>
      <c r="BU83" s="20">
        <v>51.4</v>
      </c>
      <c r="BV83" s="20">
        <v>82</v>
      </c>
      <c r="BW83" s="20">
        <v>364</v>
      </c>
      <c r="BX83" s="20">
        <v>22.5</v>
      </c>
      <c r="BY83" s="20">
        <v>65</v>
      </c>
      <c r="BZ83" s="20">
        <v>371</v>
      </c>
      <c r="CA83" s="20">
        <v>17.5</v>
      </c>
      <c r="CB83" s="20">
        <v>66</v>
      </c>
      <c r="CC83" s="20">
        <v>397</v>
      </c>
      <c r="CD83" s="20">
        <v>16.600000000000001</v>
      </c>
      <c r="CE83" s="20">
        <v>100</v>
      </c>
      <c r="CF83" s="20">
        <v>405</v>
      </c>
      <c r="CG83" s="20">
        <v>24.7</v>
      </c>
      <c r="CH83" s="20">
        <v>85</v>
      </c>
      <c r="CI83" s="20">
        <v>400</v>
      </c>
      <c r="CJ83" s="20">
        <v>21.3</v>
      </c>
      <c r="CK83" s="20">
        <v>217</v>
      </c>
      <c r="CL83" s="20">
        <v>358</v>
      </c>
      <c r="CM83" s="20">
        <v>60.6</v>
      </c>
      <c r="CN83" s="20">
        <v>28</v>
      </c>
      <c r="CO83" s="20">
        <v>390</v>
      </c>
      <c r="CP83" s="20">
        <v>7.2</v>
      </c>
      <c r="CQ83" s="20">
        <v>29</v>
      </c>
      <c r="CR83" s="20">
        <v>415</v>
      </c>
      <c r="CS83" s="20">
        <v>7</v>
      </c>
      <c r="CT83" s="20">
        <v>36</v>
      </c>
      <c r="CU83" s="20">
        <v>385</v>
      </c>
      <c r="CV83" s="20">
        <v>9.4</v>
      </c>
      <c r="CW83" s="20">
        <v>237</v>
      </c>
      <c r="CX83" s="20">
        <v>413</v>
      </c>
      <c r="CY83" s="20">
        <v>57.4</v>
      </c>
      <c r="CZ83" s="35"/>
      <c r="DA83" s="1" t="str">
        <f t="shared" si="2227"/>
        <v>明細部</v>
      </c>
      <c r="DB83" s="1" t="str">
        <f t="shared" si="2228"/>
        <v>県</v>
      </c>
      <c r="DC83" s="1">
        <f t="shared" si="2229"/>
        <v>49</v>
      </c>
      <c r="DD83" s="1" t="str">
        <f t="shared" si="2230"/>
        <v>男</v>
      </c>
      <c r="DE83" s="1">
        <f t="shared" si="2231"/>
        <v>59</v>
      </c>
      <c r="DF83" s="1">
        <f t="shared" si="2232"/>
        <v>362</v>
      </c>
      <c r="DG83" s="1">
        <f t="shared" si="2233"/>
        <v>16.3</v>
      </c>
      <c r="DN83" s="1" t="s">
        <v>57</v>
      </c>
      <c r="DQ83" s="1">
        <f>+DT80/DS80</f>
        <v>0.45831919069408411</v>
      </c>
      <c r="DR83" s="1">
        <f>SQRT(DU80)/DS80</f>
        <v>5.7136426911422022E-3</v>
      </c>
      <c r="DS83" s="24">
        <f>(DQ83-DK80)/SQRT(DR83^2+DL80^2)</f>
        <v>1.3726633977565037</v>
      </c>
      <c r="DT83" s="1">
        <f>2*(1-NORMDIST(ABS(DS83),0,1,1))</f>
        <v>0.16985701299641875</v>
      </c>
      <c r="DU83" s="1" t="s">
        <v>39</v>
      </c>
      <c r="DV83" s="1">
        <f>+DP80/DV80*100</f>
        <v>101.8284753960678</v>
      </c>
      <c r="DW83" s="1">
        <f>(1-1/9/DP80-1.96/3/SQRT(DP80))^3*DV83</f>
        <v>98.511534560202989</v>
      </c>
      <c r="DX83" s="1">
        <f>(DP80+1)/DP80*(1-1/9/(DP80+1)+1.96/3/SQRT(DP80+1))^3*DV83</f>
        <v>105.22862743052264</v>
      </c>
      <c r="DY83" s="1">
        <f>(ABS(DP80-DV80)-0.5)/SQRT(DV80)</f>
        <v>1.0729836701855546</v>
      </c>
      <c r="DZ83" s="1">
        <f>2*(1-NORMDIST(ABS(DY83),0,1,1))</f>
        <v>0.28327844297914195</v>
      </c>
      <c r="EB83" s="1">
        <f t="shared" si="2234"/>
        <v>27</v>
      </c>
      <c r="EC83" s="1">
        <f t="shared" si="2235"/>
        <v>358</v>
      </c>
      <c r="ED83" s="1">
        <f t="shared" si="2236"/>
        <v>7.5</v>
      </c>
      <c r="EK83" s="1" t="s">
        <v>57</v>
      </c>
      <c r="EN83" s="1">
        <f>+EQ80/EP80</f>
        <v>0.122550220415664</v>
      </c>
      <c r="EO83" s="1">
        <f>SQRT(ER80)/EP80</f>
        <v>3.7966487757706453E-3</v>
      </c>
      <c r="EP83" s="24">
        <f>(EN83-EH80)/SQRT(EO83^2+EI80^2)</f>
        <v>3.3367179545044738</v>
      </c>
      <c r="EQ83" s="1">
        <f>2*(1-NORMDIST(ABS(EP83),0,1,1))</f>
        <v>8.477392977677134E-4</v>
      </c>
      <c r="ER83" s="1" t="s">
        <v>39</v>
      </c>
      <c r="ES83" s="1">
        <f>+EM80/ES80*100</f>
        <v>110.80147843745611</v>
      </c>
      <c r="ET83" s="1">
        <f>(1-1/9/EM80-1.96/3/SQRT(EM80))^3*ES83</f>
        <v>103.7861888535848</v>
      </c>
      <c r="EU83" s="1">
        <f>(EM80+1)/EM80*(1-1/9/(EM80+1)+1.96/3/SQRT(EM80+1))^3*ES83</f>
        <v>118.1661672877913</v>
      </c>
      <c r="EV83" s="1">
        <f>(ABS(EM80-ES80)-0.5)/SQRT(ES80)</f>
        <v>3.1086901580881374</v>
      </c>
      <c r="EW83" s="1">
        <f>2*(1-NORMDIST(ABS(EV83),0,1,1))</f>
        <v>1.879186746890138E-3</v>
      </c>
      <c r="EY83" s="1">
        <f t="shared" si="2237"/>
        <v>30</v>
      </c>
      <c r="EZ83" s="1">
        <f t="shared" si="2238"/>
        <v>396</v>
      </c>
      <c r="FA83" s="1">
        <f t="shared" si="2239"/>
        <v>7.6</v>
      </c>
      <c r="FH83" s="1" t="s">
        <v>57</v>
      </c>
      <c r="FK83" s="1">
        <f>+FN80/FM80</f>
        <v>0.14506838809236999</v>
      </c>
      <c r="FL83" s="1">
        <f>SQRT(FO80)/FM80</f>
        <v>3.9787213787117644E-3</v>
      </c>
      <c r="FM83" s="24">
        <f>(FK83-FE80)/SQRT(FL83^2+FF80^2)</f>
        <v>-16.376814446908529</v>
      </c>
      <c r="FN83" s="1">
        <f>2*(1-NORMDIST(ABS(FM83),0,1,1))</f>
        <v>0</v>
      </c>
      <c r="FO83" s="1" t="s">
        <v>39</v>
      </c>
      <c r="FP83" s="1">
        <f>+FJ80/FP80*100</f>
        <v>69.830351908018201</v>
      </c>
      <c r="FQ83" s="1">
        <f>(1-1/9/FJ80-1.96/3/SQRT(FJ80))^3*FP83</f>
        <v>65.845305394027832</v>
      </c>
      <c r="FR83" s="1">
        <f>(FJ80+1)/FJ80*(1-1/9/(FJ80+1)+1.96/3/SQRT(FJ80+1))^3*FP83</f>
        <v>73.993518291060539</v>
      </c>
      <c r="FS83" s="1">
        <f>(ABS(FJ80-FP80)-0.5)/SQRT(FP80)</f>
        <v>12.20960577250097</v>
      </c>
      <c r="FT83" s="1">
        <f>2*(1-NORMDIST(ABS(FS83),0,1,1))</f>
        <v>0</v>
      </c>
      <c r="FV83" s="1">
        <f t="shared" si="2240"/>
        <v>5</v>
      </c>
      <c r="FW83" s="1">
        <f t="shared" si="2241"/>
        <v>373</v>
      </c>
      <c r="FX83" s="1">
        <f t="shared" si="2242"/>
        <v>1.3</v>
      </c>
      <c r="GE83" s="1" t="s">
        <v>57</v>
      </c>
      <c r="GH83" s="1">
        <f>+GK80/GJ80</f>
        <v>5.0191983439403016E-2</v>
      </c>
      <c r="GI83" s="1">
        <f>SQRT(GL80)/GJ80</f>
        <v>2.4974440868413099E-3</v>
      </c>
      <c r="GJ83" s="24">
        <f>(GH83-GB80)/SQRT(GI83^2+GC80^2)</f>
        <v>-4.2203274525123433</v>
      </c>
      <c r="GK83" s="1">
        <f>2*(1-NORMDIST(ABS(GJ83),0,1,1))</f>
        <v>2.4394771467317611E-5</v>
      </c>
      <c r="GL83" s="1" t="s">
        <v>39</v>
      </c>
      <c r="GM83" s="1">
        <f>+GG80/GM80*100</f>
        <v>83.799573237040889</v>
      </c>
      <c r="GN83" s="1">
        <f>(1-1/9/GG80-1.96/3/SQRT(GG80))^3*GM83</f>
        <v>75.677612598416815</v>
      </c>
      <c r="GO83" s="1">
        <f>(GG80+1)/GG80*(1-1/9/(GG80+1)+1.96/3/SQRT(GG80+1))^3*GM83</f>
        <v>92.555637239634947</v>
      </c>
      <c r="GP83" s="1">
        <f>(ABS(GG80-GM80)-0.5)/SQRT(GM80)</f>
        <v>3.4672345645403544</v>
      </c>
      <c r="GQ83" s="1">
        <f>2*(1-NORMDIST(ABS(GP83),0,1,1))</f>
        <v>5.2584280117140558E-4</v>
      </c>
      <c r="GS83" s="1">
        <f t="shared" si="2243"/>
        <v>2</v>
      </c>
      <c r="GT83" s="1">
        <f t="shared" si="2244"/>
        <v>406</v>
      </c>
      <c r="GU83" s="1">
        <f t="shared" si="2245"/>
        <v>0.5</v>
      </c>
      <c r="HB83" s="1" t="s">
        <v>57</v>
      </c>
      <c r="HE83" s="1">
        <f>+HH80/HG80</f>
        <v>7.3980635468994624E-2</v>
      </c>
      <c r="HF83" s="1">
        <f>SQRT(HI80)/HG80</f>
        <v>2.9809780019256506E-3</v>
      </c>
      <c r="HG83" s="24">
        <f>(HE83-GY80)/SQRT(HF83^2+GZ80^2)</f>
        <v>-9.2907881960884353</v>
      </c>
      <c r="HH83" s="1">
        <f>2*(1-NORMDIST(ABS(HG83),0,1,1))</f>
        <v>0</v>
      </c>
      <c r="HI83" s="1" t="s">
        <v>39</v>
      </c>
      <c r="HJ83" s="1">
        <f>+HD80/HJ80*100</f>
        <v>72.789103123778219</v>
      </c>
      <c r="HK83" s="1">
        <f>(1-1/9/HD80-1.96/3/SQRT(HD80))^3*HJ83</f>
        <v>66.979952787814867</v>
      </c>
      <c r="HL83" s="1">
        <f>(HD80+1)/HD80*(1-1/9/(HD80+1)+1.96/3/SQRT(HD80+1))^3*HJ83</f>
        <v>78.967196433549461</v>
      </c>
      <c r="HM83" s="1">
        <f>(ABS(HD80-HJ80)-0.5)/SQRT(HJ80)</f>
        <v>7.6567517514952605</v>
      </c>
      <c r="HN83" s="1">
        <f>2*(1-NORMDIST(ABS(HM83),0,1,1))</f>
        <v>1.9095836023552692E-14</v>
      </c>
      <c r="HP83" s="1">
        <f t="shared" si="2246"/>
        <v>1</v>
      </c>
      <c r="HQ83" s="1">
        <f t="shared" si="2247"/>
        <v>371</v>
      </c>
      <c r="HR83" s="1">
        <f t="shared" si="2248"/>
        <v>0.3</v>
      </c>
      <c r="HY83" s="1" t="s">
        <v>57</v>
      </c>
      <c r="IB83" s="1">
        <f>+IE80/ID80</f>
        <v>8.311675356372443E-3</v>
      </c>
      <c r="IC83" s="1">
        <f>SQRT(IF80)/ID80</f>
        <v>1.0176943252797718E-3</v>
      </c>
      <c r="ID83" s="24">
        <f>(IB83-HV80)/SQRT(IC83^2+HW80^2)</f>
        <v>1.4643758667949121</v>
      </c>
      <c r="IE83" s="1">
        <f>2*(1-NORMDIST(ABS(ID83),0,1,1))</f>
        <v>0.14309127831065682</v>
      </c>
      <c r="IF83" s="1" t="s">
        <v>39</v>
      </c>
      <c r="IG83" s="1">
        <f>+IA80/IG80*100</f>
        <v>125.08482828498666</v>
      </c>
      <c r="IH83" s="1">
        <f>(1-1/9/IA80-1.96/3/SQRT(IA80))^3*IG83</f>
        <v>96.93408685855357</v>
      </c>
      <c r="II83" s="1">
        <f>(IA80+1)/IA80*(1-1/9/(IA80+1)+1.96/3/SQRT(IA80+1))^3*IG83</f>
        <v>158.85636623466209</v>
      </c>
      <c r="IJ83" s="1">
        <f>(ABS(IA80-IG80)-0.5)/SQRT(IG80)</f>
        <v>1.7675701716452725</v>
      </c>
      <c r="IK83" s="1">
        <f>2*(1-NORMDIST(ABS(IJ83),0,1,1))</f>
        <v>7.7132788295973809E-2</v>
      </c>
      <c r="IM83" s="1">
        <f t="shared" si="2249"/>
        <v>0</v>
      </c>
      <c r="IN83" s="1">
        <f t="shared" si="2250"/>
        <v>384</v>
      </c>
      <c r="IO83" s="1">
        <f t="shared" si="2251"/>
        <v>0</v>
      </c>
      <c r="IV83" s="1" t="s">
        <v>57</v>
      </c>
      <c r="IY83" s="1">
        <f>+JB80/JA80</f>
        <v>7.8912529822548604E-3</v>
      </c>
      <c r="IZ83" s="1">
        <f>SQRT(JC80)/JA80</f>
        <v>1.0199727960402446E-3</v>
      </c>
      <c r="JA83" s="24">
        <f>(IY83-IS80)/SQRT(IZ83^2+IT80^2)</f>
        <v>-46.91445024575647</v>
      </c>
      <c r="JB83" s="1">
        <f>2*(1-NORMDIST(ABS(JA83),0,1,1))</f>
        <v>0</v>
      </c>
      <c r="JC83" s="1" t="s">
        <v>39</v>
      </c>
      <c r="JD83" s="1">
        <f>+IX80/JD80*100</f>
        <v>13.261444657513152</v>
      </c>
      <c r="JE83" s="1">
        <f>(1-1/9/IX80-1.96/3/SQRT(IX80))^3*JD83</f>
        <v>10.143351932513456</v>
      </c>
      <c r="JF83" s="1">
        <f>(IX80+1)/IX80*(1-1/9/(IX80+1)+1.96/3/SQRT(IX80+1))^3*JD83</f>
        <v>17.035240546173384</v>
      </c>
      <c r="JG83" s="1">
        <f>(ABS(IX80-JD80)-0.5)/SQRT(JD80)</f>
        <v>18.579631076836613</v>
      </c>
      <c r="JH83" s="1">
        <f>2*(1-NORMDIST(ABS(JG83),0,1,1))</f>
        <v>0</v>
      </c>
      <c r="JJ83" s="1">
        <f t="shared" si="2252"/>
        <v>141</v>
      </c>
      <c r="JK83" s="1">
        <f t="shared" si="2253"/>
        <v>375</v>
      </c>
      <c r="JL83" s="1">
        <f t="shared" si="2254"/>
        <v>37.6</v>
      </c>
      <c r="JS83" s="1" t="s">
        <v>57</v>
      </c>
      <c r="JV83" s="1">
        <f>+JY80/JX80</f>
        <v>0.17317074460918411</v>
      </c>
      <c r="JW83" s="1">
        <f>SQRT(JZ80)/JX80</f>
        <v>4.2836224321136053E-3</v>
      </c>
      <c r="JX83" s="24">
        <f>(JV83-JP80)/SQRT(JW83^2+JQ80^2)</f>
        <v>-2.4147277142197283</v>
      </c>
      <c r="JY83" s="1">
        <f>2*(1-NORMDIST(ABS(JX83),0,1,1))</f>
        <v>1.5746976431785242E-2</v>
      </c>
      <c r="JZ83" s="1" t="s">
        <v>39</v>
      </c>
      <c r="KA83" s="1">
        <f>+JU80/KA80*100</f>
        <v>92.093403307560479</v>
      </c>
      <c r="KB83" s="1">
        <f>(1-1/9/JU80-1.96/3/SQRT(JU80))^3*KA83</f>
        <v>87.323421159450248</v>
      </c>
      <c r="KC83" s="1">
        <f>(JU80+1)/JU80*(1-1/9/(JU80+1)+1.96/3/SQRT(JU80+1))^3*KA83</f>
        <v>97.056186426014591</v>
      </c>
      <c r="KD83" s="1">
        <f>(ABS(JU80-KA80)-0.5)/SQRT(KA80)</f>
        <v>3.0644006449511103</v>
      </c>
      <c r="KE83" s="1">
        <f>2*(1-NORMDIST(ABS(KD83),0,1,1))</f>
        <v>2.181066065783499E-3</v>
      </c>
      <c r="KG83" s="1">
        <f t="shared" si="2255"/>
        <v>211</v>
      </c>
      <c r="KH83" s="1">
        <f t="shared" si="2256"/>
        <v>404</v>
      </c>
      <c r="KI83" s="1">
        <f t="shared" si="2257"/>
        <v>52.2</v>
      </c>
      <c r="KP83" s="1" t="s">
        <v>57</v>
      </c>
      <c r="KS83" s="1">
        <f>+KV80/KU80</f>
        <v>0.4144029517011853</v>
      </c>
      <c r="KT83" s="1">
        <f>SQRT(KW80)/KU80</f>
        <v>5.6380913028748949E-3</v>
      </c>
      <c r="KU83" s="24">
        <f>(KS83-KM80)/SQRT(KT83^2+KN80^2)</f>
        <v>6.6545033988855566</v>
      </c>
      <c r="KV83" s="1">
        <f>2*(1-NORMDIST(ABS(KU83),0,1,1))</f>
        <v>2.8425928277897583E-11</v>
      </c>
      <c r="KW83" s="1" t="s">
        <v>39</v>
      </c>
      <c r="KX83" s="1">
        <f>+KR80/KX80*100</f>
        <v>109.84842359864186</v>
      </c>
      <c r="KY83" s="1">
        <f>(1-1/9/KR80-1.96/3/SQRT(KR80))^3*KX83</f>
        <v>106.10272462639699</v>
      </c>
      <c r="KZ83" s="1">
        <f>(KR80+1)/KR80*(1-1/9/(KR80+1)+1.96/3/SQRT(KR80+1))^3*KX83</f>
        <v>113.69259146662765</v>
      </c>
      <c r="LA83" s="1">
        <f>(ABS(KR80-KX80)-0.5)/SQRT(KX80)</f>
        <v>5.346031001248436</v>
      </c>
      <c r="LB83" s="1">
        <f>2*(1-NORMDIST(ABS(LA83),0,1,1))</f>
        <v>8.9903816391512237E-8</v>
      </c>
      <c r="LD83" s="1">
        <f t="shared" si="2258"/>
        <v>234</v>
      </c>
      <c r="LE83" s="1">
        <f t="shared" si="2259"/>
        <v>391</v>
      </c>
      <c r="LF83" s="1">
        <f t="shared" si="2260"/>
        <v>59.8</v>
      </c>
      <c r="LM83" s="1" t="s">
        <v>57</v>
      </c>
      <c r="LP83" s="1">
        <f>+LS80/LR80</f>
        <v>0.43757160678572321</v>
      </c>
      <c r="LQ83" s="1">
        <f>SQRT(LT80)/LR80</f>
        <v>5.6149347842310675E-3</v>
      </c>
      <c r="LR83" s="24">
        <f>(LP83-LJ80)/SQRT(LQ83^2+LK80^2)</f>
        <v>-1.1773547079498341</v>
      </c>
      <c r="LS83" s="1">
        <f>2*(1-NORMDIST(ABS(LR83),0,1,1))</f>
        <v>0.23905395948707153</v>
      </c>
      <c r="LT83" s="1" t="s">
        <v>39</v>
      </c>
      <c r="LU83" s="1">
        <f>+LO80/LU80*100</f>
        <v>98.287402323243271</v>
      </c>
      <c r="LV83" s="1">
        <f>(1-1/9/LO80-1.96/3/SQRT(LO80))^3*LU83</f>
        <v>95.05184431714045</v>
      </c>
      <c r="LW83" s="1">
        <f>(LO80+1)/LO80*(1-1/9/(LO80+1)+1.96/3/SQRT(LO80+1))^3*LU83</f>
        <v>101.60501028942616</v>
      </c>
      <c r="LX83" s="1">
        <f>(ABS(LO80-LU80)-0.5)/SQRT(LU80)</f>
        <v>1.0116812213339628</v>
      </c>
      <c r="LY83" s="1">
        <f>2*(1-NORMDIST(ABS(LX83),0,1,1))</f>
        <v>0.31169049706575569</v>
      </c>
      <c r="MA83" s="1">
        <f t="shared" si="2261"/>
        <v>173</v>
      </c>
      <c r="MB83" s="1">
        <f t="shared" si="2262"/>
        <v>359</v>
      </c>
      <c r="MC83" s="1">
        <f t="shared" si="2263"/>
        <v>48.2</v>
      </c>
      <c r="MJ83" s="1" t="s">
        <v>57</v>
      </c>
      <c r="MM83" s="1">
        <f>+MP80/MO80</f>
        <v>0.42501633975676628</v>
      </c>
      <c r="MN83" s="1">
        <f>SQRT(MQ80)/MO80</f>
        <v>5.5822873679760091E-3</v>
      </c>
      <c r="MO83" s="24">
        <f>(MM83-MG80)/SQRT(MN83^2+MH80^2)</f>
        <v>1.1408862002058033</v>
      </c>
      <c r="MP83" s="1">
        <f>2*(1-NORMDIST(ABS(MO83),0,1,1))</f>
        <v>0.25391728279622416</v>
      </c>
      <c r="MQ83" s="1" t="s">
        <v>39</v>
      </c>
      <c r="MR83" s="1">
        <f>+ML80/MR80*100</f>
        <v>101.53157718713028</v>
      </c>
      <c r="MS83" s="1">
        <f>(1-1/9/ML80-1.96/3/SQRT(ML80))^3*MR83</f>
        <v>98.13617725210311</v>
      </c>
      <c r="MT83" s="1">
        <f>(ML80+1)/ML80*(1-1/9/(ML80+1)+1.96/3/SQRT(ML80+1))^3*MR83</f>
        <v>105.01447817603756</v>
      </c>
      <c r="MU83" s="1">
        <f>(ABS(ML80-MR80)-0.5)/SQRT(MR80)</f>
        <v>0.87475343151948248</v>
      </c>
      <c r="MV83" s="1">
        <f>2*(1-NORMDIST(ABS(MU83),0,1,1))</f>
        <v>0.38170808055221461</v>
      </c>
      <c r="MX83" s="1">
        <f t="shared" si="2264"/>
        <v>203</v>
      </c>
      <c r="MY83" s="1">
        <f t="shared" si="2265"/>
        <v>364</v>
      </c>
      <c r="MZ83" s="1">
        <f t="shared" si="2266"/>
        <v>55.8</v>
      </c>
      <c r="NG83" s="1" t="s">
        <v>57</v>
      </c>
      <c r="NJ83" s="1">
        <f>+NM80/NL80</f>
        <v>0.45559475112582987</v>
      </c>
      <c r="NK83" s="1">
        <f>SQRT(NN80)/NL80</f>
        <v>5.633912181005808E-3</v>
      </c>
      <c r="NL83" s="24">
        <f>(NJ83-ND80)/SQRT(NK83^2+NE80^2)</f>
        <v>-2.2056893055745745</v>
      </c>
      <c r="NM83" s="1">
        <f>2*(1-NORMDIST(ABS(NL83),0,1,1))</f>
        <v>2.7405761226981795E-2</v>
      </c>
      <c r="NN83" s="1" t="s">
        <v>39</v>
      </c>
      <c r="NO83" s="1">
        <f>+NI80/NO80*100</f>
        <v>97.102482640395706</v>
      </c>
      <c r="NP83" s="1">
        <f>(1-1/9/NI80-1.96/3/SQRT(NI80))^3*NO83</f>
        <v>93.95738608268617</v>
      </c>
      <c r="NQ83" s="1">
        <f>(NI80+1)/NI80*(1-1/9/(NI80+1)+1.96/3/SQRT(NI80+1))^3*NO83</f>
        <v>100.32602300207938</v>
      </c>
      <c r="NR83" s="1">
        <f>(ABS(NI80-NO80)-0.5)/SQRT(NO80)</f>
        <v>1.7567847987878582</v>
      </c>
      <c r="NS83" s="1">
        <f>2*(1-NORMDIST(ABS(NR83),0,1,1))</f>
        <v>7.8954497088453257E-2</v>
      </c>
      <c r="NU83" s="1">
        <f t="shared" si="2267"/>
        <v>94</v>
      </c>
      <c r="NV83" s="1">
        <f t="shared" si="2268"/>
        <v>405</v>
      </c>
      <c r="NW83" s="1">
        <f t="shared" si="2269"/>
        <v>23.2</v>
      </c>
      <c r="OD83" s="1" t="s">
        <v>57</v>
      </c>
      <c r="OG83" s="1">
        <f>+OJ80/OI80</f>
        <v>0.16407133334621707</v>
      </c>
      <c r="OH83" s="1">
        <f>SQRT(OK80)/OI80</f>
        <v>4.2332629763685101E-3</v>
      </c>
      <c r="OI83" s="24">
        <f>(OG83-OA80)/SQRT(OH83^2+OB80^2)</f>
        <v>-2.7244393626894303</v>
      </c>
      <c r="OJ83" s="1">
        <f>2*(1-NORMDIST(ABS(OI83),0,1,1))</f>
        <v>6.4410756790456158E-3</v>
      </c>
      <c r="OK83" s="1" t="s">
        <v>39</v>
      </c>
      <c r="OL83" s="1">
        <f>+OF80/OL80*100</f>
        <v>93.052516021725992</v>
      </c>
      <c r="OM83" s="1">
        <f>(1-1/9/OF80-1.96/3/SQRT(OF80))^3*OL83</f>
        <v>88.021991057593809</v>
      </c>
      <c r="ON83" s="1">
        <f>(OF80+1)/OF80*(1-1/9/(OF80+1)+1.96/3/SQRT(OF80+1))^3*OL83</f>
        <v>98.295601916635789</v>
      </c>
      <c r="OO83" s="1">
        <f>(ABS(OF80-OL80)-0.5)/SQRT(OL80)</f>
        <v>2.5622342009548191</v>
      </c>
      <c r="OP83" s="1">
        <f>2*(1-NORMDIST(ABS(OO83),0,1,1))</f>
        <v>1.0400116039456009E-2</v>
      </c>
      <c r="OR83" s="1">
        <f t="shared" si="2270"/>
        <v>173</v>
      </c>
      <c r="OS83" s="1">
        <f t="shared" si="2271"/>
        <v>360</v>
      </c>
      <c r="OT83" s="1">
        <f t="shared" si="2272"/>
        <v>48.1</v>
      </c>
      <c r="PA83" s="1" t="s">
        <v>57</v>
      </c>
      <c r="PD83" s="1">
        <f>+PG80/PF80</f>
        <v>0.32370734904873694</v>
      </c>
      <c r="PE83" s="1">
        <f>SQRT(PH80)/PF80</f>
        <v>5.2939360846528342E-3</v>
      </c>
      <c r="PF83" s="24">
        <f>(PD83-OX80)/SQRT(PE83^2+OY80^2)</f>
        <v>11.810892277313551</v>
      </c>
      <c r="PG83" s="1">
        <f>2*(1-NORMDIST(ABS(PF83),0,1,1))</f>
        <v>0</v>
      </c>
      <c r="PH83" s="1" t="s">
        <v>39</v>
      </c>
      <c r="PI83" s="1">
        <f>+PC80/PI80*100</f>
        <v>124.2578991189707</v>
      </c>
      <c r="PJ83" s="1">
        <f>(1-1/9/PC80-1.96/3/SQRT(PC80))^3*PI83</f>
        <v>119.50430385612493</v>
      </c>
      <c r="PK83" s="1">
        <f>(PC80+1)/PC80*(1-1/9/(PC80+1)+1.96/3/SQRT(PC80+1))^3*PI83</f>
        <v>129.15209301263334</v>
      </c>
      <c r="PL83" s="1">
        <f>(ABS(PC80-PI80)-0.5)/SQRT(PI80)</f>
        <v>11.03183149797246</v>
      </c>
      <c r="PM83" s="1">
        <f>2*(1-NORMDIST(ABS(PL83),0,1,1))</f>
        <v>0</v>
      </c>
      <c r="PO83" s="1">
        <f t="shared" si="2273"/>
        <v>192</v>
      </c>
      <c r="PP83" s="1">
        <f t="shared" si="2274"/>
        <v>359</v>
      </c>
      <c r="PQ83" s="1">
        <f t="shared" si="2275"/>
        <v>53.5</v>
      </c>
      <c r="PX83" s="1" t="s">
        <v>57</v>
      </c>
      <c r="QA83" s="1">
        <f>+QD80/QC80</f>
        <v>0.58432245390384552</v>
      </c>
      <c r="QB83" s="1">
        <f>SQRT(QE80)/QC80</f>
        <v>5.61567915462176E-3</v>
      </c>
      <c r="QC83" s="24">
        <f>(QA83-PU80)/SQRT(QB83^2+PV80^2)</f>
        <v>-12.464723561383153</v>
      </c>
      <c r="QD83" s="1">
        <f>2*(1-NORMDIST(ABS(QC83),0,1,1))</f>
        <v>0</v>
      </c>
      <c r="QE83" s="1" t="s">
        <v>39</v>
      </c>
      <c r="QF83" s="1">
        <f>+PZ80/QF80*100</f>
        <v>89.452362097848678</v>
      </c>
      <c r="QG83" s="1">
        <f>(1-1/9/PZ80-1.96/3/SQRT(PZ80))^3*QF83</f>
        <v>86.863611102779387</v>
      </c>
      <c r="QH83" s="1">
        <f>(PZ80+1)/PZ80*(1-1/9/(PZ80+1)+1.96/3/SQRT(PZ80+1))^3*QF83</f>
        <v>92.09866904790411</v>
      </c>
      <c r="QI83" s="1">
        <f>(ABS(PZ80-QF80)-0.5)/SQRT(QF80)</f>
        <v>7.4915042212707048</v>
      </c>
      <c r="QJ83" s="1">
        <f>2*(1-NORMDIST(ABS(QI83),0,1,1))</f>
        <v>6.8167693711984612E-14</v>
      </c>
      <c r="QL83" s="1">
        <f t="shared" si="2276"/>
        <v>15</v>
      </c>
      <c r="QM83" s="1">
        <f t="shared" si="2277"/>
        <v>364</v>
      </c>
      <c r="QN83" s="1">
        <f t="shared" si="2278"/>
        <v>4.0999999999999996</v>
      </c>
      <c r="QU83" s="1" t="s">
        <v>57</v>
      </c>
      <c r="QX83" s="1">
        <f>+RA80/QZ80</f>
        <v>9.5135817060744587E-2</v>
      </c>
      <c r="QY83" s="1">
        <f>SQRT(RB80)/QZ80</f>
        <v>3.3719325571856394E-3</v>
      </c>
      <c r="QZ83" s="24">
        <f>(QX83-QR80)/SQRT(QY83^2+QS80^2)</f>
        <v>1.077632013945176</v>
      </c>
      <c r="RA83" s="1">
        <f>2*(1-NORMDIST(ABS(QZ83),0,1,1))</f>
        <v>0.28119800947826601</v>
      </c>
      <c r="RB83" s="1" t="s">
        <v>39</v>
      </c>
      <c r="RC83" s="1">
        <f>+QW80/RC80*100</f>
        <v>103.60672261995632</v>
      </c>
      <c r="RD83" s="1">
        <f>(1-1/9/QW80-1.96/3/SQRT(QW80))^3*RC83</f>
        <v>96.216086500470823</v>
      </c>
      <c r="RE83" s="1">
        <f>(QW80+1)/QW80*(1-1/9/(QW80+1)+1.96/3/SQRT(QW80+1))^3*RC83</f>
        <v>111.41440764765109</v>
      </c>
      <c r="RF83" s="1">
        <f>(ABS(QW80-RC80)-0.5)/SQRT(RC80)</f>
        <v>0.93719603829457276</v>
      </c>
      <c r="RG83" s="1">
        <f>2*(1-NORMDIST(ABS(RF83),0,1,1))</f>
        <v>0.34865772727466116</v>
      </c>
      <c r="RI83" s="1">
        <f t="shared" si="2279"/>
        <v>87</v>
      </c>
      <c r="RJ83" s="1">
        <f t="shared" si="2280"/>
        <v>384</v>
      </c>
      <c r="RK83" s="1">
        <f t="shared" si="2281"/>
        <v>22.7</v>
      </c>
      <c r="RR83" s="1" t="s">
        <v>57</v>
      </c>
      <c r="RU83" s="1">
        <f>+RX80/RW80</f>
        <v>0.21336631621396787</v>
      </c>
      <c r="RV83" s="1">
        <f>SQRT(RY80)/RW80</f>
        <v>4.6823083083408672E-3</v>
      </c>
      <c r="RW83" s="24">
        <f>(RU83-RO80)/SQRT(RV83^2+RP80^2)</f>
        <v>9.3804904323820022</v>
      </c>
      <c r="RX83" s="1">
        <f>2*(1-NORMDIST(ABS(RW83),0,1,1))</f>
        <v>0</v>
      </c>
      <c r="RY83" s="1" t="s">
        <v>39</v>
      </c>
      <c r="RZ83" s="1">
        <f>+RT80/RZ80*100</f>
        <v>125.90665963642881</v>
      </c>
      <c r="SA83" s="1">
        <f>(1-1/9/RT80-1.96/3/SQRT(RT80))^3*RZ83</f>
        <v>119.93076884314821</v>
      </c>
      <c r="SB83" s="1">
        <f>(RT80+1)/RT80*(1-1/9/(RT80+1)+1.96/3/SQRT(RT80+1))^3*RZ83</f>
        <v>132.10323025915062</v>
      </c>
      <c r="SC83" s="1">
        <f>(ABS(RT80-RZ80)-0.5)/SQRT(RZ80)</f>
        <v>9.4071893914689255</v>
      </c>
      <c r="SD83" s="1">
        <f>2*(1-NORMDIST(ABS(SC83),0,1,1))</f>
        <v>0</v>
      </c>
      <c r="SF83" s="1">
        <f t="shared" si="2282"/>
        <v>70</v>
      </c>
      <c r="SG83" s="1">
        <f t="shared" si="2283"/>
        <v>409</v>
      </c>
      <c r="SH83" s="1">
        <f t="shared" si="2284"/>
        <v>17.100000000000001</v>
      </c>
      <c r="SO83" s="1" t="s">
        <v>57</v>
      </c>
      <c r="SR83" s="1">
        <f>+SU80/ST80</f>
        <v>9.5908834307919411E-2</v>
      </c>
      <c r="SS83" s="1">
        <f>SQRT(SV80)/ST80</f>
        <v>3.3529597966478098E-3</v>
      </c>
      <c r="ST83" s="24">
        <f>(SR83-SL80)/SQRT(SS83^2+SM80^2)</f>
        <v>3.2596413953707604</v>
      </c>
      <c r="SU83" s="1">
        <f>2*(1-NORMDIST(ABS(ST83),0,1,1))</f>
        <v>1.1155316079527466E-3</v>
      </c>
      <c r="SV83" s="1" t="s">
        <v>39</v>
      </c>
      <c r="SW83" s="1">
        <f>+SQ80/SW80*100</f>
        <v>112.10468227766843</v>
      </c>
      <c r="SX83" s="1">
        <f>(1-1/9/SQ80-1.96/3/SQRT(SQ80))^3*SW83</f>
        <v>104.24953326717504</v>
      </c>
      <c r="SY83" s="1">
        <f>(SQ80+1)/SQ80*(1-1/9/(SQ80+1)+1.96/3/SQRT(SQ80+1))^3*SW83</f>
        <v>120.39485376109987</v>
      </c>
      <c r="SZ83" s="1">
        <f>(ABS(SQ80-SW80)-0.5)/SQRT(SW80)</f>
        <v>3.1220736138587504</v>
      </c>
      <c r="TA83" s="1">
        <f>2*(1-NORMDIST(ABS(SZ83),0,1,1))</f>
        <v>1.7958202886561025E-3</v>
      </c>
      <c r="TC83" s="1">
        <f t="shared" si="2285"/>
        <v>77</v>
      </c>
      <c r="TD83" s="1">
        <f t="shared" si="2286"/>
        <v>385</v>
      </c>
      <c r="TE83" s="1">
        <f t="shared" si="2287"/>
        <v>20</v>
      </c>
      <c r="TL83" s="1" t="s">
        <v>57</v>
      </c>
      <c r="TO83" s="1">
        <f>+TR80/TQ80</f>
        <v>6.6169459466052016E-2</v>
      </c>
      <c r="TP83" s="1">
        <f>SQRT(TS80)/TQ80</f>
        <v>2.7997041778740376E-3</v>
      </c>
      <c r="TQ83" s="24">
        <f>(TO83-TI80)/SQRT(TP83^2+TJ80^2)</f>
        <v>5.0310849740431358</v>
      </c>
      <c r="TR83" s="1">
        <f>2*(1-NORMDIST(ABS(TQ83),0,1,1))</f>
        <v>4.8771191196728125E-7</v>
      </c>
      <c r="TS83" s="1" t="s">
        <v>39</v>
      </c>
      <c r="TT83" s="1">
        <f>+TN80/TT80*100</f>
        <v>126.71788537832207</v>
      </c>
      <c r="TU83" s="1">
        <f>(1-1/9/TN80-1.96/3/SQRT(TN80))^3*TT83</f>
        <v>116.18667182250134</v>
      </c>
      <c r="TV83" s="1">
        <f>(TN80+1)/TN80*(1-1/9/(TN80+1)+1.96/3/SQRT(TN80+1))^3*TT83</f>
        <v>137.94722186183753</v>
      </c>
      <c r="TW83" s="1">
        <f>(ABS(TN80-TT80)-0.5)/SQRT(TT80)</f>
        <v>5.4551936113131179</v>
      </c>
      <c r="TX83" s="1">
        <f>2*(1-NORMDIST(ABS(TW83),0,1,1))</f>
        <v>4.8919513773171275E-8</v>
      </c>
      <c r="TZ83" s="1">
        <f t="shared" si="2288"/>
        <v>130</v>
      </c>
      <c r="UA83" s="1">
        <f t="shared" si="2289"/>
        <v>402</v>
      </c>
      <c r="UB83" s="1">
        <f t="shared" si="2290"/>
        <v>32.299999999999997</v>
      </c>
      <c r="UI83" s="1" t="s">
        <v>57</v>
      </c>
      <c r="UL83" s="1">
        <f>+UO80/UN80</f>
        <v>0.50800609104657168</v>
      </c>
      <c r="UM83" s="1">
        <f>SQRT(UP80)/UN80</f>
        <v>5.6655606318697753E-3</v>
      </c>
      <c r="UN83" s="24">
        <f>(UL83-UF80)/SQRT(UM83^2+UG80^2)</f>
        <v>7.0036886302854082</v>
      </c>
      <c r="UO83" s="1">
        <f>2*(1-NORMDIST(ABS(UN83),0,1,1))</f>
        <v>2.4931168240982515E-12</v>
      </c>
      <c r="UP83" s="1" t="s">
        <v>39</v>
      </c>
      <c r="UQ83" s="1">
        <f>+UK80/UQ80*100</f>
        <v>109.06414312002109</v>
      </c>
      <c r="UR83" s="1">
        <f>(1-1/9/UK80-1.96/3/SQRT(UK80))^3*UQ83</f>
        <v>105.71093523502491</v>
      </c>
      <c r="US83" s="1">
        <f>(UK80+1)/UK80*(1-1/9/(UK80+1)+1.96/3/SQRT(UK80+1))^3*UQ83</f>
        <v>112.4966511030923</v>
      </c>
      <c r="UT83" s="1">
        <f>(ABS(UK80-UQ80)-0.5)/SQRT(UQ80)</f>
        <v>5.4824026754352237</v>
      </c>
      <c r="UU83" s="1">
        <f>2*(1-NORMDIST(ABS(UT83),0,1,1))</f>
        <v>4.1958784002815719E-8</v>
      </c>
      <c r="UW83" s="1">
        <f t="shared" si="2291"/>
        <v>116</v>
      </c>
      <c r="UX83" s="1">
        <f t="shared" si="2292"/>
        <v>362</v>
      </c>
      <c r="UY83" s="1">
        <f t="shared" si="2293"/>
        <v>32</v>
      </c>
      <c r="VF83" s="1" t="s">
        <v>57</v>
      </c>
      <c r="VI83" s="1">
        <f>+VL80/VK80</f>
        <v>0.19284733801437592</v>
      </c>
      <c r="VJ83" s="1">
        <f>SQRT(VM80)/VK80</f>
        <v>4.5436659984012008E-3</v>
      </c>
      <c r="VK83" s="24">
        <f>(VI83-VC80)/SQRT(VJ83^2+VD80^2)</f>
        <v>-6.7449614798887305</v>
      </c>
      <c r="VL83" s="1">
        <f>2*(1-NORMDIST(ABS(VK83),0,1,1))</f>
        <v>1.5306866885111958E-11</v>
      </c>
      <c r="VM83" s="1" t="s">
        <v>39</v>
      </c>
      <c r="VN83" s="1">
        <f>+VH80/VN80*100</f>
        <v>85.883724867034076</v>
      </c>
      <c r="VO83" s="1">
        <f>(1-1/9/VH80-1.96/3/SQRT(VH80))^3*VN83</f>
        <v>81.543022936938044</v>
      </c>
      <c r="VP83" s="1">
        <f>(VH80+1)/VH80*(1-1/9/(VH80+1)+1.96/3/SQRT(VH80+1))^3*VN83</f>
        <v>90.395482380433862</v>
      </c>
      <c r="VQ83" s="1">
        <f>(ABS(VH80-VN80)-0.5)/SQRT(VN80)</f>
        <v>5.8200879587015262</v>
      </c>
      <c r="VR83" s="1">
        <f>2*(1-NORMDIST(ABS(VQ83),0,1,1))</f>
        <v>5.8816667092287389E-9</v>
      </c>
      <c r="VT83" s="1">
        <f t="shared" si="2294"/>
        <v>139</v>
      </c>
      <c r="VU83" s="1">
        <f t="shared" si="2295"/>
        <v>368</v>
      </c>
      <c r="VV83" s="1">
        <f t="shared" si="2296"/>
        <v>37.799999999999997</v>
      </c>
      <c r="WC83" s="1" t="s">
        <v>57</v>
      </c>
      <c r="WF83" s="1">
        <f>+WI80/WH80</f>
        <v>0.29018791085568429</v>
      </c>
      <c r="WG83" s="1">
        <f>SQRT(WJ80)/WH80</f>
        <v>5.143897535924662E-3</v>
      </c>
      <c r="WH83" s="24">
        <f>(WF83-VZ80)/SQRT(WG83^2+WA80^2)</f>
        <v>-2.1889229237179135</v>
      </c>
      <c r="WI83" s="1">
        <f>2*(1-NORMDIST(ABS(WH83),0,1,1))</f>
        <v>2.8602442603632428E-2</v>
      </c>
      <c r="WJ83" s="1" t="s">
        <v>39</v>
      </c>
      <c r="WK83" s="1">
        <f>+WE80/WK80*100</f>
        <v>95.648528083325388</v>
      </c>
      <c r="WL83" s="1">
        <f>(1-1/9/WE80-1.96/3/SQRT(WE80))^3*WK83</f>
        <v>91.756331521993928</v>
      </c>
      <c r="WM83" s="1">
        <f>(WE80+1)/WE80*(1-1/9/(WE80+1)+1.96/3/SQRT(WE80+1))^3*WK83</f>
        <v>99.663382890472136</v>
      </c>
      <c r="WN83" s="1">
        <f>(ABS(WE80-WK80)-0.5)/SQRT(WK80)</f>
        <v>2.1110172012650033</v>
      </c>
      <c r="WO83" s="1">
        <f>2*(1-NORMDIST(ABS(WN83),0,1,1))</f>
        <v>3.4770833384626609E-2</v>
      </c>
      <c r="WQ83" s="1">
        <f t="shared" si="2297"/>
        <v>184</v>
      </c>
      <c r="WR83" s="1">
        <f t="shared" si="2298"/>
        <v>358</v>
      </c>
      <c r="WS83" s="1">
        <f t="shared" si="2299"/>
        <v>51.4</v>
      </c>
      <c r="WZ83" s="1" t="s">
        <v>57</v>
      </c>
      <c r="XC83" s="1">
        <f>+XF80/XE80</f>
        <v>0.42997376859279962</v>
      </c>
      <c r="XD83" s="1">
        <f>SQRT(XG80)/XE80</f>
        <v>5.588055823066279E-3</v>
      </c>
      <c r="XE83" s="24">
        <f>(XC83-WW80)/SQRT(XD83^2+WX80^2)</f>
        <v>-10.601854841534594</v>
      </c>
      <c r="XF83" s="1">
        <f>2*(1-NORMDIST(ABS(XE83),0,1,1))</f>
        <v>0</v>
      </c>
      <c r="XG83" s="1" t="s">
        <v>39</v>
      </c>
      <c r="XH83" s="1">
        <f>+XB80/XH80*100</f>
        <v>87.273424741167091</v>
      </c>
      <c r="XI83" s="1">
        <f>(1-1/9/XB80-1.96/3/SQRT(XB80))^3*XH83</f>
        <v>84.348827680088434</v>
      </c>
      <c r="XJ83" s="1">
        <f>(XB80+1)/XB80*(1-1/9/(XB80+1)+1.96/3/SQRT(XB80+1))^3*XH83</f>
        <v>90.273548938383499</v>
      </c>
      <c r="XK83" s="1">
        <f>(ABS(XB80-XH80)-0.5)/SQRT(XH80)</f>
        <v>7.8932462155536651</v>
      </c>
      <c r="XL83" s="1">
        <f>2*(1-NORMDIST(ABS(XK83),0,1,1))</f>
        <v>2.886579864025407E-15</v>
      </c>
      <c r="XN83" s="1">
        <f t="shared" si="2300"/>
        <v>82</v>
      </c>
      <c r="XO83" s="1">
        <f t="shared" si="2301"/>
        <v>364</v>
      </c>
      <c r="XP83" s="1">
        <f t="shared" si="2302"/>
        <v>22.5</v>
      </c>
      <c r="XW83" s="1" t="s">
        <v>57</v>
      </c>
      <c r="XZ83" s="1">
        <f>+YC80/YB80</f>
        <v>0.25748146593728893</v>
      </c>
      <c r="YA83" s="1">
        <f>SQRT(YD80)/YB80</f>
        <v>4.9287061851961819E-3</v>
      </c>
      <c r="YB83" s="24">
        <f>(XZ83-XT80)/SQRT(YA83^2+XU80^2)</f>
        <v>-19.591101269961744</v>
      </c>
      <c r="YC83" s="1">
        <f>2*(1-NORMDIST(ABS(YB83),0,1,1))</f>
        <v>0</v>
      </c>
      <c r="YD83" s="1" t="s">
        <v>39</v>
      </c>
      <c r="YE83" s="1">
        <f>+XY80/YE80*100</f>
        <v>72.748521109301294</v>
      </c>
      <c r="YF83" s="1">
        <f>(1-1/9/XY80-1.96/3/SQRT(XY80))^3*YE83</f>
        <v>69.623974292558998</v>
      </c>
      <c r="YG83" s="1">
        <f>(XY80+1)/XY80*(1-1/9/(XY80+1)+1.96/3/SQRT(XY80+1))^3*YE83</f>
        <v>75.977157678731032</v>
      </c>
      <c r="YH83" s="1">
        <f>(ABS(XY80-YE80)-0.5)/SQRT(YE80)</f>
        <v>14.414366226460237</v>
      </c>
      <c r="YI83" s="1">
        <f>2*(1-NORMDIST(ABS(YH83),0,1,1))</f>
        <v>0</v>
      </c>
      <c r="YK83" s="1">
        <f t="shared" si="2303"/>
        <v>65</v>
      </c>
      <c r="YL83" s="1">
        <f t="shared" si="2304"/>
        <v>371</v>
      </c>
      <c r="YM83" s="1">
        <f t="shared" si="2305"/>
        <v>17.5</v>
      </c>
      <c r="YT83" s="1" t="s">
        <v>57</v>
      </c>
      <c r="YW83" s="1">
        <f>+YZ80/YY80</f>
        <v>0.18199891621482103</v>
      </c>
      <c r="YX83" s="1">
        <f>SQRT(ZA80)/YY80</f>
        <v>4.3439952983111004E-3</v>
      </c>
      <c r="YY83" s="24">
        <f>(YW83-YQ80)/SQRT(YX83^2+YR80^2)</f>
        <v>14.547704615416972</v>
      </c>
      <c r="YZ83" s="1">
        <f>2*(1-NORMDIST(ABS(YY83),0,1,1))</f>
        <v>0</v>
      </c>
      <c r="ZA83" s="1" t="s">
        <v>39</v>
      </c>
      <c r="ZB83" s="1">
        <f>+YV80/ZB80*100</f>
        <v>154.24066042487854</v>
      </c>
      <c r="ZC83" s="1">
        <f>(1-1/9/YV80-1.96/3/SQRT(YV80))^3*ZB83</f>
        <v>146.3840115796834</v>
      </c>
      <c r="ZD83" s="1">
        <f>(YV80+1)/YV80*(1-1/9/(YV80+1)+1.96/3/SQRT(YV80+1))^3*ZB83</f>
        <v>162.40943010917377</v>
      </c>
      <c r="ZE83" s="1">
        <f>(ABS(YV80-ZB80)-0.5)/SQRT(ZB80)</f>
        <v>16.574123324014209</v>
      </c>
      <c r="ZF83" s="1">
        <f>2*(1-NORMDIST(ABS(ZE83),0,1,1))</f>
        <v>0</v>
      </c>
      <c r="ZH83" s="1">
        <f t="shared" si="2306"/>
        <v>66</v>
      </c>
      <c r="ZI83" s="1">
        <f t="shared" si="2307"/>
        <v>397</v>
      </c>
      <c r="ZJ83" s="1">
        <f t="shared" si="2308"/>
        <v>16.600000000000001</v>
      </c>
      <c r="ZQ83" s="1" t="s">
        <v>57</v>
      </c>
      <c r="ZT83" s="1">
        <f>+ZW80/ZV80</f>
        <v>0.10466430559500736</v>
      </c>
      <c r="ZU83" s="1">
        <f>SQRT(ZX80)/ZV80</f>
        <v>3.4340406416549763E-3</v>
      </c>
      <c r="ZV83" s="24">
        <f>(ZT83-ZN80)/SQRT(ZU83^2+ZO80^2)</f>
        <v>23.350417642552767</v>
      </c>
      <c r="ZW83" s="1">
        <f>2*(1-NORMDIST(ABS(ZV83),0,1,1))</f>
        <v>0</v>
      </c>
      <c r="ZX83" s="1" t="s">
        <v>39</v>
      </c>
      <c r="ZY83" s="1">
        <f>+ZS80/ZY80*100</f>
        <v>432.72824857003951</v>
      </c>
      <c r="ZZ83" s="1">
        <f>(1-1/9/ZS80-1.96/3/SQRT(ZS80))^3*ZY83</f>
        <v>403.9550567312952</v>
      </c>
      <c r="AAA83" s="1">
        <f>(ZS80+1)/ZS80*(1-1/9/(ZS80+1)+1.96/3/SQRT(ZS80+1))^3*ZY83</f>
        <v>463.00978474454803</v>
      </c>
      <c r="AAB83" s="1">
        <f>(ABS(ZS80-ZY80)-0.5)/SQRT(ZY80)</f>
        <v>46.321792956335955</v>
      </c>
      <c r="AAC83" s="1">
        <f>2*(1-NORMDIST(ABS(AAB83),0,1,1))</f>
        <v>0</v>
      </c>
      <c r="AAE83" s="1">
        <f t="shared" si="2309"/>
        <v>100</v>
      </c>
      <c r="AAF83" s="1">
        <f t="shared" si="2310"/>
        <v>405</v>
      </c>
      <c r="AAG83" s="1">
        <f t="shared" si="2311"/>
        <v>24.7</v>
      </c>
      <c r="AAN83" s="1" t="s">
        <v>57</v>
      </c>
      <c r="AAQ83" s="1">
        <f>+AAT80/AAS80</f>
        <v>0.20977963708437325</v>
      </c>
      <c r="AAR83" s="1">
        <f>SQRT(AAU80)/AAS80</f>
        <v>4.5807872030792906E-3</v>
      </c>
      <c r="AAS83" s="24">
        <f>(AAQ83-AAK80)/SQRT(AAR83^2+AAL80^2)</f>
        <v>5.0087573005737296</v>
      </c>
      <c r="AAT83" s="1">
        <f>2*(1-NORMDIST(ABS(AAS83),0,1,1))</f>
        <v>5.4782602099123778E-7</v>
      </c>
      <c r="AAU83" s="1" t="s">
        <v>39</v>
      </c>
      <c r="AAV83" s="1">
        <f>+AAP80/AAV80*100</f>
        <v>112.91103611916289</v>
      </c>
      <c r="AAW83" s="1">
        <f>(1-1/9/AAP80-1.96/3/SQRT(AAP80))^3*AAV83</f>
        <v>107.57093187443972</v>
      </c>
      <c r="AAX83" s="1">
        <f>(AAP80+1)/AAP80*(1-1/9/(AAP80+1)+1.96/3/SQRT(AAP80+1))^3*AAV83</f>
        <v>118.44762058268921</v>
      </c>
      <c r="AAY83" s="1">
        <f>(ABS(AAP80-AAV80)-0.5)/SQRT(AAV80)</f>
        <v>4.9627861414092376</v>
      </c>
      <c r="AAZ83" s="1">
        <f>2*(1-NORMDIST(ABS(AAY83),0,1,1))</f>
        <v>6.9489082488161102E-7</v>
      </c>
      <c r="ABB83" s="1">
        <f t="shared" si="2312"/>
        <v>85</v>
      </c>
      <c r="ABC83" s="1">
        <f t="shared" si="2313"/>
        <v>400</v>
      </c>
      <c r="ABD83" s="1">
        <f t="shared" si="2314"/>
        <v>21.3</v>
      </c>
      <c r="ABK83" s="1" t="s">
        <v>57</v>
      </c>
      <c r="ABN83" s="1">
        <f>+ABQ80/ABP80</f>
        <v>0.33254783152295725</v>
      </c>
      <c r="ABO83" s="1">
        <f>SQRT(ABR80)/ABP80</f>
        <v>5.3561200016787993E-3</v>
      </c>
      <c r="ABP83" s="24">
        <f>(ABN83-ABH80)/SQRT(ABO83^2+ABI80^2)</f>
        <v>-8.0019190778239366</v>
      </c>
      <c r="ABQ83" s="1">
        <f>2*(1-NORMDIST(ABS(ABP83),0,1,1))</f>
        <v>1.3322676295501878E-15</v>
      </c>
      <c r="ABR83" s="1" t="s">
        <v>39</v>
      </c>
      <c r="ABS83" s="1">
        <f>+ABM80/ABS80*100</f>
        <v>88.63031368698266</v>
      </c>
      <c r="ABT83" s="1">
        <f>(1-1/9/ABM80-1.96/3/SQRT(ABM80))^3*ABS83</f>
        <v>85.24748003679737</v>
      </c>
      <c r="ABU83" s="1">
        <f>(ABM80+1)/ABM80*(1-1/9/(ABM80+1)+1.96/3/SQRT(ABM80+1))^3*ABS83</f>
        <v>92.112966414126788</v>
      </c>
      <c r="ABV83" s="1">
        <f>(ABS(ABM80-ABS80)-0.5)/SQRT(ABS80)</f>
        <v>6.1333922242637584</v>
      </c>
      <c r="ABW83" s="1">
        <f>2*(1-NORMDIST(ABS(ABV83),0,1,1))</f>
        <v>8.6024698475739569E-10</v>
      </c>
      <c r="ABY83" s="1">
        <f t="shared" si="2315"/>
        <v>217</v>
      </c>
      <c r="ABZ83" s="1">
        <f t="shared" si="2316"/>
        <v>358</v>
      </c>
      <c r="ACA83" s="1">
        <f t="shared" si="2317"/>
        <v>60.6</v>
      </c>
      <c r="ACH83" s="1" t="s">
        <v>57</v>
      </c>
      <c r="ACK83" s="1">
        <f>+ACN80/ACM80</f>
        <v>0.3577358437545799</v>
      </c>
      <c r="ACL83" s="1">
        <f>SQRT(ACO80)/ACM80</f>
        <v>5.4763026644173369E-3</v>
      </c>
      <c r="ACM83" s="24">
        <f>(ACK83-ACE80)/SQRT(ACL83^2+ACF80^2)</f>
        <v>23.086010635465453</v>
      </c>
      <c r="ACN83" s="1">
        <f>2*(1-NORMDIST(ABS(ACM83),0,1,1))</f>
        <v>0</v>
      </c>
      <c r="ACO83" s="1" t="s">
        <v>39</v>
      </c>
      <c r="ACP83" s="1">
        <f>+ACJ80/ACP80*100</f>
        <v>154.78829025417247</v>
      </c>
      <c r="ACQ83" s="1">
        <f>(1-1/9/ACJ80-1.96/3/SQRT(ACJ80))^3*ACP83</f>
        <v>149.0972987762467</v>
      </c>
      <c r="ACR83" s="1">
        <f>(ACJ80+1)/ACJ80*(1-1/9/(ACJ80+1)+1.96/3/SQRT(ACJ80+1))^3*ACP83</f>
        <v>160.64088719037917</v>
      </c>
      <c r="ACS83" s="1">
        <f>(ABS(ACJ80-ACP80)-0.5)/SQRT(ACP80)</f>
        <v>23.24881677310734</v>
      </c>
      <c r="ACT83" s="1">
        <f>2*(1-NORMDIST(ABS(ACS83),0,1,1))</f>
        <v>0</v>
      </c>
      <c r="ACV83" s="1">
        <f t="shared" si="2318"/>
        <v>28</v>
      </c>
      <c r="ACW83" s="1">
        <f t="shared" si="2319"/>
        <v>390</v>
      </c>
      <c r="ACX83" s="1">
        <f t="shared" si="2320"/>
        <v>7.2</v>
      </c>
      <c r="ADE83" s="1" t="s">
        <v>57</v>
      </c>
      <c r="ADH83" s="1">
        <f>+ADK80/ADJ80</f>
        <v>5.7477506055371982E-2</v>
      </c>
      <c r="ADI83" s="1">
        <f>SQRT(ADL80)/ADJ80</f>
        <v>2.6575200940207821E-3</v>
      </c>
      <c r="ADJ83" s="24">
        <f>(ADH83-ADB80)/SQRT(ADI83^2+ADC80^2)</f>
        <v>-16.710810492980936</v>
      </c>
      <c r="ADK83" s="1">
        <f>2*(1-NORMDIST(ABS(ADJ83),0,1,1))</f>
        <v>0</v>
      </c>
      <c r="ADL83" s="1" t="s">
        <v>39</v>
      </c>
      <c r="ADM83" s="1">
        <f>+ADG80/ADM80*100</f>
        <v>55.121051071199943</v>
      </c>
      <c r="ADN83" s="1">
        <f>(1-1/9/ADG80-1.96/3/SQRT(ADG80))^3*ADM83</f>
        <v>50.150414510189961</v>
      </c>
      <c r="ADO83" s="1">
        <f>(ADG80+1)/ADG80*(1-1/9/(ADG80+1)+1.96/3/SQRT(ADG80+1))^3*ADM83</f>
        <v>60.451021005216305</v>
      </c>
      <c r="ADP83" s="1">
        <f>(ABS(ADG80-ADM80)-0.5)/SQRT(ADM80)</f>
        <v>12.819776066432707</v>
      </c>
      <c r="ADQ83" s="1">
        <f>2*(1-NORMDIST(ABS(ADP83),0,1,1))</f>
        <v>0</v>
      </c>
      <c r="ADS83" s="1">
        <f t="shared" si="2321"/>
        <v>29</v>
      </c>
      <c r="ADT83" s="1">
        <f t="shared" si="2322"/>
        <v>415</v>
      </c>
      <c r="ADU83" s="1">
        <f t="shared" si="2323"/>
        <v>7</v>
      </c>
      <c r="AEB83" s="1" t="s">
        <v>57</v>
      </c>
      <c r="AEE83" s="1">
        <f>+AEH80/AEG80</f>
        <v>4.8591308968055531E-2</v>
      </c>
      <c r="AEF83" s="1">
        <f>SQRT(AEI80)/AEG80</f>
        <v>2.4614911031518548E-3</v>
      </c>
      <c r="AEG83" s="24">
        <f>(AEE83-ADY80)/SQRT(AEF83^2+ADZ80^2)</f>
        <v>-8.2822715694312201</v>
      </c>
      <c r="AEH83" s="1">
        <f>2*(1-NORMDIST(ABS(AEG83),0,1,1))</f>
        <v>2.2204460492503131E-16</v>
      </c>
      <c r="AEI83" s="1" t="s">
        <v>39</v>
      </c>
      <c r="AEJ83" s="1">
        <f>+AED80/AEJ80*100</f>
        <v>70.084699946512316</v>
      </c>
      <c r="AEK83" s="1">
        <f>(1-1/9/AED80-1.96/3/SQRT(AED80))^3*AEJ83</f>
        <v>63.178595932367614</v>
      </c>
      <c r="AEL83" s="1">
        <f>(AED80+1)/AED80*(1-1/9/(AED80+1)+1.96/3/SQRT(AED80+1))^3*AEJ83</f>
        <v>77.539618924192169</v>
      </c>
      <c r="AEM83" s="1">
        <f>(ABS(AED80-AEJ80)-0.5)/SQRT(AEJ80)</f>
        <v>6.9074948398556657</v>
      </c>
      <c r="AEN83" s="1">
        <f>2*(1-NORMDIST(ABS(AEM83),0,1,1))</f>
        <v>4.9329429430144955E-12</v>
      </c>
      <c r="AEP83" s="1">
        <f t="shared" si="2324"/>
        <v>36</v>
      </c>
      <c r="AEQ83" s="1">
        <f t="shared" si="2325"/>
        <v>385</v>
      </c>
      <c r="AER83" s="1">
        <f t="shared" si="2326"/>
        <v>9.4</v>
      </c>
      <c r="AEY83" s="1" t="s">
        <v>57</v>
      </c>
      <c r="AFB83" s="1">
        <f>+AFE80/AFD80</f>
        <v>0.20747856670340539</v>
      </c>
      <c r="AFC83" s="1">
        <f>SQRT(AFF80)/AFD80</f>
        <v>4.6468959644560773E-3</v>
      </c>
      <c r="AFD83" s="24">
        <f>(AFB83-AEV80)/SQRT(AFC83^2+AEW80^2)</f>
        <v>-6.4839477827460827</v>
      </c>
      <c r="AFE83" s="1">
        <f>2*(1-NORMDIST(ABS(AFD83),0,1,1))</f>
        <v>8.9353191512486774E-11</v>
      </c>
      <c r="AFF83" s="1" t="s">
        <v>39</v>
      </c>
      <c r="AFG83" s="1">
        <f>+AFA80/AFG80*100</f>
        <v>86.355155972224807</v>
      </c>
      <c r="AFH83" s="1">
        <f>(1-1/9/AFA80-1.96/3/SQRT(AFA80))^3*AFG83</f>
        <v>82.177661364741681</v>
      </c>
      <c r="AFI83" s="1">
        <f>(AFA80+1)/AFA80*(1-1/9/(AFA80+1)+1.96/3/SQRT(AFA80+1))^3*AFG83</f>
        <v>90.689984647369656</v>
      </c>
      <c r="AFJ83" s="1">
        <f>(ABS(AFA80-AFG80)-0.5)/SQRT(AFG80)</f>
        <v>5.865391378012033</v>
      </c>
      <c r="AFK83" s="1">
        <f>2*(1-NORMDIST(ABS(AFJ83),0,1,1))</f>
        <v>4.4807451082817806E-9</v>
      </c>
      <c r="AFM83" s="1">
        <f t="shared" si="2327"/>
        <v>237</v>
      </c>
      <c r="AFN83" s="1">
        <f t="shared" si="2328"/>
        <v>413</v>
      </c>
      <c r="AFO83" s="1">
        <f t="shared" si="2329"/>
        <v>57.4</v>
      </c>
      <c r="AFV83" s="1" t="s">
        <v>57</v>
      </c>
      <c r="AFY83" s="1">
        <f>+AGB80/AGA80</f>
        <v>0.48417860189568523</v>
      </c>
      <c r="AFZ83" s="1">
        <f>SQRT(AGC80)/AGA80</f>
        <v>5.6688520180575479E-3</v>
      </c>
      <c r="AGA83" s="24">
        <f>(AFY83-AFS80)/SQRT(AFZ83^2+AFT80^2)</f>
        <v>-17.841933387551634</v>
      </c>
      <c r="AGB83" s="1">
        <f>2*(1-NORMDIST(ABS(AGA83),0,1,1))</f>
        <v>0</v>
      </c>
      <c r="AGC83" s="1" t="s">
        <v>39</v>
      </c>
      <c r="AGD83" s="1">
        <f>+AFX80/AGD80*100</f>
        <v>82.732256994645113</v>
      </c>
      <c r="AGE83" s="1">
        <f>(1-1/9/AFX80-1.96/3/SQRT(AFX80))^3*AGD83</f>
        <v>80.124470367408222</v>
      </c>
      <c r="AGF83" s="1">
        <f>(AFX80+1)/AFX80*(1-1/9/(AFX80+1)+1.96/3/SQRT(AFX80+1))^3*AGD83</f>
        <v>85.403304217378192</v>
      </c>
      <c r="AGG83" s="1">
        <f>(ABS(AFX80-AGD80)-0.5)/SQRT(AGD80)</f>
        <v>11.704667811966454</v>
      </c>
      <c r="AGH83" s="1">
        <f>2*(1-NORMDIST(ABS(AGG83),0,1,1))</f>
        <v>0</v>
      </c>
    </row>
    <row r="84" spans="1:866" x14ac:dyDescent="0.15">
      <c r="A84" s="20" t="s">
        <v>12</v>
      </c>
      <c r="B84" s="20" t="s">
        <v>16</v>
      </c>
      <c r="C84" s="20">
        <v>50</v>
      </c>
      <c r="D84" s="20" t="s">
        <v>14</v>
      </c>
      <c r="E84" s="20">
        <v>75</v>
      </c>
      <c r="F84" s="20">
        <v>494</v>
      </c>
      <c r="G84" s="20">
        <v>15.2</v>
      </c>
      <c r="H84" s="20">
        <v>28</v>
      </c>
      <c r="I84" s="20">
        <v>475</v>
      </c>
      <c r="J84" s="20">
        <v>5.9</v>
      </c>
      <c r="K84" s="20">
        <v>22</v>
      </c>
      <c r="L84" s="20">
        <v>472</v>
      </c>
      <c r="M84" s="20">
        <v>4.7</v>
      </c>
      <c r="N84" s="20">
        <v>9</v>
      </c>
      <c r="O84" s="20">
        <v>483</v>
      </c>
      <c r="P84" s="20">
        <v>1.9</v>
      </c>
      <c r="Q84" s="20">
        <v>8</v>
      </c>
      <c r="R84" s="20">
        <v>478</v>
      </c>
      <c r="S84" s="20">
        <v>1.7</v>
      </c>
      <c r="T84" s="20">
        <v>3</v>
      </c>
      <c r="U84" s="20">
        <v>491</v>
      </c>
      <c r="V84" s="20">
        <v>0.6</v>
      </c>
      <c r="W84" s="20">
        <v>3</v>
      </c>
      <c r="X84" s="20">
        <v>470</v>
      </c>
      <c r="Y84" s="20">
        <v>0.6</v>
      </c>
      <c r="Z84" s="20">
        <v>174</v>
      </c>
      <c r="AA84" s="20">
        <v>498</v>
      </c>
      <c r="AB84" s="20">
        <v>34.9</v>
      </c>
      <c r="AC84" s="20">
        <v>209</v>
      </c>
      <c r="AD84" s="20">
        <v>467</v>
      </c>
      <c r="AE84" s="20">
        <v>44.8</v>
      </c>
      <c r="AF84" s="20">
        <v>342</v>
      </c>
      <c r="AG84" s="20">
        <v>449</v>
      </c>
      <c r="AH84" s="20">
        <v>76.2</v>
      </c>
      <c r="AI84" s="20">
        <v>207</v>
      </c>
      <c r="AJ84" s="20">
        <v>470</v>
      </c>
      <c r="AK84" s="20">
        <v>44</v>
      </c>
      <c r="AL84" s="20">
        <v>218</v>
      </c>
      <c r="AM84" s="20">
        <v>490</v>
      </c>
      <c r="AN84" s="20">
        <v>44.5</v>
      </c>
      <c r="AO84" s="20">
        <v>105</v>
      </c>
      <c r="AP84" s="20">
        <v>482</v>
      </c>
      <c r="AQ84" s="20">
        <v>21.8</v>
      </c>
      <c r="AR84" s="20">
        <v>177</v>
      </c>
      <c r="AS84" s="20">
        <v>464</v>
      </c>
      <c r="AT84" s="20">
        <v>38.1</v>
      </c>
      <c r="AU84" s="20">
        <v>286</v>
      </c>
      <c r="AV84" s="20">
        <v>510</v>
      </c>
      <c r="AW84" s="20">
        <v>56.1</v>
      </c>
      <c r="AX84" s="20">
        <v>21</v>
      </c>
      <c r="AY84" s="20">
        <v>493</v>
      </c>
      <c r="AZ84" s="20">
        <v>4.3</v>
      </c>
      <c r="BA84" s="20">
        <v>142</v>
      </c>
      <c r="BB84" s="20">
        <v>492</v>
      </c>
      <c r="BC84" s="20">
        <v>28.9</v>
      </c>
      <c r="BD84" s="20">
        <v>110</v>
      </c>
      <c r="BE84" s="20">
        <v>452</v>
      </c>
      <c r="BF84" s="20">
        <v>24.3</v>
      </c>
      <c r="BG84" s="20">
        <v>96</v>
      </c>
      <c r="BH84" s="20">
        <v>502</v>
      </c>
      <c r="BI84" s="20">
        <v>19.100000000000001</v>
      </c>
      <c r="BJ84" s="20">
        <v>233</v>
      </c>
      <c r="BK84" s="20">
        <v>500</v>
      </c>
      <c r="BL84" s="20">
        <v>46.6</v>
      </c>
      <c r="BM84" s="20">
        <v>118</v>
      </c>
      <c r="BN84" s="20">
        <v>487</v>
      </c>
      <c r="BO84" s="20">
        <v>24.2</v>
      </c>
      <c r="BP84" s="20">
        <v>138</v>
      </c>
      <c r="BQ84" s="20">
        <v>468</v>
      </c>
      <c r="BR84" s="20">
        <v>29.5</v>
      </c>
      <c r="BS84" s="20">
        <v>193</v>
      </c>
      <c r="BT84" s="20">
        <v>493</v>
      </c>
      <c r="BU84" s="20">
        <v>39.1</v>
      </c>
      <c r="BV84" s="20">
        <v>93</v>
      </c>
      <c r="BW84" s="20">
        <v>485</v>
      </c>
      <c r="BX84" s="20">
        <v>19.2</v>
      </c>
      <c r="BY84" s="20">
        <v>90</v>
      </c>
      <c r="BZ84" s="20">
        <v>452</v>
      </c>
      <c r="CA84" s="20">
        <v>19.899999999999999</v>
      </c>
      <c r="CB84" s="20">
        <v>94</v>
      </c>
      <c r="CC84" s="20">
        <v>507</v>
      </c>
      <c r="CD84" s="20">
        <v>18.5</v>
      </c>
      <c r="CE84" s="20">
        <v>144</v>
      </c>
      <c r="CF84" s="20">
        <v>457</v>
      </c>
      <c r="CG84" s="20">
        <v>31.5</v>
      </c>
      <c r="CH84" s="20">
        <v>121</v>
      </c>
      <c r="CI84" s="20">
        <v>470</v>
      </c>
      <c r="CJ84" s="20">
        <v>25.7</v>
      </c>
      <c r="CK84" s="20">
        <v>225</v>
      </c>
      <c r="CL84" s="20">
        <v>461</v>
      </c>
      <c r="CM84" s="20">
        <v>48.8</v>
      </c>
      <c r="CN84" s="20">
        <v>32</v>
      </c>
      <c r="CO84" s="20">
        <v>462</v>
      </c>
      <c r="CP84" s="20">
        <v>6.9</v>
      </c>
      <c r="CQ84" s="20">
        <v>29</v>
      </c>
      <c r="CR84" s="20">
        <v>488</v>
      </c>
      <c r="CS84" s="20">
        <v>5.9</v>
      </c>
      <c r="CT84" s="20">
        <v>62</v>
      </c>
      <c r="CU84" s="20">
        <v>467</v>
      </c>
      <c r="CV84" s="20">
        <v>13.3</v>
      </c>
      <c r="CW84" s="20">
        <v>266</v>
      </c>
      <c r="CX84" s="20">
        <v>512</v>
      </c>
      <c r="CY84" s="20">
        <v>52</v>
      </c>
      <c r="CZ84" s="35"/>
      <c r="DA84" s="1" t="str">
        <f t="shared" si="2227"/>
        <v>明細部</v>
      </c>
      <c r="DB84" s="1" t="str">
        <f t="shared" si="2228"/>
        <v>県</v>
      </c>
      <c r="DC84" s="1">
        <f t="shared" si="2229"/>
        <v>50</v>
      </c>
      <c r="DD84" s="1" t="str">
        <f t="shared" si="2230"/>
        <v>男</v>
      </c>
      <c r="DE84" s="1">
        <f t="shared" si="2231"/>
        <v>75</v>
      </c>
      <c r="DF84" s="1">
        <f t="shared" si="2232"/>
        <v>494</v>
      </c>
      <c r="DG84" s="1">
        <f t="shared" si="2233"/>
        <v>15.2</v>
      </c>
      <c r="DN84" s="1" t="s">
        <v>58</v>
      </c>
      <c r="DQ84" s="1">
        <f>+DT81/DS81</f>
        <v>0.39294974293817275</v>
      </c>
      <c r="DR84" s="1">
        <f>SQRT(DU81)/DS81</f>
        <v>4.4359708157268854E-3</v>
      </c>
      <c r="DS84" s="24">
        <f>(DQ84-DK81)/SQRT(DR84^2+DL81^2)</f>
        <v>-0.20735371994441607</v>
      </c>
      <c r="DT84" s="1">
        <f>2*(1-NORMDIST(ABS(DS84),0,1,1))</f>
        <v>0.83573362320966638</v>
      </c>
      <c r="DU84" s="1" t="s">
        <v>41</v>
      </c>
      <c r="DV84" s="1">
        <f>+DP81/DV81*100</f>
        <v>99.408967829331516</v>
      </c>
      <c r="DW84" s="1">
        <f>(1-1/9/DP81-1.96/3/SQRT(DP81))^3*DV84</f>
        <v>96.552385621605865</v>
      </c>
      <c r="DX84" s="1">
        <f>(DP81+1)/DP81*(1-1/9/(DP81+1)+1.96/3/SQRT(DP81+1))^3*DV84</f>
        <v>102.32860352221101</v>
      </c>
      <c r="DY84" s="1">
        <f>(ABS(DP81-DV81)-0.5)/SQRT(DV81)</f>
        <v>0.39407362861559642</v>
      </c>
      <c r="DZ84" s="1">
        <f>2*(1-NORMDIST(ABS(DY84),0,1,1))</f>
        <v>0.69352668025139663</v>
      </c>
      <c r="EB84" s="1">
        <f t="shared" si="2234"/>
        <v>28</v>
      </c>
      <c r="EC84" s="1">
        <f t="shared" si="2235"/>
        <v>475</v>
      </c>
      <c r="ED84" s="1">
        <f t="shared" si="2236"/>
        <v>5.9</v>
      </c>
      <c r="EK84" s="1" t="s">
        <v>58</v>
      </c>
      <c r="EN84" s="1">
        <f>+EQ81/EP81</f>
        <v>0.10767563908249868</v>
      </c>
      <c r="EO84" s="1">
        <f>SQRT(ER81)/EP81</f>
        <v>2.9191363639925918E-3</v>
      </c>
      <c r="EP84" s="24">
        <f>(EN84-EH81)/SQRT(EO84^2+EI81^2)</f>
        <v>3.7094818507957461</v>
      </c>
      <c r="EQ84" s="1">
        <f>2*(1-NORMDIST(ABS(EP84),0,1,1))</f>
        <v>2.0768384348124336E-4</v>
      </c>
      <c r="ER84" s="1" t="s">
        <v>41</v>
      </c>
      <c r="ES84" s="1">
        <f>+EM81/ES81*100</f>
        <v>110.51933523023203</v>
      </c>
      <c r="ET84" s="1">
        <f>(1-1/9/EM81-1.96/3/SQRT(EM81))^3*ES84</f>
        <v>104.41855922344546</v>
      </c>
      <c r="EU84" s="1">
        <f>(EM81+1)/EM81*(1-1/9/(EM81+1)+1.96/3/SQRT(EM81+1))^3*ES84</f>
        <v>116.88353786564785</v>
      </c>
      <c r="EV84" s="1">
        <f>(ABS(EM81-ES81)-0.5)/SQRT(ES81)</f>
        <v>3.4885868540561216</v>
      </c>
      <c r="EW84" s="1">
        <f>2*(1-NORMDIST(ABS(EV84),0,1,1))</f>
        <v>4.8558103786477957E-4</v>
      </c>
      <c r="EY84" s="1">
        <f t="shared" si="2237"/>
        <v>22</v>
      </c>
      <c r="EZ84" s="1">
        <f t="shared" si="2238"/>
        <v>472</v>
      </c>
      <c r="FA84" s="1">
        <f t="shared" si="2239"/>
        <v>4.7</v>
      </c>
      <c r="FH84" s="1" t="s">
        <v>58</v>
      </c>
      <c r="FK84" s="1">
        <f>+FN81/FM81</f>
        <v>0.12978041438877286</v>
      </c>
      <c r="FL84" s="1">
        <f>SQRT(FO81)/FM81</f>
        <v>3.0984218165270761E-3</v>
      </c>
      <c r="FM84" s="24">
        <f>(FK84-FE81)/SQRT(FL84^2+FF81^2)</f>
        <v>-18.3643809674031</v>
      </c>
      <c r="FN84" s="1">
        <f>2*(1-NORMDIST(ABS(FM84),0,1,1))</f>
        <v>0</v>
      </c>
      <c r="FO84" s="1" t="s">
        <v>41</v>
      </c>
      <c r="FP84" s="1">
        <f>+FJ81/FP81*100</f>
        <v>69.951430354108268</v>
      </c>
      <c r="FQ84" s="1">
        <f>(1-1/9/FJ81-1.96/3/SQRT(FJ81))^3*FP84</f>
        <v>66.491995227695</v>
      </c>
      <c r="FR84" s="1">
        <f>(FJ81+1)/FJ81*(1-1/9/(FJ81+1)+1.96/3/SQRT(FJ81+1))^3*FP84</f>
        <v>73.544161204905734</v>
      </c>
      <c r="FS84" s="1">
        <f>(ABS(FJ81-FP81)-0.5)/SQRT(FP81)</f>
        <v>14.051568214066625</v>
      </c>
      <c r="FT84" s="1">
        <f>2*(1-NORMDIST(ABS(FS84),0,1,1))</f>
        <v>0</v>
      </c>
      <c r="FV84" s="1">
        <f t="shared" si="2240"/>
        <v>9</v>
      </c>
      <c r="FW84" s="1">
        <f t="shared" si="2241"/>
        <v>483</v>
      </c>
      <c r="FX84" s="1">
        <f t="shared" si="2242"/>
        <v>1.9</v>
      </c>
      <c r="GE84" s="1" t="s">
        <v>58</v>
      </c>
      <c r="GH84" s="1">
        <f>+GK81/GJ81</f>
        <v>4.0654662636788658E-2</v>
      </c>
      <c r="GI84" s="1">
        <f>SQRT(GL81)/GJ81</f>
        <v>1.8589799707141984E-3</v>
      </c>
      <c r="GJ84" s="24">
        <f>(GH84-GB81)/SQRT(GI84^2+GC81^2)</f>
        <v>-5.8008408841414374</v>
      </c>
      <c r="GK84" s="1">
        <f>2*(1-NORMDIST(ABS(GJ84),0,1,1))</f>
        <v>6.5983190022933513E-9</v>
      </c>
      <c r="GL84" s="1" t="s">
        <v>41</v>
      </c>
      <c r="GM84" s="1">
        <f>+GG81/GM81*100</f>
        <v>79.231785885682214</v>
      </c>
      <c r="GN84" s="1">
        <f>(1-1/9/GG81-1.96/3/SQRT(GG81))^3*GM84</f>
        <v>72.177945943793645</v>
      </c>
      <c r="GO84" s="1">
        <f>(GG81+1)/GG81*(1-1/9/(GG81+1)+1.96/3/SQRT(GG81+1))^3*GM84</f>
        <v>86.788649029922937</v>
      </c>
      <c r="GP84" s="1">
        <f>(ABS(GG81-GM81)-0.5)/SQRT(GM81)</f>
        <v>4.9997348022679509</v>
      </c>
      <c r="GQ84" s="1">
        <f>2*(1-NORMDIST(ABS(GP84),0,1,1))</f>
        <v>5.7409221598803128E-7</v>
      </c>
      <c r="GS84" s="1">
        <f t="shared" si="2243"/>
        <v>8</v>
      </c>
      <c r="GT84" s="1">
        <f t="shared" si="2244"/>
        <v>478</v>
      </c>
      <c r="GU84" s="1">
        <f t="shared" si="2245"/>
        <v>1.7</v>
      </c>
      <c r="HB84" s="1" t="s">
        <v>58</v>
      </c>
      <c r="HE84" s="1">
        <f>+HH81/HG81</f>
        <v>6.1103017866010634E-2</v>
      </c>
      <c r="HF84" s="1">
        <f>SQRT(HI81)/HG81</f>
        <v>2.2275393463664001E-3</v>
      </c>
      <c r="HG84" s="24">
        <f>(HE84-GY81)/SQRT(HF84^2+GZ81^2)</f>
        <v>-10.300623759133323</v>
      </c>
      <c r="HH84" s="1">
        <f>2*(1-NORMDIST(ABS(HG84),0,1,1))</f>
        <v>0</v>
      </c>
      <c r="HI84" s="1" t="s">
        <v>41</v>
      </c>
      <c r="HJ84" s="1">
        <f>+HD81/HJ81*100</f>
        <v>72.61628435713672</v>
      </c>
      <c r="HK84" s="1">
        <f>(1-1/9/HD81-1.96/3/SQRT(HD81))^3*HJ84</f>
        <v>67.379507951128886</v>
      </c>
      <c r="HL84" s="1">
        <f>(HD81+1)/HD81*(1-1/9/(HD81+1)+1.96/3/SQRT(HD81+1))^3*HJ84</f>
        <v>78.151972934173401</v>
      </c>
      <c r="HM84" s="1">
        <f>(ABS(HD81-HJ81)-0.5)/SQRT(HJ81)</f>
        <v>8.5586615872253429</v>
      </c>
      <c r="HN84" s="1">
        <f>2*(1-NORMDIST(ABS(HM84),0,1,1))</f>
        <v>0</v>
      </c>
      <c r="HP84" s="1">
        <f t="shared" si="2246"/>
        <v>3</v>
      </c>
      <c r="HQ84" s="1">
        <f t="shared" si="2247"/>
        <v>491</v>
      </c>
      <c r="HR84" s="1">
        <f t="shared" si="2248"/>
        <v>0.6</v>
      </c>
      <c r="HY84" s="1" t="s">
        <v>58</v>
      </c>
      <c r="IB84" s="1">
        <f>+IE81/ID81</f>
        <v>8.602085830604362E-3</v>
      </c>
      <c r="IC84" s="1">
        <f>SQRT(IF81)/ID81</f>
        <v>8.4920969860244778E-4</v>
      </c>
      <c r="ID84" s="24">
        <f>(IB84-HV81)/SQRT(IC84^2+HW81^2)</f>
        <v>3.0035818817977362</v>
      </c>
      <c r="IE84" s="1">
        <f>2*(1-NORMDIST(ABS(ID84),0,1,1))</f>
        <v>2.668217387142402E-3</v>
      </c>
      <c r="IF84" s="1" t="s">
        <v>41</v>
      </c>
      <c r="IG84" s="1">
        <f>+IA81/IG81*100</f>
        <v>145.51806936127855</v>
      </c>
      <c r="IH84" s="1">
        <f>(1-1/9/IA81-1.96/3/SQRT(IA81))^3*IG84</f>
        <v>118.77349550967028</v>
      </c>
      <c r="II84" s="1">
        <f>(IA81+1)/IA81*(1-1/9/(IA81+1)+1.96/3/SQRT(IA81+1))^3*IG84</f>
        <v>176.48516657902425</v>
      </c>
      <c r="IJ84" s="1">
        <f>(ABS(IA81-IG81)-0.5)/SQRT(IG81)</f>
        <v>3.7700862748732655</v>
      </c>
      <c r="IK84" s="1">
        <f>2*(1-NORMDIST(ABS(IJ84),0,1,1))</f>
        <v>1.6319112368168298E-4</v>
      </c>
      <c r="IM84" s="1">
        <f t="shared" si="2249"/>
        <v>3</v>
      </c>
      <c r="IN84" s="1">
        <f t="shared" si="2250"/>
        <v>470</v>
      </c>
      <c r="IO84" s="1">
        <f t="shared" si="2251"/>
        <v>0.6</v>
      </c>
      <c r="IV84" s="1" t="s">
        <v>58</v>
      </c>
      <c r="IY84" s="1">
        <f>+JB81/JA81</f>
        <v>7.5979081113100901E-3</v>
      </c>
      <c r="IZ84" s="1">
        <f>SQRT(JC81)/JA81</f>
        <v>8.1787414658172138E-4</v>
      </c>
      <c r="JA84" s="24">
        <f>(IY84-IS81)/SQRT(IZ84^2+IT81^2)</f>
        <v>-53.251143687621919</v>
      </c>
      <c r="JB84" s="1">
        <f>2*(1-NORMDIST(ABS(JA84),0,1,1))</f>
        <v>0</v>
      </c>
      <c r="JC84" s="1" t="s">
        <v>41</v>
      </c>
      <c r="JD84" s="1">
        <f>+IX81/JD81*100</f>
        <v>13.93261826553513</v>
      </c>
      <c r="JE84" s="1">
        <f>(1-1/9/IX81-1.96/3/SQRT(IX81))^3*JD84</f>
        <v>11.173999007118056</v>
      </c>
      <c r="JF84" s="1">
        <f>(IX81+1)/IX81*(1-1/9/(IX81+1)+1.96/3/SQRT(IX81+1))^3*JD84</f>
        <v>17.165625445937156</v>
      </c>
      <c r="JG84" s="1">
        <f>(ABS(IX81-JD81)-0.5)/SQRT(JD81)</f>
        <v>21.610455528442923</v>
      </c>
      <c r="JH84" s="1">
        <f>2*(1-NORMDIST(ABS(JG84),0,1,1))</f>
        <v>0</v>
      </c>
      <c r="JJ84" s="1">
        <f t="shared" si="2252"/>
        <v>174</v>
      </c>
      <c r="JK84" s="1">
        <f t="shared" si="2253"/>
        <v>498</v>
      </c>
      <c r="JL84" s="1">
        <f t="shared" si="2254"/>
        <v>34.9</v>
      </c>
      <c r="JS84" s="1" t="s">
        <v>58</v>
      </c>
      <c r="JV84" s="1">
        <f>+JY81/JX81</f>
        <v>0.2168735385000562</v>
      </c>
      <c r="JW84" s="1">
        <f>SQRT(JZ81)/JX81</f>
        <v>3.7498236942036601E-3</v>
      </c>
      <c r="JX84" s="24">
        <f>(JV84-JP81)/SQRT(JW84^2+JQ81^2)</f>
        <v>-1.9286851418588404</v>
      </c>
      <c r="JY84" s="1">
        <f>2*(1-NORMDIST(ABS(JX84),0,1,1))</f>
        <v>5.3769961897499163E-2</v>
      </c>
      <c r="JZ84" s="1" t="s">
        <v>41</v>
      </c>
      <c r="KA84" s="1">
        <f>+JU81/KA81*100</f>
        <v>95.491688911525543</v>
      </c>
      <c r="KB84" s="1">
        <f>(1-1/9/JU81-1.96/3/SQRT(JU81))^3*KA84</f>
        <v>91.859463515175761</v>
      </c>
      <c r="KC84" s="1">
        <f>(JU81+1)/JU81*(1-1/9/(JU81+1)+1.96/3/SQRT(JU81+1))^3*KA84</f>
        <v>99.230715397796203</v>
      </c>
      <c r="KD84" s="1">
        <f>(ABS(JU81-KA81)-0.5)/SQRT(KA81)</f>
        <v>2.345123559167217</v>
      </c>
      <c r="KE84" s="1">
        <f>2*(1-NORMDIST(ABS(KD84),0,1,1))</f>
        <v>1.9020775050301975E-2</v>
      </c>
      <c r="KG84" s="1">
        <f t="shared" si="2255"/>
        <v>209</v>
      </c>
      <c r="KH84" s="1">
        <f t="shared" si="2256"/>
        <v>467</v>
      </c>
      <c r="KI84" s="1">
        <f t="shared" si="2257"/>
        <v>44.8</v>
      </c>
      <c r="KP84" s="1" t="s">
        <v>58</v>
      </c>
      <c r="KS84" s="1">
        <f>+KV81/KU81</f>
        <v>0.44145377655501472</v>
      </c>
      <c r="KT84" s="1">
        <f>SQRT(KW81)/KU81</f>
        <v>4.6222784751204895E-3</v>
      </c>
      <c r="KU84" s="24">
        <f>(KS84-KM81)/SQRT(KT84^2+KN81^2)</f>
        <v>7.3023173841621354</v>
      </c>
      <c r="KV84" s="1">
        <f>2*(1-NORMDIST(ABS(KU84),0,1,1))</f>
        <v>2.8288482667448989E-13</v>
      </c>
      <c r="KW84" s="1" t="s">
        <v>41</v>
      </c>
      <c r="KX84" s="1">
        <f>+KR81/KX81*100</f>
        <v>108.11187375491514</v>
      </c>
      <c r="KY84" s="1">
        <f>(1-1/9/KR81-1.96/3/SQRT(KR81))^3*KX84</f>
        <v>105.19086473881006</v>
      </c>
      <c r="KZ84" s="1">
        <f>(KR81+1)/KR81*(1-1/9/(KR81+1)+1.96/3/SQRT(KR81+1))^3*KX84</f>
        <v>111.09343457481222</v>
      </c>
      <c r="LA84" s="1">
        <f>(ABS(KR81-KX81)-0.5)/SQRT(KX81)</f>
        <v>5.6142799377368044</v>
      </c>
      <c r="LB84" s="1">
        <f>2*(1-NORMDIST(ABS(LA84),0,1,1))</f>
        <v>1.9738244816380757E-8</v>
      </c>
      <c r="LD84" s="1">
        <f t="shared" si="2258"/>
        <v>342</v>
      </c>
      <c r="LE84" s="1">
        <f t="shared" si="2259"/>
        <v>449</v>
      </c>
      <c r="LF84" s="1">
        <f t="shared" si="2260"/>
        <v>76.2</v>
      </c>
      <c r="LM84" s="1" t="s">
        <v>58</v>
      </c>
      <c r="LP84" s="1">
        <f>+LS81/LR81</f>
        <v>0.49793255607607612</v>
      </c>
      <c r="LQ84" s="1">
        <f>SQRT(LT81)/LR81</f>
        <v>4.5710753996413972E-3</v>
      </c>
      <c r="LR84" s="24">
        <f>(LP84-LJ81)/SQRT(LQ84^2+LK81^2)</f>
        <v>-2.7137573831616488</v>
      </c>
      <c r="LS84" s="1">
        <f>2*(1-NORMDIST(ABS(LR84),0,1,1))</f>
        <v>6.6524867639050633E-3</v>
      </c>
      <c r="LT84" s="1" t="s">
        <v>41</v>
      </c>
      <c r="LU84" s="1">
        <f>+LO81/LU81*100</f>
        <v>97.530801997837301</v>
      </c>
      <c r="LV84" s="1">
        <f>(1-1/9/LO81-1.96/3/SQRT(LO81))^3*LU84</f>
        <v>95.059253602691783</v>
      </c>
      <c r="LW84" s="1">
        <f>(LO81+1)/LO81*(1-1/9/(LO81+1)+1.96/3/SQRT(LO81+1))^3*LU84</f>
        <v>100.05034992792599</v>
      </c>
      <c r="LX84" s="1">
        <f>(ABS(LO81-LU81)-0.5)/SQRT(LU81)</f>
        <v>1.915199632605193</v>
      </c>
      <c r="LY84" s="1">
        <f>2*(1-NORMDIST(ABS(LX84),0,1,1))</f>
        <v>5.5467049335705454E-2</v>
      </c>
      <c r="MA84" s="1">
        <f t="shared" si="2261"/>
        <v>207</v>
      </c>
      <c r="MB84" s="1">
        <f t="shared" si="2262"/>
        <v>470</v>
      </c>
      <c r="MC84" s="1">
        <f t="shared" si="2263"/>
        <v>44</v>
      </c>
      <c r="MJ84" s="1" t="s">
        <v>58</v>
      </c>
      <c r="MM84" s="1">
        <f>+MP81/MO81</f>
        <v>0.46498507263720024</v>
      </c>
      <c r="MN84" s="1">
        <f>SQRT(MQ81)/MO81</f>
        <v>4.5796914386394784E-3</v>
      </c>
      <c r="MO84" s="24">
        <f>(MM84-MG81)/SQRT(MN84^2+MH81^2)</f>
        <v>0.51696809212119399</v>
      </c>
      <c r="MP84" s="1">
        <f>2*(1-NORMDIST(ABS(MO84),0,1,1))</f>
        <v>0.60517843294137963</v>
      </c>
      <c r="MQ84" s="1" t="s">
        <v>41</v>
      </c>
      <c r="MR84" s="1">
        <f>+ML81/MR81*100</f>
        <v>100.58018393849582</v>
      </c>
      <c r="MS84" s="1">
        <f>(1-1/9/ML81-1.96/3/SQRT(ML81))^3*MR84</f>
        <v>97.947891095010363</v>
      </c>
      <c r="MT84" s="1">
        <f>(ML81+1)/ML81*(1-1/9/(ML81+1)+1.96/3/SQRT(ML81+1))^3*MR84</f>
        <v>103.26530196075952</v>
      </c>
      <c r="MU84" s="1">
        <f>(ABS(ML81-MR81)-0.5)/SQRT(MR81)</f>
        <v>0.42369544459092517</v>
      </c>
      <c r="MV84" s="1">
        <f>2*(1-NORMDIST(ABS(MU84),0,1,1))</f>
        <v>0.67178793783375612</v>
      </c>
      <c r="MX84" s="1">
        <f t="shared" si="2264"/>
        <v>218</v>
      </c>
      <c r="MY84" s="1">
        <f t="shared" si="2265"/>
        <v>490</v>
      </c>
      <c r="MZ84" s="1">
        <f t="shared" si="2266"/>
        <v>44.5</v>
      </c>
      <c r="NG84" s="1" t="s">
        <v>58</v>
      </c>
      <c r="NJ84" s="1">
        <f>+NM81/NL81</f>
        <v>0.46240959833002337</v>
      </c>
      <c r="NK84" s="1">
        <f>SQRT(NN81)/NL81</f>
        <v>4.6183708500716902E-3</v>
      </c>
      <c r="NL84" s="24">
        <f>(NJ84-ND81)/SQRT(NK84^2+NE81^2)</f>
        <v>-2.8312826183137565</v>
      </c>
      <c r="NM84" s="1">
        <f>2*(1-NORMDIST(ABS(NL84),0,1,1))</f>
        <v>4.636173586662462E-3</v>
      </c>
      <c r="NN84" s="1" t="s">
        <v>41</v>
      </c>
      <c r="NO84" s="1">
        <f>+NI81/NO81*100</f>
        <v>97.179129792455456</v>
      </c>
      <c r="NP84" s="1">
        <f>(1-1/9/NI81-1.96/3/SQRT(NI81))^3*NO84</f>
        <v>94.618090542166527</v>
      </c>
      <c r="NQ84" s="1">
        <f>(NI81+1)/NI81*(1-1/9/(NI81+1)+1.96/3/SQRT(NI81+1))^3*NO84</f>
        <v>99.791929521877748</v>
      </c>
      <c r="NR84" s="1">
        <f>(ABS(NI81-NO81)-0.5)/SQRT(NO81)</f>
        <v>2.1075633273326004</v>
      </c>
      <c r="NS84" s="1">
        <f>2*(1-NORMDIST(ABS(NR84),0,1,1))</f>
        <v>3.5068778535243039E-2</v>
      </c>
      <c r="NU84" s="1">
        <f t="shared" si="2267"/>
        <v>105</v>
      </c>
      <c r="NV84" s="1">
        <f t="shared" si="2268"/>
        <v>482</v>
      </c>
      <c r="NW84" s="1">
        <f t="shared" si="2269"/>
        <v>21.8</v>
      </c>
      <c r="OD84" s="1" t="s">
        <v>58</v>
      </c>
      <c r="OG84" s="1">
        <f>+OJ81/OI81</f>
        <v>0.18436110788384419</v>
      </c>
      <c r="OH84" s="1">
        <f>SQRT(OK81)/OI81</f>
        <v>3.5984560231257083E-3</v>
      </c>
      <c r="OI84" s="24">
        <f>(OG84-OA81)/SQRT(OH84^2+OB81^2)</f>
        <v>-7.0294420313158321</v>
      </c>
      <c r="OJ84" s="1">
        <f>2*(1-NORMDIST(ABS(OI84),0,1,1))</f>
        <v>2.0736745653948674E-12</v>
      </c>
      <c r="OK84" s="1" t="s">
        <v>41</v>
      </c>
      <c r="OL84" s="1">
        <f>+OF81/OL81*100</f>
        <v>87.447054758456019</v>
      </c>
      <c r="OM84" s="1">
        <f>(1-1/9/OF81-1.96/3/SQRT(OF81))^3*OL84</f>
        <v>83.798512318592373</v>
      </c>
      <c r="ON84" s="1">
        <f>(OF81+1)/OF81*(1-1/9/(OF81+1)+1.96/3/SQRT(OF81+1))^3*OL84</f>
        <v>91.213571098195473</v>
      </c>
      <c r="OO84" s="1">
        <f>(ABS(OF81-OL81)-0.5)/SQRT(OL81)</f>
        <v>6.2301694356177943</v>
      </c>
      <c r="OP84" s="1">
        <f>2*(1-NORMDIST(ABS(OO84),0,1,1))</f>
        <v>4.6593107150272317E-10</v>
      </c>
      <c r="OR84" s="1">
        <f t="shared" si="2270"/>
        <v>177</v>
      </c>
      <c r="OS84" s="1">
        <f t="shared" si="2271"/>
        <v>464</v>
      </c>
      <c r="OT84" s="1">
        <f t="shared" si="2272"/>
        <v>38.1</v>
      </c>
      <c r="PA84" s="1" t="s">
        <v>58</v>
      </c>
      <c r="PD84" s="1">
        <f>+PG81/PF81</f>
        <v>0.34503775398936748</v>
      </c>
      <c r="PE84" s="1">
        <f>SQRT(PH81)/PF81</f>
        <v>4.3958395098744772E-3</v>
      </c>
      <c r="PF84" s="24">
        <f>(PD84-OX81)/SQRT(PE84^2+OY81^2)</f>
        <v>12.14418816151503</v>
      </c>
      <c r="PG84" s="1">
        <f>2*(1-NORMDIST(ABS(PF84),0,1,1))</f>
        <v>0</v>
      </c>
      <c r="PH84" s="1" t="s">
        <v>41</v>
      </c>
      <c r="PI84" s="1">
        <f>+PC81/PI81*100</f>
        <v>118.23366126980603</v>
      </c>
      <c r="PJ84" s="1">
        <f>(1-1/9/PC81-1.96/3/SQRT(PC81))^3*PI84</f>
        <v>114.63667933314015</v>
      </c>
      <c r="PK84" s="1">
        <f>(PC81+1)/PC81*(1-1/9/(PC81+1)+1.96/3/SQRT(PC81+1))^3*PI84</f>
        <v>121.91479721094487</v>
      </c>
      <c r="PL84" s="1">
        <f>(ABS(PC81-PI81)-0.5)/SQRT(PI81)</f>
        <v>10.713075919564499</v>
      </c>
      <c r="PM84" s="1">
        <f>2*(1-NORMDIST(ABS(PL84),0,1,1))</f>
        <v>0</v>
      </c>
      <c r="PO84" s="1">
        <f t="shared" si="2273"/>
        <v>286</v>
      </c>
      <c r="PP84" s="1">
        <f t="shared" si="2274"/>
        <v>510</v>
      </c>
      <c r="PQ84" s="1">
        <f t="shared" si="2275"/>
        <v>56.1</v>
      </c>
      <c r="PX84" s="1" t="s">
        <v>58</v>
      </c>
      <c r="QA84" s="1">
        <f>+QD81/QC81</f>
        <v>0.57013806873122341</v>
      </c>
      <c r="QB84" s="1">
        <f>SQRT(QE81)/QC81</f>
        <v>4.6091209327641684E-3</v>
      </c>
      <c r="QC84" s="24">
        <f>(QA84-PU81)/SQRT(QB84^2+PV81^2)</f>
        <v>-14.285081485359116</v>
      </c>
      <c r="QD84" s="1">
        <f>2*(1-NORMDIST(ABS(QC84),0,1,1))</f>
        <v>0</v>
      </c>
      <c r="QE84" s="1" t="s">
        <v>41</v>
      </c>
      <c r="QF84" s="1">
        <f>+PZ81/QF81*100</f>
        <v>89.710243471170614</v>
      </c>
      <c r="QG84" s="1">
        <f>(1-1/9/PZ81-1.96/3/SQRT(PZ81))^3*QF84</f>
        <v>87.559448735430649</v>
      </c>
      <c r="QH84" s="1">
        <f>(PZ81+1)/PZ81*(1-1/9/(PZ81+1)+1.96/3/SQRT(PZ81+1))^3*QF84</f>
        <v>91.900519776500573</v>
      </c>
      <c r="QI84" s="1">
        <f>(ABS(PZ81-QF81)-0.5)/SQRT(QF81)</f>
        <v>8.8226864993016907</v>
      </c>
      <c r="QJ84" s="1">
        <f>2*(1-NORMDIST(ABS(QI84),0,1,1))</f>
        <v>0</v>
      </c>
      <c r="QL84" s="1">
        <f t="shared" si="2276"/>
        <v>21</v>
      </c>
      <c r="QM84" s="1">
        <f t="shared" si="2277"/>
        <v>493</v>
      </c>
      <c r="QN84" s="1">
        <f t="shared" si="2278"/>
        <v>4.3</v>
      </c>
      <c r="QU84" s="1" t="s">
        <v>58</v>
      </c>
      <c r="QX84" s="1">
        <f>+RA81/QZ81</f>
        <v>9.2924845939141146E-2</v>
      </c>
      <c r="QY84" s="1">
        <f>SQRT(RB81)/QZ81</f>
        <v>2.719332779391152E-3</v>
      </c>
      <c r="QZ84" s="24">
        <f>(QX84-QR81)/SQRT(QY84^2+QS81^2)</f>
        <v>3.0411570016511398</v>
      </c>
      <c r="RA84" s="1">
        <f>2*(1-NORMDIST(ABS(QZ84),0,1,1))</f>
        <v>2.3567090806386748E-3</v>
      </c>
      <c r="RB84" s="1" t="s">
        <v>41</v>
      </c>
      <c r="RC84" s="1">
        <f>+QW81/RC81*100</f>
        <v>110.44135513896309</v>
      </c>
      <c r="RD84" s="1">
        <f>(1-1/9/QW81-1.96/3/SQRT(QW81))^3*RC84</f>
        <v>103.93105795323284</v>
      </c>
      <c r="RE84" s="1">
        <f>(QW81+1)/QW81*(1-1/9/(QW81+1)+1.96/3/SQRT(QW81+1))^3*RC84</f>
        <v>117.25262475304996</v>
      </c>
      <c r="RF84" s="1">
        <f>(ABS(QW81-RC81)-0.5)/SQRT(RC81)</f>
        <v>3.2385082096724851</v>
      </c>
      <c r="RG84" s="1">
        <f>2*(1-NORMDIST(ABS(RF84),0,1,1))</f>
        <v>1.2015656281223475E-3</v>
      </c>
      <c r="RI84" s="1">
        <f t="shared" si="2279"/>
        <v>142</v>
      </c>
      <c r="RJ84" s="1">
        <f t="shared" si="2280"/>
        <v>492</v>
      </c>
      <c r="RK84" s="1">
        <f t="shared" si="2281"/>
        <v>28.9</v>
      </c>
      <c r="RR84" s="1" t="s">
        <v>58</v>
      </c>
      <c r="RU84" s="1">
        <f>+RX81/RW81</f>
        <v>0.24011394071636225</v>
      </c>
      <c r="RV84" s="1">
        <f>SQRT(RY81)/RW81</f>
        <v>3.9474344940570848E-3</v>
      </c>
      <c r="RW84" s="24">
        <f>(RU84-RO81)/SQRT(RV84^2+RP81^2)</f>
        <v>9.3494951023898629</v>
      </c>
      <c r="RX84" s="1">
        <f>2*(1-NORMDIST(ABS(RW84),0,1,1))</f>
        <v>0</v>
      </c>
      <c r="RY84" s="1" t="s">
        <v>41</v>
      </c>
      <c r="RZ84" s="1">
        <f>+RT81/RZ81*100</f>
        <v>117.71130509200405</v>
      </c>
      <c r="SA84" s="1">
        <f>(1-1/9/RT81-1.96/3/SQRT(RT81))^3*RZ84</f>
        <v>113.42887409805626</v>
      </c>
      <c r="SB84" s="1">
        <f>(RT81+1)/RT81*(1-1/9/(RT81+1)+1.96/3/SQRT(RT81+1))^3*RZ84</f>
        <v>122.11403630224169</v>
      </c>
      <c r="SC84" s="1">
        <f>(ABS(RT81-RZ81)-0.5)/SQRT(RZ81)</f>
        <v>8.7047686005714091</v>
      </c>
      <c r="SD84" s="1">
        <f>2*(1-NORMDIST(ABS(SC84),0,1,1))</f>
        <v>0</v>
      </c>
      <c r="SF84" s="1">
        <f t="shared" si="2282"/>
        <v>110</v>
      </c>
      <c r="SG84" s="1">
        <f t="shared" si="2283"/>
        <v>452</v>
      </c>
      <c r="SH84" s="1">
        <f t="shared" si="2284"/>
        <v>24.3</v>
      </c>
      <c r="SO84" s="1" t="s">
        <v>58</v>
      </c>
      <c r="SR84" s="1">
        <f>+SU81/ST81</f>
        <v>0.12039002034755102</v>
      </c>
      <c r="SS84" s="1">
        <f>SQRT(SV81)/ST81</f>
        <v>2.991357194654003E-3</v>
      </c>
      <c r="ST84" s="24">
        <f>(SR84-SL81)/SQRT(SS84^2+SM81^2)</f>
        <v>3.8934992029243722</v>
      </c>
      <c r="SU84" s="1">
        <f>2*(1-NORMDIST(ABS(ST84),0,1,1))</f>
        <v>9.8808527254856671E-5</v>
      </c>
      <c r="SV84" s="1" t="s">
        <v>41</v>
      </c>
      <c r="SW84" s="1">
        <f>+SQ81/SW81*100</f>
        <v>109.93158515165618</v>
      </c>
      <c r="SX84" s="1">
        <f>(1-1/9/SQ81-1.96/3/SQRT(SQ81))^3*SW84</f>
        <v>104.29323367168773</v>
      </c>
      <c r="SY84" s="1">
        <f>(SQ81+1)/SQ81*(1-1/9/(SQ81+1)+1.96/3/SQRT(SQ81+1))^3*SW84</f>
        <v>115.79553417476663</v>
      </c>
      <c r="SZ84" s="1">
        <f>(ABS(SQ81-SW81)-0.5)/SQRT(SW81)</f>
        <v>3.5593229107069599</v>
      </c>
      <c r="TA84" s="1">
        <f>2*(1-NORMDIST(ABS(SZ84),0,1,1))</f>
        <v>3.7181214714032684E-4</v>
      </c>
      <c r="TC84" s="1">
        <f t="shared" si="2285"/>
        <v>96</v>
      </c>
      <c r="TD84" s="1">
        <f t="shared" si="2286"/>
        <v>502</v>
      </c>
      <c r="TE84" s="1">
        <f t="shared" si="2287"/>
        <v>19.100000000000001</v>
      </c>
      <c r="TL84" s="1" t="s">
        <v>58</v>
      </c>
      <c r="TO84" s="1">
        <f>+TR81/TQ81</f>
        <v>0.10489206441082237</v>
      </c>
      <c r="TP84" s="1">
        <f>SQRT(TS81)/TQ81</f>
        <v>2.7315428492148118E-3</v>
      </c>
      <c r="TQ84" s="24">
        <f>(TO84-TI81)/SQRT(TP84^2+TJ81^2)</f>
        <v>6.2293198039393323</v>
      </c>
      <c r="TR84" s="1">
        <f>2*(1-NORMDIST(ABS(TQ84),0,1,1))</f>
        <v>4.6846460044491778E-10</v>
      </c>
      <c r="TS84" s="1" t="s">
        <v>41</v>
      </c>
      <c r="TT84" s="1">
        <f>+TN81/TT81*100</f>
        <v>118.78568921191982</v>
      </c>
      <c r="TU84" s="1">
        <f>(1-1/9/TN81-1.96/3/SQRT(TN81))^3*TT84</f>
        <v>112.3088273373819</v>
      </c>
      <c r="TV84" s="1">
        <f>(TN81+1)/TN81*(1-1/9/(TN81+1)+1.96/3/SQRT(TN81+1))^3*TT84</f>
        <v>125.53866593291875</v>
      </c>
      <c r="TW84" s="1">
        <f>(ABS(TN81-TT81)-0.5)/SQRT(TT81)</f>
        <v>6.0956356393907338</v>
      </c>
      <c r="TX84" s="1">
        <f>2*(1-NORMDIST(ABS(TW84),0,1,1))</f>
        <v>1.0900345071007678E-9</v>
      </c>
      <c r="TZ84" s="1">
        <f t="shared" si="2288"/>
        <v>233</v>
      </c>
      <c r="UA84" s="1">
        <f t="shared" si="2289"/>
        <v>500</v>
      </c>
      <c r="UB84" s="1">
        <f t="shared" si="2290"/>
        <v>46.6</v>
      </c>
      <c r="UI84" s="1" t="s">
        <v>58</v>
      </c>
      <c r="UL84" s="1">
        <f>+UO81/UN81</f>
        <v>0.4963387390940564</v>
      </c>
      <c r="UM84" s="1">
        <f>SQRT(UP81)/UN81</f>
        <v>4.6280892210051822E-3</v>
      </c>
      <c r="UN84" s="24">
        <f>(UL84-UF81)/SQRT(UM84^2+UG81^2)</f>
        <v>8.412748816903882</v>
      </c>
      <c r="UO84" s="1">
        <f>2*(1-NORMDIST(ABS(UN84),0,1,1))</f>
        <v>0</v>
      </c>
      <c r="UP84" s="1" t="s">
        <v>41</v>
      </c>
      <c r="UQ84" s="1">
        <f>+UK81/UQ81*100</f>
        <v>108.7700711256832</v>
      </c>
      <c r="UR84" s="1">
        <f>(1-1/9/UK81-1.96/3/SQRT(UK81))^3*UQ84</f>
        <v>106.00532197926961</v>
      </c>
      <c r="US84" s="1">
        <f>(UK81+1)/UK81*(1-1/9/(UK81+1)+1.96/3/SQRT(UK81+1))^3*UQ84</f>
        <v>111.58868014636279</v>
      </c>
      <c r="UT84" s="1">
        <f>(ABS(UK81-UQ81)-0.5)/SQRT(UQ81)</f>
        <v>6.4364364575154287</v>
      </c>
      <c r="UU84" s="1">
        <f>2*(1-NORMDIST(ABS(UT84),0,1,1))</f>
        <v>1.2231105017690425E-10</v>
      </c>
      <c r="UW84" s="1">
        <f t="shared" si="2291"/>
        <v>118</v>
      </c>
      <c r="UX84" s="1">
        <f t="shared" si="2292"/>
        <v>487</v>
      </c>
      <c r="UY84" s="1">
        <f t="shared" si="2293"/>
        <v>24.2</v>
      </c>
      <c r="VF84" s="1" t="s">
        <v>58</v>
      </c>
      <c r="VI84" s="1">
        <f>+VL81/VK81</f>
        <v>0.19605619398212124</v>
      </c>
      <c r="VJ84" s="1">
        <f>SQRT(VM81)/VK81</f>
        <v>3.7318970936577088E-3</v>
      </c>
      <c r="VK84" s="24">
        <f>(VI84-VC81)/SQRT(VJ84^2+VD81^2)</f>
        <v>-8.1426935080963201</v>
      </c>
      <c r="VL84" s="1">
        <f>2*(1-NORMDIST(ABS(VK84),0,1,1))</f>
        <v>4.4408920985006262E-16</v>
      </c>
      <c r="VM84" s="1" t="s">
        <v>41</v>
      </c>
      <c r="VN84" s="1">
        <f>+VH81/VN81*100</f>
        <v>86.312542881600905</v>
      </c>
      <c r="VO84" s="1">
        <f>(1-1/9/VH81-1.96/3/SQRT(VH81))^3*VN84</f>
        <v>82.776305202444561</v>
      </c>
      <c r="VP84" s="1">
        <f>(VH81+1)/VH81*(1-1/9/(VH81+1)+1.96/3/SQRT(VH81+1))^3*VN84</f>
        <v>89.961002327602074</v>
      </c>
      <c r="VQ84" s="1">
        <f>(ABS(VH81-VN81)-0.5)/SQRT(VN81)</f>
        <v>6.9661437328628546</v>
      </c>
      <c r="VR84" s="1">
        <f>2*(1-NORMDIST(ABS(VQ84),0,1,1))</f>
        <v>3.2573943542502093E-12</v>
      </c>
      <c r="VT84" s="1">
        <f t="shared" si="2294"/>
        <v>138</v>
      </c>
      <c r="VU84" s="1">
        <f t="shared" si="2295"/>
        <v>468</v>
      </c>
      <c r="VV84" s="1">
        <f t="shared" si="2296"/>
        <v>29.5</v>
      </c>
      <c r="WC84" s="1" t="s">
        <v>58</v>
      </c>
      <c r="WF84" s="1">
        <f>+WI81/WH81</f>
        <v>0.29913594862217174</v>
      </c>
      <c r="WG84" s="1">
        <f>SQRT(WJ81)/WH81</f>
        <v>4.2469857731976413E-3</v>
      </c>
      <c r="WH84" s="24">
        <f>(WF84-VZ81)/SQRT(WG84^2+WA81^2)</f>
        <v>-2.566783655626478</v>
      </c>
      <c r="WI84" s="1">
        <f>2*(1-NORMDIST(ABS(WH84),0,1,1))</f>
        <v>1.0264663260143969E-2</v>
      </c>
      <c r="WJ84" s="1" t="s">
        <v>41</v>
      </c>
      <c r="WK84" s="1">
        <f>+WE81/WK81*100</f>
        <v>96.060793276920222</v>
      </c>
      <c r="WL84" s="1">
        <f>(1-1/9/WE81-1.96/3/SQRT(WE81))^3*WK84</f>
        <v>92.90033096321568</v>
      </c>
      <c r="WM84" s="1">
        <f>(WE81+1)/WE81*(1-1/9/(WE81+1)+1.96/3/SQRT(WE81+1))^3*WK84</f>
        <v>99.301354642595911</v>
      </c>
      <c r="WN84" s="1">
        <f>(ABS(WE81-WK81)-0.5)/SQRT(WK81)</f>
        <v>2.3664160928449403</v>
      </c>
      <c r="WO84" s="1">
        <f>2*(1-NORMDIST(ABS(WN84),0,1,1))</f>
        <v>1.7961245136675963E-2</v>
      </c>
      <c r="WQ84" s="1">
        <f t="shared" si="2297"/>
        <v>193</v>
      </c>
      <c r="WR84" s="1">
        <f t="shared" si="2298"/>
        <v>493</v>
      </c>
      <c r="WS84" s="1">
        <f t="shared" si="2299"/>
        <v>39.1</v>
      </c>
      <c r="WZ84" s="1" t="s">
        <v>58</v>
      </c>
      <c r="XC84" s="1">
        <f>+XF81/XE81</f>
        <v>0.42757509100106567</v>
      </c>
      <c r="XD84" s="1">
        <f>SQRT(XG81)/XE81</f>
        <v>4.5714906264807615E-3</v>
      </c>
      <c r="XE84" s="24">
        <f>(XC84-WW81)/SQRT(XD84^2+WX81^2)</f>
        <v>-9.6012934905434868</v>
      </c>
      <c r="XF84" s="1">
        <f>2*(1-NORMDIST(ABS(XE84),0,1,1))</f>
        <v>0</v>
      </c>
      <c r="XG84" s="1" t="s">
        <v>41</v>
      </c>
      <c r="XH84" s="1">
        <f>+XB81/XH81*100</f>
        <v>90.515714863007716</v>
      </c>
      <c r="XI84" s="1">
        <f>(1-1/9/XB81-1.96/3/SQRT(XB81))^3*XH84</f>
        <v>88.02788413446747</v>
      </c>
      <c r="XJ84" s="1">
        <f>(XB81+1)/XB81*(1-1/9/(XB81+1)+1.96/3/SQRT(XB81+1))^3*XH84</f>
        <v>93.056025122266902</v>
      </c>
      <c r="XK84" s="1">
        <f>(ABS(XB81-XH81)-0.5)/SQRT(XH81)</f>
        <v>7.0535543749961267</v>
      </c>
      <c r="XL84" s="1">
        <f>2*(1-NORMDIST(ABS(XK84),0,1,1))</f>
        <v>1.7439383270811959E-12</v>
      </c>
      <c r="XN84" s="1">
        <f t="shared" si="2300"/>
        <v>93</v>
      </c>
      <c r="XO84" s="1">
        <f t="shared" si="2301"/>
        <v>485</v>
      </c>
      <c r="XP84" s="1">
        <f t="shared" si="2302"/>
        <v>19.2</v>
      </c>
      <c r="XW84" s="1" t="s">
        <v>58</v>
      </c>
      <c r="XZ84" s="1">
        <f>+YC81/YB81</f>
        <v>0.24439826658647626</v>
      </c>
      <c r="YA84" s="1">
        <f>SQRT(YD81)/YB81</f>
        <v>3.9681109236199439E-3</v>
      </c>
      <c r="YB84" s="24">
        <f>(XZ84-XT81)/SQRT(YA84^2+XU81^2)</f>
        <v>-25.148093047019444</v>
      </c>
      <c r="YC84" s="1">
        <f>2*(1-NORMDIST(ABS(YB84),0,1,1))</f>
        <v>0</v>
      </c>
      <c r="YD84" s="1" t="s">
        <v>41</v>
      </c>
      <c r="YE84" s="1">
        <f>+XY81/YE81*100</f>
        <v>70.810328458347641</v>
      </c>
      <c r="YF84" s="1">
        <f>(1-1/9/XY81-1.96/3/SQRT(XY81))^3*YE84</f>
        <v>68.24354479854992</v>
      </c>
      <c r="YG84" s="1">
        <f>(XY81+1)/XY81*(1-1/9/(XY81+1)+1.96/3/SQRT(XY81+1))^3*YE84</f>
        <v>73.448948849482534</v>
      </c>
      <c r="YH84" s="1">
        <f>(ABS(XY81-YE81)-0.5)/SQRT(YE81)</f>
        <v>18.57864264228105</v>
      </c>
      <c r="YI84" s="1">
        <f>2*(1-NORMDIST(ABS(YH84),0,1,1))</f>
        <v>0</v>
      </c>
      <c r="YK84" s="1">
        <f t="shared" si="2303"/>
        <v>90</v>
      </c>
      <c r="YL84" s="1">
        <f t="shared" si="2304"/>
        <v>452</v>
      </c>
      <c r="YM84" s="1">
        <f t="shared" si="2305"/>
        <v>19.899999999999999</v>
      </c>
      <c r="YT84" s="1" t="s">
        <v>58</v>
      </c>
      <c r="YW84" s="1">
        <f>+YZ81/YY81</f>
        <v>0.18516769384711626</v>
      </c>
      <c r="YX84" s="1">
        <f>SQRT(ZA81)/YY81</f>
        <v>3.5808551606599562E-3</v>
      </c>
      <c r="YY84" s="24">
        <f>(YW84-YQ81)/SQRT(YX84^2+YR81^2)</f>
        <v>13.796172339856904</v>
      </c>
      <c r="YZ84" s="1">
        <f>2*(1-NORMDIST(ABS(YY84),0,1,1))</f>
        <v>0</v>
      </c>
      <c r="ZA84" s="1" t="s">
        <v>41</v>
      </c>
      <c r="ZB84" s="1">
        <f>+YV81/ZB81*100</f>
        <v>135.19446639699882</v>
      </c>
      <c r="ZC84" s="1">
        <f>(1-1/9/YV81-1.96/3/SQRT(YV81))^3*ZB84</f>
        <v>129.60597192408648</v>
      </c>
      <c r="ZD84" s="1">
        <f>(YV81+1)/YV81*(1-1/9/(YV81+1)+1.96/3/SQRT(YV81+1))^3*ZB84</f>
        <v>140.96194231888941</v>
      </c>
      <c r="ZE84" s="1">
        <f>(ABS(YV81-ZB81)-0.5)/SQRT(ZB81)</f>
        <v>14.191379336949483</v>
      </c>
      <c r="ZF84" s="1">
        <f>2*(1-NORMDIST(ABS(ZE84),0,1,1))</f>
        <v>0</v>
      </c>
      <c r="ZH84" s="1">
        <f t="shared" si="2306"/>
        <v>94</v>
      </c>
      <c r="ZI84" s="1">
        <f t="shared" si="2307"/>
        <v>507</v>
      </c>
      <c r="ZJ84" s="1">
        <f t="shared" si="2308"/>
        <v>18.5</v>
      </c>
      <c r="ZQ84" s="1" t="s">
        <v>58</v>
      </c>
      <c r="ZT84" s="1">
        <f>+ZW81/ZV81</f>
        <v>0.1267385274787606</v>
      </c>
      <c r="ZU84" s="1">
        <f>SQRT(ZX81)/ZV81</f>
        <v>3.0275826365146509E-3</v>
      </c>
      <c r="ZV84" s="24">
        <f>(ZT84-ZN81)/SQRT(ZU84^2+ZO81^2)</f>
        <v>28.606009493561665</v>
      </c>
      <c r="ZW84" s="1">
        <f>2*(1-NORMDIST(ABS(ZV84),0,1,1))</f>
        <v>0</v>
      </c>
      <c r="ZX84" s="1" t="s">
        <v>41</v>
      </c>
      <c r="ZY84" s="1">
        <f>+ZS81/ZY81*100</f>
        <v>317.43872613382007</v>
      </c>
      <c r="ZZ84" s="1">
        <f>(1-1/9/ZS81-1.96/3/SQRT(ZS81))^3*ZY84</f>
        <v>301.74490891592922</v>
      </c>
      <c r="AAA84" s="1">
        <f>(ZS81+1)/ZS81*(1-1/9/(ZS81+1)+1.96/3/SQRT(ZS81+1))^3*ZY84</f>
        <v>333.73704144677009</v>
      </c>
      <c r="AAB84" s="1">
        <f>(ABS(ZS81-ZY81)-0.5)/SQRT(ZY81)</f>
        <v>47.76075425767543</v>
      </c>
      <c r="AAC84" s="1">
        <f>2*(1-NORMDIST(ABS(AAB84),0,1,1))</f>
        <v>0</v>
      </c>
      <c r="AAE84" s="1">
        <f t="shared" si="2309"/>
        <v>144</v>
      </c>
      <c r="AAF84" s="1">
        <f t="shared" si="2310"/>
        <v>457</v>
      </c>
      <c r="AAG84" s="1">
        <f t="shared" si="2311"/>
        <v>31.5</v>
      </c>
      <c r="AAN84" s="1" t="s">
        <v>58</v>
      </c>
      <c r="AAQ84" s="1">
        <f>+AAT81/AAS81</f>
        <v>0.23114797281367405</v>
      </c>
      <c r="AAR84" s="1">
        <f>SQRT(AAU81)/AAS81</f>
        <v>3.868170445036317E-3</v>
      </c>
      <c r="AAS84" s="24">
        <f>(AAQ84-AAK81)/SQRT(AAR84^2+AAL81^2)</f>
        <v>4.9887563659341678</v>
      </c>
      <c r="AAT84" s="1">
        <f>2*(1-NORMDIST(ABS(AAS84),0,1,1))</f>
        <v>6.0769228027446331E-7</v>
      </c>
      <c r="AAU84" s="1" t="s">
        <v>41</v>
      </c>
      <c r="AAV84" s="1">
        <f>+AAP81/AAV81*100</f>
        <v>109.16569827122171</v>
      </c>
      <c r="AAW84" s="1">
        <f>(1-1/9/AAP81-1.96/3/SQRT(AAP81))^3*AAV84</f>
        <v>105.12762950364474</v>
      </c>
      <c r="AAX84" s="1">
        <f>(AAP81+1)/AAP81*(1-1/9/(AAP81+1)+1.96/3/SQRT(AAP81+1))^3*AAV84</f>
        <v>113.31915114163878</v>
      </c>
      <c r="AAY84" s="1">
        <f>(ABS(AAP81-AAV81)-0.5)/SQRT(AAV81)</f>
        <v>4.5953927262592966</v>
      </c>
      <c r="AAZ84" s="1">
        <f>2*(1-NORMDIST(ABS(AAY84),0,1,1))</f>
        <v>4.3193496583882052E-6</v>
      </c>
      <c r="ABB84" s="1">
        <f t="shared" si="2312"/>
        <v>121</v>
      </c>
      <c r="ABC84" s="1">
        <f t="shared" si="2313"/>
        <v>470</v>
      </c>
      <c r="ABD84" s="1">
        <f t="shared" si="2314"/>
        <v>25.7</v>
      </c>
      <c r="ABK84" s="1" t="s">
        <v>58</v>
      </c>
      <c r="ABN84" s="1">
        <f>+ABQ81/ABP81</f>
        <v>0.30648617486573732</v>
      </c>
      <c r="ABO84" s="1">
        <f>SQRT(ABR81)/ABP81</f>
        <v>4.2710220554901986E-3</v>
      </c>
      <c r="ABP84" s="24">
        <f>(ABN84-ABH81)/SQRT(ABO84^2+ABI81^2)</f>
        <v>-9.6808642533444687</v>
      </c>
      <c r="ABQ84" s="1">
        <f>2*(1-NORMDIST(ABS(ABP84),0,1,1))</f>
        <v>0</v>
      </c>
      <c r="ABR84" s="1" t="s">
        <v>41</v>
      </c>
      <c r="ABS84" s="1">
        <f>+ABM81/ABS81*100</f>
        <v>87.957340296952523</v>
      </c>
      <c r="ABT84" s="1">
        <f>(1-1/9/ABM81-1.96/3/SQRT(ABM81))^3*ABS84</f>
        <v>85.093032518919955</v>
      </c>
      <c r="ABU84" s="1">
        <f>(ABM81+1)/ABM81*(1-1/9/(ABM81+1)+1.96/3/SQRT(ABM81+1))^3*ABS84</f>
        <v>90.893483747516925</v>
      </c>
      <c r="ABV84" s="1">
        <f>(ABS(ABM81-ABS81)-0.5)/SQRT(ABS81)</f>
        <v>7.6579051561567173</v>
      </c>
      <c r="ABW84" s="1">
        <f>2*(1-NORMDIST(ABS(ABV84),0,1,1))</f>
        <v>1.8873791418627661E-14</v>
      </c>
      <c r="ABY84" s="1">
        <f t="shared" si="2315"/>
        <v>225</v>
      </c>
      <c r="ABZ84" s="1">
        <f t="shared" si="2316"/>
        <v>461</v>
      </c>
      <c r="ACA84" s="1">
        <f t="shared" si="2317"/>
        <v>48.8</v>
      </c>
      <c r="ACH84" s="1" t="s">
        <v>58</v>
      </c>
      <c r="ACK84" s="1">
        <f>+ACN81/ACM81</f>
        <v>0.38853377054007315</v>
      </c>
      <c r="ACL84" s="1">
        <f>SQRT(ACO81)/ACM81</f>
        <v>4.5045356167222562E-3</v>
      </c>
      <c r="ACM84" s="24">
        <f>(ACK84-ACE81)/SQRT(ACL84^2+ACF81^2)</f>
        <v>27.518576277047163</v>
      </c>
      <c r="ACN84" s="1">
        <f>2*(1-NORMDIST(ABS(ACM84),0,1,1))</f>
        <v>0</v>
      </c>
      <c r="ACO84" s="1" t="s">
        <v>41</v>
      </c>
      <c r="ACP84" s="1">
        <f>+ACJ81/ACP81*100</f>
        <v>146.44788398796479</v>
      </c>
      <c r="ACQ84" s="1">
        <f>(1-1/9/ACJ81-1.96/3/SQRT(ACJ81))^3*ACP84</f>
        <v>142.23550197156229</v>
      </c>
      <c r="ACR84" s="1">
        <f>(ACJ81+1)/ACJ81*(1-1/9/(ACJ81+1)+1.96/3/SQRT(ACJ81+1))^3*ACP84</f>
        <v>150.75333861167195</v>
      </c>
      <c r="ACS84" s="1">
        <f>(ABS(ACJ81-ACP81)-0.5)/SQRT(ACP81)</f>
        <v>25.957641364448204</v>
      </c>
      <c r="ACT84" s="1">
        <f>2*(1-NORMDIST(ABS(ACS84),0,1,1))</f>
        <v>0</v>
      </c>
      <c r="ACV84" s="1">
        <f t="shared" si="2318"/>
        <v>32</v>
      </c>
      <c r="ACW84" s="1">
        <f t="shared" si="2319"/>
        <v>462</v>
      </c>
      <c r="ACX84" s="1">
        <f t="shared" si="2320"/>
        <v>6.9</v>
      </c>
      <c r="ADE84" s="1" t="s">
        <v>58</v>
      </c>
      <c r="ADH84" s="1">
        <f>+ADK81/ADJ81</f>
        <v>6.3730972771814998E-2</v>
      </c>
      <c r="ADI84" s="1">
        <f>SQRT(ADL81)/ADJ81</f>
        <v>2.2692261667855602E-3</v>
      </c>
      <c r="ADJ84" s="24">
        <f>(ADH84-ADB81)/SQRT(ADI84^2+ADC81^2)</f>
        <v>-21.58155228090364</v>
      </c>
      <c r="ADK84" s="1">
        <f>2*(1-NORMDIST(ABS(ADJ84),0,1,1))</f>
        <v>0</v>
      </c>
      <c r="ADL84" s="1" t="s">
        <v>41</v>
      </c>
      <c r="ADM84" s="1">
        <f>+ADG81/ADM81*100</f>
        <v>55.553624846007686</v>
      </c>
      <c r="ADN84" s="1">
        <f>(1-1/9/ADG81-1.96/3/SQRT(ADG81))^3*ADM84</f>
        <v>51.655922902155019</v>
      </c>
      <c r="ADO84" s="1">
        <f>(ADG81+1)/ADG81*(1-1/9/(ADG81+1)+1.96/3/SQRT(ADG81+1))^3*ADM84</f>
        <v>59.667478770737247</v>
      </c>
      <c r="ADP84" s="1">
        <f>(ABS(ADG81-ADM81)-0.5)/SQRT(ADM81)</f>
        <v>16.349973129149568</v>
      </c>
      <c r="ADQ84" s="1">
        <f>2*(1-NORMDIST(ABS(ADP84),0,1,1))</f>
        <v>0</v>
      </c>
      <c r="ADS84" s="1">
        <f t="shared" si="2321"/>
        <v>29</v>
      </c>
      <c r="ADT84" s="1">
        <f t="shared" si="2322"/>
        <v>488</v>
      </c>
      <c r="ADU84" s="1">
        <f t="shared" si="2323"/>
        <v>5.9</v>
      </c>
      <c r="AEB84" s="1" t="s">
        <v>58</v>
      </c>
      <c r="AEE84" s="1">
        <f>+AEH81/AEG81</f>
        <v>5.3384953191378606E-2</v>
      </c>
      <c r="AEF84" s="1">
        <f>SQRT(AEI81)/AEG81</f>
        <v>2.0991125044538955E-3</v>
      </c>
      <c r="AEG84" s="24">
        <f>(AEE84-ADY81)/SQRT(AEF84^2+ADZ81^2)</f>
        <v>-8.182693247125199</v>
      </c>
      <c r="AEH84" s="1">
        <f>2*(1-NORMDIST(ABS(AEG84),0,1,1))</f>
        <v>2.2204460492503131E-16</v>
      </c>
      <c r="AEI84" s="1" t="s">
        <v>41</v>
      </c>
      <c r="AEJ84" s="1">
        <f>+AED81/AEJ81*100</f>
        <v>75.361253149327212</v>
      </c>
      <c r="AEK84" s="1">
        <f>(1-1/9/AED81-1.96/3/SQRT(AED81))^3*AEJ84</f>
        <v>69.545031449472432</v>
      </c>
      <c r="AEL84" s="1">
        <f>(AED81+1)/AED81*(1-1/9/(AED81+1)+1.96/3/SQRT(AED81+1))^3*AEJ84</f>
        <v>81.534031755590036</v>
      </c>
      <c r="AEM84" s="1">
        <f>(ABS(AED81-AEJ81)-0.5)/SQRT(AEJ81)</f>
        <v>7.0496544172331319</v>
      </c>
      <c r="AEN84" s="1">
        <f>2*(1-NORMDIST(ABS(AEM84),0,1,1))</f>
        <v>1.7936763185844029E-12</v>
      </c>
      <c r="AEP84" s="1">
        <f t="shared" si="2324"/>
        <v>62</v>
      </c>
      <c r="AEQ84" s="1">
        <f t="shared" si="2325"/>
        <v>467</v>
      </c>
      <c r="AER84" s="1">
        <f t="shared" si="2326"/>
        <v>13.3</v>
      </c>
      <c r="AEY84" s="1" t="s">
        <v>58</v>
      </c>
      <c r="AFB84" s="1">
        <f>+AFE81/AFD81</f>
        <v>0.18998847858022233</v>
      </c>
      <c r="AFC84" s="1">
        <f>SQRT(AFF81)/AFD81</f>
        <v>3.6617621938593498E-3</v>
      </c>
      <c r="AFD84" s="24">
        <f>(AFB84-AEV81)/SQRT(AFC84^2+AEW81^2)</f>
        <v>-6.558258174217273</v>
      </c>
      <c r="AFE84" s="1">
        <f>2*(1-NORMDIST(ABS(AFD84),0,1,1))</f>
        <v>5.4440008057099476E-11</v>
      </c>
      <c r="AFF84" s="1" t="s">
        <v>41</v>
      </c>
      <c r="AFG84" s="1">
        <f>+AFA81/AFG81*100</f>
        <v>88.190697548628734</v>
      </c>
      <c r="AFH84" s="1">
        <f>(1-1/9/AFA81-1.96/3/SQRT(AFA81))^3*AFG84</f>
        <v>84.545184245106896</v>
      </c>
      <c r="AFI84" s="1">
        <f>(AFA81+1)/AFA81*(1-1/9/(AFA81+1)+1.96/3/SQRT(AFA81+1))^3*AFG84</f>
        <v>91.952964882506421</v>
      </c>
      <c r="AFJ84" s="1">
        <f>(ABS(AFA81-AFG81)-0.5)/SQRT(AFG81)</f>
        <v>5.8909380014328327</v>
      </c>
      <c r="AFK84" s="1">
        <f>2*(1-NORMDIST(ABS(AFJ84),0,1,1))</f>
        <v>3.8400962409923523E-9</v>
      </c>
      <c r="AFM84" s="1">
        <f t="shared" si="2327"/>
        <v>266</v>
      </c>
      <c r="AFN84" s="1">
        <f t="shared" si="2328"/>
        <v>512</v>
      </c>
      <c r="AFO84" s="1">
        <f t="shared" si="2329"/>
        <v>52</v>
      </c>
      <c r="AFV84" s="1" t="s">
        <v>58</v>
      </c>
      <c r="AFY84" s="1">
        <f>+AGB81/AGA81</f>
        <v>0.48209695750926312</v>
      </c>
      <c r="AFZ84" s="1">
        <f>SQRT(AGC81)/AGA81</f>
        <v>4.6255826566554145E-3</v>
      </c>
      <c r="AGA84" s="24">
        <f>(AFY84-AFS81)/SQRT(AFZ84^2+AFT81^2)</f>
        <v>-20.792773334521975</v>
      </c>
      <c r="AGB84" s="1">
        <f>2*(1-NORMDIST(ABS(AGA84),0,1,1))</f>
        <v>0</v>
      </c>
      <c r="AGC84" s="1" t="s">
        <v>41</v>
      </c>
      <c r="AGD84" s="1">
        <f>+AFX81/AGD81*100</f>
        <v>83.315326232777508</v>
      </c>
      <c r="AGE84" s="1">
        <f>(1-1/9/AFX81-1.96/3/SQRT(AFX81))^3*AGD84</f>
        <v>81.162510156644146</v>
      </c>
      <c r="AGF84" s="1">
        <f>(AFX81+1)/AFX81*(1-1/9/(AFX81+1)+1.96/3/SQRT(AFX81+1))^3*AGD84</f>
        <v>85.510788106550095</v>
      </c>
      <c r="AGG84" s="1">
        <f>(ABS(AFX81-AGD81)-0.5)/SQRT(AGD81)</f>
        <v>13.770144336580264</v>
      </c>
      <c r="AGH84" s="1">
        <f>2*(1-NORMDIST(ABS(AGG84),0,1,1))</f>
        <v>0</v>
      </c>
    </row>
    <row r="85" spans="1:866" x14ac:dyDescent="0.15">
      <c r="A85" s="20" t="s">
        <v>12</v>
      </c>
      <c r="B85" s="20" t="s">
        <v>16</v>
      </c>
      <c r="C85" s="20">
        <v>51</v>
      </c>
      <c r="D85" s="20" t="s">
        <v>14</v>
      </c>
      <c r="E85" s="20">
        <v>66</v>
      </c>
      <c r="F85" s="20">
        <v>397</v>
      </c>
      <c r="G85" s="20">
        <v>16.600000000000001</v>
      </c>
      <c r="H85" s="20">
        <v>21</v>
      </c>
      <c r="I85" s="20">
        <v>442</v>
      </c>
      <c r="J85" s="20">
        <v>4.8</v>
      </c>
      <c r="K85" s="20">
        <v>35</v>
      </c>
      <c r="L85" s="20">
        <v>440</v>
      </c>
      <c r="M85" s="20">
        <v>8</v>
      </c>
      <c r="N85" s="20">
        <v>6</v>
      </c>
      <c r="O85" s="20">
        <v>416</v>
      </c>
      <c r="P85" s="20">
        <v>1.4</v>
      </c>
      <c r="Q85" s="20">
        <v>10</v>
      </c>
      <c r="R85" s="20">
        <v>405</v>
      </c>
      <c r="S85" s="20">
        <v>2.5</v>
      </c>
      <c r="T85" s="20">
        <v>3</v>
      </c>
      <c r="U85" s="20">
        <v>422</v>
      </c>
      <c r="V85" s="20">
        <v>0.7</v>
      </c>
      <c r="W85" s="20">
        <v>0</v>
      </c>
      <c r="X85" s="20">
        <v>430</v>
      </c>
      <c r="Y85" s="20">
        <v>0</v>
      </c>
      <c r="Z85" s="20">
        <v>178</v>
      </c>
      <c r="AA85" s="20">
        <v>391</v>
      </c>
      <c r="AB85" s="20">
        <v>45.5</v>
      </c>
      <c r="AC85" s="20">
        <v>207</v>
      </c>
      <c r="AD85" s="20">
        <v>396</v>
      </c>
      <c r="AE85" s="20">
        <v>52.3</v>
      </c>
      <c r="AF85" s="20">
        <v>277</v>
      </c>
      <c r="AG85" s="20">
        <v>442</v>
      </c>
      <c r="AH85" s="20">
        <v>62.7</v>
      </c>
      <c r="AI85" s="20">
        <v>220</v>
      </c>
      <c r="AJ85" s="20">
        <v>418</v>
      </c>
      <c r="AK85" s="20">
        <v>52.6</v>
      </c>
      <c r="AL85" s="20">
        <v>232</v>
      </c>
      <c r="AM85" s="20">
        <v>412</v>
      </c>
      <c r="AN85" s="20">
        <v>56.3</v>
      </c>
      <c r="AO85" s="20">
        <v>72</v>
      </c>
      <c r="AP85" s="20">
        <v>429</v>
      </c>
      <c r="AQ85" s="20">
        <v>16.8</v>
      </c>
      <c r="AR85" s="20">
        <v>141</v>
      </c>
      <c r="AS85" s="20">
        <v>426</v>
      </c>
      <c r="AT85" s="20">
        <v>33.1</v>
      </c>
      <c r="AU85" s="20">
        <v>255</v>
      </c>
      <c r="AV85" s="20">
        <v>402</v>
      </c>
      <c r="AW85" s="20">
        <v>63.4</v>
      </c>
      <c r="AX85" s="20">
        <v>35</v>
      </c>
      <c r="AY85" s="20">
        <v>399</v>
      </c>
      <c r="AZ85" s="20">
        <v>8.8000000000000007</v>
      </c>
      <c r="BA85" s="20">
        <v>114</v>
      </c>
      <c r="BB85" s="20">
        <v>415</v>
      </c>
      <c r="BC85" s="20">
        <v>27.5</v>
      </c>
      <c r="BD85" s="20">
        <v>77</v>
      </c>
      <c r="BE85" s="20">
        <v>384</v>
      </c>
      <c r="BF85" s="20">
        <v>20.100000000000001</v>
      </c>
      <c r="BG85" s="20">
        <v>85</v>
      </c>
      <c r="BH85" s="20">
        <v>397</v>
      </c>
      <c r="BI85" s="20">
        <v>21.4</v>
      </c>
      <c r="BJ85" s="20">
        <v>152</v>
      </c>
      <c r="BK85" s="20">
        <v>428</v>
      </c>
      <c r="BL85" s="20">
        <v>35.5</v>
      </c>
      <c r="BM85" s="20">
        <v>116</v>
      </c>
      <c r="BN85" s="20">
        <v>399</v>
      </c>
      <c r="BO85" s="20">
        <v>29.1</v>
      </c>
      <c r="BP85" s="20">
        <v>156</v>
      </c>
      <c r="BQ85" s="20">
        <v>412</v>
      </c>
      <c r="BR85" s="20">
        <v>37.9</v>
      </c>
      <c r="BS85" s="20">
        <v>183</v>
      </c>
      <c r="BT85" s="20">
        <v>422</v>
      </c>
      <c r="BU85" s="20">
        <v>43.4</v>
      </c>
      <c r="BV85" s="20">
        <v>82</v>
      </c>
      <c r="BW85" s="20">
        <v>422</v>
      </c>
      <c r="BX85" s="20">
        <v>19.399999999999999</v>
      </c>
      <c r="BY85" s="20">
        <v>46</v>
      </c>
      <c r="BZ85" s="20">
        <v>436</v>
      </c>
      <c r="CA85" s="20">
        <v>10.6</v>
      </c>
      <c r="CB85" s="20">
        <v>92</v>
      </c>
      <c r="CC85" s="20">
        <v>389</v>
      </c>
      <c r="CD85" s="20">
        <v>23.7</v>
      </c>
      <c r="CE85" s="20">
        <v>124</v>
      </c>
      <c r="CF85" s="20">
        <v>394</v>
      </c>
      <c r="CG85" s="20">
        <v>31.5</v>
      </c>
      <c r="CH85" s="20">
        <v>114</v>
      </c>
      <c r="CI85" s="20">
        <v>410</v>
      </c>
      <c r="CJ85" s="20">
        <v>27.8</v>
      </c>
      <c r="CK85" s="20">
        <v>192</v>
      </c>
      <c r="CL85" s="20">
        <v>436</v>
      </c>
      <c r="CM85" s="20">
        <v>44</v>
      </c>
      <c r="CN85" s="20">
        <v>31</v>
      </c>
      <c r="CO85" s="20">
        <v>407</v>
      </c>
      <c r="CP85" s="20">
        <v>7.6</v>
      </c>
      <c r="CQ85" s="20">
        <v>21</v>
      </c>
      <c r="CR85" s="20">
        <v>415</v>
      </c>
      <c r="CS85" s="20">
        <v>5.0999999999999996</v>
      </c>
      <c r="CT85" s="20">
        <v>50</v>
      </c>
      <c r="CU85" s="20">
        <v>393</v>
      </c>
      <c r="CV85" s="20">
        <v>12.7</v>
      </c>
      <c r="CW85" s="20">
        <v>216</v>
      </c>
      <c r="CX85" s="20">
        <v>401</v>
      </c>
      <c r="CY85" s="20">
        <v>53.9</v>
      </c>
      <c r="CZ85" s="35"/>
      <c r="DA85" s="1" t="str">
        <f t="shared" si="2227"/>
        <v>明細部</v>
      </c>
      <c r="DB85" s="1" t="str">
        <f t="shared" si="2228"/>
        <v>県</v>
      </c>
      <c r="DC85" s="1">
        <f t="shared" si="2229"/>
        <v>51</v>
      </c>
      <c r="DD85" s="1" t="str">
        <f t="shared" si="2230"/>
        <v>男</v>
      </c>
      <c r="DE85" s="1">
        <f t="shared" si="2231"/>
        <v>66</v>
      </c>
      <c r="DF85" s="1">
        <f t="shared" si="2232"/>
        <v>397</v>
      </c>
      <c r="DG85" s="1">
        <f t="shared" si="2233"/>
        <v>16.600000000000001</v>
      </c>
      <c r="DS85" s="1" t="s">
        <v>59</v>
      </c>
      <c r="DT85" s="1" t="s">
        <v>60</v>
      </c>
      <c r="DW85" s="1" t="s">
        <v>61</v>
      </c>
      <c r="DX85" s="1" t="s">
        <v>62</v>
      </c>
      <c r="DY85" s="1" t="s">
        <v>59</v>
      </c>
      <c r="DZ85" s="1" t="s">
        <v>60</v>
      </c>
      <c r="EB85" s="1">
        <f t="shared" si="2234"/>
        <v>21</v>
      </c>
      <c r="EC85" s="1">
        <f t="shared" si="2235"/>
        <v>442</v>
      </c>
      <c r="ED85" s="1">
        <f t="shared" si="2236"/>
        <v>4.8</v>
      </c>
      <c r="EP85" s="1" t="s">
        <v>59</v>
      </c>
      <c r="EQ85" s="1" t="s">
        <v>60</v>
      </c>
      <c r="ET85" s="1" t="s">
        <v>61</v>
      </c>
      <c r="EU85" s="1" t="s">
        <v>62</v>
      </c>
      <c r="EV85" s="1" t="s">
        <v>59</v>
      </c>
      <c r="EW85" s="1" t="s">
        <v>60</v>
      </c>
      <c r="EY85" s="1">
        <f t="shared" si="2237"/>
        <v>35</v>
      </c>
      <c r="EZ85" s="1">
        <f t="shared" si="2238"/>
        <v>440</v>
      </c>
      <c r="FA85" s="1">
        <f t="shared" si="2239"/>
        <v>8</v>
      </c>
      <c r="FM85" s="1" t="s">
        <v>59</v>
      </c>
      <c r="FN85" s="1" t="s">
        <v>60</v>
      </c>
      <c r="FQ85" s="1" t="s">
        <v>61</v>
      </c>
      <c r="FR85" s="1" t="s">
        <v>62</v>
      </c>
      <c r="FS85" s="1" t="s">
        <v>59</v>
      </c>
      <c r="FT85" s="1" t="s">
        <v>60</v>
      </c>
      <c r="FV85" s="1">
        <f t="shared" si="2240"/>
        <v>6</v>
      </c>
      <c r="FW85" s="1">
        <f t="shared" si="2241"/>
        <v>416</v>
      </c>
      <c r="FX85" s="1">
        <f t="shared" si="2242"/>
        <v>1.4</v>
      </c>
      <c r="GJ85" s="1" t="s">
        <v>59</v>
      </c>
      <c r="GK85" s="1" t="s">
        <v>60</v>
      </c>
      <c r="GN85" s="1" t="s">
        <v>61</v>
      </c>
      <c r="GO85" s="1" t="s">
        <v>62</v>
      </c>
      <c r="GP85" s="1" t="s">
        <v>59</v>
      </c>
      <c r="GQ85" s="1" t="s">
        <v>60</v>
      </c>
      <c r="GS85" s="1">
        <f t="shared" si="2243"/>
        <v>10</v>
      </c>
      <c r="GT85" s="1">
        <f t="shared" si="2244"/>
        <v>405</v>
      </c>
      <c r="GU85" s="1">
        <f t="shared" si="2245"/>
        <v>2.5</v>
      </c>
      <c r="HG85" s="1" t="s">
        <v>59</v>
      </c>
      <c r="HH85" s="1" t="s">
        <v>60</v>
      </c>
      <c r="HK85" s="1" t="s">
        <v>61</v>
      </c>
      <c r="HL85" s="1" t="s">
        <v>62</v>
      </c>
      <c r="HM85" s="1" t="s">
        <v>59</v>
      </c>
      <c r="HN85" s="1" t="s">
        <v>60</v>
      </c>
      <c r="HP85" s="1">
        <f t="shared" si="2246"/>
        <v>3</v>
      </c>
      <c r="HQ85" s="1">
        <f t="shared" si="2247"/>
        <v>422</v>
      </c>
      <c r="HR85" s="1">
        <f t="shared" si="2248"/>
        <v>0.7</v>
      </c>
      <c r="ID85" s="1" t="s">
        <v>59</v>
      </c>
      <c r="IE85" s="1" t="s">
        <v>60</v>
      </c>
      <c r="IH85" s="1" t="s">
        <v>61</v>
      </c>
      <c r="II85" s="1" t="s">
        <v>62</v>
      </c>
      <c r="IJ85" s="1" t="s">
        <v>59</v>
      </c>
      <c r="IK85" s="1" t="s">
        <v>60</v>
      </c>
      <c r="IM85" s="1">
        <f t="shared" si="2249"/>
        <v>0</v>
      </c>
      <c r="IN85" s="1">
        <f t="shared" si="2250"/>
        <v>430</v>
      </c>
      <c r="IO85" s="1">
        <f t="shared" si="2251"/>
        <v>0</v>
      </c>
      <c r="JA85" s="1" t="s">
        <v>59</v>
      </c>
      <c r="JB85" s="1" t="s">
        <v>60</v>
      </c>
      <c r="JE85" s="1" t="s">
        <v>61</v>
      </c>
      <c r="JF85" s="1" t="s">
        <v>62</v>
      </c>
      <c r="JG85" s="1" t="s">
        <v>59</v>
      </c>
      <c r="JH85" s="1" t="s">
        <v>60</v>
      </c>
      <c r="JJ85" s="1">
        <f t="shared" si="2252"/>
        <v>178</v>
      </c>
      <c r="JK85" s="1">
        <f t="shared" si="2253"/>
        <v>391</v>
      </c>
      <c r="JL85" s="1">
        <f t="shared" si="2254"/>
        <v>45.5</v>
      </c>
      <c r="JX85" s="1" t="s">
        <v>59</v>
      </c>
      <c r="JY85" s="1" t="s">
        <v>60</v>
      </c>
      <c r="KB85" s="1" t="s">
        <v>61</v>
      </c>
      <c r="KC85" s="1" t="s">
        <v>62</v>
      </c>
      <c r="KD85" s="1" t="s">
        <v>59</v>
      </c>
      <c r="KE85" s="1" t="s">
        <v>60</v>
      </c>
      <c r="KG85" s="1">
        <f t="shared" si="2255"/>
        <v>207</v>
      </c>
      <c r="KH85" s="1">
        <f t="shared" si="2256"/>
        <v>396</v>
      </c>
      <c r="KI85" s="1">
        <f t="shared" si="2257"/>
        <v>52.3</v>
      </c>
      <c r="KU85" s="1" t="s">
        <v>59</v>
      </c>
      <c r="KV85" s="1" t="s">
        <v>60</v>
      </c>
      <c r="KY85" s="1" t="s">
        <v>61</v>
      </c>
      <c r="KZ85" s="1" t="s">
        <v>62</v>
      </c>
      <c r="LA85" s="1" t="s">
        <v>59</v>
      </c>
      <c r="LB85" s="1" t="s">
        <v>60</v>
      </c>
      <c r="LD85" s="1">
        <f t="shared" si="2258"/>
        <v>277</v>
      </c>
      <c r="LE85" s="1">
        <f t="shared" si="2259"/>
        <v>442</v>
      </c>
      <c r="LF85" s="1">
        <f t="shared" si="2260"/>
        <v>62.7</v>
      </c>
      <c r="LR85" s="1" t="s">
        <v>59</v>
      </c>
      <c r="LS85" s="1" t="s">
        <v>60</v>
      </c>
      <c r="LV85" s="1" t="s">
        <v>61</v>
      </c>
      <c r="LW85" s="1" t="s">
        <v>62</v>
      </c>
      <c r="LX85" s="1" t="s">
        <v>59</v>
      </c>
      <c r="LY85" s="1" t="s">
        <v>60</v>
      </c>
      <c r="MA85" s="1">
        <f t="shared" si="2261"/>
        <v>220</v>
      </c>
      <c r="MB85" s="1">
        <f t="shared" si="2262"/>
        <v>418</v>
      </c>
      <c r="MC85" s="1">
        <f t="shared" si="2263"/>
        <v>52.6</v>
      </c>
      <c r="MO85" s="1" t="s">
        <v>59</v>
      </c>
      <c r="MP85" s="1" t="s">
        <v>60</v>
      </c>
      <c r="MS85" s="1" t="s">
        <v>61</v>
      </c>
      <c r="MT85" s="1" t="s">
        <v>62</v>
      </c>
      <c r="MU85" s="1" t="s">
        <v>59</v>
      </c>
      <c r="MV85" s="1" t="s">
        <v>60</v>
      </c>
      <c r="MX85" s="1">
        <f t="shared" si="2264"/>
        <v>232</v>
      </c>
      <c r="MY85" s="1">
        <f t="shared" si="2265"/>
        <v>412</v>
      </c>
      <c r="MZ85" s="1">
        <f t="shared" si="2266"/>
        <v>56.3</v>
      </c>
      <c r="NL85" s="1" t="s">
        <v>59</v>
      </c>
      <c r="NM85" s="1" t="s">
        <v>60</v>
      </c>
      <c r="NP85" s="1" t="s">
        <v>61</v>
      </c>
      <c r="NQ85" s="1" t="s">
        <v>62</v>
      </c>
      <c r="NR85" s="1" t="s">
        <v>59</v>
      </c>
      <c r="NS85" s="1" t="s">
        <v>60</v>
      </c>
      <c r="NU85" s="1">
        <f t="shared" si="2267"/>
        <v>72</v>
      </c>
      <c r="NV85" s="1">
        <f t="shared" si="2268"/>
        <v>429</v>
      </c>
      <c r="NW85" s="1">
        <f t="shared" si="2269"/>
        <v>16.8</v>
      </c>
      <c r="OI85" s="1" t="s">
        <v>59</v>
      </c>
      <c r="OJ85" s="1" t="s">
        <v>60</v>
      </c>
      <c r="OM85" s="1" t="s">
        <v>61</v>
      </c>
      <c r="ON85" s="1" t="s">
        <v>62</v>
      </c>
      <c r="OO85" s="1" t="s">
        <v>59</v>
      </c>
      <c r="OP85" s="1" t="s">
        <v>60</v>
      </c>
      <c r="OR85" s="1">
        <f t="shared" si="2270"/>
        <v>141</v>
      </c>
      <c r="OS85" s="1">
        <f t="shared" si="2271"/>
        <v>426</v>
      </c>
      <c r="OT85" s="1">
        <f t="shared" si="2272"/>
        <v>33.1</v>
      </c>
      <c r="PF85" s="1" t="s">
        <v>59</v>
      </c>
      <c r="PG85" s="1" t="s">
        <v>60</v>
      </c>
      <c r="PJ85" s="1" t="s">
        <v>61</v>
      </c>
      <c r="PK85" s="1" t="s">
        <v>62</v>
      </c>
      <c r="PL85" s="1" t="s">
        <v>59</v>
      </c>
      <c r="PM85" s="1" t="s">
        <v>60</v>
      </c>
      <c r="PO85" s="1">
        <f t="shared" si="2273"/>
        <v>255</v>
      </c>
      <c r="PP85" s="1">
        <f t="shared" si="2274"/>
        <v>402</v>
      </c>
      <c r="PQ85" s="1">
        <f t="shared" si="2275"/>
        <v>63.4</v>
      </c>
      <c r="QC85" s="1" t="s">
        <v>59</v>
      </c>
      <c r="QD85" s="1" t="s">
        <v>60</v>
      </c>
      <c r="QG85" s="1" t="s">
        <v>61</v>
      </c>
      <c r="QH85" s="1" t="s">
        <v>62</v>
      </c>
      <c r="QI85" s="1" t="s">
        <v>59</v>
      </c>
      <c r="QJ85" s="1" t="s">
        <v>60</v>
      </c>
      <c r="QL85" s="1">
        <f t="shared" si="2276"/>
        <v>35</v>
      </c>
      <c r="QM85" s="1">
        <f t="shared" si="2277"/>
        <v>399</v>
      </c>
      <c r="QN85" s="1">
        <f t="shared" si="2278"/>
        <v>8.8000000000000007</v>
      </c>
      <c r="QZ85" s="1" t="s">
        <v>59</v>
      </c>
      <c r="RA85" s="1" t="s">
        <v>60</v>
      </c>
      <c r="RD85" s="1" t="s">
        <v>61</v>
      </c>
      <c r="RE85" s="1" t="s">
        <v>62</v>
      </c>
      <c r="RF85" s="1" t="s">
        <v>59</v>
      </c>
      <c r="RG85" s="1" t="s">
        <v>60</v>
      </c>
      <c r="RI85" s="1">
        <f t="shared" si="2279"/>
        <v>114</v>
      </c>
      <c r="RJ85" s="1">
        <f t="shared" si="2280"/>
        <v>415</v>
      </c>
      <c r="RK85" s="1">
        <f t="shared" si="2281"/>
        <v>27.5</v>
      </c>
      <c r="RW85" s="1" t="s">
        <v>59</v>
      </c>
      <c r="RX85" s="1" t="s">
        <v>60</v>
      </c>
      <c r="SA85" s="1" t="s">
        <v>61</v>
      </c>
      <c r="SB85" s="1" t="s">
        <v>62</v>
      </c>
      <c r="SC85" s="1" t="s">
        <v>59</v>
      </c>
      <c r="SD85" s="1" t="s">
        <v>60</v>
      </c>
      <c r="SF85" s="1">
        <f t="shared" si="2282"/>
        <v>77</v>
      </c>
      <c r="SG85" s="1">
        <f t="shared" si="2283"/>
        <v>384</v>
      </c>
      <c r="SH85" s="1">
        <f t="shared" si="2284"/>
        <v>20.100000000000001</v>
      </c>
      <c r="ST85" s="1" t="s">
        <v>59</v>
      </c>
      <c r="SU85" s="1" t="s">
        <v>60</v>
      </c>
      <c r="SX85" s="1" t="s">
        <v>61</v>
      </c>
      <c r="SY85" s="1" t="s">
        <v>62</v>
      </c>
      <c r="SZ85" s="1" t="s">
        <v>59</v>
      </c>
      <c r="TA85" s="1" t="s">
        <v>60</v>
      </c>
      <c r="TC85" s="1">
        <f t="shared" si="2285"/>
        <v>85</v>
      </c>
      <c r="TD85" s="1">
        <f t="shared" si="2286"/>
        <v>397</v>
      </c>
      <c r="TE85" s="1">
        <f t="shared" si="2287"/>
        <v>21.4</v>
      </c>
      <c r="TQ85" s="1" t="s">
        <v>59</v>
      </c>
      <c r="TR85" s="1" t="s">
        <v>60</v>
      </c>
      <c r="TU85" s="1" t="s">
        <v>61</v>
      </c>
      <c r="TV85" s="1" t="s">
        <v>62</v>
      </c>
      <c r="TW85" s="1" t="s">
        <v>59</v>
      </c>
      <c r="TX85" s="1" t="s">
        <v>60</v>
      </c>
      <c r="TZ85" s="1">
        <f t="shared" si="2288"/>
        <v>152</v>
      </c>
      <c r="UA85" s="1">
        <f t="shared" si="2289"/>
        <v>428</v>
      </c>
      <c r="UB85" s="1">
        <f t="shared" si="2290"/>
        <v>35.5</v>
      </c>
      <c r="UN85" s="1" t="s">
        <v>59</v>
      </c>
      <c r="UO85" s="1" t="s">
        <v>60</v>
      </c>
      <c r="UR85" s="1" t="s">
        <v>61</v>
      </c>
      <c r="US85" s="1" t="s">
        <v>62</v>
      </c>
      <c r="UT85" s="1" t="s">
        <v>59</v>
      </c>
      <c r="UU85" s="1" t="s">
        <v>60</v>
      </c>
      <c r="UW85" s="1">
        <f t="shared" si="2291"/>
        <v>116</v>
      </c>
      <c r="UX85" s="1">
        <f t="shared" si="2292"/>
        <v>399</v>
      </c>
      <c r="UY85" s="1">
        <f t="shared" si="2293"/>
        <v>29.1</v>
      </c>
      <c r="VK85" s="1" t="s">
        <v>59</v>
      </c>
      <c r="VL85" s="1" t="s">
        <v>60</v>
      </c>
      <c r="VO85" s="1" t="s">
        <v>61</v>
      </c>
      <c r="VP85" s="1" t="s">
        <v>62</v>
      </c>
      <c r="VQ85" s="1" t="s">
        <v>59</v>
      </c>
      <c r="VR85" s="1" t="s">
        <v>60</v>
      </c>
      <c r="VT85" s="1">
        <f t="shared" si="2294"/>
        <v>156</v>
      </c>
      <c r="VU85" s="1">
        <f t="shared" si="2295"/>
        <v>412</v>
      </c>
      <c r="VV85" s="1">
        <f t="shared" si="2296"/>
        <v>37.9</v>
      </c>
      <c r="WH85" s="1" t="s">
        <v>59</v>
      </c>
      <c r="WI85" s="1" t="s">
        <v>60</v>
      </c>
      <c r="WL85" s="1" t="s">
        <v>61</v>
      </c>
      <c r="WM85" s="1" t="s">
        <v>62</v>
      </c>
      <c r="WN85" s="1" t="s">
        <v>59</v>
      </c>
      <c r="WO85" s="1" t="s">
        <v>60</v>
      </c>
      <c r="WQ85" s="1">
        <f t="shared" si="2297"/>
        <v>183</v>
      </c>
      <c r="WR85" s="1">
        <f t="shared" si="2298"/>
        <v>422</v>
      </c>
      <c r="WS85" s="1">
        <f t="shared" si="2299"/>
        <v>43.4</v>
      </c>
      <c r="XE85" s="1" t="s">
        <v>59</v>
      </c>
      <c r="XF85" s="1" t="s">
        <v>60</v>
      </c>
      <c r="XI85" s="1" t="s">
        <v>61</v>
      </c>
      <c r="XJ85" s="1" t="s">
        <v>62</v>
      </c>
      <c r="XK85" s="1" t="s">
        <v>59</v>
      </c>
      <c r="XL85" s="1" t="s">
        <v>60</v>
      </c>
      <c r="XN85" s="1">
        <f t="shared" si="2300"/>
        <v>82</v>
      </c>
      <c r="XO85" s="1">
        <f t="shared" si="2301"/>
        <v>422</v>
      </c>
      <c r="XP85" s="1">
        <f t="shared" si="2302"/>
        <v>19.399999999999999</v>
      </c>
      <c r="YB85" s="1" t="s">
        <v>59</v>
      </c>
      <c r="YC85" s="1" t="s">
        <v>60</v>
      </c>
      <c r="YF85" s="1" t="s">
        <v>61</v>
      </c>
      <c r="YG85" s="1" t="s">
        <v>62</v>
      </c>
      <c r="YH85" s="1" t="s">
        <v>59</v>
      </c>
      <c r="YI85" s="1" t="s">
        <v>60</v>
      </c>
      <c r="YK85" s="1">
        <f t="shared" si="2303"/>
        <v>46</v>
      </c>
      <c r="YL85" s="1">
        <f t="shared" si="2304"/>
        <v>436</v>
      </c>
      <c r="YM85" s="1">
        <f t="shared" si="2305"/>
        <v>10.6</v>
      </c>
      <c r="YY85" s="1" t="s">
        <v>59</v>
      </c>
      <c r="YZ85" s="1" t="s">
        <v>60</v>
      </c>
      <c r="ZC85" s="1" t="s">
        <v>61</v>
      </c>
      <c r="ZD85" s="1" t="s">
        <v>62</v>
      </c>
      <c r="ZE85" s="1" t="s">
        <v>59</v>
      </c>
      <c r="ZF85" s="1" t="s">
        <v>60</v>
      </c>
      <c r="ZH85" s="1">
        <f t="shared" si="2306"/>
        <v>92</v>
      </c>
      <c r="ZI85" s="1">
        <f t="shared" si="2307"/>
        <v>389</v>
      </c>
      <c r="ZJ85" s="1">
        <f t="shared" si="2308"/>
        <v>23.7</v>
      </c>
      <c r="ZV85" s="1" t="s">
        <v>59</v>
      </c>
      <c r="ZW85" s="1" t="s">
        <v>60</v>
      </c>
      <c r="ZZ85" s="1" t="s">
        <v>61</v>
      </c>
      <c r="AAA85" s="1" t="s">
        <v>62</v>
      </c>
      <c r="AAB85" s="1" t="s">
        <v>59</v>
      </c>
      <c r="AAC85" s="1" t="s">
        <v>60</v>
      </c>
      <c r="AAE85" s="1">
        <f t="shared" si="2309"/>
        <v>124</v>
      </c>
      <c r="AAF85" s="1">
        <f t="shared" si="2310"/>
        <v>394</v>
      </c>
      <c r="AAG85" s="1">
        <f t="shared" si="2311"/>
        <v>31.5</v>
      </c>
      <c r="AAS85" s="1" t="s">
        <v>59</v>
      </c>
      <c r="AAT85" s="1" t="s">
        <v>60</v>
      </c>
      <c r="AAW85" s="1" t="s">
        <v>61</v>
      </c>
      <c r="AAX85" s="1" t="s">
        <v>62</v>
      </c>
      <c r="AAY85" s="1" t="s">
        <v>59</v>
      </c>
      <c r="AAZ85" s="1" t="s">
        <v>60</v>
      </c>
      <c r="ABB85" s="1">
        <f t="shared" si="2312"/>
        <v>114</v>
      </c>
      <c r="ABC85" s="1">
        <f t="shared" si="2313"/>
        <v>410</v>
      </c>
      <c r="ABD85" s="1">
        <f t="shared" si="2314"/>
        <v>27.8</v>
      </c>
      <c r="ABP85" s="1" t="s">
        <v>59</v>
      </c>
      <c r="ABQ85" s="1" t="s">
        <v>60</v>
      </c>
      <c r="ABT85" s="1" t="s">
        <v>61</v>
      </c>
      <c r="ABU85" s="1" t="s">
        <v>62</v>
      </c>
      <c r="ABV85" s="1" t="s">
        <v>59</v>
      </c>
      <c r="ABW85" s="1" t="s">
        <v>60</v>
      </c>
      <c r="ABY85" s="1">
        <f t="shared" si="2315"/>
        <v>192</v>
      </c>
      <c r="ABZ85" s="1">
        <f t="shared" si="2316"/>
        <v>436</v>
      </c>
      <c r="ACA85" s="1">
        <f t="shared" si="2317"/>
        <v>44</v>
      </c>
      <c r="ACM85" s="1" t="s">
        <v>59</v>
      </c>
      <c r="ACN85" s="1" t="s">
        <v>60</v>
      </c>
      <c r="ACQ85" s="1" t="s">
        <v>61</v>
      </c>
      <c r="ACR85" s="1" t="s">
        <v>62</v>
      </c>
      <c r="ACS85" s="1" t="s">
        <v>59</v>
      </c>
      <c r="ACT85" s="1" t="s">
        <v>60</v>
      </c>
      <c r="ACV85" s="1">
        <f t="shared" si="2318"/>
        <v>31</v>
      </c>
      <c r="ACW85" s="1">
        <f t="shared" si="2319"/>
        <v>407</v>
      </c>
      <c r="ACX85" s="1">
        <f t="shared" si="2320"/>
        <v>7.6</v>
      </c>
      <c r="ADJ85" s="1" t="s">
        <v>59</v>
      </c>
      <c r="ADK85" s="1" t="s">
        <v>60</v>
      </c>
      <c r="ADN85" s="1" t="s">
        <v>61</v>
      </c>
      <c r="ADO85" s="1" t="s">
        <v>62</v>
      </c>
      <c r="ADP85" s="1" t="s">
        <v>59</v>
      </c>
      <c r="ADQ85" s="1" t="s">
        <v>60</v>
      </c>
      <c r="ADS85" s="1">
        <f t="shared" si="2321"/>
        <v>21</v>
      </c>
      <c r="ADT85" s="1">
        <f t="shared" si="2322"/>
        <v>415</v>
      </c>
      <c r="ADU85" s="1">
        <f t="shared" si="2323"/>
        <v>5.0999999999999996</v>
      </c>
      <c r="AEG85" s="1" t="s">
        <v>59</v>
      </c>
      <c r="AEH85" s="1" t="s">
        <v>60</v>
      </c>
      <c r="AEK85" s="1" t="s">
        <v>61</v>
      </c>
      <c r="AEL85" s="1" t="s">
        <v>62</v>
      </c>
      <c r="AEM85" s="1" t="s">
        <v>59</v>
      </c>
      <c r="AEN85" s="1" t="s">
        <v>60</v>
      </c>
      <c r="AEP85" s="1">
        <f t="shared" si="2324"/>
        <v>50</v>
      </c>
      <c r="AEQ85" s="1">
        <f t="shared" si="2325"/>
        <v>393</v>
      </c>
      <c r="AER85" s="1">
        <f t="shared" si="2326"/>
        <v>12.7</v>
      </c>
      <c r="AFD85" s="1" t="s">
        <v>59</v>
      </c>
      <c r="AFE85" s="1" t="s">
        <v>60</v>
      </c>
      <c r="AFH85" s="1" t="s">
        <v>61</v>
      </c>
      <c r="AFI85" s="1" t="s">
        <v>62</v>
      </c>
      <c r="AFJ85" s="1" t="s">
        <v>59</v>
      </c>
      <c r="AFK85" s="1" t="s">
        <v>60</v>
      </c>
      <c r="AFM85" s="1">
        <f t="shared" si="2327"/>
        <v>216</v>
      </c>
      <c r="AFN85" s="1">
        <f t="shared" si="2328"/>
        <v>401</v>
      </c>
      <c r="AFO85" s="1">
        <f t="shared" si="2329"/>
        <v>53.9</v>
      </c>
      <c r="AGA85" s="1" t="s">
        <v>59</v>
      </c>
      <c r="AGB85" s="1" t="s">
        <v>60</v>
      </c>
      <c r="AGE85" s="1" t="s">
        <v>61</v>
      </c>
      <c r="AGF85" s="1" t="s">
        <v>62</v>
      </c>
      <c r="AGG85" s="1" t="s">
        <v>59</v>
      </c>
      <c r="AGH85" s="1" t="s">
        <v>60</v>
      </c>
    </row>
    <row r="86" spans="1:866" x14ac:dyDescent="0.15">
      <c r="A86" s="20" t="s">
        <v>12</v>
      </c>
      <c r="B86" s="20" t="s">
        <v>16</v>
      </c>
      <c r="C86" s="20">
        <v>52</v>
      </c>
      <c r="D86" s="20" t="s">
        <v>14</v>
      </c>
      <c r="E86" s="20">
        <v>81</v>
      </c>
      <c r="F86" s="20">
        <v>469</v>
      </c>
      <c r="G86" s="20">
        <v>17.3</v>
      </c>
      <c r="H86" s="20">
        <v>9</v>
      </c>
      <c r="I86" s="20">
        <v>436</v>
      </c>
      <c r="J86" s="20">
        <v>2.1</v>
      </c>
      <c r="K86" s="20">
        <v>29</v>
      </c>
      <c r="L86" s="20">
        <v>494</v>
      </c>
      <c r="M86" s="20">
        <v>5.9</v>
      </c>
      <c r="N86" s="20">
        <v>5</v>
      </c>
      <c r="O86" s="20">
        <v>438</v>
      </c>
      <c r="P86" s="20">
        <v>1.1000000000000001</v>
      </c>
      <c r="Q86" s="20">
        <v>6</v>
      </c>
      <c r="R86" s="20">
        <v>474</v>
      </c>
      <c r="S86" s="20">
        <v>1.3</v>
      </c>
      <c r="T86" s="20">
        <v>0</v>
      </c>
      <c r="U86" s="20">
        <v>494</v>
      </c>
      <c r="V86" s="20">
        <v>0</v>
      </c>
      <c r="W86" s="20">
        <v>0</v>
      </c>
      <c r="X86" s="20">
        <v>436</v>
      </c>
      <c r="Y86" s="20">
        <v>0</v>
      </c>
      <c r="Z86" s="20">
        <v>148</v>
      </c>
      <c r="AA86" s="20">
        <v>481</v>
      </c>
      <c r="AB86" s="20">
        <v>30.8</v>
      </c>
      <c r="AC86" s="20">
        <v>245</v>
      </c>
      <c r="AD86" s="20">
        <v>445</v>
      </c>
      <c r="AE86" s="20">
        <v>55.1</v>
      </c>
      <c r="AF86" s="20">
        <v>315</v>
      </c>
      <c r="AG86" s="20">
        <v>466</v>
      </c>
      <c r="AH86" s="20">
        <v>67.599999999999994</v>
      </c>
      <c r="AI86" s="20">
        <v>197</v>
      </c>
      <c r="AJ86" s="20">
        <v>498</v>
      </c>
      <c r="AK86" s="20">
        <v>39.6</v>
      </c>
      <c r="AL86" s="20">
        <v>229</v>
      </c>
      <c r="AM86" s="20">
        <v>486</v>
      </c>
      <c r="AN86" s="20">
        <v>47.1</v>
      </c>
      <c r="AO86" s="20">
        <v>99</v>
      </c>
      <c r="AP86" s="20">
        <v>441</v>
      </c>
      <c r="AQ86" s="20">
        <v>22.4</v>
      </c>
      <c r="AR86" s="20">
        <v>191</v>
      </c>
      <c r="AS86" s="20">
        <v>452</v>
      </c>
      <c r="AT86" s="20">
        <v>42.3</v>
      </c>
      <c r="AU86" s="20">
        <v>269</v>
      </c>
      <c r="AV86" s="20">
        <v>476</v>
      </c>
      <c r="AW86" s="20">
        <v>56.5</v>
      </c>
      <c r="AX86" s="20">
        <v>24</v>
      </c>
      <c r="AY86" s="20">
        <v>448</v>
      </c>
      <c r="AZ86" s="20">
        <v>5.4</v>
      </c>
      <c r="BA86" s="20">
        <v>170</v>
      </c>
      <c r="BB86" s="20">
        <v>485</v>
      </c>
      <c r="BC86" s="20">
        <v>35.1</v>
      </c>
      <c r="BD86" s="20">
        <v>106</v>
      </c>
      <c r="BE86" s="20">
        <v>445</v>
      </c>
      <c r="BF86" s="20">
        <v>23.8</v>
      </c>
      <c r="BG86" s="20">
        <v>95</v>
      </c>
      <c r="BH86" s="20">
        <v>437</v>
      </c>
      <c r="BI86" s="20">
        <v>21.7</v>
      </c>
      <c r="BJ86" s="20">
        <v>247</v>
      </c>
      <c r="BK86" s="20">
        <v>477</v>
      </c>
      <c r="BL86" s="20">
        <v>51.8</v>
      </c>
      <c r="BM86" s="20">
        <v>85</v>
      </c>
      <c r="BN86" s="20">
        <v>439</v>
      </c>
      <c r="BO86" s="20">
        <v>19.399999999999999</v>
      </c>
      <c r="BP86" s="20">
        <v>133</v>
      </c>
      <c r="BQ86" s="20">
        <v>493</v>
      </c>
      <c r="BR86" s="20">
        <v>27</v>
      </c>
      <c r="BS86" s="20">
        <v>203</v>
      </c>
      <c r="BT86" s="20">
        <v>440</v>
      </c>
      <c r="BU86" s="20">
        <v>46.1</v>
      </c>
      <c r="BV86" s="20">
        <v>125</v>
      </c>
      <c r="BW86" s="20">
        <v>484</v>
      </c>
      <c r="BX86" s="20">
        <v>25.8</v>
      </c>
      <c r="BY86" s="20">
        <v>88</v>
      </c>
      <c r="BZ86" s="20">
        <v>505</v>
      </c>
      <c r="CA86" s="20">
        <v>17.399999999999999</v>
      </c>
      <c r="CB86" s="20">
        <v>77</v>
      </c>
      <c r="CC86" s="20">
        <v>488</v>
      </c>
      <c r="CD86" s="20">
        <v>15.8</v>
      </c>
      <c r="CE86" s="20">
        <v>139</v>
      </c>
      <c r="CF86" s="20">
        <v>442</v>
      </c>
      <c r="CG86" s="20">
        <v>31.4</v>
      </c>
      <c r="CH86" s="20">
        <v>145</v>
      </c>
      <c r="CI86" s="20">
        <v>458</v>
      </c>
      <c r="CJ86" s="20">
        <v>31.7</v>
      </c>
      <c r="CK86" s="20">
        <v>235</v>
      </c>
      <c r="CL86" s="20">
        <v>454</v>
      </c>
      <c r="CM86" s="20">
        <v>51.8</v>
      </c>
      <c r="CN86" s="20">
        <v>25</v>
      </c>
      <c r="CO86" s="20">
        <v>508</v>
      </c>
      <c r="CP86" s="20">
        <v>4.9000000000000004</v>
      </c>
      <c r="CQ86" s="20">
        <v>35</v>
      </c>
      <c r="CR86" s="20">
        <v>466</v>
      </c>
      <c r="CS86" s="20">
        <v>7.5</v>
      </c>
      <c r="CT86" s="20">
        <v>51</v>
      </c>
      <c r="CU86" s="20">
        <v>440</v>
      </c>
      <c r="CV86" s="20">
        <v>11.6</v>
      </c>
      <c r="CW86" s="20">
        <v>232</v>
      </c>
      <c r="CX86" s="20">
        <v>446</v>
      </c>
      <c r="CY86" s="20">
        <v>52</v>
      </c>
      <c r="CZ86" s="35"/>
      <c r="DA86" s="1" t="str">
        <f t="shared" si="2227"/>
        <v>明細部</v>
      </c>
      <c r="DB86" s="1" t="str">
        <f t="shared" si="2228"/>
        <v>県</v>
      </c>
      <c r="DC86" s="1">
        <f t="shared" si="2229"/>
        <v>52</v>
      </c>
      <c r="DD86" s="1" t="str">
        <f t="shared" si="2230"/>
        <v>男</v>
      </c>
      <c r="DE86" s="1">
        <f t="shared" si="2231"/>
        <v>81</v>
      </c>
      <c r="DF86" s="1">
        <f t="shared" si="2232"/>
        <v>469</v>
      </c>
      <c r="DG86" s="1">
        <f t="shared" si="2233"/>
        <v>17.3</v>
      </c>
      <c r="EB86" s="1">
        <f t="shared" si="2234"/>
        <v>9</v>
      </c>
      <c r="EC86" s="1">
        <f t="shared" si="2235"/>
        <v>436</v>
      </c>
      <c r="ED86" s="1">
        <f t="shared" si="2236"/>
        <v>2.1</v>
      </c>
      <c r="EY86" s="1">
        <f t="shared" si="2237"/>
        <v>29</v>
      </c>
      <c r="EZ86" s="1">
        <f t="shared" si="2238"/>
        <v>494</v>
      </c>
      <c r="FA86" s="1">
        <f t="shared" si="2239"/>
        <v>5.9</v>
      </c>
      <c r="FV86" s="1">
        <f t="shared" si="2240"/>
        <v>5</v>
      </c>
      <c r="FW86" s="1">
        <f t="shared" si="2241"/>
        <v>438</v>
      </c>
      <c r="FX86" s="1">
        <f t="shared" si="2242"/>
        <v>1.1000000000000001</v>
      </c>
      <c r="GS86" s="1">
        <f t="shared" si="2243"/>
        <v>6</v>
      </c>
      <c r="GT86" s="1">
        <f t="shared" si="2244"/>
        <v>474</v>
      </c>
      <c r="GU86" s="1">
        <f t="shared" si="2245"/>
        <v>1.3</v>
      </c>
      <c r="HP86" s="1">
        <f t="shared" si="2246"/>
        <v>0</v>
      </c>
      <c r="HQ86" s="1">
        <f t="shared" si="2247"/>
        <v>494</v>
      </c>
      <c r="HR86" s="1">
        <f t="shared" si="2248"/>
        <v>0</v>
      </c>
      <c r="IM86" s="1">
        <f t="shared" si="2249"/>
        <v>0</v>
      </c>
      <c r="IN86" s="1">
        <f t="shared" si="2250"/>
        <v>436</v>
      </c>
      <c r="IO86" s="1">
        <f t="shared" si="2251"/>
        <v>0</v>
      </c>
      <c r="JJ86" s="1">
        <f t="shared" si="2252"/>
        <v>148</v>
      </c>
      <c r="JK86" s="1">
        <f t="shared" si="2253"/>
        <v>481</v>
      </c>
      <c r="JL86" s="1">
        <f t="shared" si="2254"/>
        <v>30.8</v>
      </c>
      <c r="KG86" s="1">
        <f t="shared" si="2255"/>
        <v>245</v>
      </c>
      <c r="KH86" s="1">
        <f t="shared" si="2256"/>
        <v>445</v>
      </c>
      <c r="KI86" s="1">
        <f t="shared" si="2257"/>
        <v>55.1</v>
      </c>
      <c r="LD86" s="1">
        <f t="shared" si="2258"/>
        <v>315</v>
      </c>
      <c r="LE86" s="1">
        <f t="shared" si="2259"/>
        <v>466</v>
      </c>
      <c r="LF86" s="1">
        <f t="shared" si="2260"/>
        <v>67.599999999999994</v>
      </c>
      <c r="MA86" s="1">
        <f t="shared" si="2261"/>
        <v>197</v>
      </c>
      <c r="MB86" s="1">
        <f t="shared" si="2262"/>
        <v>498</v>
      </c>
      <c r="MC86" s="1">
        <f t="shared" si="2263"/>
        <v>39.6</v>
      </c>
      <c r="MX86" s="1">
        <f t="shared" si="2264"/>
        <v>229</v>
      </c>
      <c r="MY86" s="1">
        <f t="shared" si="2265"/>
        <v>486</v>
      </c>
      <c r="MZ86" s="1">
        <f t="shared" si="2266"/>
        <v>47.1</v>
      </c>
      <c r="NU86" s="1">
        <f t="shared" si="2267"/>
        <v>99</v>
      </c>
      <c r="NV86" s="1">
        <f t="shared" si="2268"/>
        <v>441</v>
      </c>
      <c r="NW86" s="1">
        <f t="shared" si="2269"/>
        <v>22.4</v>
      </c>
      <c r="OR86" s="1">
        <f t="shared" si="2270"/>
        <v>191</v>
      </c>
      <c r="OS86" s="1">
        <f t="shared" si="2271"/>
        <v>452</v>
      </c>
      <c r="OT86" s="1">
        <f t="shared" si="2272"/>
        <v>42.3</v>
      </c>
      <c r="PO86" s="1">
        <f t="shared" si="2273"/>
        <v>269</v>
      </c>
      <c r="PP86" s="1">
        <f t="shared" si="2274"/>
        <v>476</v>
      </c>
      <c r="PQ86" s="1">
        <f t="shared" si="2275"/>
        <v>56.5</v>
      </c>
      <c r="QL86" s="1">
        <f t="shared" si="2276"/>
        <v>24</v>
      </c>
      <c r="QM86" s="1">
        <f t="shared" si="2277"/>
        <v>448</v>
      </c>
      <c r="QN86" s="1">
        <f t="shared" si="2278"/>
        <v>5.4</v>
      </c>
      <c r="RI86" s="1">
        <f t="shared" si="2279"/>
        <v>170</v>
      </c>
      <c r="RJ86" s="1">
        <f t="shared" si="2280"/>
        <v>485</v>
      </c>
      <c r="RK86" s="1">
        <f t="shared" si="2281"/>
        <v>35.1</v>
      </c>
      <c r="SF86" s="1">
        <f t="shared" si="2282"/>
        <v>106</v>
      </c>
      <c r="SG86" s="1">
        <f t="shared" si="2283"/>
        <v>445</v>
      </c>
      <c r="SH86" s="1">
        <f t="shared" si="2284"/>
        <v>23.8</v>
      </c>
      <c r="TC86" s="1">
        <f t="shared" si="2285"/>
        <v>95</v>
      </c>
      <c r="TD86" s="1">
        <f t="shared" si="2286"/>
        <v>437</v>
      </c>
      <c r="TE86" s="1">
        <f t="shared" si="2287"/>
        <v>21.7</v>
      </c>
      <c r="TZ86" s="1">
        <f t="shared" si="2288"/>
        <v>247</v>
      </c>
      <c r="UA86" s="1">
        <f t="shared" si="2289"/>
        <v>477</v>
      </c>
      <c r="UB86" s="1">
        <f t="shared" si="2290"/>
        <v>51.8</v>
      </c>
      <c r="UW86" s="1">
        <f t="shared" si="2291"/>
        <v>85</v>
      </c>
      <c r="UX86" s="1">
        <f t="shared" si="2292"/>
        <v>439</v>
      </c>
      <c r="UY86" s="1">
        <f t="shared" si="2293"/>
        <v>19.399999999999999</v>
      </c>
      <c r="VT86" s="1">
        <f t="shared" si="2294"/>
        <v>133</v>
      </c>
      <c r="VU86" s="1">
        <f t="shared" si="2295"/>
        <v>493</v>
      </c>
      <c r="VV86" s="1">
        <f t="shared" si="2296"/>
        <v>27</v>
      </c>
      <c r="WQ86" s="1">
        <f t="shared" si="2297"/>
        <v>203</v>
      </c>
      <c r="WR86" s="1">
        <f t="shared" si="2298"/>
        <v>440</v>
      </c>
      <c r="WS86" s="1">
        <f t="shared" si="2299"/>
        <v>46.1</v>
      </c>
      <c r="XN86" s="1">
        <f t="shared" si="2300"/>
        <v>125</v>
      </c>
      <c r="XO86" s="1">
        <f t="shared" si="2301"/>
        <v>484</v>
      </c>
      <c r="XP86" s="1">
        <f t="shared" si="2302"/>
        <v>25.8</v>
      </c>
      <c r="YK86" s="1">
        <f t="shared" si="2303"/>
        <v>88</v>
      </c>
      <c r="YL86" s="1">
        <f t="shared" si="2304"/>
        <v>505</v>
      </c>
      <c r="YM86" s="1">
        <f t="shared" si="2305"/>
        <v>17.399999999999999</v>
      </c>
      <c r="ZH86" s="1">
        <f t="shared" si="2306"/>
        <v>77</v>
      </c>
      <c r="ZI86" s="1">
        <f t="shared" si="2307"/>
        <v>488</v>
      </c>
      <c r="ZJ86" s="1">
        <f t="shared" si="2308"/>
        <v>15.8</v>
      </c>
      <c r="AAE86" s="1">
        <f t="shared" si="2309"/>
        <v>139</v>
      </c>
      <c r="AAF86" s="1">
        <f t="shared" si="2310"/>
        <v>442</v>
      </c>
      <c r="AAG86" s="1">
        <f t="shared" si="2311"/>
        <v>31.4</v>
      </c>
      <c r="ABB86" s="1">
        <f t="shared" si="2312"/>
        <v>145</v>
      </c>
      <c r="ABC86" s="1">
        <f t="shared" si="2313"/>
        <v>458</v>
      </c>
      <c r="ABD86" s="1">
        <f t="shared" si="2314"/>
        <v>31.7</v>
      </c>
      <c r="ABY86" s="1">
        <f t="shared" si="2315"/>
        <v>235</v>
      </c>
      <c r="ABZ86" s="1">
        <f t="shared" si="2316"/>
        <v>454</v>
      </c>
      <c r="ACA86" s="1">
        <f t="shared" si="2317"/>
        <v>51.8</v>
      </c>
      <c r="ACV86" s="1">
        <f t="shared" si="2318"/>
        <v>25</v>
      </c>
      <c r="ACW86" s="1">
        <f t="shared" si="2319"/>
        <v>508</v>
      </c>
      <c r="ACX86" s="1">
        <f t="shared" si="2320"/>
        <v>4.9000000000000004</v>
      </c>
      <c r="ADS86" s="1">
        <f t="shared" si="2321"/>
        <v>35</v>
      </c>
      <c r="ADT86" s="1">
        <f t="shared" si="2322"/>
        <v>466</v>
      </c>
      <c r="ADU86" s="1">
        <f t="shared" si="2323"/>
        <v>7.5</v>
      </c>
      <c r="AEP86" s="1">
        <f t="shared" si="2324"/>
        <v>51</v>
      </c>
      <c r="AEQ86" s="1">
        <f t="shared" si="2325"/>
        <v>440</v>
      </c>
      <c r="AER86" s="1">
        <f t="shared" si="2326"/>
        <v>11.6</v>
      </c>
      <c r="AFM86" s="1">
        <f t="shared" si="2327"/>
        <v>232</v>
      </c>
      <c r="AFN86" s="1">
        <f t="shared" si="2328"/>
        <v>446</v>
      </c>
      <c r="AFO86" s="1">
        <f t="shared" si="2329"/>
        <v>52</v>
      </c>
    </row>
    <row r="87" spans="1:866" x14ac:dyDescent="0.15">
      <c r="A87" s="20" t="s">
        <v>12</v>
      </c>
      <c r="B87" s="20" t="s">
        <v>16</v>
      </c>
      <c r="C87" s="20">
        <v>53</v>
      </c>
      <c r="D87" s="20" t="s">
        <v>14</v>
      </c>
      <c r="E87" s="20">
        <v>103</v>
      </c>
      <c r="F87" s="20">
        <v>452</v>
      </c>
      <c r="G87" s="20">
        <v>22.8</v>
      </c>
      <c r="H87" s="20">
        <v>41</v>
      </c>
      <c r="I87" s="20">
        <v>448</v>
      </c>
      <c r="J87" s="20">
        <v>9.1999999999999993</v>
      </c>
      <c r="K87" s="20">
        <v>60</v>
      </c>
      <c r="L87" s="20">
        <v>449</v>
      </c>
      <c r="M87" s="20">
        <v>13.4</v>
      </c>
      <c r="N87" s="20">
        <v>3</v>
      </c>
      <c r="O87" s="20">
        <v>466</v>
      </c>
      <c r="P87" s="20">
        <v>0.6</v>
      </c>
      <c r="Q87" s="20">
        <v>17</v>
      </c>
      <c r="R87" s="20">
        <v>495</v>
      </c>
      <c r="S87" s="20">
        <v>3.4</v>
      </c>
      <c r="T87" s="20">
        <v>1</v>
      </c>
      <c r="U87" s="20">
        <v>442</v>
      </c>
      <c r="V87" s="20">
        <v>0.2</v>
      </c>
      <c r="W87" s="20">
        <v>3</v>
      </c>
      <c r="X87" s="20">
        <v>438</v>
      </c>
      <c r="Y87" s="20">
        <v>0.7</v>
      </c>
      <c r="Z87" s="20">
        <v>195</v>
      </c>
      <c r="AA87" s="20">
        <v>457</v>
      </c>
      <c r="AB87" s="20">
        <v>42.7</v>
      </c>
      <c r="AC87" s="20">
        <v>215</v>
      </c>
      <c r="AD87" s="20">
        <v>455</v>
      </c>
      <c r="AE87" s="20">
        <v>47.3</v>
      </c>
      <c r="AF87" s="20">
        <v>322</v>
      </c>
      <c r="AG87" s="20">
        <v>446</v>
      </c>
      <c r="AH87" s="20">
        <v>72.2</v>
      </c>
      <c r="AI87" s="20">
        <v>225</v>
      </c>
      <c r="AJ87" s="20">
        <v>464</v>
      </c>
      <c r="AK87" s="20">
        <v>48.5</v>
      </c>
      <c r="AL87" s="20">
        <v>251</v>
      </c>
      <c r="AM87" s="20">
        <v>507</v>
      </c>
      <c r="AN87" s="20">
        <v>49.5</v>
      </c>
      <c r="AO87" s="20">
        <v>106</v>
      </c>
      <c r="AP87" s="20">
        <v>442</v>
      </c>
      <c r="AQ87" s="20">
        <v>24</v>
      </c>
      <c r="AR87" s="20">
        <v>160</v>
      </c>
      <c r="AS87" s="20">
        <v>497</v>
      </c>
      <c r="AT87" s="20">
        <v>32.200000000000003</v>
      </c>
      <c r="AU87" s="20">
        <v>293</v>
      </c>
      <c r="AV87" s="20">
        <v>443</v>
      </c>
      <c r="AW87" s="20">
        <v>66.099999999999994</v>
      </c>
      <c r="AX87" s="20">
        <v>36</v>
      </c>
      <c r="AY87" s="20">
        <v>438</v>
      </c>
      <c r="AZ87" s="20">
        <v>8.1999999999999993</v>
      </c>
      <c r="BA87" s="20">
        <v>112</v>
      </c>
      <c r="BB87" s="20">
        <v>465</v>
      </c>
      <c r="BC87" s="20">
        <v>24.1</v>
      </c>
      <c r="BD87" s="20">
        <v>73</v>
      </c>
      <c r="BE87" s="20">
        <v>445</v>
      </c>
      <c r="BF87" s="20">
        <v>16.399999999999999</v>
      </c>
      <c r="BG87" s="20">
        <v>81</v>
      </c>
      <c r="BH87" s="20">
        <v>437</v>
      </c>
      <c r="BI87" s="20">
        <v>18.5</v>
      </c>
      <c r="BJ87" s="20">
        <v>218</v>
      </c>
      <c r="BK87" s="20">
        <v>493</v>
      </c>
      <c r="BL87" s="20">
        <v>44.2</v>
      </c>
      <c r="BM87" s="20">
        <v>102</v>
      </c>
      <c r="BN87" s="20">
        <v>444</v>
      </c>
      <c r="BO87" s="20">
        <v>23</v>
      </c>
      <c r="BP87" s="20">
        <v>138</v>
      </c>
      <c r="BQ87" s="20">
        <v>452</v>
      </c>
      <c r="BR87" s="20">
        <v>30.5</v>
      </c>
      <c r="BS87" s="20">
        <v>187</v>
      </c>
      <c r="BT87" s="20">
        <v>450</v>
      </c>
      <c r="BU87" s="20">
        <v>41.6</v>
      </c>
      <c r="BV87" s="20">
        <v>101</v>
      </c>
      <c r="BW87" s="20">
        <v>452</v>
      </c>
      <c r="BX87" s="20">
        <v>22.3</v>
      </c>
      <c r="BY87" s="20">
        <v>98</v>
      </c>
      <c r="BZ87" s="20">
        <v>476</v>
      </c>
      <c r="CA87" s="20">
        <v>20.6</v>
      </c>
      <c r="CB87" s="20">
        <v>88</v>
      </c>
      <c r="CC87" s="20">
        <v>505</v>
      </c>
      <c r="CD87" s="20">
        <v>17.399999999999999</v>
      </c>
      <c r="CE87" s="20">
        <v>120</v>
      </c>
      <c r="CF87" s="20">
        <v>504</v>
      </c>
      <c r="CG87" s="20">
        <v>23.8</v>
      </c>
      <c r="CH87" s="20">
        <v>123</v>
      </c>
      <c r="CI87" s="20">
        <v>502</v>
      </c>
      <c r="CJ87" s="20">
        <v>24.5</v>
      </c>
      <c r="CK87" s="20">
        <v>253</v>
      </c>
      <c r="CL87" s="20">
        <v>492</v>
      </c>
      <c r="CM87" s="20">
        <v>51.4</v>
      </c>
      <c r="CN87" s="20">
        <v>38</v>
      </c>
      <c r="CO87" s="20">
        <v>483</v>
      </c>
      <c r="CP87" s="20">
        <v>7.9</v>
      </c>
      <c r="CQ87" s="20">
        <v>21</v>
      </c>
      <c r="CR87" s="20">
        <v>487</v>
      </c>
      <c r="CS87" s="20">
        <v>4.3</v>
      </c>
      <c r="CT87" s="20">
        <v>38</v>
      </c>
      <c r="CU87" s="20">
        <v>469</v>
      </c>
      <c r="CV87" s="20">
        <v>8.1</v>
      </c>
      <c r="CW87" s="20">
        <v>246</v>
      </c>
      <c r="CX87" s="20">
        <v>493</v>
      </c>
      <c r="CY87" s="20">
        <v>49.9</v>
      </c>
      <c r="CZ87" s="35"/>
      <c r="DA87" s="1" t="str">
        <f t="shared" si="2227"/>
        <v>明細部</v>
      </c>
      <c r="DB87" s="1" t="str">
        <f t="shared" si="2228"/>
        <v>県</v>
      </c>
      <c r="DC87" s="1">
        <f t="shared" si="2229"/>
        <v>53</v>
      </c>
      <c r="DD87" s="1" t="str">
        <f t="shared" si="2230"/>
        <v>男</v>
      </c>
      <c r="DE87" s="1">
        <f t="shared" si="2231"/>
        <v>103</v>
      </c>
      <c r="DF87" s="1">
        <f t="shared" si="2232"/>
        <v>452</v>
      </c>
      <c r="DG87" s="1">
        <f t="shared" si="2233"/>
        <v>22.8</v>
      </c>
      <c r="EB87" s="1">
        <f t="shared" si="2234"/>
        <v>41</v>
      </c>
      <c r="EC87" s="1">
        <f t="shared" si="2235"/>
        <v>448</v>
      </c>
      <c r="ED87" s="1">
        <f t="shared" si="2236"/>
        <v>9.1999999999999993</v>
      </c>
      <c r="EY87" s="1">
        <f t="shared" si="2237"/>
        <v>60</v>
      </c>
      <c r="EZ87" s="1">
        <f t="shared" si="2238"/>
        <v>449</v>
      </c>
      <c r="FA87" s="1">
        <f t="shared" si="2239"/>
        <v>13.4</v>
      </c>
      <c r="FV87" s="1">
        <f t="shared" si="2240"/>
        <v>3</v>
      </c>
      <c r="FW87" s="1">
        <f t="shared" si="2241"/>
        <v>466</v>
      </c>
      <c r="FX87" s="1">
        <f t="shared" si="2242"/>
        <v>0.6</v>
      </c>
      <c r="GS87" s="1">
        <f t="shared" si="2243"/>
        <v>17</v>
      </c>
      <c r="GT87" s="1">
        <f t="shared" si="2244"/>
        <v>495</v>
      </c>
      <c r="GU87" s="1">
        <f t="shared" si="2245"/>
        <v>3.4</v>
      </c>
      <c r="HP87" s="1">
        <f t="shared" si="2246"/>
        <v>1</v>
      </c>
      <c r="HQ87" s="1">
        <f t="shared" si="2247"/>
        <v>442</v>
      </c>
      <c r="HR87" s="1">
        <f t="shared" si="2248"/>
        <v>0.2</v>
      </c>
      <c r="IM87" s="1">
        <f t="shared" si="2249"/>
        <v>3</v>
      </c>
      <c r="IN87" s="1">
        <f t="shared" si="2250"/>
        <v>438</v>
      </c>
      <c r="IO87" s="1">
        <f t="shared" si="2251"/>
        <v>0.7</v>
      </c>
      <c r="JJ87" s="1">
        <f t="shared" si="2252"/>
        <v>195</v>
      </c>
      <c r="JK87" s="1">
        <f t="shared" si="2253"/>
        <v>457</v>
      </c>
      <c r="JL87" s="1">
        <f t="shared" si="2254"/>
        <v>42.7</v>
      </c>
      <c r="KG87" s="1">
        <f t="shared" si="2255"/>
        <v>215</v>
      </c>
      <c r="KH87" s="1">
        <f t="shared" si="2256"/>
        <v>455</v>
      </c>
      <c r="KI87" s="1">
        <f t="shared" si="2257"/>
        <v>47.3</v>
      </c>
      <c r="LD87" s="1">
        <f t="shared" si="2258"/>
        <v>322</v>
      </c>
      <c r="LE87" s="1">
        <f t="shared" si="2259"/>
        <v>446</v>
      </c>
      <c r="LF87" s="1">
        <f t="shared" si="2260"/>
        <v>72.2</v>
      </c>
      <c r="MA87" s="1">
        <f t="shared" si="2261"/>
        <v>225</v>
      </c>
      <c r="MB87" s="1">
        <f t="shared" si="2262"/>
        <v>464</v>
      </c>
      <c r="MC87" s="1">
        <f t="shared" si="2263"/>
        <v>48.5</v>
      </c>
      <c r="MX87" s="1">
        <f t="shared" si="2264"/>
        <v>251</v>
      </c>
      <c r="MY87" s="1">
        <f t="shared" si="2265"/>
        <v>507</v>
      </c>
      <c r="MZ87" s="1">
        <f t="shared" si="2266"/>
        <v>49.5</v>
      </c>
      <c r="NU87" s="1">
        <f t="shared" si="2267"/>
        <v>106</v>
      </c>
      <c r="NV87" s="1">
        <f t="shared" si="2268"/>
        <v>442</v>
      </c>
      <c r="NW87" s="1">
        <f t="shared" si="2269"/>
        <v>24</v>
      </c>
      <c r="OR87" s="1">
        <f t="shared" si="2270"/>
        <v>160</v>
      </c>
      <c r="OS87" s="1">
        <f t="shared" si="2271"/>
        <v>497</v>
      </c>
      <c r="OT87" s="1">
        <f t="shared" si="2272"/>
        <v>32.200000000000003</v>
      </c>
      <c r="PO87" s="1">
        <f t="shared" si="2273"/>
        <v>293</v>
      </c>
      <c r="PP87" s="1">
        <f t="shared" si="2274"/>
        <v>443</v>
      </c>
      <c r="PQ87" s="1">
        <f t="shared" si="2275"/>
        <v>66.099999999999994</v>
      </c>
      <c r="QL87" s="1">
        <f t="shared" si="2276"/>
        <v>36</v>
      </c>
      <c r="QM87" s="1">
        <f t="shared" si="2277"/>
        <v>438</v>
      </c>
      <c r="QN87" s="1">
        <f t="shared" si="2278"/>
        <v>8.1999999999999993</v>
      </c>
      <c r="RI87" s="1">
        <f t="shared" si="2279"/>
        <v>112</v>
      </c>
      <c r="RJ87" s="1">
        <f t="shared" si="2280"/>
        <v>465</v>
      </c>
      <c r="RK87" s="1">
        <f t="shared" si="2281"/>
        <v>24.1</v>
      </c>
      <c r="SF87" s="1">
        <f t="shared" si="2282"/>
        <v>73</v>
      </c>
      <c r="SG87" s="1">
        <f t="shared" si="2283"/>
        <v>445</v>
      </c>
      <c r="SH87" s="1">
        <f t="shared" si="2284"/>
        <v>16.399999999999999</v>
      </c>
      <c r="TC87" s="1">
        <f t="shared" si="2285"/>
        <v>81</v>
      </c>
      <c r="TD87" s="1">
        <f t="shared" si="2286"/>
        <v>437</v>
      </c>
      <c r="TE87" s="1">
        <f t="shared" si="2287"/>
        <v>18.5</v>
      </c>
      <c r="TZ87" s="1">
        <f t="shared" si="2288"/>
        <v>218</v>
      </c>
      <c r="UA87" s="1">
        <f t="shared" si="2289"/>
        <v>493</v>
      </c>
      <c r="UB87" s="1">
        <f t="shared" si="2290"/>
        <v>44.2</v>
      </c>
      <c r="UW87" s="1">
        <f t="shared" si="2291"/>
        <v>102</v>
      </c>
      <c r="UX87" s="1">
        <f t="shared" si="2292"/>
        <v>444</v>
      </c>
      <c r="UY87" s="1">
        <f t="shared" si="2293"/>
        <v>23</v>
      </c>
      <c r="VT87" s="1">
        <f t="shared" si="2294"/>
        <v>138</v>
      </c>
      <c r="VU87" s="1">
        <f t="shared" si="2295"/>
        <v>452</v>
      </c>
      <c r="VV87" s="1">
        <f t="shared" si="2296"/>
        <v>30.5</v>
      </c>
      <c r="WQ87" s="1">
        <f t="shared" si="2297"/>
        <v>187</v>
      </c>
      <c r="WR87" s="1">
        <f t="shared" si="2298"/>
        <v>450</v>
      </c>
      <c r="WS87" s="1">
        <f t="shared" si="2299"/>
        <v>41.6</v>
      </c>
      <c r="XN87" s="1">
        <f t="shared" si="2300"/>
        <v>101</v>
      </c>
      <c r="XO87" s="1">
        <f t="shared" si="2301"/>
        <v>452</v>
      </c>
      <c r="XP87" s="1">
        <f t="shared" si="2302"/>
        <v>22.3</v>
      </c>
      <c r="YK87" s="1">
        <f t="shared" si="2303"/>
        <v>98</v>
      </c>
      <c r="YL87" s="1">
        <f t="shared" si="2304"/>
        <v>476</v>
      </c>
      <c r="YM87" s="1">
        <f t="shared" si="2305"/>
        <v>20.6</v>
      </c>
      <c r="ZH87" s="1">
        <f t="shared" si="2306"/>
        <v>88</v>
      </c>
      <c r="ZI87" s="1">
        <f t="shared" si="2307"/>
        <v>505</v>
      </c>
      <c r="ZJ87" s="1">
        <f t="shared" si="2308"/>
        <v>17.399999999999999</v>
      </c>
      <c r="AAE87" s="1">
        <f t="shared" si="2309"/>
        <v>120</v>
      </c>
      <c r="AAF87" s="1">
        <f t="shared" si="2310"/>
        <v>504</v>
      </c>
      <c r="AAG87" s="1">
        <f t="shared" si="2311"/>
        <v>23.8</v>
      </c>
      <c r="ABB87" s="1">
        <f t="shared" si="2312"/>
        <v>123</v>
      </c>
      <c r="ABC87" s="1">
        <f t="shared" si="2313"/>
        <v>502</v>
      </c>
      <c r="ABD87" s="1">
        <f t="shared" si="2314"/>
        <v>24.5</v>
      </c>
      <c r="ABY87" s="1">
        <f t="shared" si="2315"/>
        <v>253</v>
      </c>
      <c r="ABZ87" s="1">
        <f t="shared" si="2316"/>
        <v>492</v>
      </c>
      <c r="ACA87" s="1">
        <f t="shared" si="2317"/>
        <v>51.4</v>
      </c>
      <c r="ACV87" s="1">
        <f t="shared" si="2318"/>
        <v>38</v>
      </c>
      <c r="ACW87" s="1">
        <f t="shared" si="2319"/>
        <v>483</v>
      </c>
      <c r="ACX87" s="1">
        <f t="shared" si="2320"/>
        <v>7.9</v>
      </c>
      <c r="ADS87" s="1">
        <f t="shared" si="2321"/>
        <v>21</v>
      </c>
      <c r="ADT87" s="1">
        <f t="shared" si="2322"/>
        <v>487</v>
      </c>
      <c r="ADU87" s="1">
        <f t="shared" si="2323"/>
        <v>4.3</v>
      </c>
      <c r="AEP87" s="1">
        <f t="shared" si="2324"/>
        <v>38</v>
      </c>
      <c r="AEQ87" s="1">
        <f t="shared" si="2325"/>
        <v>469</v>
      </c>
      <c r="AER87" s="1">
        <f t="shared" si="2326"/>
        <v>8.1</v>
      </c>
      <c r="AFM87" s="1">
        <f t="shared" si="2327"/>
        <v>246</v>
      </c>
      <c r="AFN87" s="1">
        <f t="shared" si="2328"/>
        <v>493</v>
      </c>
      <c r="AFO87" s="1">
        <f t="shared" si="2329"/>
        <v>49.9</v>
      </c>
    </row>
    <row r="88" spans="1:866" x14ac:dyDescent="0.15">
      <c r="A88" s="20" t="s">
        <v>12</v>
      </c>
      <c r="B88" s="20" t="s">
        <v>16</v>
      </c>
      <c r="C88" s="20">
        <v>54</v>
      </c>
      <c r="D88" s="20" t="s">
        <v>14</v>
      </c>
      <c r="E88" s="20">
        <v>115</v>
      </c>
      <c r="F88" s="20">
        <v>505</v>
      </c>
      <c r="G88" s="20">
        <v>22.8</v>
      </c>
      <c r="H88" s="20">
        <v>43</v>
      </c>
      <c r="I88" s="20">
        <v>505</v>
      </c>
      <c r="J88" s="20">
        <v>8.5</v>
      </c>
      <c r="K88" s="20">
        <v>56</v>
      </c>
      <c r="L88" s="20">
        <v>491</v>
      </c>
      <c r="M88" s="20">
        <v>11.4</v>
      </c>
      <c r="N88" s="20">
        <v>5</v>
      </c>
      <c r="O88" s="20">
        <v>527</v>
      </c>
      <c r="P88" s="20">
        <v>0.9</v>
      </c>
      <c r="Q88" s="20">
        <v>12</v>
      </c>
      <c r="R88" s="20">
        <v>496</v>
      </c>
      <c r="S88" s="20">
        <v>2.4</v>
      </c>
      <c r="T88" s="20">
        <v>6</v>
      </c>
      <c r="U88" s="20">
        <v>546</v>
      </c>
      <c r="V88" s="20">
        <v>1.1000000000000001</v>
      </c>
      <c r="W88" s="20">
        <v>1</v>
      </c>
      <c r="X88" s="20">
        <v>521</v>
      </c>
      <c r="Y88" s="20">
        <v>0.2</v>
      </c>
      <c r="Z88" s="20">
        <v>191</v>
      </c>
      <c r="AA88" s="20">
        <v>525</v>
      </c>
      <c r="AB88" s="20">
        <v>36.4</v>
      </c>
      <c r="AC88" s="20">
        <v>243</v>
      </c>
      <c r="AD88" s="20">
        <v>564</v>
      </c>
      <c r="AE88" s="20">
        <v>43.1</v>
      </c>
      <c r="AF88" s="20">
        <v>387</v>
      </c>
      <c r="AG88" s="20">
        <v>548</v>
      </c>
      <c r="AH88" s="20">
        <v>70.599999999999994</v>
      </c>
      <c r="AI88" s="20">
        <v>282</v>
      </c>
      <c r="AJ88" s="20">
        <v>516</v>
      </c>
      <c r="AK88" s="20">
        <v>54.7</v>
      </c>
      <c r="AL88" s="20">
        <v>280</v>
      </c>
      <c r="AM88" s="20">
        <v>493</v>
      </c>
      <c r="AN88" s="20">
        <v>56.8</v>
      </c>
      <c r="AO88" s="20">
        <v>80</v>
      </c>
      <c r="AP88" s="20">
        <v>500</v>
      </c>
      <c r="AQ88" s="20">
        <v>16</v>
      </c>
      <c r="AR88" s="20">
        <v>158</v>
      </c>
      <c r="AS88" s="20">
        <v>519</v>
      </c>
      <c r="AT88" s="20">
        <v>30.4</v>
      </c>
      <c r="AU88" s="20">
        <v>370</v>
      </c>
      <c r="AV88" s="20">
        <v>559</v>
      </c>
      <c r="AW88" s="20">
        <v>66.2</v>
      </c>
      <c r="AX88" s="20">
        <v>20</v>
      </c>
      <c r="AY88" s="20">
        <v>540</v>
      </c>
      <c r="AZ88" s="20">
        <v>3.7</v>
      </c>
      <c r="BA88" s="20">
        <v>149</v>
      </c>
      <c r="BB88" s="20">
        <v>507</v>
      </c>
      <c r="BC88" s="20">
        <v>29.4</v>
      </c>
      <c r="BD88" s="20">
        <v>84</v>
      </c>
      <c r="BE88" s="20">
        <v>563</v>
      </c>
      <c r="BF88" s="20">
        <v>14.9</v>
      </c>
      <c r="BG88" s="20">
        <v>96</v>
      </c>
      <c r="BH88" s="20">
        <v>491</v>
      </c>
      <c r="BI88" s="20">
        <v>19.600000000000001</v>
      </c>
      <c r="BJ88" s="20">
        <v>273</v>
      </c>
      <c r="BK88" s="20">
        <v>545</v>
      </c>
      <c r="BL88" s="20">
        <v>50.1</v>
      </c>
      <c r="BM88" s="20">
        <v>106</v>
      </c>
      <c r="BN88" s="20">
        <v>556</v>
      </c>
      <c r="BO88" s="20">
        <v>19.100000000000001</v>
      </c>
      <c r="BP88" s="20">
        <v>141</v>
      </c>
      <c r="BQ88" s="20">
        <v>550</v>
      </c>
      <c r="BR88" s="20">
        <v>25.6</v>
      </c>
      <c r="BS88" s="20">
        <v>184</v>
      </c>
      <c r="BT88" s="20">
        <v>548</v>
      </c>
      <c r="BU88" s="20">
        <v>33.6</v>
      </c>
      <c r="BV88" s="20">
        <v>115</v>
      </c>
      <c r="BW88" s="20">
        <v>547</v>
      </c>
      <c r="BX88" s="20">
        <v>21</v>
      </c>
      <c r="BY88" s="20">
        <v>109</v>
      </c>
      <c r="BZ88" s="20">
        <v>567</v>
      </c>
      <c r="CA88" s="20">
        <v>19.2</v>
      </c>
      <c r="CB88" s="20">
        <v>118</v>
      </c>
      <c r="CC88" s="20">
        <v>503</v>
      </c>
      <c r="CD88" s="20">
        <v>23.5</v>
      </c>
      <c r="CE88" s="20">
        <v>160</v>
      </c>
      <c r="CF88" s="20">
        <v>508</v>
      </c>
      <c r="CG88" s="20">
        <v>31.5</v>
      </c>
      <c r="CH88" s="20">
        <v>172</v>
      </c>
      <c r="CI88" s="20">
        <v>488</v>
      </c>
      <c r="CJ88" s="20">
        <v>35.200000000000003</v>
      </c>
      <c r="CK88" s="20">
        <v>255</v>
      </c>
      <c r="CL88" s="20">
        <v>488</v>
      </c>
      <c r="CM88" s="20">
        <v>52.3</v>
      </c>
      <c r="CN88" s="20">
        <v>31</v>
      </c>
      <c r="CO88" s="20">
        <v>509</v>
      </c>
      <c r="CP88" s="20">
        <v>6.1</v>
      </c>
      <c r="CQ88" s="20">
        <v>18</v>
      </c>
      <c r="CR88" s="20">
        <v>499</v>
      </c>
      <c r="CS88" s="20">
        <v>3.6</v>
      </c>
      <c r="CT88" s="20">
        <v>52</v>
      </c>
      <c r="CU88" s="20">
        <v>503</v>
      </c>
      <c r="CV88" s="20">
        <v>10.3</v>
      </c>
      <c r="CW88" s="20">
        <v>307</v>
      </c>
      <c r="CX88" s="20">
        <v>541</v>
      </c>
      <c r="CY88" s="20">
        <v>56.7</v>
      </c>
      <c r="CZ88" s="35"/>
      <c r="DA88" s="1" t="str">
        <f t="shared" si="2227"/>
        <v>明細部</v>
      </c>
      <c r="DB88" s="1" t="str">
        <f t="shared" si="2228"/>
        <v>県</v>
      </c>
      <c r="DC88" s="1">
        <f t="shared" si="2229"/>
        <v>54</v>
      </c>
      <c r="DD88" s="1" t="str">
        <f t="shared" si="2230"/>
        <v>男</v>
      </c>
      <c r="DE88" s="1">
        <f t="shared" si="2231"/>
        <v>115</v>
      </c>
      <c r="DF88" s="1">
        <f t="shared" si="2232"/>
        <v>505</v>
      </c>
      <c r="DG88" s="1">
        <f t="shared" si="2233"/>
        <v>22.8</v>
      </c>
      <c r="DH88" s="3" t="str">
        <f>+$DB249&amp;"・"&amp;$DD249</f>
        <v>国・女</v>
      </c>
      <c r="DI88" s="4"/>
      <c r="DJ88" s="4"/>
      <c r="DK88" s="4"/>
      <c r="DL88" s="4"/>
      <c r="DM88"/>
      <c r="DN88" s="3" t="str">
        <f>+$DB39&amp;"・"&amp;$DD39</f>
        <v>保険者（地区）・女</v>
      </c>
      <c r="DO88" s="4"/>
      <c r="DP88" s="4"/>
      <c r="DQ88" s="4"/>
      <c r="DR88" s="4"/>
      <c r="DS88" s="4" t="s">
        <v>19</v>
      </c>
      <c r="DT88" s="4"/>
      <c r="DU88" s="4"/>
      <c r="DV88" s="4" t="s">
        <v>20</v>
      </c>
      <c r="DW88" s="4"/>
      <c r="DX88" s="4"/>
      <c r="DY88" s="4"/>
      <c r="DZ88" s="4"/>
      <c r="EB88" s="1">
        <f t="shared" si="2234"/>
        <v>43</v>
      </c>
      <c r="EC88" s="1">
        <f t="shared" si="2235"/>
        <v>505</v>
      </c>
      <c r="ED88" s="1">
        <f t="shared" si="2236"/>
        <v>8.5</v>
      </c>
      <c r="EE88" s="3" t="str">
        <f>+$DB249&amp;"・"&amp;$DD249</f>
        <v>国・女</v>
      </c>
      <c r="EF88" s="4"/>
      <c r="EG88" s="4"/>
      <c r="EH88" s="4"/>
      <c r="EI88" s="4"/>
      <c r="EJ88"/>
      <c r="EK88" s="3" t="str">
        <f>+$DB39&amp;"・"&amp;$DD39</f>
        <v>保険者（地区）・女</v>
      </c>
      <c r="EL88" s="4"/>
      <c r="EM88" s="4"/>
      <c r="EN88" s="4"/>
      <c r="EO88" s="4"/>
      <c r="EP88" s="4" t="s">
        <v>19</v>
      </c>
      <c r="EQ88" s="4"/>
      <c r="ER88" s="4"/>
      <c r="ES88" s="4" t="s">
        <v>20</v>
      </c>
      <c r="ET88" s="4"/>
      <c r="EU88" s="4"/>
      <c r="EV88" s="4"/>
      <c r="EW88" s="4"/>
      <c r="EY88" s="1">
        <f t="shared" si="2237"/>
        <v>56</v>
      </c>
      <c r="EZ88" s="1">
        <f t="shared" si="2238"/>
        <v>491</v>
      </c>
      <c r="FA88" s="1">
        <f t="shared" si="2239"/>
        <v>11.4</v>
      </c>
      <c r="FB88" s="3" t="str">
        <f>+$DB249&amp;"・"&amp;$DD249</f>
        <v>国・女</v>
      </c>
      <c r="FC88" s="4"/>
      <c r="FD88" s="4"/>
      <c r="FE88" s="4"/>
      <c r="FF88" s="4"/>
      <c r="FG88"/>
      <c r="FH88" s="3" t="str">
        <f>+$DB39&amp;"・"&amp;$DD39</f>
        <v>保険者（地区）・女</v>
      </c>
      <c r="FI88" s="4"/>
      <c r="FJ88" s="4"/>
      <c r="FK88" s="4"/>
      <c r="FL88" s="4"/>
      <c r="FM88" s="4" t="s">
        <v>19</v>
      </c>
      <c r="FN88" s="4"/>
      <c r="FO88" s="4"/>
      <c r="FP88" s="4" t="s">
        <v>20</v>
      </c>
      <c r="FQ88" s="4"/>
      <c r="FR88" s="4"/>
      <c r="FS88" s="4"/>
      <c r="FT88" s="4"/>
      <c r="FV88" s="1">
        <f t="shared" si="2240"/>
        <v>5</v>
      </c>
      <c r="FW88" s="1">
        <f t="shared" si="2241"/>
        <v>527</v>
      </c>
      <c r="FX88" s="1">
        <f t="shared" si="2242"/>
        <v>0.9</v>
      </c>
      <c r="FY88" s="3" t="str">
        <f>+$DB249&amp;"・"&amp;$DD249</f>
        <v>国・女</v>
      </c>
      <c r="FZ88" s="4"/>
      <c r="GA88" s="4"/>
      <c r="GB88" s="4"/>
      <c r="GC88" s="4"/>
      <c r="GD88"/>
      <c r="GE88" s="3" t="str">
        <f>+$DB39&amp;"・"&amp;$DD39</f>
        <v>保険者（地区）・女</v>
      </c>
      <c r="GF88" s="4"/>
      <c r="GG88" s="4"/>
      <c r="GH88" s="4"/>
      <c r="GI88" s="4"/>
      <c r="GJ88" s="4" t="s">
        <v>19</v>
      </c>
      <c r="GK88" s="4"/>
      <c r="GL88" s="4"/>
      <c r="GM88" s="4" t="s">
        <v>20</v>
      </c>
      <c r="GN88" s="4"/>
      <c r="GO88" s="4"/>
      <c r="GP88" s="4"/>
      <c r="GQ88" s="4"/>
      <c r="GS88" s="1">
        <f t="shared" si="2243"/>
        <v>12</v>
      </c>
      <c r="GT88" s="1">
        <f t="shared" si="2244"/>
        <v>496</v>
      </c>
      <c r="GU88" s="1">
        <f t="shared" si="2245"/>
        <v>2.4</v>
      </c>
      <c r="GV88" s="3" t="str">
        <f>+$DB249&amp;"・"&amp;$DD249</f>
        <v>国・女</v>
      </c>
      <c r="GW88" s="4"/>
      <c r="GX88" s="4"/>
      <c r="GY88" s="4"/>
      <c r="GZ88" s="4"/>
      <c r="HA88"/>
      <c r="HB88" s="3" t="str">
        <f>+$DB39&amp;"・"&amp;$DD39</f>
        <v>保険者（地区）・女</v>
      </c>
      <c r="HC88" s="4"/>
      <c r="HD88" s="4"/>
      <c r="HE88" s="4"/>
      <c r="HF88" s="4"/>
      <c r="HG88" s="4" t="s">
        <v>19</v>
      </c>
      <c r="HH88" s="4"/>
      <c r="HI88" s="4"/>
      <c r="HJ88" s="4" t="s">
        <v>20</v>
      </c>
      <c r="HK88" s="4"/>
      <c r="HL88" s="4"/>
      <c r="HM88" s="4"/>
      <c r="HN88" s="4"/>
      <c r="HP88" s="1">
        <f t="shared" si="2246"/>
        <v>6</v>
      </c>
      <c r="HQ88" s="1">
        <f t="shared" si="2247"/>
        <v>546</v>
      </c>
      <c r="HR88" s="1">
        <f t="shared" si="2248"/>
        <v>1.1000000000000001</v>
      </c>
      <c r="HS88" s="3" t="str">
        <f>+$DB249&amp;"・"&amp;$DD249</f>
        <v>国・女</v>
      </c>
      <c r="HT88" s="4"/>
      <c r="HU88" s="4"/>
      <c r="HV88" s="4"/>
      <c r="HW88" s="4"/>
      <c r="HX88"/>
      <c r="HY88" s="3" t="str">
        <f>+$DB39&amp;"・"&amp;$DD39</f>
        <v>保険者（地区）・女</v>
      </c>
      <c r="HZ88" s="4"/>
      <c r="IA88" s="4"/>
      <c r="IB88" s="4"/>
      <c r="IC88" s="4"/>
      <c r="ID88" s="4" t="s">
        <v>19</v>
      </c>
      <c r="IE88" s="4"/>
      <c r="IF88" s="4"/>
      <c r="IG88" s="4" t="s">
        <v>20</v>
      </c>
      <c r="IH88" s="4"/>
      <c r="II88" s="4"/>
      <c r="IJ88" s="4"/>
      <c r="IK88" s="4"/>
      <c r="IM88" s="1">
        <f t="shared" si="2249"/>
        <v>1</v>
      </c>
      <c r="IN88" s="1">
        <f t="shared" si="2250"/>
        <v>521</v>
      </c>
      <c r="IO88" s="1">
        <f t="shared" si="2251"/>
        <v>0.2</v>
      </c>
      <c r="IP88" s="3" t="str">
        <f>+$DB249&amp;"・"&amp;$DD249</f>
        <v>国・女</v>
      </c>
      <c r="IQ88" s="4"/>
      <c r="IR88" s="4"/>
      <c r="IS88" s="4"/>
      <c r="IT88" s="4"/>
      <c r="IU88"/>
      <c r="IV88" s="3" t="str">
        <f>+$DB39&amp;"・"&amp;$DD39</f>
        <v>保険者（地区）・女</v>
      </c>
      <c r="IW88" s="4"/>
      <c r="IX88" s="4"/>
      <c r="IY88" s="4"/>
      <c r="IZ88" s="4"/>
      <c r="JA88" s="4" t="s">
        <v>19</v>
      </c>
      <c r="JB88" s="4"/>
      <c r="JC88" s="4"/>
      <c r="JD88" s="4" t="s">
        <v>20</v>
      </c>
      <c r="JE88" s="4"/>
      <c r="JF88" s="4"/>
      <c r="JG88" s="4"/>
      <c r="JH88" s="4"/>
      <c r="JJ88" s="1">
        <f t="shared" si="2252"/>
        <v>191</v>
      </c>
      <c r="JK88" s="1">
        <f t="shared" si="2253"/>
        <v>525</v>
      </c>
      <c r="JL88" s="1">
        <f t="shared" si="2254"/>
        <v>36.4</v>
      </c>
      <c r="JM88" s="3" t="str">
        <f>+$DB249&amp;"・"&amp;$DD249</f>
        <v>国・女</v>
      </c>
      <c r="JN88" s="4"/>
      <c r="JO88" s="4"/>
      <c r="JP88" s="4"/>
      <c r="JQ88" s="4"/>
      <c r="JR88"/>
      <c r="JS88" s="3" t="str">
        <f>+$DB39&amp;"・"&amp;$DD39</f>
        <v>保険者（地区）・女</v>
      </c>
      <c r="JT88" s="4"/>
      <c r="JU88" s="4"/>
      <c r="JV88" s="4"/>
      <c r="JW88" s="4"/>
      <c r="JX88" s="4" t="s">
        <v>19</v>
      </c>
      <c r="JY88" s="4"/>
      <c r="JZ88" s="4"/>
      <c r="KA88" s="4" t="s">
        <v>20</v>
      </c>
      <c r="KB88" s="4"/>
      <c r="KC88" s="4"/>
      <c r="KD88" s="4"/>
      <c r="KE88" s="4"/>
      <c r="KG88" s="1">
        <f t="shared" si="2255"/>
        <v>243</v>
      </c>
      <c r="KH88" s="1">
        <f t="shared" si="2256"/>
        <v>564</v>
      </c>
      <c r="KI88" s="1">
        <f t="shared" si="2257"/>
        <v>43.1</v>
      </c>
      <c r="KJ88" s="3" t="str">
        <f>+$DB249&amp;"・"&amp;$DD249</f>
        <v>国・女</v>
      </c>
      <c r="KK88" s="4"/>
      <c r="KL88" s="4"/>
      <c r="KM88" s="4"/>
      <c r="KN88" s="4"/>
      <c r="KO88"/>
      <c r="KP88" s="3" t="str">
        <f>+$DB39&amp;"・"&amp;$DD39</f>
        <v>保険者（地区）・女</v>
      </c>
      <c r="KQ88" s="4"/>
      <c r="KR88" s="4"/>
      <c r="KS88" s="4"/>
      <c r="KT88" s="4"/>
      <c r="KU88" s="4" t="s">
        <v>19</v>
      </c>
      <c r="KV88" s="4"/>
      <c r="KW88" s="4"/>
      <c r="KX88" s="4" t="s">
        <v>20</v>
      </c>
      <c r="KY88" s="4"/>
      <c r="KZ88" s="4"/>
      <c r="LA88" s="4"/>
      <c r="LB88" s="4"/>
      <c r="LD88" s="1">
        <f t="shared" si="2258"/>
        <v>387</v>
      </c>
      <c r="LE88" s="1">
        <f t="shared" si="2259"/>
        <v>548</v>
      </c>
      <c r="LF88" s="1">
        <f t="shared" si="2260"/>
        <v>70.599999999999994</v>
      </c>
      <c r="LG88" s="3" t="str">
        <f>+$DB249&amp;"・"&amp;$DD249</f>
        <v>国・女</v>
      </c>
      <c r="LH88" s="4"/>
      <c r="LI88" s="4"/>
      <c r="LJ88" s="4"/>
      <c r="LK88" s="4"/>
      <c r="LL88"/>
      <c r="LM88" s="3" t="str">
        <f>+$DB39&amp;"・"&amp;$DD39</f>
        <v>保険者（地区）・女</v>
      </c>
      <c r="LN88" s="4"/>
      <c r="LO88" s="4"/>
      <c r="LP88" s="4"/>
      <c r="LQ88" s="4"/>
      <c r="LR88" s="4" t="s">
        <v>19</v>
      </c>
      <c r="LS88" s="4"/>
      <c r="LT88" s="4"/>
      <c r="LU88" s="4" t="s">
        <v>20</v>
      </c>
      <c r="LV88" s="4"/>
      <c r="LW88" s="4"/>
      <c r="LX88" s="4"/>
      <c r="LY88" s="4"/>
      <c r="MA88" s="1">
        <f t="shared" si="2261"/>
        <v>282</v>
      </c>
      <c r="MB88" s="1">
        <f t="shared" si="2262"/>
        <v>516</v>
      </c>
      <c r="MC88" s="1">
        <f t="shared" si="2263"/>
        <v>54.7</v>
      </c>
      <c r="MD88" s="3" t="str">
        <f>+$DB249&amp;"・"&amp;$DD249</f>
        <v>国・女</v>
      </c>
      <c r="ME88" s="4"/>
      <c r="MF88" s="4"/>
      <c r="MG88" s="4"/>
      <c r="MH88" s="4"/>
      <c r="MI88"/>
      <c r="MJ88" s="3" t="str">
        <f>+$DB39&amp;"・"&amp;$DD39</f>
        <v>保険者（地区）・女</v>
      </c>
      <c r="MK88" s="4"/>
      <c r="ML88" s="4"/>
      <c r="MM88" s="4"/>
      <c r="MN88" s="4"/>
      <c r="MO88" s="4" t="s">
        <v>19</v>
      </c>
      <c r="MP88" s="4"/>
      <c r="MQ88" s="4"/>
      <c r="MR88" s="4" t="s">
        <v>20</v>
      </c>
      <c r="MS88" s="4"/>
      <c r="MT88" s="4"/>
      <c r="MU88" s="4"/>
      <c r="MV88" s="4"/>
      <c r="MX88" s="1">
        <f t="shared" si="2264"/>
        <v>280</v>
      </c>
      <c r="MY88" s="1">
        <f t="shared" si="2265"/>
        <v>493</v>
      </c>
      <c r="MZ88" s="1">
        <f t="shared" si="2266"/>
        <v>56.8</v>
      </c>
      <c r="NA88" s="3" t="str">
        <f>+$DB249&amp;"・"&amp;$DD249</f>
        <v>国・女</v>
      </c>
      <c r="NB88" s="4"/>
      <c r="NC88" s="4"/>
      <c r="ND88" s="4"/>
      <c r="NE88" s="4"/>
      <c r="NF88"/>
      <c r="NG88" s="3" t="str">
        <f>+$DB39&amp;"・"&amp;$DD39</f>
        <v>保険者（地区）・女</v>
      </c>
      <c r="NH88" s="4"/>
      <c r="NI88" s="4"/>
      <c r="NJ88" s="4"/>
      <c r="NK88" s="4"/>
      <c r="NL88" s="4" t="s">
        <v>19</v>
      </c>
      <c r="NM88" s="4"/>
      <c r="NN88" s="4"/>
      <c r="NO88" s="4" t="s">
        <v>20</v>
      </c>
      <c r="NP88" s="4"/>
      <c r="NQ88" s="4"/>
      <c r="NR88" s="4"/>
      <c r="NS88" s="4"/>
      <c r="NU88" s="1">
        <f t="shared" si="2267"/>
        <v>80</v>
      </c>
      <c r="NV88" s="1">
        <f t="shared" si="2268"/>
        <v>500</v>
      </c>
      <c r="NW88" s="1">
        <f t="shared" si="2269"/>
        <v>16</v>
      </c>
      <c r="NX88" s="3" t="str">
        <f>+$DB249&amp;"・"&amp;$DD249</f>
        <v>国・女</v>
      </c>
      <c r="NY88" s="4"/>
      <c r="NZ88" s="4"/>
      <c r="OA88" s="4"/>
      <c r="OB88" s="4"/>
      <c r="OC88"/>
      <c r="OD88" s="3" t="str">
        <f>+$DB39&amp;"・"&amp;$DD39</f>
        <v>保険者（地区）・女</v>
      </c>
      <c r="OE88" s="4"/>
      <c r="OF88" s="4"/>
      <c r="OG88" s="4"/>
      <c r="OH88" s="4"/>
      <c r="OI88" s="4" t="s">
        <v>19</v>
      </c>
      <c r="OJ88" s="4"/>
      <c r="OK88" s="4"/>
      <c r="OL88" s="4" t="s">
        <v>20</v>
      </c>
      <c r="OM88" s="4"/>
      <c r="ON88" s="4"/>
      <c r="OO88" s="4"/>
      <c r="OP88" s="4"/>
      <c r="OR88" s="1">
        <f t="shared" si="2270"/>
        <v>158</v>
      </c>
      <c r="OS88" s="1">
        <f t="shared" si="2271"/>
        <v>519</v>
      </c>
      <c r="OT88" s="1">
        <f t="shared" si="2272"/>
        <v>30.4</v>
      </c>
      <c r="OU88" s="3" t="str">
        <f>+$DB249&amp;"・"&amp;$DD249</f>
        <v>国・女</v>
      </c>
      <c r="OV88" s="4"/>
      <c r="OW88" s="4"/>
      <c r="OX88" s="4"/>
      <c r="OY88" s="4"/>
      <c r="OZ88"/>
      <c r="PA88" s="3" t="str">
        <f>+$DB39&amp;"・"&amp;$DD39</f>
        <v>保険者（地区）・女</v>
      </c>
      <c r="PB88" s="4"/>
      <c r="PC88" s="4"/>
      <c r="PD88" s="4"/>
      <c r="PE88" s="4"/>
      <c r="PF88" s="4" t="s">
        <v>19</v>
      </c>
      <c r="PG88" s="4"/>
      <c r="PH88" s="4"/>
      <c r="PI88" s="4" t="s">
        <v>20</v>
      </c>
      <c r="PJ88" s="4"/>
      <c r="PK88" s="4"/>
      <c r="PL88" s="4"/>
      <c r="PM88" s="4"/>
      <c r="PO88" s="1">
        <f t="shared" si="2273"/>
        <v>370</v>
      </c>
      <c r="PP88" s="1">
        <f t="shared" si="2274"/>
        <v>559</v>
      </c>
      <c r="PQ88" s="1">
        <f t="shared" si="2275"/>
        <v>66.2</v>
      </c>
      <c r="PR88" s="3" t="str">
        <f>+$DB249&amp;"・"&amp;$DD249</f>
        <v>国・女</v>
      </c>
      <c r="PS88" s="4"/>
      <c r="PT88" s="4"/>
      <c r="PU88" s="4"/>
      <c r="PV88" s="4"/>
      <c r="PW88"/>
      <c r="PX88" s="3" t="str">
        <f>+$DB39&amp;"・"&amp;$DD39</f>
        <v>保険者（地区）・女</v>
      </c>
      <c r="PY88" s="4"/>
      <c r="PZ88" s="4"/>
      <c r="QA88" s="4"/>
      <c r="QB88" s="4"/>
      <c r="QC88" s="4" t="s">
        <v>19</v>
      </c>
      <c r="QD88" s="4"/>
      <c r="QE88" s="4"/>
      <c r="QF88" s="4" t="s">
        <v>20</v>
      </c>
      <c r="QG88" s="4"/>
      <c r="QH88" s="4"/>
      <c r="QI88" s="4"/>
      <c r="QJ88" s="4"/>
      <c r="QL88" s="1">
        <f t="shared" si="2276"/>
        <v>20</v>
      </c>
      <c r="QM88" s="1">
        <f t="shared" si="2277"/>
        <v>540</v>
      </c>
      <c r="QN88" s="1">
        <f t="shared" si="2278"/>
        <v>3.7</v>
      </c>
      <c r="QO88" s="3" t="str">
        <f>+$DB249&amp;"・"&amp;$DD249</f>
        <v>国・女</v>
      </c>
      <c r="QP88" s="4"/>
      <c r="QQ88" s="4"/>
      <c r="QR88" s="4"/>
      <c r="QS88" s="4"/>
      <c r="QT88"/>
      <c r="QU88" s="3" t="str">
        <f>+$DB39&amp;"・"&amp;$DD39</f>
        <v>保険者（地区）・女</v>
      </c>
      <c r="QV88" s="4"/>
      <c r="QW88" s="4"/>
      <c r="QX88" s="4"/>
      <c r="QY88" s="4"/>
      <c r="QZ88" s="4" t="s">
        <v>19</v>
      </c>
      <c r="RA88" s="4"/>
      <c r="RB88" s="4"/>
      <c r="RC88" s="4" t="s">
        <v>20</v>
      </c>
      <c r="RD88" s="4"/>
      <c r="RE88" s="4"/>
      <c r="RF88" s="4"/>
      <c r="RG88" s="4"/>
      <c r="RI88" s="1">
        <f t="shared" si="2279"/>
        <v>149</v>
      </c>
      <c r="RJ88" s="1">
        <f t="shared" si="2280"/>
        <v>507</v>
      </c>
      <c r="RK88" s="1">
        <f t="shared" si="2281"/>
        <v>29.4</v>
      </c>
      <c r="RL88" s="3" t="str">
        <f>+$DB249&amp;"・"&amp;$DD249</f>
        <v>国・女</v>
      </c>
      <c r="RM88" s="4"/>
      <c r="RN88" s="4"/>
      <c r="RO88" s="4"/>
      <c r="RP88" s="4"/>
      <c r="RQ88"/>
      <c r="RR88" s="3" t="str">
        <f>+$DB39&amp;"・"&amp;$DD39</f>
        <v>保険者（地区）・女</v>
      </c>
      <c r="RS88" s="4"/>
      <c r="RT88" s="4"/>
      <c r="RU88" s="4"/>
      <c r="RV88" s="4"/>
      <c r="RW88" s="4" t="s">
        <v>19</v>
      </c>
      <c r="RX88" s="4"/>
      <c r="RY88" s="4"/>
      <c r="RZ88" s="4" t="s">
        <v>20</v>
      </c>
      <c r="SA88" s="4"/>
      <c r="SB88" s="4"/>
      <c r="SC88" s="4"/>
      <c r="SD88" s="4"/>
      <c r="SE88" s="4"/>
      <c r="SF88" s="1">
        <f t="shared" si="2282"/>
        <v>84</v>
      </c>
      <c r="SG88" s="1">
        <f t="shared" si="2283"/>
        <v>563</v>
      </c>
      <c r="SH88" s="1">
        <f t="shared" si="2284"/>
        <v>14.9</v>
      </c>
      <c r="SI88" s="3" t="str">
        <f>+$DB249&amp;"・"&amp;$DD249</f>
        <v>国・女</v>
      </c>
      <c r="SJ88" s="4"/>
      <c r="SK88" s="4"/>
      <c r="SL88" s="4"/>
      <c r="SM88" s="4"/>
      <c r="SN88"/>
      <c r="SO88" s="3" t="str">
        <f>+$DB39&amp;"・"&amp;$DD39</f>
        <v>保険者（地区）・女</v>
      </c>
      <c r="SP88" s="4"/>
      <c r="SQ88" s="4"/>
      <c r="SR88" s="4"/>
      <c r="SS88" s="4"/>
      <c r="ST88" s="4" t="s">
        <v>19</v>
      </c>
      <c r="SU88" s="4"/>
      <c r="SV88" s="4"/>
      <c r="SW88" s="4" t="s">
        <v>20</v>
      </c>
      <c r="SX88" s="4"/>
      <c r="SY88" s="4"/>
      <c r="SZ88" s="4"/>
      <c r="TA88" s="4"/>
      <c r="TC88" s="1">
        <f t="shared" si="2285"/>
        <v>96</v>
      </c>
      <c r="TD88" s="1">
        <f t="shared" si="2286"/>
        <v>491</v>
      </c>
      <c r="TE88" s="1">
        <f t="shared" si="2287"/>
        <v>19.600000000000001</v>
      </c>
      <c r="TF88" s="3" t="str">
        <f>+$DB249&amp;"・"&amp;$DD249</f>
        <v>国・女</v>
      </c>
      <c r="TG88" s="4"/>
      <c r="TH88" s="4"/>
      <c r="TI88" s="4"/>
      <c r="TJ88" s="4"/>
      <c r="TK88"/>
      <c r="TL88" s="3" t="str">
        <f>+$DB39&amp;"・"&amp;$DD39</f>
        <v>保険者（地区）・女</v>
      </c>
      <c r="TM88" s="4"/>
      <c r="TN88" s="4"/>
      <c r="TO88" s="4"/>
      <c r="TP88" s="4"/>
      <c r="TQ88" s="4" t="s">
        <v>19</v>
      </c>
      <c r="TR88" s="4"/>
      <c r="TS88" s="4"/>
      <c r="TT88" s="4" t="s">
        <v>20</v>
      </c>
      <c r="TU88" s="4"/>
      <c r="TV88" s="4"/>
      <c r="TW88" s="4"/>
      <c r="TX88" s="4"/>
      <c r="TZ88" s="1">
        <f t="shared" si="2288"/>
        <v>273</v>
      </c>
      <c r="UA88" s="1">
        <f t="shared" si="2289"/>
        <v>545</v>
      </c>
      <c r="UB88" s="1">
        <f t="shared" si="2290"/>
        <v>50.1</v>
      </c>
      <c r="UC88" s="3" t="str">
        <f>+$DB249&amp;"・"&amp;$DD249</f>
        <v>国・女</v>
      </c>
      <c r="UD88" s="4"/>
      <c r="UE88" s="4"/>
      <c r="UF88" s="4"/>
      <c r="UG88" s="4"/>
      <c r="UH88"/>
      <c r="UI88" s="3" t="str">
        <f>+$DB39&amp;"・"&amp;$DD39</f>
        <v>保険者（地区）・女</v>
      </c>
      <c r="UJ88" s="4"/>
      <c r="UK88" s="4"/>
      <c r="UL88" s="4"/>
      <c r="UM88" s="4"/>
      <c r="UN88" s="4" t="s">
        <v>19</v>
      </c>
      <c r="UO88" s="4"/>
      <c r="UP88" s="4"/>
      <c r="UQ88" s="4" t="s">
        <v>20</v>
      </c>
      <c r="UR88" s="4"/>
      <c r="US88" s="4"/>
      <c r="UT88" s="4"/>
      <c r="UU88" s="4"/>
      <c r="UW88" s="1">
        <f t="shared" si="2291"/>
        <v>106</v>
      </c>
      <c r="UX88" s="1">
        <f t="shared" si="2292"/>
        <v>556</v>
      </c>
      <c r="UY88" s="1">
        <f t="shared" si="2293"/>
        <v>19.100000000000001</v>
      </c>
      <c r="UZ88" s="3" t="str">
        <f>+$DB249&amp;"・"&amp;$DD249</f>
        <v>国・女</v>
      </c>
      <c r="VA88" s="4"/>
      <c r="VB88" s="4"/>
      <c r="VC88" s="4"/>
      <c r="VD88" s="4"/>
      <c r="VE88"/>
      <c r="VF88" s="3" t="str">
        <f>+$DB39&amp;"・"&amp;$DD39</f>
        <v>保険者（地区）・女</v>
      </c>
      <c r="VG88" s="4"/>
      <c r="VH88" s="4"/>
      <c r="VI88" s="4"/>
      <c r="VJ88" s="4"/>
      <c r="VK88" s="4" t="s">
        <v>19</v>
      </c>
      <c r="VL88" s="4"/>
      <c r="VM88" s="4"/>
      <c r="VN88" s="4" t="s">
        <v>20</v>
      </c>
      <c r="VO88" s="4"/>
      <c r="VP88" s="4"/>
      <c r="VQ88" s="4"/>
      <c r="VR88" s="4"/>
      <c r="VT88" s="1">
        <f t="shared" si="2294"/>
        <v>141</v>
      </c>
      <c r="VU88" s="1">
        <f t="shared" si="2295"/>
        <v>550</v>
      </c>
      <c r="VV88" s="1">
        <f t="shared" si="2296"/>
        <v>25.6</v>
      </c>
      <c r="VW88" s="3" t="str">
        <f>+$DB249&amp;"・"&amp;$DD249</f>
        <v>国・女</v>
      </c>
      <c r="VX88" s="4"/>
      <c r="VY88" s="4"/>
      <c r="VZ88" s="4"/>
      <c r="WA88" s="4"/>
      <c r="WB88"/>
      <c r="WC88" s="3" t="str">
        <f>+$DB39&amp;"・"&amp;$DD39</f>
        <v>保険者（地区）・女</v>
      </c>
      <c r="WD88" s="4"/>
      <c r="WE88" s="4"/>
      <c r="WF88" s="4"/>
      <c r="WG88" s="4"/>
      <c r="WH88" s="4" t="s">
        <v>19</v>
      </c>
      <c r="WI88" s="4"/>
      <c r="WJ88" s="4"/>
      <c r="WK88" s="4" t="s">
        <v>20</v>
      </c>
      <c r="WL88" s="4"/>
      <c r="WM88" s="4"/>
      <c r="WN88" s="4"/>
      <c r="WO88" s="4"/>
      <c r="WQ88" s="1">
        <f t="shared" si="2297"/>
        <v>184</v>
      </c>
      <c r="WR88" s="1">
        <f t="shared" si="2298"/>
        <v>548</v>
      </c>
      <c r="WS88" s="1">
        <f t="shared" si="2299"/>
        <v>33.6</v>
      </c>
      <c r="WT88" s="3" t="str">
        <f>+$DB249&amp;"・"&amp;$DD249</f>
        <v>国・女</v>
      </c>
      <c r="WU88" s="4"/>
      <c r="WV88" s="4"/>
      <c r="WW88" s="4"/>
      <c r="WX88" s="4"/>
      <c r="WY88"/>
      <c r="WZ88" s="3" t="str">
        <f>+$DB39&amp;"・"&amp;$DD39</f>
        <v>保険者（地区）・女</v>
      </c>
      <c r="XA88" s="4"/>
      <c r="XB88" s="4"/>
      <c r="XC88" s="4"/>
      <c r="XD88" s="4"/>
      <c r="XE88" s="4" t="s">
        <v>19</v>
      </c>
      <c r="XF88" s="4"/>
      <c r="XG88" s="4"/>
      <c r="XH88" s="4" t="s">
        <v>20</v>
      </c>
      <c r="XI88" s="4"/>
      <c r="XJ88" s="4"/>
      <c r="XK88" s="4"/>
      <c r="XL88" s="4"/>
      <c r="XN88" s="1">
        <f t="shared" si="2300"/>
        <v>115</v>
      </c>
      <c r="XO88" s="1">
        <f t="shared" si="2301"/>
        <v>547</v>
      </c>
      <c r="XP88" s="1">
        <f t="shared" si="2302"/>
        <v>21</v>
      </c>
      <c r="XQ88" s="3" t="str">
        <f>+$DB249&amp;"・"&amp;$DD249</f>
        <v>国・女</v>
      </c>
      <c r="XR88" s="4"/>
      <c r="XS88" s="4"/>
      <c r="XT88" s="4"/>
      <c r="XU88" s="4"/>
      <c r="XV88"/>
      <c r="XW88" s="3" t="str">
        <f>+$DB39&amp;"・"&amp;$DD39</f>
        <v>保険者（地区）・女</v>
      </c>
      <c r="XX88" s="4"/>
      <c r="XY88" s="4"/>
      <c r="XZ88" s="4"/>
      <c r="YA88" s="4"/>
      <c r="YB88" s="4" t="s">
        <v>19</v>
      </c>
      <c r="YC88" s="4"/>
      <c r="YD88" s="4"/>
      <c r="YE88" s="4" t="s">
        <v>20</v>
      </c>
      <c r="YF88" s="4"/>
      <c r="YG88" s="4"/>
      <c r="YH88" s="4"/>
      <c r="YI88" s="4"/>
      <c r="YK88" s="1">
        <f t="shared" si="2303"/>
        <v>109</v>
      </c>
      <c r="YL88" s="1">
        <f t="shared" si="2304"/>
        <v>567</v>
      </c>
      <c r="YM88" s="1">
        <f t="shared" si="2305"/>
        <v>19.2</v>
      </c>
      <c r="YN88" s="3" t="str">
        <f>+$DB249&amp;"・"&amp;$DD249</f>
        <v>国・女</v>
      </c>
      <c r="YO88" s="4"/>
      <c r="YP88" s="4"/>
      <c r="YQ88" s="4"/>
      <c r="YR88" s="4"/>
      <c r="YS88"/>
      <c r="YT88" s="3" t="str">
        <f>+$DB39&amp;"・"&amp;$DD39</f>
        <v>保険者（地区）・女</v>
      </c>
      <c r="YU88" s="4"/>
      <c r="YV88" s="4"/>
      <c r="YW88" s="4"/>
      <c r="YX88" s="4"/>
      <c r="YY88" s="4" t="s">
        <v>19</v>
      </c>
      <c r="YZ88" s="4"/>
      <c r="ZA88" s="4"/>
      <c r="ZB88" s="4" t="s">
        <v>20</v>
      </c>
      <c r="ZC88" s="4"/>
      <c r="ZD88" s="4"/>
      <c r="ZE88" s="4"/>
      <c r="ZF88" s="4"/>
      <c r="ZH88" s="1">
        <f t="shared" si="2306"/>
        <v>118</v>
      </c>
      <c r="ZI88" s="1">
        <f t="shared" si="2307"/>
        <v>503</v>
      </c>
      <c r="ZJ88" s="1">
        <f t="shared" si="2308"/>
        <v>23.5</v>
      </c>
      <c r="ZK88" s="3" t="str">
        <f>+$DB249&amp;"・"&amp;$DD249</f>
        <v>国・女</v>
      </c>
      <c r="ZL88" s="4"/>
      <c r="ZM88" s="4"/>
      <c r="ZN88" s="4"/>
      <c r="ZO88" s="4"/>
      <c r="ZP88"/>
      <c r="ZQ88" s="3" t="str">
        <f>+$DB39&amp;"・"&amp;$DD39</f>
        <v>保険者（地区）・女</v>
      </c>
      <c r="ZR88" s="4"/>
      <c r="ZS88" s="4"/>
      <c r="ZT88" s="4"/>
      <c r="ZU88" s="4"/>
      <c r="ZV88" s="4" t="s">
        <v>19</v>
      </c>
      <c r="ZW88" s="4"/>
      <c r="ZX88" s="4"/>
      <c r="ZY88" s="4" t="s">
        <v>20</v>
      </c>
      <c r="ZZ88" s="4"/>
      <c r="AAA88" s="4"/>
      <c r="AAB88" s="4"/>
      <c r="AAC88" s="4"/>
      <c r="AAE88" s="1">
        <f t="shared" si="2309"/>
        <v>160</v>
      </c>
      <c r="AAF88" s="1">
        <f t="shared" si="2310"/>
        <v>508</v>
      </c>
      <c r="AAG88" s="1">
        <f t="shared" si="2311"/>
        <v>31.5</v>
      </c>
      <c r="AAH88" s="3" t="str">
        <f>+$DB249&amp;"・"&amp;$DD249</f>
        <v>国・女</v>
      </c>
      <c r="AAI88" s="4"/>
      <c r="AAJ88" s="4"/>
      <c r="AAK88" s="4"/>
      <c r="AAL88" s="4"/>
      <c r="AAM88"/>
      <c r="AAN88" s="3" t="str">
        <f>+$DB39&amp;"・"&amp;$DD39</f>
        <v>保険者（地区）・女</v>
      </c>
      <c r="AAO88" s="4"/>
      <c r="AAP88" s="4"/>
      <c r="AAQ88" s="4"/>
      <c r="AAR88" s="4"/>
      <c r="AAS88" s="4" t="s">
        <v>19</v>
      </c>
      <c r="AAT88" s="4"/>
      <c r="AAU88" s="4"/>
      <c r="AAV88" s="4" t="s">
        <v>20</v>
      </c>
      <c r="AAW88" s="4"/>
      <c r="AAX88" s="4"/>
      <c r="AAY88" s="4"/>
      <c r="AAZ88" s="4"/>
      <c r="ABB88" s="1">
        <f t="shared" si="2312"/>
        <v>172</v>
      </c>
      <c r="ABC88" s="1">
        <f t="shared" si="2313"/>
        <v>488</v>
      </c>
      <c r="ABD88" s="1">
        <f t="shared" si="2314"/>
        <v>35.200000000000003</v>
      </c>
      <c r="ABE88" s="3" t="str">
        <f>+$DB249&amp;"・"&amp;$DD249</f>
        <v>国・女</v>
      </c>
      <c r="ABF88" s="4"/>
      <c r="ABG88" s="4"/>
      <c r="ABH88" s="4"/>
      <c r="ABI88" s="4"/>
      <c r="ABJ88"/>
      <c r="ABK88" s="3" t="str">
        <f>+$DB39&amp;"・"&amp;$DD39</f>
        <v>保険者（地区）・女</v>
      </c>
      <c r="ABL88" s="4"/>
      <c r="ABM88" s="4"/>
      <c r="ABN88" s="4"/>
      <c r="ABO88" s="4"/>
      <c r="ABP88" s="4" t="s">
        <v>19</v>
      </c>
      <c r="ABQ88" s="4"/>
      <c r="ABR88" s="4"/>
      <c r="ABS88" s="4" t="s">
        <v>20</v>
      </c>
      <c r="ABT88" s="4"/>
      <c r="ABU88" s="4"/>
      <c r="ABV88" s="4"/>
      <c r="ABW88" s="4"/>
      <c r="ABY88" s="1">
        <f t="shared" si="2315"/>
        <v>255</v>
      </c>
      <c r="ABZ88" s="1">
        <f t="shared" si="2316"/>
        <v>488</v>
      </c>
      <c r="ACA88" s="1">
        <f t="shared" si="2317"/>
        <v>52.3</v>
      </c>
      <c r="ACB88" s="3" t="str">
        <f>+$DB249&amp;"・"&amp;$DD249</f>
        <v>国・女</v>
      </c>
      <c r="ACC88" s="4"/>
      <c r="ACD88" s="4"/>
      <c r="ACE88" s="4"/>
      <c r="ACF88" s="4"/>
      <c r="ACG88"/>
      <c r="ACH88" s="3" t="str">
        <f>+$DB39&amp;"・"&amp;$DD39</f>
        <v>保険者（地区）・女</v>
      </c>
      <c r="ACI88" s="4"/>
      <c r="ACJ88" s="4"/>
      <c r="ACK88" s="4"/>
      <c r="ACL88" s="4"/>
      <c r="ACM88" s="4" t="s">
        <v>19</v>
      </c>
      <c r="ACN88" s="4"/>
      <c r="ACO88" s="4"/>
      <c r="ACP88" s="4" t="s">
        <v>20</v>
      </c>
      <c r="ACQ88" s="4"/>
      <c r="ACR88" s="4"/>
      <c r="ACS88" s="4"/>
      <c r="ACT88" s="4"/>
      <c r="ACV88" s="1">
        <f t="shared" si="2318"/>
        <v>31</v>
      </c>
      <c r="ACW88" s="1">
        <f t="shared" si="2319"/>
        <v>509</v>
      </c>
      <c r="ACX88" s="1">
        <f t="shared" si="2320"/>
        <v>6.1</v>
      </c>
      <c r="ACY88" s="3" t="str">
        <f>+$DB249&amp;"・"&amp;$DD249</f>
        <v>国・女</v>
      </c>
      <c r="ACZ88" s="4"/>
      <c r="ADA88" s="4"/>
      <c r="ADB88" s="4"/>
      <c r="ADC88" s="4"/>
      <c r="ADD88"/>
      <c r="ADE88" s="3" t="str">
        <f>+$DB39&amp;"・"&amp;$DD39</f>
        <v>保険者（地区）・女</v>
      </c>
      <c r="ADF88" s="4"/>
      <c r="ADG88" s="4"/>
      <c r="ADH88" s="4"/>
      <c r="ADI88" s="4"/>
      <c r="ADJ88" s="4" t="s">
        <v>19</v>
      </c>
      <c r="ADK88" s="4"/>
      <c r="ADL88" s="4"/>
      <c r="ADM88" s="4" t="s">
        <v>20</v>
      </c>
      <c r="ADN88" s="4"/>
      <c r="ADO88" s="4"/>
      <c r="ADP88" s="4"/>
      <c r="ADQ88" s="4"/>
      <c r="ADS88" s="1">
        <f t="shared" si="2321"/>
        <v>18</v>
      </c>
      <c r="ADT88" s="1">
        <f t="shared" si="2322"/>
        <v>499</v>
      </c>
      <c r="ADU88" s="1">
        <f t="shared" si="2323"/>
        <v>3.6</v>
      </c>
      <c r="ADV88" s="3" t="str">
        <f>+$DB249&amp;"・"&amp;$DD249</f>
        <v>国・女</v>
      </c>
      <c r="ADW88" s="4"/>
      <c r="ADX88" s="4"/>
      <c r="ADY88" s="4"/>
      <c r="ADZ88" s="4"/>
      <c r="AEA88"/>
      <c r="AEB88" s="3" t="str">
        <f>+$DB39&amp;"・"&amp;$DD39</f>
        <v>保険者（地区）・女</v>
      </c>
      <c r="AEC88" s="4"/>
      <c r="AED88" s="4"/>
      <c r="AEE88" s="4"/>
      <c r="AEF88" s="4"/>
      <c r="AEG88" s="4" t="s">
        <v>19</v>
      </c>
      <c r="AEH88" s="4"/>
      <c r="AEI88" s="4"/>
      <c r="AEJ88" s="4" t="s">
        <v>20</v>
      </c>
      <c r="AEK88" s="4"/>
      <c r="AEL88" s="4"/>
      <c r="AEM88" s="4"/>
      <c r="AEN88" s="4"/>
      <c r="AEP88" s="1">
        <f t="shared" si="2324"/>
        <v>52</v>
      </c>
      <c r="AEQ88" s="1">
        <f t="shared" si="2325"/>
        <v>503</v>
      </c>
      <c r="AER88" s="1">
        <f t="shared" si="2326"/>
        <v>10.3</v>
      </c>
      <c r="AES88" s="3" t="str">
        <f>+$DB249&amp;"・"&amp;$DD249</f>
        <v>国・女</v>
      </c>
      <c r="AET88" s="4"/>
      <c r="AEU88" s="4"/>
      <c r="AEV88" s="4"/>
      <c r="AEW88" s="4"/>
      <c r="AEX88"/>
      <c r="AEY88" s="3" t="str">
        <f>+$DB39&amp;"・"&amp;$DD39</f>
        <v>保険者（地区）・女</v>
      </c>
      <c r="AEZ88" s="4"/>
      <c r="AFA88" s="4"/>
      <c r="AFB88" s="4"/>
      <c r="AFC88" s="4"/>
      <c r="AFD88" s="4" t="s">
        <v>19</v>
      </c>
      <c r="AFE88" s="4"/>
      <c r="AFF88" s="4"/>
      <c r="AFG88" s="4" t="s">
        <v>20</v>
      </c>
      <c r="AFH88" s="4"/>
      <c r="AFI88" s="4"/>
      <c r="AFJ88" s="4"/>
      <c r="AFK88" s="4"/>
      <c r="AFM88" s="1">
        <f t="shared" si="2327"/>
        <v>307</v>
      </c>
      <c r="AFN88" s="1">
        <f t="shared" si="2328"/>
        <v>541</v>
      </c>
      <c r="AFO88" s="1">
        <f t="shared" si="2329"/>
        <v>56.7</v>
      </c>
      <c r="AFP88" s="3" t="str">
        <f>+$DB249&amp;"・"&amp;$DD249</f>
        <v>国・女</v>
      </c>
      <c r="AFQ88" s="4"/>
      <c r="AFR88" s="4"/>
      <c r="AFS88" s="4"/>
      <c r="AFT88" s="4"/>
      <c r="AFU88"/>
      <c r="AFV88" s="3" t="str">
        <f>+$DB39&amp;"・"&amp;$DD39</f>
        <v>保険者（地区）・女</v>
      </c>
      <c r="AFW88" s="4"/>
      <c r="AFX88" s="4"/>
      <c r="AFY88" s="4"/>
      <c r="AFZ88" s="4"/>
      <c r="AGA88" s="4" t="s">
        <v>19</v>
      </c>
      <c r="AGB88" s="4"/>
      <c r="AGC88" s="4"/>
      <c r="AGD88" s="4" t="s">
        <v>20</v>
      </c>
      <c r="AGE88" s="4"/>
      <c r="AGF88" s="4"/>
      <c r="AGG88" s="4"/>
      <c r="AGH88" s="4"/>
    </row>
    <row r="89" spans="1:866" x14ac:dyDescent="0.15">
      <c r="A89" s="20" t="s">
        <v>12</v>
      </c>
      <c r="B89" s="20" t="s">
        <v>16</v>
      </c>
      <c r="C89" s="20">
        <v>55</v>
      </c>
      <c r="D89" s="20" t="s">
        <v>14</v>
      </c>
      <c r="E89" s="20">
        <v>189</v>
      </c>
      <c r="F89" s="20">
        <v>619</v>
      </c>
      <c r="G89" s="20">
        <v>30.5</v>
      </c>
      <c r="H89" s="20">
        <v>57</v>
      </c>
      <c r="I89" s="20">
        <v>609</v>
      </c>
      <c r="J89" s="20">
        <v>9.4</v>
      </c>
      <c r="K89" s="20">
        <v>54</v>
      </c>
      <c r="L89" s="20">
        <v>662</v>
      </c>
      <c r="M89" s="20">
        <v>8.1999999999999993</v>
      </c>
      <c r="N89" s="20">
        <v>15</v>
      </c>
      <c r="O89" s="20">
        <v>627</v>
      </c>
      <c r="P89" s="20">
        <v>2.4</v>
      </c>
      <c r="Q89" s="20">
        <v>10</v>
      </c>
      <c r="R89" s="20">
        <v>612</v>
      </c>
      <c r="S89" s="20">
        <v>1.6</v>
      </c>
      <c r="T89" s="20">
        <v>7</v>
      </c>
      <c r="U89" s="20">
        <v>588</v>
      </c>
      <c r="V89" s="20">
        <v>1.2</v>
      </c>
      <c r="W89" s="20">
        <v>6</v>
      </c>
      <c r="X89" s="20">
        <v>636</v>
      </c>
      <c r="Y89" s="20">
        <v>0.9</v>
      </c>
      <c r="Z89" s="20">
        <v>228</v>
      </c>
      <c r="AA89" s="20">
        <v>647</v>
      </c>
      <c r="AB89" s="20">
        <v>35.200000000000003</v>
      </c>
      <c r="AC89" s="20">
        <v>317</v>
      </c>
      <c r="AD89" s="20">
        <v>583</v>
      </c>
      <c r="AE89" s="20">
        <v>54.4</v>
      </c>
      <c r="AF89" s="20">
        <v>417</v>
      </c>
      <c r="AG89" s="20">
        <v>637</v>
      </c>
      <c r="AH89" s="20">
        <v>65.5</v>
      </c>
      <c r="AI89" s="20">
        <v>297</v>
      </c>
      <c r="AJ89" s="20">
        <v>613</v>
      </c>
      <c r="AK89" s="20">
        <v>48.5</v>
      </c>
      <c r="AL89" s="20">
        <v>332</v>
      </c>
      <c r="AM89" s="20">
        <v>621</v>
      </c>
      <c r="AN89" s="20">
        <v>53.5</v>
      </c>
      <c r="AO89" s="20">
        <v>137</v>
      </c>
      <c r="AP89" s="20">
        <v>577</v>
      </c>
      <c r="AQ89" s="20">
        <v>23.7</v>
      </c>
      <c r="AR89" s="20">
        <v>211</v>
      </c>
      <c r="AS89" s="20">
        <v>602</v>
      </c>
      <c r="AT89" s="20">
        <v>35</v>
      </c>
      <c r="AU89" s="20">
        <v>363</v>
      </c>
      <c r="AV89" s="20">
        <v>597</v>
      </c>
      <c r="AW89" s="20">
        <v>60.8</v>
      </c>
      <c r="AX89" s="20">
        <v>45</v>
      </c>
      <c r="AY89" s="20">
        <v>650</v>
      </c>
      <c r="AZ89" s="20">
        <v>6.9</v>
      </c>
      <c r="BA89" s="20">
        <v>203</v>
      </c>
      <c r="BB89" s="20">
        <v>582</v>
      </c>
      <c r="BC89" s="20">
        <v>34.9</v>
      </c>
      <c r="BD89" s="20">
        <v>94</v>
      </c>
      <c r="BE89" s="20">
        <v>628</v>
      </c>
      <c r="BF89" s="20">
        <v>15</v>
      </c>
      <c r="BG89" s="20">
        <v>92</v>
      </c>
      <c r="BH89" s="20">
        <v>639</v>
      </c>
      <c r="BI89" s="20">
        <v>14.4</v>
      </c>
      <c r="BJ89" s="20">
        <v>351</v>
      </c>
      <c r="BK89" s="20">
        <v>666</v>
      </c>
      <c r="BL89" s="20">
        <v>52.7</v>
      </c>
      <c r="BM89" s="20">
        <v>118</v>
      </c>
      <c r="BN89" s="20">
        <v>634</v>
      </c>
      <c r="BO89" s="20">
        <v>18.600000000000001</v>
      </c>
      <c r="BP89" s="20">
        <v>172</v>
      </c>
      <c r="BQ89" s="20">
        <v>580</v>
      </c>
      <c r="BR89" s="20">
        <v>29.7</v>
      </c>
      <c r="BS89" s="20">
        <v>230</v>
      </c>
      <c r="BT89" s="20">
        <v>602</v>
      </c>
      <c r="BU89" s="20">
        <v>38.200000000000003</v>
      </c>
      <c r="BV89" s="20">
        <v>136</v>
      </c>
      <c r="BW89" s="20">
        <v>664</v>
      </c>
      <c r="BX89" s="20">
        <v>20.5</v>
      </c>
      <c r="BY89" s="20">
        <v>146</v>
      </c>
      <c r="BZ89" s="20">
        <v>647</v>
      </c>
      <c r="CA89" s="20">
        <v>22.6</v>
      </c>
      <c r="CB89" s="20">
        <v>104</v>
      </c>
      <c r="CC89" s="20">
        <v>627</v>
      </c>
      <c r="CD89" s="20">
        <v>16.600000000000001</v>
      </c>
      <c r="CE89" s="20">
        <v>213</v>
      </c>
      <c r="CF89" s="20">
        <v>667</v>
      </c>
      <c r="CG89" s="20">
        <v>31.9</v>
      </c>
      <c r="CH89" s="20">
        <v>191</v>
      </c>
      <c r="CI89" s="20">
        <v>664</v>
      </c>
      <c r="CJ89" s="20">
        <v>28.8</v>
      </c>
      <c r="CK89" s="20">
        <v>272</v>
      </c>
      <c r="CL89" s="20">
        <v>640</v>
      </c>
      <c r="CM89" s="20">
        <v>42.5</v>
      </c>
      <c r="CN89" s="20">
        <v>40</v>
      </c>
      <c r="CO89" s="20">
        <v>582</v>
      </c>
      <c r="CP89" s="20">
        <v>6.9</v>
      </c>
      <c r="CQ89" s="20">
        <v>14</v>
      </c>
      <c r="CR89" s="20">
        <v>597</v>
      </c>
      <c r="CS89" s="20">
        <v>2.2999999999999998</v>
      </c>
      <c r="CT89" s="20">
        <v>87</v>
      </c>
      <c r="CU89" s="20">
        <v>586</v>
      </c>
      <c r="CV89" s="20">
        <v>14.8</v>
      </c>
      <c r="CW89" s="20">
        <v>303</v>
      </c>
      <c r="CX89" s="20">
        <v>618</v>
      </c>
      <c r="CY89" s="20">
        <v>49</v>
      </c>
      <c r="CZ89" s="35"/>
      <c r="DA89" s="1" t="str">
        <f t="shared" si="2227"/>
        <v>明細部</v>
      </c>
      <c r="DB89" s="1" t="str">
        <f t="shared" si="2228"/>
        <v>県</v>
      </c>
      <c r="DC89" s="1">
        <f t="shared" si="2229"/>
        <v>55</v>
      </c>
      <c r="DD89" s="1" t="str">
        <f t="shared" si="2230"/>
        <v>男</v>
      </c>
      <c r="DE89" s="1">
        <f t="shared" si="2231"/>
        <v>189</v>
      </c>
      <c r="DF89" s="1">
        <f t="shared" si="2232"/>
        <v>619</v>
      </c>
      <c r="DG89" s="1">
        <f t="shared" si="2233"/>
        <v>30.5</v>
      </c>
      <c r="DH89" s="4"/>
      <c r="DI89" s="5" t="str">
        <f>+DF$3</f>
        <v>質問票総回答数（服薬_高血圧症）</v>
      </c>
      <c r="DJ89" s="6" t="str">
        <f>+DE$3</f>
        <v>質問票有所見者数（服薬_高血圧症）</v>
      </c>
      <c r="DK89" s="6" t="str">
        <f>+DG$3</f>
        <v>服薬_高血圧症</v>
      </c>
      <c r="DL89" s="4" t="s">
        <v>21</v>
      </c>
      <c r="DM89"/>
      <c r="DN89" s="4"/>
      <c r="DO89" s="5" t="str">
        <f>+DF$3</f>
        <v>質問票総回答数（服薬_高血圧症）</v>
      </c>
      <c r="DP89" s="6" t="str">
        <f>+DE$3</f>
        <v>質問票有所見者数（服薬_高血圧症）</v>
      </c>
      <c r="DQ89" s="6" t="str">
        <f>+DG$3</f>
        <v>服薬_高血圧症</v>
      </c>
      <c r="DR89" s="4" t="s">
        <v>21</v>
      </c>
      <c r="DS89" s="4" t="s">
        <v>22</v>
      </c>
      <c r="DT89" s="4" t="s">
        <v>23</v>
      </c>
      <c r="DU89" s="4" t="s">
        <v>24</v>
      </c>
      <c r="DV89" s="4" t="s">
        <v>25</v>
      </c>
      <c r="DW89" s="4"/>
      <c r="DX89" s="4"/>
      <c r="DY89" s="4"/>
      <c r="DZ89" s="4"/>
      <c r="EB89" s="1">
        <f t="shared" si="2234"/>
        <v>57</v>
      </c>
      <c r="EC89" s="1">
        <f t="shared" si="2235"/>
        <v>609</v>
      </c>
      <c r="ED89" s="1">
        <f t="shared" si="2236"/>
        <v>9.4</v>
      </c>
      <c r="EE89" s="4"/>
      <c r="EF89" s="5" t="str">
        <f>+EC$3</f>
        <v>質問票総回答数（服薬_糖尿病）</v>
      </c>
      <c r="EG89" s="6" t="str">
        <f>+EB$3</f>
        <v>質問票有所見者数（服薬_糖尿病）</v>
      </c>
      <c r="EH89" s="6" t="str">
        <f>+ED$3</f>
        <v>服薬_糖尿病</v>
      </c>
      <c r="EI89" s="4" t="s">
        <v>21</v>
      </c>
      <c r="EJ89"/>
      <c r="EK89" s="4"/>
      <c r="EL89" s="5" t="str">
        <f>+EC$3</f>
        <v>質問票総回答数（服薬_糖尿病）</v>
      </c>
      <c r="EM89" s="6" t="str">
        <f>+EB$3</f>
        <v>質問票有所見者数（服薬_糖尿病）</v>
      </c>
      <c r="EN89" s="6" t="str">
        <f>+ED$3</f>
        <v>服薬_糖尿病</v>
      </c>
      <c r="EO89" s="4" t="s">
        <v>21</v>
      </c>
      <c r="EP89" s="4" t="s">
        <v>22</v>
      </c>
      <c r="EQ89" s="4" t="s">
        <v>23</v>
      </c>
      <c r="ER89" s="4" t="s">
        <v>24</v>
      </c>
      <c r="ES89" s="4" t="s">
        <v>25</v>
      </c>
      <c r="ET89" s="4"/>
      <c r="EU89" s="4"/>
      <c r="EV89" s="4"/>
      <c r="EW89" s="4"/>
      <c r="EY89" s="1">
        <f t="shared" si="2237"/>
        <v>54</v>
      </c>
      <c r="EZ89" s="1">
        <f t="shared" si="2238"/>
        <v>662</v>
      </c>
      <c r="FA89" s="1">
        <f t="shared" si="2239"/>
        <v>8.1999999999999993</v>
      </c>
      <c r="FB89" s="4"/>
      <c r="FC89" s="5" t="str">
        <f>+EZ$3</f>
        <v>質問票総回答数（服薬_脂質異常症）</v>
      </c>
      <c r="FD89" s="6" t="str">
        <f>+EY$3</f>
        <v>質問票有所見者数（服薬_脂質異常症）</v>
      </c>
      <c r="FE89" s="6" t="str">
        <f>+FA$3</f>
        <v>服薬_脂質異常症</v>
      </c>
      <c r="FF89" s="4" t="s">
        <v>21</v>
      </c>
      <c r="FG89"/>
      <c r="FH89" s="4"/>
      <c r="FI89" s="5" t="str">
        <f>+EZ$3</f>
        <v>質問票総回答数（服薬_脂質異常症）</v>
      </c>
      <c r="FJ89" s="6" t="str">
        <f>+EY$3</f>
        <v>質問票有所見者数（服薬_脂質異常症）</v>
      </c>
      <c r="FK89" s="6" t="str">
        <f>+FA$3</f>
        <v>服薬_脂質異常症</v>
      </c>
      <c r="FL89" s="4" t="s">
        <v>21</v>
      </c>
      <c r="FM89" s="4" t="s">
        <v>22</v>
      </c>
      <c r="FN89" s="4" t="s">
        <v>23</v>
      </c>
      <c r="FO89" s="4" t="s">
        <v>24</v>
      </c>
      <c r="FP89" s="4" t="s">
        <v>25</v>
      </c>
      <c r="FQ89" s="4"/>
      <c r="FR89" s="4"/>
      <c r="FS89" s="4"/>
      <c r="FT89" s="4"/>
      <c r="FV89" s="1">
        <f t="shared" si="2240"/>
        <v>15</v>
      </c>
      <c r="FW89" s="1">
        <f t="shared" si="2241"/>
        <v>627</v>
      </c>
      <c r="FX89" s="1">
        <f t="shared" si="2242"/>
        <v>2.4</v>
      </c>
      <c r="FY89" s="4"/>
      <c r="FZ89" s="5" t="str">
        <f>+FW$3</f>
        <v>質問票総回答数（既往歴_脳卒中）</v>
      </c>
      <c r="GA89" s="6" t="str">
        <f>+FV$3</f>
        <v>質問票有所見者数（既往歴_脳卒中）</v>
      </c>
      <c r="GB89" s="6" t="str">
        <f>+FX$3</f>
        <v>既往歴_脳卒中</v>
      </c>
      <c r="GC89" s="4" t="s">
        <v>21</v>
      </c>
      <c r="GD89"/>
      <c r="GE89" s="4"/>
      <c r="GF89" s="5" t="str">
        <f>+FW$3</f>
        <v>質問票総回答数（既往歴_脳卒中）</v>
      </c>
      <c r="GG89" s="6" t="str">
        <f>+FV$3</f>
        <v>質問票有所見者数（既往歴_脳卒中）</v>
      </c>
      <c r="GH89" s="6" t="str">
        <f>+FX$3</f>
        <v>既往歴_脳卒中</v>
      </c>
      <c r="GI89" s="4" t="s">
        <v>21</v>
      </c>
      <c r="GJ89" s="4" t="s">
        <v>22</v>
      </c>
      <c r="GK89" s="4" t="s">
        <v>23</v>
      </c>
      <c r="GL89" s="4" t="s">
        <v>24</v>
      </c>
      <c r="GM89" s="4" t="s">
        <v>25</v>
      </c>
      <c r="GN89" s="4"/>
      <c r="GO89" s="4"/>
      <c r="GP89" s="4"/>
      <c r="GQ89" s="4"/>
      <c r="GS89" s="1">
        <f t="shared" si="2243"/>
        <v>10</v>
      </c>
      <c r="GT89" s="1">
        <f t="shared" si="2244"/>
        <v>612</v>
      </c>
      <c r="GU89" s="1">
        <f t="shared" si="2245"/>
        <v>1.6</v>
      </c>
      <c r="GV89" s="4"/>
      <c r="GW89" s="5" t="str">
        <f>+GT$3</f>
        <v>質問票総回答数（既往歴_心臓病）</v>
      </c>
      <c r="GX89" s="6" t="str">
        <f>+GS$3</f>
        <v>質問票有所見者数（既往歴_心臓病）</v>
      </c>
      <c r="GY89" s="6" t="str">
        <f>+GU$3</f>
        <v>既往歴_心臓病</v>
      </c>
      <c r="GZ89" s="4" t="s">
        <v>21</v>
      </c>
      <c r="HA89"/>
      <c r="HB89" s="4"/>
      <c r="HC89" s="5" t="str">
        <f>+GT$3</f>
        <v>質問票総回答数（既往歴_心臓病）</v>
      </c>
      <c r="HD89" s="6" t="str">
        <f>+GS$3</f>
        <v>質問票有所見者数（既往歴_心臓病）</v>
      </c>
      <c r="HE89" s="6" t="str">
        <f>+GU$3</f>
        <v>既往歴_心臓病</v>
      </c>
      <c r="HF89" s="4" t="s">
        <v>21</v>
      </c>
      <c r="HG89" s="4" t="s">
        <v>22</v>
      </c>
      <c r="HH89" s="4" t="s">
        <v>23</v>
      </c>
      <c r="HI89" s="4" t="s">
        <v>24</v>
      </c>
      <c r="HJ89" s="4" t="s">
        <v>25</v>
      </c>
      <c r="HK89" s="4"/>
      <c r="HL89" s="4"/>
      <c r="HM89" s="4"/>
      <c r="HN89" s="4"/>
      <c r="HP89" s="1">
        <f t="shared" si="2246"/>
        <v>7</v>
      </c>
      <c r="HQ89" s="1">
        <f t="shared" si="2247"/>
        <v>588</v>
      </c>
      <c r="HR89" s="1">
        <f t="shared" si="2248"/>
        <v>1.2</v>
      </c>
      <c r="HS89" s="4"/>
      <c r="HT89" s="5" t="str">
        <f>+HQ$3</f>
        <v>質問票総回答数（既往歴_腎不全）</v>
      </c>
      <c r="HU89" s="6" t="str">
        <f>+HP$3</f>
        <v>質問票有所見者数（既往歴_腎不全）</v>
      </c>
      <c r="HV89" s="6" t="str">
        <f>+HR$3</f>
        <v>既往歴_腎不全</v>
      </c>
      <c r="HW89" s="4" t="s">
        <v>21</v>
      </c>
      <c r="HX89"/>
      <c r="HY89" s="4"/>
      <c r="HZ89" s="5" t="str">
        <f>+HQ$3</f>
        <v>質問票総回答数（既往歴_腎不全）</v>
      </c>
      <c r="IA89" s="6" t="str">
        <f>+HP$3</f>
        <v>質問票有所見者数（既往歴_腎不全）</v>
      </c>
      <c r="IB89" s="6" t="str">
        <f>+HR$3</f>
        <v>既往歴_腎不全</v>
      </c>
      <c r="IC89" s="4" t="s">
        <v>21</v>
      </c>
      <c r="ID89" s="4" t="s">
        <v>22</v>
      </c>
      <c r="IE89" s="4" t="s">
        <v>23</v>
      </c>
      <c r="IF89" s="4" t="s">
        <v>24</v>
      </c>
      <c r="IG89" s="4" t="s">
        <v>25</v>
      </c>
      <c r="IH89" s="4"/>
      <c r="II89" s="4"/>
      <c r="IJ89" s="4"/>
      <c r="IK89" s="4"/>
      <c r="IM89" s="1">
        <f t="shared" si="2249"/>
        <v>6</v>
      </c>
      <c r="IN89" s="1">
        <f t="shared" si="2250"/>
        <v>636</v>
      </c>
      <c r="IO89" s="1">
        <f t="shared" si="2251"/>
        <v>0.9</v>
      </c>
      <c r="IP89" s="4"/>
      <c r="IQ89" s="5" t="str">
        <f>+IN$3</f>
        <v>質問票総回答数（既往歴_貧血）</v>
      </c>
      <c r="IR89" s="6" t="str">
        <f>+IM$3</f>
        <v>質問票有所見者数（既往歴_貧血）</v>
      </c>
      <c r="IS89" s="6" t="str">
        <f>+IO$3</f>
        <v>既往歴_貧血</v>
      </c>
      <c r="IT89" s="4" t="s">
        <v>21</v>
      </c>
      <c r="IU89"/>
      <c r="IV89" s="4"/>
      <c r="IW89" s="5" t="str">
        <f>+IN$3</f>
        <v>質問票総回答数（既往歴_貧血）</v>
      </c>
      <c r="IX89" s="6" t="str">
        <f>+IM$3</f>
        <v>質問票有所見者数（既往歴_貧血）</v>
      </c>
      <c r="IY89" s="6" t="str">
        <f>+IO$3</f>
        <v>既往歴_貧血</v>
      </c>
      <c r="IZ89" s="4" t="s">
        <v>21</v>
      </c>
      <c r="JA89" s="4" t="s">
        <v>22</v>
      </c>
      <c r="JB89" s="4" t="s">
        <v>23</v>
      </c>
      <c r="JC89" s="4" t="s">
        <v>24</v>
      </c>
      <c r="JD89" s="4" t="s">
        <v>25</v>
      </c>
      <c r="JE89" s="4"/>
      <c r="JF89" s="4"/>
      <c r="JG89" s="4"/>
      <c r="JH89" s="4"/>
      <c r="JJ89" s="1">
        <f t="shared" si="2252"/>
        <v>228</v>
      </c>
      <c r="JK89" s="1">
        <f t="shared" si="2253"/>
        <v>647</v>
      </c>
      <c r="JL89" s="1">
        <f t="shared" si="2254"/>
        <v>35.200000000000003</v>
      </c>
      <c r="JM89" s="4"/>
      <c r="JN89" s="5" t="str">
        <f>+JK$3</f>
        <v>質問票総回答数（喫煙）</v>
      </c>
      <c r="JO89" s="6" t="str">
        <f>+JJ$3</f>
        <v>質問票有所見者数（喫煙）</v>
      </c>
      <c r="JP89" s="6" t="str">
        <f>+JL$3</f>
        <v>喫煙</v>
      </c>
      <c r="JQ89" s="4" t="s">
        <v>21</v>
      </c>
      <c r="JR89"/>
      <c r="JS89" s="4"/>
      <c r="JT89" s="5" t="str">
        <f>+JK$3</f>
        <v>質問票総回答数（喫煙）</v>
      </c>
      <c r="JU89" s="6" t="str">
        <f>+JJ$3</f>
        <v>質問票有所見者数（喫煙）</v>
      </c>
      <c r="JV89" s="6" t="str">
        <f>+JL$3</f>
        <v>喫煙</v>
      </c>
      <c r="JW89" s="4" t="s">
        <v>21</v>
      </c>
      <c r="JX89" s="4" t="s">
        <v>22</v>
      </c>
      <c r="JY89" s="4" t="s">
        <v>23</v>
      </c>
      <c r="JZ89" s="4" t="s">
        <v>24</v>
      </c>
      <c r="KA89" s="4" t="s">
        <v>25</v>
      </c>
      <c r="KB89" s="4"/>
      <c r="KC89" s="4"/>
      <c r="KD89" s="4"/>
      <c r="KE89" s="4"/>
      <c r="KG89" s="1">
        <f t="shared" si="2255"/>
        <v>317</v>
      </c>
      <c r="KH89" s="1">
        <f t="shared" si="2256"/>
        <v>583</v>
      </c>
      <c r="KI89" s="1">
        <f t="shared" si="2257"/>
        <v>54.4</v>
      </c>
      <c r="KJ89" s="4"/>
      <c r="KK89" s="5" t="str">
        <f>+KH$3</f>
        <v>質問票総回答数（２０歳時体重から１０kg以上増加）</v>
      </c>
      <c r="KL89" s="6" t="str">
        <f>+KG$3</f>
        <v>質問票有所見者数（２０歳時体重から１０kg以上増加）</v>
      </c>
      <c r="KM89" s="6" t="str">
        <f>+KI$3</f>
        <v>２０歳時体重から１０kg以上増加</v>
      </c>
      <c r="KN89" s="4" t="s">
        <v>21</v>
      </c>
      <c r="KO89"/>
      <c r="KP89" s="4"/>
      <c r="KQ89" s="5" t="str">
        <f>+KH$3</f>
        <v>質問票総回答数（２０歳時体重から１０kg以上増加）</v>
      </c>
      <c r="KR89" s="6" t="str">
        <f>+KG$3</f>
        <v>質問票有所見者数（２０歳時体重から１０kg以上増加）</v>
      </c>
      <c r="KS89" s="6" t="str">
        <f>+KI$3</f>
        <v>２０歳時体重から１０kg以上増加</v>
      </c>
      <c r="KT89" s="4" t="s">
        <v>21</v>
      </c>
      <c r="KU89" s="4" t="s">
        <v>22</v>
      </c>
      <c r="KV89" s="4" t="s">
        <v>23</v>
      </c>
      <c r="KW89" s="4" t="s">
        <v>24</v>
      </c>
      <c r="KX89" s="4" t="s">
        <v>25</v>
      </c>
      <c r="KY89" s="4"/>
      <c r="KZ89" s="4"/>
      <c r="LA89" s="4"/>
      <c r="LB89" s="4"/>
      <c r="LD89" s="1">
        <f t="shared" si="2258"/>
        <v>417</v>
      </c>
      <c r="LE89" s="1">
        <f t="shared" si="2259"/>
        <v>637</v>
      </c>
      <c r="LF89" s="1">
        <f t="shared" si="2260"/>
        <v>65.5</v>
      </c>
      <c r="LG89" s="4"/>
      <c r="LH89" s="5" t="str">
        <f>+LE$3</f>
        <v>質問票総回答数（１回３０分以上の運動習慣なし）</v>
      </c>
      <c r="LI89" s="6" t="str">
        <f>+LD$3</f>
        <v>質問票有所見者数（１回３０分以上の運動習慣なし）</v>
      </c>
      <c r="LJ89" s="6" t="str">
        <f>+LF$3</f>
        <v>１回３０分以上の運動習慣なし</v>
      </c>
      <c r="LK89" s="4" t="s">
        <v>21</v>
      </c>
      <c r="LL89"/>
      <c r="LM89" s="4"/>
      <c r="LN89" s="5" t="str">
        <f>+LE$3</f>
        <v>質問票総回答数（１回３０分以上の運動習慣なし）</v>
      </c>
      <c r="LO89" s="6" t="str">
        <f>+LD$3</f>
        <v>質問票有所見者数（１回３０分以上の運動習慣なし）</v>
      </c>
      <c r="LP89" s="6" t="str">
        <f>+LF$3</f>
        <v>１回３０分以上の運動習慣なし</v>
      </c>
      <c r="LQ89" s="4" t="s">
        <v>21</v>
      </c>
      <c r="LR89" s="4" t="s">
        <v>22</v>
      </c>
      <c r="LS89" s="4" t="s">
        <v>23</v>
      </c>
      <c r="LT89" s="4" t="s">
        <v>24</v>
      </c>
      <c r="LU89" s="4" t="s">
        <v>25</v>
      </c>
      <c r="LV89" s="4"/>
      <c r="LW89" s="4"/>
      <c r="LX89" s="4"/>
      <c r="LY89" s="4"/>
      <c r="MA89" s="1">
        <f t="shared" si="2261"/>
        <v>297</v>
      </c>
      <c r="MB89" s="1">
        <f t="shared" si="2262"/>
        <v>613</v>
      </c>
      <c r="MC89" s="1">
        <f t="shared" si="2263"/>
        <v>48.5</v>
      </c>
      <c r="MD89" s="4"/>
      <c r="ME89" s="5" t="str">
        <f>+MB$3</f>
        <v>質問票総回答数（１日１時間以上運動なし）</v>
      </c>
      <c r="MF89" s="6" t="str">
        <f>+MA$3</f>
        <v>質問票有所見者数（１日１時間以上運動なし）</v>
      </c>
      <c r="MG89" s="6" t="str">
        <f>+MC$3</f>
        <v>１日１時間以上運動なし</v>
      </c>
      <c r="MH89" s="4" t="s">
        <v>21</v>
      </c>
      <c r="MI89"/>
      <c r="MJ89" s="4"/>
      <c r="MK89" s="5" t="str">
        <f>+MB$3</f>
        <v>質問票総回答数（１日１時間以上運動なし）</v>
      </c>
      <c r="ML89" s="6" t="str">
        <f>+MA$3</f>
        <v>質問票有所見者数（１日１時間以上運動なし）</v>
      </c>
      <c r="MM89" s="6" t="str">
        <f>+MC$3</f>
        <v>１日１時間以上運動なし</v>
      </c>
      <c r="MN89" s="4" t="s">
        <v>21</v>
      </c>
      <c r="MO89" s="4" t="s">
        <v>22</v>
      </c>
      <c r="MP89" s="4" t="s">
        <v>23</v>
      </c>
      <c r="MQ89" s="4" t="s">
        <v>24</v>
      </c>
      <c r="MR89" s="4" t="s">
        <v>25</v>
      </c>
      <c r="MS89" s="4"/>
      <c r="MT89" s="4"/>
      <c r="MU89" s="4"/>
      <c r="MV89" s="4"/>
      <c r="MX89" s="1">
        <f t="shared" si="2264"/>
        <v>332</v>
      </c>
      <c r="MY89" s="1">
        <f t="shared" si="2265"/>
        <v>621</v>
      </c>
      <c r="MZ89" s="1">
        <f t="shared" si="2266"/>
        <v>53.5</v>
      </c>
      <c r="NA89" s="4"/>
      <c r="NB89" s="5" t="str">
        <f>+MY$3</f>
        <v>質問票総回答数（歩行速度遅い）</v>
      </c>
      <c r="NC89" s="6" t="str">
        <f>+MX$3</f>
        <v>質問票有所見者数（歩行速度遅い）</v>
      </c>
      <c r="ND89" s="6" t="str">
        <f>+MZ$3</f>
        <v>歩行速度遅い</v>
      </c>
      <c r="NE89" s="4" t="s">
        <v>21</v>
      </c>
      <c r="NF89"/>
      <c r="NG89" s="4"/>
      <c r="NH89" s="5" t="str">
        <f>+MY$3</f>
        <v>質問票総回答数（歩行速度遅い）</v>
      </c>
      <c r="NI89" s="6" t="str">
        <f>+MX$3</f>
        <v>質問票有所見者数（歩行速度遅い）</v>
      </c>
      <c r="NJ89" s="6" t="str">
        <f>+MZ$3</f>
        <v>歩行速度遅い</v>
      </c>
      <c r="NK89" s="4" t="s">
        <v>21</v>
      </c>
      <c r="NL89" s="4" t="s">
        <v>22</v>
      </c>
      <c r="NM89" s="4" t="s">
        <v>23</v>
      </c>
      <c r="NN89" s="4" t="s">
        <v>24</v>
      </c>
      <c r="NO89" s="4" t="s">
        <v>25</v>
      </c>
      <c r="NP89" s="4"/>
      <c r="NQ89" s="4"/>
      <c r="NR89" s="4"/>
      <c r="NS89" s="4"/>
      <c r="NU89" s="1">
        <f t="shared" si="2267"/>
        <v>137</v>
      </c>
      <c r="NV89" s="1">
        <f t="shared" si="2268"/>
        <v>577</v>
      </c>
      <c r="NW89" s="1">
        <f t="shared" si="2269"/>
        <v>23.7</v>
      </c>
      <c r="NX89" s="4"/>
      <c r="NY89" s="5" t="str">
        <f>+NV$3</f>
        <v>質問票総回答数（１年間で体重増減３kg以上）</v>
      </c>
      <c r="NZ89" s="6" t="str">
        <f>+NU$3</f>
        <v>質問票有所見者数（１年間で体重増減３kg以上）</v>
      </c>
      <c r="OA89" s="6" t="str">
        <f>+NW$3</f>
        <v>１年間で体重増減３kg以上</v>
      </c>
      <c r="OB89" s="4" t="s">
        <v>21</v>
      </c>
      <c r="OC89"/>
      <c r="OD89" s="4"/>
      <c r="OE89" s="5" t="str">
        <f>+NV$3</f>
        <v>質問票総回答数（１年間で体重増減３kg以上）</v>
      </c>
      <c r="OF89" s="6" t="str">
        <f>+NU$3</f>
        <v>質問票有所見者数（１年間で体重増減３kg以上）</v>
      </c>
      <c r="OG89" s="6" t="str">
        <f>+NW$3</f>
        <v>１年間で体重増減３kg以上</v>
      </c>
      <c r="OH89" s="4" t="s">
        <v>21</v>
      </c>
      <c r="OI89" s="4" t="s">
        <v>22</v>
      </c>
      <c r="OJ89" s="4" t="s">
        <v>23</v>
      </c>
      <c r="OK89" s="4" t="s">
        <v>24</v>
      </c>
      <c r="OL89" s="4" t="s">
        <v>25</v>
      </c>
      <c r="OM89" s="4"/>
      <c r="ON89" s="4"/>
      <c r="OO89" s="4"/>
      <c r="OP89" s="4"/>
      <c r="OR89" s="1">
        <f t="shared" si="2270"/>
        <v>211</v>
      </c>
      <c r="OS89" s="1">
        <f t="shared" si="2271"/>
        <v>602</v>
      </c>
      <c r="OT89" s="1">
        <f t="shared" si="2272"/>
        <v>35</v>
      </c>
      <c r="OU89" s="4"/>
      <c r="OV89" s="5" t="str">
        <f>+OS$3</f>
        <v>質問票総回答数（食べる速度が速い）</v>
      </c>
      <c r="OW89" s="6" t="str">
        <f>+OR$3</f>
        <v>質問票有所見者数（食べる速度が速い）</v>
      </c>
      <c r="OX89" s="6" t="str">
        <f>+OT$3</f>
        <v>食べる速度が速い</v>
      </c>
      <c r="OY89" s="4" t="s">
        <v>21</v>
      </c>
      <c r="OZ89"/>
      <c r="PA89" s="4"/>
      <c r="PB89" s="5" t="str">
        <f>+OS$3</f>
        <v>質問票総回答数（食べる速度が速い）</v>
      </c>
      <c r="PC89" s="6" t="str">
        <f>+OR$3</f>
        <v>質問票有所見者数（食べる速度が速い）</v>
      </c>
      <c r="PD89" s="6" t="str">
        <f>+OT$3</f>
        <v>食べる速度が速い</v>
      </c>
      <c r="PE89" s="4" t="s">
        <v>21</v>
      </c>
      <c r="PF89" s="4" t="s">
        <v>22</v>
      </c>
      <c r="PG89" s="4" t="s">
        <v>23</v>
      </c>
      <c r="PH89" s="4" t="s">
        <v>24</v>
      </c>
      <c r="PI89" s="4" t="s">
        <v>25</v>
      </c>
      <c r="PJ89" s="4"/>
      <c r="PK89" s="4"/>
      <c r="PL89" s="4"/>
      <c r="PM89" s="4"/>
      <c r="PO89" s="1">
        <f t="shared" si="2273"/>
        <v>363</v>
      </c>
      <c r="PP89" s="1">
        <f t="shared" si="2274"/>
        <v>597</v>
      </c>
      <c r="PQ89" s="1">
        <f t="shared" si="2275"/>
        <v>60.8</v>
      </c>
      <c r="PR89" s="4"/>
      <c r="PS89" s="5" t="str">
        <f>+PP$3</f>
        <v>質問票総回答数（食べる速度が普通）</v>
      </c>
      <c r="PT89" s="6" t="str">
        <f>+PO$3</f>
        <v>質問票有所見者数（食べる速度が普通）</v>
      </c>
      <c r="PU89" s="6" t="str">
        <f>+PQ$3</f>
        <v>食べる速度が普通</v>
      </c>
      <c r="PV89" s="4" t="s">
        <v>21</v>
      </c>
      <c r="PW89"/>
      <c r="PX89" s="4"/>
      <c r="PY89" s="5" t="str">
        <f>+PP$3</f>
        <v>質問票総回答数（食べる速度が普通）</v>
      </c>
      <c r="PZ89" s="6" t="str">
        <f>+PO$3</f>
        <v>質問票有所見者数（食べる速度が普通）</v>
      </c>
      <c r="QA89" s="6" t="str">
        <f>+PQ$3</f>
        <v>食べる速度が普通</v>
      </c>
      <c r="QB89" s="4" t="s">
        <v>21</v>
      </c>
      <c r="QC89" s="4" t="s">
        <v>22</v>
      </c>
      <c r="QD89" s="4" t="s">
        <v>23</v>
      </c>
      <c r="QE89" s="4" t="s">
        <v>24</v>
      </c>
      <c r="QF89" s="4" t="s">
        <v>25</v>
      </c>
      <c r="QG89" s="4"/>
      <c r="QH89" s="4"/>
      <c r="QI89" s="4"/>
      <c r="QJ89" s="4"/>
      <c r="QL89" s="1">
        <f t="shared" si="2276"/>
        <v>45</v>
      </c>
      <c r="QM89" s="1">
        <f t="shared" si="2277"/>
        <v>650</v>
      </c>
      <c r="QN89" s="1">
        <f t="shared" si="2278"/>
        <v>6.9</v>
      </c>
      <c r="QO89" s="4"/>
      <c r="QP89" s="5" t="str">
        <f>+QM$3</f>
        <v>質問票総回答数（食べる速度が遅い）</v>
      </c>
      <c r="QQ89" s="6" t="str">
        <f>+QL$3</f>
        <v>質問票有所見者数（食べる速度が遅い）</v>
      </c>
      <c r="QR89" s="6" t="str">
        <f>+QN$3</f>
        <v>食べる速度が遅い</v>
      </c>
      <c r="QS89" s="4" t="s">
        <v>21</v>
      </c>
      <c r="QT89"/>
      <c r="QU89" s="4"/>
      <c r="QV89" s="5" t="str">
        <f>+QM$3</f>
        <v>質問票総回答数（食べる速度が遅い）</v>
      </c>
      <c r="QW89" s="6" t="str">
        <f>+QL$3</f>
        <v>質問票有所見者数（食べる速度が遅い）</v>
      </c>
      <c r="QX89" s="6" t="str">
        <f>+QN$3</f>
        <v>食べる速度が遅い</v>
      </c>
      <c r="QY89" s="4" t="s">
        <v>21</v>
      </c>
      <c r="QZ89" s="4" t="s">
        <v>22</v>
      </c>
      <c r="RA89" s="4" t="s">
        <v>23</v>
      </c>
      <c r="RB89" s="4" t="s">
        <v>24</v>
      </c>
      <c r="RC89" s="4" t="s">
        <v>25</v>
      </c>
      <c r="RD89" s="4"/>
      <c r="RE89" s="4"/>
      <c r="RF89" s="4"/>
      <c r="RG89" s="4"/>
      <c r="RI89" s="1">
        <f t="shared" si="2279"/>
        <v>203</v>
      </c>
      <c r="RJ89" s="1">
        <f t="shared" si="2280"/>
        <v>582</v>
      </c>
      <c r="RK89" s="1">
        <f t="shared" si="2281"/>
        <v>34.9</v>
      </c>
      <c r="RL89" s="4"/>
      <c r="RM89" s="5" t="str">
        <f>+RJ$3</f>
        <v>質問票総回答数（週３回以上就寝前夕食）</v>
      </c>
      <c r="RN89" s="6" t="str">
        <f>+RI$3</f>
        <v>質問票有所見者数（週３回以上就寝前夕食）</v>
      </c>
      <c r="RO89" s="6" t="str">
        <f>+RK$3</f>
        <v>週３回以上就寝前夕食</v>
      </c>
      <c r="RP89" s="4" t="s">
        <v>21</v>
      </c>
      <c r="RQ89"/>
      <c r="RR89" s="4"/>
      <c r="RS89" s="5" t="str">
        <f>+RJ$3</f>
        <v>質問票総回答数（週３回以上就寝前夕食）</v>
      </c>
      <c r="RT89" s="6" t="str">
        <f>+RI$3</f>
        <v>質問票有所見者数（週３回以上就寝前夕食）</v>
      </c>
      <c r="RU89" s="6" t="str">
        <f>+RK$3</f>
        <v>週３回以上就寝前夕食</v>
      </c>
      <c r="RV89" s="4" t="s">
        <v>21</v>
      </c>
      <c r="RW89" s="4" t="s">
        <v>22</v>
      </c>
      <c r="RX89" s="4" t="s">
        <v>23</v>
      </c>
      <c r="RY89" s="4" t="s">
        <v>24</v>
      </c>
      <c r="RZ89" s="4" t="s">
        <v>25</v>
      </c>
      <c r="SA89" s="4"/>
      <c r="SB89" s="4"/>
      <c r="SC89" s="4"/>
      <c r="SD89" s="4"/>
      <c r="SE89" s="4"/>
      <c r="SF89" s="1">
        <f t="shared" si="2282"/>
        <v>94</v>
      </c>
      <c r="SG89" s="1">
        <f t="shared" si="2283"/>
        <v>628</v>
      </c>
      <c r="SH89" s="1">
        <f t="shared" si="2284"/>
        <v>15</v>
      </c>
      <c r="SI89" s="4"/>
      <c r="SJ89" s="5" t="str">
        <f>+SG$3</f>
        <v>質問票総回答数（週３回以上夕食後間食）</v>
      </c>
      <c r="SK89" s="6" t="str">
        <f>+SF$3</f>
        <v>質問票有所見者数（週３回以上夕食後間食）</v>
      </c>
      <c r="SL89" s="6" t="str">
        <f>+SH$3</f>
        <v>週３回以上夕食後間食</v>
      </c>
      <c r="SM89" s="4" t="s">
        <v>21</v>
      </c>
      <c r="SN89"/>
      <c r="SO89" s="4"/>
      <c r="SP89" s="5" t="str">
        <f>+SG$3</f>
        <v>質問票総回答数（週３回以上夕食後間食）</v>
      </c>
      <c r="SQ89" s="6" t="str">
        <f>+SF$3</f>
        <v>質問票有所見者数（週３回以上夕食後間食）</v>
      </c>
      <c r="SR89" s="6" t="str">
        <f>+SH$3</f>
        <v>週３回以上夕食後間食</v>
      </c>
      <c r="SS89" s="4" t="s">
        <v>21</v>
      </c>
      <c r="ST89" s="4" t="s">
        <v>22</v>
      </c>
      <c r="SU89" s="4" t="s">
        <v>23</v>
      </c>
      <c r="SV89" s="4" t="s">
        <v>24</v>
      </c>
      <c r="SW89" s="4" t="s">
        <v>25</v>
      </c>
      <c r="SX89" s="4"/>
      <c r="SY89" s="4"/>
      <c r="SZ89" s="4"/>
      <c r="TA89" s="4"/>
      <c r="TC89" s="1">
        <f t="shared" si="2285"/>
        <v>92</v>
      </c>
      <c r="TD89" s="1">
        <f t="shared" si="2286"/>
        <v>639</v>
      </c>
      <c r="TE89" s="1">
        <f t="shared" si="2287"/>
        <v>14.4</v>
      </c>
      <c r="TF89" s="4"/>
      <c r="TG89" s="5" t="str">
        <f>+TD$3</f>
        <v>質問票総回答数（週３回以上朝食を抜く）</v>
      </c>
      <c r="TH89" s="6" t="str">
        <f>+TC$3</f>
        <v>質問票有所見者数（週３回以上朝食を抜く）</v>
      </c>
      <c r="TI89" s="6" t="str">
        <f>+TE$3</f>
        <v>週３回以上朝食を抜く</v>
      </c>
      <c r="TJ89" s="4" t="s">
        <v>21</v>
      </c>
      <c r="TK89"/>
      <c r="TL89" s="4"/>
      <c r="TM89" s="5" t="str">
        <f>+TD$3</f>
        <v>質問票総回答数（週３回以上朝食を抜く）</v>
      </c>
      <c r="TN89" s="6" t="str">
        <f>+TC$3</f>
        <v>質問票有所見者数（週３回以上朝食を抜く）</v>
      </c>
      <c r="TO89" s="6" t="str">
        <f>+TE$3</f>
        <v>週３回以上朝食を抜く</v>
      </c>
      <c r="TP89" s="4" t="s">
        <v>21</v>
      </c>
      <c r="TQ89" s="4" t="s">
        <v>22</v>
      </c>
      <c r="TR89" s="4" t="s">
        <v>23</v>
      </c>
      <c r="TS89" s="4" t="s">
        <v>24</v>
      </c>
      <c r="TT89" s="4" t="s">
        <v>25</v>
      </c>
      <c r="TU89" s="4"/>
      <c r="TV89" s="4"/>
      <c r="TW89" s="4"/>
      <c r="TX89" s="4"/>
      <c r="TZ89" s="1">
        <f t="shared" si="2288"/>
        <v>351</v>
      </c>
      <c r="UA89" s="1">
        <f t="shared" si="2289"/>
        <v>666</v>
      </c>
      <c r="UB89" s="1">
        <f t="shared" si="2290"/>
        <v>52.7</v>
      </c>
      <c r="UC89" s="4"/>
      <c r="UD89" s="5" t="str">
        <f>+UA$3</f>
        <v>質問票総回答数（毎日飲酒）</v>
      </c>
      <c r="UE89" s="6" t="str">
        <f>+TZ$3</f>
        <v>質問票有所見者数（毎日飲酒）</v>
      </c>
      <c r="UF89" s="6" t="str">
        <f>+UB$3</f>
        <v>毎日飲酒</v>
      </c>
      <c r="UG89" s="4" t="s">
        <v>21</v>
      </c>
      <c r="UH89"/>
      <c r="UI89" s="4"/>
      <c r="UJ89" s="5" t="str">
        <f>+UA$3</f>
        <v>質問票総回答数（毎日飲酒）</v>
      </c>
      <c r="UK89" s="6" t="str">
        <f>+TZ$3</f>
        <v>質問票有所見者数（毎日飲酒）</v>
      </c>
      <c r="UL89" s="6" t="str">
        <f>+UB$3</f>
        <v>毎日飲酒</v>
      </c>
      <c r="UM89" s="4" t="s">
        <v>21</v>
      </c>
      <c r="UN89" s="4" t="s">
        <v>22</v>
      </c>
      <c r="UO89" s="4" t="s">
        <v>23</v>
      </c>
      <c r="UP89" s="4" t="s">
        <v>24</v>
      </c>
      <c r="UQ89" s="4" t="s">
        <v>25</v>
      </c>
      <c r="UR89" s="4"/>
      <c r="US89" s="4"/>
      <c r="UT89" s="4"/>
      <c r="UU89" s="4"/>
      <c r="UW89" s="1">
        <f t="shared" si="2291"/>
        <v>118</v>
      </c>
      <c r="UX89" s="1">
        <f t="shared" si="2292"/>
        <v>634</v>
      </c>
      <c r="UY89" s="1">
        <f t="shared" si="2293"/>
        <v>18.600000000000001</v>
      </c>
      <c r="UZ89" s="4"/>
      <c r="VA89" s="5" t="str">
        <f>+UX$3</f>
        <v>質問票総回答数（時々飲酒）</v>
      </c>
      <c r="VB89" s="6" t="str">
        <f>+UW$3</f>
        <v>質問票有所見者数（時々飲酒）</v>
      </c>
      <c r="VC89" s="6" t="str">
        <f>+UY$3</f>
        <v>時々飲酒</v>
      </c>
      <c r="VD89" s="4" t="s">
        <v>21</v>
      </c>
      <c r="VE89"/>
      <c r="VF89" s="4"/>
      <c r="VG89" s="5" t="str">
        <f>+UX$3</f>
        <v>質問票総回答数（時々飲酒）</v>
      </c>
      <c r="VH89" s="6" t="str">
        <f>+UW$3</f>
        <v>質問票有所見者数（時々飲酒）</v>
      </c>
      <c r="VI89" s="6" t="str">
        <f>+UY$3</f>
        <v>時々飲酒</v>
      </c>
      <c r="VJ89" s="4" t="s">
        <v>21</v>
      </c>
      <c r="VK89" s="4" t="s">
        <v>22</v>
      </c>
      <c r="VL89" s="4" t="s">
        <v>23</v>
      </c>
      <c r="VM89" s="4" t="s">
        <v>24</v>
      </c>
      <c r="VN89" s="4" t="s">
        <v>25</v>
      </c>
      <c r="VO89" s="4"/>
      <c r="VP89" s="4"/>
      <c r="VQ89" s="4"/>
      <c r="VR89" s="4"/>
      <c r="VT89" s="1">
        <f t="shared" si="2294"/>
        <v>172</v>
      </c>
      <c r="VU89" s="1">
        <f t="shared" si="2295"/>
        <v>580</v>
      </c>
      <c r="VV89" s="1">
        <f t="shared" si="2296"/>
        <v>29.7</v>
      </c>
      <c r="VW89" s="4"/>
      <c r="VX89" s="5" t="str">
        <f>+VU$3</f>
        <v>質問票総回答数（飲まない）</v>
      </c>
      <c r="VY89" s="6" t="str">
        <f>+VT$3</f>
        <v>質問票有所見者数（飲まない）</v>
      </c>
      <c r="VZ89" s="6" t="str">
        <f>+VV$3</f>
        <v>飲まない</v>
      </c>
      <c r="WA89" s="4" t="s">
        <v>21</v>
      </c>
      <c r="WB89"/>
      <c r="WC89" s="4"/>
      <c r="WD89" s="5" t="str">
        <f>+VU$3</f>
        <v>質問票総回答数（飲まない）</v>
      </c>
      <c r="WE89" s="6" t="str">
        <f>+VT$3</f>
        <v>質問票有所見者数（飲まない）</v>
      </c>
      <c r="WF89" s="6" t="str">
        <f>+VV$3</f>
        <v>飲まない</v>
      </c>
      <c r="WG89" s="4" t="s">
        <v>21</v>
      </c>
      <c r="WH89" s="4" t="s">
        <v>22</v>
      </c>
      <c r="WI89" s="4" t="s">
        <v>23</v>
      </c>
      <c r="WJ89" s="4" t="s">
        <v>24</v>
      </c>
      <c r="WK89" s="4" t="s">
        <v>25</v>
      </c>
      <c r="WL89" s="4"/>
      <c r="WM89" s="4"/>
      <c r="WN89" s="4"/>
      <c r="WO89" s="4"/>
      <c r="WQ89" s="1">
        <f t="shared" si="2297"/>
        <v>230</v>
      </c>
      <c r="WR89" s="1">
        <f t="shared" si="2298"/>
        <v>602</v>
      </c>
      <c r="WS89" s="1">
        <f t="shared" si="2299"/>
        <v>38.200000000000003</v>
      </c>
      <c r="WT89" s="4"/>
      <c r="WU89" s="5" t="str">
        <f>+WR$3</f>
        <v>質問票総回答数（１合未満）</v>
      </c>
      <c r="WV89" s="6" t="str">
        <f>+WQ$3</f>
        <v>質問票有所見者数（１合未満）</v>
      </c>
      <c r="WW89" s="6" t="str">
        <f>+WS$3</f>
        <v>１日飲酒量（１合未満）</v>
      </c>
      <c r="WX89" s="4" t="s">
        <v>21</v>
      </c>
      <c r="WY89"/>
      <c r="WZ89" s="4"/>
      <c r="XA89" s="5" t="str">
        <f>+WR$3</f>
        <v>質問票総回答数（１合未満）</v>
      </c>
      <c r="XB89" s="6" t="str">
        <f>+WQ$3</f>
        <v>質問票有所見者数（１合未満）</v>
      </c>
      <c r="XC89" s="6" t="str">
        <f>+WS$3</f>
        <v>１日飲酒量（１合未満）</v>
      </c>
      <c r="XD89" s="4" t="s">
        <v>21</v>
      </c>
      <c r="XE89" s="4" t="s">
        <v>22</v>
      </c>
      <c r="XF89" s="4" t="s">
        <v>23</v>
      </c>
      <c r="XG89" s="4" t="s">
        <v>24</v>
      </c>
      <c r="XH89" s="4" t="s">
        <v>25</v>
      </c>
      <c r="XI89" s="4"/>
      <c r="XJ89" s="4"/>
      <c r="XK89" s="4"/>
      <c r="XL89" s="4"/>
      <c r="XN89" s="1">
        <f t="shared" si="2300"/>
        <v>136</v>
      </c>
      <c r="XO89" s="1">
        <f t="shared" si="2301"/>
        <v>664</v>
      </c>
      <c r="XP89" s="1">
        <f t="shared" si="2302"/>
        <v>20.5</v>
      </c>
      <c r="XQ89" s="4"/>
      <c r="XR89" s="5" t="str">
        <f>+XO$3</f>
        <v>質問票総回答数（１～２合）</v>
      </c>
      <c r="XS89" s="6" t="str">
        <f>+XN$3</f>
        <v>質問票有所見者数（１～２合）</v>
      </c>
      <c r="XT89" s="6" t="str">
        <f>+XP$3</f>
        <v>１日飲酒量（１～２合）</v>
      </c>
      <c r="XU89" s="4" t="s">
        <v>21</v>
      </c>
      <c r="XV89"/>
      <c r="XW89" s="4"/>
      <c r="XX89" s="5" t="str">
        <f>+XO$3</f>
        <v>質問票総回答数（１～２合）</v>
      </c>
      <c r="XY89" s="6" t="str">
        <f>+XN$3</f>
        <v>質問票有所見者数（１～２合）</v>
      </c>
      <c r="XZ89" s="6" t="str">
        <f>+XP$3</f>
        <v>１日飲酒量（１～２合）</v>
      </c>
      <c r="YA89" s="4" t="s">
        <v>21</v>
      </c>
      <c r="YB89" s="4" t="s">
        <v>22</v>
      </c>
      <c r="YC89" s="4" t="s">
        <v>23</v>
      </c>
      <c r="YD89" s="4" t="s">
        <v>24</v>
      </c>
      <c r="YE89" s="4" t="s">
        <v>25</v>
      </c>
      <c r="YF89" s="4"/>
      <c r="YG89" s="4"/>
      <c r="YH89" s="4"/>
      <c r="YI89" s="4"/>
      <c r="YK89" s="1">
        <f t="shared" si="2303"/>
        <v>146</v>
      </c>
      <c r="YL89" s="1">
        <f t="shared" si="2304"/>
        <v>647</v>
      </c>
      <c r="YM89" s="1">
        <f t="shared" si="2305"/>
        <v>22.6</v>
      </c>
      <c r="YN89" s="4"/>
      <c r="YO89" s="5" t="str">
        <f>+YL$3</f>
        <v>質問票総回答数（２～３合）</v>
      </c>
      <c r="YP89" s="6" t="str">
        <f>+YK$3</f>
        <v>質問票有所見者数（２～３合）</v>
      </c>
      <c r="YQ89" s="6" t="str">
        <f>+YM$3</f>
        <v>１日飲酒量（２～３合）</v>
      </c>
      <c r="YR89" s="4" t="s">
        <v>21</v>
      </c>
      <c r="YS89"/>
      <c r="YT89" s="4"/>
      <c r="YU89" s="5" t="str">
        <f>+YL$3</f>
        <v>質問票総回答数（２～３合）</v>
      </c>
      <c r="YV89" s="6" t="str">
        <f>+YK$3</f>
        <v>質問票有所見者数（２～３合）</v>
      </c>
      <c r="YW89" s="6" t="str">
        <f>+YM$3</f>
        <v>１日飲酒量（２～３合）</v>
      </c>
      <c r="YX89" s="4" t="s">
        <v>21</v>
      </c>
      <c r="YY89" s="4" t="s">
        <v>22</v>
      </c>
      <c r="YZ89" s="4" t="s">
        <v>23</v>
      </c>
      <c r="ZA89" s="4" t="s">
        <v>24</v>
      </c>
      <c r="ZB89" s="4" t="s">
        <v>25</v>
      </c>
      <c r="ZC89" s="4"/>
      <c r="ZD89" s="4"/>
      <c r="ZE89" s="4"/>
      <c r="ZF89" s="4"/>
      <c r="ZH89" s="1">
        <f t="shared" si="2306"/>
        <v>104</v>
      </c>
      <c r="ZI89" s="1">
        <f t="shared" si="2307"/>
        <v>627</v>
      </c>
      <c r="ZJ89" s="1">
        <f t="shared" si="2308"/>
        <v>16.600000000000001</v>
      </c>
      <c r="ZK89" s="4"/>
      <c r="ZL89" s="5" t="str">
        <f>+ZI$3</f>
        <v>質問票総回答数（３合以上）</v>
      </c>
      <c r="ZM89" s="6" t="str">
        <f>+ZH$3</f>
        <v>質問票有所見者数（３合以上）</v>
      </c>
      <c r="ZN89" s="6" t="str">
        <f>+ZJ$3</f>
        <v>１日飲酒量（３合以上）</v>
      </c>
      <c r="ZO89" s="4" t="s">
        <v>21</v>
      </c>
      <c r="ZP89"/>
      <c r="ZQ89" s="4"/>
      <c r="ZR89" s="5" t="str">
        <f>+ZI$3</f>
        <v>質問票総回答数（３合以上）</v>
      </c>
      <c r="ZS89" s="6" t="str">
        <f>+ZH$3</f>
        <v>質問票有所見者数（３合以上）</v>
      </c>
      <c r="ZT89" s="6" t="str">
        <f>+ZJ$3</f>
        <v>１日飲酒量（３合以上）</v>
      </c>
      <c r="ZU89" s="4" t="s">
        <v>21</v>
      </c>
      <c r="ZV89" s="4" t="s">
        <v>22</v>
      </c>
      <c r="ZW89" s="4" t="s">
        <v>23</v>
      </c>
      <c r="ZX89" s="4" t="s">
        <v>24</v>
      </c>
      <c r="ZY89" s="4" t="s">
        <v>25</v>
      </c>
      <c r="ZZ89" s="4"/>
      <c r="AAA89" s="4"/>
      <c r="AAB89" s="4"/>
      <c r="AAC89" s="4"/>
      <c r="AAE89" s="1">
        <f t="shared" si="2309"/>
        <v>213</v>
      </c>
      <c r="AAF89" s="1">
        <f t="shared" si="2310"/>
        <v>667</v>
      </c>
      <c r="AAG89" s="1">
        <f t="shared" si="2311"/>
        <v>31.9</v>
      </c>
      <c r="AAH89" s="4"/>
      <c r="AAI89" s="5" t="str">
        <f>+AAF$3</f>
        <v>質問票総回答数（睡眠不足）</v>
      </c>
      <c r="AAJ89" s="6" t="str">
        <f>+AAE$3</f>
        <v>質問票有所見者数（睡眠不足）</v>
      </c>
      <c r="AAK89" s="6" t="str">
        <f>+AAG$3</f>
        <v>睡眠不足</v>
      </c>
      <c r="AAL89" s="4" t="s">
        <v>21</v>
      </c>
      <c r="AAM89"/>
      <c r="AAN89" s="4"/>
      <c r="AAO89" s="5" t="str">
        <f>+AAF$3</f>
        <v>質問票総回答数（睡眠不足）</v>
      </c>
      <c r="AAP89" s="6" t="str">
        <f>+AAE$3</f>
        <v>質問票有所見者数（睡眠不足）</v>
      </c>
      <c r="AAQ89" s="6" t="str">
        <f>+AAG$3</f>
        <v>睡眠不足</v>
      </c>
      <c r="AAR89" s="4" t="s">
        <v>21</v>
      </c>
      <c r="AAS89" s="4" t="s">
        <v>22</v>
      </c>
      <c r="AAT89" s="4" t="s">
        <v>23</v>
      </c>
      <c r="AAU89" s="4" t="s">
        <v>24</v>
      </c>
      <c r="AAV89" s="4" t="s">
        <v>25</v>
      </c>
      <c r="AAW89" s="4"/>
      <c r="AAX89" s="4"/>
      <c r="AAY89" s="4"/>
      <c r="AAZ89" s="4"/>
      <c r="ABB89" s="1">
        <f t="shared" si="2312"/>
        <v>191</v>
      </c>
      <c r="ABC89" s="1">
        <f t="shared" si="2313"/>
        <v>664</v>
      </c>
      <c r="ABD89" s="1">
        <f t="shared" si="2314"/>
        <v>28.8</v>
      </c>
      <c r="ABE89" s="4"/>
      <c r="ABF89" s="5" t="str">
        <f>+ABC$3</f>
        <v>質問票総回答数（改善意欲なし）</v>
      </c>
      <c r="ABG89" s="6" t="str">
        <f>+ABB$3</f>
        <v>質問票有所見者数（改善意欲なし）</v>
      </c>
      <c r="ABH89" s="6" t="str">
        <f>+ABD$3</f>
        <v>改善意欲なし</v>
      </c>
      <c r="ABI89" s="4" t="s">
        <v>21</v>
      </c>
      <c r="ABJ89"/>
      <c r="ABK89" s="4"/>
      <c r="ABL89" s="5" t="str">
        <f>+ABC$3</f>
        <v>質問票総回答数（改善意欲なし）</v>
      </c>
      <c r="ABM89" s="6" t="str">
        <f>+ABB$3</f>
        <v>質問票有所見者数（改善意欲なし）</v>
      </c>
      <c r="ABN89" s="6" t="str">
        <f>+ABD$3</f>
        <v>改善意欲なし</v>
      </c>
      <c r="ABO89" s="4" t="s">
        <v>21</v>
      </c>
      <c r="ABP89" s="4" t="s">
        <v>22</v>
      </c>
      <c r="ABQ89" s="4" t="s">
        <v>23</v>
      </c>
      <c r="ABR89" s="4" t="s">
        <v>24</v>
      </c>
      <c r="ABS89" s="4" t="s">
        <v>25</v>
      </c>
      <c r="ABT89" s="4"/>
      <c r="ABU89" s="4"/>
      <c r="ABV89" s="4"/>
      <c r="ABW89" s="4"/>
      <c r="ABY89" s="1">
        <f t="shared" si="2315"/>
        <v>272</v>
      </c>
      <c r="ABZ89" s="1">
        <f t="shared" si="2316"/>
        <v>640</v>
      </c>
      <c r="ACA89" s="1">
        <f t="shared" si="2317"/>
        <v>42.5</v>
      </c>
      <c r="ACB89" s="4"/>
      <c r="ACC89" s="5" t="str">
        <f>+ABZ$3</f>
        <v>質問票総回答数（改善意欲あり）</v>
      </c>
      <c r="ACD89" s="6" t="str">
        <f>+ABY$3</f>
        <v>質問票有所見者数（改善意欲あり）</v>
      </c>
      <c r="ACE89" s="6" t="str">
        <f>+ACA$3</f>
        <v>改善意欲あり</v>
      </c>
      <c r="ACF89" s="4" t="s">
        <v>21</v>
      </c>
      <c r="ACG89"/>
      <c r="ACH89" s="4"/>
      <c r="ACI89" s="5" t="str">
        <f>+ABZ$3</f>
        <v>質問票総回答数（改善意欲あり）</v>
      </c>
      <c r="ACJ89" s="6" t="str">
        <f>+ABY$3</f>
        <v>質問票有所見者数（改善意欲あり）</v>
      </c>
      <c r="ACK89" s="6" t="str">
        <f>+ACA$3</f>
        <v>改善意欲あり</v>
      </c>
      <c r="ACL89" s="4" t="s">
        <v>21</v>
      </c>
      <c r="ACM89" s="4" t="s">
        <v>22</v>
      </c>
      <c r="ACN89" s="4" t="s">
        <v>23</v>
      </c>
      <c r="ACO89" s="4" t="s">
        <v>24</v>
      </c>
      <c r="ACP89" s="4" t="s">
        <v>25</v>
      </c>
      <c r="ACQ89" s="4"/>
      <c r="ACR89" s="4"/>
      <c r="ACS89" s="4"/>
      <c r="ACT89" s="4"/>
      <c r="ACV89" s="1">
        <f t="shared" si="2318"/>
        <v>40</v>
      </c>
      <c r="ACW89" s="1">
        <f t="shared" si="2319"/>
        <v>582</v>
      </c>
      <c r="ACX89" s="1">
        <f t="shared" si="2320"/>
        <v>6.9</v>
      </c>
      <c r="ACY89" s="4"/>
      <c r="ACZ89" s="5" t="str">
        <f>+ACW$3</f>
        <v>質問票総回答数（改善意欲ありかつ始めている）</v>
      </c>
      <c r="ADA89" s="6" t="str">
        <f>+ACV$3</f>
        <v>質問票有所見者数（改善意欲ありかつ始めている）</v>
      </c>
      <c r="ADB89" s="6" t="str">
        <f>+ACX$3</f>
        <v>改善意欲ありかつ始めている</v>
      </c>
      <c r="ADC89" s="4" t="s">
        <v>21</v>
      </c>
      <c r="ADD89"/>
      <c r="ADE89" s="4"/>
      <c r="ADF89" s="5" t="str">
        <f>+ACW$3</f>
        <v>質問票総回答数（改善意欲ありかつ始めている）</v>
      </c>
      <c r="ADG89" s="6" t="str">
        <f>+ACV$3</f>
        <v>質問票有所見者数（改善意欲ありかつ始めている）</v>
      </c>
      <c r="ADH89" s="6" t="str">
        <f>+ACX$3</f>
        <v>改善意欲ありかつ始めている</v>
      </c>
      <c r="ADI89" s="4" t="s">
        <v>21</v>
      </c>
      <c r="ADJ89" s="4" t="s">
        <v>22</v>
      </c>
      <c r="ADK89" s="4" t="s">
        <v>23</v>
      </c>
      <c r="ADL89" s="4" t="s">
        <v>24</v>
      </c>
      <c r="ADM89" s="4" t="s">
        <v>25</v>
      </c>
      <c r="ADN89" s="4"/>
      <c r="ADO89" s="4"/>
      <c r="ADP89" s="4"/>
      <c r="ADQ89" s="4"/>
      <c r="ADS89" s="1">
        <f t="shared" si="2321"/>
        <v>14</v>
      </c>
      <c r="ADT89" s="1">
        <f t="shared" si="2322"/>
        <v>597</v>
      </c>
      <c r="ADU89" s="1">
        <f t="shared" si="2323"/>
        <v>2.2999999999999998</v>
      </c>
      <c r="ADV89" s="4"/>
      <c r="ADW89" s="5" t="str">
        <f>+ADT$3</f>
        <v>質問票総回答数（取り組み済み６ヶ月未満）</v>
      </c>
      <c r="ADX89" s="6" t="str">
        <f>+ADS$3</f>
        <v>質問票有所見者数（取り組み済み６ヶ月未満）</v>
      </c>
      <c r="ADY89" s="6" t="str">
        <f>+ADU$3</f>
        <v>取り組み済み６ヶ月未満</v>
      </c>
      <c r="ADZ89" s="4" t="s">
        <v>21</v>
      </c>
      <c r="AEA89"/>
      <c r="AEB89" s="4"/>
      <c r="AEC89" s="5" t="str">
        <f>+ADT$3</f>
        <v>質問票総回答数（取り組み済み６ヶ月未満）</v>
      </c>
      <c r="AED89" s="6" t="str">
        <f>+ADS$3</f>
        <v>質問票有所見者数（取り組み済み６ヶ月未満）</v>
      </c>
      <c r="AEE89" s="6" t="str">
        <f>+ADU$3</f>
        <v>取り組み済み６ヶ月未満</v>
      </c>
      <c r="AEF89" s="4" t="s">
        <v>21</v>
      </c>
      <c r="AEG89" s="4" t="s">
        <v>22</v>
      </c>
      <c r="AEH89" s="4" t="s">
        <v>23</v>
      </c>
      <c r="AEI89" s="4" t="s">
        <v>24</v>
      </c>
      <c r="AEJ89" s="4" t="s">
        <v>25</v>
      </c>
      <c r="AEK89" s="4"/>
      <c r="AEL89" s="4"/>
      <c r="AEM89" s="4"/>
      <c r="AEN89" s="4"/>
      <c r="AEP89" s="1">
        <f t="shared" si="2324"/>
        <v>87</v>
      </c>
      <c r="AEQ89" s="1">
        <f t="shared" si="2325"/>
        <v>586</v>
      </c>
      <c r="AER89" s="1">
        <f t="shared" si="2326"/>
        <v>14.8</v>
      </c>
      <c r="AES89" s="4"/>
      <c r="AET89" s="5" t="str">
        <f>+AEQ$3</f>
        <v>質問票総回答数（取り組み済み６ヶ月以上）</v>
      </c>
      <c r="AEU89" s="6" t="str">
        <f>+AEP$3</f>
        <v>質問票有所見者数（取り組み済み６ヶ月以上）</v>
      </c>
      <c r="AEV89" s="6" t="str">
        <f>+AER$3</f>
        <v>取り組み済み６ヶ月以上</v>
      </c>
      <c r="AEW89" s="4" t="s">
        <v>21</v>
      </c>
      <c r="AEX89"/>
      <c r="AEY89" s="4"/>
      <c r="AEZ89" s="5" t="str">
        <f>+AEQ$3</f>
        <v>質問票総回答数（取り組み済み６ヶ月以上）</v>
      </c>
      <c r="AFA89" s="6" t="str">
        <f>+AEP$3</f>
        <v>質問票有所見者数（取り組み済み６ヶ月以上）</v>
      </c>
      <c r="AFB89" s="6" t="str">
        <f>+AER$3</f>
        <v>取り組み済み６ヶ月以上</v>
      </c>
      <c r="AFC89" s="4" t="s">
        <v>21</v>
      </c>
      <c r="AFD89" s="4" t="s">
        <v>22</v>
      </c>
      <c r="AFE89" s="4" t="s">
        <v>23</v>
      </c>
      <c r="AFF89" s="4" t="s">
        <v>24</v>
      </c>
      <c r="AFG89" s="4" t="s">
        <v>25</v>
      </c>
      <c r="AFH89" s="4"/>
      <c r="AFI89" s="4"/>
      <c r="AFJ89" s="4"/>
      <c r="AFK89" s="4"/>
      <c r="AFM89" s="1">
        <f t="shared" si="2327"/>
        <v>303</v>
      </c>
      <c r="AFN89" s="1">
        <f t="shared" si="2328"/>
        <v>618</v>
      </c>
      <c r="AFO89" s="1">
        <f t="shared" si="2329"/>
        <v>49</v>
      </c>
      <c r="AFP89" s="4"/>
      <c r="AFQ89" s="5" t="str">
        <f>+AFN$3</f>
        <v>質問票総回答数（保健指導利用しない）</v>
      </c>
      <c r="AFR89" s="6" t="str">
        <f>+AFM$3</f>
        <v>質問票有所見者数（保健指導利用しない）</v>
      </c>
      <c r="AFS89" s="6" t="str">
        <f>+AFO$3</f>
        <v>保健指導利用しない</v>
      </c>
      <c r="AFT89" s="4" t="s">
        <v>21</v>
      </c>
      <c r="AFU89"/>
      <c r="AFV89" s="4"/>
      <c r="AFW89" s="5" t="str">
        <f>+AFN$3</f>
        <v>質問票総回答数（保健指導利用しない）</v>
      </c>
      <c r="AFX89" s="6" t="str">
        <f>+AFM$3</f>
        <v>質問票有所見者数（保健指導利用しない）</v>
      </c>
      <c r="AFY89" s="6" t="str">
        <f>+AFO$3</f>
        <v>保健指導利用しない</v>
      </c>
      <c r="AFZ89" s="4" t="s">
        <v>21</v>
      </c>
      <c r="AGA89" s="4" t="s">
        <v>22</v>
      </c>
      <c r="AGB89" s="4" t="s">
        <v>23</v>
      </c>
      <c r="AGC89" s="4" t="s">
        <v>24</v>
      </c>
      <c r="AGD89" s="4" t="s">
        <v>25</v>
      </c>
      <c r="AGE89" s="4"/>
      <c r="AGF89" s="4"/>
      <c r="AGG89" s="4"/>
      <c r="AGH89" s="4"/>
    </row>
    <row r="90" spans="1:866" x14ac:dyDescent="0.15">
      <c r="A90" s="20" t="s">
        <v>12</v>
      </c>
      <c r="B90" s="20" t="s">
        <v>16</v>
      </c>
      <c r="C90" s="20">
        <v>56</v>
      </c>
      <c r="D90" s="20" t="s">
        <v>14</v>
      </c>
      <c r="E90" s="20">
        <v>129</v>
      </c>
      <c r="F90" s="20">
        <v>569</v>
      </c>
      <c r="G90" s="20">
        <v>22.7</v>
      </c>
      <c r="H90" s="20">
        <v>34</v>
      </c>
      <c r="I90" s="20">
        <v>568</v>
      </c>
      <c r="J90" s="20">
        <v>6</v>
      </c>
      <c r="K90" s="20">
        <v>79</v>
      </c>
      <c r="L90" s="20">
        <v>528</v>
      </c>
      <c r="M90" s="20">
        <v>15</v>
      </c>
      <c r="N90" s="20">
        <v>7</v>
      </c>
      <c r="O90" s="20">
        <v>580</v>
      </c>
      <c r="P90" s="20">
        <v>1.2</v>
      </c>
      <c r="Q90" s="20">
        <v>12</v>
      </c>
      <c r="R90" s="20">
        <v>582</v>
      </c>
      <c r="S90" s="20">
        <v>2.1</v>
      </c>
      <c r="T90" s="20">
        <v>3</v>
      </c>
      <c r="U90" s="20">
        <v>583</v>
      </c>
      <c r="V90" s="20">
        <v>0.5</v>
      </c>
      <c r="W90" s="20">
        <v>6</v>
      </c>
      <c r="X90" s="20">
        <v>602</v>
      </c>
      <c r="Y90" s="20">
        <v>1</v>
      </c>
      <c r="Z90" s="20">
        <v>218</v>
      </c>
      <c r="AA90" s="20">
        <v>577</v>
      </c>
      <c r="AB90" s="20">
        <v>37.799999999999997</v>
      </c>
      <c r="AC90" s="20">
        <v>268</v>
      </c>
      <c r="AD90" s="20">
        <v>563</v>
      </c>
      <c r="AE90" s="20">
        <v>47.6</v>
      </c>
      <c r="AF90" s="20">
        <v>380</v>
      </c>
      <c r="AG90" s="20">
        <v>593</v>
      </c>
      <c r="AH90" s="20">
        <v>64.099999999999994</v>
      </c>
      <c r="AI90" s="20">
        <v>292</v>
      </c>
      <c r="AJ90" s="20">
        <v>596</v>
      </c>
      <c r="AK90" s="20">
        <v>49</v>
      </c>
      <c r="AL90" s="20">
        <v>248</v>
      </c>
      <c r="AM90" s="20">
        <v>535</v>
      </c>
      <c r="AN90" s="20">
        <v>46.4</v>
      </c>
      <c r="AO90" s="20">
        <v>115</v>
      </c>
      <c r="AP90" s="20">
        <v>566</v>
      </c>
      <c r="AQ90" s="20">
        <v>20.3</v>
      </c>
      <c r="AR90" s="20">
        <v>187</v>
      </c>
      <c r="AS90" s="20">
        <v>535</v>
      </c>
      <c r="AT90" s="20">
        <v>35</v>
      </c>
      <c r="AU90" s="20">
        <v>319</v>
      </c>
      <c r="AV90" s="20">
        <v>533</v>
      </c>
      <c r="AW90" s="20">
        <v>59.8</v>
      </c>
      <c r="AX90" s="20">
        <v>40</v>
      </c>
      <c r="AY90" s="20">
        <v>570</v>
      </c>
      <c r="AZ90" s="20">
        <v>7</v>
      </c>
      <c r="BA90" s="20">
        <v>133</v>
      </c>
      <c r="BB90" s="20">
        <v>555</v>
      </c>
      <c r="BC90" s="20">
        <v>24</v>
      </c>
      <c r="BD90" s="20">
        <v>94</v>
      </c>
      <c r="BE90" s="20">
        <v>525</v>
      </c>
      <c r="BF90" s="20">
        <v>17.899999999999999</v>
      </c>
      <c r="BG90" s="20">
        <v>94</v>
      </c>
      <c r="BH90" s="20">
        <v>551</v>
      </c>
      <c r="BI90" s="20">
        <v>17.100000000000001</v>
      </c>
      <c r="BJ90" s="20">
        <v>290</v>
      </c>
      <c r="BK90" s="20">
        <v>534</v>
      </c>
      <c r="BL90" s="20">
        <v>54.3</v>
      </c>
      <c r="BM90" s="20">
        <v>113</v>
      </c>
      <c r="BN90" s="20">
        <v>583</v>
      </c>
      <c r="BO90" s="20">
        <v>19.399999999999999</v>
      </c>
      <c r="BP90" s="20">
        <v>164</v>
      </c>
      <c r="BQ90" s="20">
        <v>537</v>
      </c>
      <c r="BR90" s="20">
        <v>30.5</v>
      </c>
      <c r="BS90" s="20">
        <v>253</v>
      </c>
      <c r="BT90" s="20">
        <v>548</v>
      </c>
      <c r="BU90" s="20">
        <v>46.2</v>
      </c>
      <c r="BV90" s="20">
        <v>144</v>
      </c>
      <c r="BW90" s="20">
        <v>579</v>
      </c>
      <c r="BX90" s="20">
        <v>24.9</v>
      </c>
      <c r="BY90" s="20">
        <v>96</v>
      </c>
      <c r="BZ90" s="20">
        <v>580</v>
      </c>
      <c r="CA90" s="20">
        <v>16.600000000000001</v>
      </c>
      <c r="CB90" s="20">
        <v>83</v>
      </c>
      <c r="CC90" s="20">
        <v>583</v>
      </c>
      <c r="CD90" s="20">
        <v>14.2</v>
      </c>
      <c r="CE90" s="20">
        <v>176</v>
      </c>
      <c r="CF90" s="20">
        <v>524</v>
      </c>
      <c r="CG90" s="20">
        <v>33.6</v>
      </c>
      <c r="CH90" s="20">
        <v>171</v>
      </c>
      <c r="CI90" s="20">
        <v>585</v>
      </c>
      <c r="CJ90" s="20">
        <v>29.2</v>
      </c>
      <c r="CK90" s="20">
        <v>270</v>
      </c>
      <c r="CL90" s="20">
        <v>554</v>
      </c>
      <c r="CM90" s="20">
        <v>48.7</v>
      </c>
      <c r="CN90" s="20">
        <v>18</v>
      </c>
      <c r="CO90" s="20">
        <v>602</v>
      </c>
      <c r="CP90" s="20">
        <v>3</v>
      </c>
      <c r="CQ90" s="20">
        <v>30</v>
      </c>
      <c r="CR90" s="20">
        <v>565</v>
      </c>
      <c r="CS90" s="20">
        <v>5.3</v>
      </c>
      <c r="CT90" s="20">
        <v>58</v>
      </c>
      <c r="CU90" s="20">
        <v>536</v>
      </c>
      <c r="CV90" s="20">
        <v>10.8</v>
      </c>
      <c r="CW90" s="20">
        <v>337</v>
      </c>
      <c r="CX90" s="20">
        <v>533</v>
      </c>
      <c r="CY90" s="20">
        <v>63.2</v>
      </c>
      <c r="CZ90" s="35"/>
      <c r="DA90" s="1" t="str">
        <f t="shared" si="2227"/>
        <v>明細部</v>
      </c>
      <c r="DB90" s="1" t="str">
        <f t="shared" si="2228"/>
        <v>県</v>
      </c>
      <c r="DC90" s="1">
        <f t="shared" si="2229"/>
        <v>56</v>
      </c>
      <c r="DD90" s="1" t="str">
        <f t="shared" si="2230"/>
        <v>男</v>
      </c>
      <c r="DE90" s="1">
        <f t="shared" si="2231"/>
        <v>129</v>
      </c>
      <c r="DF90" s="1">
        <f t="shared" si="2232"/>
        <v>569</v>
      </c>
      <c r="DG90" s="1">
        <f t="shared" si="2233"/>
        <v>22.7</v>
      </c>
      <c r="DH90" s="4" t="s">
        <v>26</v>
      </c>
      <c r="DI90" s="4">
        <f>+SUM(DF249:DF253)</f>
        <v>165660</v>
      </c>
      <c r="DJ90" s="4">
        <f>+SUM(DE249:DE253)</f>
        <v>3793</v>
      </c>
      <c r="DK90" s="4">
        <f t="shared" ref="DK90:DK99" si="2972">+DJ90/DI90</f>
        <v>2.2896293613425087E-2</v>
      </c>
      <c r="DL90" s="4">
        <f t="shared" ref="DL90:DL99" si="2973">+SQRT(DK90*(1-DK90)/DI90)</f>
        <v>3.6748878907270904E-4</v>
      </c>
      <c r="DM90"/>
      <c r="DN90" s="4" t="s">
        <v>26</v>
      </c>
      <c r="DO90" s="4">
        <f>+SUM(DF39:DF43)</f>
        <v>532</v>
      </c>
      <c r="DP90" s="4">
        <f>+SUM(DE39:DE43)</f>
        <v>14</v>
      </c>
      <c r="DQ90" s="4">
        <f t="shared" ref="DQ90:DQ99" si="2974">+DP90/DO90</f>
        <v>2.6315789473684209E-2</v>
      </c>
      <c r="DR90" s="4">
        <f t="shared" ref="DR90:DR99" si="2975">+SQRT(DQ90*(1-DQ90)/DO90)</f>
        <v>6.9400316214070371E-3</v>
      </c>
      <c r="DS90" s="4">
        <f t="shared" ref="DS90:DS96" si="2976">+DI90</f>
        <v>165660</v>
      </c>
      <c r="DT90" s="4">
        <f t="shared" ref="DT90:DT96" si="2977">+DS90*DQ90</f>
        <v>4359.4736842105258</v>
      </c>
      <c r="DU90" s="4">
        <f t="shared" ref="DU90:DU96" si="2978">+DR90*DR90*DS90*DS90</f>
        <v>1321777.0671484806</v>
      </c>
      <c r="DV90" s="4">
        <f t="shared" ref="DV90:DV96" si="2979">+DK90*DO90</f>
        <v>12.180828202342147</v>
      </c>
      <c r="DW90" s="4"/>
      <c r="DX90" s="4"/>
      <c r="DY90" s="4"/>
      <c r="DZ90" s="4"/>
      <c r="EB90" s="1">
        <f t="shared" si="2234"/>
        <v>34</v>
      </c>
      <c r="EC90" s="1">
        <f t="shared" si="2235"/>
        <v>568</v>
      </c>
      <c r="ED90" s="1">
        <f t="shared" si="2236"/>
        <v>6</v>
      </c>
      <c r="EE90" s="4" t="s">
        <v>26</v>
      </c>
      <c r="EF90" s="4">
        <f>+SUM(EC249:EC253)</f>
        <v>160286</v>
      </c>
      <c r="EG90" s="4">
        <f>+SUM(EB249:EB253)</f>
        <v>1079</v>
      </c>
      <c r="EH90" s="4">
        <f t="shared" ref="EH90:EH99" si="2980">+EG90/EF90</f>
        <v>6.731717055762824E-3</v>
      </c>
      <c r="EI90" s="4">
        <f t="shared" ref="EI90:EI99" si="2981">+SQRT(EH90*(1-EH90)/EF90)</f>
        <v>2.042435804584603E-4</v>
      </c>
      <c r="EJ90"/>
      <c r="EK90" s="4" t="s">
        <v>26</v>
      </c>
      <c r="EL90" s="4">
        <f>+SUM(EC39:EC43)</f>
        <v>527</v>
      </c>
      <c r="EM90" s="4">
        <f>+SUM(EB39:EB43)</f>
        <v>7</v>
      </c>
      <c r="EN90" s="4">
        <f t="shared" ref="EN90:EN99" si="2982">+EM90/EL90</f>
        <v>1.3282732447817837E-2</v>
      </c>
      <c r="EO90" s="4">
        <f t="shared" ref="EO90:EO99" si="2983">+SQRT(EN90*(1-EN90)/EL90)</f>
        <v>4.9869471875581706E-3</v>
      </c>
      <c r="EP90" s="4">
        <f t="shared" ref="EP90:EP96" si="2984">+EF90</f>
        <v>160286</v>
      </c>
      <c r="EQ90" s="4">
        <f t="shared" ref="EQ90:EQ96" si="2985">+EP90*EN90</f>
        <v>2129.0360531309298</v>
      </c>
      <c r="ER90" s="4">
        <f t="shared" ref="ER90:ER96" si="2986">+EO90*EO90*EP90*EP90</f>
        <v>638940.94553436968</v>
      </c>
      <c r="ES90" s="4">
        <f t="shared" ref="ES90:ES96" si="2987">+EH90*EL90</f>
        <v>3.5476148883870082</v>
      </c>
      <c r="ET90" s="4"/>
      <c r="EU90" s="4"/>
      <c r="EV90" s="4"/>
      <c r="EW90" s="4"/>
      <c r="EY90" s="1">
        <f t="shared" si="2237"/>
        <v>79</v>
      </c>
      <c r="EZ90" s="1">
        <f t="shared" si="2238"/>
        <v>528</v>
      </c>
      <c r="FA90" s="1">
        <f t="shared" si="2239"/>
        <v>15</v>
      </c>
      <c r="FB90" s="4" t="s">
        <v>26</v>
      </c>
      <c r="FC90" s="4">
        <f>+SUM(EZ249:EZ253)</f>
        <v>155975</v>
      </c>
      <c r="FD90" s="4">
        <f>+SUM(EY249:EY253)</f>
        <v>2476</v>
      </c>
      <c r="FE90" s="4">
        <f t="shared" ref="FE90:FE99" si="2988">+FD90/FC90</f>
        <v>1.5874338836351979E-2</v>
      </c>
      <c r="FF90" s="4">
        <f t="shared" ref="FF90:FF99" si="2989">+SQRT(FE90*(1-FE90)/FC90)</f>
        <v>3.1647951471904944E-4</v>
      </c>
      <c r="FG90"/>
      <c r="FH90" s="4" t="s">
        <v>26</v>
      </c>
      <c r="FI90" s="4">
        <f>+SUM(EZ39:EZ43)</f>
        <v>541</v>
      </c>
      <c r="FJ90" s="4">
        <f>+SUM(EY39:EY43)</f>
        <v>14</v>
      </c>
      <c r="FK90" s="4">
        <f t="shared" ref="FK90:FK99" si="2990">+FJ90/FI90</f>
        <v>2.5878003696857672E-2</v>
      </c>
      <c r="FL90" s="4">
        <f t="shared" ref="FL90:FL99" si="2991">+SQRT(FK90*(1-FK90)/FI90)</f>
        <v>6.826112283887683E-3</v>
      </c>
      <c r="FM90" s="4">
        <f t="shared" ref="FM90:FM96" si="2992">+FC90</f>
        <v>155975</v>
      </c>
      <c r="FN90" s="4">
        <f t="shared" ref="FN90:FN96" si="2993">+FM90*FK90</f>
        <v>4036.3216266173754</v>
      </c>
      <c r="FO90" s="4">
        <f t="shared" ref="FO90:FO96" si="2994">+FL90*FL90*FM90*FM90</f>
        <v>1133592.1875011942</v>
      </c>
      <c r="FP90" s="4">
        <f t="shared" ref="FP90:FP96" si="2995">+FE90*FI90</f>
        <v>8.5880173104664213</v>
      </c>
      <c r="FQ90" s="4"/>
      <c r="FR90" s="4"/>
      <c r="FS90" s="4"/>
      <c r="FT90" s="4"/>
      <c r="FV90" s="1">
        <f t="shared" si="2240"/>
        <v>7</v>
      </c>
      <c r="FW90" s="1">
        <f t="shared" si="2241"/>
        <v>580</v>
      </c>
      <c r="FX90" s="1">
        <f t="shared" si="2242"/>
        <v>1.2</v>
      </c>
      <c r="FY90" s="4" t="s">
        <v>26</v>
      </c>
      <c r="FZ90" s="4">
        <f>+SUM(FW249:FW253)</f>
        <v>144996</v>
      </c>
      <c r="GA90" s="4">
        <f>+SUM(FV249:FV253)</f>
        <v>651</v>
      </c>
      <c r="GB90" s="4">
        <f t="shared" ref="GB90:GB99" si="2996">+GA90/FZ90</f>
        <v>4.48977902838699E-3</v>
      </c>
      <c r="GC90" s="4">
        <f t="shared" ref="GC90:GC99" si="2997">+SQRT(GB90*(1-GB90)/FZ90)</f>
        <v>1.7557284009487074E-4</v>
      </c>
      <c r="GD90"/>
      <c r="GE90" s="4" t="s">
        <v>26</v>
      </c>
      <c r="GF90" s="4">
        <f>+SUM(FW39:FW43)</f>
        <v>550</v>
      </c>
      <c r="GG90" s="4">
        <f>+SUM(FV39:FV43)</f>
        <v>9</v>
      </c>
      <c r="GH90" s="4">
        <f t="shared" ref="GH90:GH99" si="2998">+GG90/GF90</f>
        <v>1.6363636363636365E-2</v>
      </c>
      <c r="GI90" s="4">
        <f t="shared" ref="GI90:GI99" si="2999">+SQRT(GH90*(1-GH90)/GF90)</f>
        <v>5.4097332766706949E-3</v>
      </c>
      <c r="GJ90" s="4">
        <f t="shared" ref="GJ90:GJ96" si="3000">+FZ90</f>
        <v>144996</v>
      </c>
      <c r="GK90" s="4">
        <f t="shared" ref="GK90:GK96" si="3001">+GJ90*GH90</f>
        <v>2372.6618181818185</v>
      </c>
      <c r="GL90" s="4">
        <f t="shared" ref="GL90:GL96" si="3002">+GI90*GI90*GJ90*GJ90</f>
        <v>615267.17979206005</v>
      </c>
      <c r="GM90" s="4">
        <f t="shared" ref="GM90:GM96" si="3003">+GB90*GF90</f>
        <v>2.4693784656128446</v>
      </c>
      <c r="GN90" s="4"/>
      <c r="GO90" s="4"/>
      <c r="GP90" s="4"/>
      <c r="GQ90" s="4"/>
      <c r="GS90" s="1">
        <f t="shared" si="2243"/>
        <v>12</v>
      </c>
      <c r="GT90" s="1">
        <f t="shared" si="2244"/>
        <v>582</v>
      </c>
      <c r="GU90" s="1">
        <f t="shared" si="2245"/>
        <v>2.1</v>
      </c>
      <c r="GV90" s="4" t="s">
        <v>26</v>
      </c>
      <c r="GW90" s="4">
        <f>+SUM(GT249:GT253)</f>
        <v>155573</v>
      </c>
      <c r="GX90" s="4">
        <f>+SUM(GS249:GS253)</f>
        <v>1470</v>
      </c>
      <c r="GY90" s="4">
        <f t="shared" ref="GY90:GY99" si="3004">+GX90/GW90</f>
        <v>9.4489403688300666E-3</v>
      </c>
      <c r="GZ90" s="4">
        <f t="shared" ref="GZ90:GZ99" si="3005">+SQRT(GY90*(1-GY90)/GW90)</f>
        <v>2.4528041611718895E-4</v>
      </c>
      <c r="HA90"/>
      <c r="HB90" s="4" t="s">
        <v>26</v>
      </c>
      <c r="HC90" s="4">
        <f>+SUM(GT39:GT43)</f>
        <v>553</v>
      </c>
      <c r="HD90" s="4">
        <f>+SUM(GS39:GS43)</f>
        <v>3</v>
      </c>
      <c r="HE90" s="4">
        <f t="shared" ref="HE90:HE99" si="3006">+HD90/HC90</f>
        <v>5.4249547920433997E-3</v>
      </c>
      <c r="HF90" s="4">
        <f t="shared" ref="HF90:HF99" si="3007">+SQRT(HE90*(1-HE90)/HC90)</f>
        <v>3.1235918078686082E-3</v>
      </c>
      <c r="HG90" s="4">
        <f t="shared" ref="HG90:HG96" si="3008">+GW90</f>
        <v>155573</v>
      </c>
      <c r="HH90" s="4">
        <f t="shared" ref="HH90:HH96" si="3009">+HG90*HE90</f>
        <v>843.97649186256785</v>
      </c>
      <c r="HI90" s="4">
        <f t="shared" ref="HI90:HI96" si="3010">+HF90*HF90*HG90*HG90</f>
        <v>236144.04782950928</v>
      </c>
      <c r="HJ90" s="4">
        <f t="shared" ref="HJ90:HJ96" si="3011">+GY90*HC90</f>
        <v>5.2252640239630272</v>
      </c>
      <c r="HK90" s="4"/>
      <c r="HL90" s="4"/>
      <c r="HM90" s="4"/>
      <c r="HN90" s="4"/>
      <c r="HP90" s="1">
        <f t="shared" si="2246"/>
        <v>3</v>
      </c>
      <c r="HQ90" s="1">
        <f t="shared" si="2247"/>
        <v>583</v>
      </c>
      <c r="HR90" s="1">
        <f t="shared" si="2248"/>
        <v>0.5</v>
      </c>
      <c r="HS90" s="4" t="s">
        <v>26</v>
      </c>
      <c r="HT90" s="4">
        <f>+SUM(HQ249:HQ253)</f>
        <v>154539</v>
      </c>
      <c r="HU90" s="4">
        <f>+SUM(HP249:HP253)</f>
        <v>483</v>
      </c>
      <c r="HV90" s="4">
        <f t="shared" ref="HV90:HV99" si="3012">+HU90/HT90</f>
        <v>3.1254246500883273E-3</v>
      </c>
      <c r="HW90" s="4">
        <f t="shared" ref="HW90:HW99" si="3013">+SQRT(HV90*(1-HV90)/HT90)</f>
        <v>1.4198933578072847E-4</v>
      </c>
      <c r="HX90"/>
      <c r="HY90" s="4" t="s">
        <v>26</v>
      </c>
      <c r="HZ90" s="4">
        <f>+SUM(HQ39:HQ43)</f>
        <v>527</v>
      </c>
      <c r="IA90" s="4">
        <f>+SUM(HP39:HP43)</f>
        <v>2</v>
      </c>
      <c r="IB90" s="4">
        <f t="shared" ref="IB90:IB99" si="3014">+IA90/HZ90</f>
        <v>3.7950664136622392E-3</v>
      </c>
      <c r="IC90" s="4">
        <f t="shared" ref="IC90:IC99" si="3015">+SQRT(IB90*(1-IB90)/HZ90)</f>
        <v>2.6784202927946431E-3</v>
      </c>
      <c r="ID90" s="4">
        <f t="shared" ref="ID90:ID96" si="3016">+HT90</f>
        <v>154539</v>
      </c>
      <c r="IE90" s="4">
        <f t="shared" ref="IE90:IE96" si="3017">+ID90*IB90</f>
        <v>586.48576850094878</v>
      </c>
      <c r="IF90" s="4">
        <f t="shared" ref="IF90:IF96" si="3018">+IC90*IC90*ID90*ID90</f>
        <v>171330.09226131684</v>
      </c>
      <c r="IG90" s="4">
        <f t="shared" ref="IG90:IG96" si="3019">+HV90*HZ90</f>
        <v>1.6470987905965484</v>
      </c>
      <c r="IH90" s="4"/>
      <c r="II90" s="4"/>
      <c r="IJ90" s="4"/>
      <c r="IK90" s="4"/>
      <c r="IM90" s="1">
        <f t="shared" si="2249"/>
        <v>6</v>
      </c>
      <c r="IN90" s="1">
        <f t="shared" si="2250"/>
        <v>602</v>
      </c>
      <c r="IO90" s="1">
        <f t="shared" si="2251"/>
        <v>1</v>
      </c>
      <c r="IP90" s="4" t="s">
        <v>26</v>
      </c>
      <c r="IQ90" s="4">
        <f>+SUM(IN249:IN253)</f>
        <v>155382</v>
      </c>
      <c r="IR90" s="4">
        <f>+SUM(IM249:IM253)</f>
        <v>33000</v>
      </c>
      <c r="IS90" s="4">
        <f t="shared" ref="IS90:IS99" si="3020">+IR90/IQ90</f>
        <v>0.21237981233347492</v>
      </c>
      <c r="IT90" s="4">
        <f t="shared" ref="IT90:IT99" si="3021">+SQRT(IS90*(1-IS90)/IQ90)</f>
        <v>1.0375634924384041E-3</v>
      </c>
      <c r="IU90"/>
      <c r="IV90" s="4" t="s">
        <v>26</v>
      </c>
      <c r="IW90" s="4">
        <f>+SUM(IN39:IN43)</f>
        <v>536</v>
      </c>
      <c r="IX90" s="4">
        <f>+SUM(IM39:IM43)</f>
        <v>8</v>
      </c>
      <c r="IY90" s="4">
        <f t="shared" ref="IY90:IY99" si="3022">+IX90/IW90</f>
        <v>1.4925373134328358E-2</v>
      </c>
      <c r="IZ90" s="4">
        <f t="shared" ref="IZ90:IZ99" si="3023">+SQRT(IY90*(1-IY90)/IW90)</f>
        <v>5.2373882581905756E-3</v>
      </c>
      <c r="JA90" s="4">
        <f t="shared" ref="JA90:JA96" si="3024">+IQ90</f>
        <v>155382</v>
      </c>
      <c r="JB90" s="4">
        <f t="shared" ref="JB90:JB96" si="3025">+JA90*IY90</f>
        <v>2319.1343283582091</v>
      </c>
      <c r="JC90" s="4">
        <f t="shared" ref="JC90:JC96" si="3026">+IZ90*IZ90*JA90*JA90</f>
        <v>662263.70555221208</v>
      </c>
      <c r="JD90" s="4">
        <f t="shared" ref="JD90:JD96" si="3027">+IS90*IW90</f>
        <v>113.83557941074255</v>
      </c>
      <c r="JE90" s="4"/>
      <c r="JF90" s="4"/>
      <c r="JG90" s="4"/>
      <c r="JH90" s="4"/>
      <c r="JJ90" s="1">
        <f t="shared" si="2252"/>
        <v>218</v>
      </c>
      <c r="JK90" s="1">
        <f t="shared" si="2253"/>
        <v>577</v>
      </c>
      <c r="JL90" s="1">
        <f t="shared" si="2254"/>
        <v>37.799999999999997</v>
      </c>
      <c r="JM90" s="4" t="s">
        <v>26</v>
      </c>
      <c r="JN90" s="4">
        <f>+SUM(JK249:JK253)</f>
        <v>161072</v>
      </c>
      <c r="JO90" s="4">
        <f>+SUM(JJ249:JJ253)</f>
        <v>29106</v>
      </c>
      <c r="JP90" s="4">
        <f t="shared" ref="JP90:JP99" si="3028">+JO90/JN90</f>
        <v>0.18070179795371014</v>
      </c>
      <c r="JQ90" s="4">
        <f t="shared" ref="JQ90:JQ99" si="3029">+SQRT(JP90*(1-JP90)/JN90)</f>
        <v>9.5872093773854299E-4</v>
      </c>
      <c r="JR90"/>
      <c r="JS90" s="4" t="s">
        <v>26</v>
      </c>
      <c r="JT90" s="4">
        <f>+SUM(JK39:JK43)</f>
        <v>540</v>
      </c>
      <c r="JU90" s="4">
        <f>+SUM(JJ39:JJ43)</f>
        <v>124</v>
      </c>
      <c r="JV90" s="4">
        <f t="shared" ref="JV90:JV99" si="3030">+JU90/JT90</f>
        <v>0.22962962962962963</v>
      </c>
      <c r="JW90" s="4">
        <f t="shared" ref="JW90:JW99" si="3031">+SQRT(JV90*(1-JV90)/JT90)</f>
        <v>1.8099512108514845E-2</v>
      </c>
      <c r="JX90" s="4">
        <f t="shared" ref="JX90:JX96" si="3032">+JN90</f>
        <v>161072</v>
      </c>
      <c r="JY90" s="4">
        <f t="shared" ref="JY90:JY96" si="3033">+JX90*JV90</f>
        <v>36986.903703703705</v>
      </c>
      <c r="JZ90" s="4">
        <f t="shared" ref="JZ90:JZ96" si="3034">+JW90*JW90*JX90*JX90</f>
        <v>8499117.606992431</v>
      </c>
      <c r="KA90" s="4">
        <f t="shared" ref="KA90:KA96" si="3035">+JP90*JT90</f>
        <v>97.578970895003479</v>
      </c>
      <c r="KB90" s="4"/>
      <c r="KC90" s="4"/>
      <c r="KD90" s="4"/>
      <c r="KE90" s="4"/>
      <c r="KG90" s="1">
        <f t="shared" si="2255"/>
        <v>268</v>
      </c>
      <c r="KH90" s="1">
        <f t="shared" si="2256"/>
        <v>563</v>
      </c>
      <c r="KI90" s="1">
        <f t="shared" si="2257"/>
        <v>47.6</v>
      </c>
      <c r="KJ90" s="4" t="s">
        <v>26</v>
      </c>
      <c r="KK90" s="4">
        <f>+SUM(KH249:KH253)</f>
        <v>134430</v>
      </c>
      <c r="KL90" s="4">
        <f>+SUM(KG249:KG253)</f>
        <v>31622</v>
      </c>
      <c r="KM90" s="4">
        <f t="shared" ref="KM90:KM99" si="3036">+KL90/KK90</f>
        <v>0.23523023134716953</v>
      </c>
      <c r="KN90" s="4">
        <f t="shared" ref="KN90:KN99" si="3037">+SQRT(KM90*(1-KM90)/KK90)</f>
        <v>1.1568147687468617E-3</v>
      </c>
      <c r="KO90"/>
      <c r="KP90" s="4" t="s">
        <v>26</v>
      </c>
      <c r="KQ90" s="4">
        <f>+SUM(KH39:KH43)</f>
        <v>535</v>
      </c>
      <c r="KR90" s="4">
        <f>+SUM(KG39:KG43)</f>
        <v>121</v>
      </c>
      <c r="KS90" s="4">
        <f t="shared" ref="KS90:KS99" si="3038">+KR90/KQ90</f>
        <v>0.22616822429906541</v>
      </c>
      <c r="KT90" s="4">
        <f t="shared" ref="KT90:KT99" si="3039">+SQRT(KS90*(1-KS90)/KQ90)</f>
        <v>1.8086818591442851E-2</v>
      </c>
      <c r="KU90" s="4">
        <f t="shared" ref="KU90:KU96" si="3040">+KK90</f>
        <v>134430</v>
      </c>
      <c r="KV90" s="4">
        <f t="shared" ref="KV90:KV96" si="3041">+KU90*KS90</f>
        <v>30403.794392523363</v>
      </c>
      <c r="KW90" s="4">
        <f t="shared" ref="KW90:KW96" si="3042">+KT90*KT90*KU90*KU90</f>
        <v>5911759.5639702445</v>
      </c>
      <c r="KX90" s="4">
        <f t="shared" ref="KX90:KX96" si="3043">+KM90*KQ90</f>
        <v>125.8481737707357</v>
      </c>
      <c r="KY90" s="4"/>
      <c r="KZ90" s="4"/>
      <c r="LA90" s="4"/>
      <c r="LB90" s="4"/>
      <c r="LD90" s="1">
        <f t="shared" si="2258"/>
        <v>380</v>
      </c>
      <c r="LE90" s="1">
        <f t="shared" si="2259"/>
        <v>593</v>
      </c>
      <c r="LF90" s="1">
        <f t="shared" si="2260"/>
        <v>64.099999999999994</v>
      </c>
      <c r="LG90" s="4" t="s">
        <v>26</v>
      </c>
      <c r="LH90" s="4">
        <f>+SUM(LE249:LE253)</f>
        <v>135693</v>
      </c>
      <c r="LI90" s="4">
        <f>+SUM(LD249:LD253)</f>
        <v>111723</v>
      </c>
      <c r="LJ90" s="4">
        <f t="shared" ref="LJ90:LJ99" si="3044">+LI90/LH90</f>
        <v>0.82335124140523097</v>
      </c>
      <c r="LK90" s="4">
        <f t="shared" ref="LK90:LK99" si="3045">+SQRT(LJ90*(1-LJ90)/LH90)</f>
        <v>1.0353069872697043E-3</v>
      </c>
      <c r="LL90"/>
      <c r="LM90" s="4" t="s">
        <v>26</v>
      </c>
      <c r="LN90" s="4">
        <f>+SUM(LE39:LE43)</f>
        <v>540</v>
      </c>
      <c r="LO90" s="4">
        <f>+SUM(LD39:LD43)</f>
        <v>424</v>
      </c>
      <c r="LP90" s="4">
        <f t="shared" ref="LP90:LP99" si="3046">+LO90/LN90</f>
        <v>0.78518518518518521</v>
      </c>
      <c r="LQ90" s="4">
        <f t="shared" ref="LQ90:LQ99" si="3047">+SQRT(LP90*(1-LP90)/LN90)</f>
        <v>1.7673447867880457E-2</v>
      </c>
      <c r="LR90" s="4">
        <f t="shared" ref="LR90:LR96" si="3048">+LH90</f>
        <v>135693</v>
      </c>
      <c r="LS90" s="4">
        <f t="shared" ref="LS90:LS96" si="3049">+LR90*LP90</f>
        <v>106544.13333333333</v>
      </c>
      <c r="LT90" s="4">
        <f t="shared" ref="LT90:LT96" si="3050">+LQ90*LQ90*LR90*LR90</f>
        <v>5751186.5493497951</v>
      </c>
      <c r="LU90" s="4">
        <f t="shared" ref="LU90:LU96" si="3051">+LJ90*LN90</f>
        <v>444.6096703588247</v>
      </c>
      <c r="LV90" s="4"/>
      <c r="LW90" s="4"/>
      <c r="LX90" s="4"/>
      <c r="LY90" s="4"/>
      <c r="MA90" s="1">
        <f t="shared" si="2261"/>
        <v>292</v>
      </c>
      <c r="MB90" s="1">
        <f t="shared" si="2262"/>
        <v>596</v>
      </c>
      <c r="MC90" s="1">
        <f t="shared" si="2263"/>
        <v>49</v>
      </c>
      <c r="MD90" s="4" t="s">
        <v>26</v>
      </c>
      <c r="ME90" s="4">
        <f>+SUM(MB249:MB253)</f>
        <v>132946</v>
      </c>
      <c r="MF90" s="4">
        <f>+SUM(MA249:MA253)</f>
        <v>78985</v>
      </c>
      <c r="MG90" s="4">
        <f t="shared" ref="MG90:MG99" si="3052">+MF90/ME90</f>
        <v>0.59411339942533059</v>
      </c>
      <c r="MH90" s="4">
        <f t="shared" ref="MH90:MH99" si="3053">+SQRT(MG90*(1-MG90)/ME90)</f>
        <v>1.3467884812691032E-3</v>
      </c>
      <c r="MI90"/>
      <c r="MJ90" s="4" t="s">
        <v>26</v>
      </c>
      <c r="MK90" s="4">
        <f>+SUM(MB39:MB43)</f>
        <v>542</v>
      </c>
      <c r="ML90" s="4">
        <f>+SUM(MA39:MA43)</f>
        <v>290</v>
      </c>
      <c r="MM90" s="4">
        <f t="shared" ref="MM90:MM99" si="3054">+ML90/MK90</f>
        <v>0.5350553505535055</v>
      </c>
      <c r="MN90" s="4">
        <f t="shared" ref="MN90:MN99" si="3055">+SQRT(MM90*(1-MM90)/MK90)</f>
        <v>2.142398914060183E-2</v>
      </c>
      <c r="MO90" s="4">
        <f t="shared" ref="MO90:MO96" si="3056">+ME90</f>
        <v>132946</v>
      </c>
      <c r="MP90" s="4">
        <f t="shared" ref="MP90:MP96" si="3057">+MO90*MM90</f>
        <v>71133.468634686345</v>
      </c>
      <c r="MQ90" s="4">
        <f t="shared" ref="MQ90:MQ96" si="3058">+MN90*MN90*MO90*MO90</f>
        <v>8112434.9835887533</v>
      </c>
      <c r="MR90" s="4">
        <f t="shared" ref="MR90:MR96" si="3059">+MG90*MK90</f>
        <v>322.00946248852915</v>
      </c>
      <c r="MS90" s="4"/>
      <c r="MT90" s="4"/>
      <c r="MU90" s="4"/>
      <c r="MV90" s="4"/>
      <c r="MX90" s="1">
        <f t="shared" si="2264"/>
        <v>248</v>
      </c>
      <c r="MY90" s="1">
        <f t="shared" si="2265"/>
        <v>535</v>
      </c>
      <c r="MZ90" s="1">
        <f t="shared" si="2266"/>
        <v>46.4</v>
      </c>
      <c r="NA90" s="4" t="s">
        <v>26</v>
      </c>
      <c r="NB90" s="4">
        <f>+SUM(MY249:MY253)</f>
        <v>132955</v>
      </c>
      <c r="NC90" s="4">
        <f>+SUM(MX249:MX253)</f>
        <v>84153</v>
      </c>
      <c r="ND90" s="4">
        <f t="shared" ref="ND90:ND99" si="3060">+NC90/NB90</f>
        <v>0.6329434771163176</v>
      </c>
      <c r="NE90" s="4">
        <f t="shared" ref="NE90:NE99" si="3061">+SQRT(ND90*(1-ND90)/NB90)</f>
        <v>1.32189390520318E-3</v>
      </c>
      <c r="NF90"/>
      <c r="NG90" s="4" t="s">
        <v>26</v>
      </c>
      <c r="NH90" s="4">
        <f>+SUM(MY39:MY43)</f>
        <v>517</v>
      </c>
      <c r="NI90" s="4">
        <f>+SUM(MX39:MX43)</f>
        <v>288</v>
      </c>
      <c r="NJ90" s="4">
        <f t="shared" ref="NJ90:NJ99" si="3062">+NI90/NH90</f>
        <v>0.55705996131528046</v>
      </c>
      <c r="NK90" s="4">
        <f t="shared" ref="NK90:NK99" si="3063">+SQRT(NJ90*(1-NJ90)/NH90)</f>
        <v>2.1846313943327884E-2</v>
      </c>
      <c r="NL90" s="4">
        <f t="shared" ref="NL90:NL96" si="3064">+NB90</f>
        <v>132955</v>
      </c>
      <c r="NM90" s="4">
        <f t="shared" ref="NM90:NM96" si="3065">+NL90*NJ90</f>
        <v>74063.907156673115</v>
      </c>
      <c r="NN90" s="4">
        <f t="shared" ref="NN90:NN96" si="3066">+NK90*NK90*NL90*NL90</f>
        <v>8436565.6338552777</v>
      </c>
      <c r="NO90" s="4">
        <f t="shared" ref="NO90:NO96" si="3067">+ND90*NH90</f>
        <v>327.23177766913619</v>
      </c>
      <c r="NP90" s="4"/>
      <c r="NQ90" s="4"/>
      <c r="NR90" s="4"/>
      <c r="NS90" s="4"/>
      <c r="NU90" s="1">
        <f t="shared" si="2267"/>
        <v>115</v>
      </c>
      <c r="NV90" s="1">
        <f t="shared" si="2268"/>
        <v>566</v>
      </c>
      <c r="NW90" s="1">
        <f t="shared" si="2269"/>
        <v>20.3</v>
      </c>
      <c r="NX90" s="4" t="s">
        <v>26</v>
      </c>
      <c r="NY90" s="4">
        <f>+SUM(NV249:NV253)</f>
        <v>135098</v>
      </c>
      <c r="NZ90" s="4">
        <f>+SUM(NU249:NU253)</f>
        <v>42236</v>
      </c>
      <c r="OA90" s="4">
        <f t="shared" ref="OA90:OA99" si="3068">+NZ90/NY90</f>
        <v>0.31263231135916147</v>
      </c>
      <c r="OB90" s="4">
        <f t="shared" ref="OB90:OB99" si="3069">+SQRT(OA90*(1-OA90)/NY90)</f>
        <v>1.2612089020128654E-3</v>
      </c>
      <c r="OC90"/>
      <c r="OD90" s="4" t="s">
        <v>26</v>
      </c>
      <c r="OE90" s="4">
        <f>+SUM(NV39:NV43)</f>
        <v>556</v>
      </c>
      <c r="OF90" s="4">
        <f>+SUM(NU39:NU43)</f>
        <v>132</v>
      </c>
      <c r="OG90" s="4">
        <f t="shared" ref="OG90:OG99" si="3070">+OF90/OE90</f>
        <v>0.23741007194244604</v>
      </c>
      <c r="OH90" s="4">
        <f t="shared" ref="OH90:OH99" si="3071">+SQRT(OG90*(1-OG90)/OE90)</f>
        <v>1.8045034076583272E-2</v>
      </c>
      <c r="OI90" s="4">
        <f t="shared" ref="OI90:OI96" si="3072">+NY90</f>
        <v>135098</v>
      </c>
      <c r="OJ90" s="4">
        <f t="shared" ref="OJ90:OJ96" si="3073">+OI90*OG90</f>
        <v>32073.625899280574</v>
      </c>
      <c r="OK90" s="4">
        <f t="shared" ref="OK90:OK96" si="3074">+OH90*OH90*OI90*OI90</f>
        <v>5943102.9377949741</v>
      </c>
      <c r="OL90" s="4">
        <f t="shared" ref="OL90:OL96" si="3075">+OA90*OE90</f>
        <v>173.82356511569378</v>
      </c>
      <c r="OM90" s="4"/>
      <c r="ON90" s="4"/>
      <c r="OO90" s="4"/>
      <c r="OP90" s="4"/>
      <c r="OR90" s="1">
        <f t="shared" si="2270"/>
        <v>187</v>
      </c>
      <c r="OS90" s="1">
        <f t="shared" si="2271"/>
        <v>535</v>
      </c>
      <c r="OT90" s="1">
        <f t="shared" si="2272"/>
        <v>35</v>
      </c>
      <c r="OU90" s="4" t="s">
        <v>26</v>
      </c>
      <c r="OV90" s="4">
        <f>+SUM(OS249:OS253)</f>
        <v>138169</v>
      </c>
      <c r="OW90" s="4">
        <f>+SUM(OR249:OR253)</f>
        <v>37442</v>
      </c>
      <c r="OX90" s="4">
        <f t="shared" ref="OX90:OX99" si="3076">+OW90/OV90</f>
        <v>0.2709869797132497</v>
      </c>
      <c r="OY90" s="4">
        <f t="shared" ref="OY90:OY99" si="3077">+SQRT(OX90*(1-OX90)/OV90)</f>
        <v>1.1957394218394968E-3</v>
      </c>
      <c r="OZ90"/>
      <c r="PA90" s="4" t="s">
        <v>26</v>
      </c>
      <c r="PB90" s="4">
        <f>+SUM(OS39:OS43)</f>
        <v>533</v>
      </c>
      <c r="PC90" s="4">
        <f>+SUM(OR39:OR43)</f>
        <v>178</v>
      </c>
      <c r="PD90" s="4">
        <f t="shared" ref="PD90:PD99" si="3078">+PC90/PB90</f>
        <v>0.33395872420262662</v>
      </c>
      <c r="PE90" s="4">
        <f t="shared" ref="PE90:PE99" si="3079">+SQRT(PD90*(1-PD90)/PB90)</f>
        <v>2.0428353485732763E-2</v>
      </c>
      <c r="PF90" s="4">
        <f t="shared" ref="PF90:PF96" si="3080">+OV90</f>
        <v>138169</v>
      </c>
      <c r="PG90" s="4">
        <f t="shared" ref="PG90:PG96" si="3081">+PF90*PD90</f>
        <v>46142.742964352721</v>
      </c>
      <c r="PH90" s="4">
        <f t="shared" ref="PH90:PH96" si="3082">+PE90*PE90*PF90*PF90</f>
        <v>7966874.1545353262</v>
      </c>
      <c r="PI90" s="4">
        <f t="shared" ref="PI90:PI96" si="3083">+OX90*PB90</f>
        <v>144.4360601871621</v>
      </c>
      <c r="PJ90" s="4"/>
      <c r="PK90" s="4"/>
      <c r="PL90" s="4"/>
      <c r="PM90" s="4"/>
      <c r="PO90" s="1">
        <f t="shared" si="2273"/>
        <v>319</v>
      </c>
      <c r="PP90" s="1">
        <f t="shared" si="2274"/>
        <v>533</v>
      </c>
      <c r="PQ90" s="1">
        <f t="shared" si="2275"/>
        <v>59.8</v>
      </c>
      <c r="PR90" s="4" t="s">
        <v>26</v>
      </c>
      <c r="PS90" s="4">
        <f>+SUM(PP249:PP253)</f>
        <v>131355</v>
      </c>
      <c r="PT90" s="4">
        <f>+SUM(PO249:PO253)</f>
        <v>83140</v>
      </c>
      <c r="PU90" s="4">
        <f t="shared" ref="PU90:PU99" si="3084">+PT90/PS90</f>
        <v>0.63294126603479117</v>
      </c>
      <c r="PV90" s="4">
        <f t="shared" ref="PV90:PV99" si="3085">+SQRT(PU90*(1-PU90)/PS90)</f>
        <v>1.329922037269337E-3</v>
      </c>
      <c r="PW90"/>
      <c r="PX90" s="4" t="s">
        <v>26</v>
      </c>
      <c r="PY90" s="4">
        <f>+SUM(PP39:PP43)</f>
        <v>524</v>
      </c>
      <c r="PZ90" s="4">
        <f>+SUM(PO39:PO43)</f>
        <v>289</v>
      </c>
      <c r="QA90" s="4">
        <f t="shared" ref="QA90:QA99" si="3086">+PZ90/PY90</f>
        <v>0.55152671755725191</v>
      </c>
      <c r="QB90" s="4">
        <f t="shared" ref="QB90:QB99" si="3087">+SQRT(QA90*(1-QA90)/PY90)</f>
        <v>2.1726307503665821E-2</v>
      </c>
      <c r="QC90" s="4">
        <f t="shared" ref="QC90:QC96" si="3088">+PS90</f>
        <v>131355</v>
      </c>
      <c r="QD90" s="4">
        <f t="shared" ref="QD90:QD96" si="3089">+QC90*QA90</f>
        <v>72445.79198473283</v>
      </c>
      <c r="QE90" s="4">
        <f t="shared" ref="QE90:QE96" si="3090">+QB90*QB90*QC90*QC90</f>
        <v>8144511.8890446592</v>
      </c>
      <c r="QF90" s="4">
        <f t="shared" ref="QF90:QF96" si="3091">+PU90*PY90</f>
        <v>331.66122340223058</v>
      </c>
      <c r="QG90" s="4"/>
      <c r="QH90" s="4"/>
      <c r="QI90" s="4"/>
      <c r="QJ90" s="4"/>
      <c r="QL90" s="1">
        <f t="shared" si="2276"/>
        <v>40</v>
      </c>
      <c r="QM90" s="1">
        <f t="shared" si="2277"/>
        <v>570</v>
      </c>
      <c r="QN90" s="1">
        <f t="shared" si="2278"/>
        <v>7</v>
      </c>
      <c r="QO90" s="4" t="s">
        <v>26</v>
      </c>
      <c r="QP90" s="4">
        <f>+SUM(QM249:QM253)</f>
        <v>136955</v>
      </c>
      <c r="QQ90" s="4">
        <f>+SUM(QL249:QL253)</f>
        <v>13971</v>
      </c>
      <c r="QR90" s="4">
        <f t="shared" ref="QR90:QR99" si="3092">+QQ90/QP90</f>
        <v>0.10201160965280566</v>
      </c>
      <c r="QS90" s="4">
        <f t="shared" ref="QS90:QS99" si="3093">+SQRT(QR90*(1-QR90)/QP90)</f>
        <v>8.1784539946885002E-4</v>
      </c>
      <c r="QT90"/>
      <c r="QU90" s="4" t="s">
        <v>26</v>
      </c>
      <c r="QV90" s="4">
        <f>+SUM(QM39:QM43)</f>
        <v>557</v>
      </c>
      <c r="QW90" s="4">
        <f>+SUM(QL39:QL43)</f>
        <v>75</v>
      </c>
      <c r="QX90" s="4">
        <f t="shared" ref="QX90:QX99" si="3094">+QW90/QV90</f>
        <v>0.13464991023339318</v>
      </c>
      <c r="QY90" s="4">
        <f t="shared" ref="QY90:QY99" si="3095">+SQRT(QX90*(1-QX90)/QV90)</f>
        <v>1.4463431998805803E-2</v>
      </c>
      <c r="QZ90" s="4">
        <f t="shared" ref="QZ90:QZ96" si="3096">+QP90</f>
        <v>136955</v>
      </c>
      <c r="RA90" s="4">
        <f t="shared" ref="RA90:RA96" si="3097">+QZ90*QX90</f>
        <v>18440.978456014363</v>
      </c>
      <c r="RB90" s="4">
        <f t="shared" ref="RB90:RB96" si="3098">+QY90*QY90*QZ90*QZ90</f>
        <v>3923724.4488837728</v>
      </c>
      <c r="RC90" s="4">
        <f t="shared" ref="RC90:RC96" si="3099">+QR90*QV90</f>
        <v>56.820466576612752</v>
      </c>
      <c r="RD90" s="4"/>
      <c r="RE90" s="4"/>
      <c r="RF90" s="4"/>
      <c r="RG90" s="4"/>
      <c r="RI90" s="1">
        <f t="shared" si="2279"/>
        <v>133</v>
      </c>
      <c r="RJ90" s="1">
        <f t="shared" si="2280"/>
        <v>555</v>
      </c>
      <c r="RK90" s="1">
        <f t="shared" si="2281"/>
        <v>24</v>
      </c>
      <c r="RL90" s="4" t="s">
        <v>26</v>
      </c>
      <c r="RM90" s="4">
        <f>+SUM(RJ249:RJ253)</f>
        <v>139058</v>
      </c>
      <c r="RN90" s="4">
        <f>+SUM(RI249:RI253)</f>
        <v>27243</v>
      </c>
      <c r="RO90" s="4">
        <f t="shared" ref="RO90:RO99" si="3100">+RN90/RM90</f>
        <v>0.19591105869493305</v>
      </c>
      <c r="RP90" s="4">
        <f t="shared" ref="RP90:RP99" si="3101">+SQRT(RO90*(1-RO90)/RM90)</f>
        <v>1.0643477121737631E-3</v>
      </c>
      <c r="RQ90"/>
      <c r="RR90" s="4" t="s">
        <v>26</v>
      </c>
      <c r="RS90" s="4">
        <f>+SUM(RJ39:RJ43)</f>
        <v>523</v>
      </c>
      <c r="RT90" s="4">
        <f>+SUM(RI39:RI43)</f>
        <v>117</v>
      </c>
      <c r="RU90" s="4">
        <f t="shared" ref="RU90:RU99" si="3102">+RT90/RS90</f>
        <v>0.22370936902485661</v>
      </c>
      <c r="RV90" s="4">
        <f t="shared" ref="RV90:RV99" si="3103">+SQRT(RU90*(1-RU90)/RS90)</f>
        <v>1.8222309317300248E-2</v>
      </c>
      <c r="RW90" s="4">
        <f t="shared" ref="RW90:RW96" si="3104">+RM90</f>
        <v>139058</v>
      </c>
      <c r="RX90" s="4">
        <f t="shared" ref="RX90:RX96" si="3105">+RW90*RU90</f>
        <v>31108.577437858512</v>
      </c>
      <c r="RY90" s="4">
        <f t="shared" ref="RY90:RY96" si="3106">+RV90*RV90*RW90*RW90</f>
        <v>6420942.5834540911</v>
      </c>
      <c r="RZ90" s="4">
        <f t="shared" ref="RZ90:RZ96" si="3107">+RO90*RS90</f>
        <v>102.46148369744999</v>
      </c>
      <c r="SA90" s="4"/>
      <c r="SB90" s="4"/>
      <c r="SC90" s="4"/>
      <c r="SD90" s="4"/>
      <c r="SE90" s="4"/>
      <c r="SF90" s="1">
        <f t="shared" si="2282"/>
        <v>94</v>
      </c>
      <c r="SG90" s="1">
        <f t="shared" si="2283"/>
        <v>525</v>
      </c>
      <c r="SH90" s="1">
        <f t="shared" si="2284"/>
        <v>17.899999999999999</v>
      </c>
      <c r="SI90" s="4" t="s">
        <v>26</v>
      </c>
      <c r="SJ90" s="4">
        <f>+SUM(SG249:SG253)</f>
        <v>134750</v>
      </c>
      <c r="SK90" s="4">
        <f>+SUM(SF249:SF253)</f>
        <v>27655</v>
      </c>
      <c r="SL90" s="4">
        <f t="shared" ref="SL90:SL99" si="3108">+SK90/SJ90</f>
        <v>0.20523191094619667</v>
      </c>
      <c r="SM90" s="4">
        <f t="shared" ref="SM90:SM99" si="3109">+SQRT(SL90*(1-SL90)/SJ90)</f>
        <v>1.1002167898215953E-3</v>
      </c>
      <c r="SN90"/>
      <c r="SO90" s="4" t="s">
        <v>26</v>
      </c>
      <c r="SP90" s="4">
        <f>+SUM(SG39:SG43)</f>
        <v>523</v>
      </c>
      <c r="SQ90" s="4">
        <f>+SUM(SF39:SF43)</f>
        <v>125</v>
      </c>
      <c r="SR90" s="4">
        <f t="shared" ref="SR90:SR99" si="3110">+SQ90/SP90</f>
        <v>0.23900573613766729</v>
      </c>
      <c r="SS90" s="4">
        <f t="shared" ref="SS90:SS99" si="3111">+SQRT(SR90*(1-SR90)/SP90)</f>
        <v>1.8648504480811824E-2</v>
      </c>
      <c r="ST90" s="4">
        <f t="shared" ref="ST90:ST96" si="3112">+SJ90</f>
        <v>134750</v>
      </c>
      <c r="SU90" s="4">
        <f t="shared" ref="SU90:SU96" si="3113">+ST90*SR90</f>
        <v>32206.022944550667</v>
      </c>
      <c r="SV90" s="4">
        <f t="shared" ref="SV90:SV96" si="3114">+SS90*SS90*ST90*ST90</f>
        <v>6314595.9423963269</v>
      </c>
      <c r="SW90" s="4">
        <f t="shared" ref="SW90:SW96" si="3115">+SL90*SP90</f>
        <v>107.33628942486085</v>
      </c>
      <c r="SX90" s="4"/>
      <c r="SY90" s="4"/>
      <c r="SZ90" s="4"/>
      <c r="TA90" s="4"/>
      <c r="TC90" s="1">
        <f t="shared" si="2285"/>
        <v>94</v>
      </c>
      <c r="TD90" s="1">
        <f t="shared" si="2286"/>
        <v>551</v>
      </c>
      <c r="TE90" s="1">
        <f t="shared" si="2287"/>
        <v>17.100000000000001</v>
      </c>
      <c r="TF90" s="4" t="s">
        <v>26</v>
      </c>
      <c r="TG90" s="4">
        <f>+SUM(TD249:TD253)</f>
        <v>134941</v>
      </c>
      <c r="TH90" s="4">
        <f>+SUM(TC249:TC253)</f>
        <v>23351</v>
      </c>
      <c r="TI90" s="4">
        <f t="shared" ref="TI90:TI99" si="3116">+TH90/TG90</f>
        <v>0.17304599788055522</v>
      </c>
      <c r="TJ90" s="4">
        <f t="shared" ref="TJ90:TJ99" si="3117">+SQRT(TI90*(1-TI90)/TG90)</f>
        <v>1.0297919542306302E-3</v>
      </c>
      <c r="TK90"/>
      <c r="TL90" s="4" t="s">
        <v>26</v>
      </c>
      <c r="TM90" s="4">
        <f>+SUM(TD39:TD43)</f>
        <v>519</v>
      </c>
      <c r="TN90" s="4">
        <f>+SUM(TC39:TC43)</f>
        <v>114</v>
      </c>
      <c r="TO90" s="4">
        <f t="shared" ref="TO90:TO99" si="3118">+TN90/TM90</f>
        <v>0.21965317919075145</v>
      </c>
      <c r="TP90" s="4">
        <f t="shared" ref="TP90:TP99" si="3119">+SQRT(TO90*(1-TO90)/TM90)</f>
        <v>1.8173095151981702E-2</v>
      </c>
      <c r="TQ90" s="4">
        <f t="shared" ref="TQ90:TQ96" si="3120">+TG90</f>
        <v>134941</v>
      </c>
      <c r="TR90" s="4">
        <f t="shared" ref="TR90:TR96" si="3121">+TQ90*TO90</f>
        <v>29640.219653179192</v>
      </c>
      <c r="TS90" s="4">
        <f t="shared" ref="TS90:TS96" si="3122">+TP90*TP90*TQ90*TQ90</f>
        <v>6013753.8711578855</v>
      </c>
      <c r="TT90" s="4">
        <f t="shared" ref="TT90:TT96" si="3123">+TI90*TM90</f>
        <v>89.810872900008164</v>
      </c>
      <c r="TU90" s="4"/>
      <c r="TV90" s="4"/>
      <c r="TW90" s="4"/>
      <c r="TX90" s="4"/>
      <c r="TZ90" s="1">
        <f t="shared" si="2288"/>
        <v>290</v>
      </c>
      <c r="UA90" s="1">
        <f t="shared" si="2289"/>
        <v>534</v>
      </c>
      <c r="UB90" s="1">
        <f t="shared" si="2290"/>
        <v>54.3</v>
      </c>
      <c r="UC90" s="4" t="s">
        <v>26</v>
      </c>
      <c r="UD90" s="4">
        <f>+SUM(UA249:UA253)</f>
        <v>142198</v>
      </c>
      <c r="UE90" s="4">
        <f>+SUM(TZ249:TZ253)</f>
        <v>25375</v>
      </c>
      <c r="UF90" s="4">
        <f t="shared" ref="UF90:UF99" si="3124">+UE90/UD90</f>
        <v>0.17844836073643791</v>
      </c>
      <c r="UG90" s="4">
        <f t="shared" ref="UG90:UG99" si="3125">+SQRT(UF90*(1-UF90)/UD90)</f>
        <v>1.0153761791885897E-3</v>
      </c>
      <c r="UH90"/>
      <c r="UI90" s="4" t="s">
        <v>26</v>
      </c>
      <c r="UJ90" s="4">
        <f>+SUM(UA39:UA43)</f>
        <v>544</v>
      </c>
      <c r="UK90" s="4">
        <f>+SUM(TZ39:TZ43)</f>
        <v>110</v>
      </c>
      <c r="UL90" s="4">
        <f t="shared" ref="UL90:UL99" si="3126">+UK90/UJ90</f>
        <v>0.20220588235294118</v>
      </c>
      <c r="UM90" s="4">
        <f t="shared" ref="UM90:UM99" si="3127">+SQRT(UL90*(1-UL90)/UJ90)</f>
        <v>1.7220385037392375E-2</v>
      </c>
      <c r="UN90" s="4">
        <f t="shared" ref="UN90:UN96" si="3128">+UD90</f>
        <v>142198</v>
      </c>
      <c r="UO90" s="4">
        <f t="shared" ref="UO90:UO96" si="3129">+UN90*UL90</f>
        <v>28753.272058823532</v>
      </c>
      <c r="UP90" s="4">
        <f t="shared" ref="UP90:UP96" si="3130">+UM90*UM90*UN90*UN90</f>
        <v>5996152.8053894592</v>
      </c>
      <c r="UQ90" s="4">
        <f t="shared" ref="UQ90:UQ96" si="3131">+UF90*UJ90</f>
        <v>97.075908240622226</v>
      </c>
      <c r="UR90" s="4"/>
      <c r="US90" s="4"/>
      <c r="UT90" s="4"/>
      <c r="UU90" s="4"/>
      <c r="UW90" s="1">
        <f t="shared" si="2291"/>
        <v>113</v>
      </c>
      <c r="UX90" s="1">
        <f t="shared" si="2292"/>
        <v>583</v>
      </c>
      <c r="UY90" s="1">
        <f t="shared" si="2293"/>
        <v>19.399999999999999</v>
      </c>
      <c r="UZ90" s="4" t="s">
        <v>26</v>
      </c>
      <c r="VA90" s="4">
        <f>+SUM(UX249:UX253)</f>
        <v>147880</v>
      </c>
      <c r="VB90" s="4">
        <f>+SUM(UW249:UW253)</f>
        <v>42938</v>
      </c>
      <c r="VC90" s="4">
        <f t="shared" ref="VC90:VC99" si="3132">+VB90/VA90</f>
        <v>0.29035704625371922</v>
      </c>
      <c r="VD90" s="4">
        <f t="shared" ref="VD90:VD99" si="3133">+SQRT(VC90*(1-VC90)/VA90)</f>
        <v>1.1804060082144041E-3</v>
      </c>
      <c r="VE90"/>
      <c r="VF90" s="4" t="s">
        <v>26</v>
      </c>
      <c r="VG90" s="4">
        <f>+SUM(UX39:UX43)</f>
        <v>543</v>
      </c>
      <c r="VH90" s="4">
        <f>+SUM(UW39:UW43)</f>
        <v>144</v>
      </c>
      <c r="VI90" s="4">
        <f t="shared" ref="VI90:VI99" si="3134">+VH90/VG90</f>
        <v>0.26519337016574585</v>
      </c>
      <c r="VJ90" s="4">
        <f t="shared" ref="VJ90:VJ99" si="3135">+SQRT(VI90*(1-VI90)/VG90)</f>
        <v>1.8943837056017314E-2</v>
      </c>
      <c r="VK90" s="4">
        <f t="shared" ref="VK90:VK96" si="3136">+VA90</f>
        <v>147880</v>
      </c>
      <c r="VL90" s="4">
        <f t="shared" ref="VL90:VL96" si="3137">+VK90*VI90</f>
        <v>39216.795580110498</v>
      </c>
      <c r="VM90" s="4">
        <f t="shared" ref="VM90:VM96" si="3138">+VJ90*VJ90*VK90*VK90</f>
        <v>7847923.8946861262</v>
      </c>
      <c r="VN90" s="4">
        <f t="shared" ref="VN90:VN96" si="3139">+VC90*VG90</f>
        <v>157.66387611576954</v>
      </c>
      <c r="VO90" s="4"/>
      <c r="VP90" s="4"/>
      <c r="VQ90" s="4"/>
      <c r="VR90" s="4"/>
      <c r="VT90" s="1">
        <f t="shared" si="2294"/>
        <v>164</v>
      </c>
      <c r="VU90" s="1">
        <f t="shared" si="2295"/>
        <v>537</v>
      </c>
      <c r="VV90" s="1">
        <f t="shared" si="2296"/>
        <v>30.5</v>
      </c>
      <c r="VW90" s="4" t="s">
        <v>26</v>
      </c>
      <c r="VX90" s="4">
        <f>+SUM(VU249:VU253)</f>
        <v>147138</v>
      </c>
      <c r="VY90" s="4">
        <f>+SUM(VT249:VT253)</f>
        <v>78173</v>
      </c>
      <c r="VZ90" s="4">
        <f t="shared" ref="VZ90:VZ99" si="3140">+VY90/VX90</f>
        <v>0.53129035327379737</v>
      </c>
      <c r="WA90" s="4">
        <f t="shared" ref="WA90:WA99" si="3141">+SQRT(VZ90*(1-VZ90)/VX90)</f>
        <v>1.3009346674335335E-3</v>
      </c>
      <c r="WB90"/>
      <c r="WC90" s="4" t="s">
        <v>26</v>
      </c>
      <c r="WD90" s="4">
        <f>+SUM(VU39:VU43)</f>
        <v>530</v>
      </c>
      <c r="WE90" s="4">
        <f>+SUM(VT39:VT43)</f>
        <v>283</v>
      </c>
      <c r="WF90" s="4">
        <f t="shared" ref="WF90:WF99" si="3142">+WE90/WD90</f>
        <v>0.53396226415094339</v>
      </c>
      <c r="WG90" s="4">
        <f t="shared" ref="WG90:WG99" si="3143">+SQRT(WF90*(1-WF90)/WD90)</f>
        <v>2.1668452183437732E-2</v>
      </c>
      <c r="WH90" s="4">
        <f t="shared" ref="WH90:WH96" si="3144">+VX90</f>
        <v>147138</v>
      </c>
      <c r="WI90" s="4">
        <f t="shared" ref="WI90:WI96" si="3145">+WH90*WF90</f>
        <v>78566.139622641509</v>
      </c>
      <c r="WJ90" s="4">
        <f t="shared" ref="WJ90:WJ96" si="3146">+WG90*WG90*WH90*WH90</f>
        <v>10164955.389795898</v>
      </c>
      <c r="WK90" s="4">
        <f t="shared" ref="WK90:WK96" si="3147">+VZ90*WD90</f>
        <v>281.58388723511263</v>
      </c>
      <c r="WL90" s="4"/>
      <c r="WM90" s="4"/>
      <c r="WN90" s="4"/>
      <c r="WO90" s="4"/>
      <c r="WQ90" s="1">
        <f t="shared" si="2297"/>
        <v>253</v>
      </c>
      <c r="WR90" s="1">
        <f t="shared" si="2298"/>
        <v>548</v>
      </c>
      <c r="WS90" s="1">
        <f t="shared" si="2299"/>
        <v>46.2</v>
      </c>
      <c r="WT90" s="4" t="s">
        <v>26</v>
      </c>
      <c r="WU90" s="4">
        <f>+SUM(WR249:WR253)</f>
        <v>101099</v>
      </c>
      <c r="WV90" s="4">
        <f>+SUM(WQ249:WQ253)</f>
        <v>71321</v>
      </c>
      <c r="WW90" s="4">
        <f t="shared" ref="WW90:WW99" si="3148">+WV90/WU90</f>
        <v>0.70545702727029946</v>
      </c>
      <c r="WX90" s="4">
        <f t="shared" ref="WX90:WX99" si="3149">+SQRT(WW90*(1-WW90)/WU90)</f>
        <v>1.4336270438327491E-3</v>
      </c>
      <c r="WY90"/>
      <c r="WZ90" s="4" t="s">
        <v>26</v>
      </c>
      <c r="XA90" s="4">
        <f>+SUM(WR39:WR43)</f>
        <v>553</v>
      </c>
      <c r="XB90" s="4">
        <f>+SUM(WQ39:WQ43)</f>
        <v>388</v>
      </c>
      <c r="XC90" s="4">
        <f t="shared" ref="XC90:XC99" si="3150">+XB90/XA90</f>
        <v>0.70162748643761297</v>
      </c>
      <c r="XD90" s="4">
        <f t="shared" ref="XD90:XD99" si="3151">+SQRT(XC90*(1-XC90)/XA90)</f>
        <v>1.9456742799059009E-2</v>
      </c>
      <c r="XE90" s="4">
        <f t="shared" ref="XE90:XE96" si="3152">+WU90</f>
        <v>101099</v>
      </c>
      <c r="XF90" s="4">
        <f t="shared" ref="XF90:XF96" si="3153">+XE90*XC90</f>
        <v>70933.837251356235</v>
      </c>
      <c r="XG90" s="4">
        <f t="shared" ref="XG90:XG96" si="3154">+XD90*XD90*XE90*XE90</f>
        <v>3869314.1863887361</v>
      </c>
      <c r="XH90" s="4">
        <f t="shared" ref="XH90:XH96" si="3155">+WW90*XA90</f>
        <v>390.11773608047559</v>
      </c>
      <c r="XI90" s="4"/>
      <c r="XJ90" s="4"/>
      <c r="XK90" s="4"/>
      <c r="XL90" s="4"/>
      <c r="XN90" s="1">
        <f t="shared" si="2300"/>
        <v>144</v>
      </c>
      <c r="XO90" s="1">
        <f t="shared" si="2301"/>
        <v>579</v>
      </c>
      <c r="XP90" s="1">
        <f t="shared" si="2302"/>
        <v>24.9</v>
      </c>
      <c r="XQ90" s="4" t="s">
        <v>26</v>
      </c>
      <c r="XR90" s="4">
        <f>+SUM(XO249:XO253)</f>
        <v>101892</v>
      </c>
      <c r="XS90" s="4">
        <f>+SUM(XN249:XN253)</f>
        <v>21160</v>
      </c>
      <c r="XT90" s="4">
        <f t="shared" ref="XT90:XT99" si="3156">+XS90/XR90</f>
        <v>0.20767086719271385</v>
      </c>
      <c r="XU90" s="4">
        <f t="shared" ref="XU90:XU99" si="3157">+SQRT(XT90*(1-XT90)/XR90)</f>
        <v>1.2707805440535112E-3</v>
      </c>
      <c r="XV90"/>
      <c r="XW90" s="4" t="s">
        <v>26</v>
      </c>
      <c r="XX90" s="4">
        <f>+SUM(XO39:XO43)</f>
        <v>528</v>
      </c>
      <c r="XY90" s="4">
        <f>+SUM(XN39:XN43)</f>
        <v>73</v>
      </c>
      <c r="XZ90" s="4">
        <f t="shared" ref="XZ90:XZ99" si="3158">+XY90/XX90</f>
        <v>0.13825757575757575</v>
      </c>
      <c r="YA90" s="4">
        <f t="shared" ref="YA90:YA99" si="3159">+SQRT(XZ90*(1-XZ90)/XX90)</f>
        <v>1.5021601775191974E-2</v>
      </c>
      <c r="YB90" s="4">
        <f t="shared" ref="YB90:YB96" si="3160">+XR90</f>
        <v>101892</v>
      </c>
      <c r="YC90" s="4">
        <f t="shared" ref="YC90:YC96" si="3161">+YB90*XZ90</f>
        <v>14087.340909090908</v>
      </c>
      <c r="YD90" s="4">
        <f t="shared" ref="YD90:YD96" si="3162">+YA90*YA90*YB90*YB90</f>
        <v>2342678.3447351223</v>
      </c>
      <c r="YE90" s="4">
        <f t="shared" ref="YE90:YE96" si="3163">+XT90*XX90</f>
        <v>109.65021787775291</v>
      </c>
      <c r="YF90" s="4"/>
      <c r="YG90" s="4"/>
      <c r="YH90" s="4"/>
      <c r="YI90" s="4"/>
      <c r="YK90" s="1">
        <f t="shared" si="2303"/>
        <v>96</v>
      </c>
      <c r="YL90" s="1">
        <f t="shared" si="2304"/>
        <v>580</v>
      </c>
      <c r="YM90" s="1">
        <f t="shared" si="2305"/>
        <v>16.600000000000001</v>
      </c>
      <c r="YN90" s="4" t="s">
        <v>26</v>
      </c>
      <c r="YO90" s="4">
        <f>+SUM(YL249:YL253)</f>
        <v>102164</v>
      </c>
      <c r="YP90" s="4">
        <f>+SUM(YK249:YK253)</f>
        <v>7136</v>
      </c>
      <c r="YQ90" s="4">
        <f t="shared" ref="YQ90:YQ99" si="3164">+YP90/YO90</f>
        <v>6.9848478916252302E-2</v>
      </c>
      <c r="YR90" s="4">
        <f t="shared" ref="YR90:YR99" si="3165">+SQRT(YQ90*(1-YQ90)/YO90)</f>
        <v>7.9745536208223277E-4</v>
      </c>
      <c r="YS90"/>
      <c r="YT90" s="4" t="s">
        <v>26</v>
      </c>
      <c r="YU90" s="4">
        <f>+SUM(YL39:YL43)</f>
        <v>531</v>
      </c>
      <c r="YV90" s="4">
        <f>+SUM(YK39:YK43)</f>
        <v>43</v>
      </c>
      <c r="YW90" s="4">
        <f t="shared" ref="YW90:YW99" si="3166">+YV90/YU90</f>
        <v>8.0979284369114876E-2</v>
      </c>
      <c r="YX90" s="4">
        <f t="shared" ref="YX90:YX99" si="3167">+SQRT(YW90*(1-YW90)/YU90)</f>
        <v>1.1838654797114287E-2</v>
      </c>
      <c r="YY90" s="4">
        <f t="shared" ref="YY90:YY96" si="3168">+YO90</f>
        <v>102164</v>
      </c>
      <c r="YZ90" s="4">
        <f t="shared" ref="YZ90:YZ96" si="3169">+YY90*YW90</f>
        <v>8273.1676082862523</v>
      </c>
      <c r="ZA90" s="4">
        <f t="shared" ref="ZA90:ZA96" si="3170">+YX90*YX90*YY90*YY90</f>
        <v>1462852.3413524667</v>
      </c>
      <c r="ZB90" s="4">
        <f t="shared" ref="ZB90:ZB96" si="3171">+YQ90*YU90</f>
        <v>37.089542304529971</v>
      </c>
      <c r="ZC90" s="4"/>
      <c r="ZD90" s="4"/>
      <c r="ZE90" s="4"/>
      <c r="ZF90" s="4"/>
      <c r="ZH90" s="1">
        <f t="shared" si="2306"/>
        <v>83</v>
      </c>
      <c r="ZI90" s="1">
        <f t="shared" si="2307"/>
        <v>583</v>
      </c>
      <c r="ZJ90" s="1">
        <f t="shared" si="2308"/>
        <v>14.2</v>
      </c>
      <c r="ZK90" s="4" t="s">
        <v>26</v>
      </c>
      <c r="ZL90" s="4">
        <f>+SUM(ZI249:ZI253)</f>
        <v>102312</v>
      </c>
      <c r="ZM90" s="4">
        <f>+SUM(ZH249:ZH253)</f>
        <v>3468</v>
      </c>
      <c r="ZN90" s="4">
        <f t="shared" ref="ZN90:ZN99" si="3172">+ZM90/ZL90</f>
        <v>3.3896317147548677E-2</v>
      </c>
      <c r="ZO90" s="4">
        <f t="shared" ref="ZO90:ZO99" si="3173">+SQRT(ZN90*(1-ZN90)/ZL90)</f>
        <v>5.6575035987127607E-4</v>
      </c>
      <c r="ZP90"/>
      <c r="ZQ90" s="4" t="s">
        <v>26</v>
      </c>
      <c r="ZR90" s="4">
        <f>+SUM(ZI39:ZI43)</f>
        <v>533</v>
      </c>
      <c r="ZS90" s="4">
        <f>+SUM(ZH39:ZH43)</f>
        <v>35</v>
      </c>
      <c r="ZT90" s="4">
        <f t="shared" ref="ZT90:ZT99" si="3174">+ZS90/ZR90</f>
        <v>6.5666041275797379E-2</v>
      </c>
      <c r="ZU90" s="4">
        <f t="shared" ref="ZU90:ZU99" si="3175">+SQRT(ZT90*(1-ZT90)/ZR90)</f>
        <v>1.0728966271679755E-2</v>
      </c>
      <c r="ZV90" s="4">
        <f t="shared" ref="ZV90:ZV96" si="3176">+ZL90</f>
        <v>102312</v>
      </c>
      <c r="ZW90" s="4">
        <f t="shared" ref="ZW90:ZW96" si="3177">+ZV90*ZT90</f>
        <v>6718.424015009381</v>
      </c>
      <c r="ZX90" s="4">
        <f t="shared" ref="ZX90:ZX96" si="3178">+ZU90*ZU90*ZV90*ZV90</f>
        <v>1204949.6746307414</v>
      </c>
      <c r="ZY90" s="4">
        <f t="shared" ref="ZY90:ZY96" si="3179">+ZN90*ZR90</f>
        <v>18.066737039643446</v>
      </c>
      <c r="ZZ90" s="4"/>
      <c r="AAA90" s="4"/>
      <c r="AAB90" s="4"/>
      <c r="AAC90" s="4"/>
      <c r="AAE90" s="1">
        <f t="shared" si="2309"/>
        <v>176</v>
      </c>
      <c r="AAF90" s="1">
        <f t="shared" si="2310"/>
        <v>524</v>
      </c>
      <c r="AAG90" s="1">
        <f t="shared" si="2311"/>
        <v>33.6</v>
      </c>
      <c r="AAH90" s="4" t="s">
        <v>26</v>
      </c>
      <c r="AAI90" s="4">
        <f>+SUM(AAF249:AAF253)</f>
        <v>132749</v>
      </c>
      <c r="AAJ90" s="4">
        <f>+SUM(AAE249:AAE253)</f>
        <v>43737</v>
      </c>
      <c r="AAK90" s="4">
        <f t="shared" ref="AAK90:AAK99" si="3180">+AAJ90/AAI90</f>
        <v>0.32947140844752126</v>
      </c>
      <c r="AAL90" s="4">
        <f t="shared" ref="AAL90:AAL99" si="3181">+SQRT(AAK90*(1-AAK90)/AAI90)</f>
        <v>1.2900361712806496E-3</v>
      </c>
      <c r="AAM90"/>
      <c r="AAN90" s="4" t="s">
        <v>26</v>
      </c>
      <c r="AAO90" s="4">
        <f>+SUM(AAF39:AAF43)</f>
        <v>544</v>
      </c>
      <c r="AAP90" s="4">
        <f>+SUM(AAE39:AAE43)</f>
        <v>183</v>
      </c>
      <c r="AAQ90" s="4">
        <f t="shared" ref="AAQ90:AAQ99" si="3182">+AAP90/AAO90</f>
        <v>0.33639705882352944</v>
      </c>
      <c r="AAR90" s="4">
        <f t="shared" ref="AAR90:AAR99" si="3183">+SQRT(AAQ90*(1-AAQ90)/AAO90)</f>
        <v>2.0257264385022997E-2</v>
      </c>
      <c r="AAS90" s="4">
        <f t="shared" ref="AAS90:AAS96" si="3184">+AAI90</f>
        <v>132749</v>
      </c>
      <c r="AAT90" s="4">
        <f t="shared" ref="AAT90:AAT96" si="3185">+AAS90*AAQ90</f>
        <v>44656.373161764706</v>
      </c>
      <c r="AAU90" s="4">
        <f t="shared" ref="AAU90:AAU96" si="3186">+AAR90*AAR90*AAS90*AAS90</f>
        <v>7231428.7075153012</v>
      </c>
      <c r="AAV90" s="4">
        <f t="shared" ref="AAV90:AAV96" si="3187">+AAK90*AAO90</f>
        <v>179.23244619545156</v>
      </c>
      <c r="AAW90" s="4"/>
      <c r="AAX90" s="4"/>
      <c r="AAY90" s="4"/>
      <c r="AAZ90" s="4"/>
      <c r="ABB90" s="1">
        <f t="shared" si="2312"/>
        <v>171</v>
      </c>
      <c r="ABC90" s="1">
        <f t="shared" si="2313"/>
        <v>585</v>
      </c>
      <c r="ABD90" s="1">
        <f t="shared" si="2314"/>
        <v>29.2</v>
      </c>
      <c r="ABE90" s="4" t="s">
        <v>26</v>
      </c>
      <c r="ABF90" s="4">
        <f>+SUM(ABC249:ABC253)</f>
        <v>136526</v>
      </c>
      <c r="ABG90" s="4">
        <f>+SUM(ABB249:ABB253)</f>
        <v>33131</v>
      </c>
      <c r="ABH90" s="4">
        <f t="shared" ref="ABH90:ABH99" si="3188">+ABG90/ABF90</f>
        <v>0.24267172553213306</v>
      </c>
      <c r="ABI90" s="4">
        <f t="shared" ref="ABI90:ABI99" si="3189">+SQRT(ABH90*(1-ABH90)/ABF90)</f>
        <v>1.1602297350517118E-3</v>
      </c>
      <c r="ABJ90"/>
      <c r="ABK90" s="4" t="s">
        <v>26</v>
      </c>
      <c r="ABL90" s="4">
        <f>+SUM(ABC39:ABC43)</f>
        <v>550</v>
      </c>
      <c r="ABM90" s="4">
        <f>+SUM(ABB39:ABB43)</f>
        <v>95</v>
      </c>
      <c r="ABN90" s="4">
        <f t="shared" ref="ABN90:ABN99" si="3190">+ABM90/ABL90</f>
        <v>0.17272727272727273</v>
      </c>
      <c r="ABO90" s="4">
        <f t="shared" ref="ABO90:ABO99" si="3191">+SQRT(ABN90*(1-ABN90)/ABL90)</f>
        <v>1.6118457064860942E-2</v>
      </c>
      <c r="ABP90" s="4">
        <f t="shared" ref="ABP90:ABP96" si="3192">+ABF90</f>
        <v>136526</v>
      </c>
      <c r="ABQ90" s="4">
        <f t="shared" ref="ABQ90:ABQ96" si="3193">+ABP90*ABN90</f>
        <v>23581.763636363637</v>
      </c>
      <c r="ABR90" s="4">
        <f t="shared" ref="ABR90:ABR96" si="3194">+ABO90*ABO90*ABP90*ABP90</f>
        <v>4842589.6109397449</v>
      </c>
      <c r="ABS90" s="4">
        <f t="shared" ref="ABS90:ABS96" si="3195">+ABH90*ABL90</f>
        <v>133.46944904267318</v>
      </c>
      <c r="ABT90" s="4"/>
      <c r="ABU90" s="4"/>
      <c r="ABV90" s="4"/>
      <c r="ABW90" s="4"/>
      <c r="ABY90" s="1">
        <f t="shared" si="2315"/>
        <v>270</v>
      </c>
      <c r="ABZ90" s="1">
        <f t="shared" si="2316"/>
        <v>554</v>
      </c>
      <c r="ACA90" s="1">
        <f t="shared" si="2317"/>
        <v>48.7</v>
      </c>
      <c r="ACB90" s="4" t="s">
        <v>26</v>
      </c>
      <c r="ACC90" s="4">
        <f>+SUM(ABZ249:ABZ253)</f>
        <v>134714</v>
      </c>
      <c r="ACD90" s="4">
        <f>+SUM(ABY249:ABY253)</f>
        <v>56090</v>
      </c>
      <c r="ACE90" s="4">
        <f t="shared" ref="ACE90:ACE99" si="3196">+ACD90/ACC90</f>
        <v>0.41636355538399872</v>
      </c>
      <c r="ACF90" s="4">
        <f t="shared" ref="ACF90:ACF99" si="3197">+SQRT(ACE90*(1-ACE90)/ACC90)</f>
        <v>1.3430778597968143E-3</v>
      </c>
      <c r="ACG90"/>
      <c r="ACH90" s="4" t="s">
        <v>26</v>
      </c>
      <c r="ACI90" s="4">
        <f>+SUM(ABZ39:ABZ43)</f>
        <v>525</v>
      </c>
      <c r="ACJ90" s="4">
        <f>+SUM(ABY39:ABY43)</f>
        <v>317</v>
      </c>
      <c r="ACK90" s="4">
        <f t="shared" ref="ACK90:ACK99" si="3198">+ACJ90/ACI90</f>
        <v>0.6038095238095238</v>
      </c>
      <c r="ACL90" s="4">
        <f t="shared" ref="ACL90:ACL99" si="3199">+SQRT(ACK90*(1-ACK90)/ACI90)</f>
        <v>2.1346286964579374E-2</v>
      </c>
      <c r="ACM90" s="4">
        <f t="shared" ref="ACM90:ACM96" si="3200">+ACC90</f>
        <v>134714</v>
      </c>
      <c r="ACN90" s="4">
        <f t="shared" ref="ACN90:ACN96" si="3201">+ACM90*ACK90</f>
        <v>81341.596190476193</v>
      </c>
      <c r="ACO90" s="4">
        <f t="shared" ref="ACO90:ACO96" si="3202">+ACL90*ACL90*ACM90*ACM90</f>
        <v>8269326.7016939418</v>
      </c>
      <c r="ACP90" s="4">
        <f t="shared" ref="ACP90:ACP96" si="3203">+ACE90*ACI90</f>
        <v>218.59086657659932</v>
      </c>
      <c r="ACQ90" s="4"/>
      <c r="ACR90" s="4"/>
      <c r="ACS90" s="4"/>
      <c r="ACT90" s="4"/>
      <c r="ACV90" s="1">
        <f t="shared" si="2318"/>
        <v>18</v>
      </c>
      <c r="ACW90" s="1">
        <f t="shared" si="2319"/>
        <v>602</v>
      </c>
      <c r="ACX90" s="1">
        <f t="shared" si="2320"/>
        <v>3</v>
      </c>
      <c r="ACY90" s="4" t="s">
        <v>26</v>
      </c>
      <c r="ACZ90" s="4">
        <f>+SUM(ACW249:ACW253)</f>
        <v>136138</v>
      </c>
      <c r="ADA90" s="4">
        <f>+SUM(ACV249:ACV253)</f>
        <v>23524</v>
      </c>
      <c r="ADB90" s="4">
        <f t="shared" ref="ADB90:ADB99" si="3204">+ADA90/ACZ90</f>
        <v>0.17279525187677211</v>
      </c>
      <c r="ADC90" s="4">
        <f t="shared" ref="ADC90:ADC99" si="3205">+SQRT(ADB90*(1-ADB90)/ACZ90)</f>
        <v>1.0246669500527598E-3</v>
      </c>
      <c r="ADD90"/>
      <c r="ADE90" s="4" t="s">
        <v>26</v>
      </c>
      <c r="ADF90" s="4">
        <f>+SUM(ACW39:ACW43)</f>
        <v>531</v>
      </c>
      <c r="ADG90" s="4">
        <f>+SUM(ACV39:ACV43)</f>
        <v>55</v>
      </c>
      <c r="ADH90" s="4">
        <f t="shared" ref="ADH90:ADH99" si="3206">+ADG90/ADF90</f>
        <v>0.10357815442561205</v>
      </c>
      <c r="ADI90" s="4">
        <f t="shared" ref="ADI90:ADI99" si="3207">+SQRT(ADH90*(1-ADH90)/ADF90)</f>
        <v>1.3223397083085035E-2</v>
      </c>
      <c r="ADJ90" s="4">
        <f t="shared" ref="ADJ90:ADJ96" si="3208">+ACZ90</f>
        <v>136138</v>
      </c>
      <c r="ADK90" s="4">
        <f t="shared" ref="ADK90:ADK96" si="3209">+ADJ90*ADH90</f>
        <v>14100.922787193973</v>
      </c>
      <c r="ADL90" s="4">
        <f t="shared" ref="ADL90:ADL96" si="3210">+ADI90*ADI90*ADJ90*ADJ90</f>
        <v>3240744.6383288261</v>
      </c>
      <c r="ADM90" s="4">
        <f t="shared" ref="ADM90:ADM96" si="3211">+ADB90*ADF90</f>
        <v>91.754278746565987</v>
      </c>
      <c r="ADN90" s="4"/>
      <c r="ADO90" s="4"/>
      <c r="ADP90" s="4"/>
      <c r="ADQ90" s="4"/>
      <c r="ADS90" s="1">
        <f t="shared" si="2321"/>
        <v>30</v>
      </c>
      <c r="ADT90" s="1">
        <f t="shared" si="2322"/>
        <v>565</v>
      </c>
      <c r="ADU90" s="1">
        <f t="shared" si="2323"/>
        <v>5.3</v>
      </c>
      <c r="ADV90" s="4" t="s">
        <v>26</v>
      </c>
      <c r="ADW90" s="4">
        <f>+SUM(ADT249:ADT253)</f>
        <v>132804</v>
      </c>
      <c r="ADX90" s="4">
        <f>+SUM(ADS249:ADS253)</f>
        <v>11763</v>
      </c>
      <c r="ADY90" s="4">
        <f t="shared" ref="ADY90:ADY99" si="3212">+ADX90/ADW90</f>
        <v>8.8574139333152613E-2</v>
      </c>
      <c r="ADZ90" s="4">
        <f t="shared" ref="ADZ90:ADZ99" si="3213">+SQRT(ADY90*(1-ADY90)/ADW90)</f>
        <v>7.7966594666754516E-4</v>
      </c>
      <c r="AEA90"/>
      <c r="AEB90" s="4" t="s">
        <v>26</v>
      </c>
      <c r="AEC90" s="4">
        <f>+SUM(ADT39:ADT43)</f>
        <v>530</v>
      </c>
      <c r="AED90" s="4">
        <f>+SUM(ADS39:ADS43)</f>
        <v>23</v>
      </c>
      <c r="AEE90" s="4">
        <f t="shared" ref="AEE90:AEE99" si="3214">+AED90/AEC90</f>
        <v>4.3396226415094337E-2</v>
      </c>
      <c r="AEF90" s="4">
        <f t="shared" ref="AEF90:AEF99" si="3215">+SQRT(AEE90*(1-AEE90)/AEC90)</f>
        <v>8.8502205438913979E-3</v>
      </c>
      <c r="AEG90" s="4">
        <f t="shared" ref="AEG90:AEG96" si="3216">+ADW90</f>
        <v>132804</v>
      </c>
      <c r="AEH90" s="4">
        <f t="shared" ref="AEH90:AEH96" si="3217">+AEG90*AEE90</f>
        <v>5763.1924528301879</v>
      </c>
      <c r="AEI90" s="4">
        <f t="shared" ref="AEI90:AEI96" si="3218">+AEF90*AEF90*AEG90*AEG90</f>
        <v>1381435.1382213233</v>
      </c>
      <c r="AEJ90" s="4">
        <f t="shared" ref="AEJ90:AEJ96" si="3219">+ADY90*AEC90</f>
        <v>46.944293846570886</v>
      </c>
      <c r="AEK90" s="4"/>
      <c r="AEL90" s="4"/>
      <c r="AEM90" s="4"/>
      <c r="AEN90" s="4"/>
      <c r="AEP90" s="1">
        <f t="shared" si="2324"/>
        <v>58</v>
      </c>
      <c r="AEQ90" s="1">
        <f t="shared" si="2325"/>
        <v>536</v>
      </c>
      <c r="AER90" s="1">
        <f t="shared" si="2326"/>
        <v>10.8</v>
      </c>
      <c r="AES90" s="4" t="s">
        <v>26</v>
      </c>
      <c r="AET90" s="4">
        <f>+SUM(AEQ249:AEQ253)</f>
        <v>132587</v>
      </c>
      <c r="AEU90" s="4">
        <f>+SUM(AEP249:AEP253)</f>
        <v>11207</v>
      </c>
      <c r="AEV90" s="4">
        <f t="shared" ref="AEV90:AEV99" si="3220">+AEU90/AET90</f>
        <v>8.4525632226387204E-2</v>
      </c>
      <c r="AEW90" s="4">
        <f t="shared" ref="AEW90:AEW99" si="3221">+SQRT(AEV90*(1-AEV90)/AET90)</f>
        <v>7.6395334428890093E-4</v>
      </c>
      <c r="AEX90"/>
      <c r="AEY90" s="4" t="s">
        <v>26</v>
      </c>
      <c r="AEZ90" s="4">
        <f>+SUM(AEQ39:AEQ43)</f>
        <v>543</v>
      </c>
      <c r="AFA90" s="4">
        <f>+SUM(AEP39:AEP43)</f>
        <v>46</v>
      </c>
      <c r="AFB90" s="4">
        <f t="shared" ref="AFB90:AFB99" si="3222">+AFA90/AEZ90</f>
        <v>8.4714548802946599E-2</v>
      </c>
      <c r="AFC90" s="4">
        <f t="shared" ref="AFC90:AFC99" si="3223">+SQRT(AFB90*(1-AFB90)/AEZ90)</f>
        <v>1.1949710000877949E-2</v>
      </c>
      <c r="AFD90" s="4">
        <f t="shared" ref="AFD90:AFD96" si="3224">+AET90</f>
        <v>132587</v>
      </c>
      <c r="AFE90" s="4">
        <f t="shared" ref="AFE90:AFE96" si="3225">+AFD90*AFB90</f>
        <v>11232.047882136281</v>
      </c>
      <c r="AFF90" s="4">
        <f t="shared" ref="AFF90:AFF96" si="3226">+AFC90*AFC90*AFD90*AFD90</f>
        <v>2510247.9427664848</v>
      </c>
      <c r="AFG90" s="4">
        <f t="shared" ref="AFG90:AFG96" si="3227">+AEV90*AEZ90</f>
        <v>45.897418298928251</v>
      </c>
      <c r="AFH90" s="4"/>
      <c r="AFI90" s="4"/>
      <c r="AFJ90" s="4"/>
      <c r="AFK90" s="4"/>
      <c r="AFM90" s="1">
        <f t="shared" si="2327"/>
        <v>337</v>
      </c>
      <c r="AFN90" s="1">
        <f t="shared" si="2328"/>
        <v>533</v>
      </c>
      <c r="AFO90" s="1">
        <f t="shared" si="2329"/>
        <v>63.2</v>
      </c>
      <c r="AFP90" s="4" t="s">
        <v>26</v>
      </c>
      <c r="AFQ90" s="4">
        <f>+SUM(AFN249:AFN253)</f>
        <v>141668</v>
      </c>
      <c r="AFR90" s="4">
        <f>+SUM(AFM249:AFM253)</f>
        <v>79393</v>
      </c>
      <c r="AFS90" s="4">
        <f t="shared" ref="AFS90:AFS99" si="3228">+AFR90/AFQ90</f>
        <v>0.56041590196798152</v>
      </c>
      <c r="AFT90" s="4">
        <f t="shared" ref="AFT90:AFT99" si="3229">+SQRT(AFS90*(1-AFS90)/AFQ90)</f>
        <v>1.3186827658210681E-3</v>
      </c>
      <c r="AFU90"/>
      <c r="AFV90" s="4" t="s">
        <v>26</v>
      </c>
      <c r="AFW90" s="4">
        <f>+SUM(AFN39:AFN43)</f>
        <v>533</v>
      </c>
      <c r="AFX90" s="4">
        <f>+SUM(AFM39:AFM43)</f>
        <v>242</v>
      </c>
      <c r="AFY90" s="4">
        <f t="shared" ref="AFY90:AFY99" si="3230">+AFX90/AFW90</f>
        <v>0.45403377110694182</v>
      </c>
      <c r="AFZ90" s="4">
        <f t="shared" ref="AFZ90:AFZ99" si="3231">+SQRT(AFY90*(1-AFY90)/AFW90)</f>
        <v>2.1565690291551708E-2</v>
      </c>
      <c r="AGA90" s="4">
        <f t="shared" ref="AGA90:AGA96" si="3232">+AFQ90</f>
        <v>141668</v>
      </c>
      <c r="AGB90" s="4">
        <f t="shared" ref="AGB90:AGB96" si="3233">+AGA90*AFY90</f>
        <v>64322.056285178231</v>
      </c>
      <c r="AGC90" s="4">
        <f t="shared" ref="AGC90:AGC96" si="3234">+AFZ90*AFZ90*AGA90*AGA90</f>
        <v>9334052.804981228</v>
      </c>
      <c r="AGD90" s="4">
        <f t="shared" ref="AGD90:AGD96" si="3235">+AFS90*AFW90</f>
        <v>298.70167574893418</v>
      </c>
      <c r="AGE90" s="4"/>
      <c r="AGF90" s="4"/>
      <c r="AGG90" s="4"/>
      <c r="AGH90" s="4"/>
    </row>
    <row r="91" spans="1:866" x14ac:dyDescent="0.15">
      <c r="A91" s="20" t="s">
        <v>12</v>
      </c>
      <c r="B91" s="20" t="s">
        <v>16</v>
      </c>
      <c r="C91" s="20">
        <v>57</v>
      </c>
      <c r="D91" s="20" t="s">
        <v>14</v>
      </c>
      <c r="E91" s="20">
        <v>184</v>
      </c>
      <c r="F91" s="20">
        <v>660</v>
      </c>
      <c r="G91" s="20">
        <v>27.9</v>
      </c>
      <c r="H91" s="20">
        <v>60</v>
      </c>
      <c r="I91" s="20">
        <v>650</v>
      </c>
      <c r="J91" s="20">
        <v>9.1999999999999993</v>
      </c>
      <c r="K91" s="20">
        <v>74</v>
      </c>
      <c r="L91" s="20">
        <v>633</v>
      </c>
      <c r="M91" s="20">
        <v>11.7</v>
      </c>
      <c r="N91" s="20">
        <v>21</v>
      </c>
      <c r="O91" s="20">
        <v>676</v>
      </c>
      <c r="P91" s="20">
        <v>3.1</v>
      </c>
      <c r="Q91" s="20">
        <v>22</v>
      </c>
      <c r="R91" s="20">
        <v>622</v>
      </c>
      <c r="S91" s="20">
        <v>3.5</v>
      </c>
      <c r="T91" s="20">
        <v>7</v>
      </c>
      <c r="U91" s="20">
        <v>645</v>
      </c>
      <c r="V91" s="20">
        <v>1.1000000000000001</v>
      </c>
      <c r="W91" s="20">
        <v>3</v>
      </c>
      <c r="X91" s="20">
        <v>651</v>
      </c>
      <c r="Y91" s="20">
        <v>0.5</v>
      </c>
      <c r="Z91" s="20">
        <v>208</v>
      </c>
      <c r="AA91" s="20">
        <v>603</v>
      </c>
      <c r="AB91" s="20">
        <v>34.5</v>
      </c>
      <c r="AC91" s="20">
        <v>327</v>
      </c>
      <c r="AD91" s="20">
        <v>670</v>
      </c>
      <c r="AE91" s="20">
        <v>48.8</v>
      </c>
      <c r="AF91" s="20">
        <v>414</v>
      </c>
      <c r="AG91" s="20">
        <v>678</v>
      </c>
      <c r="AH91" s="20">
        <v>61.1</v>
      </c>
      <c r="AI91" s="20">
        <v>356</v>
      </c>
      <c r="AJ91" s="20">
        <v>583</v>
      </c>
      <c r="AK91" s="20">
        <v>61.1</v>
      </c>
      <c r="AL91" s="20">
        <v>386</v>
      </c>
      <c r="AM91" s="20">
        <v>619</v>
      </c>
      <c r="AN91" s="20">
        <v>62.4</v>
      </c>
      <c r="AO91" s="20">
        <v>117</v>
      </c>
      <c r="AP91" s="20">
        <v>586</v>
      </c>
      <c r="AQ91" s="20">
        <v>20</v>
      </c>
      <c r="AR91" s="20">
        <v>228</v>
      </c>
      <c r="AS91" s="20">
        <v>582</v>
      </c>
      <c r="AT91" s="20">
        <v>39.200000000000003</v>
      </c>
      <c r="AU91" s="20">
        <v>401</v>
      </c>
      <c r="AV91" s="20">
        <v>584</v>
      </c>
      <c r="AW91" s="20">
        <v>68.7</v>
      </c>
      <c r="AX91" s="20">
        <v>29</v>
      </c>
      <c r="AY91" s="20">
        <v>589</v>
      </c>
      <c r="AZ91" s="20">
        <v>4.9000000000000004</v>
      </c>
      <c r="BA91" s="20">
        <v>181</v>
      </c>
      <c r="BB91" s="20">
        <v>661</v>
      </c>
      <c r="BC91" s="20">
        <v>27.4</v>
      </c>
      <c r="BD91" s="20">
        <v>119</v>
      </c>
      <c r="BE91" s="20">
        <v>664</v>
      </c>
      <c r="BF91" s="20">
        <v>17.899999999999999</v>
      </c>
      <c r="BG91" s="20">
        <v>95</v>
      </c>
      <c r="BH91" s="20">
        <v>632</v>
      </c>
      <c r="BI91" s="20">
        <v>15</v>
      </c>
      <c r="BJ91" s="20">
        <v>335</v>
      </c>
      <c r="BK91" s="20">
        <v>668</v>
      </c>
      <c r="BL91" s="20">
        <v>50.1</v>
      </c>
      <c r="BM91" s="20">
        <v>113</v>
      </c>
      <c r="BN91" s="20">
        <v>609</v>
      </c>
      <c r="BO91" s="20">
        <v>18.600000000000001</v>
      </c>
      <c r="BP91" s="20">
        <v>185</v>
      </c>
      <c r="BQ91" s="20">
        <v>595</v>
      </c>
      <c r="BR91" s="20">
        <v>31.1</v>
      </c>
      <c r="BS91" s="20">
        <v>233</v>
      </c>
      <c r="BT91" s="20">
        <v>628</v>
      </c>
      <c r="BU91" s="20">
        <v>37.1</v>
      </c>
      <c r="BV91" s="20">
        <v>137</v>
      </c>
      <c r="BW91" s="20">
        <v>615</v>
      </c>
      <c r="BX91" s="20">
        <v>22.3</v>
      </c>
      <c r="BY91" s="20">
        <v>120</v>
      </c>
      <c r="BZ91" s="20">
        <v>673</v>
      </c>
      <c r="CA91" s="20">
        <v>17.8</v>
      </c>
      <c r="CB91" s="20">
        <v>129</v>
      </c>
      <c r="CC91" s="20">
        <v>670</v>
      </c>
      <c r="CD91" s="20">
        <v>19.3</v>
      </c>
      <c r="CE91" s="20">
        <v>197</v>
      </c>
      <c r="CF91" s="20">
        <v>591</v>
      </c>
      <c r="CG91" s="20">
        <v>33.299999999999997</v>
      </c>
      <c r="CH91" s="20">
        <v>212</v>
      </c>
      <c r="CI91" s="20">
        <v>610</v>
      </c>
      <c r="CJ91" s="20">
        <v>34.799999999999997</v>
      </c>
      <c r="CK91" s="20">
        <v>316</v>
      </c>
      <c r="CL91" s="20">
        <v>620</v>
      </c>
      <c r="CM91" s="20">
        <v>51</v>
      </c>
      <c r="CN91" s="20">
        <v>40</v>
      </c>
      <c r="CO91" s="20">
        <v>662</v>
      </c>
      <c r="CP91" s="20">
        <v>6</v>
      </c>
      <c r="CQ91" s="20">
        <v>30</v>
      </c>
      <c r="CR91" s="20">
        <v>660</v>
      </c>
      <c r="CS91" s="20">
        <v>4.5</v>
      </c>
      <c r="CT91" s="20">
        <v>53</v>
      </c>
      <c r="CU91" s="20">
        <v>597</v>
      </c>
      <c r="CV91" s="20">
        <v>8.9</v>
      </c>
      <c r="CW91" s="20">
        <v>354</v>
      </c>
      <c r="CX91" s="20">
        <v>607</v>
      </c>
      <c r="CY91" s="20">
        <v>58.3</v>
      </c>
      <c r="CZ91" s="35"/>
      <c r="DA91" s="1" t="str">
        <f t="shared" si="2227"/>
        <v>明細部</v>
      </c>
      <c r="DB91" s="1" t="str">
        <f t="shared" si="2228"/>
        <v>県</v>
      </c>
      <c r="DC91" s="1">
        <f t="shared" si="2229"/>
        <v>57</v>
      </c>
      <c r="DD91" s="1" t="str">
        <f t="shared" si="2230"/>
        <v>男</v>
      </c>
      <c r="DE91" s="1">
        <f t="shared" si="2231"/>
        <v>184</v>
      </c>
      <c r="DF91" s="1">
        <f t="shared" si="2232"/>
        <v>660</v>
      </c>
      <c r="DG91" s="1">
        <f t="shared" si="2233"/>
        <v>27.9</v>
      </c>
      <c r="DH91" s="4" t="s">
        <v>27</v>
      </c>
      <c r="DI91" s="4">
        <f>+SUM(DF254:DF258)</f>
        <v>162782</v>
      </c>
      <c r="DJ91" s="4">
        <f>+SUM(DE254:DE258)</f>
        <v>8744</v>
      </c>
      <c r="DK91" s="4">
        <f t="shared" si="2972"/>
        <v>5.3716012826971041E-2</v>
      </c>
      <c r="DL91" s="4">
        <f t="shared" si="2973"/>
        <v>5.5880391475459756E-4</v>
      </c>
      <c r="DM91"/>
      <c r="DN91" s="4" t="s">
        <v>27</v>
      </c>
      <c r="DO91" s="4">
        <f>+SUM(DF44:DF48)</f>
        <v>519</v>
      </c>
      <c r="DP91" s="4">
        <f>+SUM(DE44:DE48)</f>
        <v>44</v>
      </c>
      <c r="DQ91" s="4">
        <f t="shared" si="2974"/>
        <v>8.477842003853564E-2</v>
      </c>
      <c r="DR91" s="4">
        <f t="shared" si="2975"/>
        <v>1.2227061771543292E-2</v>
      </c>
      <c r="DS91" s="4">
        <f t="shared" si="2976"/>
        <v>162782</v>
      </c>
      <c r="DT91" s="4">
        <f t="shared" si="2977"/>
        <v>13800.400770712909</v>
      </c>
      <c r="DU91" s="4">
        <f t="shared" si="2978"/>
        <v>3961475.4852136718</v>
      </c>
      <c r="DV91" s="4">
        <f t="shared" si="2979"/>
        <v>27.878610657197971</v>
      </c>
      <c r="DW91" s="4"/>
      <c r="DX91" s="4"/>
      <c r="DY91" s="4"/>
      <c r="DZ91" s="4"/>
      <c r="EB91" s="1">
        <f t="shared" si="2234"/>
        <v>60</v>
      </c>
      <c r="EC91" s="1">
        <f t="shared" si="2235"/>
        <v>650</v>
      </c>
      <c r="ED91" s="1">
        <f t="shared" si="2236"/>
        <v>9.1999999999999993</v>
      </c>
      <c r="EE91" s="4" t="s">
        <v>27</v>
      </c>
      <c r="EF91" s="4">
        <f>+SUM(EC254:EC258)</f>
        <v>160188</v>
      </c>
      <c r="EG91" s="4">
        <f>+SUM(EB254:EB258)</f>
        <v>1827</v>
      </c>
      <c r="EH91" s="4">
        <f t="shared" si="2980"/>
        <v>1.140534871525957E-2</v>
      </c>
      <c r="EI91" s="4">
        <f t="shared" si="2981"/>
        <v>2.6530682527704645E-4</v>
      </c>
      <c r="EJ91"/>
      <c r="EK91" s="4" t="s">
        <v>27</v>
      </c>
      <c r="EL91" s="4">
        <f>+SUM(EC44:EC48)</f>
        <v>504</v>
      </c>
      <c r="EM91" s="4">
        <f>+SUM(EB44:EB48)</f>
        <v>15</v>
      </c>
      <c r="EN91" s="4">
        <f t="shared" si="2982"/>
        <v>2.976190476190476E-2</v>
      </c>
      <c r="EO91" s="4">
        <f t="shared" si="2983"/>
        <v>7.569274485956113E-3</v>
      </c>
      <c r="EP91" s="4">
        <f t="shared" si="2984"/>
        <v>160188</v>
      </c>
      <c r="EQ91" s="4">
        <f t="shared" si="2985"/>
        <v>4767.5</v>
      </c>
      <c r="ER91" s="4">
        <f t="shared" si="2986"/>
        <v>1470173.0828373015</v>
      </c>
      <c r="ES91" s="4">
        <f t="shared" si="2987"/>
        <v>5.7482957524908231</v>
      </c>
      <c r="ET91" s="4"/>
      <c r="EU91" s="4"/>
      <c r="EV91" s="4"/>
      <c r="EW91" s="4"/>
      <c r="EY91" s="1">
        <f t="shared" si="2237"/>
        <v>74</v>
      </c>
      <c r="EZ91" s="1">
        <f t="shared" si="2238"/>
        <v>633</v>
      </c>
      <c r="FA91" s="1">
        <f t="shared" si="2239"/>
        <v>11.7</v>
      </c>
      <c r="FB91" s="4" t="s">
        <v>27</v>
      </c>
      <c r="FC91" s="4">
        <f>+SUM(EZ254:EZ258)</f>
        <v>158616</v>
      </c>
      <c r="FD91" s="4">
        <f>+SUM(EY254:EY258)</f>
        <v>5077</v>
      </c>
      <c r="FE91" s="4">
        <f t="shared" si="2988"/>
        <v>3.2008120240076661E-2</v>
      </c>
      <c r="FF91" s="4">
        <f t="shared" si="2989"/>
        <v>4.4196964772321562E-4</v>
      </c>
      <c r="FG91"/>
      <c r="FH91" s="4" t="s">
        <v>27</v>
      </c>
      <c r="FI91" s="4">
        <f>+SUM(EZ44:EZ48)</f>
        <v>511</v>
      </c>
      <c r="FJ91" s="4">
        <f>+SUM(EY44:EY48)</f>
        <v>10</v>
      </c>
      <c r="FK91" s="4">
        <f t="shared" si="2990"/>
        <v>1.9569471624266144E-2</v>
      </c>
      <c r="FL91" s="4">
        <f t="shared" si="2991"/>
        <v>6.1275591569837171E-3</v>
      </c>
      <c r="FM91" s="4">
        <f t="shared" si="2992"/>
        <v>158616</v>
      </c>
      <c r="FN91" s="4">
        <f t="shared" si="2993"/>
        <v>3104.0313111545988</v>
      </c>
      <c r="FO91" s="4">
        <f t="shared" si="2994"/>
        <v>944645.83183849254</v>
      </c>
      <c r="FP91" s="4">
        <f t="shared" si="2995"/>
        <v>16.356149442679175</v>
      </c>
      <c r="FQ91" s="4"/>
      <c r="FR91" s="4"/>
      <c r="FS91" s="4"/>
      <c r="FT91" s="4"/>
      <c r="FV91" s="1">
        <f t="shared" si="2240"/>
        <v>21</v>
      </c>
      <c r="FW91" s="1">
        <f t="shared" si="2241"/>
        <v>676</v>
      </c>
      <c r="FX91" s="1">
        <f t="shared" si="2242"/>
        <v>3.1</v>
      </c>
      <c r="FY91" s="4" t="s">
        <v>27</v>
      </c>
      <c r="FZ91" s="4">
        <f>+SUM(FW254:FW258)</f>
        <v>153110</v>
      </c>
      <c r="GA91" s="4">
        <f>+SUM(FV254:FV258)</f>
        <v>979</v>
      </c>
      <c r="GB91" s="4">
        <f t="shared" si="2996"/>
        <v>6.3940957481549215E-3</v>
      </c>
      <c r="GC91" s="4">
        <f t="shared" si="2997"/>
        <v>2.0370180212732046E-4</v>
      </c>
      <c r="GD91"/>
      <c r="GE91" s="4" t="s">
        <v>27</v>
      </c>
      <c r="GF91" s="4">
        <f>+SUM(FW44:FW48)</f>
        <v>519</v>
      </c>
      <c r="GG91" s="4">
        <f>+SUM(FV44:FV48)</f>
        <v>4</v>
      </c>
      <c r="GH91" s="4">
        <f t="shared" si="2998"/>
        <v>7.7071290944123313E-3</v>
      </c>
      <c r="GI91" s="4">
        <f t="shared" si="2999"/>
        <v>3.8386858640528758E-3</v>
      </c>
      <c r="GJ91" s="4">
        <f t="shared" si="3000"/>
        <v>153110</v>
      </c>
      <c r="GK91" s="4">
        <f t="shared" si="3001"/>
        <v>1180.0385356454719</v>
      </c>
      <c r="GL91" s="4">
        <f t="shared" si="3002"/>
        <v>345439.70953192667</v>
      </c>
      <c r="GM91" s="4">
        <f t="shared" si="3003"/>
        <v>3.3185356932924042</v>
      </c>
      <c r="GN91" s="4"/>
      <c r="GO91" s="4"/>
      <c r="GP91" s="4"/>
      <c r="GQ91" s="4"/>
      <c r="GS91" s="1">
        <f t="shared" si="2243"/>
        <v>22</v>
      </c>
      <c r="GT91" s="1">
        <f t="shared" si="2244"/>
        <v>622</v>
      </c>
      <c r="GU91" s="1">
        <f t="shared" si="2245"/>
        <v>3.5</v>
      </c>
      <c r="GV91" s="4" t="s">
        <v>27</v>
      </c>
      <c r="GW91" s="4">
        <f>+SUM(GT254:GT258)</f>
        <v>155862</v>
      </c>
      <c r="GX91" s="4">
        <f>+SUM(GS254:GS258)</f>
        <v>1701</v>
      </c>
      <c r="GY91" s="4">
        <f t="shared" si="3004"/>
        <v>1.0913500404203719E-2</v>
      </c>
      <c r="GZ91" s="4">
        <f t="shared" si="3005"/>
        <v>2.6316555743091815E-4</v>
      </c>
      <c r="HA91"/>
      <c r="HB91" s="4" t="s">
        <v>27</v>
      </c>
      <c r="HC91" s="4">
        <f>+SUM(GT44:GT48)</f>
        <v>521</v>
      </c>
      <c r="HD91" s="4">
        <f>+SUM(GS44:GS48)</f>
        <v>4</v>
      </c>
      <c r="HE91" s="4">
        <f t="shared" si="3006"/>
        <v>7.677543186180422E-3</v>
      </c>
      <c r="HF91" s="4">
        <f t="shared" si="3007"/>
        <v>3.8240070322548645E-3</v>
      </c>
      <c r="HG91" s="4">
        <f t="shared" si="3008"/>
        <v>155862</v>
      </c>
      <c r="HH91" s="4">
        <f t="shared" si="3009"/>
        <v>1196.637236084453</v>
      </c>
      <c r="HI91" s="4">
        <f t="shared" si="3010"/>
        <v>355236.72210328432</v>
      </c>
      <c r="HJ91" s="4">
        <f t="shared" si="3011"/>
        <v>5.6859337105901373</v>
      </c>
      <c r="HK91" s="4"/>
      <c r="HL91" s="4"/>
      <c r="HM91" s="4"/>
      <c r="HN91" s="4"/>
      <c r="HP91" s="1">
        <f t="shared" si="2246"/>
        <v>7</v>
      </c>
      <c r="HQ91" s="1">
        <f t="shared" si="2247"/>
        <v>645</v>
      </c>
      <c r="HR91" s="1">
        <f t="shared" si="2248"/>
        <v>1.1000000000000001</v>
      </c>
      <c r="HS91" s="4" t="s">
        <v>27</v>
      </c>
      <c r="HT91" s="4">
        <f>+SUM(HQ254:HQ258)</f>
        <v>149621</v>
      </c>
      <c r="HU91" s="4">
        <f>+SUM(HP254:HP258)</f>
        <v>584</v>
      </c>
      <c r="HV91" s="4">
        <f t="shared" si="3012"/>
        <v>3.9031954070618429E-3</v>
      </c>
      <c r="HW91" s="4">
        <f t="shared" si="3013"/>
        <v>1.6119985394098531E-4</v>
      </c>
      <c r="HX91"/>
      <c r="HY91" s="4" t="s">
        <v>27</v>
      </c>
      <c r="HZ91" s="4">
        <f>+SUM(HQ44:HQ48)</f>
        <v>512</v>
      </c>
      <c r="IA91" s="4">
        <f>+SUM(HP44:HP48)</f>
        <v>3</v>
      </c>
      <c r="IB91" s="4">
        <f t="shared" si="3014"/>
        <v>5.859375E-3</v>
      </c>
      <c r="IC91" s="4">
        <f t="shared" si="3015"/>
        <v>3.3729862987422117E-3</v>
      </c>
      <c r="ID91" s="4">
        <f t="shared" si="3016"/>
        <v>149621</v>
      </c>
      <c r="IE91" s="4">
        <f t="shared" si="3017"/>
        <v>876.685546875</v>
      </c>
      <c r="IF91" s="4">
        <f t="shared" si="3018"/>
        <v>254691.38800954071</v>
      </c>
      <c r="IG91" s="4">
        <f t="shared" si="3019"/>
        <v>1.9984360484156636</v>
      </c>
      <c r="IH91" s="4"/>
      <c r="II91" s="4"/>
      <c r="IJ91" s="4"/>
      <c r="IK91" s="4"/>
      <c r="IM91" s="1">
        <f t="shared" si="2249"/>
        <v>3</v>
      </c>
      <c r="IN91" s="1">
        <f t="shared" si="2250"/>
        <v>651</v>
      </c>
      <c r="IO91" s="1">
        <f t="shared" si="2251"/>
        <v>0.5</v>
      </c>
      <c r="IP91" s="4" t="s">
        <v>27</v>
      </c>
      <c r="IQ91" s="4">
        <f>+SUM(IN254:IN258)</f>
        <v>149537</v>
      </c>
      <c r="IR91" s="4">
        <f>+SUM(IM254:IM258)</f>
        <v>41000</v>
      </c>
      <c r="IS91" s="4">
        <f t="shared" si="3020"/>
        <v>0.2741796344717361</v>
      </c>
      <c r="IT91" s="4">
        <f t="shared" si="3021"/>
        <v>1.1536068856958014E-3</v>
      </c>
      <c r="IU91"/>
      <c r="IV91" s="4" t="s">
        <v>27</v>
      </c>
      <c r="IW91" s="4">
        <f>+SUM(IN44:IN48)</f>
        <v>506</v>
      </c>
      <c r="IX91" s="4">
        <f>+SUM(IM44:IM48)</f>
        <v>9</v>
      </c>
      <c r="IY91" s="4">
        <f t="shared" si="3022"/>
        <v>1.7786561264822136E-2</v>
      </c>
      <c r="IZ91" s="4">
        <f t="shared" si="3023"/>
        <v>5.875890228271236E-3</v>
      </c>
      <c r="JA91" s="4">
        <f t="shared" si="3024"/>
        <v>149537</v>
      </c>
      <c r="JB91" s="4">
        <f t="shared" si="3025"/>
        <v>2659.7490118577075</v>
      </c>
      <c r="JC91" s="4">
        <f t="shared" si="3026"/>
        <v>772048.66241124086</v>
      </c>
      <c r="JD91" s="4">
        <f t="shared" si="3027"/>
        <v>138.73489504269847</v>
      </c>
      <c r="JE91" s="4"/>
      <c r="JF91" s="4"/>
      <c r="JG91" s="4"/>
      <c r="JH91" s="4"/>
      <c r="JJ91" s="1">
        <f t="shared" si="2252"/>
        <v>208</v>
      </c>
      <c r="JK91" s="1">
        <f t="shared" si="2253"/>
        <v>603</v>
      </c>
      <c r="JL91" s="1">
        <f t="shared" si="2254"/>
        <v>34.5</v>
      </c>
      <c r="JM91" s="4" t="s">
        <v>27</v>
      </c>
      <c r="JN91" s="4">
        <f>+SUM(JK254:JK258)</f>
        <v>152113</v>
      </c>
      <c r="JO91" s="4">
        <f>+SUM(JJ254:JJ258)</f>
        <v>23941</v>
      </c>
      <c r="JP91" s="4">
        <f t="shared" si="3028"/>
        <v>0.15738957222591099</v>
      </c>
      <c r="JQ91" s="4">
        <f t="shared" si="3029"/>
        <v>9.33723364789829E-4</v>
      </c>
      <c r="JR91"/>
      <c r="JS91" s="4" t="s">
        <v>27</v>
      </c>
      <c r="JT91" s="4">
        <f>+SUM(JK44:JK48)</f>
        <v>514</v>
      </c>
      <c r="JU91" s="4">
        <f>+SUM(JJ44:JJ48)</f>
        <v>96</v>
      </c>
      <c r="JV91" s="4">
        <f t="shared" si="3030"/>
        <v>0.1867704280155642</v>
      </c>
      <c r="JW91" s="4">
        <f t="shared" si="3031"/>
        <v>1.7190126749229234E-2</v>
      </c>
      <c r="JX91" s="4">
        <f t="shared" si="3032"/>
        <v>152113</v>
      </c>
      <c r="JY91" s="4">
        <f t="shared" si="3033"/>
        <v>28410.21011673152</v>
      </c>
      <c r="JZ91" s="4">
        <f t="shared" si="3034"/>
        <v>6837397.378617797</v>
      </c>
      <c r="KA91" s="4">
        <f t="shared" si="3035"/>
        <v>80.898240124118246</v>
      </c>
      <c r="KB91" s="4"/>
      <c r="KC91" s="4"/>
      <c r="KD91" s="4"/>
      <c r="KE91" s="4"/>
      <c r="KG91" s="1">
        <f t="shared" si="2255"/>
        <v>327</v>
      </c>
      <c r="KH91" s="1">
        <f t="shared" si="2256"/>
        <v>670</v>
      </c>
      <c r="KI91" s="1">
        <f t="shared" si="2257"/>
        <v>48.8</v>
      </c>
      <c r="KJ91" s="4" t="s">
        <v>27</v>
      </c>
      <c r="KK91" s="4">
        <f>+SUM(KH254:KH258)</f>
        <v>132138</v>
      </c>
      <c r="KL91" s="4">
        <f>+SUM(KG254:KG258)</f>
        <v>35515</v>
      </c>
      <c r="KM91" s="4">
        <f t="shared" si="3036"/>
        <v>0.26877204135070909</v>
      </c>
      <c r="KN91" s="4">
        <f t="shared" si="3037"/>
        <v>1.2195639395283478E-3</v>
      </c>
      <c r="KO91"/>
      <c r="KP91" s="4" t="s">
        <v>27</v>
      </c>
      <c r="KQ91" s="4">
        <f>+SUM(KH44:KH48)</f>
        <v>497</v>
      </c>
      <c r="KR91" s="4">
        <f>+SUM(KG44:KG48)</f>
        <v>143</v>
      </c>
      <c r="KS91" s="4">
        <f t="shared" si="3038"/>
        <v>0.28772635814889336</v>
      </c>
      <c r="KT91" s="4">
        <f t="shared" si="3039"/>
        <v>2.0306499587658074E-2</v>
      </c>
      <c r="KU91" s="4">
        <f t="shared" si="3040"/>
        <v>132138</v>
      </c>
      <c r="KV91" s="4">
        <f t="shared" si="3041"/>
        <v>38019.585513078469</v>
      </c>
      <c r="KW91" s="4">
        <f t="shared" si="3042"/>
        <v>7199885.5290560899</v>
      </c>
      <c r="KX91" s="4">
        <f t="shared" si="3043"/>
        <v>133.57970455130243</v>
      </c>
      <c r="KY91" s="4"/>
      <c r="KZ91" s="4"/>
      <c r="LA91" s="4"/>
      <c r="LB91" s="4"/>
      <c r="LD91" s="1">
        <f t="shared" si="2258"/>
        <v>414</v>
      </c>
      <c r="LE91" s="1">
        <f t="shared" si="2259"/>
        <v>678</v>
      </c>
      <c r="LF91" s="1">
        <f t="shared" si="2260"/>
        <v>61.1</v>
      </c>
      <c r="LG91" s="4" t="s">
        <v>27</v>
      </c>
      <c r="LH91" s="4">
        <f>+SUM(LE254:LE258)</f>
        <v>133559</v>
      </c>
      <c r="LI91" s="4">
        <f>+SUM(LD254:LD258)</f>
        <v>110871</v>
      </c>
      <c r="LJ91" s="4">
        <f t="shared" si="3044"/>
        <v>0.83012750919069478</v>
      </c>
      <c r="LK91" s="4">
        <f t="shared" si="3045"/>
        <v>1.0275367207031494E-3</v>
      </c>
      <c r="LL91"/>
      <c r="LM91" s="4" t="s">
        <v>27</v>
      </c>
      <c r="LN91" s="4">
        <f>+SUM(LE44:LE48)</f>
        <v>513</v>
      </c>
      <c r="LO91" s="4">
        <f>+SUM(LD44:LD48)</f>
        <v>387</v>
      </c>
      <c r="LP91" s="4">
        <f t="shared" si="3046"/>
        <v>0.75438596491228072</v>
      </c>
      <c r="LQ91" s="4">
        <f t="shared" si="3047"/>
        <v>1.9004861430781658E-2</v>
      </c>
      <c r="LR91" s="4">
        <f t="shared" si="3048"/>
        <v>133559</v>
      </c>
      <c r="LS91" s="4">
        <f t="shared" si="3049"/>
        <v>100755.0350877193</v>
      </c>
      <c r="LT91" s="4">
        <f t="shared" si="3050"/>
        <v>6442816.0540997172</v>
      </c>
      <c r="LU91" s="4">
        <f t="shared" si="3051"/>
        <v>425.8554122148264</v>
      </c>
      <c r="LV91" s="4"/>
      <c r="LW91" s="4"/>
      <c r="LX91" s="4"/>
      <c r="LY91" s="4"/>
      <c r="MA91" s="1">
        <f t="shared" si="2261"/>
        <v>356</v>
      </c>
      <c r="MB91" s="1">
        <f t="shared" si="2262"/>
        <v>583</v>
      </c>
      <c r="MC91" s="1">
        <f t="shared" si="2263"/>
        <v>61.1</v>
      </c>
      <c r="MD91" s="4" t="s">
        <v>27</v>
      </c>
      <c r="ME91" s="4">
        <f>+SUM(MB254:MB258)</f>
        <v>130413</v>
      </c>
      <c r="MF91" s="4">
        <f>+SUM(MA254:MA258)</f>
        <v>75803</v>
      </c>
      <c r="MG91" s="4">
        <f t="shared" si="3052"/>
        <v>0.5812534026515761</v>
      </c>
      <c r="MH91" s="4">
        <f t="shared" si="3053"/>
        <v>1.3661486488484023E-3</v>
      </c>
      <c r="MI91"/>
      <c r="MJ91" s="4" t="s">
        <v>27</v>
      </c>
      <c r="MK91" s="4">
        <f>+SUM(MB44:MB48)</f>
        <v>504</v>
      </c>
      <c r="ML91" s="4">
        <f>+SUM(MA44:MA48)</f>
        <v>275</v>
      </c>
      <c r="MM91" s="4">
        <f t="shared" si="3054"/>
        <v>0.54563492063492058</v>
      </c>
      <c r="MN91" s="4">
        <f t="shared" si="3055"/>
        <v>2.2178812194399711E-2</v>
      </c>
      <c r="MO91" s="4">
        <f t="shared" si="3056"/>
        <v>130413</v>
      </c>
      <c r="MP91" s="4">
        <f t="shared" si="3057"/>
        <v>71157.886904761894</v>
      </c>
      <c r="MQ91" s="4">
        <f t="shared" si="3058"/>
        <v>8366009.1987298168</v>
      </c>
      <c r="MR91" s="4">
        <f t="shared" si="3059"/>
        <v>292.95171493639435</v>
      </c>
      <c r="MS91" s="4"/>
      <c r="MT91" s="4"/>
      <c r="MU91" s="4"/>
      <c r="MV91" s="4"/>
      <c r="MX91" s="1">
        <f t="shared" si="2264"/>
        <v>386</v>
      </c>
      <c r="MY91" s="1">
        <f t="shared" si="2265"/>
        <v>619</v>
      </c>
      <c r="MZ91" s="1">
        <f t="shared" si="2266"/>
        <v>62.4</v>
      </c>
      <c r="NA91" s="4" t="s">
        <v>27</v>
      </c>
      <c r="NB91" s="4">
        <f>+SUM(MY254:MY258)</f>
        <v>132104</v>
      </c>
      <c r="NC91" s="4">
        <f>+SUM(MX254:MX258)</f>
        <v>78580</v>
      </c>
      <c r="ND91" s="4">
        <f t="shared" si="3060"/>
        <v>0.59483437291830676</v>
      </c>
      <c r="NE91" s="4">
        <f t="shared" si="3061"/>
        <v>1.3506920429848829E-3</v>
      </c>
      <c r="NF91"/>
      <c r="NG91" s="4" t="s">
        <v>27</v>
      </c>
      <c r="NH91" s="4">
        <f>+SUM(MY44:MY48)</f>
        <v>502</v>
      </c>
      <c r="NI91" s="4">
        <f>+SUM(MX44:MX48)</f>
        <v>277</v>
      </c>
      <c r="NJ91" s="4">
        <f t="shared" si="3062"/>
        <v>0.55179282868525892</v>
      </c>
      <c r="NK91" s="4">
        <f t="shared" si="3063"/>
        <v>2.2196043530322222E-2</v>
      </c>
      <c r="NL91" s="4">
        <f t="shared" si="3064"/>
        <v>132104</v>
      </c>
      <c r="NM91" s="4">
        <f t="shared" si="3065"/>
        <v>72894.039840637444</v>
      </c>
      <c r="NN91" s="4">
        <f t="shared" si="3066"/>
        <v>8597715.5275281481</v>
      </c>
      <c r="NO91" s="4">
        <f t="shared" si="3067"/>
        <v>298.60685520498998</v>
      </c>
      <c r="NP91" s="4"/>
      <c r="NQ91" s="4"/>
      <c r="NR91" s="4"/>
      <c r="NS91" s="4"/>
      <c r="NU91" s="1">
        <f t="shared" si="2267"/>
        <v>117</v>
      </c>
      <c r="NV91" s="1">
        <f t="shared" si="2268"/>
        <v>586</v>
      </c>
      <c r="NW91" s="1">
        <f t="shared" si="2269"/>
        <v>20</v>
      </c>
      <c r="NX91" s="4" t="s">
        <v>27</v>
      </c>
      <c r="NY91" s="4">
        <f>+SUM(NV254:NV258)</f>
        <v>129223</v>
      </c>
      <c r="NZ91" s="4">
        <f>+SUM(NU254:NU258)</f>
        <v>37980</v>
      </c>
      <c r="OA91" s="4">
        <f t="shared" si="3068"/>
        <v>0.29391052676381141</v>
      </c>
      <c r="OB91" s="4">
        <f t="shared" si="3069"/>
        <v>1.267265259412915E-3</v>
      </c>
      <c r="OC91"/>
      <c r="OD91" s="4" t="s">
        <v>27</v>
      </c>
      <c r="OE91" s="4">
        <f>+SUM(NV44:NV48)</f>
        <v>513</v>
      </c>
      <c r="OF91" s="4">
        <f>+SUM(NU44:NU48)</f>
        <v>120</v>
      </c>
      <c r="OG91" s="4">
        <f t="shared" si="3070"/>
        <v>0.23391812865497075</v>
      </c>
      <c r="OH91" s="4">
        <f t="shared" si="3071"/>
        <v>1.8690066668921947E-2</v>
      </c>
      <c r="OI91" s="4">
        <f t="shared" si="3072"/>
        <v>129223</v>
      </c>
      <c r="OJ91" s="4">
        <f t="shared" si="3073"/>
        <v>30227.602339181285</v>
      </c>
      <c r="OK91" s="4">
        <f t="shared" si="3074"/>
        <v>5833125.7580903405</v>
      </c>
      <c r="OL91" s="4">
        <f t="shared" si="3075"/>
        <v>150.77610022983527</v>
      </c>
      <c r="OM91" s="4"/>
      <c r="ON91" s="4"/>
      <c r="OO91" s="4"/>
      <c r="OP91" s="4"/>
      <c r="OR91" s="1">
        <f t="shared" si="2270"/>
        <v>228</v>
      </c>
      <c r="OS91" s="1">
        <f t="shared" si="2271"/>
        <v>582</v>
      </c>
      <c r="OT91" s="1">
        <f t="shared" si="2272"/>
        <v>39.200000000000003</v>
      </c>
      <c r="OU91" s="4" t="s">
        <v>27</v>
      </c>
      <c r="OV91" s="4">
        <f>+SUM(OS254:OS258)</f>
        <v>126121</v>
      </c>
      <c r="OW91" s="4">
        <f>+SUM(OR254:OR258)</f>
        <v>34861</v>
      </c>
      <c r="OX91" s="4">
        <f t="shared" si="3076"/>
        <v>0.2764091626295383</v>
      </c>
      <c r="OY91" s="4">
        <f t="shared" si="3077"/>
        <v>1.2592995387624686E-3</v>
      </c>
      <c r="OZ91"/>
      <c r="PA91" s="4" t="s">
        <v>27</v>
      </c>
      <c r="PB91" s="4">
        <f>+SUM(OS44:OS48)</f>
        <v>494</v>
      </c>
      <c r="PC91" s="4">
        <f>+SUM(OR44:OR48)</f>
        <v>176</v>
      </c>
      <c r="PD91" s="4">
        <f t="shared" si="3078"/>
        <v>0.35627530364372467</v>
      </c>
      <c r="PE91" s="4">
        <f t="shared" si="3079"/>
        <v>2.1546635780935932E-2</v>
      </c>
      <c r="PF91" s="4">
        <f t="shared" si="3080"/>
        <v>126121</v>
      </c>
      <c r="PG91" s="4">
        <f t="shared" si="3081"/>
        <v>44933.797570850198</v>
      </c>
      <c r="PH91" s="4">
        <f t="shared" si="3082"/>
        <v>7384715.2212450495</v>
      </c>
      <c r="PI91" s="4">
        <f t="shared" si="3083"/>
        <v>136.54612633899191</v>
      </c>
      <c r="PJ91" s="4"/>
      <c r="PK91" s="4"/>
      <c r="PL91" s="4"/>
      <c r="PM91" s="4"/>
      <c r="PO91" s="1">
        <f t="shared" si="2273"/>
        <v>401</v>
      </c>
      <c r="PP91" s="1">
        <f t="shared" si="2274"/>
        <v>584</v>
      </c>
      <c r="PQ91" s="1">
        <f t="shared" si="2275"/>
        <v>68.7</v>
      </c>
      <c r="PR91" s="4" t="s">
        <v>27</v>
      </c>
      <c r="PS91" s="4">
        <f>+SUM(PP254:PP258)</f>
        <v>136595</v>
      </c>
      <c r="PT91" s="4">
        <f>+SUM(PO254:PO258)</f>
        <v>84244</v>
      </c>
      <c r="PU91" s="4">
        <f t="shared" si="3084"/>
        <v>0.6167429261686006</v>
      </c>
      <c r="PV91" s="4">
        <f t="shared" si="3085"/>
        <v>1.3154664523223013E-3</v>
      </c>
      <c r="PW91"/>
      <c r="PX91" s="4" t="s">
        <v>27</v>
      </c>
      <c r="PY91" s="4">
        <f>+SUM(PP44:PP48)</f>
        <v>501</v>
      </c>
      <c r="PZ91" s="4">
        <f>+SUM(PO44:PO48)</f>
        <v>277</v>
      </c>
      <c r="QA91" s="4">
        <f t="shared" si="3086"/>
        <v>0.55289421157684626</v>
      </c>
      <c r="QB91" s="4">
        <f t="shared" si="3087"/>
        <v>2.2213004515915433E-2</v>
      </c>
      <c r="QC91" s="4">
        <f t="shared" si="3088"/>
        <v>136595</v>
      </c>
      <c r="QD91" s="4">
        <f t="shared" si="3089"/>
        <v>75522.584830339314</v>
      </c>
      <c r="QE91" s="4">
        <f t="shared" si="3090"/>
        <v>9206280.749390021</v>
      </c>
      <c r="QF91" s="4">
        <f t="shared" si="3091"/>
        <v>308.9882060104689</v>
      </c>
      <c r="QG91" s="4"/>
      <c r="QH91" s="4"/>
      <c r="QI91" s="4"/>
      <c r="QJ91" s="4"/>
      <c r="QL91" s="1">
        <f t="shared" si="2276"/>
        <v>29</v>
      </c>
      <c r="QM91" s="1">
        <f t="shared" si="2277"/>
        <v>589</v>
      </c>
      <c r="QN91" s="1">
        <f t="shared" si="2278"/>
        <v>4.9000000000000004</v>
      </c>
      <c r="QO91" s="4" t="s">
        <v>27</v>
      </c>
      <c r="QP91" s="4">
        <f>+SUM(QM254:QM258)</f>
        <v>129928</v>
      </c>
      <c r="QQ91" s="4">
        <f>+SUM(QL254:QL258)</f>
        <v>13093</v>
      </c>
      <c r="QR91" s="4">
        <f t="shared" si="3092"/>
        <v>0.10077119635490425</v>
      </c>
      <c r="QS91" s="4">
        <f t="shared" si="3093"/>
        <v>8.3512586649435666E-4</v>
      </c>
      <c r="QT91"/>
      <c r="QU91" s="4" t="s">
        <v>27</v>
      </c>
      <c r="QV91" s="4">
        <f>+SUM(QM44:QM48)</f>
        <v>500</v>
      </c>
      <c r="QW91" s="4">
        <f>+SUM(QL44:QL48)</f>
        <v>62</v>
      </c>
      <c r="QX91" s="4">
        <f t="shared" si="3094"/>
        <v>0.124</v>
      </c>
      <c r="QY91" s="4">
        <f t="shared" si="3095"/>
        <v>1.4739335127474372E-2</v>
      </c>
      <c r="QZ91" s="4">
        <f t="shared" si="3096"/>
        <v>129928</v>
      </c>
      <c r="RA91" s="4">
        <f t="shared" si="3097"/>
        <v>16111.072</v>
      </c>
      <c r="RB91" s="4">
        <f t="shared" si="3098"/>
        <v>3667425.4436536315</v>
      </c>
      <c r="RC91" s="4">
        <f t="shared" si="3099"/>
        <v>50.385598177452124</v>
      </c>
      <c r="RD91" s="4"/>
      <c r="RE91" s="4"/>
      <c r="RF91" s="4"/>
      <c r="RG91" s="4"/>
      <c r="RI91" s="1">
        <f t="shared" si="2279"/>
        <v>181</v>
      </c>
      <c r="RJ91" s="1">
        <f t="shared" si="2280"/>
        <v>661</v>
      </c>
      <c r="RK91" s="1">
        <f t="shared" si="2281"/>
        <v>27.4</v>
      </c>
      <c r="RL91" s="4" t="s">
        <v>27</v>
      </c>
      <c r="RM91" s="4">
        <f>+SUM(RJ254:RJ258)</f>
        <v>128463</v>
      </c>
      <c r="RN91" s="4">
        <f>+SUM(RI254:RI258)</f>
        <v>25173</v>
      </c>
      <c r="RO91" s="4">
        <f t="shared" si="3100"/>
        <v>0.19595525559888841</v>
      </c>
      <c r="RP91" s="4">
        <f t="shared" si="3101"/>
        <v>1.1074637938099227E-3</v>
      </c>
      <c r="RQ91"/>
      <c r="RR91" s="4" t="s">
        <v>27</v>
      </c>
      <c r="RS91" s="4">
        <f>+SUM(RJ44:RJ48)</f>
        <v>498</v>
      </c>
      <c r="RT91" s="4">
        <f>+SUM(RI44:RI48)</f>
        <v>99</v>
      </c>
      <c r="RU91" s="4">
        <f t="shared" si="3102"/>
        <v>0.19879518072289157</v>
      </c>
      <c r="RV91" s="4">
        <f t="shared" si="3103"/>
        <v>1.7883809332282161E-2</v>
      </c>
      <c r="RW91" s="4">
        <f t="shared" si="3104"/>
        <v>128463</v>
      </c>
      <c r="RX91" s="4">
        <f t="shared" si="3105"/>
        <v>25537.825301204819</v>
      </c>
      <c r="RY91" s="4">
        <f t="shared" si="3106"/>
        <v>5278082.5914735282</v>
      </c>
      <c r="RZ91" s="4">
        <f t="shared" si="3107"/>
        <v>97.585717288246428</v>
      </c>
      <c r="SA91" s="4"/>
      <c r="SB91" s="4"/>
      <c r="SC91" s="4"/>
      <c r="SD91" s="4"/>
      <c r="SE91" s="4"/>
      <c r="SF91" s="1">
        <f t="shared" si="2282"/>
        <v>119</v>
      </c>
      <c r="SG91" s="1">
        <f t="shared" si="2283"/>
        <v>664</v>
      </c>
      <c r="SH91" s="1">
        <f t="shared" si="2284"/>
        <v>17.899999999999999</v>
      </c>
      <c r="SI91" s="4" t="s">
        <v>27</v>
      </c>
      <c r="SJ91" s="4">
        <f>+SUM(SG254:SG258)</f>
        <v>131989</v>
      </c>
      <c r="SK91" s="4">
        <f>+SUM(SF254:SF258)</f>
        <v>27697</v>
      </c>
      <c r="SL91" s="4">
        <f t="shared" si="3108"/>
        <v>0.20984324451280031</v>
      </c>
      <c r="SM91" s="4">
        <f t="shared" si="3109"/>
        <v>1.1208184097850453E-3</v>
      </c>
      <c r="SN91"/>
      <c r="SO91" s="4" t="s">
        <v>27</v>
      </c>
      <c r="SP91" s="4">
        <f>+SUM(SG44:SG48)</f>
        <v>511</v>
      </c>
      <c r="SQ91" s="4">
        <f>+SUM(SF44:SF48)</f>
        <v>136</v>
      </c>
      <c r="SR91" s="4">
        <f t="shared" si="3110"/>
        <v>0.26614481409001955</v>
      </c>
      <c r="SS91" s="4">
        <f t="shared" si="3111"/>
        <v>1.9550314036096632E-2</v>
      </c>
      <c r="ST91" s="4">
        <f t="shared" si="3112"/>
        <v>131989</v>
      </c>
      <c r="SU91" s="4">
        <f t="shared" si="3113"/>
        <v>35128.18786692759</v>
      </c>
      <c r="SV91" s="4">
        <f t="shared" si="3114"/>
        <v>6658600.4022578206</v>
      </c>
      <c r="SW91" s="4">
        <f t="shared" si="3115"/>
        <v>107.22989794604096</v>
      </c>
      <c r="SX91" s="4"/>
      <c r="SY91" s="4"/>
      <c r="SZ91" s="4"/>
      <c r="TA91" s="4"/>
      <c r="TC91" s="1">
        <f t="shared" si="2285"/>
        <v>95</v>
      </c>
      <c r="TD91" s="1">
        <f t="shared" si="2286"/>
        <v>632</v>
      </c>
      <c r="TE91" s="1">
        <f t="shared" si="2287"/>
        <v>15</v>
      </c>
      <c r="TF91" s="4" t="s">
        <v>27</v>
      </c>
      <c r="TG91" s="4">
        <f>+SUM(TD254:TD258)</f>
        <v>132292</v>
      </c>
      <c r="TH91" s="4">
        <f>+SUM(TC254:TC258)</f>
        <v>20163</v>
      </c>
      <c r="TI91" s="4">
        <f t="shared" si="3116"/>
        <v>0.15241284431409308</v>
      </c>
      <c r="TJ91" s="4">
        <f t="shared" si="3117"/>
        <v>9.8818026485981416E-4</v>
      </c>
      <c r="TK91"/>
      <c r="TL91" s="4" t="s">
        <v>27</v>
      </c>
      <c r="TM91" s="4">
        <f>+SUM(TD44:TD48)</f>
        <v>492</v>
      </c>
      <c r="TN91" s="4">
        <f>+SUM(TC44:TC48)</f>
        <v>121</v>
      </c>
      <c r="TO91" s="4">
        <f t="shared" si="3118"/>
        <v>0.2459349593495935</v>
      </c>
      <c r="TP91" s="4">
        <f t="shared" si="3119"/>
        <v>1.9414758190828649E-2</v>
      </c>
      <c r="TQ91" s="4">
        <f t="shared" si="3120"/>
        <v>132292</v>
      </c>
      <c r="TR91" s="4">
        <f t="shared" si="3121"/>
        <v>32535.227642276423</v>
      </c>
      <c r="TS91" s="4">
        <f t="shared" si="3122"/>
        <v>6596766.8648725292</v>
      </c>
      <c r="TT91" s="4">
        <f t="shared" si="3123"/>
        <v>74.987119402533793</v>
      </c>
      <c r="TU91" s="4"/>
      <c r="TV91" s="4"/>
      <c r="TW91" s="4"/>
      <c r="TX91" s="4"/>
      <c r="TZ91" s="1">
        <f t="shared" si="2288"/>
        <v>335</v>
      </c>
      <c r="UA91" s="1">
        <f t="shared" si="2289"/>
        <v>668</v>
      </c>
      <c r="UB91" s="1">
        <f t="shared" si="2290"/>
        <v>50.1</v>
      </c>
      <c r="UC91" s="4" t="s">
        <v>27</v>
      </c>
      <c r="UD91" s="4">
        <f>+SUM(UA254:UA258)</f>
        <v>144829</v>
      </c>
      <c r="UE91" s="4">
        <f>+SUM(TZ254:TZ258)</f>
        <v>23260</v>
      </c>
      <c r="UF91" s="4">
        <f t="shared" si="3124"/>
        <v>0.16060319411167653</v>
      </c>
      <c r="UG91" s="4">
        <f t="shared" si="3125"/>
        <v>9.6479041306403261E-4</v>
      </c>
      <c r="UH91"/>
      <c r="UI91" s="4" t="s">
        <v>27</v>
      </c>
      <c r="UJ91" s="4">
        <f>+SUM(UA44:UA48)</f>
        <v>484</v>
      </c>
      <c r="UK91" s="4">
        <f>+SUM(TZ44:TZ48)</f>
        <v>126</v>
      </c>
      <c r="UL91" s="4">
        <f t="shared" si="3126"/>
        <v>0.26033057851239672</v>
      </c>
      <c r="UM91" s="4">
        <f t="shared" si="3127"/>
        <v>1.9946134508370988E-2</v>
      </c>
      <c r="UN91" s="4">
        <f t="shared" si="3128"/>
        <v>144829</v>
      </c>
      <c r="UO91" s="4">
        <f t="shared" si="3129"/>
        <v>37703.417355371901</v>
      </c>
      <c r="UP91" s="4">
        <f t="shared" si="3130"/>
        <v>8345042.4625780936</v>
      </c>
      <c r="UQ91" s="4">
        <f t="shared" si="3131"/>
        <v>77.73194595005144</v>
      </c>
      <c r="UR91" s="4"/>
      <c r="US91" s="4"/>
      <c r="UT91" s="4"/>
      <c r="UU91" s="4"/>
      <c r="UW91" s="1">
        <f t="shared" si="2291"/>
        <v>113</v>
      </c>
      <c r="UX91" s="1">
        <f t="shared" si="2292"/>
        <v>609</v>
      </c>
      <c r="UY91" s="1">
        <f t="shared" si="2293"/>
        <v>18.600000000000001</v>
      </c>
      <c r="UZ91" s="4" t="s">
        <v>27</v>
      </c>
      <c r="VA91" s="4">
        <f>+SUM(UX254:UX258)</f>
        <v>150302</v>
      </c>
      <c r="VB91" s="4">
        <f>+SUM(UW254:UW258)</f>
        <v>42191</v>
      </c>
      <c r="VC91" s="4">
        <f t="shared" si="3132"/>
        <v>0.2807081742092587</v>
      </c>
      <c r="VD91" s="4">
        <f t="shared" si="3133"/>
        <v>1.1590381000568628E-3</v>
      </c>
      <c r="VE91"/>
      <c r="VF91" s="4" t="s">
        <v>27</v>
      </c>
      <c r="VG91" s="4">
        <f>+SUM(UX44:UX48)</f>
        <v>491</v>
      </c>
      <c r="VH91" s="4">
        <f>+SUM(UW44:UW48)</f>
        <v>116</v>
      </c>
      <c r="VI91" s="4">
        <f t="shared" si="3134"/>
        <v>0.23625254582484725</v>
      </c>
      <c r="VJ91" s="4">
        <f t="shared" si="3135"/>
        <v>1.9170012245247638E-2</v>
      </c>
      <c r="VK91" s="4">
        <f t="shared" si="3136"/>
        <v>150302</v>
      </c>
      <c r="VL91" s="4">
        <f t="shared" si="3137"/>
        <v>35509.230142566194</v>
      </c>
      <c r="VM91" s="4">
        <f t="shared" si="3138"/>
        <v>8301838.8667418575</v>
      </c>
      <c r="VN91" s="4">
        <f t="shared" si="3139"/>
        <v>137.82771353674602</v>
      </c>
      <c r="VO91" s="4"/>
      <c r="VP91" s="4"/>
      <c r="VQ91" s="4"/>
      <c r="VR91" s="4"/>
      <c r="VT91" s="1">
        <f t="shared" si="2294"/>
        <v>185</v>
      </c>
      <c r="VU91" s="1">
        <f t="shared" si="2295"/>
        <v>595</v>
      </c>
      <c r="VV91" s="1">
        <f t="shared" si="2296"/>
        <v>31.1</v>
      </c>
      <c r="VW91" s="4" t="s">
        <v>27</v>
      </c>
      <c r="VX91" s="4">
        <f>+SUM(VU254:VU258)</f>
        <v>146118</v>
      </c>
      <c r="VY91" s="4">
        <f>+SUM(VT254:VT258)</f>
        <v>82958</v>
      </c>
      <c r="VZ91" s="4">
        <f t="shared" si="3140"/>
        <v>0.56774661574891527</v>
      </c>
      <c r="WA91" s="4">
        <f t="shared" si="3141"/>
        <v>1.2959690161056816E-3</v>
      </c>
      <c r="WB91"/>
      <c r="WC91" s="4" t="s">
        <v>27</v>
      </c>
      <c r="WD91" s="4">
        <f>+SUM(VU44:VU48)</f>
        <v>514</v>
      </c>
      <c r="WE91" s="4">
        <f>+SUM(VT44:VT48)</f>
        <v>272</v>
      </c>
      <c r="WF91" s="4">
        <f t="shared" si="3142"/>
        <v>0.52918287937743191</v>
      </c>
      <c r="WG91" s="4">
        <f t="shared" si="3143"/>
        <v>2.2016458273859486E-2</v>
      </c>
      <c r="WH91" s="4">
        <f t="shared" si="3144"/>
        <v>146118</v>
      </c>
      <c r="WI91" s="4">
        <f t="shared" si="3145"/>
        <v>77323.143968871591</v>
      </c>
      <c r="WJ91" s="4">
        <f t="shared" si="3146"/>
        <v>10349094.469285479</v>
      </c>
      <c r="WK91" s="4">
        <f t="shared" si="3147"/>
        <v>291.82176049494245</v>
      </c>
      <c r="WL91" s="4"/>
      <c r="WM91" s="4"/>
      <c r="WN91" s="4"/>
      <c r="WO91" s="4"/>
      <c r="WQ91" s="1">
        <f t="shared" si="2297"/>
        <v>233</v>
      </c>
      <c r="WR91" s="1">
        <f t="shared" si="2298"/>
        <v>628</v>
      </c>
      <c r="WS91" s="1">
        <f t="shared" si="2299"/>
        <v>37.1</v>
      </c>
      <c r="WT91" s="4" t="s">
        <v>27</v>
      </c>
      <c r="WU91" s="4">
        <f>+SUM(WR254:WR258)</f>
        <v>93856</v>
      </c>
      <c r="WV91" s="4">
        <f>+SUM(WQ254:WQ258)</f>
        <v>67001</v>
      </c>
      <c r="WW91" s="4">
        <f t="shared" si="3148"/>
        <v>0.7138701841118309</v>
      </c>
      <c r="WX91" s="4">
        <f t="shared" si="3149"/>
        <v>1.4752314375600644E-3</v>
      </c>
      <c r="WY91"/>
      <c r="WZ91" s="4" t="s">
        <v>27</v>
      </c>
      <c r="XA91" s="4">
        <f>+SUM(WR44:WR48)</f>
        <v>499</v>
      </c>
      <c r="XB91" s="4">
        <f>+SUM(WQ44:WQ48)</f>
        <v>343</v>
      </c>
      <c r="XC91" s="4">
        <f t="shared" si="3150"/>
        <v>0.68737474949899802</v>
      </c>
      <c r="XD91" s="4">
        <f t="shared" si="3151"/>
        <v>2.075193224459216E-2</v>
      </c>
      <c r="XE91" s="4">
        <f t="shared" si="3152"/>
        <v>93856</v>
      </c>
      <c r="XF91" s="4">
        <f t="shared" si="3153"/>
        <v>64514.244488977958</v>
      </c>
      <c r="XG91" s="4">
        <f t="shared" si="3154"/>
        <v>3793509.3963404661</v>
      </c>
      <c r="XH91" s="4">
        <f t="shared" si="3155"/>
        <v>356.22122187180361</v>
      </c>
      <c r="XI91" s="4"/>
      <c r="XJ91" s="4"/>
      <c r="XK91" s="4"/>
      <c r="XL91" s="4"/>
      <c r="XN91" s="1">
        <f t="shared" si="2300"/>
        <v>137</v>
      </c>
      <c r="XO91" s="1">
        <f t="shared" si="2301"/>
        <v>615</v>
      </c>
      <c r="XP91" s="1">
        <f t="shared" si="2302"/>
        <v>22.3</v>
      </c>
      <c r="XQ91" s="4" t="s">
        <v>27</v>
      </c>
      <c r="XR91" s="4">
        <f>+SUM(XO254:XO258)</f>
        <v>100948</v>
      </c>
      <c r="XS91" s="4">
        <f>+SUM(XN254:XN258)</f>
        <v>19444</v>
      </c>
      <c r="XT91" s="4">
        <f t="shared" si="3156"/>
        <v>0.19261401909894202</v>
      </c>
      <c r="XU91" s="4">
        <f t="shared" si="3157"/>
        <v>1.241182630430192E-3</v>
      </c>
      <c r="XV91"/>
      <c r="XW91" s="4" t="s">
        <v>27</v>
      </c>
      <c r="XX91" s="4">
        <f>+SUM(XO44:XO48)</f>
        <v>514</v>
      </c>
      <c r="XY91" s="4">
        <f>+SUM(XN44:XN48)</f>
        <v>74</v>
      </c>
      <c r="XZ91" s="4">
        <f t="shared" si="3158"/>
        <v>0.14396887159533073</v>
      </c>
      <c r="YA91" s="4">
        <f t="shared" si="3159"/>
        <v>1.5484511880735094E-2</v>
      </c>
      <c r="YB91" s="4">
        <f t="shared" si="3160"/>
        <v>100948</v>
      </c>
      <c r="YC91" s="4">
        <f t="shared" si="3161"/>
        <v>14533.369649805447</v>
      </c>
      <c r="YD91" s="4">
        <f t="shared" si="3162"/>
        <v>2443376.9767133733</v>
      </c>
      <c r="YE91" s="4">
        <f t="shared" si="3163"/>
        <v>99.003605816856194</v>
      </c>
      <c r="YF91" s="4"/>
      <c r="YG91" s="4"/>
      <c r="YH91" s="4"/>
      <c r="YI91" s="4"/>
      <c r="YK91" s="1">
        <f t="shared" si="2303"/>
        <v>120</v>
      </c>
      <c r="YL91" s="1">
        <f t="shared" si="2304"/>
        <v>673</v>
      </c>
      <c r="YM91" s="1">
        <f t="shared" si="2305"/>
        <v>17.8</v>
      </c>
      <c r="YN91" s="4" t="s">
        <v>27</v>
      </c>
      <c r="YO91" s="4">
        <f>+SUM(YL254:YL258)</f>
        <v>95081</v>
      </c>
      <c r="YP91" s="4">
        <f>+SUM(YK254:YK258)</f>
        <v>6385</v>
      </c>
      <c r="YQ91" s="4">
        <f t="shared" si="3164"/>
        <v>6.7153269317739614E-2</v>
      </c>
      <c r="YR91" s="4">
        <f t="shared" si="3165"/>
        <v>8.1169310531948983E-4</v>
      </c>
      <c r="YS91"/>
      <c r="YT91" s="4" t="s">
        <v>27</v>
      </c>
      <c r="YU91" s="4">
        <f>+SUM(YL44:YL48)</f>
        <v>489</v>
      </c>
      <c r="YV91" s="4">
        <f>+SUM(YK44:YK48)</f>
        <v>52</v>
      </c>
      <c r="YW91" s="4">
        <f t="shared" si="3166"/>
        <v>0.10633946830265849</v>
      </c>
      <c r="YX91" s="4">
        <f t="shared" si="3167"/>
        <v>1.3940524101938962E-2</v>
      </c>
      <c r="YY91" s="4">
        <f t="shared" si="3168"/>
        <v>95081</v>
      </c>
      <c r="YZ91" s="4">
        <f t="shared" si="3169"/>
        <v>10110.862985685071</v>
      </c>
      <c r="ZA91" s="4">
        <f t="shared" si="3170"/>
        <v>1756894.5055759223</v>
      </c>
      <c r="ZB91" s="4">
        <f t="shared" si="3171"/>
        <v>32.837948696374674</v>
      </c>
      <c r="ZC91" s="4"/>
      <c r="ZD91" s="4"/>
      <c r="ZE91" s="4"/>
      <c r="ZF91" s="4"/>
      <c r="ZH91" s="1">
        <f t="shared" si="2306"/>
        <v>129</v>
      </c>
      <c r="ZI91" s="1">
        <f t="shared" si="2307"/>
        <v>670</v>
      </c>
      <c r="ZJ91" s="1">
        <f t="shared" si="2308"/>
        <v>19.3</v>
      </c>
      <c r="ZK91" s="4" t="s">
        <v>27</v>
      </c>
      <c r="ZL91" s="4">
        <f>+SUM(ZI254:ZI258)</f>
        <v>97888</v>
      </c>
      <c r="ZM91" s="4">
        <f>+SUM(ZH254:ZH258)</f>
        <v>2686</v>
      </c>
      <c r="ZN91" s="4">
        <f t="shared" si="3172"/>
        <v>2.7439522719843085E-2</v>
      </c>
      <c r="ZO91" s="4">
        <f t="shared" si="3173"/>
        <v>5.2213385935831653E-4</v>
      </c>
      <c r="ZP91"/>
      <c r="ZQ91" s="4" t="s">
        <v>27</v>
      </c>
      <c r="ZR91" s="4">
        <f>+SUM(ZI44:ZI48)</f>
        <v>512</v>
      </c>
      <c r="ZS91" s="4">
        <f>+SUM(ZH44:ZH48)</f>
        <v>42</v>
      </c>
      <c r="ZT91" s="4">
        <f t="shared" si="3174"/>
        <v>8.203125E-2</v>
      </c>
      <c r="ZU91" s="4">
        <f t="shared" si="3175"/>
        <v>1.2127425983417766E-2</v>
      </c>
      <c r="ZV91" s="4">
        <f t="shared" si="3176"/>
        <v>97888</v>
      </c>
      <c r="ZW91" s="4">
        <f t="shared" si="3177"/>
        <v>8029.875</v>
      </c>
      <c r="ZX91" s="4">
        <f t="shared" si="3178"/>
        <v>1409276.3896179199</v>
      </c>
      <c r="ZY91" s="4">
        <f t="shared" si="3179"/>
        <v>14.04903563255966</v>
      </c>
      <c r="ZZ91" s="4"/>
      <c r="AAA91" s="4"/>
      <c r="AAB91" s="4"/>
      <c r="AAC91" s="4"/>
      <c r="AAE91" s="1">
        <f t="shared" si="2309"/>
        <v>197</v>
      </c>
      <c r="AAF91" s="1">
        <f t="shared" si="2310"/>
        <v>591</v>
      </c>
      <c r="AAG91" s="1">
        <f t="shared" si="2311"/>
        <v>33.299999999999997</v>
      </c>
      <c r="AAH91" s="4" t="s">
        <v>27</v>
      </c>
      <c r="AAI91" s="4">
        <f>+SUM(AAF254:AAF258)</f>
        <v>134396</v>
      </c>
      <c r="AAJ91" s="4">
        <f>+SUM(AAE254:AAE258)</f>
        <v>49066</v>
      </c>
      <c r="AAK91" s="4">
        <f t="shared" si="3180"/>
        <v>0.36508527039495225</v>
      </c>
      <c r="AAL91" s="4">
        <f t="shared" si="3181"/>
        <v>1.3132931693253646E-3</v>
      </c>
      <c r="AAM91"/>
      <c r="AAN91" s="4" t="s">
        <v>27</v>
      </c>
      <c r="AAO91" s="4">
        <f>+SUM(AAF44:AAF48)</f>
        <v>495</v>
      </c>
      <c r="AAP91" s="4">
        <f>+SUM(AAE44:AAE48)</f>
        <v>180</v>
      </c>
      <c r="AAQ91" s="4">
        <f t="shared" si="3182"/>
        <v>0.36363636363636365</v>
      </c>
      <c r="AAR91" s="4">
        <f t="shared" si="3183"/>
        <v>2.1621396000384114E-2</v>
      </c>
      <c r="AAS91" s="4">
        <f t="shared" si="3184"/>
        <v>134396</v>
      </c>
      <c r="AAT91" s="4">
        <f t="shared" si="3185"/>
        <v>48871.272727272728</v>
      </c>
      <c r="AAU91" s="4">
        <f t="shared" si="3186"/>
        <v>8443842.9726688359</v>
      </c>
      <c r="AAV91" s="4">
        <f t="shared" si="3187"/>
        <v>180.71720884550137</v>
      </c>
      <c r="AAW91" s="4"/>
      <c r="AAX91" s="4"/>
      <c r="AAY91" s="4"/>
      <c r="AAZ91" s="4"/>
      <c r="ABB91" s="1">
        <f t="shared" si="2312"/>
        <v>212</v>
      </c>
      <c r="ABC91" s="1">
        <f t="shared" si="2313"/>
        <v>610</v>
      </c>
      <c r="ABD91" s="1">
        <f t="shared" si="2314"/>
        <v>34.799999999999997</v>
      </c>
      <c r="ABE91" s="4" t="s">
        <v>27</v>
      </c>
      <c r="ABF91" s="4">
        <f>+SUM(ABC254:ABC258)</f>
        <v>138949</v>
      </c>
      <c r="ABG91" s="4">
        <f>+SUM(ABB254:ABB258)</f>
        <v>32458</v>
      </c>
      <c r="ABH91" s="4">
        <f t="shared" si="3188"/>
        <v>0.23359649943504451</v>
      </c>
      <c r="ABI91" s="4">
        <f t="shared" si="3189"/>
        <v>1.1351001792698492E-3</v>
      </c>
      <c r="ABJ91"/>
      <c r="ABK91" s="4" t="s">
        <v>27</v>
      </c>
      <c r="ABL91" s="4">
        <f>+SUM(ABC44:ABC48)</f>
        <v>505</v>
      </c>
      <c r="ABM91" s="4">
        <f>+SUM(ABB44:ABB48)</f>
        <v>69</v>
      </c>
      <c r="ABN91" s="4">
        <f t="shared" si="3190"/>
        <v>0.13663366336633664</v>
      </c>
      <c r="ABO91" s="4">
        <f t="shared" si="3191"/>
        <v>1.5283778069641095E-2</v>
      </c>
      <c r="ABP91" s="4">
        <f t="shared" si="3192"/>
        <v>138949</v>
      </c>
      <c r="ABQ91" s="4">
        <f t="shared" si="3193"/>
        <v>18985.110891089109</v>
      </c>
      <c r="ABR91" s="4">
        <f t="shared" si="3194"/>
        <v>4509955.9161564168</v>
      </c>
      <c r="ABS91" s="4">
        <f t="shared" si="3195"/>
        <v>117.96623221469748</v>
      </c>
      <c r="ABT91" s="4"/>
      <c r="ABU91" s="4"/>
      <c r="ABV91" s="4"/>
      <c r="ABW91" s="4"/>
      <c r="ABY91" s="1">
        <f t="shared" si="2315"/>
        <v>316</v>
      </c>
      <c r="ABZ91" s="1">
        <f t="shared" si="2316"/>
        <v>620</v>
      </c>
      <c r="ACA91" s="1">
        <f t="shared" si="2317"/>
        <v>51</v>
      </c>
      <c r="ACB91" s="4" t="s">
        <v>27</v>
      </c>
      <c r="ACC91" s="4">
        <f>+SUM(ABZ254:ABZ258)</f>
        <v>130031</v>
      </c>
      <c r="ACD91" s="4">
        <f>+SUM(ABY254:ABY258)</f>
        <v>52275</v>
      </c>
      <c r="ACE91" s="4">
        <f t="shared" si="3196"/>
        <v>0.40201951842253003</v>
      </c>
      <c r="ACF91" s="4">
        <f t="shared" si="3197"/>
        <v>1.3597016437000796E-3</v>
      </c>
      <c r="ACG91"/>
      <c r="ACH91" s="4" t="s">
        <v>27</v>
      </c>
      <c r="ACI91" s="4">
        <f>+SUM(ABZ44:ABZ48)</f>
        <v>498</v>
      </c>
      <c r="ACJ91" s="4">
        <f>+SUM(ABY44:ABY48)</f>
        <v>297</v>
      </c>
      <c r="ACK91" s="4">
        <f t="shared" si="3198"/>
        <v>0.59638554216867468</v>
      </c>
      <c r="ACL91" s="4">
        <f t="shared" si="3199"/>
        <v>2.1985292056028199E-2</v>
      </c>
      <c r="ACM91" s="4">
        <f t="shared" si="3200"/>
        <v>130031</v>
      </c>
      <c r="ACN91" s="4">
        <f t="shared" si="3201"/>
        <v>77548.608433734931</v>
      </c>
      <c r="ACO91" s="4">
        <f t="shared" si="3202"/>
        <v>8172563.1189522929</v>
      </c>
      <c r="ACP91" s="4">
        <f t="shared" si="3203"/>
        <v>200.20572017441995</v>
      </c>
      <c r="ACQ91" s="4"/>
      <c r="ACR91" s="4"/>
      <c r="ACS91" s="4"/>
      <c r="ACT91" s="4"/>
      <c r="ACV91" s="1">
        <f t="shared" si="2318"/>
        <v>40</v>
      </c>
      <c r="ACW91" s="1">
        <f t="shared" si="2319"/>
        <v>662</v>
      </c>
      <c r="ACX91" s="1">
        <f t="shared" si="2320"/>
        <v>6</v>
      </c>
      <c r="ACY91" s="4" t="s">
        <v>27</v>
      </c>
      <c r="ACZ91" s="4">
        <f>+SUM(ACW254:ACW258)</f>
        <v>136641</v>
      </c>
      <c r="ADA91" s="4">
        <f>+SUM(ACV254:ACV258)</f>
        <v>23157</v>
      </c>
      <c r="ADB91" s="4">
        <f t="shared" si="3204"/>
        <v>0.16947329132544406</v>
      </c>
      <c r="ADC91" s="4">
        <f t="shared" si="3205"/>
        <v>1.0149319348130559E-3</v>
      </c>
      <c r="ADD91"/>
      <c r="ADE91" s="4" t="s">
        <v>27</v>
      </c>
      <c r="ADF91" s="4">
        <f>+SUM(ACW44:ACW48)</f>
        <v>500</v>
      </c>
      <c r="ADG91" s="4">
        <f>+SUM(ACV44:ACV48)</f>
        <v>68</v>
      </c>
      <c r="ADH91" s="4">
        <f t="shared" si="3206"/>
        <v>0.13600000000000001</v>
      </c>
      <c r="ADI91" s="4">
        <f t="shared" si="3207"/>
        <v>1.5329970645764459E-2</v>
      </c>
      <c r="ADJ91" s="4">
        <f t="shared" si="3208"/>
        <v>136641</v>
      </c>
      <c r="ADK91" s="4">
        <f t="shared" si="3209"/>
        <v>18583.176000000003</v>
      </c>
      <c r="ADL91" s="4">
        <f t="shared" si="3210"/>
        <v>4387778.6431380473</v>
      </c>
      <c r="ADM91" s="4">
        <f t="shared" si="3211"/>
        <v>84.736645662722026</v>
      </c>
      <c r="ADN91" s="4"/>
      <c r="ADO91" s="4"/>
      <c r="ADP91" s="4"/>
      <c r="ADQ91" s="4"/>
      <c r="ADS91" s="1">
        <f t="shared" si="2321"/>
        <v>30</v>
      </c>
      <c r="ADT91" s="1">
        <f t="shared" si="2322"/>
        <v>660</v>
      </c>
      <c r="ADU91" s="1">
        <f t="shared" si="2323"/>
        <v>4.5</v>
      </c>
      <c r="ADV91" s="4" t="s">
        <v>27</v>
      </c>
      <c r="ADW91" s="4">
        <f>+SUM(ADT254:ADT258)</f>
        <v>132360</v>
      </c>
      <c r="ADX91" s="4">
        <f>+SUM(ADS254:ADS258)</f>
        <v>11796</v>
      </c>
      <c r="ADY91" s="4">
        <f t="shared" si="3212"/>
        <v>8.9120580235720767E-2</v>
      </c>
      <c r="ADZ91" s="4">
        <f t="shared" si="3213"/>
        <v>7.8314299630443751E-4</v>
      </c>
      <c r="AEA91"/>
      <c r="AEB91" s="4" t="s">
        <v>27</v>
      </c>
      <c r="AEC91" s="4">
        <f>+SUM(ADT44:ADT48)</f>
        <v>520</v>
      </c>
      <c r="AED91" s="4">
        <f>+SUM(ADS44:ADS48)</f>
        <v>40</v>
      </c>
      <c r="AEE91" s="4">
        <f t="shared" si="3214"/>
        <v>7.6923076923076927E-2</v>
      </c>
      <c r="AEF91" s="4">
        <f t="shared" si="3215"/>
        <v>1.1685454235580768E-2</v>
      </c>
      <c r="AEG91" s="4">
        <f t="shared" si="3216"/>
        <v>132360</v>
      </c>
      <c r="AEH91" s="4">
        <f t="shared" si="3217"/>
        <v>10181.538461538463</v>
      </c>
      <c r="AEI91" s="4">
        <f t="shared" si="3218"/>
        <v>2392239.8179335454</v>
      </c>
      <c r="AEJ91" s="4">
        <f t="shared" si="3219"/>
        <v>46.342701722574802</v>
      </c>
      <c r="AEK91" s="4"/>
      <c r="AEL91" s="4"/>
      <c r="AEM91" s="4"/>
      <c r="AEN91" s="4"/>
      <c r="AEP91" s="1">
        <f t="shared" si="2324"/>
        <v>53</v>
      </c>
      <c r="AEQ91" s="1">
        <f t="shared" si="2325"/>
        <v>597</v>
      </c>
      <c r="AER91" s="1">
        <f t="shared" si="2326"/>
        <v>8.9</v>
      </c>
      <c r="AES91" s="4" t="s">
        <v>27</v>
      </c>
      <c r="AET91" s="4">
        <f>+SUM(AEQ254:AEQ258)</f>
        <v>133431</v>
      </c>
      <c r="AEU91" s="4">
        <f>+SUM(AEP254:AEP258)</f>
        <v>14662</v>
      </c>
      <c r="AEV91" s="4">
        <f t="shared" si="3220"/>
        <v>0.1098845095967204</v>
      </c>
      <c r="AEW91" s="4">
        <f t="shared" si="3221"/>
        <v>8.5617599315819222E-4</v>
      </c>
      <c r="AEX91"/>
      <c r="AEY91" s="4" t="s">
        <v>27</v>
      </c>
      <c r="AEZ91" s="4">
        <f>+SUM(AEQ44:AEQ48)</f>
        <v>509</v>
      </c>
      <c r="AFA91" s="4">
        <f>+SUM(AEP44:AEP48)</f>
        <v>43</v>
      </c>
      <c r="AFB91" s="4">
        <f t="shared" si="3222"/>
        <v>8.4479371316306479E-2</v>
      </c>
      <c r="AFC91" s="4">
        <f t="shared" si="3223"/>
        <v>1.232680462471958E-2</v>
      </c>
      <c r="AFD91" s="4">
        <f t="shared" si="3224"/>
        <v>133431</v>
      </c>
      <c r="AFE91" s="4">
        <f t="shared" si="3225"/>
        <v>11272.16699410609</v>
      </c>
      <c r="AFF91" s="4">
        <f t="shared" si="3226"/>
        <v>2705294.2346710307</v>
      </c>
      <c r="AFG91" s="4">
        <f t="shared" si="3227"/>
        <v>55.931215384730685</v>
      </c>
      <c r="AFH91" s="4"/>
      <c r="AFI91" s="4"/>
      <c r="AFJ91" s="4"/>
      <c r="AFK91" s="4"/>
      <c r="AFM91" s="1">
        <f t="shared" si="2327"/>
        <v>354</v>
      </c>
      <c r="AFN91" s="1">
        <f t="shared" si="2328"/>
        <v>607</v>
      </c>
      <c r="AFO91" s="1">
        <f t="shared" si="2329"/>
        <v>58.3</v>
      </c>
      <c r="AFP91" s="4" t="s">
        <v>27</v>
      </c>
      <c r="AFQ91" s="4">
        <f>+SUM(AFN254:AFN258)</f>
        <v>140466</v>
      </c>
      <c r="AFR91" s="4">
        <f>+SUM(AFM254:AFM258)</f>
        <v>78006</v>
      </c>
      <c r="AFS91" s="4">
        <f t="shared" si="3228"/>
        <v>0.55533723463329199</v>
      </c>
      <c r="AFT91" s="4">
        <f t="shared" si="3229"/>
        <v>1.3258920642135077E-3</v>
      </c>
      <c r="AFU91"/>
      <c r="AFV91" s="4" t="s">
        <v>27</v>
      </c>
      <c r="AFW91" s="4">
        <f>+SUM(AFN44:AFN48)</f>
        <v>486</v>
      </c>
      <c r="AFX91" s="4">
        <f>+SUM(AFM44:AFM48)</f>
        <v>228</v>
      </c>
      <c r="AFY91" s="4">
        <f t="shared" si="3230"/>
        <v>0.46913580246913578</v>
      </c>
      <c r="AFZ91" s="4">
        <f t="shared" si="3231"/>
        <v>2.2637208586166552E-2</v>
      </c>
      <c r="AGA91" s="4">
        <f t="shared" si="3232"/>
        <v>140466</v>
      </c>
      <c r="AGB91" s="4">
        <f t="shared" si="3233"/>
        <v>65897.62962962962</v>
      </c>
      <c r="AGC91" s="4">
        <f t="shared" si="3234"/>
        <v>10110861.836937685</v>
      </c>
      <c r="AGD91" s="4">
        <f t="shared" si="3235"/>
        <v>269.89389603177989</v>
      </c>
      <c r="AGE91" s="4"/>
      <c r="AGF91" s="4"/>
      <c r="AGG91" s="4"/>
      <c r="AGH91" s="4"/>
    </row>
    <row r="92" spans="1:866" x14ac:dyDescent="0.15">
      <c r="A92" s="20" t="s">
        <v>12</v>
      </c>
      <c r="B92" s="20" t="s">
        <v>16</v>
      </c>
      <c r="C92" s="20">
        <v>58</v>
      </c>
      <c r="D92" s="20" t="s">
        <v>14</v>
      </c>
      <c r="E92" s="20">
        <v>200</v>
      </c>
      <c r="F92" s="20">
        <v>716</v>
      </c>
      <c r="G92" s="20">
        <v>27.9</v>
      </c>
      <c r="H92" s="20">
        <v>88</v>
      </c>
      <c r="I92" s="20">
        <v>739</v>
      </c>
      <c r="J92" s="20">
        <v>11.9</v>
      </c>
      <c r="K92" s="20">
        <v>68</v>
      </c>
      <c r="L92" s="20">
        <v>816</v>
      </c>
      <c r="M92" s="20">
        <v>8.3000000000000007</v>
      </c>
      <c r="N92" s="20">
        <v>30</v>
      </c>
      <c r="O92" s="20">
        <v>784</v>
      </c>
      <c r="P92" s="20">
        <v>3.8</v>
      </c>
      <c r="Q92" s="20">
        <v>12</v>
      </c>
      <c r="R92" s="20">
        <v>708</v>
      </c>
      <c r="S92" s="20">
        <v>1.7</v>
      </c>
      <c r="T92" s="20">
        <v>4</v>
      </c>
      <c r="U92" s="20">
        <v>736</v>
      </c>
      <c r="V92" s="20">
        <v>0.5</v>
      </c>
      <c r="W92" s="20">
        <v>2</v>
      </c>
      <c r="X92" s="20">
        <v>725</v>
      </c>
      <c r="Y92" s="20">
        <v>0.3</v>
      </c>
      <c r="Z92" s="20">
        <v>286</v>
      </c>
      <c r="AA92" s="20">
        <v>767</v>
      </c>
      <c r="AB92" s="20">
        <v>37.299999999999997</v>
      </c>
      <c r="AC92" s="20">
        <v>339</v>
      </c>
      <c r="AD92" s="20">
        <v>776</v>
      </c>
      <c r="AE92" s="20">
        <v>43.7</v>
      </c>
      <c r="AF92" s="20">
        <v>475</v>
      </c>
      <c r="AG92" s="20">
        <v>789</v>
      </c>
      <c r="AH92" s="20">
        <v>60.2</v>
      </c>
      <c r="AI92" s="20">
        <v>376</v>
      </c>
      <c r="AJ92" s="20">
        <v>717</v>
      </c>
      <c r="AK92" s="20">
        <v>52.4</v>
      </c>
      <c r="AL92" s="20">
        <v>411</v>
      </c>
      <c r="AM92" s="20">
        <v>750</v>
      </c>
      <c r="AN92" s="20">
        <v>54.8</v>
      </c>
      <c r="AO92" s="20">
        <v>141</v>
      </c>
      <c r="AP92" s="20">
        <v>723</v>
      </c>
      <c r="AQ92" s="20">
        <v>19.5</v>
      </c>
      <c r="AR92" s="20">
        <v>276</v>
      </c>
      <c r="AS92" s="20">
        <v>720</v>
      </c>
      <c r="AT92" s="20">
        <v>38.299999999999997</v>
      </c>
      <c r="AU92" s="20">
        <v>476</v>
      </c>
      <c r="AV92" s="20">
        <v>729</v>
      </c>
      <c r="AW92" s="20">
        <v>65.3</v>
      </c>
      <c r="AX92" s="20">
        <v>48</v>
      </c>
      <c r="AY92" s="20">
        <v>737</v>
      </c>
      <c r="AZ92" s="20">
        <v>6.5</v>
      </c>
      <c r="BA92" s="20">
        <v>218</v>
      </c>
      <c r="BB92" s="20">
        <v>711</v>
      </c>
      <c r="BC92" s="20">
        <v>30.7</v>
      </c>
      <c r="BD92" s="20">
        <v>129</v>
      </c>
      <c r="BE92" s="20">
        <v>766</v>
      </c>
      <c r="BF92" s="20">
        <v>16.8</v>
      </c>
      <c r="BG92" s="20">
        <v>117</v>
      </c>
      <c r="BH92" s="20">
        <v>749</v>
      </c>
      <c r="BI92" s="20">
        <v>15.6</v>
      </c>
      <c r="BJ92" s="20">
        <v>371</v>
      </c>
      <c r="BK92" s="20">
        <v>751</v>
      </c>
      <c r="BL92" s="20">
        <v>49.4</v>
      </c>
      <c r="BM92" s="20">
        <v>151</v>
      </c>
      <c r="BN92" s="20">
        <v>799</v>
      </c>
      <c r="BO92" s="20">
        <v>18.899999999999999</v>
      </c>
      <c r="BP92" s="20">
        <v>231</v>
      </c>
      <c r="BQ92" s="20">
        <v>716</v>
      </c>
      <c r="BR92" s="20">
        <v>32.299999999999997</v>
      </c>
      <c r="BS92" s="20">
        <v>298</v>
      </c>
      <c r="BT92" s="20">
        <v>769</v>
      </c>
      <c r="BU92" s="20">
        <v>38.799999999999997</v>
      </c>
      <c r="BV92" s="20">
        <v>168</v>
      </c>
      <c r="BW92" s="20">
        <v>804</v>
      </c>
      <c r="BX92" s="20">
        <v>20.9</v>
      </c>
      <c r="BY92" s="20">
        <v>146</v>
      </c>
      <c r="BZ92" s="20">
        <v>791</v>
      </c>
      <c r="CA92" s="20">
        <v>18.5</v>
      </c>
      <c r="CB92" s="20">
        <v>141</v>
      </c>
      <c r="CC92" s="20">
        <v>759</v>
      </c>
      <c r="CD92" s="20">
        <v>18.600000000000001</v>
      </c>
      <c r="CE92" s="20">
        <v>214</v>
      </c>
      <c r="CF92" s="20">
        <v>810</v>
      </c>
      <c r="CG92" s="20">
        <v>26.4</v>
      </c>
      <c r="CH92" s="20">
        <v>245</v>
      </c>
      <c r="CI92" s="20">
        <v>769</v>
      </c>
      <c r="CJ92" s="20">
        <v>31.9</v>
      </c>
      <c r="CK92" s="20">
        <v>308</v>
      </c>
      <c r="CL92" s="20">
        <v>767</v>
      </c>
      <c r="CM92" s="20">
        <v>40.200000000000003</v>
      </c>
      <c r="CN92" s="20">
        <v>35</v>
      </c>
      <c r="CO92" s="20">
        <v>728</v>
      </c>
      <c r="CP92" s="20">
        <v>4.8</v>
      </c>
      <c r="CQ92" s="20">
        <v>54</v>
      </c>
      <c r="CR92" s="20">
        <v>735</v>
      </c>
      <c r="CS92" s="20">
        <v>7.3</v>
      </c>
      <c r="CT92" s="20">
        <v>100</v>
      </c>
      <c r="CU92" s="20">
        <v>788</v>
      </c>
      <c r="CV92" s="20">
        <v>12.7</v>
      </c>
      <c r="CW92" s="20">
        <v>420</v>
      </c>
      <c r="CX92" s="20">
        <v>720</v>
      </c>
      <c r="CY92" s="20">
        <v>58.3</v>
      </c>
      <c r="CZ92" s="35"/>
      <c r="DA92" s="1" t="str">
        <f t="shared" si="2227"/>
        <v>明細部</v>
      </c>
      <c r="DB92" s="1" t="str">
        <f t="shared" si="2228"/>
        <v>県</v>
      </c>
      <c r="DC92" s="1">
        <f t="shared" si="2229"/>
        <v>58</v>
      </c>
      <c r="DD92" s="1" t="str">
        <f t="shared" si="2230"/>
        <v>男</v>
      </c>
      <c r="DE92" s="1">
        <f t="shared" si="2231"/>
        <v>200</v>
      </c>
      <c r="DF92" s="1">
        <f t="shared" si="2232"/>
        <v>716</v>
      </c>
      <c r="DG92" s="1">
        <f t="shared" si="2233"/>
        <v>27.9</v>
      </c>
      <c r="DH92" s="4" t="s">
        <v>28</v>
      </c>
      <c r="DI92" s="4">
        <f>+SUM(DF259:DF263)</f>
        <v>189877</v>
      </c>
      <c r="DJ92" s="4">
        <f>+SUM(DE259:DE263)</f>
        <v>22135</v>
      </c>
      <c r="DK92" s="4">
        <f t="shared" si="2972"/>
        <v>0.11657546727618405</v>
      </c>
      <c r="DL92" s="4">
        <f t="shared" si="2973"/>
        <v>7.3646502949278013E-4</v>
      </c>
      <c r="DM92"/>
      <c r="DN92" s="4" t="s">
        <v>28</v>
      </c>
      <c r="DO92" s="4">
        <f>+SUM(DF49:DF53)</f>
        <v>693</v>
      </c>
      <c r="DP92" s="4">
        <f>+SUM(DE49:DE53)</f>
        <v>99</v>
      </c>
      <c r="DQ92" s="4">
        <f t="shared" si="2974"/>
        <v>0.14285714285714285</v>
      </c>
      <c r="DR92" s="4">
        <f t="shared" si="2975"/>
        <v>1.3292631577121013E-2</v>
      </c>
      <c r="DS92" s="4">
        <f t="shared" si="2976"/>
        <v>189877</v>
      </c>
      <c r="DT92" s="4">
        <f t="shared" si="2977"/>
        <v>27125.285714285714</v>
      </c>
      <c r="DU92" s="4">
        <f t="shared" si="2978"/>
        <v>6370399.3513561282</v>
      </c>
      <c r="DV92" s="4">
        <f t="shared" si="2979"/>
        <v>80.786798822395554</v>
      </c>
      <c r="DW92" s="4"/>
      <c r="DX92" s="4"/>
      <c r="DY92" s="4"/>
      <c r="DZ92" s="4"/>
      <c r="EB92" s="1">
        <f t="shared" si="2234"/>
        <v>88</v>
      </c>
      <c r="EC92" s="1">
        <f t="shared" si="2235"/>
        <v>739</v>
      </c>
      <c r="ED92" s="1">
        <f t="shared" si="2236"/>
        <v>11.9</v>
      </c>
      <c r="EE92" s="4" t="s">
        <v>28</v>
      </c>
      <c r="EF92" s="4">
        <f>+SUM(EC259:EC263)</f>
        <v>187240</v>
      </c>
      <c r="EG92" s="4">
        <f>+SUM(EB259:EB263)</f>
        <v>3527</v>
      </c>
      <c r="EH92" s="4">
        <f t="shared" si="2980"/>
        <v>1.8836787011322367E-2</v>
      </c>
      <c r="EI92" s="4">
        <f t="shared" si="2981"/>
        <v>3.1417724403048469E-4</v>
      </c>
      <c r="EJ92"/>
      <c r="EK92" s="4" t="s">
        <v>28</v>
      </c>
      <c r="EL92" s="4">
        <f>+SUM(EC49:EC53)</f>
        <v>708</v>
      </c>
      <c r="EM92" s="4">
        <f>+SUM(EB49:EB53)</f>
        <v>19</v>
      </c>
      <c r="EN92" s="4">
        <f t="shared" si="2982"/>
        <v>2.6836158192090395E-2</v>
      </c>
      <c r="EO92" s="4">
        <f t="shared" si="2983"/>
        <v>6.0734648853924666E-3</v>
      </c>
      <c r="EP92" s="4">
        <f t="shared" si="2984"/>
        <v>187240</v>
      </c>
      <c r="EQ92" s="4">
        <f t="shared" si="2985"/>
        <v>5024.8022598870057</v>
      </c>
      <c r="ER92" s="4">
        <f t="shared" si="2986"/>
        <v>1293213.7533760979</v>
      </c>
      <c r="ES92" s="4">
        <f t="shared" si="2987"/>
        <v>13.336445204016236</v>
      </c>
      <c r="ET92" s="4"/>
      <c r="EU92" s="4"/>
      <c r="EV92" s="4"/>
      <c r="EW92" s="4"/>
      <c r="EY92" s="1">
        <f t="shared" si="2237"/>
        <v>68</v>
      </c>
      <c r="EZ92" s="1">
        <f t="shared" si="2238"/>
        <v>816</v>
      </c>
      <c r="FA92" s="1">
        <f t="shared" si="2239"/>
        <v>8.3000000000000007</v>
      </c>
      <c r="FB92" s="4" t="s">
        <v>28</v>
      </c>
      <c r="FC92" s="4">
        <f>+SUM(EZ259:EZ263)</f>
        <v>191563</v>
      </c>
      <c r="FD92" s="4">
        <f>+SUM(EY259:EY263)</f>
        <v>13969</v>
      </c>
      <c r="FE92" s="4">
        <f t="shared" si="2988"/>
        <v>7.2921179977344264E-2</v>
      </c>
      <c r="FF92" s="4">
        <f t="shared" si="2989"/>
        <v>5.940586973604778E-4</v>
      </c>
      <c r="FG92"/>
      <c r="FH92" s="4" t="s">
        <v>28</v>
      </c>
      <c r="FI92" s="4">
        <f>+SUM(EZ49:EZ53)</f>
        <v>676</v>
      </c>
      <c r="FJ92" s="4">
        <f>+SUM(EY49:EY53)</f>
        <v>52</v>
      </c>
      <c r="FK92" s="4">
        <f t="shared" si="2990"/>
        <v>7.6923076923076927E-2</v>
      </c>
      <c r="FL92" s="4">
        <f t="shared" si="2991"/>
        <v>1.0248821346561405E-2</v>
      </c>
      <c r="FM92" s="4">
        <f t="shared" si="2992"/>
        <v>191563</v>
      </c>
      <c r="FN92" s="4">
        <f t="shared" si="2993"/>
        <v>14735.615384615385</v>
      </c>
      <c r="FO92" s="4">
        <f t="shared" si="2994"/>
        <v>3854527.1141416621</v>
      </c>
      <c r="FP92" s="4">
        <f t="shared" si="2995"/>
        <v>49.294717664684725</v>
      </c>
      <c r="FQ92" s="4"/>
      <c r="FR92" s="4"/>
      <c r="FS92" s="4"/>
      <c r="FT92" s="4"/>
      <c r="FV92" s="1">
        <f t="shared" si="2240"/>
        <v>30</v>
      </c>
      <c r="FW92" s="1">
        <f t="shared" si="2241"/>
        <v>784</v>
      </c>
      <c r="FX92" s="1">
        <f t="shared" si="2242"/>
        <v>3.8</v>
      </c>
      <c r="FY92" s="4" t="s">
        <v>28</v>
      </c>
      <c r="FZ92" s="4">
        <f>+SUM(FW259:FW263)</f>
        <v>178070</v>
      </c>
      <c r="GA92" s="4">
        <f>+SUM(FV259:FV263)</f>
        <v>1694</v>
      </c>
      <c r="GB92" s="4">
        <f t="shared" si="2996"/>
        <v>9.5131128208008082E-3</v>
      </c>
      <c r="GC92" s="4">
        <f t="shared" si="2997"/>
        <v>2.3003308799306776E-4</v>
      </c>
      <c r="GD92"/>
      <c r="GE92" s="4" t="s">
        <v>28</v>
      </c>
      <c r="GF92" s="4">
        <f>+SUM(FW49:FW53)</f>
        <v>700</v>
      </c>
      <c r="GG92" s="4">
        <f>+SUM(FV49:FV53)</f>
        <v>5</v>
      </c>
      <c r="GH92" s="4">
        <f t="shared" si="2998"/>
        <v>7.1428571428571426E-3</v>
      </c>
      <c r="GI92" s="4">
        <f t="shared" si="2999"/>
        <v>3.1829538694861676E-3</v>
      </c>
      <c r="GJ92" s="4">
        <f t="shared" si="3000"/>
        <v>178070</v>
      </c>
      <c r="GK92" s="4">
        <f t="shared" si="3001"/>
        <v>1271.9285714285713</v>
      </c>
      <c r="GL92" s="4">
        <f t="shared" si="3002"/>
        <v>321249.31203352765</v>
      </c>
      <c r="GM92" s="4">
        <f t="shared" si="3003"/>
        <v>6.6591789745605654</v>
      </c>
      <c r="GN92" s="4"/>
      <c r="GO92" s="4"/>
      <c r="GP92" s="4"/>
      <c r="GQ92" s="4"/>
      <c r="GS92" s="1">
        <f t="shared" si="2243"/>
        <v>12</v>
      </c>
      <c r="GT92" s="1">
        <f t="shared" si="2244"/>
        <v>708</v>
      </c>
      <c r="GU92" s="1">
        <f t="shared" si="2245"/>
        <v>1.7</v>
      </c>
      <c r="GV92" s="4" t="s">
        <v>28</v>
      </c>
      <c r="GW92" s="4">
        <f>+SUM(GT259:GT263)</f>
        <v>179082</v>
      </c>
      <c r="GX92" s="4">
        <f>+SUM(GS259:GS263)</f>
        <v>2522</v>
      </c>
      <c r="GY92" s="4">
        <f t="shared" si="3004"/>
        <v>1.4082934074893066E-2</v>
      </c>
      <c r="GZ92" s="4">
        <f t="shared" si="3005"/>
        <v>2.7844588062113715E-4</v>
      </c>
      <c r="HA92"/>
      <c r="HB92" s="4" t="s">
        <v>28</v>
      </c>
      <c r="HC92" s="4">
        <f>+SUM(GT49:GT53)</f>
        <v>698</v>
      </c>
      <c r="HD92" s="4">
        <f>+SUM(GS49:GS53)</f>
        <v>15</v>
      </c>
      <c r="HE92" s="4">
        <f t="shared" si="3006"/>
        <v>2.148997134670487E-2</v>
      </c>
      <c r="HF92" s="4">
        <f t="shared" si="3007"/>
        <v>5.4887423831642057E-3</v>
      </c>
      <c r="HG92" s="4">
        <f t="shared" si="3008"/>
        <v>179082</v>
      </c>
      <c r="HH92" s="4">
        <f t="shared" si="3009"/>
        <v>3848.4670487106014</v>
      </c>
      <c r="HI92" s="4">
        <f t="shared" si="3010"/>
        <v>966161.14239567425</v>
      </c>
      <c r="HJ92" s="4">
        <f t="shared" si="3011"/>
        <v>9.8298879842753593</v>
      </c>
      <c r="HK92" s="4"/>
      <c r="HL92" s="4"/>
      <c r="HM92" s="4"/>
      <c r="HN92" s="4"/>
      <c r="HP92" s="1">
        <f t="shared" si="2246"/>
        <v>4</v>
      </c>
      <c r="HQ92" s="1">
        <f t="shared" si="2247"/>
        <v>736</v>
      </c>
      <c r="HR92" s="1">
        <f t="shared" si="2248"/>
        <v>0.5</v>
      </c>
      <c r="HS92" s="4" t="s">
        <v>28</v>
      </c>
      <c r="HT92" s="4">
        <f>+SUM(HQ259:HQ263)</f>
        <v>172401</v>
      </c>
      <c r="HU92" s="4">
        <f>+SUM(HP259:HP263)</f>
        <v>702</v>
      </c>
      <c r="HV92" s="4">
        <f t="shared" si="3012"/>
        <v>4.071902135138427E-3</v>
      </c>
      <c r="HW92" s="4">
        <f t="shared" si="3013"/>
        <v>1.5337083007204531E-4</v>
      </c>
      <c r="HX92"/>
      <c r="HY92" s="4" t="s">
        <v>28</v>
      </c>
      <c r="HZ92" s="4">
        <f>+SUM(HQ49:HQ53)</f>
        <v>686</v>
      </c>
      <c r="IA92" s="4">
        <f>+SUM(HP49:HP53)</f>
        <v>2</v>
      </c>
      <c r="IB92" s="4">
        <f t="shared" si="3014"/>
        <v>2.9154518950437317E-3</v>
      </c>
      <c r="IC92" s="4">
        <f t="shared" si="3015"/>
        <v>2.0585284574291896E-3</v>
      </c>
      <c r="ID92" s="4">
        <f t="shared" si="3016"/>
        <v>172401</v>
      </c>
      <c r="IE92" s="4">
        <f t="shared" si="3017"/>
        <v>502.62682215743439</v>
      </c>
      <c r="IF92" s="4">
        <f t="shared" si="3018"/>
        <v>125948.59044374895</v>
      </c>
      <c r="IG92" s="4">
        <f t="shared" si="3019"/>
        <v>2.7933248647049611</v>
      </c>
      <c r="IH92" s="4"/>
      <c r="II92" s="4"/>
      <c r="IJ92" s="4"/>
      <c r="IK92" s="4"/>
      <c r="IM92" s="1">
        <f t="shared" si="2249"/>
        <v>2</v>
      </c>
      <c r="IN92" s="1">
        <f t="shared" si="2250"/>
        <v>725</v>
      </c>
      <c r="IO92" s="1">
        <f t="shared" si="2251"/>
        <v>0.3</v>
      </c>
      <c r="IP92" s="4" t="s">
        <v>28</v>
      </c>
      <c r="IQ92" s="4">
        <f>+SUM(IN259:IN263)</f>
        <v>172069</v>
      </c>
      <c r="IR92" s="4">
        <f>+SUM(IM259:IM263)</f>
        <v>45182</v>
      </c>
      <c r="IS92" s="4">
        <f t="shared" si="3020"/>
        <v>0.26258070890166152</v>
      </c>
      <c r="IT92" s="4">
        <f t="shared" si="3021"/>
        <v>1.060809348151806E-3</v>
      </c>
      <c r="IU92"/>
      <c r="IV92" s="4" t="s">
        <v>28</v>
      </c>
      <c r="IW92" s="4">
        <f>+SUM(IN49:IN53)</f>
        <v>661</v>
      </c>
      <c r="IX92" s="4">
        <f>+SUM(IM49:IM53)</f>
        <v>19</v>
      </c>
      <c r="IY92" s="4">
        <f t="shared" si="3022"/>
        <v>2.8744326777609682E-2</v>
      </c>
      <c r="IZ92" s="4">
        <f t="shared" si="3023"/>
        <v>6.4989339816774747E-3</v>
      </c>
      <c r="JA92" s="4">
        <f t="shared" si="3024"/>
        <v>172069</v>
      </c>
      <c r="JB92" s="4">
        <f t="shared" si="3025"/>
        <v>4946.0075642965203</v>
      </c>
      <c r="JC92" s="4">
        <f t="shared" si="3026"/>
        <v>1250516.769674523</v>
      </c>
      <c r="JD92" s="4">
        <f t="shared" si="3027"/>
        <v>173.56584858399827</v>
      </c>
      <c r="JE92" s="4"/>
      <c r="JF92" s="4"/>
      <c r="JG92" s="4"/>
      <c r="JH92" s="4"/>
      <c r="JJ92" s="1">
        <f t="shared" si="2252"/>
        <v>286</v>
      </c>
      <c r="JK92" s="1">
        <f t="shared" si="2253"/>
        <v>767</v>
      </c>
      <c r="JL92" s="1">
        <f t="shared" si="2254"/>
        <v>37.299999999999997</v>
      </c>
      <c r="JM92" s="4" t="s">
        <v>28</v>
      </c>
      <c r="JN92" s="4">
        <f>+SUM(JK259:JK263)</f>
        <v>187886</v>
      </c>
      <c r="JO92" s="4">
        <f>+SUM(JJ259:JJ263)</f>
        <v>25333</v>
      </c>
      <c r="JP92" s="4">
        <f t="shared" si="3028"/>
        <v>0.13483175968406375</v>
      </c>
      <c r="JQ92" s="4">
        <f t="shared" si="3029"/>
        <v>7.8795093494514012E-4</v>
      </c>
      <c r="JR92"/>
      <c r="JS92" s="4" t="s">
        <v>28</v>
      </c>
      <c r="JT92" s="4">
        <f>+SUM(JK49:JK53)</f>
        <v>695</v>
      </c>
      <c r="JU92" s="4">
        <f>+SUM(JJ49:JJ53)</f>
        <v>131</v>
      </c>
      <c r="JV92" s="4">
        <f t="shared" si="3030"/>
        <v>0.18848920863309351</v>
      </c>
      <c r="JW92" s="4">
        <f t="shared" si="3031"/>
        <v>1.4835356700614923E-2</v>
      </c>
      <c r="JX92" s="4">
        <f t="shared" si="3032"/>
        <v>187886</v>
      </c>
      <c r="JY92" s="4">
        <f t="shared" si="3033"/>
        <v>35414.483453237408</v>
      </c>
      <c r="JZ92" s="4">
        <f t="shared" si="3034"/>
        <v>7769352.5177486874</v>
      </c>
      <c r="KA92" s="4">
        <f t="shared" si="3035"/>
        <v>93.708072980424305</v>
      </c>
      <c r="KB92" s="4"/>
      <c r="KC92" s="4"/>
      <c r="KD92" s="4"/>
      <c r="KE92" s="4"/>
      <c r="KG92" s="1">
        <f t="shared" si="2255"/>
        <v>339</v>
      </c>
      <c r="KH92" s="1">
        <f t="shared" si="2256"/>
        <v>776</v>
      </c>
      <c r="KI92" s="1">
        <f t="shared" si="2257"/>
        <v>43.7</v>
      </c>
      <c r="KJ92" s="4" t="s">
        <v>28</v>
      </c>
      <c r="KK92" s="4">
        <f>+SUM(KH259:KH263)</f>
        <v>160362</v>
      </c>
      <c r="KL92" s="4">
        <f>+SUM(KG259:KG263)</f>
        <v>43804</v>
      </c>
      <c r="KM92" s="4">
        <f t="shared" si="3036"/>
        <v>0.27315698232748409</v>
      </c>
      <c r="KN92" s="4">
        <f t="shared" si="3037"/>
        <v>1.1126939649114818E-3</v>
      </c>
      <c r="KO92"/>
      <c r="KP92" s="4" t="s">
        <v>28</v>
      </c>
      <c r="KQ92" s="4">
        <f>+SUM(KH49:KH53)</f>
        <v>681</v>
      </c>
      <c r="KR92" s="4">
        <f>+SUM(KG49:KG53)</f>
        <v>191</v>
      </c>
      <c r="KS92" s="4">
        <f t="shared" si="3038"/>
        <v>0.28046989720998533</v>
      </c>
      <c r="KT92" s="4">
        <f t="shared" si="3039"/>
        <v>1.7214485839406678E-2</v>
      </c>
      <c r="KU92" s="4">
        <f t="shared" si="3040"/>
        <v>160362</v>
      </c>
      <c r="KV92" s="4">
        <f t="shared" si="3041"/>
        <v>44976.71365638767</v>
      </c>
      <c r="KW92" s="4">
        <f t="shared" si="3042"/>
        <v>7620632.8693640977</v>
      </c>
      <c r="KX92" s="4">
        <f t="shared" si="3043"/>
        <v>186.01990496501665</v>
      </c>
      <c r="KY92" s="4"/>
      <c r="KZ92" s="4"/>
      <c r="LA92" s="4"/>
      <c r="LB92" s="4"/>
      <c r="LD92" s="1">
        <f t="shared" si="2258"/>
        <v>475</v>
      </c>
      <c r="LE92" s="1">
        <f t="shared" si="2259"/>
        <v>789</v>
      </c>
      <c r="LF92" s="1">
        <f t="shared" si="2260"/>
        <v>60.2</v>
      </c>
      <c r="LG92" s="4" t="s">
        <v>28</v>
      </c>
      <c r="LH92" s="4">
        <f>+SUM(LE259:LE263)</f>
        <v>159800</v>
      </c>
      <c r="LI92" s="4">
        <f>+SUM(LD259:LD263)</f>
        <v>124346</v>
      </c>
      <c r="LJ92" s="4">
        <f t="shared" si="3044"/>
        <v>0.7781351689612015</v>
      </c>
      <c r="LK92" s="4">
        <f t="shared" si="3045"/>
        <v>1.0394015673410412E-3</v>
      </c>
      <c r="LL92"/>
      <c r="LM92" s="4" t="s">
        <v>28</v>
      </c>
      <c r="LN92" s="4">
        <f>+SUM(LE49:LE53)</f>
        <v>698</v>
      </c>
      <c r="LO92" s="4">
        <f>+SUM(LD49:LD53)</f>
        <v>519</v>
      </c>
      <c r="LP92" s="4">
        <f t="shared" si="3046"/>
        <v>0.7435530085959885</v>
      </c>
      <c r="LQ92" s="4">
        <f t="shared" si="3047"/>
        <v>1.6528257127511253E-2</v>
      </c>
      <c r="LR92" s="4">
        <f t="shared" si="3048"/>
        <v>159800</v>
      </c>
      <c r="LS92" s="4">
        <f t="shared" si="3049"/>
        <v>118819.77077363896</v>
      </c>
      <c r="LT92" s="4">
        <f t="shared" si="3050"/>
        <v>6976019.2592083057</v>
      </c>
      <c r="LU92" s="4">
        <f t="shared" si="3051"/>
        <v>543.13834793491867</v>
      </c>
      <c r="LV92" s="4"/>
      <c r="LW92" s="4"/>
      <c r="LX92" s="4"/>
      <c r="LY92" s="4"/>
      <c r="MA92" s="1">
        <f t="shared" si="2261"/>
        <v>376</v>
      </c>
      <c r="MB92" s="1">
        <f t="shared" si="2262"/>
        <v>717</v>
      </c>
      <c r="MC92" s="1">
        <f t="shared" si="2263"/>
        <v>52.4</v>
      </c>
      <c r="MD92" s="4" t="s">
        <v>28</v>
      </c>
      <c r="ME92" s="4">
        <f>+SUM(MB259:MB263)</f>
        <v>156720</v>
      </c>
      <c r="MF92" s="4">
        <f>+SUM(MA259:MA263)</f>
        <v>80401</v>
      </c>
      <c r="MG92" s="4">
        <f t="shared" si="3052"/>
        <v>0.51302322613578355</v>
      </c>
      <c r="MH92" s="4">
        <f t="shared" si="3053"/>
        <v>1.2625844211384975E-3</v>
      </c>
      <c r="MI92"/>
      <c r="MJ92" s="4" t="s">
        <v>28</v>
      </c>
      <c r="MK92" s="4">
        <f>+SUM(MB49:MB53)</f>
        <v>684</v>
      </c>
      <c r="ML92" s="4">
        <f>+SUM(MA49:MA53)</f>
        <v>386</v>
      </c>
      <c r="MM92" s="4">
        <f t="shared" si="3054"/>
        <v>0.56432748538011701</v>
      </c>
      <c r="MN92" s="4">
        <f t="shared" si="3055"/>
        <v>1.8959096268615184E-2</v>
      </c>
      <c r="MO92" s="4">
        <f t="shared" si="3056"/>
        <v>156720</v>
      </c>
      <c r="MP92" s="4">
        <f t="shared" si="3057"/>
        <v>88441.403508771939</v>
      </c>
      <c r="MQ92" s="4">
        <f t="shared" si="3058"/>
        <v>8828442.8410721067</v>
      </c>
      <c r="MR92" s="4">
        <f t="shared" si="3059"/>
        <v>350.90788667687593</v>
      </c>
      <c r="MS92" s="4"/>
      <c r="MT92" s="4"/>
      <c r="MU92" s="4"/>
      <c r="MV92" s="4"/>
      <c r="MX92" s="1">
        <f t="shared" si="2264"/>
        <v>411</v>
      </c>
      <c r="MY92" s="1">
        <f t="shared" si="2265"/>
        <v>750</v>
      </c>
      <c r="MZ92" s="1">
        <f t="shared" si="2266"/>
        <v>54.8</v>
      </c>
      <c r="NA92" s="4" t="s">
        <v>28</v>
      </c>
      <c r="NB92" s="4">
        <f>+SUM(MY259:MY263)</f>
        <v>157765</v>
      </c>
      <c r="NC92" s="4">
        <f>+SUM(MX259:MX263)</f>
        <v>90881</v>
      </c>
      <c r="ND92" s="4">
        <f t="shared" si="3060"/>
        <v>0.57605299020695333</v>
      </c>
      <c r="NE92" s="4">
        <f t="shared" si="3061"/>
        <v>1.2441755856925289E-3</v>
      </c>
      <c r="NF92"/>
      <c r="NG92" s="4" t="s">
        <v>28</v>
      </c>
      <c r="NH92" s="4">
        <f>+SUM(MY49:MY53)</f>
        <v>700</v>
      </c>
      <c r="NI92" s="4">
        <f>+SUM(MX49:MX53)</f>
        <v>383</v>
      </c>
      <c r="NJ92" s="4">
        <f t="shared" si="3062"/>
        <v>0.54714285714285715</v>
      </c>
      <c r="NK92" s="4">
        <f t="shared" si="3063"/>
        <v>1.8814035453064142E-2</v>
      </c>
      <c r="NL92" s="4">
        <f t="shared" si="3064"/>
        <v>157765</v>
      </c>
      <c r="NM92" s="4">
        <f t="shared" si="3065"/>
        <v>86319.992857142861</v>
      </c>
      <c r="NN92" s="4">
        <f t="shared" si="3066"/>
        <v>8810189.2946427837</v>
      </c>
      <c r="NO92" s="4">
        <f t="shared" si="3067"/>
        <v>403.23709314486734</v>
      </c>
      <c r="NP92" s="4"/>
      <c r="NQ92" s="4"/>
      <c r="NR92" s="4"/>
      <c r="NS92" s="4"/>
      <c r="NU92" s="1">
        <f t="shared" si="2267"/>
        <v>141</v>
      </c>
      <c r="NV92" s="1">
        <f t="shared" si="2268"/>
        <v>723</v>
      </c>
      <c r="NW92" s="1">
        <f t="shared" si="2269"/>
        <v>19.5</v>
      </c>
      <c r="NX92" s="4" t="s">
        <v>28</v>
      </c>
      <c r="NY92" s="4">
        <f>+SUM(NV259:NV263)</f>
        <v>153429</v>
      </c>
      <c r="NZ92" s="4">
        <f>+SUM(NU259:NU263)</f>
        <v>39630</v>
      </c>
      <c r="OA92" s="4">
        <f t="shared" si="3068"/>
        <v>0.25829536789003382</v>
      </c>
      <c r="OB92" s="4">
        <f t="shared" si="3069"/>
        <v>1.1174293581090709E-3</v>
      </c>
      <c r="OC92"/>
      <c r="OD92" s="4" t="s">
        <v>28</v>
      </c>
      <c r="OE92" s="4">
        <f>+SUM(NV49:NV53)</f>
        <v>714</v>
      </c>
      <c r="OF92" s="4">
        <f>+SUM(NU49:NU53)</f>
        <v>150</v>
      </c>
      <c r="OG92" s="4">
        <f t="shared" si="3070"/>
        <v>0.21008403361344538</v>
      </c>
      <c r="OH92" s="4">
        <f t="shared" si="3071"/>
        <v>1.5245366308664555E-2</v>
      </c>
      <c r="OI92" s="4">
        <f t="shared" si="3072"/>
        <v>153429</v>
      </c>
      <c r="OJ92" s="4">
        <f t="shared" si="3073"/>
        <v>32232.983193277312</v>
      </c>
      <c r="OK92" s="4">
        <f t="shared" si="3074"/>
        <v>5471301.3624975448</v>
      </c>
      <c r="OL92" s="4">
        <f t="shared" si="3075"/>
        <v>184.42289267348414</v>
      </c>
      <c r="OM92" s="4"/>
      <c r="ON92" s="4"/>
      <c r="OO92" s="4"/>
      <c r="OP92" s="4"/>
      <c r="OR92" s="1">
        <f t="shared" si="2270"/>
        <v>276</v>
      </c>
      <c r="OS92" s="1">
        <f t="shared" si="2271"/>
        <v>720</v>
      </c>
      <c r="OT92" s="1">
        <f t="shared" si="2272"/>
        <v>38.299999999999997</v>
      </c>
      <c r="OU92" s="4" t="s">
        <v>28</v>
      </c>
      <c r="OV92" s="4">
        <f>+SUM(OS259:OS263)</f>
        <v>156967</v>
      </c>
      <c r="OW92" s="4">
        <f>+SUM(OR259:OR263)</f>
        <v>43493</v>
      </c>
      <c r="OX92" s="4">
        <f t="shared" si="3076"/>
        <v>0.27708371823376887</v>
      </c>
      <c r="OY92" s="4">
        <f t="shared" si="3077"/>
        <v>1.129653695878606E-3</v>
      </c>
      <c r="OZ92"/>
      <c r="PA92" s="4" t="s">
        <v>28</v>
      </c>
      <c r="PB92" s="4">
        <f>+SUM(OS49:OS53)</f>
        <v>687</v>
      </c>
      <c r="PC92" s="4">
        <f>+SUM(OR49:OR53)</f>
        <v>213</v>
      </c>
      <c r="PD92" s="4">
        <f t="shared" si="3078"/>
        <v>0.31004366812227074</v>
      </c>
      <c r="PE92" s="4">
        <f t="shared" si="3079"/>
        <v>1.7645902162923308E-2</v>
      </c>
      <c r="PF92" s="4">
        <f t="shared" si="3080"/>
        <v>156967</v>
      </c>
      <c r="PG92" s="4">
        <f t="shared" si="3081"/>
        <v>48666.62445414847</v>
      </c>
      <c r="PH92" s="4">
        <f t="shared" si="3082"/>
        <v>7671926.7902957825</v>
      </c>
      <c r="PI92" s="4">
        <f t="shared" si="3083"/>
        <v>190.3565144265992</v>
      </c>
      <c r="PJ92" s="4"/>
      <c r="PK92" s="4"/>
      <c r="PL92" s="4"/>
      <c r="PM92" s="4"/>
      <c r="PO92" s="1">
        <f t="shared" si="2273"/>
        <v>476</v>
      </c>
      <c r="PP92" s="1">
        <f t="shared" si="2274"/>
        <v>729</v>
      </c>
      <c r="PQ92" s="1">
        <f t="shared" si="2275"/>
        <v>65.3</v>
      </c>
      <c r="PR92" s="4" t="s">
        <v>28</v>
      </c>
      <c r="PS92" s="4">
        <f>+SUM(PP259:PP263)</f>
        <v>154601</v>
      </c>
      <c r="PT92" s="4">
        <f>+SUM(PO259:PO263)</f>
        <v>103533</v>
      </c>
      <c r="PU92" s="4">
        <f t="shared" si="3084"/>
        <v>0.66967872135367823</v>
      </c>
      <c r="PV92" s="4">
        <f t="shared" si="3085"/>
        <v>1.1961768028187945E-3</v>
      </c>
      <c r="PW92"/>
      <c r="PX92" s="4" t="s">
        <v>28</v>
      </c>
      <c r="PY92" s="4">
        <f>+SUM(PP49:PP53)</f>
        <v>693</v>
      </c>
      <c r="PZ92" s="4">
        <f>+SUM(PO49:PO53)</f>
        <v>410</v>
      </c>
      <c r="QA92" s="4">
        <f t="shared" si="3086"/>
        <v>0.59163059163059162</v>
      </c>
      <c r="QB92" s="4">
        <f t="shared" si="3087"/>
        <v>1.8671761622145091E-2</v>
      </c>
      <c r="QC92" s="4">
        <f t="shared" si="3088"/>
        <v>154601</v>
      </c>
      <c r="QD92" s="4">
        <f t="shared" si="3089"/>
        <v>91466.681096681088</v>
      </c>
      <c r="QE92" s="4">
        <f t="shared" si="3090"/>
        <v>8332881.1159971636</v>
      </c>
      <c r="QF92" s="4">
        <f t="shared" si="3091"/>
        <v>464.08735389809902</v>
      </c>
      <c r="QG92" s="4"/>
      <c r="QH92" s="4"/>
      <c r="QI92" s="4"/>
      <c r="QJ92" s="4"/>
      <c r="QL92" s="1">
        <f t="shared" si="2276"/>
        <v>48</v>
      </c>
      <c r="QM92" s="1">
        <f t="shared" si="2277"/>
        <v>737</v>
      </c>
      <c r="QN92" s="1">
        <f t="shared" si="2278"/>
        <v>6.5</v>
      </c>
      <c r="QO92" s="4" t="s">
        <v>28</v>
      </c>
      <c r="QP92" s="4">
        <f>+SUM(QM259:QM263)</f>
        <v>151348</v>
      </c>
      <c r="QQ92" s="4">
        <f>+SUM(QL259:QL263)</f>
        <v>14244</v>
      </c>
      <c r="QR92" s="4">
        <f t="shared" si="3092"/>
        <v>9.4114226815022337E-2</v>
      </c>
      <c r="QS92" s="4">
        <f t="shared" si="3093"/>
        <v>7.5054375512956467E-4</v>
      </c>
      <c r="QT92"/>
      <c r="QU92" s="4" t="s">
        <v>28</v>
      </c>
      <c r="QV92" s="4">
        <f>+SUM(QM49:QM53)</f>
        <v>692</v>
      </c>
      <c r="QW92" s="4">
        <f>+SUM(QL49:QL53)</f>
        <v>72</v>
      </c>
      <c r="QX92" s="4">
        <f t="shared" si="3094"/>
        <v>0.10404624277456648</v>
      </c>
      <c r="QY92" s="4">
        <f t="shared" si="3095"/>
        <v>1.1606544778867115E-2</v>
      </c>
      <c r="QZ92" s="4">
        <f t="shared" si="3096"/>
        <v>151348</v>
      </c>
      <c r="RA92" s="4">
        <f t="shared" si="3097"/>
        <v>15747.190751445087</v>
      </c>
      <c r="RB92" s="4">
        <f t="shared" si="3098"/>
        <v>3085739.6087966952</v>
      </c>
      <c r="RC92" s="4">
        <f t="shared" si="3099"/>
        <v>65.127044955995459</v>
      </c>
      <c r="RD92" s="4"/>
      <c r="RE92" s="4"/>
      <c r="RF92" s="4"/>
      <c r="RG92" s="4"/>
      <c r="RI92" s="1">
        <f t="shared" si="2279"/>
        <v>218</v>
      </c>
      <c r="RJ92" s="1">
        <f t="shared" si="2280"/>
        <v>711</v>
      </c>
      <c r="RK92" s="1">
        <f t="shared" si="2281"/>
        <v>30.7</v>
      </c>
      <c r="RL92" s="4" t="s">
        <v>28</v>
      </c>
      <c r="RM92" s="4">
        <f>+SUM(RJ259:RJ263)</f>
        <v>157598</v>
      </c>
      <c r="RN92" s="4">
        <f>+SUM(RI259:RI263)</f>
        <v>25767</v>
      </c>
      <c r="RO92" s="4">
        <f t="shared" si="3100"/>
        <v>0.16349826774451454</v>
      </c>
      <c r="RP92" s="4">
        <f t="shared" si="3101"/>
        <v>9.3156818765263185E-4</v>
      </c>
      <c r="RQ92"/>
      <c r="RR92" s="4" t="s">
        <v>28</v>
      </c>
      <c r="RS92" s="4">
        <f>+SUM(RJ49:RJ53)</f>
        <v>684</v>
      </c>
      <c r="RT92" s="4">
        <f>+SUM(RI49:RI53)</f>
        <v>149</v>
      </c>
      <c r="RU92" s="4">
        <f t="shared" si="3102"/>
        <v>0.21783625730994152</v>
      </c>
      <c r="RV92" s="4">
        <f t="shared" si="3103"/>
        <v>1.5782866122095195E-2</v>
      </c>
      <c r="RW92" s="4">
        <f t="shared" si="3104"/>
        <v>157598</v>
      </c>
      <c r="RX92" s="4">
        <f t="shared" si="3105"/>
        <v>34330.558479532163</v>
      </c>
      <c r="RY92" s="4">
        <f t="shared" si="3106"/>
        <v>6186900.7452349886</v>
      </c>
      <c r="RZ92" s="4">
        <f t="shared" si="3107"/>
        <v>111.83281513724795</v>
      </c>
      <c r="SA92" s="4"/>
      <c r="SB92" s="4"/>
      <c r="SC92" s="4"/>
      <c r="SD92" s="4"/>
      <c r="SE92" s="4"/>
      <c r="SF92" s="1">
        <f t="shared" si="2282"/>
        <v>129</v>
      </c>
      <c r="SG92" s="1">
        <f t="shared" si="2283"/>
        <v>766</v>
      </c>
      <c r="SH92" s="1">
        <f t="shared" si="2284"/>
        <v>16.8</v>
      </c>
      <c r="SI92" s="4" t="s">
        <v>28</v>
      </c>
      <c r="SJ92" s="4">
        <f>+SUM(SG259:SG263)</f>
        <v>157785</v>
      </c>
      <c r="SK92" s="4">
        <f>+SUM(SF259:SF263)</f>
        <v>30954</v>
      </c>
      <c r="SL92" s="4">
        <f t="shared" si="3108"/>
        <v>0.1961783439490446</v>
      </c>
      <c r="SM92" s="4">
        <f t="shared" si="3109"/>
        <v>9.9970652382896669E-4</v>
      </c>
      <c r="SN92"/>
      <c r="SO92" s="4" t="s">
        <v>28</v>
      </c>
      <c r="SP92" s="4">
        <f>+SUM(SG49:SG53)</f>
        <v>669</v>
      </c>
      <c r="SQ92" s="4">
        <f>+SUM(SF49:SF53)</f>
        <v>156</v>
      </c>
      <c r="SR92" s="4">
        <f t="shared" si="3110"/>
        <v>0.23318385650224216</v>
      </c>
      <c r="SS92" s="4">
        <f t="shared" si="3111"/>
        <v>1.6348646564707848E-2</v>
      </c>
      <c r="ST92" s="4">
        <f t="shared" si="3112"/>
        <v>157785</v>
      </c>
      <c r="SU92" s="4">
        <f t="shared" si="3113"/>
        <v>36792.914798206279</v>
      </c>
      <c r="SV92" s="4">
        <f t="shared" si="3114"/>
        <v>6654187.5666471003</v>
      </c>
      <c r="SW92" s="4">
        <f t="shared" si="3115"/>
        <v>131.24331210191085</v>
      </c>
      <c r="SX92" s="4"/>
      <c r="SY92" s="4"/>
      <c r="SZ92" s="4"/>
      <c r="TA92" s="4"/>
      <c r="TC92" s="1">
        <f t="shared" si="2285"/>
        <v>117</v>
      </c>
      <c r="TD92" s="1">
        <f t="shared" si="2286"/>
        <v>749</v>
      </c>
      <c r="TE92" s="1">
        <f t="shared" si="2287"/>
        <v>15.6</v>
      </c>
      <c r="TF92" s="4" t="s">
        <v>28</v>
      </c>
      <c r="TG92" s="4">
        <f>+SUM(TD259:TD263)</f>
        <v>150816</v>
      </c>
      <c r="TH92" s="4">
        <f>+SUM(TC259:TC263)</f>
        <v>20042</v>
      </c>
      <c r="TI92" s="4">
        <f t="shared" si="3116"/>
        <v>0.13289040950562275</v>
      </c>
      <c r="TJ92" s="4">
        <f t="shared" si="3117"/>
        <v>8.74097957970031E-4</v>
      </c>
      <c r="TK92"/>
      <c r="TL92" s="4" t="s">
        <v>28</v>
      </c>
      <c r="TM92" s="4">
        <f>+SUM(TD49:TD53)</f>
        <v>707</v>
      </c>
      <c r="TN92" s="4">
        <f>+SUM(TC49:TC53)</f>
        <v>143</v>
      </c>
      <c r="TO92" s="4">
        <f t="shared" si="3118"/>
        <v>0.20226308345120225</v>
      </c>
      <c r="TP92" s="4">
        <f t="shared" si="3119"/>
        <v>1.51070076812267E-2</v>
      </c>
      <c r="TQ92" s="4">
        <f t="shared" si="3120"/>
        <v>150816</v>
      </c>
      <c r="TR92" s="4">
        <f t="shared" si="3121"/>
        <v>30504.509193776517</v>
      </c>
      <c r="TS92" s="4">
        <f t="shared" si="3122"/>
        <v>5191008.4546186756</v>
      </c>
      <c r="TT92" s="4">
        <f t="shared" si="3123"/>
        <v>93.953519520475282</v>
      </c>
      <c r="TU92" s="4"/>
      <c r="TV92" s="4"/>
      <c r="TW92" s="4"/>
      <c r="TX92" s="4"/>
      <c r="TZ92" s="1">
        <f t="shared" si="2288"/>
        <v>371</v>
      </c>
      <c r="UA92" s="1">
        <f t="shared" si="2289"/>
        <v>751</v>
      </c>
      <c r="UB92" s="1">
        <f t="shared" si="2290"/>
        <v>49.4</v>
      </c>
      <c r="UC92" s="4" t="s">
        <v>28</v>
      </c>
      <c r="UD92" s="4">
        <f>+SUM(UA259:UA263)</f>
        <v>168896</v>
      </c>
      <c r="UE92" s="4">
        <f>+SUM(TZ259:TZ263)</f>
        <v>28346</v>
      </c>
      <c r="UF92" s="4">
        <f t="shared" si="3124"/>
        <v>0.16783109132247062</v>
      </c>
      <c r="UG92" s="4">
        <f t="shared" si="3125"/>
        <v>9.093525103800982E-4</v>
      </c>
      <c r="UH92"/>
      <c r="UI92" s="4" t="s">
        <v>28</v>
      </c>
      <c r="UJ92" s="4">
        <f>+SUM(UA49:UA53)</f>
        <v>690</v>
      </c>
      <c r="UK92" s="4">
        <f>+SUM(TZ49:TZ53)</f>
        <v>181</v>
      </c>
      <c r="UL92" s="4">
        <f t="shared" si="3126"/>
        <v>0.26231884057971017</v>
      </c>
      <c r="UM92" s="4">
        <f t="shared" si="3127"/>
        <v>1.6746518844685337E-2</v>
      </c>
      <c r="UN92" s="4">
        <f t="shared" si="3128"/>
        <v>168896</v>
      </c>
      <c r="UO92" s="4">
        <f t="shared" si="3129"/>
        <v>44304.602898550729</v>
      </c>
      <c r="UP92" s="4">
        <f t="shared" si="3130"/>
        <v>7999959.9610947156</v>
      </c>
      <c r="UQ92" s="4">
        <f t="shared" si="3131"/>
        <v>115.80345301250473</v>
      </c>
      <c r="UR92" s="4"/>
      <c r="US92" s="4"/>
      <c r="UT92" s="4"/>
      <c r="UU92" s="4"/>
      <c r="UW92" s="1">
        <f t="shared" si="2291"/>
        <v>151</v>
      </c>
      <c r="UX92" s="1">
        <f t="shared" si="2292"/>
        <v>799</v>
      </c>
      <c r="UY92" s="1">
        <f t="shared" si="2293"/>
        <v>18.899999999999999</v>
      </c>
      <c r="UZ92" s="4" t="s">
        <v>28</v>
      </c>
      <c r="VA92" s="4">
        <f>+SUM(UX259:UX263)</f>
        <v>168400</v>
      </c>
      <c r="VB92" s="4">
        <f>+SUM(UW259:UW263)</f>
        <v>44493</v>
      </c>
      <c r="VC92" s="4">
        <f t="shared" si="3132"/>
        <v>0.2642102137767221</v>
      </c>
      <c r="VD92" s="4">
        <f t="shared" si="3133"/>
        <v>1.0744362072163981E-3</v>
      </c>
      <c r="VE92"/>
      <c r="VF92" s="4" t="s">
        <v>28</v>
      </c>
      <c r="VG92" s="4">
        <f>+SUM(UX49:UX53)</f>
        <v>690</v>
      </c>
      <c r="VH92" s="4">
        <f>+SUM(UW49:UW53)</f>
        <v>151</v>
      </c>
      <c r="VI92" s="4">
        <f t="shared" si="3134"/>
        <v>0.21884057971014492</v>
      </c>
      <c r="VJ92" s="4">
        <f t="shared" si="3135"/>
        <v>1.5740162807026472E-2</v>
      </c>
      <c r="VK92" s="4">
        <f t="shared" si="3136"/>
        <v>168400</v>
      </c>
      <c r="VL92" s="4">
        <f t="shared" si="3137"/>
        <v>36852.753623188408</v>
      </c>
      <c r="VM92" s="4">
        <f t="shared" si="3138"/>
        <v>7025910.5225123195</v>
      </c>
      <c r="VN92" s="4">
        <f t="shared" si="3139"/>
        <v>182.30504750593826</v>
      </c>
      <c r="VO92" s="4"/>
      <c r="VP92" s="4"/>
      <c r="VQ92" s="4"/>
      <c r="VR92" s="4"/>
      <c r="VT92" s="1">
        <f t="shared" si="2294"/>
        <v>231</v>
      </c>
      <c r="VU92" s="1">
        <f t="shared" si="2295"/>
        <v>716</v>
      </c>
      <c r="VV92" s="1">
        <f t="shared" si="2296"/>
        <v>32.299999999999997</v>
      </c>
      <c r="VW92" s="4" t="s">
        <v>28</v>
      </c>
      <c r="VX92" s="4">
        <f>+SUM(VU259:VU263)</f>
        <v>176135</v>
      </c>
      <c r="VY92" s="4">
        <f>+SUM(VT259:VT263)</f>
        <v>101754</v>
      </c>
      <c r="VZ92" s="4">
        <f t="shared" si="3140"/>
        <v>0.57770460158401227</v>
      </c>
      <c r="WA92" s="4">
        <f t="shared" si="3141"/>
        <v>1.1768964588652414E-3</v>
      </c>
      <c r="WB92"/>
      <c r="WC92" s="4" t="s">
        <v>28</v>
      </c>
      <c r="WD92" s="4">
        <f>+SUM(VU49:VU53)</f>
        <v>690</v>
      </c>
      <c r="WE92" s="4">
        <f>+SUM(VT49:VT53)</f>
        <v>357</v>
      </c>
      <c r="WF92" s="4">
        <f t="shared" si="3142"/>
        <v>0.5173913043478261</v>
      </c>
      <c r="WG92" s="4">
        <f t="shared" si="3143"/>
        <v>1.9023156846978775E-2</v>
      </c>
      <c r="WH92" s="4">
        <f t="shared" si="3144"/>
        <v>176135</v>
      </c>
      <c r="WI92" s="4">
        <f t="shared" si="3145"/>
        <v>91130.717391304352</v>
      </c>
      <c r="WJ92" s="4">
        <f t="shared" si="3146"/>
        <v>11226813.413715376</v>
      </c>
      <c r="WK92" s="4">
        <f t="shared" si="3147"/>
        <v>398.61617509296849</v>
      </c>
      <c r="WL92" s="4"/>
      <c r="WM92" s="4"/>
      <c r="WN92" s="4"/>
      <c r="WO92" s="4"/>
      <c r="WQ92" s="1">
        <f t="shared" si="2297"/>
        <v>298</v>
      </c>
      <c r="WR92" s="1">
        <f t="shared" si="2298"/>
        <v>769</v>
      </c>
      <c r="WS92" s="1">
        <f t="shared" si="2299"/>
        <v>38.799999999999997</v>
      </c>
      <c r="WT92" s="4" t="s">
        <v>28</v>
      </c>
      <c r="WU92" s="4">
        <f>+SUM(WR259:WR263)</f>
        <v>110846</v>
      </c>
      <c r="WV92" s="4">
        <f>+SUM(WQ259:WQ263)</f>
        <v>79777</v>
      </c>
      <c r="WW92" s="4">
        <f t="shared" si="3148"/>
        <v>0.71971022860545264</v>
      </c>
      <c r="WX92" s="4">
        <f t="shared" si="3149"/>
        <v>1.349032614192597E-3</v>
      </c>
      <c r="WY92"/>
      <c r="WZ92" s="4" t="s">
        <v>28</v>
      </c>
      <c r="XA92" s="4">
        <f>+SUM(WR49:WR53)</f>
        <v>694</v>
      </c>
      <c r="XB92" s="4">
        <f>+SUM(WQ49:WQ53)</f>
        <v>481</v>
      </c>
      <c r="XC92" s="4">
        <f t="shared" si="3150"/>
        <v>0.69308357348703165</v>
      </c>
      <c r="XD92" s="4">
        <f t="shared" si="3151"/>
        <v>1.7507459655448136E-2</v>
      </c>
      <c r="XE92" s="4">
        <f t="shared" si="3152"/>
        <v>110846</v>
      </c>
      <c r="XF92" s="4">
        <f t="shared" si="3153"/>
        <v>76825.541786743503</v>
      </c>
      <c r="XG92" s="4">
        <f t="shared" si="3154"/>
        <v>3766052.0663785273</v>
      </c>
      <c r="XH92" s="4">
        <f t="shared" si="3155"/>
        <v>499.47889865218411</v>
      </c>
      <c r="XI92" s="4"/>
      <c r="XJ92" s="4"/>
      <c r="XK92" s="4"/>
      <c r="XL92" s="4"/>
      <c r="XN92" s="1">
        <f t="shared" si="2300"/>
        <v>168</v>
      </c>
      <c r="XO92" s="1">
        <f t="shared" si="2301"/>
        <v>804</v>
      </c>
      <c r="XP92" s="1">
        <f t="shared" si="2302"/>
        <v>20.9</v>
      </c>
      <c r="XQ92" s="4" t="s">
        <v>28</v>
      </c>
      <c r="XR92" s="4">
        <f>+SUM(XO259:XO263)</f>
        <v>106568</v>
      </c>
      <c r="XS92" s="4">
        <f>+SUM(XN259:XN263)</f>
        <v>21887</v>
      </c>
      <c r="XT92" s="4">
        <f t="shared" si="3156"/>
        <v>0.20538060205690264</v>
      </c>
      <c r="XU92" s="4">
        <f t="shared" si="3157"/>
        <v>1.2375019302144248E-3</v>
      </c>
      <c r="XV92"/>
      <c r="XW92" s="4" t="s">
        <v>28</v>
      </c>
      <c r="XX92" s="4">
        <f>+SUM(XO49:XO53)</f>
        <v>679</v>
      </c>
      <c r="XY92" s="4">
        <f>+SUM(XN49:XN53)</f>
        <v>106</v>
      </c>
      <c r="XZ92" s="4">
        <f t="shared" si="3158"/>
        <v>0.1561119293078056</v>
      </c>
      <c r="YA92" s="4">
        <f t="shared" si="3159"/>
        <v>1.3929181013428627E-2</v>
      </c>
      <c r="YB92" s="4">
        <f t="shared" si="3160"/>
        <v>106568</v>
      </c>
      <c r="YC92" s="4">
        <f t="shared" si="3161"/>
        <v>16636.536082474227</v>
      </c>
      <c r="YD92" s="4">
        <f t="shared" si="3162"/>
        <v>2203458.0919199507</v>
      </c>
      <c r="YE92" s="4">
        <f t="shared" si="3163"/>
        <v>139.4534287966369</v>
      </c>
      <c r="YF92" s="4"/>
      <c r="YG92" s="4"/>
      <c r="YH92" s="4"/>
      <c r="YI92" s="4"/>
      <c r="YK92" s="1">
        <f t="shared" si="2303"/>
        <v>146</v>
      </c>
      <c r="YL92" s="1">
        <f t="shared" si="2304"/>
        <v>791</v>
      </c>
      <c r="YM92" s="1">
        <f t="shared" si="2305"/>
        <v>18.5</v>
      </c>
      <c r="YN92" s="4" t="s">
        <v>28</v>
      </c>
      <c r="YO92" s="4">
        <f>+SUM(YL259:YL263)</f>
        <v>109545</v>
      </c>
      <c r="YP92" s="4">
        <f>+SUM(YK259:YK263)</f>
        <v>6618</v>
      </c>
      <c r="YQ92" s="4">
        <f t="shared" si="3164"/>
        <v>6.0413528686841023E-2</v>
      </c>
      <c r="YR92" s="4">
        <f t="shared" si="3165"/>
        <v>7.1984534271971035E-4</v>
      </c>
      <c r="YS92"/>
      <c r="YT92" s="4" t="s">
        <v>28</v>
      </c>
      <c r="YU92" s="4">
        <f>+SUM(YL49:YL53)</f>
        <v>673</v>
      </c>
      <c r="YV92" s="4">
        <f>+SUM(YK49:YK53)</f>
        <v>65</v>
      </c>
      <c r="YW92" s="4">
        <f t="shared" si="3166"/>
        <v>9.658246656760773E-2</v>
      </c>
      <c r="YX92" s="4">
        <f t="shared" si="3167"/>
        <v>1.1386385193951118E-2</v>
      </c>
      <c r="YY92" s="4">
        <f t="shared" si="3168"/>
        <v>109545</v>
      </c>
      <c r="YZ92" s="4">
        <f t="shared" si="3169"/>
        <v>10580.12630014859</v>
      </c>
      <c r="ZA92" s="4">
        <f t="shared" si="3170"/>
        <v>1555811.0891867478</v>
      </c>
      <c r="ZB92" s="4">
        <f t="shared" si="3171"/>
        <v>40.658304806244011</v>
      </c>
      <c r="ZC92" s="4"/>
      <c r="ZD92" s="4"/>
      <c r="ZE92" s="4"/>
      <c r="ZF92" s="4"/>
      <c r="ZH92" s="1">
        <f t="shared" si="2306"/>
        <v>141</v>
      </c>
      <c r="ZI92" s="1">
        <f t="shared" si="2307"/>
        <v>759</v>
      </c>
      <c r="ZJ92" s="1">
        <f t="shared" si="2308"/>
        <v>18.600000000000001</v>
      </c>
      <c r="ZK92" s="4" t="s">
        <v>28</v>
      </c>
      <c r="ZL92" s="4">
        <f>+SUM(ZI259:ZI263)</f>
        <v>109099</v>
      </c>
      <c r="ZM92" s="4">
        <f>+SUM(ZH259:ZH263)</f>
        <v>2413</v>
      </c>
      <c r="ZN92" s="4">
        <f t="shared" si="3172"/>
        <v>2.2117526283467311E-2</v>
      </c>
      <c r="ZO92" s="4">
        <f t="shared" si="3173"/>
        <v>4.452472259384251E-4</v>
      </c>
      <c r="ZP92"/>
      <c r="ZQ92" s="4" t="s">
        <v>28</v>
      </c>
      <c r="ZR92" s="4">
        <f>+SUM(ZI49:ZI53)</f>
        <v>695</v>
      </c>
      <c r="ZS92" s="4">
        <f>+SUM(ZH49:ZH53)</f>
        <v>42</v>
      </c>
      <c r="ZT92" s="4">
        <f t="shared" si="3174"/>
        <v>6.0431654676258995E-2</v>
      </c>
      <c r="ZU92" s="4">
        <f t="shared" si="3175"/>
        <v>9.0386595578868315E-3</v>
      </c>
      <c r="ZV92" s="4">
        <f t="shared" si="3176"/>
        <v>109099</v>
      </c>
      <c r="ZW92" s="4">
        <f t="shared" si="3177"/>
        <v>6593.0330935251804</v>
      </c>
      <c r="ZX92" s="4">
        <f t="shared" si="3178"/>
        <v>972410.40589666972</v>
      </c>
      <c r="ZY92" s="4">
        <f t="shared" si="3179"/>
        <v>15.371680767009781</v>
      </c>
      <c r="ZZ92" s="4"/>
      <c r="AAA92" s="4"/>
      <c r="AAB92" s="4"/>
      <c r="AAC92" s="4"/>
      <c r="AAE92" s="1">
        <f t="shared" si="2309"/>
        <v>214</v>
      </c>
      <c r="AAF92" s="1">
        <f t="shared" si="2310"/>
        <v>810</v>
      </c>
      <c r="AAG92" s="1">
        <f t="shared" si="2311"/>
        <v>26.4</v>
      </c>
      <c r="AAH92" s="4" t="s">
        <v>28</v>
      </c>
      <c r="AAI92" s="4">
        <f>+SUM(AAF259:AAF263)</f>
        <v>162881</v>
      </c>
      <c r="AAJ92" s="4">
        <f>+SUM(AAE259:AAE263)</f>
        <v>55643</v>
      </c>
      <c r="AAK92" s="4">
        <f t="shared" si="3180"/>
        <v>0.34161749989255957</v>
      </c>
      <c r="AAL92" s="4">
        <f t="shared" si="3181"/>
        <v>1.1750977125829357E-3</v>
      </c>
      <c r="AAM92"/>
      <c r="AAN92" s="4" t="s">
        <v>28</v>
      </c>
      <c r="AAO92" s="4">
        <f>+SUM(AAF49:AAF53)</f>
        <v>682</v>
      </c>
      <c r="AAP92" s="4">
        <f>+SUM(AAE49:AAE53)</f>
        <v>252</v>
      </c>
      <c r="AAQ92" s="4">
        <f t="shared" si="3182"/>
        <v>0.36950146627565983</v>
      </c>
      <c r="AAR92" s="4">
        <f t="shared" si="3183"/>
        <v>1.848238174689144E-2</v>
      </c>
      <c r="AAS92" s="4">
        <f t="shared" si="3184"/>
        <v>162881</v>
      </c>
      <c r="AAT92" s="4">
        <f t="shared" si="3185"/>
        <v>60184.768328445745</v>
      </c>
      <c r="AAU92" s="4">
        <f t="shared" si="3186"/>
        <v>9062681.6882065777</v>
      </c>
      <c r="AAV92" s="4">
        <f t="shared" si="3187"/>
        <v>232.98313492672563</v>
      </c>
      <c r="AAW92" s="4"/>
      <c r="AAX92" s="4"/>
      <c r="AAY92" s="4"/>
      <c r="AAZ92" s="4"/>
      <c r="ABB92" s="1">
        <f t="shared" si="2312"/>
        <v>245</v>
      </c>
      <c r="ABC92" s="1">
        <f t="shared" si="2313"/>
        <v>769</v>
      </c>
      <c r="ABD92" s="1">
        <f t="shared" si="2314"/>
        <v>31.9</v>
      </c>
      <c r="ABE92" s="4" t="s">
        <v>28</v>
      </c>
      <c r="ABF92" s="4">
        <f>+SUM(ABC259:ABC263)</f>
        <v>156789</v>
      </c>
      <c r="ABG92" s="4">
        <f>+SUM(ABB259:ABB263)</f>
        <v>38753</v>
      </c>
      <c r="ABH92" s="4">
        <f t="shared" si="3188"/>
        <v>0.24716657418568905</v>
      </c>
      <c r="ABI92" s="4">
        <f t="shared" si="3189"/>
        <v>1.089397867340655E-3</v>
      </c>
      <c r="ABJ92"/>
      <c r="ABK92" s="4" t="s">
        <v>28</v>
      </c>
      <c r="ABL92" s="4">
        <f>+SUM(ABC49:ABC53)</f>
        <v>684</v>
      </c>
      <c r="ABM92" s="4">
        <f>+SUM(ABB49:ABB53)</f>
        <v>98</v>
      </c>
      <c r="ABN92" s="4">
        <f t="shared" si="3190"/>
        <v>0.14327485380116958</v>
      </c>
      <c r="ABO92" s="4">
        <f t="shared" si="3191"/>
        <v>1.3396078792022707E-2</v>
      </c>
      <c r="ABP92" s="4">
        <f t="shared" si="3192"/>
        <v>156789</v>
      </c>
      <c r="ABQ92" s="4">
        <f t="shared" si="3193"/>
        <v>22463.921052631576</v>
      </c>
      <c r="ABR92" s="4">
        <f t="shared" si="3194"/>
        <v>4411502.8784534922</v>
      </c>
      <c r="ABS92" s="4">
        <f t="shared" si="3195"/>
        <v>169.0619367430113</v>
      </c>
      <c r="ABT92" s="4"/>
      <c r="ABU92" s="4"/>
      <c r="ABV92" s="4"/>
      <c r="ABW92" s="4"/>
      <c r="ABY92" s="1">
        <f t="shared" si="2315"/>
        <v>308</v>
      </c>
      <c r="ABZ92" s="1">
        <f t="shared" si="2316"/>
        <v>767</v>
      </c>
      <c r="ACA92" s="1">
        <f t="shared" si="2317"/>
        <v>40.200000000000003</v>
      </c>
      <c r="ACB92" s="4" t="s">
        <v>28</v>
      </c>
      <c r="ACC92" s="4">
        <f>+SUM(ABZ259:ABZ263)</f>
        <v>163125</v>
      </c>
      <c r="ACD92" s="4">
        <f>+SUM(ABY259:ABY263)</f>
        <v>59423</v>
      </c>
      <c r="ACE92" s="4">
        <f t="shared" si="3196"/>
        <v>0.36427892720306515</v>
      </c>
      <c r="ACF92" s="4">
        <f t="shared" si="3197"/>
        <v>1.1914890787024757E-3</v>
      </c>
      <c r="ACG92"/>
      <c r="ACH92" s="4" t="s">
        <v>28</v>
      </c>
      <c r="ACI92" s="4">
        <f>+SUM(ABZ49:ABZ53)</f>
        <v>713</v>
      </c>
      <c r="ACJ92" s="4">
        <f>+SUM(ABY49:ABY53)</f>
        <v>397</v>
      </c>
      <c r="ACK92" s="4">
        <f t="shared" si="3198"/>
        <v>0.5568022440392707</v>
      </c>
      <c r="ACL92" s="4">
        <f t="shared" si="3199"/>
        <v>1.8603921568229497E-2</v>
      </c>
      <c r="ACM92" s="4">
        <f t="shared" si="3200"/>
        <v>163125</v>
      </c>
      <c r="ACN92" s="4">
        <f t="shared" si="3201"/>
        <v>90828.366058906031</v>
      </c>
      <c r="ACO92" s="4">
        <f t="shared" si="3202"/>
        <v>9209796.8196751922</v>
      </c>
      <c r="ACP92" s="4">
        <f t="shared" si="3203"/>
        <v>259.73087509578545</v>
      </c>
      <c r="ACQ92" s="4"/>
      <c r="ACR92" s="4"/>
      <c r="ACS92" s="4"/>
      <c r="ACT92" s="4"/>
      <c r="ACV92" s="1">
        <f t="shared" si="2318"/>
        <v>35</v>
      </c>
      <c r="ACW92" s="1">
        <f t="shared" si="2319"/>
        <v>728</v>
      </c>
      <c r="ACX92" s="1">
        <f t="shared" si="2320"/>
        <v>4.8</v>
      </c>
      <c r="ACY92" s="4" t="s">
        <v>28</v>
      </c>
      <c r="ACZ92" s="4">
        <f>+SUM(ACW259:ACW263)</f>
        <v>156655</v>
      </c>
      <c r="ADA92" s="4">
        <f>+SUM(ACV259:ACV263)</f>
        <v>27236</v>
      </c>
      <c r="ADB92" s="4">
        <f t="shared" si="3204"/>
        <v>0.17385975551370847</v>
      </c>
      <c r="ADC92" s="4">
        <f t="shared" si="3205"/>
        <v>9.5753419281187759E-4</v>
      </c>
      <c r="ADD92"/>
      <c r="ADE92" s="4" t="s">
        <v>28</v>
      </c>
      <c r="ADF92" s="4">
        <f>+SUM(ACW49:ACW53)</f>
        <v>707</v>
      </c>
      <c r="ADG92" s="4">
        <f>+SUM(ACV49:ACV53)</f>
        <v>72</v>
      </c>
      <c r="ADH92" s="4">
        <f t="shared" si="3206"/>
        <v>0.10183875530410184</v>
      </c>
      <c r="ADI92" s="4">
        <f t="shared" si="3207"/>
        <v>1.1374281967309913E-2</v>
      </c>
      <c r="ADJ92" s="4">
        <f t="shared" si="3208"/>
        <v>156655</v>
      </c>
      <c r="ADK92" s="4">
        <f t="shared" si="3209"/>
        <v>15953.550212164075</v>
      </c>
      <c r="ADL92" s="4">
        <f t="shared" si="3210"/>
        <v>3174947.1628211071</v>
      </c>
      <c r="ADM92" s="4">
        <f t="shared" si="3211"/>
        <v>122.91884714819189</v>
      </c>
      <c r="ADN92" s="4"/>
      <c r="ADO92" s="4"/>
      <c r="ADP92" s="4"/>
      <c r="ADQ92" s="4"/>
      <c r="ADS92" s="1">
        <f t="shared" si="2321"/>
        <v>54</v>
      </c>
      <c r="ADT92" s="1">
        <f t="shared" si="2322"/>
        <v>735</v>
      </c>
      <c r="ADU92" s="1">
        <f t="shared" si="2323"/>
        <v>7.3</v>
      </c>
      <c r="ADV92" s="4" t="s">
        <v>28</v>
      </c>
      <c r="ADW92" s="4">
        <f>+SUM(ADT259:ADT263)</f>
        <v>162854</v>
      </c>
      <c r="ADX92" s="4">
        <f>+SUM(ADS259:ADS263)</f>
        <v>13865</v>
      </c>
      <c r="ADY92" s="4">
        <f t="shared" si="3212"/>
        <v>8.5137607918749303E-2</v>
      </c>
      <c r="ADZ92" s="4">
        <f t="shared" si="3213"/>
        <v>6.9157517353008618E-4</v>
      </c>
      <c r="AEA92"/>
      <c r="AEB92" s="4" t="s">
        <v>28</v>
      </c>
      <c r="AEC92" s="4">
        <f>+SUM(ADT49:ADT53)</f>
        <v>703</v>
      </c>
      <c r="AED92" s="4">
        <f>+SUM(ADS49:ADS53)</f>
        <v>51</v>
      </c>
      <c r="AEE92" s="4">
        <f t="shared" si="3214"/>
        <v>7.254623044096728E-2</v>
      </c>
      <c r="AEF92" s="4">
        <f t="shared" si="3215"/>
        <v>9.7830866104205126E-3</v>
      </c>
      <c r="AEG92" s="4">
        <f t="shared" si="3216"/>
        <v>162854</v>
      </c>
      <c r="AEH92" s="4">
        <f t="shared" si="3217"/>
        <v>11814.443812233285</v>
      </c>
      <c r="AEI92" s="4">
        <f t="shared" si="3218"/>
        <v>2538333.3570483956</v>
      </c>
      <c r="AEJ92" s="4">
        <f t="shared" si="3219"/>
        <v>59.85173836688076</v>
      </c>
      <c r="AEK92" s="4"/>
      <c r="AEL92" s="4"/>
      <c r="AEM92" s="4"/>
      <c r="AEN92" s="4"/>
      <c r="AEP92" s="1">
        <f t="shared" si="2324"/>
        <v>100</v>
      </c>
      <c r="AEQ92" s="1">
        <f t="shared" si="2325"/>
        <v>788</v>
      </c>
      <c r="AER92" s="1">
        <f t="shared" si="2326"/>
        <v>12.7</v>
      </c>
      <c r="AES92" s="4" t="s">
        <v>28</v>
      </c>
      <c r="AET92" s="4">
        <f>+SUM(AEQ259:AEQ263)</f>
        <v>157596</v>
      </c>
      <c r="AEU92" s="4">
        <f>+SUM(AEP259:AEP263)</f>
        <v>21670</v>
      </c>
      <c r="AEV92" s="4">
        <f t="shared" si="3220"/>
        <v>0.1375034899362928</v>
      </c>
      <c r="AEW92" s="4">
        <f t="shared" si="3221"/>
        <v>8.674869267359433E-4</v>
      </c>
      <c r="AEX92"/>
      <c r="AEY92" s="4" t="s">
        <v>28</v>
      </c>
      <c r="AEZ92" s="4">
        <f>+SUM(AEQ49:AEQ53)</f>
        <v>693</v>
      </c>
      <c r="AFA92" s="4">
        <f>+SUM(AEP49:AEP53)</f>
        <v>81</v>
      </c>
      <c r="AFB92" s="4">
        <f t="shared" si="3222"/>
        <v>0.11688311688311688</v>
      </c>
      <c r="AFC92" s="4">
        <f t="shared" si="3223"/>
        <v>1.2204454386996487E-2</v>
      </c>
      <c r="AFD92" s="4">
        <f t="shared" si="3224"/>
        <v>157596</v>
      </c>
      <c r="AFE92" s="4">
        <f t="shared" si="3225"/>
        <v>18420.311688311689</v>
      </c>
      <c r="AFF92" s="4">
        <f t="shared" si="3226"/>
        <v>3699364.4417555793</v>
      </c>
      <c r="AFG92" s="4">
        <f t="shared" si="3227"/>
        <v>95.289918525850908</v>
      </c>
      <c r="AFH92" s="4"/>
      <c r="AFI92" s="4"/>
      <c r="AFJ92" s="4"/>
      <c r="AFK92" s="4"/>
      <c r="AFM92" s="1">
        <f t="shared" si="2327"/>
        <v>420</v>
      </c>
      <c r="AFN92" s="1">
        <f t="shared" si="2328"/>
        <v>720</v>
      </c>
      <c r="AFO92" s="1">
        <f t="shared" si="2329"/>
        <v>58.3</v>
      </c>
      <c r="AFP92" s="4" t="s">
        <v>28</v>
      </c>
      <c r="AFQ92" s="4">
        <f>+SUM(AFN259:AFN263)</f>
        <v>165994</v>
      </c>
      <c r="AFR92" s="4">
        <f>+SUM(AFM259:AFM263)</f>
        <v>87497</v>
      </c>
      <c r="AFS92" s="4">
        <f t="shared" si="3228"/>
        <v>0.52710941359326235</v>
      </c>
      <c r="AFT92" s="4">
        <f t="shared" si="3229"/>
        <v>1.225418761965723E-3</v>
      </c>
      <c r="AFU92"/>
      <c r="AFV92" s="4" t="s">
        <v>28</v>
      </c>
      <c r="AFW92" s="4">
        <f>+SUM(AFN49:AFN53)</f>
        <v>688</v>
      </c>
      <c r="AFX92" s="4">
        <f>+SUM(AFM49:AFM53)</f>
        <v>285</v>
      </c>
      <c r="AFY92" s="4">
        <f t="shared" si="3230"/>
        <v>0.41424418604651164</v>
      </c>
      <c r="AFZ92" s="4">
        <f t="shared" si="3231"/>
        <v>1.877985763705323E-2</v>
      </c>
      <c r="AGA92" s="4">
        <f t="shared" si="3232"/>
        <v>165994</v>
      </c>
      <c r="AGB92" s="4">
        <f t="shared" si="3233"/>
        <v>68762.049418604656</v>
      </c>
      <c r="AGC92" s="4">
        <f t="shared" si="3234"/>
        <v>9717831.6728855129</v>
      </c>
      <c r="AGD92" s="4">
        <f t="shared" si="3235"/>
        <v>362.65127655216452</v>
      </c>
      <c r="AGE92" s="4"/>
      <c r="AGF92" s="4"/>
      <c r="AGG92" s="4"/>
      <c r="AGH92" s="4"/>
    </row>
    <row r="93" spans="1:866" x14ac:dyDescent="0.15">
      <c r="A93" s="20" t="s">
        <v>12</v>
      </c>
      <c r="B93" s="20" t="s">
        <v>16</v>
      </c>
      <c r="C93" s="20">
        <v>59</v>
      </c>
      <c r="D93" s="20" t="s">
        <v>14</v>
      </c>
      <c r="E93" s="20">
        <v>213</v>
      </c>
      <c r="F93" s="20">
        <v>736</v>
      </c>
      <c r="G93" s="20">
        <v>28.9</v>
      </c>
      <c r="H93" s="20">
        <v>65</v>
      </c>
      <c r="I93" s="20">
        <v>785</v>
      </c>
      <c r="J93" s="20">
        <v>8.3000000000000007</v>
      </c>
      <c r="K93" s="20">
        <v>57</v>
      </c>
      <c r="L93" s="20">
        <v>748</v>
      </c>
      <c r="M93" s="20">
        <v>7.6</v>
      </c>
      <c r="N93" s="20">
        <v>24</v>
      </c>
      <c r="O93" s="20">
        <v>761</v>
      </c>
      <c r="P93" s="20">
        <v>3.2</v>
      </c>
      <c r="Q93" s="20">
        <v>29</v>
      </c>
      <c r="R93" s="20">
        <v>725</v>
      </c>
      <c r="S93" s="20">
        <v>4</v>
      </c>
      <c r="T93" s="20">
        <v>5</v>
      </c>
      <c r="U93" s="20">
        <v>756</v>
      </c>
      <c r="V93" s="20">
        <v>0.7</v>
      </c>
      <c r="W93" s="20">
        <v>5</v>
      </c>
      <c r="X93" s="20">
        <v>797</v>
      </c>
      <c r="Y93" s="20">
        <v>0.6</v>
      </c>
      <c r="Z93" s="20">
        <v>239</v>
      </c>
      <c r="AA93" s="20">
        <v>767</v>
      </c>
      <c r="AB93" s="20">
        <v>31.2</v>
      </c>
      <c r="AC93" s="20">
        <v>351</v>
      </c>
      <c r="AD93" s="20">
        <v>706</v>
      </c>
      <c r="AE93" s="20">
        <v>49.7</v>
      </c>
      <c r="AF93" s="20">
        <v>542</v>
      </c>
      <c r="AG93" s="20">
        <v>806</v>
      </c>
      <c r="AH93" s="20">
        <v>67.2</v>
      </c>
      <c r="AI93" s="20">
        <v>356</v>
      </c>
      <c r="AJ93" s="20">
        <v>747</v>
      </c>
      <c r="AK93" s="20">
        <v>47.7</v>
      </c>
      <c r="AL93" s="20">
        <v>400</v>
      </c>
      <c r="AM93" s="20">
        <v>812</v>
      </c>
      <c r="AN93" s="20">
        <v>49.3</v>
      </c>
      <c r="AO93" s="20">
        <v>107</v>
      </c>
      <c r="AP93" s="20">
        <v>711</v>
      </c>
      <c r="AQ93" s="20">
        <v>15</v>
      </c>
      <c r="AR93" s="20">
        <v>301</v>
      </c>
      <c r="AS93" s="20">
        <v>814</v>
      </c>
      <c r="AT93" s="20">
        <v>37</v>
      </c>
      <c r="AU93" s="20">
        <v>427</v>
      </c>
      <c r="AV93" s="20">
        <v>762</v>
      </c>
      <c r="AW93" s="20">
        <v>56</v>
      </c>
      <c r="AX93" s="20">
        <v>74</v>
      </c>
      <c r="AY93" s="20">
        <v>791</v>
      </c>
      <c r="AZ93" s="20">
        <v>9.4</v>
      </c>
      <c r="BA93" s="20">
        <v>208</v>
      </c>
      <c r="BB93" s="20">
        <v>762</v>
      </c>
      <c r="BC93" s="20">
        <v>27.3</v>
      </c>
      <c r="BD93" s="20">
        <v>115</v>
      </c>
      <c r="BE93" s="20">
        <v>719</v>
      </c>
      <c r="BF93" s="20">
        <v>16</v>
      </c>
      <c r="BG93" s="20">
        <v>121</v>
      </c>
      <c r="BH93" s="20">
        <v>727</v>
      </c>
      <c r="BI93" s="20">
        <v>16.600000000000001</v>
      </c>
      <c r="BJ93" s="20">
        <v>463</v>
      </c>
      <c r="BK93" s="20">
        <v>748</v>
      </c>
      <c r="BL93" s="20">
        <v>61.9</v>
      </c>
      <c r="BM93" s="20">
        <v>150</v>
      </c>
      <c r="BN93" s="20">
        <v>746</v>
      </c>
      <c r="BO93" s="20">
        <v>20.100000000000001</v>
      </c>
      <c r="BP93" s="20">
        <v>149</v>
      </c>
      <c r="BQ93" s="20">
        <v>791</v>
      </c>
      <c r="BR93" s="20">
        <v>18.8</v>
      </c>
      <c r="BS93" s="20">
        <v>223</v>
      </c>
      <c r="BT93" s="20">
        <v>734</v>
      </c>
      <c r="BU93" s="20">
        <v>30.4</v>
      </c>
      <c r="BV93" s="20">
        <v>215</v>
      </c>
      <c r="BW93" s="20">
        <v>752</v>
      </c>
      <c r="BX93" s="20">
        <v>28.6</v>
      </c>
      <c r="BY93" s="20">
        <v>149</v>
      </c>
      <c r="BZ93" s="20">
        <v>715</v>
      </c>
      <c r="CA93" s="20">
        <v>20.8</v>
      </c>
      <c r="CB93" s="20">
        <v>144</v>
      </c>
      <c r="CC93" s="20">
        <v>718</v>
      </c>
      <c r="CD93" s="20">
        <v>20.100000000000001</v>
      </c>
      <c r="CE93" s="20">
        <v>223</v>
      </c>
      <c r="CF93" s="20">
        <v>816</v>
      </c>
      <c r="CG93" s="20">
        <v>27.3</v>
      </c>
      <c r="CH93" s="20">
        <v>307</v>
      </c>
      <c r="CI93" s="20">
        <v>817</v>
      </c>
      <c r="CJ93" s="20">
        <v>37.6</v>
      </c>
      <c r="CK93" s="20">
        <v>311</v>
      </c>
      <c r="CL93" s="20">
        <v>774</v>
      </c>
      <c r="CM93" s="20">
        <v>40.200000000000003</v>
      </c>
      <c r="CN93" s="20">
        <v>51</v>
      </c>
      <c r="CO93" s="20">
        <v>732</v>
      </c>
      <c r="CP93" s="20">
        <v>7</v>
      </c>
      <c r="CQ93" s="20">
        <v>24</v>
      </c>
      <c r="CR93" s="20">
        <v>801</v>
      </c>
      <c r="CS93" s="20">
        <v>3</v>
      </c>
      <c r="CT93" s="20">
        <v>87</v>
      </c>
      <c r="CU93" s="20">
        <v>787</v>
      </c>
      <c r="CV93" s="20">
        <v>11.1</v>
      </c>
      <c r="CW93" s="20">
        <v>402</v>
      </c>
      <c r="CX93" s="20">
        <v>745</v>
      </c>
      <c r="CY93" s="20">
        <v>54</v>
      </c>
      <c r="CZ93" s="35"/>
      <c r="DA93" s="1" t="str">
        <f t="shared" si="2227"/>
        <v>明細部</v>
      </c>
      <c r="DB93" s="1" t="str">
        <f t="shared" si="2228"/>
        <v>県</v>
      </c>
      <c r="DC93" s="1">
        <f t="shared" si="2229"/>
        <v>59</v>
      </c>
      <c r="DD93" s="1" t="str">
        <f t="shared" si="2230"/>
        <v>男</v>
      </c>
      <c r="DE93" s="1">
        <f t="shared" si="2231"/>
        <v>213</v>
      </c>
      <c r="DF93" s="1">
        <f t="shared" si="2232"/>
        <v>736</v>
      </c>
      <c r="DG93" s="1">
        <f t="shared" si="2233"/>
        <v>28.9</v>
      </c>
      <c r="DH93" s="4" t="s">
        <v>29</v>
      </c>
      <c r="DI93" s="4">
        <f>+SUM(DF264:DF268)</f>
        <v>290639</v>
      </c>
      <c r="DJ93" s="4">
        <f>+SUM(DE264:DE268)</f>
        <v>54916</v>
      </c>
      <c r="DK93" s="4">
        <f t="shared" si="2972"/>
        <v>0.188949177501987</v>
      </c>
      <c r="DL93" s="4">
        <f t="shared" si="2973"/>
        <v>7.2613871464703174E-4</v>
      </c>
      <c r="DM93"/>
      <c r="DN93" s="4" t="s">
        <v>29</v>
      </c>
      <c r="DO93" s="4">
        <f>+SUM(DF54:DF58)</f>
        <v>1134</v>
      </c>
      <c r="DP93" s="4">
        <f>+SUM(DE54:DE58)</f>
        <v>190</v>
      </c>
      <c r="DQ93" s="4">
        <f t="shared" si="2974"/>
        <v>0.16754850088183421</v>
      </c>
      <c r="DR93" s="4">
        <f t="shared" si="2975"/>
        <v>1.1090297996088723E-2</v>
      </c>
      <c r="DS93" s="4">
        <f t="shared" si="2976"/>
        <v>290639</v>
      </c>
      <c r="DT93" s="4">
        <f t="shared" si="2977"/>
        <v>48696.12874779541</v>
      </c>
      <c r="DU93" s="4">
        <f t="shared" si="2978"/>
        <v>10389489.601506738</v>
      </c>
      <c r="DV93" s="4">
        <f t="shared" si="2979"/>
        <v>214.26836728725326</v>
      </c>
      <c r="DW93" s="4"/>
      <c r="DX93" s="4"/>
      <c r="DY93" s="4"/>
      <c r="DZ93" s="4"/>
      <c r="EB93" s="1">
        <f t="shared" si="2234"/>
        <v>65</v>
      </c>
      <c r="EC93" s="1">
        <f t="shared" si="2235"/>
        <v>785</v>
      </c>
      <c r="ED93" s="1">
        <f t="shared" si="2236"/>
        <v>8.3000000000000007</v>
      </c>
      <c r="EE93" s="4" t="s">
        <v>29</v>
      </c>
      <c r="EF93" s="4">
        <f>+SUM(EC264:EC268)</f>
        <v>306460</v>
      </c>
      <c r="EG93" s="4">
        <f>+SUM(EB264:EB268)</f>
        <v>8817</v>
      </c>
      <c r="EH93" s="4">
        <f t="shared" si="2980"/>
        <v>2.8770475755400378E-2</v>
      </c>
      <c r="EI93" s="4">
        <f t="shared" si="2981"/>
        <v>3.019587098525434E-4</v>
      </c>
      <c r="EJ93"/>
      <c r="EK93" s="4" t="s">
        <v>29</v>
      </c>
      <c r="EL93" s="4">
        <f>+SUM(EC54:EC58)</f>
        <v>1146</v>
      </c>
      <c r="EM93" s="4">
        <f>+SUM(EB54:EB58)</f>
        <v>44</v>
      </c>
      <c r="EN93" s="4">
        <f t="shared" si="2982"/>
        <v>3.8394415357766144E-2</v>
      </c>
      <c r="EO93" s="4">
        <f t="shared" si="2983"/>
        <v>5.6759715382681325E-3</v>
      </c>
      <c r="EP93" s="4">
        <f t="shared" si="2984"/>
        <v>306460</v>
      </c>
      <c r="EQ93" s="4">
        <f t="shared" si="2985"/>
        <v>11766.352530541013</v>
      </c>
      <c r="ER93" s="4">
        <f t="shared" si="2986"/>
        <v>3025714.9604159077</v>
      </c>
      <c r="ES93" s="4">
        <f t="shared" si="2987"/>
        <v>32.970965215688835</v>
      </c>
      <c r="ET93" s="4"/>
      <c r="EU93" s="4"/>
      <c r="EV93" s="4"/>
      <c r="EW93" s="4"/>
      <c r="EY93" s="1">
        <f t="shared" si="2237"/>
        <v>57</v>
      </c>
      <c r="EZ93" s="1">
        <f t="shared" si="2238"/>
        <v>748</v>
      </c>
      <c r="FA93" s="1">
        <f t="shared" si="2239"/>
        <v>7.6</v>
      </c>
      <c r="FB93" s="4" t="s">
        <v>29</v>
      </c>
      <c r="FC93" s="4">
        <f>+SUM(EZ264:EZ268)</f>
        <v>307518</v>
      </c>
      <c r="FD93" s="4">
        <f>+SUM(EY264:EY268)</f>
        <v>46093</v>
      </c>
      <c r="FE93" s="4">
        <f t="shared" si="2988"/>
        <v>0.14988716107674999</v>
      </c>
      <c r="FF93" s="4">
        <f t="shared" si="2989"/>
        <v>6.4370255633509606E-4</v>
      </c>
      <c r="FG93"/>
      <c r="FH93" s="4" t="s">
        <v>29</v>
      </c>
      <c r="FI93" s="4">
        <f>+SUM(EZ54:EZ58)</f>
        <v>1180</v>
      </c>
      <c r="FJ93" s="4">
        <f>+SUM(EY54:EY58)</f>
        <v>127</v>
      </c>
      <c r="FK93" s="4">
        <f t="shared" si="2990"/>
        <v>0.10762711864406779</v>
      </c>
      <c r="FL93" s="4">
        <f t="shared" si="2991"/>
        <v>9.021796674403287E-3</v>
      </c>
      <c r="FM93" s="4">
        <f t="shared" si="2992"/>
        <v>307518</v>
      </c>
      <c r="FN93" s="4">
        <f t="shared" si="2993"/>
        <v>33097.276271186442</v>
      </c>
      <c r="FO93" s="4">
        <f t="shared" si="2994"/>
        <v>7697100.4303317564</v>
      </c>
      <c r="FP93" s="4">
        <f t="shared" si="2995"/>
        <v>176.86685007056499</v>
      </c>
      <c r="FQ93" s="4"/>
      <c r="FR93" s="4"/>
      <c r="FS93" s="4"/>
      <c r="FT93" s="4"/>
      <c r="FV93" s="1">
        <f t="shared" si="2240"/>
        <v>24</v>
      </c>
      <c r="FW93" s="1">
        <f t="shared" si="2241"/>
        <v>761</v>
      </c>
      <c r="FX93" s="1">
        <f t="shared" si="2242"/>
        <v>3.2</v>
      </c>
      <c r="FY93" s="4" t="s">
        <v>29</v>
      </c>
      <c r="FZ93" s="4">
        <f>+SUM(FW264:FW268)</f>
        <v>288349</v>
      </c>
      <c r="GA93" s="4">
        <f>+SUM(FV264:FV268)</f>
        <v>3578</v>
      </c>
      <c r="GB93" s="4">
        <f t="shared" si="2996"/>
        <v>1.2408574331799312E-2</v>
      </c>
      <c r="GC93" s="4">
        <f t="shared" si="2997"/>
        <v>2.0615333925446525E-4</v>
      </c>
      <c r="GD93"/>
      <c r="GE93" s="4" t="s">
        <v>29</v>
      </c>
      <c r="GF93" s="4">
        <f>+SUM(FW54:FW58)</f>
        <v>1139</v>
      </c>
      <c r="GG93" s="4">
        <f>+SUM(FV54:FV58)</f>
        <v>20</v>
      </c>
      <c r="GH93" s="4">
        <f t="shared" si="2998"/>
        <v>1.755926251097454E-2</v>
      </c>
      <c r="GI93" s="4">
        <f t="shared" si="2999"/>
        <v>3.8917457066646325E-3</v>
      </c>
      <c r="GJ93" s="4">
        <f t="shared" si="3000"/>
        <v>288349</v>
      </c>
      <c r="GK93" s="4">
        <f t="shared" si="3001"/>
        <v>5063.1957857769976</v>
      </c>
      <c r="GL93" s="4">
        <f t="shared" si="3002"/>
        <v>1259290.1580929772</v>
      </c>
      <c r="GM93" s="4">
        <f t="shared" si="3003"/>
        <v>14.133366163919417</v>
      </c>
      <c r="GN93" s="4"/>
      <c r="GO93" s="4"/>
      <c r="GP93" s="4"/>
      <c r="GQ93" s="4"/>
      <c r="GS93" s="1">
        <f t="shared" si="2243"/>
        <v>29</v>
      </c>
      <c r="GT93" s="1">
        <f t="shared" si="2244"/>
        <v>725</v>
      </c>
      <c r="GU93" s="1">
        <f t="shared" si="2245"/>
        <v>4</v>
      </c>
      <c r="GV93" s="4" t="s">
        <v>29</v>
      </c>
      <c r="GW93" s="4">
        <f>+SUM(GT264:GT268)</f>
        <v>300404</v>
      </c>
      <c r="GX93" s="4">
        <f>+SUM(GS264:GS268)</f>
        <v>5694</v>
      </c>
      <c r="GY93" s="4">
        <f t="shared" si="3004"/>
        <v>1.8954474640817034E-2</v>
      </c>
      <c r="GZ93" s="4">
        <f t="shared" si="3005"/>
        <v>2.4879841016207206E-4</v>
      </c>
      <c r="HA93"/>
      <c r="HB93" s="4" t="s">
        <v>29</v>
      </c>
      <c r="HC93" s="4">
        <f>+SUM(GT54:GT58)</f>
        <v>1147</v>
      </c>
      <c r="HD93" s="4">
        <f>+SUM(GS54:GS58)</f>
        <v>14</v>
      </c>
      <c r="HE93" s="4">
        <f t="shared" si="3006"/>
        <v>1.2205754141238012E-2</v>
      </c>
      <c r="HF93" s="4">
        <f t="shared" si="3007"/>
        <v>3.242155539641375E-3</v>
      </c>
      <c r="HG93" s="4">
        <f t="shared" si="3008"/>
        <v>300404</v>
      </c>
      <c r="HH93" s="4">
        <f t="shared" si="3009"/>
        <v>3666.6573670444636</v>
      </c>
      <c r="HI93" s="4">
        <f t="shared" si="3010"/>
        <v>948591.24973175547</v>
      </c>
      <c r="HJ93" s="4">
        <f t="shared" si="3011"/>
        <v>21.740782413017136</v>
      </c>
      <c r="HK93" s="4"/>
      <c r="HL93" s="4"/>
      <c r="HM93" s="4"/>
      <c r="HN93" s="4"/>
      <c r="HP93" s="1">
        <f t="shared" si="2246"/>
        <v>5</v>
      </c>
      <c r="HQ93" s="1">
        <f t="shared" si="2247"/>
        <v>756</v>
      </c>
      <c r="HR93" s="1">
        <f t="shared" si="2248"/>
        <v>0.7</v>
      </c>
      <c r="HS93" s="4" t="s">
        <v>29</v>
      </c>
      <c r="HT93" s="4">
        <f>+SUM(HQ264:HQ268)</f>
        <v>285280</v>
      </c>
      <c r="HU93" s="4">
        <f>+SUM(HP264:HP268)</f>
        <v>1209</v>
      </c>
      <c r="HV93" s="4">
        <f t="shared" si="3012"/>
        <v>4.2379416713404375E-3</v>
      </c>
      <c r="HW93" s="4">
        <f t="shared" si="3013"/>
        <v>1.216240922028196E-4</v>
      </c>
      <c r="HX93"/>
      <c r="HY93" s="4" t="s">
        <v>29</v>
      </c>
      <c r="HZ93" s="4">
        <f>+SUM(HQ54:HQ58)</f>
        <v>1117</v>
      </c>
      <c r="IA93" s="4">
        <f>+SUM(HP54:HP58)</f>
        <v>7</v>
      </c>
      <c r="IB93" s="4">
        <f t="shared" si="3014"/>
        <v>6.2667860340196958E-3</v>
      </c>
      <c r="IC93" s="4">
        <f t="shared" si="3015"/>
        <v>2.3611889913433661E-3</v>
      </c>
      <c r="ID93" s="4">
        <f t="shared" si="3016"/>
        <v>285280</v>
      </c>
      <c r="IE93" s="4">
        <f t="shared" si="3017"/>
        <v>1787.7887197851387</v>
      </c>
      <c r="IF93" s="4">
        <f t="shared" si="3018"/>
        <v>453736.95387082675</v>
      </c>
      <c r="IG93" s="4">
        <f t="shared" si="3019"/>
        <v>4.7337808468872691</v>
      </c>
      <c r="IH93" s="4"/>
      <c r="II93" s="4"/>
      <c r="IJ93" s="4"/>
      <c r="IK93" s="4"/>
      <c r="IM93" s="1">
        <f t="shared" si="2249"/>
        <v>5</v>
      </c>
      <c r="IN93" s="1">
        <f t="shared" si="2250"/>
        <v>797</v>
      </c>
      <c r="IO93" s="1">
        <f t="shared" si="2251"/>
        <v>0.6</v>
      </c>
      <c r="IP93" s="4" t="s">
        <v>29</v>
      </c>
      <c r="IQ93" s="4">
        <f>+SUM(IN264:IN268)</f>
        <v>270950</v>
      </c>
      <c r="IR93" s="4">
        <f>+SUM(IM264:IM268)</f>
        <v>54757</v>
      </c>
      <c r="IS93" s="4">
        <f t="shared" si="3020"/>
        <v>0.20209263701789998</v>
      </c>
      <c r="IT93" s="4">
        <f t="shared" si="3021"/>
        <v>7.7144843812001151E-4</v>
      </c>
      <c r="IU93"/>
      <c r="IV93" s="4" t="s">
        <v>29</v>
      </c>
      <c r="IW93" s="4">
        <f>+SUM(IN54:IN58)</f>
        <v>1139</v>
      </c>
      <c r="IX93" s="4">
        <f>+SUM(IM54:IM58)</f>
        <v>11</v>
      </c>
      <c r="IY93" s="4">
        <f t="shared" si="3022"/>
        <v>9.6575943810359964E-3</v>
      </c>
      <c r="IZ93" s="4">
        <f t="shared" si="3023"/>
        <v>2.8977793035083643E-3</v>
      </c>
      <c r="JA93" s="4">
        <f t="shared" si="3024"/>
        <v>270950</v>
      </c>
      <c r="JB93" s="4">
        <f t="shared" si="3025"/>
        <v>2616.7251975417034</v>
      </c>
      <c r="JC93" s="4">
        <f t="shared" si="3026"/>
        <v>616465.70808996912</v>
      </c>
      <c r="JD93" s="4">
        <f t="shared" si="3027"/>
        <v>230.18351356338809</v>
      </c>
      <c r="JE93" s="4"/>
      <c r="JF93" s="4"/>
      <c r="JG93" s="4"/>
      <c r="JH93" s="4"/>
      <c r="JJ93" s="1">
        <f t="shared" si="2252"/>
        <v>239</v>
      </c>
      <c r="JK93" s="1">
        <f t="shared" si="2253"/>
        <v>767</v>
      </c>
      <c r="JL93" s="1">
        <f t="shared" si="2254"/>
        <v>31.2</v>
      </c>
      <c r="JM93" s="4" t="s">
        <v>29</v>
      </c>
      <c r="JN93" s="4">
        <f>+SUM(JK264:JK268)</f>
        <v>298384</v>
      </c>
      <c r="JO93" s="4">
        <f>+SUM(JJ264:JJ268)</f>
        <v>26515</v>
      </c>
      <c r="JP93" s="4">
        <f t="shared" si="3028"/>
        <v>8.8862003324575042E-2</v>
      </c>
      <c r="JQ93" s="4">
        <f t="shared" si="3029"/>
        <v>5.209096023330199E-4</v>
      </c>
      <c r="JR93"/>
      <c r="JS93" s="4" t="s">
        <v>29</v>
      </c>
      <c r="JT93" s="4">
        <f>+SUM(JK54:JK58)</f>
        <v>1149</v>
      </c>
      <c r="JU93" s="4">
        <f>+SUM(JJ54:JJ58)</f>
        <v>112</v>
      </c>
      <c r="JV93" s="4">
        <f t="shared" si="3030"/>
        <v>9.7476066144473461E-2</v>
      </c>
      <c r="JW93" s="4">
        <f t="shared" si="3031"/>
        <v>8.7502073914734208E-3</v>
      </c>
      <c r="JX93" s="4">
        <f t="shared" si="3032"/>
        <v>298384</v>
      </c>
      <c r="JY93" s="4">
        <f t="shared" si="3033"/>
        <v>29085.298520452568</v>
      </c>
      <c r="JZ93" s="4">
        <f t="shared" si="3034"/>
        <v>6816913.0754594253</v>
      </c>
      <c r="KA93" s="4">
        <f t="shared" si="3035"/>
        <v>102.10244181993673</v>
      </c>
      <c r="KB93" s="4"/>
      <c r="KC93" s="4"/>
      <c r="KD93" s="4"/>
      <c r="KE93" s="4"/>
      <c r="KG93" s="1">
        <f t="shared" si="2255"/>
        <v>351</v>
      </c>
      <c r="KH93" s="1">
        <f t="shared" si="2256"/>
        <v>706</v>
      </c>
      <c r="KI93" s="1">
        <f t="shared" si="2257"/>
        <v>49.7</v>
      </c>
      <c r="KJ93" s="4" t="s">
        <v>29</v>
      </c>
      <c r="KK93" s="4">
        <f>+SUM(KH264:KH268)</f>
        <v>241096</v>
      </c>
      <c r="KL93" s="4">
        <f>+SUM(KG264:KG268)</f>
        <v>69180</v>
      </c>
      <c r="KM93" s="4">
        <f t="shared" si="3036"/>
        <v>0.28693964230016261</v>
      </c>
      <c r="KN93" s="4">
        <f t="shared" si="3037"/>
        <v>9.2122013153552536E-4</v>
      </c>
      <c r="KO93"/>
      <c r="KP93" s="4" t="s">
        <v>29</v>
      </c>
      <c r="KQ93" s="4">
        <f>+SUM(KH54:KH58)</f>
        <v>1139</v>
      </c>
      <c r="KR93" s="4">
        <f>+SUM(KG54:KG58)</f>
        <v>290</v>
      </c>
      <c r="KS93" s="4">
        <f t="shared" si="3038"/>
        <v>0.25460930640913082</v>
      </c>
      <c r="KT93" s="4">
        <f t="shared" si="3039"/>
        <v>1.2908246729323966E-2</v>
      </c>
      <c r="KU93" s="4">
        <f t="shared" si="3040"/>
        <v>241096</v>
      </c>
      <c r="KV93" s="4">
        <f t="shared" si="3041"/>
        <v>61385.285338015805</v>
      </c>
      <c r="KW93" s="4">
        <f t="shared" si="3042"/>
        <v>9685332.3071331363</v>
      </c>
      <c r="KX93" s="4">
        <f t="shared" si="3043"/>
        <v>326.82425257988524</v>
      </c>
      <c r="KY93" s="4"/>
      <c r="KZ93" s="4"/>
      <c r="LA93" s="4"/>
      <c r="LB93" s="4"/>
      <c r="LD93" s="1">
        <f t="shared" si="2258"/>
        <v>542</v>
      </c>
      <c r="LE93" s="1">
        <f t="shared" si="2259"/>
        <v>806</v>
      </c>
      <c r="LF93" s="1">
        <f t="shared" si="2260"/>
        <v>67.2</v>
      </c>
      <c r="LG93" s="4" t="s">
        <v>29</v>
      </c>
      <c r="LH93" s="4">
        <f>+SUM(LE264:LE268)</f>
        <v>253605</v>
      </c>
      <c r="LI93" s="4">
        <f>+SUM(LD264:LD268)</f>
        <v>184646</v>
      </c>
      <c r="LJ93" s="4">
        <f t="shared" si="3044"/>
        <v>0.72808501409672521</v>
      </c>
      <c r="LK93" s="4">
        <f t="shared" si="3045"/>
        <v>8.8354507802895722E-4</v>
      </c>
      <c r="LL93"/>
      <c r="LM93" s="4" t="s">
        <v>29</v>
      </c>
      <c r="LN93" s="4">
        <f>+SUM(LE54:LE58)</f>
        <v>1109</v>
      </c>
      <c r="LO93" s="4">
        <f>+SUM(LD54:LD58)</f>
        <v>702</v>
      </c>
      <c r="LP93" s="4">
        <f t="shared" si="3046"/>
        <v>0.63300270513976553</v>
      </c>
      <c r="LQ93" s="4">
        <f t="shared" si="3047"/>
        <v>1.4473329236059939E-2</v>
      </c>
      <c r="LR93" s="4">
        <f t="shared" si="3048"/>
        <v>253605</v>
      </c>
      <c r="LS93" s="4">
        <f t="shared" si="3049"/>
        <v>160532.65103697023</v>
      </c>
      <c r="LT93" s="4">
        <f t="shared" si="3050"/>
        <v>13472633.829822522</v>
      </c>
      <c r="LU93" s="4">
        <f t="shared" si="3051"/>
        <v>807.44628063326832</v>
      </c>
      <c r="LV93" s="4"/>
      <c r="LW93" s="4"/>
      <c r="LX93" s="4"/>
      <c r="LY93" s="4"/>
      <c r="MA93" s="1">
        <f t="shared" si="2261"/>
        <v>356</v>
      </c>
      <c r="MB93" s="1">
        <f t="shared" si="2262"/>
        <v>747</v>
      </c>
      <c r="MC93" s="1">
        <f t="shared" si="2263"/>
        <v>47.7</v>
      </c>
      <c r="MD93" s="4" t="s">
        <v>29</v>
      </c>
      <c r="ME93" s="4">
        <f>+SUM(MB264:MB268)</f>
        <v>256014</v>
      </c>
      <c r="MF93" s="4">
        <f>+SUM(MA264:MA268)</f>
        <v>130490</v>
      </c>
      <c r="MG93" s="4">
        <f t="shared" si="3052"/>
        <v>0.50969868835298071</v>
      </c>
      <c r="MH93" s="4">
        <f t="shared" si="3053"/>
        <v>9.8799882468606089E-4</v>
      </c>
      <c r="MI93"/>
      <c r="MJ93" s="4" t="s">
        <v>29</v>
      </c>
      <c r="MK93" s="4">
        <f>+SUM(MB54:MB58)</f>
        <v>1138</v>
      </c>
      <c r="ML93" s="4">
        <f>+SUM(MA54:MA58)</f>
        <v>530</v>
      </c>
      <c r="MM93" s="4">
        <f t="shared" si="3054"/>
        <v>0.46572934973637964</v>
      </c>
      <c r="MN93" s="4">
        <f t="shared" si="3055"/>
        <v>1.4786872607845711E-2</v>
      </c>
      <c r="MO93" s="4">
        <f t="shared" si="3056"/>
        <v>256014</v>
      </c>
      <c r="MP93" s="4">
        <f t="shared" si="3057"/>
        <v>119233.2337434095</v>
      </c>
      <c r="MQ93" s="4">
        <f t="shared" si="3058"/>
        <v>14331118.694793245</v>
      </c>
      <c r="MR93" s="4">
        <f t="shared" si="3059"/>
        <v>580.03710734569199</v>
      </c>
      <c r="MS93" s="4"/>
      <c r="MT93" s="4"/>
      <c r="MU93" s="4"/>
      <c r="MV93" s="4"/>
      <c r="MX93" s="1">
        <f t="shared" si="2264"/>
        <v>400</v>
      </c>
      <c r="MY93" s="1">
        <f t="shared" si="2265"/>
        <v>812</v>
      </c>
      <c r="MZ93" s="1">
        <f t="shared" si="2266"/>
        <v>49.3</v>
      </c>
      <c r="NA93" s="4" t="s">
        <v>29</v>
      </c>
      <c r="NB93" s="4">
        <f>+SUM(MY264:MY268)</f>
        <v>242575</v>
      </c>
      <c r="NC93" s="4">
        <f>+SUM(MX264:MX268)</f>
        <v>144155</v>
      </c>
      <c r="ND93" s="4">
        <f t="shared" si="3060"/>
        <v>0.59426981345975471</v>
      </c>
      <c r="NE93" s="4">
        <f t="shared" si="3061"/>
        <v>9.9698236287716234E-4</v>
      </c>
      <c r="NF93"/>
      <c r="NG93" s="4" t="s">
        <v>29</v>
      </c>
      <c r="NH93" s="4">
        <f>+SUM(MY54:MY58)</f>
        <v>1100</v>
      </c>
      <c r="NI93" s="4">
        <f>+SUM(MX54:MX58)</f>
        <v>590</v>
      </c>
      <c r="NJ93" s="4">
        <f t="shared" si="3062"/>
        <v>0.53636363636363638</v>
      </c>
      <c r="NK93" s="4">
        <f t="shared" si="3063"/>
        <v>1.5035645100602926E-2</v>
      </c>
      <c r="NL93" s="4">
        <f t="shared" si="3064"/>
        <v>242575</v>
      </c>
      <c r="NM93" s="4">
        <f t="shared" si="3065"/>
        <v>130108.40909090909</v>
      </c>
      <c r="NN93" s="4">
        <f t="shared" si="3066"/>
        <v>13302590.19914538</v>
      </c>
      <c r="NO93" s="4">
        <f t="shared" si="3067"/>
        <v>653.69679480573018</v>
      </c>
      <c r="NP93" s="4"/>
      <c r="NQ93" s="4"/>
      <c r="NR93" s="4"/>
      <c r="NS93" s="4"/>
      <c r="NU93" s="1">
        <f t="shared" si="2267"/>
        <v>107</v>
      </c>
      <c r="NV93" s="1">
        <f t="shared" si="2268"/>
        <v>711</v>
      </c>
      <c r="NW93" s="1">
        <f t="shared" si="2269"/>
        <v>15</v>
      </c>
      <c r="NX93" s="4" t="s">
        <v>29</v>
      </c>
      <c r="NY93" s="4">
        <f>+SUM(NV264:NV268)</f>
        <v>261740</v>
      </c>
      <c r="NZ93" s="4">
        <f>+SUM(NU264:NU268)</f>
        <v>52997</v>
      </c>
      <c r="OA93" s="4">
        <f t="shared" si="3068"/>
        <v>0.20247955986857186</v>
      </c>
      <c r="OB93" s="4">
        <f t="shared" si="3069"/>
        <v>7.8546431008036908E-4</v>
      </c>
      <c r="OC93"/>
      <c r="OD93" s="4" t="s">
        <v>29</v>
      </c>
      <c r="OE93" s="4">
        <f>+SUM(NV54:NV58)</f>
        <v>1131</v>
      </c>
      <c r="OF93" s="4">
        <f>+SUM(NU54:NU58)</f>
        <v>212</v>
      </c>
      <c r="OG93" s="4">
        <f t="shared" si="3070"/>
        <v>0.18744473916887711</v>
      </c>
      <c r="OH93" s="4">
        <f t="shared" si="3071"/>
        <v>1.160464284532068E-2</v>
      </c>
      <c r="OI93" s="4">
        <f t="shared" si="3072"/>
        <v>261740</v>
      </c>
      <c r="OJ93" s="4">
        <f t="shared" si="3073"/>
        <v>49061.786030061892</v>
      </c>
      <c r="OK93" s="4">
        <f t="shared" si="3074"/>
        <v>9225794.0115374215</v>
      </c>
      <c r="OL93" s="4">
        <f t="shared" si="3075"/>
        <v>229.00438221135477</v>
      </c>
      <c r="OM93" s="4"/>
      <c r="ON93" s="4"/>
      <c r="OO93" s="4"/>
      <c r="OP93" s="4"/>
      <c r="OR93" s="1">
        <f t="shared" si="2270"/>
        <v>301</v>
      </c>
      <c r="OS93" s="1">
        <f t="shared" si="2271"/>
        <v>814</v>
      </c>
      <c r="OT93" s="1">
        <f t="shared" si="2272"/>
        <v>37</v>
      </c>
      <c r="OU93" s="4" t="s">
        <v>29</v>
      </c>
      <c r="OV93" s="4">
        <f>+SUM(OS264:OS268)</f>
        <v>257770</v>
      </c>
      <c r="OW93" s="4">
        <f>+SUM(OR264:OR268)</f>
        <v>67622</v>
      </c>
      <c r="OX93" s="4">
        <f t="shared" si="3076"/>
        <v>0.26233463940722351</v>
      </c>
      <c r="OY93" s="4">
        <f t="shared" si="3077"/>
        <v>8.6644565719274042E-4</v>
      </c>
      <c r="OZ93"/>
      <c r="PA93" s="4" t="s">
        <v>29</v>
      </c>
      <c r="PB93" s="4">
        <f>+SUM(OS54:OS58)</f>
        <v>1150</v>
      </c>
      <c r="PC93" s="4">
        <f>+SUM(OR54:OR58)</f>
        <v>371</v>
      </c>
      <c r="PD93" s="4">
        <f t="shared" si="3078"/>
        <v>0.32260869565217393</v>
      </c>
      <c r="PE93" s="4">
        <f t="shared" si="3079"/>
        <v>1.3785068328410146E-2</v>
      </c>
      <c r="PF93" s="4">
        <f t="shared" si="3080"/>
        <v>257770</v>
      </c>
      <c r="PG93" s="4">
        <f t="shared" si="3081"/>
        <v>83158.843478260867</v>
      </c>
      <c r="PH93" s="4">
        <f t="shared" si="3082"/>
        <v>12626488.551956013</v>
      </c>
      <c r="PI93" s="4">
        <f t="shared" si="3083"/>
        <v>301.68483531830702</v>
      </c>
      <c r="PJ93" s="4"/>
      <c r="PK93" s="4"/>
      <c r="PL93" s="4"/>
      <c r="PM93" s="4"/>
      <c r="PO93" s="1">
        <f t="shared" si="2273"/>
        <v>427</v>
      </c>
      <c r="PP93" s="1">
        <f t="shared" si="2274"/>
        <v>762</v>
      </c>
      <c r="PQ93" s="1">
        <f t="shared" si="2275"/>
        <v>56</v>
      </c>
      <c r="PR93" s="4" t="s">
        <v>29</v>
      </c>
      <c r="PS93" s="4">
        <f>+SUM(PP264:PP268)</f>
        <v>245673</v>
      </c>
      <c r="PT93" s="4">
        <f>+SUM(PO264:PO268)</f>
        <v>169819</v>
      </c>
      <c r="PU93" s="4">
        <f t="shared" si="3084"/>
        <v>0.69123998160155975</v>
      </c>
      <c r="PV93" s="4">
        <f t="shared" si="3085"/>
        <v>9.3206508451795615E-4</v>
      </c>
      <c r="PW93"/>
      <c r="PX93" s="4" t="s">
        <v>29</v>
      </c>
      <c r="PY93" s="4">
        <f>+SUM(PP54:PP58)</f>
        <v>1152</v>
      </c>
      <c r="PZ93" s="4">
        <f>+SUM(PO54:PO58)</f>
        <v>659</v>
      </c>
      <c r="QA93" s="4">
        <f t="shared" si="3086"/>
        <v>0.57204861111111116</v>
      </c>
      <c r="QB93" s="4">
        <f t="shared" si="3087"/>
        <v>1.4577647630833648E-2</v>
      </c>
      <c r="QC93" s="4">
        <f t="shared" si="3088"/>
        <v>245673</v>
      </c>
      <c r="QD93" s="4">
        <f t="shared" si="3089"/>
        <v>140536.8984375</v>
      </c>
      <c r="QE93" s="4">
        <f t="shared" si="3090"/>
        <v>12825956.273787973</v>
      </c>
      <c r="QF93" s="4">
        <f t="shared" si="3091"/>
        <v>796.3084588049968</v>
      </c>
      <c r="QG93" s="4"/>
      <c r="QH93" s="4"/>
      <c r="QI93" s="4"/>
      <c r="QJ93" s="4"/>
      <c r="QL93" s="1">
        <f t="shared" si="2276"/>
        <v>74</v>
      </c>
      <c r="QM93" s="1">
        <f t="shared" si="2277"/>
        <v>791</v>
      </c>
      <c r="QN93" s="1">
        <f t="shared" si="2278"/>
        <v>9.4</v>
      </c>
      <c r="QO93" s="4" t="s">
        <v>29</v>
      </c>
      <c r="QP93" s="4">
        <f>+SUM(QM264:QM268)</f>
        <v>250658</v>
      </c>
      <c r="QQ93" s="4">
        <f>+SUM(QL264:QL268)</f>
        <v>20907</v>
      </c>
      <c r="QR93" s="4">
        <f t="shared" si="3092"/>
        <v>8.3408468909829322E-2</v>
      </c>
      <c r="QS93" s="4">
        <f t="shared" si="3093"/>
        <v>5.5227096287071371E-4</v>
      </c>
      <c r="QT93"/>
      <c r="QU93" s="4" t="s">
        <v>29</v>
      </c>
      <c r="QV93" s="4">
        <f>+SUM(QM54:QM58)</f>
        <v>1128</v>
      </c>
      <c r="QW93" s="4">
        <f>+SUM(QL54:QL58)</f>
        <v>125</v>
      </c>
      <c r="QX93" s="4">
        <f t="shared" si="3094"/>
        <v>0.11081560283687943</v>
      </c>
      <c r="QY93" s="4">
        <f t="shared" si="3095"/>
        <v>9.3463453340611683E-3</v>
      </c>
      <c r="QZ93" s="4">
        <f t="shared" si="3096"/>
        <v>250658</v>
      </c>
      <c r="RA93" s="4">
        <f t="shared" si="3097"/>
        <v>27776.817375886523</v>
      </c>
      <c r="RB93" s="4">
        <f t="shared" si="3098"/>
        <v>5488413.0374748334</v>
      </c>
      <c r="RC93" s="4">
        <f t="shared" si="3099"/>
        <v>94.084752930287479</v>
      </c>
      <c r="RD93" s="4"/>
      <c r="RE93" s="4"/>
      <c r="RF93" s="4"/>
      <c r="RG93" s="4"/>
      <c r="RI93" s="1">
        <f t="shared" si="2279"/>
        <v>208</v>
      </c>
      <c r="RJ93" s="1">
        <f t="shared" si="2280"/>
        <v>762</v>
      </c>
      <c r="RK93" s="1">
        <f t="shared" si="2281"/>
        <v>27.3</v>
      </c>
      <c r="RL93" s="4" t="s">
        <v>29</v>
      </c>
      <c r="RM93" s="4">
        <f>+SUM(RJ264:RJ268)</f>
        <v>260757</v>
      </c>
      <c r="RN93" s="4">
        <f>+SUM(RI264:RI268)</f>
        <v>34209</v>
      </c>
      <c r="RO93" s="4">
        <f t="shared" si="3100"/>
        <v>0.13119110896351777</v>
      </c>
      <c r="RP93" s="4">
        <f t="shared" si="3101"/>
        <v>6.6114442778867093E-4</v>
      </c>
      <c r="RQ93"/>
      <c r="RR93" s="4" t="s">
        <v>29</v>
      </c>
      <c r="RS93" s="4">
        <f>+SUM(RJ54:RJ58)</f>
        <v>1142</v>
      </c>
      <c r="RT93" s="4">
        <f>+SUM(RI54:RI58)</f>
        <v>184</v>
      </c>
      <c r="RU93" s="4">
        <f t="shared" si="3102"/>
        <v>0.16112084063047286</v>
      </c>
      <c r="RV93" s="4">
        <f t="shared" si="3103"/>
        <v>1.087908851200395E-2</v>
      </c>
      <c r="RW93" s="4">
        <f t="shared" si="3104"/>
        <v>260757</v>
      </c>
      <c r="RX93" s="4">
        <f t="shared" si="3105"/>
        <v>42013.387040280213</v>
      </c>
      <c r="RY93" s="4">
        <f t="shared" si="3106"/>
        <v>8047425.6338581108</v>
      </c>
      <c r="RZ93" s="4">
        <f t="shared" si="3107"/>
        <v>149.8202464363373</v>
      </c>
      <c r="SA93" s="4"/>
      <c r="SB93" s="4"/>
      <c r="SC93" s="4"/>
      <c r="SD93" s="4"/>
      <c r="SE93" s="4"/>
      <c r="SF93" s="1">
        <f t="shared" si="2282"/>
        <v>115</v>
      </c>
      <c r="SG93" s="1">
        <f t="shared" si="2283"/>
        <v>719</v>
      </c>
      <c r="SH93" s="1">
        <f t="shared" si="2284"/>
        <v>16</v>
      </c>
      <c r="SI93" s="4" t="s">
        <v>29</v>
      </c>
      <c r="SJ93" s="4">
        <f>+SUM(SG264:SG268)</f>
        <v>248216</v>
      </c>
      <c r="SK93" s="4">
        <f>+SUM(SF264:SF268)</f>
        <v>44119</v>
      </c>
      <c r="SL93" s="4">
        <f t="shared" si="3108"/>
        <v>0.17774438392367939</v>
      </c>
      <c r="SM93" s="4">
        <f t="shared" si="3109"/>
        <v>7.6733760390681268E-4</v>
      </c>
      <c r="SN93"/>
      <c r="SO93" s="4" t="s">
        <v>29</v>
      </c>
      <c r="SP93" s="4">
        <f>+SUM(SG54:SG58)</f>
        <v>1144</v>
      </c>
      <c r="SQ93" s="4">
        <f>+SUM(SF54:SF58)</f>
        <v>244</v>
      </c>
      <c r="SR93" s="4">
        <f t="shared" si="3110"/>
        <v>0.21328671328671328</v>
      </c>
      <c r="SS93" s="4">
        <f t="shared" si="3111"/>
        <v>1.2110919884090873E-2</v>
      </c>
      <c r="ST93" s="4">
        <f t="shared" si="3112"/>
        <v>248216</v>
      </c>
      <c r="SU93" s="4">
        <f t="shared" si="3113"/>
        <v>52941.174825174821</v>
      </c>
      <c r="SV93" s="4">
        <f t="shared" si="3114"/>
        <v>9036782.0441747103</v>
      </c>
      <c r="SW93" s="4">
        <f t="shared" si="3115"/>
        <v>203.33957520868921</v>
      </c>
      <c r="SX93" s="4"/>
      <c r="SY93" s="4"/>
      <c r="SZ93" s="4"/>
      <c r="TA93" s="4"/>
      <c r="TC93" s="1">
        <f t="shared" si="2285"/>
        <v>121</v>
      </c>
      <c r="TD93" s="1">
        <f t="shared" si="2286"/>
        <v>727</v>
      </c>
      <c r="TE93" s="1">
        <f t="shared" si="2287"/>
        <v>16.600000000000001</v>
      </c>
      <c r="TF93" s="4" t="s">
        <v>29</v>
      </c>
      <c r="TG93" s="4">
        <f>+SUM(TD264:TD268)</f>
        <v>254165</v>
      </c>
      <c r="TH93" s="4">
        <f>+SUM(TC264:TC268)</f>
        <v>22078</v>
      </c>
      <c r="TI93" s="4">
        <f t="shared" si="3116"/>
        <v>8.6864831900537051E-2</v>
      </c>
      <c r="TJ93" s="4">
        <f t="shared" si="3117"/>
        <v>5.586395172217525E-4</v>
      </c>
      <c r="TK93"/>
      <c r="TL93" s="4" t="s">
        <v>29</v>
      </c>
      <c r="TM93" s="4">
        <f>+SUM(TD54:TD58)</f>
        <v>1146</v>
      </c>
      <c r="TN93" s="4">
        <f>+SUM(TC54:TC58)</f>
        <v>102</v>
      </c>
      <c r="TO93" s="4">
        <f t="shared" si="3118"/>
        <v>8.9005235602094238E-2</v>
      </c>
      <c r="TP93" s="4">
        <f t="shared" si="3119"/>
        <v>8.4114992156819925E-3</v>
      </c>
      <c r="TQ93" s="4">
        <f t="shared" si="3120"/>
        <v>254165</v>
      </c>
      <c r="TR93" s="4">
        <f t="shared" si="3121"/>
        <v>22622.015706806284</v>
      </c>
      <c r="TS93" s="4">
        <f t="shared" si="3122"/>
        <v>4570653.6016417341</v>
      </c>
      <c r="TT93" s="4">
        <f t="shared" si="3123"/>
        <v>99.547097358015463</v>
      </c>
      <c r="TU93" s="4"/>
      <c r="TV93" s="4"/>
      <c r="TW93" s="4"/>
      <c r="TX93" s="4"/>
      <c r="TZ93" s="1">
        <f t="shared" si="2288"/>
        <v>463</v>
      </c>
      <c r="UA93" s="1">
        <f t="shared" si="2289"/>
        <v>748</v>
      </c>
      <c r="UB93" s="1">
        <f t="shared" si="2290"/>
        <v>61.9</v>
      </c>
      <c r="UC93" s="4" t="s">
        <v>29</v>
      </c>
      <c r="UD93" s="4">
        <f>+SUM(UA264:UA268)</f>
        <v>288435</v>
      </c>
      <c r="UE93" s="4">
        <f>+SUM(TZ264:TZ268)</f>
        <v>37231</v>
      </c>
      <c r="UF93" s="4">
        <f t="shared" si="3124"/>
        <v>0.12907934196612755</v>
      </c>
      <c r="UG93" s="4">
        <f t="shared" si="3125"/>
        <v>6.2430050774844414E-4</v>
      </c>
      <c r="UH93"/>
      <c r="UI93" s="4" t="s">
        <v>29</v>
      </c>
      <c r="UJ93" s="4">
        <f>+SUM(UA54:UA58)</f>
        <v>1081</v>
      </c>
      <c r="UK93" s="4">
        <f>+SUM(TZ54:TZ58)</f>
        <v>246</v>
      </c>
      <c r="UL93" s="4">
        <f t="shared" si="3126"/>
        <v>0.22756706753006475</v>
      </c>
      <c r="UM93" s="4">
        <f t="shared" si="3127"/>
        <v>1.2751822249415781E-2</v>
      </c>
      <c r="UN93" s="4">
        <f t="shared" si="3128"/>
        <v>288435</v>
      </c>
      <c r="UO93" s="4">
        <f t="shared" si="3129"/>
        <v>65638.307123034232</v>
      </c>
      <c r="UP93" s="4">
        <f t="shared" si="3130"/>
        <v>13528212.537515827</v>
      </c>
      <c r="UQ93" s="4">
        <f t="shared" si="3131"/>
        <v>139.53476866538389</v>
      </c>
      <c r="UR93" s="4"/>
      <c r="US93" s="4"/>
      <c r="UT93" s="4"/>
      <c r="UU93" s="4"/>
      <c r="UW93" s="1">
        <f t="shared" si="2291"/>
        <v>150</v>
      </c>
      <c r="UX93" s="1">
        <f t="shared" si="2292"/>
        <v>746</v>
      </c>
      <c r="UY93" s="1">
        <f t="shared" si="2293"/>
        <v>20.100000000000001</v>
      </c>
      <c r="UZ93" s="4" t="s">
        <v>29</v>
      </c>
      <c r="VA93" s="4">
        <f>+SUM(UX264:UX268)</f>
        <v>272112</v>
      </c>
      <c r="VB93" s="4">
        <f>+SUM(UW264:UW268)</f>
        <v>63148</v>
      </c>
      <c r="VC93" s="4">
        <f t="shared" si="3132"/>
        <v>0.23206620803198683</v>
      </c>
      <c r="VD93" s="4">
        <f t="shared" si="3133"/>
        <v>8.092710321052106E-4</v>
      </c>
      <c r="VE93"/>
      <c r="VF93" s="4" t="s">
        <v>29</v>
      </c>
      <c r="VG93" s="4">
        <f>+SUM(UX54:UX58)</f>
        <v>1131</v>
      </c>
      <c r="VH93" s="4">
        <f>+SUM(UW54:UW58)</f>
        <v>286</v>
      </c>
      <c r="VI93" s="4">
        <f t="shared" si="3134"/>
        <v>0.25287356321839083</v>
      </c>
      <c r="VJ93" s="4">
        <f t="shared" si="3135"/>
        <v>1.2924610491632288E-2</v>
      </c>
      <c r="VK93" s="4">
        <f t="shared" si="3136"/>
        <v>272112</v>
      </c>
      <c r="VL93" s="4">
        <f t="shared" si="3137"/>
        <v>68809.931034482768</v>
      </c>
      <c r="VM93" s="4">
        <f t="shared" si="3138"/>
        <v>12368878.288846064</v>
      </c>
      <c r="VN93" s="4">
        <f t="shared" si="3139"/>
        <v>262.46688128417708</v>
      </c>
      <c r="VO93" s="4"/>
      <c r="VP93" s="4"/>
      <c r="VQ93" s="4"/>
      <c r="VR93" s="4"/>
      <c r="VT93" s="1">
        <f t="shared" si="2294"/>
        <v>149</v>
      </c>
      <c r="VU93" s="1">
        <f t="shared" si="2295"/>
        <v>791</v>
      </c>
      <c r="VV93" s="1">
        <f t="shared" si="2296"/>
        <v>18.8</v>
      </c>
      <c r="VW93" s="4" t="s">
        <v>29</v>
      </c>
      <c r="VX93" s="4">
        <f>+SUM(VU264:VU268)</f>
        <v>281126</v>
      </c>
      <c r="VY93" s="4">
        <f>+SUM(VT264:VT268)</f>
        <v>180557</v>
      </c>
      <c r="VZ93" s="4">
        <f t="shared" si="3140"/>
        <v>0.64226361133441945</v>
      </c>
      <c r="WA93" s="4">
        <f t="shared" si="3141"/>
        <v>9.0404013415736951E-4</v>
      </c>
      <c r="WB93"/>
      <c r="WC93" s="4" t="s">
        <v>29</v>
      </c>
      <c r="WD93" s="4">
        <f>+SUM(VU54:VU58)</f>
        <v>1141</v>
      </c>
      <c r="WE93" s="4">
        <f>+SUM(VT54:VT58)</f>
        <v>619</v>
      </c>
      <c r="WF93" s="4">
        <f t="shared" si="3142"/>
        <v>0.54250657318141982</v>
      </c>
      <c r="WG93" s="4">
        <f t="shared" si="3143"/>
        <v>1.4748644562162658E-2</v>
      </c>
      <c r="WH93" s="4">
        <f t="shared" si="3144"/>
        <v>281126</v>
      </c>
      <c r="WI93" s="4">
        <f t="shared" si="3145"/>
        <v>152512.70289219983</v>
      </c>
      <c r="WJ93" s="4">
        <f t="shared" si="3146"/>
        <v>17191202.076939657</v>
      </c>
      <c r="WK93" s="4">
        <f t="shared" si="3147"/>
        <v>732.82278053257255</v>
      </c>
      <c r="WL93" s="4"/>
      <c r="WM93" s="4"/>
      <c r="WN93" s="4"/>
      <c r="WO93" s="4"/>
      <c r="WQ93" s="1">
        <f t="shared" si="2297"/>
        <v>223</v>
      </c>
      <c r="WR93" s="1">
        <f t="shared" si="2298"/>
        <v>734</v>
      </c>
      <c r="WS93" s="1">
        <f t="shared" si="2299"/>
        <v>30.4</v>
      </c>
      <c r="WT93" s="4" t="s">
        <v>29</v>
      </c>
      <c r="WU93" s="4">
        <f>+SUM(WR264:WR268)</f>
        <v>169134</v>
      </c>
      <c r="WV93" s="4">
        <f>+SUM(WQ264:WQ268)</f>
        <v>131244</v>
      </c>
      <c r="WW93" s="4">
        <f t="shared" si="3148"/>
        <v>0.77597644471247651</v>
      </c>
      <c r="WX93" s="4">
        <f t="shared" si="3149"/>
        <v>1.013807854741682E-3</v>
      </c>
      <c r="WY93"/>
      <c r="WZ93" s="4" t="s">
        <v>29</v>
      </c>
      <c r="XA93" s="4">
        <f>+SUM(WR54:WR58)</f>
        <v>1153</v>
      </c>
      <c r="XB93" s="4">
        <f>+SUM(WQ54:WQ58)</f>
        <v>894</v>
      </c>
      <c r="XC93" s="4">
        <f t="shared" si="3150"/>
        <v>0.77536860364267124</v>
      </c>
      <c r="XD93" s="4">
        <f t="shared" si="3151"/>
        <v>1.229064516127556E-2</v>
      </c>
      <c r="XE93" s="4">
        <f t="shared" si="3152"/>
        <v>169134</v>
      </c>
      <c r="XF93" s="4">
        <f t="shared" si="3153"/>
        <v>131141.19340849956</v>
      </c>
      <c r="XG93" s="4">
        <f t="shared" si="3154"/>
        <v>4321267.9942304222</v>
      </c>
      <c r="XH93" s="4">
        <f t="shared" si="3155"/>
        <v>894.70084075348541</v>
      </c>
      <c r="XI93" s="4"/>
      <c r="XJ93" s="4"/>
      <c r="XK93" s="4"/>
      <c r="XL93" s="4"/>
      <c r="XN93" s="1">
        <f t="shared" si="2300"/>
        <v>215</v>
      </c>
      <c r="XO93" s="1">
        <f t="shared" si="2301"/>
        <v>752</v>
      </c>
      <c r="XP93" s="1">
        <f t="shared" si="2302"/>
        <v>28.6</v>
      </c>
      <c r="XQ93" s="4" t="s">
        <v>29</v>
      </c>
      <c r="XR93" s="4">
        <f>+SUM(XO264:XO268)</f>
        <v>161804</v>
      </c>
      <c r="XS93" s="4">
        <f>+SUM(XN264:XN268)</f>
        <v>27022</v>
      </c>
      <c r="XT93" s="4">
        <f t="shared" si="3156"/>
        <v>0.16700452399199031</v>
      </c>
      <c r="XU93" s="4">
        <f t="shared" si="3157"/>
        <v>9.2723712664023717E-4</v>
      </c>
      <c r="XV93"/>
      <c r="XW93" s="4" t="s">
        <v>29</v>
      </c>
      <c r="XX93" s="4">
        <f>+SUM(XO54:XO58)</f>
        <v>1154</v>
      </c>
      <c r="XY93" s="4">
        <f>+SUM(XN54:XN58)</f>
        <v>160</v>
      </c>
      <c r="XZ93" s="4">
        <f t="shared" si="3158"/>
        <v>0.13864818024263431</v>
      </c>
      <c r="YA93" s="4">
        <f t="shared" si="3159"/>
        <v>1.0172892853580712E-2</v>
      </c>
      <c r="YB93" s="4">
        <f t="shared" si="3160"/>
        <v>161804</v>
      </c>
      <c r="YC93" s="4">
        <f t="shared" si="3161"/>
        <v>22433.830155979202</v>
      </c>
      <c r="YD93" s="4">
        <f t="shared" si="3162"/>
        <v>2709364.5746020251</v>
      </c>
      <c r="YE93" s="4">
        <f t="shared" si="3163"/>
        <v>192.72322068675683</v>
      </c>
      <c r="YF93" s="4"/>
      <c r="YG93" s="4"/>
      <c r="YH93" s="4"/>
      <c r="YI93" s="4"/>
      <c r="YK93" s="1">
        <f t="shared" si="2303"/>
        <v>149</v>
      </c>
      <c r="YL93" s="1">
        <f t="shared" si="2304"/>
        <v>715</v>
      </c>
      <c r="YM93" s="1">
        <f t="shared" si="2305"/>
        <v>20.8</v>
      </c>
      <c r="YN93" s="4" t="s">
        <v>29</v>
      </c>
      <c r="YO93" s="4">
        <f>+SUM(YL264:YL268)</f>
        <v>164821</v>
      </c>
      <c r="YP93" s="4">
        <f>+SUM(YK264:YK268)</f>
        <v>6554</v>
      </c>
      <c r="YQ93" s="4">
        <f t="shared" si="3164"/>
        <v>3.976435041651246E-2</v>
      </c>
      <c r="YR93" s="4">
        <f t="shared" si="3165"/>
        <v>4.8131521057052224E-4</v>
      </c>
      <c r="YS93"/>
      <c r="YT93" s="4" t="s">
        <v>29</v>
      </c>
      <c r="YU93" s="4">
        <f>+SUM(YL54:YL58)</f>
        <v>1125</v>
      </c>
      <c r="YV93" s="4">
        <f>+SUM(YK54:YK58)</f>
        <v>68</v>
      </c>
      <c r="YW93" s="4">
        <f t="shared" si="3166"/>
        <v>6.0444444444444446E-2</v>
      </c>
      <c r="YX93" s="4">
        <f t="shared" si="3167"/>
        <v>7.1049850155598913E-3</v>
      </c>
      <c r="YY93" s="4">
        <f t="shared" si="3168"/>
        <v>164821</v>
      </c>
      <c r="YZ93" s="4">
        <f t="shared" si="3169"/>
        <v>9962.5137777777782</v>
      </c>
      <c r="ZA93" s="4">
        <f t="shared" si="3170"/>
        <v>1371359.8245286213</v>
      </c>
      <c r="ZB93" s="4">
        <f t="shared" si="3171"/>
        <v>44.734894218576521</v>
      </c>
      <c r="ZC93" s="4"/>
      <c r="ZD93" s="4"/>
      <c r="ZE93" s="4"/>
      <c r="ZF93" s="4"/>
      <c r="ZH93" s="1">
        <f t="shared" si="2306"/>
        <v>144</v>
      </c>
      <c r="ZI93" s="1">
        <f t="shared" si="2307"/>
        <v>718</v>
      </c>
      <c r="ZJ93" s="1">
        <f t="shared" si="2308"/>
        <v>20.100000000000001</v>
      </c>
      <c r="ZK93" s="4" t="s">
        <v>29</v>
      </c>
      <c r="ZL93" s="4">
        <f>+SUM(ZI264:ZI268)</f>
        <v>165217</v>
      </c>
      <c r="ZM93" s="4">
        <f>+SUM(ZH264:ZH268)</f>
        <v>1937</v>
      </c>
      <c r="ZN93" s="4">
        <f t="shared" si="3172"/>
        <v>1.1723975135730584E-2</v>
      </c>
      <c r="ZO93" s="4">
        <f t="shared" si="3173"/>
        <v>2.6481904081909286E-4</v>
      </c>
      <c r="ZP93"/>
      <c r="ZQ93" s="4" t="s">
        <v>29</v>
      </c>
      <c r="ZR93" s="4">
        <f>+SUM(ZI54:ZI58)</f>
        <v>1134</v>
      </c>
      <c r="ZS93" s="4">
        <f>+SUM(ZH54:ZH58)</f>
        <v>31</v>
      </c>
      <c r="ZT93" s="4">
        <f t="shared" si="3174"/>
        <v>2.7336860670194002E-2</v>
      </c>
      <c r="ZU93" s="4">
        <f t="shared" si="3175"/>
        <v>4.8422702197272608E-3</v>
      </c>
      <c r="ZV93" s="4">
        <f t="shared" si="3176"/>
        <v>165217</v>
      </c>
      <c r="ZW93" s="4">
        <f t="shared" si="3177"/>
        <v>4516.5141093474422</v>
      </c>
      <c r="ZX93" s="4">
        <f t="shared" si="3178"/>
        <v>640040.57487135963</v>
      </c>
      <c r="ZY93" s="4">
        <f t="shared" si="3179"/>
        <v>13.294987803918483</v>
      </c>
      <c r="ZZ93" s="4"/>
      <c r="AAA93" s="4"/>
      <c r="AAB93" s="4"/>
      <c r="AAC93" s="4"/>
      <c r="AAE93" s="1">
        <f t="shared" si="2309"/>
        <v>223</v>
      </c>
      <c r="AAF93" s="1">
        <f t="shared" si="2310"/>
        <v>816</v>
      </c>
      <c r="AAG93" s="1">
        <f t="shared" si="2311"/>
        <v>27.3</v>
      </c>
      <c r="AAH93" s="4" t="s">
        <v>29</v>
      </c>
      <c r="AAI93" s="4">
        <f>+SUM(AAF264:AAF268)</f>
        <v>254598</v>
      </c>
      <c r="AAJ93" s="4">
        <f>+SUM(AAE264:AAE268)</f>
        <v>79778</v>
      </c>
      <c r="AAK93" s="4">
        <f t="shared" si="3180"/>
        <v>0.31334888726541449</v>
      </c>
      <c r="AAL93" s="4">
        <f t="shared" si="3181"/>
        <v>9.1929447212049751E-4</v>
      </c>
      <c r="AAM93"/>
      <c r="AAN93" s="4" t="s">
        <v>29</v>
      </c>
      <c r="AAO93" s="4">
        <f>+SUM(AAF54:AAF58)</f>
        <v>1131</v>
      </c>
      <c r="AAP93" s="4">
        <f>+SUM(AAE54:AAE58)</f>
        <v>379</v>
      </c>
      <c r="AAQ93" s="4">
        <f t="shared" si="3182"/>
        <v>0.33510167992926615</v>
      </c>
      <c r="AAR93" s="4">
        <f t="shared" si="3183"/>
        <v>1.4035717480664744E-2</v>
      </c>
      <c r="AAS93" s="4">
        <f t="shared" si="3184"/>
        <v>254598</v>
      </c>
      <c r="AAT93" s="4">
        <f t="shared" si="3185"/>
        <v>85316.217506631307</v>
      </c>
      <c r="AAU93" s="4">
        <f t="shared" si="3186"/>
        <v>12769656.388253313</v>
      </c>
      <c r="AAV93" s="4">
        <f t="shared" si="3187"/>
        <v>354.39759149718378</v>
      </c>
      <c r="AAW93" s="4"/>
      <c r="AAX93" s="4"/>
      <c r="AAY93" s="4"/>
      <c r="AAZ93" s="4"/>
      <c r="ABB93" s="1">
        <f t="shared" si="2312"/>
        <v>307</v>
      </c>
      <c r="ABC93" s="1">
        <f t="shared" si="2313"/>
        <v>817</v>
      </c>
      <c r="ABD93" s="1">
        <f t="shared" si="2314"/>
        <v>37.6</v>
      </c>
      <c r="ABE93" s="4" t="s">
        <v>29</v>
      </c>
      <c r="ABF93" s="4">
        <f>+SUM(ABC264:ABC268)</f>
        <v>254598</v>
      </c>
      <c r="ABG93" s="4">
        <f>+SUM(ABB264:ABB268)</f>
        <v>63041</v>
      </c>
      <c r="ABH93" s="4">
        <f t="shared" si="3188"/>
        <v>0.24760995765874044</v>
      </c>
      <c r="ABI93" s="4">
        <f t="shared" si="3189"/>
        <v>8.5541739742712336E-4</v>
      </c>
      <c r="ABJ93"/>
      <c r="ABK93" s="4" t="s">
        <v>29</v>
      </c>
      <c r="ABL93" s="4">
        <f>+SUM(ABC54:ABC58)</f>
        <v>1140</v>
      </c>
      <c r="ABM93" s="4">
        <f>+SUM(ABB54:ABB58)</f>
        <v>207</v>
      </c>
      <c r="ABN93" s="4">
        <f t="shared" si="3190"/>
        <v>0.18157894736842106</v>
      </c>
      <c r="ABO93" s="4">
        <f t="shared" si="3191"/>
        <v>1.1417439463190142E-2</v>
      </c>
      <c r="ABP93" s="4">
        <f t="shared" si="3192"/>
        <v>254598</v>
      </c>
      <c r="ABQ93" s="4">
        <f t="shared" si="3193"/>
        <v>46229.636842105268</v>
      </c>
      <c r="ABR93" s="4">
        <f t="shared" si="3194"/>
        <v>8449819.0861169994</v>
      </c>
      <c r="ABS93" s="4">
        <f t="shared" si="3195"/>
        <v>282.27535173096413</v>
      </c>
      <c r="ABT93" s="4"/>
      <c r="ABU93" s="4"/>
      <c r="ABV93" s="4"/>
      <c r="ABW93" s="4"/>
      <c r="ABY93" s="1">
        <f t="shared" si="2315"/>
        <v>311</v>
      </c>
      <c r="ABZ93" s="1">
        <f t="shared" si="2316"/>
        <v>774</v>
      </c>
      <c r="ACA93" s="1">
        <f t="shared" si="2317"/>
        <v>40.200000000000003</v>
      </c>
      <c r="ACB93" s="4" t="s">
        <v>29</v>
      </c>
      <c r="ACC93" s="4">
        <f>+SUM(ABZ264:ABZ268)</f>
        <v>247346</v>
      </c>
      <c r="ACD93" s="4">
        <f>+SUM(ABY264:ABY268)</f>
        <v>86519</v>
      </c>
      <c r="ACE93" s="4">
        <f t="shared" si="3196"/>
        <v>0.34978936388702464</v>
      </c>
      <c r="ACF93" s="4">
        <f t="shared" si="3197"/>
        <v>9.5891009072242067E-4</v>
      </c>
      <c r="ACG93"/>
      <c r="ACH93" s="4" t="s">
        <v>29</v>
      </c>
      <c r="ACI93" s="4">
        <f>+SUM(ABZ54:ABZ58)</f>
        <v>1124</v>
      </c>
      <c r="ACJ93" s="4">
        <f>+SUM(ABY54:ABY58)</f>
        <v>587</v>
      </c>
      <c r="ACK93" s="4">
        <f t="shared" si="3198"/>
        <v>0.52224199288256223</v>
      </c>
      <c r="ACL93" s="4">
        <f t="shared" si="3199"/>
        <v>1.489898649950017E-2</v>
      </c>
      <c r="ACM93" s="4">
        <f t="shared" si="3200"/>
        <v>247346</v>
      </c>
      <c r="ACN93" s="4">
        <f t="shared" si="3201"/>
        <v>129174.46797153023</v>
      </c>
      <c r="ACO93" s="4">
        <f t="shared" si="3202"/>
        <v>13580733.789286682</v>
      </c>
      <c r="ACP93" s="4">
        <f t="shared" si="3203"/>
        <v>393.16324500901567</v>
      </c>
      <c r="ACQ93" s="4"/>
      <c r="ACR93" s="4"/>
      <c r="ACS93" s="4"/>
      <c r="ACT93" s="4"/>
      <c r="ACV93" s="1">
        <f t="shared" si="2318"/>
        <v>51</v>
      </c>
      <c r="ACW93" s="1">
        <f t="shared" si="2319"/>
        <v>732</v>
      </c>
      <c r="ACX93" s="1">
        <f t="shared" si="2320"/>
        <v>7</v>
      </c>
      <c r="ACY93" s="4" t="s">
        <v>29</v>
      </c>
      <c r="ACZ93" s="4">
        <f>+SUM(ACW264:ACW268)</f>
        <v>251927</v>
      </c>
      <c r="ADA93" s="4">
        <f>+SUM(ACV264:ACV268)</f>
        <v>39060</v>
      </c>
      <c r="ADB93" s="4">
        <f t="shared" si="3204"/>
        <v>0.15504491380439572</v>
      </c>
      <c r="ADC93" s="4">
        <f t="shared" si="3205"/>
        <v>7.2112112243501658E-4</v>
      </c>
      <c r="ADD93"/>
      <c r="ADE93" s="4" t="s">
        <v>29</v>
      </c>
      <c r="ADF93" s="4">
        <f>+SUM(ACW54:ACW58)</f>
        <v>1116</v>
      </c>
      <c r="ADG93" s="4">
        <f>+SUM(ACV54:ACV58)</f>
        <v>85</v>
      </c>
      <c r="ADH93" s="4">
        <f t="shared" si="3206"/>
        <v>7.6164874551971323E-2</v>
      </c>
      <c r="ADI93" s="4">
        <f t="shared" si="3207"/>
        <v>7.940402247133627E-3</v>
      </c>
      <c r="ADJ93" s="4">
        <f t="shared" si="3208"/>
        <v>251927</v>
      </c>
      <c r="ADK93" s="4">
        <f t="shared" si="3209"/>
        <v>19187.98835125448</v>
      </c>
      <c r="ADL93" s="4">
        <f t="shared" si="3210"/>
        <v>4001607.0290310113</v>
      </c>
      <c r="ADM93" s="4">
        <f t="shared" si="3211"/>
        <v>173.03012380570561</v>
      </c>
      <c r="ADN93" s="4"/>
      <c r="ADO93" s="4"/>
      <c r="ADP93" s="4"/>
      <c r="ADQ93" s="4"/>
      <c r="ADS93" s="1">
        <f t="shared" si="2321"/>
        <v>24</v>
      </c>
      <c r="ADT93" s="1">
        <f t="shared" si="2322"/>
        <v>801</v>
      </c>
      <c r="ADU93" s="1">
        <f t="shared" si="2323"/>
        <v>3</v>
      </c>
      <c r="ADV93" s="4" t="s">
        <v>29</v>
      </c>
      <c r="ADW93" s="4">
        <f>+SUM(ADT264:ADT268)</f>
        <v>254699</v>
      </c>
      <c r="ADX93" s="4">
        <f>+SUM(ADS264:ADS268)</f>
        <v>22995</v>
      </c>
      <c r="ADY93" s="4">
        <f t="shared" si="3212"/>
        <v>9.0283039980526031E-2</v>
      </c>
      <c r="ADZ93" s="4">
        <f t="shared" si="3213"/>
        <v>5.6786174521436571E-4</v>
      </c>
      <c r="AEA93"/>
      <c r="AEB93" s="4" t="s">
        <v>29</v>
      </c>
      <c r="AEC93" s="4">
        <f>+SUM(ADT54:ADT58)</f>
        <v>1121</v>
      </c>
      <c r="AED93" s="4">
        <f>+SUM(ADS54:ADS58)</f>
        <v>91</v>
      </c>
      <c r="AEE93" s="4">
        <f t="shared" si="3214"/>
        <v>8.1177520071364848E-2</v>
      </c>
      <c r="AEF93" s="4">
        <f t="shared" si="3215"/>
        <v>8.1570080258860436E-3</v>
      </c>
      <c r="AEG93" s="4">
        <f t="shared" si="3216"/>
        <v>254699</v>
      </c>
      <c r="AEH93" s="4">
        <f t="shared" si="3217"/>
        <v>20675.833184656556</v>
      </c>
      <c r="AEI93" s="4">
        <f t="shared" si="3218"/>
        <v>4316346.0824434394</v>
      </c>
      <c r="AEJ93" s="4">
        <f t="shared" si="3219"/>
        <v>101.20728781816968</v>
      </c>
      <c r="AEK93" s="4"/>
      <c r="AEL93" s="4"/>
      <c r="AEM93" s="4"/>
      <c r="AEN93" s="4"/>
      <c r="AEP93" s="1">
        <f t="shared" si="2324"/>
        <v>87</v>
      </c>
      <c r="AEQ93" s="1">
        <f t="shared" si="2325"/>
        <v>787</v>
      </c>
      <c r="AER93" s="1">
        <f t="shared" si="2326"/>
        <v>11.1</v>
      </c>
      <c r="AES93" s="4" t="s">
        <v>29</v>
      </c>
      <c r="AET93" s="4">
        <f>+SUM(AEQ264:AEQ268)</f>
        <v>251914</v>
      </c>
      <c r="AEU93" s="4">
        <f>+SUM(AEP264:AEP268)</f>
        <v>38669</v>
      </c>
      <c r="AEV93" s="4">
        <f t="shared" si="3220"/>
        <v>0.15350079789134388</v>
      </c>
      <c r="AEW93" s="4">
        <f t="shared" si="3221"/>
        <v>7.1819510906482307E-4</v>
      </c>
      <c r="AEX93"/>
      <c r="AEY93" s="4" t="s">
        <v>29</v>
      </c>
      <c r="AEZ93" s="4">
        <f>+SUM(AEQ54:AEQ58)</f>
        <v>1074</v>
      </c>
      <c r="AFA93" s="4">
        <f>+SUM(AEP54:AEP58)</f>
        <v>165</v>
      </c>
      <c r="AFB93" s="4">
        <f t="shared" si="3222"/>
        <v>0.15363128491620112</v>
      </c>
      <c r="AFC93" s="4">
        <f t="shared" si="3223"/>
        <v>1.1003161608081338E-2</v>
      </c>
      <c r="AFD93" s="4">
        <f t="shared" si="3224"/>
        <v>251914</v>
      </c>
      <c r="AFE93" s="4">
        <f t="shared" si="3225"/>
        <v>38701.871508379889</v>
      </c>
      <c r="AFF93" s="4">
        <f t="shared" si="3226"/>
        <v>7683154.9356711973</v>
      </c>
      <c r="AFG93" s="4">
        <f t="shared" si="3227"/>
        <v>164.85985693530333</v>
      </c>
      <c r="AFH93" s="4"/>
      <c r="AFI93" s="4"/>
      <c r="AFJ93" s="4"/>
      <c r="AFK93" s="4"/>
      <c r="AFM93" s="1">
        <f t="shared" si="2327"/>
        <v>402</v>
      </c>
      <c r="AFN93" s="1">
        <f t="shared" si="2328"/>
        <v>745</v>
      </c>
      <c r="AFO93" s="1">
        <f t="shared" si="2329"/>
        <v>54</v>
      </c>
      <c r="AFP93" s="4" t="s">
        <v>29</v>
      </c>
      <c r="AFQ93" s="4">
        <f>+SUM(AFN264:AFN268)</f>
        <v>268206</v>
      </c>
      <c r="AFR93" s="4">
        <f>+SUM(AFM264:AFM268)</f>
        <v>140651</v>
      </c>
      <c r="AFS93" s="4">
        <f t="shared" si="3228"/>
        <v>0.5244140697821823</v>
      </c>
      <c r="AFT93" s="4">
        <f t="shared" si="3229"/>
        <v>9.6431166854349317E-4</v>
      </c>
      <c r="AFU93"/>
      <c r="AFV93" s="4" t="s">
        <v>29</v>
      </c>
      <c r="AFW93" s="4">
        <f>+SUM(AFN54:AFN58)</f>
        <v>1148</v>
      </c>
      <c r="AFX93" s="4">
        <f>+SUM(AFM54:AFM58)</f>
        <v>502</v>
      </c>
      <c r="AFY93" s="4">
        <f t="shared" si="3230"/>
        <v>0.43728222996515681</v>
      </c>
      <c r="AFZ93" s="4">
        <f t="shared" si="3231"/>
        <v>1.4640478982766334E-2</v>
      </c>
      <c r="AGA93" s="4">
        <f t="shared" si="3232"/>
        <v>268206</v>
      </c>
      <c r="AGB93" s="4">
        <f t="shared" si="3233"/>
        <v>117281.71777003484</v>
      </c>
      <c r="AGC93" s="4">
        <f t="shared" si="3234"/>
        <v>15418692.57242148</v>
      </c>
      <c r="AGD93" s="4">
        <f t="shared" si="3235"/>
        <v>602.02735210994524</v>
      </c>
      <c r="AGE93" s="4"/>
      <c r="AGF93" s="4"/>
      <c r="AGG93" s="4"/>
      <c r="AGH93" s="4"/>
    </row>
    <row r="94" spans="1:866" x14ac:dyDescent="0.15">
      <c r="A94" s="20" t="s">
        <v>12</v>
      </c>
      <c r="B94" s="20" t="s">
        <v>16</v>
      </c>
      <c r="C94" s="20">
        <v>60</v>
      </c>
      <c r="D94" s="20" t="s">
        <v>14</v>
      </c>
      <c r="E94" s="20">
        <v>298</v>
      </c>
      <c r="F94" s="20">
        <v>857</v>
      </c>
      <c r="G94" s="20">
        <v>34.799999999999997</v>
      </c>
      <c r="H94" s="20">
        <v>88</v>
      </c>
      <c r="I94" s="20">
        <v>947</v>
      </c>
      <c r="J94" s="20">
        <v>9.3000000000000007</v>
      </c>
      <c r="K94" s="20">
        <v>94</v>
      </c>
      <c r="L94" s="20">
        <v>942</v>
      </c>
      <c r="M94" s="20">
        <v>10</v>
      </c>
      <c r="N94" s="20">
        <v>14</v>
      </c>
      <c r="O94" s="20">
        <v>841</v>
      </c>
      <c r="P94" s="20">
        <v>1.7</v>
      </c>
      <c r="Q94" s="20">
        <v>45</v>
      </c>
      <c r="R94" s="20">
        <v>909</v>
      </c>
      <c r="S94" s="20">
        <v>5</v>
      </c>
      <c r="T94" s="20">
        <v>2</v>
      </c>
      <c r="U94" s="20">
        <v>870</v>
      </c>
      <c r="V94" s="20">
        <v>0.2</v>
      </c>
      <c r="W94" s="20">
        <v>9</v>
      </c>
      <c r="X94" s="20">
        <v>965</v>
      </c>
      <c r="Y94" s="20">
        <v>0.9</v>
      </c>
      <c r="Z94" s="20">
        <v>310</v>
      </c>
      <c r="AA94" s="20">
        <v>943</v>
      </c>
      <c r="AB94" s="20">
        <v>32.9</v>
      </c>
      <c r="AC94" s="20">
        <v>433</v>
      </c>
      <c r="AD94" s="20">
        <v>876</v>
      </c>
      <c r="AE94" s="20">
        <v>49.4</v>
      </c>
      <c r="AF94" s="20">
        <v>576</v>
      </c>
      <c r="AG94" s="20">
        <v>974</v>
      </c>
      <c r="AH94" s="20">
        <v>59.1</v>
      </c>
      <c r="AI94" s="20">
        <v>458</v>
      </c>
      <c r="AJ94" s="20">
        <v>844</v>
      </c>
      <c r="AK94" s="20">
        <v>54.3</v>
      </c>
      <c r="AL94" s="20">
        <v>556</v>
      </c>
      <c r="AM94" s="20">
        <v>966</v>
      </c>
      <c r="AN94" s="20">
        <v>57.6</v>
      </c>
      <c r="AO94" s="20">
        <v>205</v>
      </c>
      <c r="AP94" s="20">
        <v>891</v>
      </c>
      <c r="AQ94" s="20">
        <v>23</v>
      </c>
      <c r="AR94" s="20">
        <v>304</v>
      </c>
      <c r="AS94" s="20">
        <v>920</v>
      </c>
      <c r="AT94" s="20">
        <v>33</v>
      </c>
      <c r="AU94" s="20">
        <v>518</v>
      </c>
      <c r="AV94" s="20">
        <v>932</v>
      </c>
      <c r="AW94" s="20">
        <v>55.6</v>
      </c>
      <c r="AX94" s="20">
        <v>67</v>
      </c>
      <c r="AY94" s="20">
        <v>970</v>
      </c>
      <c r="AZ94" s="20">
        <v>6.9</v>
      </c>
      <c r="BA94" s="20">
        <v>258</v>
      </c>
      <c r="BB94" s="20">
        <v>943</v>
      </c>
      <c r="BC94" s="20">
        <v>27.4</v>
      </c>
      <c r="BD94" s="20">
        <v>168</v>
      </c>
      <c r="BE94" s="20">
        <v>868</v>
      </c>
      <c r="BF94" s="20">
        <v>19.399999999999999</v>
      </c>
      <c r="BG94" s="20">
        <v>101</v>
      </c>
      <c r="BH94" s="20">
        <v>886</v>
      </c>
      <c r="BI94" s="20">
        <v>11.4</v>
      </c>
      <c r="BJ94" s="20">
        <v>564</v>
      </c>
      <c r="BK94" s="20">
        <v>976</v>
      </c>
      <c r="BL94" s="20">
        <v>57.8</v>
      </c>
      <c r="BM94" s="20">
        <v>172</v>
      </c>
      <c r="BN94" s="20">
        <v>851</v>
      </c>
      <c r="BO94" s="20">
        <v>20.2</v>
      </c>
      <c r="BP94" s="20">
        <v>225</v>
      </c>
      <c r="BQ94" s="20">
        <v>933</v>
      </c>
      <c r="BR94" s="20">
        <v>24.1</v>
      </c>
      <c r="BS94" s="20">
        <v>314</v>
      </c>
      <c r="BT94" s="20">
        <v>929</v>
      </c>
      <c r="BU94" s="20">
        <v>33.799999999999997</v>
      </c>
      <c r="BV94" s="20">
        <v>237</v>
      </c>
      <c r="BW94" s="20">
        <v>890</v>
      </c>
      <c r="BX94" s="20">
        <v>26.6</v>
      </c>
      <c r="BY94" s="20">
        <v>205</v>
      </c>
      <c r="BZ94" s="20">
        <v>889</v>
      </c>
      <c r="CA94" s="20">
        <v>23.1</v>
      </c>
      <c r="CB94" s="20">
        <v>147</v>
      </c>
      <c r="CC94" s="20">
        <v>919</v>
      </c>
      <c r="CD94" s="20">
        <v>16</v>
      </c>
      <c r="CE94" s="20">
        <v>237</v>
      </c>
      <c r="CF94" s="20">
        <v>849</v>
      </c>
      <c r="CG94" s="20">
        <v>27.9</v>
      </c>
      <c r="CH94" s="20">
        <v>343</v>
      </c>
      <c r="CI94" s="20">
        <v>868</v>
      </c>
      <c r="CJ94" s="20">
        <v>39.5</v>
      </c>
      <c r="CK94" s="20">
        <v>385</v>
      </c>
      <c r="CL94" s="20">
        <v>851</v>
      </c>
      <c r="CM94" s="20">
        <v>45.2</v>
      </c>
      <c r="CN94" s="20">
        <v>49</v>
      </c>
      <c r="CO94" s="20">
        <v>966</v>
      </c>
      <c r="CP94" s="20">
        <v>5.0999999999999996</v>
      </c>
      <c r="CQ94" s="20">
        <v>59</v>
      </c>
      <c r="CR94" s="20">
        <v>891</v>
      </c>
      <c r="CS94" s="20">
        <v>6.6</v>
      </c>
      <c r="CT94" s="20">
        <v>104</v>
      </c>
      <c r="CU94" s="20">
        <v>884</v>
      </c>
      <c r="CV94" s="20">
        <v>11.8</v>
      </c>
      <c r="CW94" s="20">
        <v>552</v>
      </c>
      <c r="CX94" s="20">
        <v>842</v>
      </c>
      <c r="CY94" s="20">
        <v>65.599999999999994</v>
      </c>
      <c r="CZ94" s="35"/>
      <c r="DA94" s="1" t="str">
        <f t="shared" si="2227"/>
        <v>明細部</v>
      </c>
      <c r="DB94" s="1" t="str">
        <f t="shared" si="2228"/>
        <v>県</v>
      </c>
      <c r="DC94" s="1">
        <f t="shared" si="2229"/>
        <v>60</v>
      </c>
      <c r="DD94" s="1" t="str">
        <f t="shared" si="2230"/>
        <v>男</v>
      </c>
      <c r="DE94" s="1">
        <f t="shared" si="2231"/>
        <v>298</v>
      </c>
      <c r="DF94" s="1">
        <f t="shared" si="2232"/>
        <v>857</v>
      </c>
      <c r="DG94" s="1">
        <f t="shared" si="2233"/>
        <v>34.799999999999997</v>
      </c>
      <c r="DH94" s="4" t="s">
        <v>30</v>
      </c>
      <c r="DI94" s="4">
        <f>+SUM(DF269:DF273)</f>
        <v>800996</v>
      </c>
      <c r="DJ94" s="4">
        <f>+SUM(DE269:DE273)</f>
        <v>187959</v>
      </c>
      <c r="DK94" s="4">
        <f t="shared" si="2972"/>
        <v>0.23465660252985035</v>
      </c>
      <c r="DL94" s="4">
        <f t="shared" si="2973"/>
        <v>4.7351025108880108E-4</v>
      </c>
      <c r="DM94"/>
      <c r="DN94" s="4" t="s">
        <v>30</v>
      </c>
      <c r="DO94" s="4">
        <f>+SUM(DF59:DF63)</f>
        <v>3213</v>
      </c>
      <c r="DP94" s="4">
        <f>+SUM(DE59:DE63)</f>
        <v>799</v>
      </c>
      <c r="DQ94" s="4">
        <f t="shared" si="2974"/>
        <v>0.24867724867724866</v>
      </c>
      <c r="DR94" s="4">
        <f t="shared" si="2975"/>
        <v>7.6256335992144651E-3</v>
      </c>
      <c r="DS94" s="4">
        <f t="shared" si="2976"/>
        <v>800996</v>
      </c>
      <c r="DT94" s="4">
        <f t="shared" si="2977"/>
        <v>199189.48148148146</v>
      </c>
      <c r="DU94" s="4">
        <f t="shared" si="2978"/>
        <v>37308910.169897065</v>
      </c>
      <c r="DV94" s="4">
        <f t="shared" si="2979"/>
        <v>753.95166392840918</v>
      </c>
      <c r="DW94" s="4"/>
      <c r="DX94" s="4"/>
      <c r="DY94" s="4"/>
      <c r="DZ94" s="4"/>
      <c r="EB94" s="1">
        <f t="shared" si="2234"/>
        <v>88</v>
      </c>
      <c r="EC94" s="1">
        <f t="shared" si="2235"/>
        <v>947</v>
      </c>
      <c r="ED94" s="1">
        <f t="shared" si="2236"/>
        <v>9.3000000000000007</v>
      </c>
      <c r="EE94" s="4" t="s">
        <v>30</v>
      </c>
      <c r="EF94" s="4">
        <f>+SUM(EC269:EC273)</f>
        <v>801371</v>
      </c>
      <c r="EG94" s="4">
        <f>+SUM(EB269:EB273)</f>
        <v>32128</v>
      </c>
      <c r="EH94" s="4">
        <f t="shared" si="2980"/>
        <v>4.009129354568608E-2</v>
      </c>
      <c r="EI94" s="4">
        <f t="shared" si="2981"/>
        <v>2.191407727796735E-4</v>
      </c>
      <c r="EJ94"/>
      <c r="EK94" s="4" t="s">
        <v>30</v>
      </c>
      <c r="EL94" s="4">
        <f>+SUM(EC59:EC63)</f>
        <v>3260</v>
      </c>
      <c r="EM94" s="4">
        <f>+SUM(EB59:EB63)</f>
        <v>143</v>
      </c>
      <c r="EN94" s="4">
        <f t="shared" si="2982"/>
        <v>4.3865030674846622E-2</v>
      </c>
      <c r="EO94" s="4">
        <f t="shared" si="2983"/>
        <v>3.5868236096825122E-3</v>
      </c>
      <c r="EP94" s="4">
        <f t="shared" si="2984"/>
        <v>801371</v>
      </c>
      <c r="EQ94" s="4">
        <f t="shared" si="2985"/>
        <v>35152.16349693251</v>
      </c>
      <c r="ER94" s="4">
        <f t="shared" si="2986"/>
        <v>8262039.820608967</v>
      </c>
      <c r="ES94" s="4">
        <f t="shared" si="2987"/>
        <v>130.69761695893661</v>
      </c>
      <c r="ET94" s="4"/>
      <c r="EU94" s="4"/>
      <c r="EV94" s="4"/>
      <c r="EW94" s="4"/>
      <c r="EY94" s="1">
        <f t="shared" si="2237"/>
        <v>94</v>
      </c>
      <c r="EZ94" s="1">
        <f t="shared" si="2238"/>
        <v>942</v>
      </c>
      <c r="FA94" s="1">
        <f t="shared" si="2239"/>
        <v>10</v>
      </c>
      <c r="FB94" s="4" t="s">
        <v>30</v>
      </c>
      <c r="FC94" s="4">
        <f>+SUM(EZ269:EZ273)</f>
        <v>789749</v>
      </c>
      <c r="FD94" s="4">
        <f>+SUM(EY269:EY273)</f>
        <v>173357</v>
      </c>
      <c r="FE94" s="4">
        <f t="shared" si="2988"/>
        <v>0.21950898323391355</v>
      </c>
      <c r="FF94" s="4">
        <f t="shared" si="2989"/>
        <v>4.6576361743290342E-4</v>
      </c>
      <c r="FG94"/>
      <c r="FH94" s="4" t="s">
        <v>30</v>
      </c>
      <c r="FI94" s="4">
        <f>+SUM(EZ59:EZ63)</f>
        <v>3339</v>
      </c>
      <c r="FJ94" s="4">
        <f>+SUM(EY59:EY63)</f>
        <v>619</v>
      </c>
      <c r="FK94" s="4">
        <f t="shared" si="2990"/>
        <v>0.18538484576220426</v>
      </c>
      <c r="FL94" s="4">
        <f t="shared" si="2991"/>
        <v>6.7251991272798562E-3</v>
      </c>
      <c r="FM94" s="4">
        <f t="shared" si="2992"/>
        <v>789749</v>
      </c>
      <c r="FN94" s="4">
        <f t="shared" si="2993"/>
        <v>146407.49655585506</v>
      </c>
      <c r="FO94" s="4">
        <f t="shared" si="2994"/>
        <v>28209050.299412183</v>
      </c>
      <c r="FP94" s="4">
        <f t="shared" si="2995"/>
        <v>732.94049501803738</v>
      </c>
      <c r="FQ94" s="4"/>
      <c r="FR94" s="4"/>
      <c r="FS94" s="4"/>
      <c r="FT94" s="4"/>
      <c r="FV94" s="1">
        <f t="shared" si="2240"/>
        <v>14</v>
      </c>
      <c r="FW94" s="1">
        <f t="shared" si="2241"/>
        <v>841</v>
      </c>
      <c r="FX94" s="1">
        <f t="shared" si="2242"/>
        <v>1.7</v>
      </c>
      <c r="FY94" s="4" t="s">
        <v>30</v>
      </c>
      <c r="FZ94" s="4">
        <f>+SUM(FW269:FW273)</f>
        <v>744426</v>
      </c>
      <c r="GA94" s="4">
        <f>+SUM(FV269:FV273)</f>
        <v>13372</v>
      </c>
      <c r="GB94" s="4">
        <f t="shared" si="2996"/>
        <v>1.7962833108999418E-2</v>
      </c>
      <c r="GC94" s="4">
        <f t="shared" si="2997"/>
        <v>1.5393614745901247E-4</v>
      </c>
      <c r="GD94"/>
      <c r="GE94" s="4" t="s">
        <v>30</v>
      </c>
      <c r="GF94" s="4">
        <f>+SUM(FW59:FW63)</f>
        <v>3349</v>
      </c>
      <c r="GG94" s="4">
        <f>+SUM(FV59:FV63)</f>
        <v>53</v>
      </c>
      <c r="GH94" s="4">
        <f t="shared" si="2998"/>
        <v>1.5825619587936698E-2</v>
      </c>
      <c r="GI94" s="4">
        <f t="shared" si="2999"/>
        <v>2.1565464406753851E-3</v>
      </c>
      <c r="GJ94" s="4">
        <f t="shared" si="3000"/>
        <v>744426</v>
      </c>
      <c r="GK94" s="4">
        <f t="shared" si="3001"/>
        <v>11781.002687369364</v>
      </c>
      <c r="GL94" s="4">
        <f t="shared" si="3002"/>
        <v>2577274.6139826286</v>
      </c>
      <c r="GM94" s="4">
        <f t="shared" si="3003"/>
        <v>60.15752808203905</v>
      </c>
      <c r="GN94" s="4"/>
      <c r="GO94" s="4"/>
      <c r="GP94" s="4"/>
      <c r="GQ94" s="4"/>
      <c r="GS94" s="1">
        <f t="shared" si="2243"/>
        <v>45</v>
      </c>
      <c r="GT94" s="1">
        <f t="shared" si="2244"/>
        <v>909</v>
      </c>
      <c r="GU94" s="1">
        <f t="shared" si="2245"/>
        <v>5</v>
      </c>
      <c r="GV94" s="4" t="s">
        <v>30</v>
      </c>
      <c r="GW94" s="4">
        <f>+SUM(GT269:GT273)</f>
        <v>769088</v>
      </c>
      <c r="GX94" s="4">
        <f>+SUM(GS269:GS273)</f>
        <v>21991</v>
      </c>
      <c r="GY94" s="4">
        <f t="shared" si="3004"/>
        <v>2.8593606973454273E-2</v>
      </c>
      <c r="GZ94" s="4">
        <f t="shared" si="3005"/>
        <v>1.9004083623847849E-4</v>
      </c>
      <c r="HA94"/>
      <c r="HB94" s="4" t="s">
        <v>30</v>
      </c>
      <c r="HC94" s="4">
        <f>+SUM(GT59:GT63)</f>
        <v>3284</v>
      </c>
      <c r="HD94" s="4">
        <f>+SUM(GS59:GS63)</f>
        <v>69</v>
      </c>
      <c r="HE94" s="4">
        <f t="shared" si="3006"/>
        <v>2.1010962241169304E-2</v>
      </c>
      <c r="HF94" s="4">
        <f t="shared" si="3007"/>
        <v>2.5027087461119489E-3</v>
      </c>
      <c r="HG94" s="4">
        <f t="shared" si="3008"/>
        <v>769088</v>
      </c>
      <c r="HH94" s="4">
        <f t="shared" si="3009"/>
        <v>16159.278928136418</v>
      </c>
      <c r="HI94" s="4">
        <f t="shared" si="3010"/>
        <v>3704867.6056045271</v>
      </c>
      <c r="HJ94" s="4">
        <f t="shared" si="3011"/>
        <v>93.901405300823825</v>
      </c>
      <c r="HK94" s="4"/>
      <c r="HL94" s="4"/>
      <c r="HM94" s="4"/>
      <c r="HN94" s="4"/>
      <c r="HP94" s="1">
        <f t="shared" si="2246"/>
        <v>2</v>
      </c>
      <c r="HQ94" s="1">
        <f t="shared" si="2247"/>
        <v>870</v>
      </c>
      <c r="HR94" s="1">
        <f t="shared" si="2248"/>
        <v>0.2</v>
      </c>
      <c r="HS94" s="4" t="s">
        <v>30</v>
      </c>
      <c r="HT94" s="4">
        <f>+SUM(HQ269:HQ273)</f>
        <v>775593</v>
      </c>
      <c r="HU94" s="4">
        <f>+SUM(HP269:HP273)</f>
        <v>3199</v>
      </c>
      <c r="HV94" s="4">
        <f t="shared" si="3012"/>
        <v>4.1245859619671657E-3</v>
      </c>
      <c r="HW94" s="4">
        <f t="shared" si="3013"/>
        <v>7.277391591556788E-5</v>
      </c>
      <c r="HX94"/>
      <c r="HY94" s="4" t="s">
        <v>30</v>
      </c>
      <c r="HZ94" s="4">
        <f>+SUM(HQ59:HQ63)</f>
        <v>3242</v>
      </c>
      <c r="IA94" s="4">
        <f>+SUM(HP59:HP63)</f>
        <v>11</v>
      </c>
      <c r="IB94" s="4">
        <f t="shared" si="3014"/>
        <v>3.3929673041332509E-3</v>
      </c>
      <c r="IC94" s="4">
        <f t="shared" si="3015"/>
        <v>1.0212811257826156E-3</v>
      </c>
      <c r="ID94" s="4">
        <f t="shared" si="3016"/>
        <v>775593</v>
      </c>
      <c r="IE94" s="4">
        <f t="shared" si="3017"/>
        <v>2631.5616903146206</v>
      </c>
      <c r="IF94" s="4">
        <f t="shared" si="3018"/>
        <v>627420.02132827137</v>
      </c>
      <c r="IG94" s="4">
        <f t="shared" si="3019"/>
        <v>13.371907688697551</v>
      </c>
      <c r="IH94" s="4"/>
      <c r="II94" s="4"/>
      <c r="IJ94" s="4"/>
      <c r="IK94" s="4"/>
      <c r="IM94" s="1">
        <f t="shared" si="2249"/>
        <v>9</v>
      </c>
      <c r="IN94" s="1">
        <f t="shared" si="2250"/>
        <v>965</v>
      </c>
      <c r="IO94" s="1">
        <f t="shared" si="2251"/>
        <v>0.9</v>
      </c>
      <c r="IP94" s="4" t="s">
        <v>30</v>
      </c>
      <c r="IQ94" s="4">
        <f>+SUM(IN269:IN273)</f>
        <v>711117</v>
      </c>
      <c r="IR94" s="4">
        <f>+SUM(IM269:IM273)</f>
        <v>113121</v>
      </c>
      <c r="IS94" s="4">
        <f t="shared" si="3020"/>
        <v>0.15907508890941996</v>
      </c>
      <c r="IT94" s="4">
        <f t="shared" si="3021"/>
        <v>4.3371971706299237E-4</v>
      </c>
      <c r="IU94"/>
      <c r="IV94" s="4" t="s">
        <v>30</v>
      </c>
      <c r="IW94" s="4">
        <f>+SUM(IN59:IN63)</f>
        <v>3293</v>
      </c>
      <c r="IX94" s="4">
        <f>+SUM(IM59:IM63)</f>
        <v>24</v>
      </c>
      <c r="IY94" s="4">
        <f t="shared" si="3022"/>
        <v>7.2881870634679624E-3</v>
      </c>
      <c r="IZ94" s="4">
        <f t="shared" si="3023"/>
        <v>1.4822637410375021E-3</v>
      </c>
      <c r="JA94" s="4">
        <f t="shared" si="3024"/>
        <v>711117</v>
      </c>
      <c r="JB94" s="4">
        <f t="shared" si="3025"/>
        <v>5182.7537200121469</v>
      </c>
      <c r="JC94" s="4">
        <f t="shared" si="3026"/>
        <v>1111048.6914641899</v>
      </c>
      <c r="JD94" s="4">
        <f t="shared" si="3027"/>
        <v>523.83426777871989</v>
      </c>
      <c r="JE94" s="4"/>
      <c r="JF94" s="4"/>
      <c r="JG94" s="4"/>
      <c r="JH94" s="4"/>
      <c r="JJ94" s="1">
        <f t="shared" si="2252"/>
        <v>310</v>
      </c>
      <c r="JK94" s="1">
        <f t="shared" si="2253"/>
        <v>943</v>
      </c>
      <c r="JL94" s="1">
        <f t="shared" si="2254"/>
        <v>32.9</v>
      </c>
      <c r="JM94" s="4" t="s">
        <v>30</v>
      </c>
      <c r="JN94" s="4">
        <f>+SUM(JK269:JK273)</f>
        <v>804104</v>
      </c>
      <c r="JO94" s="4">
        <f>+SUM(JJ269:JJ273)</f>
        <v>42327</v>
      </c>
      <c r="JP94" s="4">
        <f t="shared" si="3028"/>
        <v>5.2638713400256686E-2</v>
      </c>
      <c r="JQ94" s="4">
        <f t="shared" si="3029"/>
        <v>2.4903153088807187E-4</v>
      </c>
      <c r="JR94"/>
      <c r="JS94" s="4" t="s">
        <v>30</v>
      </c>
      <c r="JT94" s="4">
        <f>+SUM(JK59:JK63)</f>
        <v>3261</v>
      </c>
      <c r="JU94" s="4">
        <f>+SUM(JJ59:JJ63)</f>
        <v>195</v>
      </c>
      <c r="JV94" s="4">
        <f t="shared" si="3030"/>
        <v>5.979760809567617E-2</v>
      </c>
      <c r="JW94" s="4">
        <f t="shared" si="3031"/>
        <v>4.152189661182689E-3</v>
      </c>
      <c r="JX94" s="4">
        <f t="shared" si="3032"/>
        <v>804104</v>
      </c>
      <c r="JY94" s="4">
        <f t="shared" si="3033"/>
        <v>48083.495860165589</v>
      </c>
      <c r="JZ94" s="4">
        <f t="shared" si="3034"/>
        <v>11147534.124810806</v>
      </c>
      <c r="KA94" s="4">
        <f t="shared" si="3035"/>
        <v>171.65484439823706</v>
      </c>
      <c r="KB94" s="4"/>
      <c r="KC94" s="4"/>
      <c r="KD94" s="4"/>
      <c r="KE94" s="4"/>
      <c r="KG94" s="1">
        <f t="shared" si="2255"/>
        <v>433</v>
      </c>
      <c r="KH94" s="1">
        <f t="shared" si="2256"/>
        <v>876</v>
      </c>
      <c r="KI94" s="1">
        <f t="shared" si="2257"/>
        <v>49.4</v>
      </c>
      <c r="KJ94" s="4" t="s">
        <v>30</v>
      </c>
      <c r="KK94" s="4">
        <f>+SUM(KH269:KH273)</f>
        <v>669166</v>
      </c>
      <c r="KL94" s="4">
        <f>+SUM(KG269:KG273)</f>
        <v>171845</v>
      </c>
      <c r="KM94" s="4">
        <f t="shared" si="3036"/>
        <v>0.25680473903336393</v>
      </c>
      <c r="KN94" s="4">
        <f t="shared" si="3037"/>
        <v>5.3405507878678999E-4</v>
      </c>
      <c r="KO94"/>
      <c r="KP94" s="4" t="s">
        <v>30</v>
      </c>
      <c r="KQ94" s="4">
        <f>+SUM(KH59:KH63)</f>
        <v>3298</v>
      </c>
      <c r="KR94" s="4">
        <f>+SUM(KG59:KG63)</f>
        <v>853</v>
      </c>
      <c r="KS94" s="4">
        <f t="shared" si="3038"/>
        <v>0.25864160097028505</v>
      </c>
      <c r="KT94" s="4">
        <f t="shared" si="3039"/>
        <v>7.6249670334575083E-3</v>
      </c>
      <c r="KU94" s="4">
        <f t="shared" si="3040"/>
        <v>669166</v>
      </c>
      <c r="KV94" s="4">
        <f t="shared" si="3041"/>
        <v>173074.16555488177</v>
      </c>
      <c r="KW94" s="4">
        <f t="shared" si="3042"/>
        <v>26034166.24778029</v>
      </c>
      <c r="KX94" s="4">
        <f t="shared" si="3043"/>
        <v>846.94202933203428</v>
      </c>
      <c r="KY94" s="4"/>
      <c r="KZ94" s="4"/>
      <c r="LA94" s="4"/>
      <c r="LB94" s="4"/>
      <c r="LD94" s="1">
        <f t="shared" si="2258"/>
        <v>576</v>
      </c>
      <c r="LE94" s="1">
        <f t="shared" si="2259"/>
        <v>974</v>
      </c>
      <c r="LF94" s="1">
        <f t="shared" si="2260"/>
        <v>59.1</v>
      </c>
      <c r="LG94" s="4" t="s">
        <v>30</v>
      </c>
      <c r="LH94" s="4">
        <f>+SUM(LE269:LE273)</f>
        <v>633832</v>
      </c>
      <c r="LI94" s="4">
        <f>+SUM(LD269:LD273)</f>
        <v>432136</v>
      </c>
      <c r="LJ94" s="4">
        <f t="shared" si="3044"/>
        <v>0.68178318544977223</v>
      </c>
      <c r="LK94" s="4">
        <f t="shared" si="3045"/>
        <v>5.8505625163654269E-4</v>
      </c>
      <c r="LL94"/>
      <c r="LM94" s="4" t="s">
        <v>30</v>
      </c>
      <c r="LN94" s="4">
        <f>+SUM(LE59:LE63)</f>
        <v>3199</v>
      </c>
      <c r="LO94" s="4">
        <f>+SUM(LD59:LD63)</f>
        <v>1970</v>
      </c>
      <c r="LP94" s="4">
        <f t="shared" si="3046"/>
        <v>0.61581744295092211</v>
      </c>
      <c r="LQ94" s="4">
        <f t="shared" si="3047"/>
        <v>8.5997869930858669E-3</v>
      </c>
      <c r="LR94" s="4">
        <f t="shared" si="3048"/>
        <v>633832</v>
      </c>
      <c r="LS94" s="4">
        <f t="shared" si="3049"/>
        <v>390324.80150046886</v>
      </c>
      <c r="LT94" s="4">
        <f t="shared" si="3050"/>
        <v>29711440.737188108</v>
      </c>
      <c r="LU94" s="4">
        <f t="shared" si="3051"/>
        <v>2181.0244102538213</v>
      </c>
      <c r="LV94" s="4"/>
      <c r="LW94" s="4"/>
      <c r="LX94" s="4"/>
      <c r="LY94" s="4"/>
      <c r="MA94" s="1">
        <f t="shared" si="2261"/>
        <v>458</v>
      </c>
      <c r="MB94" s="1">
        <f t="shared" si="2262"/>
        <v>844</v>
      </c>
      <c r="MC94" s="1">
        <f t="shared" si="2263"/>
        <v>54.3</v>
      </c>
      <c r="MD94" s="4" t="s">
        <v>30</v>
      </c>
      <c r="ME94" s="4">
        <f>+SUM(MB269:MB273)</f>
        <v>658528</v>
      </c>
      <c r="MF94" s="4">
        <f>+SUM(MA269:MA273)</f>
        <v>337402</v>
      </c>
      <c r="MG94" s="4">
        <f t="shared" si="3052"/>
        <v>0.51235786481364498</v>
      </c>
      <c r="MH94" s="4">
        <f t="shared" si="3053"/>
        <v>6.1595671324605713E-4</v>
      </c>
      <c r="MI94"/>
      <c r="MJ94" s="4" t="s">
        <v>30</v>
      </c>
      <c r="MK94" s="4">
        <f>+SUM(MB59:MB63)</f>
        <v>3417</v>
      </c>
      <c r="ML94" s="4">
        <f>+SUM(MA59:MA63)</f>
        <v>1545</v>
      </c>
      <c r="MM94" s="4">
        <f t="shared" si="3054"/>
        <v>0.45215100965759436</v>
      </c>
      <c r="MN94" s="4">
        <f t="shared" si="3055"/>
        <v>8.5143146542038754E-3</v>
      </c>
      <c r="MO94" s="4">
        <f t="shared" si="3056"/>
        <v>658528</v>
      </c>
      <c r="MP94" s="4">
        <f t="shared" si="3057"/>
        <v>297754.10008779628</v>
      </c>
      <c r="MQ94" s="4">
        <f t="shared" si="3058"/>
        <v>31437491.338461488</v>
      </c>
      <c r="MR94" s="4">
        <f t="shared" si="3059"/>
        <v>1750.7268240682249</v>
      </c>
      <c r="MS94" s="4"/>
      <c r="MT94" s="4"/>
      <c r="MU94" s="4"/>
      <c r="MV94" s="4"/>
      <c r="MX94" s="1">
        <f t="shared" si="2264"/>
        <v>556</v>
      </c>
      <c r="MY94" s="1">
        <f t="shared" si="2265"/>
        <v>966</v>
      </c>
      <c r="MZ94" s="1">
        <f t="shared" si="2266"/>
        <v>57.6</v>
      </c>
      <c r="NA94" s="4" t="s">
        <v>30</v>
      </c>
      <c r="NB94" s="4">
        <f>+SUM(MY269:MY273)</f>
        <v>673195</v>
      </c>
      <c r="NC94" s="4">
        <f>+SUM(MX269:MX273)</f>
        <v>351783</v>
      </c>
      <c r="ND94" s="4">
        <f t="shared" si="3060"/>
        <v>0.52255735708078643</v>
      </c>
      <c r="NE94" s="4">
        <f t="shared" si="3061"/>
        <v>6.0877547075740375E-4</v>
      </c>
      <c r="NF94"/>
      <c r="NG94" s="4" t="s">
        <v>30</v>
      </c>
      <c r="NH94" s="4">
        <f>+SUM(MY59:MY63)</f>
        <v>3242</v>
      </c>
      <c r="NI94" s="4">
        <f>+SUM(MX59:MX63)</f>
        <v>1560</v>
      </c>
      <c r="NJ94" s="4">
        <f t="shared" si="3062"/>
        <v>0.48118445404071558</v>
      </c>
      <c r="NK94" s="4">
        <f t="shared" si="3063"/>
        <v>8.7751748574378934E-3</v>
      </c>
      <c r="NL94" s="4">
        <f t="shared" si="3064"/>
        <v>673195</v>
      </c>
      <c r="NM94" s="4">
        <f t="shared" si="3065"/>
        <v>323930.96853793954</v>
      </c>
      <c r="NN94" s="4">
        <f t="shared" si="3066"/>
        <v>34897420.107023649</v>
      </c>
      <c r="NO94" s="4">
        <f t="shared" si="3067"/>
        <v>1694.1309516559097</v>
      </c>
      <c r="NP94" s="4"/>
      <c r="NQ94" s="4"/>
      <c r="NR94" s="4"/>
      <c r="NS94" s="4"/>
      <c r="NU94" s="1">
        <f t="shared" si="2267"/>
        <v>205</v>
      </c>
      <c r="NV94" s="1">
        <f t="shared" si="2268"/>
        <v>891</v>
      </c>
      <c r="NW94" s="1">
        <f t="shared" si="2269"/>
        <v>23</v>
      </c>
      <c r="NX94" s="4" t="s">
        <v>30</v>
      </c>
      <c r="NY94" s="4">
        <f>+SUM(NV269:NV273)</f>
        <v>661292</v>
      </c>
      <c r="NZ94" s="4">
        <f>+SUM(NU269:NU273)</f>
        <v>119502</v>
      </c>
      <c r="OA94" s="4">
        <f t="shared" si="3068"/>
        <v>0.18070988307736977</v>
      </c>
      <c r="OB94" s="4">
        <f t="shared" si="3069"/>
        <v>4.7316561408604596E-4</v>
      </c>
      <c r="OC94"/>
      <c r="OD94" s="4" t="s">
        <v>30</v>
      </c>
      <c r="OE94" s="4">
        <f>+SUM(NV59:NV63)</f>
        <v>3223</v>
      </c>
      <c r="OF94" s="4">
        <f>+SUM(NU59:NU63)</f>
        <v>477</v>
      </c>
      <c r="OG94" s="4">
        <f t="shared" si="3070"/>
        <v>0.14799875892026063</v>
      </c>
      <c r="OH94" s="4">
        <f t="shared" si="3071"/>
        <v>6.2548802238280108E-3</v>
      </c>
      <c r="OI94" s="4">
        <f t="shared" si="3072"/>
        <v>661292</v>
      </c>
      <c r="OJ94" s="4">
        <f t="shared" si="3073"/>
        <v>97870.395283896985</v>
      </c>
      <c r="OK94" s="4">
        <f t="shared" si="3074"/>
        <v>17108996.327971626</v>
      </c>
      <c r="OL94" s="4">
        <f t="shared" si="3075"/>
        <v>582.4279531583627</v>
      </c>
      <c r="OM94" s="4"/>
      <c r="ON94" s="4"/>
      <c r="OO94" s="4"/>
      <c r="OP94" s="4"/>
      <c r="OR94" s="1">
        <f t="shared" si="2270"/>
        <v>304</v>
      </c>
      <c r="OS94" s="1">
        <f t="shared" si="2271"/>
        <v>920</v>
      </c>
      <c r="OT94" s="1">
        <f t="shared" si="2272"/>
        <v>33</v>
      </c>
      <c r="OU94" s="4" t="s">
        <v>30</v>
      </c>
      <c r="OV94" s="4">
        <f>+SUM(OS269:OS273)</f>
        <v>619381</v>
      </c>
      <c r="OW94" s="4">
        <f>+SUM(OR269:OR273)</f>
        <v>167734</v>
      </c>
      <c r="OX94" s="4">
        <f t="shared" si="3076"/>
        <v>0.27080908197054804</v>
      </c>
      <c r="OY94" s="4">
        <f t="shared" si="3077"/>
        <v>5.6464215494188698E-4</v>
      </c>
      <c r="OZ94"/>
      <c r="PA94" s="4" t="s">
        <v>30</v>
      </c>
      <c r="PB94" s="4">
        <f>+SUM(OS59:OS63)</f>
        <v>3326</v>
      </c>
      <c r="PC94" s="4">
        <f>+SUM(OR59:OR63)</f>
        <v>1021</v>
      </c>
      <c r="PD94" s="4">
        <f t="shared" si="3078"/>
        <v>0.30697534576067348</v>
      </c>
      <c r="PE94" s="4">
        <f t="shared" si="3079"/>
        <v>7.9976974072000391E-3</v>
      </c>
      <c r="PF94" s="4">
        <f t="shared" si="3080"/>
        <v>619381</v>
      </c>
      <c r="PG94" s="4">
        <f t="shared" si="3081"/>
        <v>190134.69663259169</v>
      </c>
      <c r="PH94" s="4">
        <f t="shared" si="3082"/>
        <v>24538369.113476727</v>
      </c>
      <c r="PI94" s="4">
        <f t="shared" si="3083"/>
        <v>900.71100663404275</v>
      </c>
      <c r="PJ94" s="4"/>
      <c r="PK94" s="4"/>
      <c r="PL94" s="4"/>
      <c r="PM94" s="4"/>
      <c r="PO94" s="1">
        <f t="shared" si="2273"/>
        <v>518</v>
      </c>
      <c r="PP94" s="1">
        <f t="shared" si="2274"/>
        <v>932</v>
      </c>
      <c r="PQ94" s="1">
        <f t="shared" si="2275"/>
        <v>55.6</v>
      </c>
      <c r="PR94" s="4" t="s">
        <v>30</v>
      </c>
      <c r="PS94" s="4">
        <f>+SUM(PP269:PP273)</f>
        <v>679860</v>
      </c>
      <c r="PT94" s="4">
        <f>+SUM(PO269:PO273)</f>
        <v>443013</v>
      </c>
      <c r="PU94" s="4">
        <f t="shared" si="3084"/>
        <v>0.65162386373665171</v>
      </c>
      <c r="PV94" s="4">
        <f t="shared" si="3085"/>
        <v>5.7784710852500955E-4</v>
      </c>
      <c r="PW94"/>
      <c r="PX94" s="4" t="s">
        <v>30</v>
      </c>
      <c r="PY94" s="4">
        <f>+SUM(PP59:PP63)</f>
        <v>3343</v>
      </c>
      <c r="PZ94" s="4">
        <f>+SUM(PO59:PO63)</f>
        <v>2000</v>
      </c>
      <c r="QA94" s="4">
        <f t="shared" si="3086"/>
        <v>0.59826503140891418</v>
      </c>
      <c r="QB94" s="4">
        <f t="shared" si="3087"/>
        <v>8.4790742684185978E-3</v>
      </c>
      <c r="QC94" s="4">
        <f t="shared" si="3088"/>
        <v>679860</v>
      </c>
      <c r="QD94" s="4">
        <f t="shared" si="3089"/>
        <v>406736.46425366442</v>
      </c>
      <c r="QE94" s="4">
        <f t="shared" si="3090"/>
        <v>33230422.145953886</v>
      </c>
      <c r="QF94" s="4">
        <f t="shared" si="3091"/>
        <v>2178.3785764716267</v>
      </c>
      <c r="QG94" s="4"/>
      <c r="QH94" s="4"/>
      <c r="QI94" s="4"/>
      <c r="QJ94" s="4"/>
      <c r="QL94" s="1">
        <f t="shared" si="2276"/>
        <v>67</v>
      </c>
      <c r="QM94" s="1">
        <f t="shared" si="2277"/>
        <v>970</v>
      </c>
      <c r="QN94" s="1">
        <f t="shared" si="2278"/>
        <v>6.9</v>
      </c>
      <c r="QO94" s="4" t="s">
        <v>30</v>
      </c>
      <c r="QP94" s="4">
        <f>+SUM(QM269:QM273)</f>
        <v>653886</v>
      </c>
      <c r="QQ94" s="4">
        <f>+SUM(QL269:QL273)</f>
        <v>52024</v>
      </c>
      <c r="QR94" s="4">
        <f t="shared" si="3092"/>
        <v>7.9561269089719E-2</v>
      </c>
      <c r="QS94" s="4">
        <f t="shared" si="3093"/>
        <v>3.346549660019498E-4</v>
      </c>
      <c r="QT94"/>
      <c r="QU94" s="4" t="s">
        <v>30</v>
      </c>
      <c r="QV94" s="4">
        <f>+SUM(QM59:QM63)</f>
        <v>3275</v>
      </c>
      <c r="QW94" s="4">
        <f>+SUM(QL59:QL63)</f>
        <v>316</v>
      </c>
      <c r="QX94" s="4">
        <f t="shared" si="3094"/>
        <v>9.648854961832061E-2</v>
      </c>
      <c r="QY94" s="4">
        <f t="shared" si="3095"/>
        <v>5.1593984326204403E-3</v>
      </c>
      <c r="QZ94" s="4">
        <f t="shared" si="3096"/>
        <v>653886</v>
      </c>
      <c r="RA94" s="4">
        <f t="shared" si="3097"/>
        <v>63092.511755725187</v>
      </c>
      <c r="RB94" s="4">
        <f t="shared" si="3098"/>
        <v>11381571.023590168</v>
      </c>
      <c r="RC94" s="4">
        <f t="shared" si="3099"/>
        <v>260.56315626882974</v>
      </c>
      <c r="RD94" s="4"/>
      <c r="RE94" s="4"/>
      <c r="RF94" s="4"/>
      <c r="RG94" s="4"/>
      <c r="RI94" s="1">
        <f t="shared" si="2279"/>
        <v>258</v>
      </c>
      <c r="RJ94" s="1">
        <f t="shared" si="2280"/>
        <v>943</v>
      </c>
      <c r="RK94" s="1">
        <f t="shared" si="2281"/>
        <v>27.4</v>
      </c>
      <c r="RL94" s="4" t="s">
        <v>30</v>
      </c>
      <c r="RM94" s="4">
        <f>+SUM(RJ269:RJ273)</f>
        <v>684010</v>
      </c>
      <c r="RN94" s="4">
        <f>+SUM(RI269:RI273)</f>
        <v>67109</v>
      </c>
      <c r="RO94" s="4">
        <f t="shared" si="3100"/>
        <v>9.8111138726042019E-2</v>
      </c>
      <c r="RP94" s="4">
        <f t="shared" si="3101"/>
        <v>3.5967018996832452E-4</v>
      </c>
      <c r="RQ94"/>
      <c r="RR94" s="4" t="s">
        <v>30</v>
      </c>
      <c r="RS94" s="4">
        <f>+SUM(RJ59:RJ63)</f>
        <v>3215</v>
      </c>
      <c r="RT94" s="4">
        <f>+SUM(RI59:RI63)</f>
        <v>408</v>
      </c>
      <c r="RU94" s="4">
        <f t="shared" si="3102"/>
        <v>0.12690513219284602</v>
      </c>
      <c r="RV94" s="4">
        <f t="shared" si="3103"/>
        <v>5.8705639316749218E-3</v>
      </c>
      <c r="RW94" s="4">
        <f t="shared" si="3104"/>
        <v>684010</v>
      </c>
      <c r="RX94" s="4">
        <f t="shared" si="3105"/>
        <v>86804.379471228604</v>
      </c>
      <c r="RY94" s="4">
        <f t="shared" si="3106"/>
        <v>16124436.487318825</v>
      </c>
      <c r="RZ94" s="4">
        <f t="shared" si="3107"/>
        <v>315.42731100422509</v>
      </c>
      <c r="SA94" s="4"/>
      <c r="SB94" s="4"/>
      <c r="SC94" s="4"/>
      <c r="SD94" s="4"/>
      <c r="SE94" s="4"/>
      <c r="SF94" s="1">
        <f t="shared" si="2282"/>
        <v>168</v>
      </c>
      <c r="SG94" s="1">
        <f t="shared" si="2283"/>
        <v>868</v>
      </c>
      <c r="SH94" s="1">
        <f t="shared" si="2284"/>
        <v>19.399999999999999</v>
      </c>
      <c r="SI94" s="4" t="s">
        <v>30</v>
      </c>
      <c r="SJ94" s="4">
        <f>+SUM(SG269:SG273)</f>
        <v>636087</v>
      </c>
      <c r="SK94" s="4">
        <f>+SUM(SF269:SF273)</f>
        <v>92000</v>
      </c>
      <c r="SL94" s="4">
        <f t="shared" si="3108"/>
        <v>0.14463430316922057</v>
      </c>
      <c r="SM94" s="4">
        <f t="shared" si="3109"/>
        <v>4.4101494669766833E-4</v>
      </c>
      <c r="SN94"/>
      <c r="SO94" s="4" t="s">
        <v>30</v>
      </c>
      <c r="SP94" s="4">
        <f>+SUM(SG59:SG63)</f>
        <v>3340</v>
      </c>
      <c r="SQ94" s="4">
        <f>+SUM(SF59:SF63)</f>
        <v>580</v>
      </c>
      <c r="SR94" s="4">
        <f t="shared" si="3110"/>
        <v>0.17365269461077845</v>
      </c>
      <c r="SS94" s="4">
        <f t="shared" si="3111"/>
        <v>6.5546399039929119E-3</v>
      </c>
      <c r="ST94" s="4">
        <f t="shared" si="3112"/>
        <v>636087</v>
      </c>
      <c r="SU94" s="4">
        <f t="shared" si="3113"/>
        <v>110458.22155688623</v>
      </c>
      <c r="SV94" s="4">
        <f t="shared" si="3114"/>
        <v>17383239.540702067</v>
      </c>
      <c r="SW94" s="4">
        <f t="shared" si="3115"/>
        <v>483.0785725851967</v>
      </c>
      <c r="SX94" s="4"/>
      <c r="SY94" s="4"/>
      <c r="SZ94" s="4"/>
      <c r="TA94" s="4"/>
      <c r="TC94" s="1">
        <f t="shared" si="2285"/>
        <v>101</v>
      </c>
      <c r="TD94" s="1">
        <f t="shared" si="2286"/>
        <v>886</v>
      </c>
      <c r="TE94" s="1">
        <f t="shared" si="2287"/>
        <v>11.4</v>
      </c>
      <c r="TF94" s="4" t="s">
        <v>30</v>
      </c>
      <c r="TG94" s="4">
        <f>+SUM(TD269:TD273)</f>
        <v>656629</v>
      </c>
      <c r="TH94" s="4">
        <f>+SUM(TC269:TC273)</f>
        <v>35429</v>
      </c>
      <c r="TI94" s="4">
        <f t="shared" si="3116"/>
        <v>5.3955886809751018E-2</v>
      </c>
      <c r="TJ94" s="4">
        <f t="shared" si="3117"/>
        <v>2.7881432388814184E-4</v>
      </c>
      <c r="TK94"/>
      <c r="TL94" s="4" t="s">
        <v>30</v>
      </c>
      <c r="TM94" s="4">
        <f>+SUM(TD59:TD63)</f>
        <v>3333</v>
      </c>
      <c r="TN94" s="4">
        <f>+SUM(TC59:TC63)</f>
        <v>195</v>
      </c>
      <c r="TO94" s="4">
        <f t="shared" si="3118"/>
        <v>5.8505850585058507E-2</v>
      </c>
      <c r="TP94" s="4">
        <f t="shared" si="3119"/>
        <v>4.0652831958498835E-3</v>
      </c>
      <c r="TQ94" s="4">
        <f t="shared" si="3120"/>
        <v>656629</v>
      </c>
      <c r="TR94" s="4">
        <f t="shared" si="3121"/>
        <v>38416.63816381638</v>
      </c>
      <c r="TS94" s="4">
        <f t="shared" si="3122"/>
        <v>7125604.744392138</v>
      </c>
      <c r="TT94" s="4">
        <f t="shared" si="3123"/>
        <v>179.83497073690015</v>
      </c>
      <c r="TU94" s="4"/>
      <c r="TV94" s="4"/>
      <c r="TW94" s="4"/>
      <c r="TX94" s="4"/>
      <c r="TZ94" s="1">
        <f t="shared" si="2288"/>
        <v>564</v>
      </c>
      <c r="UA94" s="1">
        <f t="shared" si="2289"/>
        <v>976</v>
      </c>
      <c r="UB94" s="1">
        <f t="shared" si="2290"/>
        <v>57.8</v>
      </c>
      <c r="UC94" s="4" t="s">
        <v>30</v>
      </c>
      <c r="UD94" s="4">
        <f>+SUM(UA269:UA273)</f>
        <v>754598</v>
      </c>
      <c r="UE94" s="4">
        <f>+SUM(TZ269:TZ273)</f>
        <v>74985</v>
      </c>
      <c r="UF94" s="4">
        <f t="shared" si="3124"/>
        <v>9.9370790805170431E-2</v>
      </c>
      <c r="UG94" s="4">
        <f t="shared" si="3125"/>
        <v>3.443852655984876E-4</v>
      </c>
      <c r="UH94"/>
      <c r="UI94" s="4" t="s">
        <v>30</v>
      </c>
      <c r="UJ94" s="4">
        <f>+SUM(UA59:UA63)</f>
        <v>3285</v>
      </c>
      <c r="UK94" s="4">
        <f>+SUM(TZ59:TZ63)</f>
        <v>563</v>
      </c>
      <c r="UL94" s="4">
        <f t="shared" si="3126"/>
        <v>0.17138508371385083</v>
      </c>
      <c r="UM94" s="4">
        <f t="shared" si="3127"/>
        <v>6.5749915196743102E-3</v>
      </c>
      <c r="UN94" s="4">
        <f t="shared" si="3128"/>
        <v>754598</v>
      </c>
      <c r="UO94" s="4">
        <f t="shared" si="3129"/>
        <v>129326.84140030442</v>
      </c>
      <c r="UP94" s="4">
        <f t="shared" si="3130"/>
        <v>24616238.648525853</v>
      </c>
      <c r="UQ94" s="4">
        <f t="shared" si="3131"/>
        <v>326.43304779498487</v>
      </c>
      <c r="UR94" s="4"/>
      <c r="US94" s="4"/>
      <c r="UT94" s="4"/>
      <c r="UU94" s="4"/>
      <c r="UW94" s="1">
        <f t="shared" si="2291"/>
        <v>172</v>
      </c>
      <c r="UX94" s="1">
        <f t="shared" si="2292"/>
        <v>851</v>
      </c>
      <c r="UY94" s="1">
        <f t="shared" si="2293"/>
        <v>20.2</v>
      </c>
      <c r="UZ94" s="4" t="s">
        <v>30</v>
      </c>
      <c r="VA94" s="4">
        <f>+SUM(UX269:UX273)</f>
        <v>726177</v>
      </c>
      <c r="VB94" s="4">
        <f>+SUM(UW269:UW273)</f>
        <v>154163</v>
      </c>
      <c r="VC94" s="4">
        <f t="shared" si="3132"/>
        <v>0.21229397240617645</v>
      </c>
      <c r="VD94" s="4">
        <f t="shared" si="3133"/>
        <v>4.7987670855918172E-4</v>
      </c>
      <c r="VE94"/>
      <c r="VF94" s="4" t="s">
        <v>30</v>
      </c>
      <c r="VG94" s="4">
        <f>+SUM(UX59:UX63)</f>
        <v>3234</v>
      </c>
      <c r="VH94" s="4">
        <f>+SUM(UW59:UW63)</f>
        <v>643</v>
      </c>
      <c r="VI94" s="4">
        <f t="shared" si="3134"/>
        <v>0.19882498453927025</v>
      </c>
      <c r="VJ94" s="4">
        <f t="shared" si="3135"/>
        <v>7.018255417847891E-3</v>
      </c>
      <c r="VK94" s="4">
        <f t="shared" si="3136"/>
        <v>726177</v>
      </c>
      <c r="VL94" s="4">
        <f t="shared" si="3137"/>
        <v>144382.13079777366</v>
      </c>
      <c r="VM94" s="4">
        <f t="shared" si="3138"/>
        <v>25974268.058945414</v>
      </c>
      <c r="VN94" s="4">
        <f t="shared" si="3139"/>
        <v>686.55870676157463</v>
      </c>
      <c r="VO94" s="4"/>
      <c r="VP94" s="4"/>
      <c r="VQ94" s="4"/>
      <c r="VR94" s="4"/>
      <c r="VT94" s="1">
        <f t="shared" si="2294"/>
        <v>225</v>
      </c>
      <c r="VU94" s="1">
        <f t="shared" si="2295"/>
        <v>933</v>
      </c>
      <c r="VV94" s="1">
        <f t="shared" si="2296"/>
        <v>24.1</v>
      </c>
      <c r="VW94" s="4" t="s">
        <v>30</v>
      </c>
      <c r="VX94" s="4">
        <f>+SUM(VU269:VU273)</f>
        <v>731806</v>
      </c>
      <c r="VY94" s="4">
        <f>+SUM(VT269:VT273)</f>
        <v>490629</v>
      </c>
      <c r="VZ94" s="4">
        <f t="shared" si="3140"/>
        <v>0.67043588054757686</v>
      </c>
      <c r="WA94" s="4">
        <f t="shared" si="3141"/>
        <v>5.4947837206321579E-4</v>
      </c>
      <c r="WB94"/>
      <c r="WC94" s="4" t="s">
        <v>30</v>
      </c>
      <c r="WD94" s="4">
        <f>+SUM(VU59:VU63)</f>
        <v>3285</v>
      </c>
      <c r="WE94" s="4">
        <f>+SUM(VT59:VT63)</f>
        <v>2143</v>
      </c>
      <c r="WF94" s="4">
        <f t="shared" si="3142"/>
        <v>0.65235920852359208</v>
      </c>
      <c r="WG94" s="4">
        <f t="shared" si="3143"/>
        <v>8.3088530214546069E-3</v>
      </c>
      <c r="WH94" s="4">
        <f t="shared" si="3144"/>
        <v>731806</v>
      </c>
      <c r="WI94" s="4">
        <f t="shared" si="3145"/>
        <v>477400.38295281585</v>
      </c>
      <c r="WJ94" s="4">
        <f t="shared" si="3146"/>
        <v>36972097.109185129</v>
      </c>
      <c r="WK94" s="4">
        <f t="shared" si="3147"/>
        <v>2202.38186759879</v>
      </c>
      <c r="WL94" s="4"/>
      <c r="WM94" s="4"/>
      <c r="WN94" s="4"/>
      <c r="WO94" s="4"/>
      <c r="WQ94" s="1">
        <f t="shared" si="2297"/>
        <v>314</v>
      </c>
      <c r="WR94" s="1">
        <f t="shared" si="2298"/>
        <v>929</v>
      </c>
      <c r="WS94" s="1">
        <f t="shared" si="2299"/>
        <v>33.799999999999997</v>
      </c>
      <c r="WT94" s="4" t="s">
        <v>30</v>
      </c>
      <c r="WU94" s="4">
        <f>+SUM(WR269:WR273)</f>
        <v>421105</v>
      </c>
      <c r="WV94" s="4">
        <f>+SUM(WQ269:WQ273)</f>
        <v>340304</v>
      </c>
      <c r="WW94" s="4">
        <f t="shared" si="3148"/>
        <v>0.80812148988969501</v>
      </c>
      <c r="WX94" s="4">
        <f t="shared" si="3149"/>
        <v>6.0681498607377744E-4</v>
      </c>
      <c r="WY94"/>
      <c r="WZ94" s="4" t="s">
        <v>30</v>
      </c>
      <c r="XA94" s="4">
        <f>+SUM(WR59:WR63)</f>
        <v>3329</v>
      </c>
      <c r="XB94" s="4">
        <f>+SUM(WQ59:WQ63)</f>
        <v>2743</v>
      </c>
      <c r="XC94" s="4">
        <f t="shared" si="3150"/>
        <v>0.82397116251126468</v>
      </c>
      <c r="XD94" s="4">
        <f t="shared" si="3151"/>
        <v>6.6007155701620374E-3</v>
      </c>
      <c r="XE94" s="4">
        <f t="shared" si="3152"/>
        <v>421105</v>
      </c>
      <c r="XF94" s="4">
        <f t="shared" si="3153"/>
        <v>346978.3763893061</v>
      </c>
      <c r="XG94" s="4">
        <f t="shared" si="3154"/>
        <v>7726144.6403303603</v>
      </c>
      <c r="XH94" s="4">
        <f t="shared" si="3155"/>
        <v>2690.2364398427949</v>
      </c>
      <c r="XI94" s="4"/>
      <c r="XJ94" s="4"/>
      <c r="XK94" s="4"/>
      <c r="XL94" s="4"/>
      <c r="XN94" s="1">
        <f t="shared" si="2300"/>
        <v>237</v>
      </c>
      <c r="XO94" s="1">
        <f t="shared" si="2301"/>
        <v>890</v>
      </c>
      <c r="XP94" s="1">
        <f t="shared" si="2302"/>
        <v>26.6</v>
      </c>
      <c r="XQ94" s="4" t="s">
        <v>30</v>
      </c>
      <c r="XR94" s="4">
        <f>+SUM(XO269:XO273)</f>
        <v>415468</v>
      </c>
      <c r="XS94" s="4">
        <f>+SUM(XN269:XN273)</f>
        <v>53736</v>
      </c>
      <c r="XT94" s="4">
        <f t="shared" si="3156"/>
        <v>0.12933848094197387</v>
      </c>
      <c r="XU94" s="4">
        <f t="shared" si="3157"/>
        <v>5.2061869999784E-4</v>
      </c>
      <c r="XV94"/>
      <c r="XW94" s="4" t="s">
        <v>30</v>
      </c>
      <c r="XX94" s="4">
        <f>+SUM(XO59:XO63)</f>
        <v>3329</v>
      </c>
      <c r="XY94" s="4">
        <f>+SUM(XN59:XN63)</f>
        <v>350</v>
      </c>
      <c r="XZ94" s="4">
        <f t="shared" si="3158"/>
        <v>0.10513667768098528</v>
      </c>
      <c r="YA94" s="4">
        <f t="shared" si="3159"/>
        <v>5.3161665814207525E-3</v>
      </c>
      <c r="YB94" s="4">
        <f t="shared" si="3160"/>
        <v>415468</v>
      </c>
      <c r="YC94" s="4">
        <f t="shared" si="3161"/>
        <v>43680.925202763596</v>
      </c>
      <c r="YD94" s="4">
        <f t="shared" si="3162"/>
        <v>4878342.8673993265</v>
      </c>
      <c r="YE94" s="4">
        <f t="shared" si="3163"/>
        <v>430.56780305583101</v>
      </c>
      <c r="YF94" s="4"/>
      <c r="YG94" s="4"/>
      <c r="YH94" s="4"/>
      <c r="YI94" s="4"/>
      <c r="YK94" s="1">
        <f t="shared" si="2303"/>
        <v>205</v>
      </c>
      <c r="YL94" s="1">
        <f t="shared" si="2304"/>
        <v>889</v>
      </c>
      <c r="YM94" s="1">
        <f t="shared" si="2305"/>
        <v>23.1</v>
      </c>
      <c r="YN94" s="4" t="s">
        <v>30</v>
      </c>
      <c r="YO94" s="4">
        <f>+SUM(YL269:YL273)</f>
        <v>410026</v>
      </c>
      <c r="YP94" s="4">
        <f>+SUM(YK269:YK273)</f>
        <v>10176</v>
      </c>
      <c r="YQ94" s="4">
        <f t="shared" si="3164"/>
        <v>2.4817938374639657E-2</v>
      </c>
      <c r="YR94" s="4">
        <f t="shared" si="3165"/>
        <v>2.4295173486994643E-4</v>
      </c>
      <c r="YS94"/>
      <c r="YT94" s="4" t="s">
        <v>30</v>
      </c>
      <c r="YU94" s="4">
        <f>+SUM(YL59:YL63)</f>
        <v>3466</v>
      </c>
      <c r="YV94" s="4">
        <f>+SUM(YK59:YK63)</f>
        <v>131</v>
      </c>
      <c r="YW94" s="4">
        <f t="shared" si="3166"/>
        <v>3.7795729948066938E-2</v>
      </c>
      <c r="YX94" s="4">
        <f t="shared" si="3167"/>
        <v>3.2392221193039599E-3</v>
      </c>
      <c r="YY94" s="4">
        <f t="shared" si="3168"/>
        <v>410026</v>
      </c>
      <c r="YZ94" s="4">
        <f t="shared" si="3169"/>
        <v>15497.231967686093</v>
      </c>
      <c r="ZA94" s="4">
        <f t="shared" si="3170"/>
        <v>1764023.0340802616</v>
      </c>
      <c r="ZB94" s="4">
        <f t="shared" si="3171"/>
        <v>86.018974406501059</v>
      </c>
      <c r="ZC94" s="4"/>
      <c r="ZD94" s="4"/>
      <c r="ZE94" s="4"/>
      <c r="ZF94" s="4"/>
      <c r="ZH94" s="1">
        <f t="shared" si="2306"/>
        <v>147</v>
      </c>
      <c r="ZI94" s="1">
        <f t="shared" si="2307"/>
        <v>919</v>
      </c>
      <c r="ZJ94" s="1">
        <f t="shared" si="2308"/>
        <v>16</v>
      </c>
      <c r="ZK94" s="4" t="s">
        <v>30</v>
      </c>
      <c r="ZL94" s="4">
        <f>+SUM(ZI269:ZI273)</f>
        <v>402590</v>
      </c>
      <c r="ZM94" s="4">
        <f>+SUM(ZH269:ZH273)</f>
        <v>2260</v>
      </c>
      <c r="ZN94" s="4">
        <f t="shared" si="3172"/>
        <v>5.6136516058521079E-3</v>
      </c>
      <c r="ZO94" s="4">
        <f t="shared" si="3173"/>
        <v>1.1775214120764904E-4</v>
      </c>
      <c r="ZP94"/>
      <c r="ZQ94" s="4" t="s">
        <v>30</v>
      </c>
      <c r="ZR94" s="4">
        <f>+SUM(ZI59:ZI63)</f>
        <v>3249</v>
      </c>
      <c r="ZS94" s="4">
        <f>+SUM(ZH59:ZH63)</f>
        <v>48</v>
      </c>
      <c r="ZT94" s="4">
        <f t="shared" si="3174"/>
        <v>1.4773776546629732E-2</v>
      </c>
      <c r="ZU94" s="4">
        <f t="shared" si="3175"/>
        <v>2.1166004725095755E-3</v>
      </c>
      <c r="ZV94" s="4">
        <f t="shared" si="3176"/>
        <v>402590</v>
      </c>
      <c r="ZW94" s="4">
        <f t="shared" si="3177"/>
        <v>5947.7746999076635</v>
      </c>
      <c r="ZX94" s="4">
        <f t="shared" si="3178"/>
        <v>726112.21685286693</v>
      </c>
      <c r="ZY94" s="4">
        <f t="shared" si="3179"/>
        <v>18.238754067413499</v>
      </c>
      <c r="ZZ94" s="4"/>
      <c r="AAA94" s="4"/>
      <c r="AAB94" s="4"/>
      <c r="AAC94" s="4"/>
      <c r="AAE94" s="1">
        <f t="shared" si="2309"/>
        <v>237</v>
      </c>
      <c r="AAF94" s="1">
        <f t="shared" si="2310"/>
        <v>849</v>
      </c>
      <c r="AAG94" s="1">
        <f t="shared" si="2311"/>
        <v>27.9</v>
      </c>
      <c r="AAH94" s="4" t="s">
        <v>30</v>
      </c>
      <c r="AAI94" s="4">
        <f>+SUM(AAF269:AAF273)</f>
        <v>642033</v>
      </c>
      <c r="AAJ94" s="4">
        <f>+SUM(AAE269:AAE273)</f>
        <v>173310</v>
      </c>
      <c r="AAK94" s="4">
        <f t="shared" si="3180"/>
        <v>0.26993939563854197</v>
      </c>
      <c r="AAL94" s="4">
        <f t="shared" si="3181"/>
        <v>5.5403081013310161E-4</v>
      </c>
      <c r="AAM94"/>
      <c r="AAN94" s="4" t="s">
        <v>30</v>
      </c>
      <c r="AAO94" s="4">
        <f>+SUM(AAF59:AAF63)</f>
        <v>3288</v>
      </c>
      <c r="AAP94" s="4">
        <f>+SUM(AAE59:AAE63)</f>
        <v>919</v>
      </c>
      <c r="AAQ94" s="4">
        <f t="shared" si="3182"/>
        <v>0.27950121654501214</v>
      </c>
      <c r="AAR94" s="4">
        <f t="shared" si="3183"/>
        <v>7.8260491802023564E-3</v>
      </c>
      <c r="AAS94" s="4">
        <f t="shared" si="3184"/>
        <v>642033</v>
      </c>
      <c r="AAT94" s="4">
        <f t="shared" si="3185"/>
        <v>179449.00456204379</v>
      </c>
      <c r="AAU94" s="4">
        <f t="shared" si="3186"/>
        <v>25246422.599657614</v>
      </c>
      <c r="AAV94" s="4">
        <f t="shared" si="3187"/>
        <v>887.56073285952596</v>
      </c>
      <c r="AAW94" s="4"/>
      <c r="AAX94" s="4"/>
      <c r="AAY94" s="4"/>
      <c r="AAZ94" s="4"/>
      <c r="ABB94" s="1">
        <f t="shared" si="2312"/>
        <v>343</v>
      </c>
      <c r="ABC94" s="1">
        <f t="shared" si="2313"/>
        <v>868</v>
      </c>
      <c r="ABD94" s="1">
        <f t="shared" si="2314"/>
        <v>39.5</v>
      </c>
      <c r="ABE94" s="4" t="s">
        <v>30</v>
      </c>
      <c r="ABF94" s="4">
        <f>+SUM(ABC269:ABC273)</f>
        <v>657370</v>
      </c>
      <c r="ABG94" s="4">
        <f>+SUM(ABB269:ABB273)</f>
        <v>169479</v>
      </c>
      <c r="ABH94" s="4">
        <f t="shared" si="3188"/>
        <v>0.25781371221686417</v>
      </c>
      <c r="ABI94" s="4">
        <f t="shared" si="3189"/>
        <v>5.3951624877700364E-4</v>
      </c>
      <c r="ABJ94"/>
      <c r="ABK94" s="4" t="s">
        <v>30</v>
      </c>
      <c r="ABL94" s="4">
        <f>+SUM(ABC59:ABC63)</f>
        <v>3407</v>
      </c>
      <c r="ABM94" s="4">
        <f>+SUM(ABB59:ABB63)</f>
        <v>670</v>
      </c>
      <c r="ABN94" s="4">
        <f t="shared" si="3190"/>
        <v>0.19665394775462283</v>
      </c>
      <c r="ABO94" s="4">
        <f t="shared" si="3191"/>
        <v>6.8095215669236025E-3</v>
      </c>
      <c r="ABP94" s="4">
        <f t="shared" si="3192"/>
        <v>657370</v>
      </c>
      <c r="ABQ94" s="4">
        <f t="shared" si="3193"/>
        <v>129274.40563545641</v>
      </c>
      <c r="ABR94" s="4">
        <f t="shared" si="3194"/>
        <v>20037934.863568962</v>
      </c>
      <c r="ABS94" s="4">
        <f t="shared" si="3195"/>
        <v>878.3713175228562</v>
      </c>
      <c r="ABT94" s="4"/>
      <c r="ABU94" s="4"/>
      <c r="ABV94" s="4"/>
      <c r="ABW94" s="4"/>
      <c r="ABY94" s="1">
        <f t="shared" si="2315"/>
        <v>385</v>
      </c>
      <c r="ABZ94" s="1">
        <f t="shared" si="2316"/>
        <v>851</v>
      </c>
      <c r="ACA94" s="1">
        <f t="shared" si="2317"/>
        <v>45.2</v>
      </c>
      <c r="ACB94" s="4" t="s">
        <v>30</v>
      </c>
      <c r="ACC94" s="4">
        <f>+SUM(ABZ269:ABZ273)</f>
        <v>658044</v>
      </c>
      <c r="ACD94" s="4">
        <f>+SUM(ABY269:ABY273)</f>
        <v>193864</v>
      </c>
      <c r="ACE94" s="4">
        <f t="shared" si="3196"/>
        <v>0.2946064396909629</v>
      </c>
      <c r="ACF94" s="4">
        <f t="shared" si="3197"/>
        <v>5.619651661616839E-4</v>
      </c>
      <c r="ACG94"/>
      <c r="ACH94" s="4" t="s">
        <v>30</v>
      </c>
      <c r="ACI94" s="4">
        <f>+SUM(ABZ59:ABZ63)</f>
        <v>3400</v>
      </c>
      <c r="ACJ94" s="4">
        <f>+SUM(ABY59:ABY63)</f>
        <v>1512</v>
      </c>
      <c r="ACK94" s="4">
        <f t="shared" si="3198"/>
        <v>0.44470588235294117</v>
      </c>
      <c r="ACL94" s="4">
        <f t="shared" si="3199"/>
        <v>8.5223332995556841E-3</v>
      </c>
      <c r="ACM94" s="4">
        <f t="shared" si="3200"/>
        <v>658044</v>
      </c>
      <c r="ACN94" s="4">
        <f t="shared" si="3201"/>
        <v>292636.03764705884</v>
      </c>
      <c r="ACO94" s="4">
        <f t="shared" si="3202"/>
        <v>31450452.419897173</v>
      </c>
      <c r="ACP94" s="4">
        <f t="shared" si="3203"/>
        <v>1001.6618949492738</v>
      </c>
      <c r="ACQ94" s="4"/>
      <c r="ACR94" s="4"/>
      <c r="ACS94" s="4"/>
      <c r="ACT94" s="4"/>
      <c r="ACV94" s="1">
        <f t="shared" si="2318"/>
        <v>49</v>
      </c>
      <c r="ACW94" s="1">
        <f t="shared" si="2319"/>
        <v>966</v>
      </c>
      <c r="ACX94" s="1">
        <f t="shared" si="2320"/>
        <v>5.0999999999999996</v>
      </c>
      <c r="ACY94" s="4" t="s">
        <v>30</v>
      </c>
      <c r="ACZ94" s="4">
        <f>+SUM(ACW269:ACW273)</f>
        <v>664942</v>
      </c>
      <c r="ADA94" s="4">
        <f>+SUM(ACV269:ACV273)</f>
        <v>99340</v>
      </c>
      <c r="ADB94" s="4">
        <f t="shared" si="3204"/>
        <v>0.14939648871630909</v>
      </c>
      <c r="ADC94" s="4">
        <f t="shared" si="3205"/>
        <v>4.3716149055018298E-4</v>
      </c>
      <c r="ADD94"/>
      <c r="ADE94" s="4" t="s">
        <v>30</v>
      </c>
      <c r="ADF94" s="4">
        <f>+SUM(ACW59:ACW63)</f>
        <v>3267</v>
      </c>
      <c r="ADG94" s="4">
        <f>+SUM(ACV59:ACV63)</f>
        <v>286</v>
      </c>
      <c r="ADH94" s="4">
        <f t="shared" si="3206"/>
        <v>8.7542087542087546E-2</v>
      </c>
      <c r="ADI94" s="4">
        <f t="shared" si="3207"/>
        <v>4.9447040444493195E-3</v>
      </c>
      <c r="ADJ94" s="4">
        <f t="shared" si="3208"/>
        <v>664942</v>
      </c>
      <c r="ADK94" s="4">
        <f t="shared" si="3209"/>
        <v>58210.410774410775</v>
      </c>
      <c r="ADL94" s="4">
        <f t="shared" si="3210"/>
        <v>10810558.628292812</v>
      </c>
      <c r="ADM94" s="4">
        <f t="shared" si="3211"/>
        <v>488.07832863618182</v>
      </c>
      <c r="ADN94" s="4"/>
      <c r="ADO94" s="4"/>
      <c r="ADP94" s="4"/>
      <c r="ADQ94" s="4"/>
      <c r="ADS94" s="1">
        <f t="shared" si="2321"/>
        <v>59</v>
      </c>
      <c r="ADT94" s="1">
        <f t="shared" si="2322"/>
        <v>891</v>
      </c>
      <c r="ADU94" s="1">
        <f t="shared" si="2323"/>
        <v>6.6</v>
      </c>
      <c r="ADV94" s="4" t="s">
        <v>30</v>
      </c>
      <c r="ADW94" s="4">
        <f>+SUM(ADT269:ADT273)</f>
        <v>674744</v>
      </c>
      <c r="ADX94" s="4">
        <f>+SUM(ADS269:ADS273)</f>
        <v>57984</v>
      </c>
      <c r="ADY94" s="4">
        <f t="shared" si="3212"/>
        <v>8.5934813796047088E-2</v>
      </c>
      <c r="ADZ94" s="4">
        <f t="shared" si="3213"/>
        <v>3.4119577023910928E-4</v>
      </c>
      <c r="AEA94"/>
      <c r="AEB94" s="4" t="s">
        <v>30</v>
      </c>
      <c r="AEC94" s="4">
        <f>+SUM(ADT59:ADT63)</f>
        <v>3269</v>
      </c>
      <c r="AED94" s="4">
        <f>+SUM(ADS59:ADS63)</f>
        <v>241</v>
      </c>
      <c r="AEE94" s="4">
        <f t="shared" si="3214"/>
        <v>7.3722851024778213E-2</v>
      </c>
      <c r="AEF94" s="4">
        <f t="shared" si="3215"/>
        <v>4.570503815491931E-3</v>
      </c>
      <c r="AEG94" s="4">
        <f t="shared" si="3216"/>
        <v>674744</v>
      </c>
      <c r="AEH94" s="4">
        <f t="shared" si="3217"/>
        <v>49744.051391862951</v>
      </c>
      <c r="AEI94" s="4">
        <f t="shared" si="3218"/>
        <v>9510562.7297261767</v>
      </c>
      <c r="AEJ94" s="4">
        <f t="shared" si="3219"/>
        <v>280.92090629927793</v>
      </c>
      <c r="AEK94" s="4"/>
      <c r="AEL94" s="4"/>
      <c r="AEM94" s="4"/>
      <c r="AEN94" s="4"/>
      <c r="AEP94" s="1">
        <f t="shared" si="2324"/>
        <v>104</v>
      </c>
      <c r="AEQ94" s="1">
        <f t="shared" si="2325"/>
        <v>884</v>
      </c>
      <c r="AER94" s="1">
        <f t="shared" si="2326"/>
        <v>11.8</v>
      </c>
      <c r="AES94" s="4" t="s">
        <v>30</v>
      </c>
      <c r="AET94" s="4">
        <f>+SUM(AEQ269:AEQ273)</f>
        <v>655064</v>
      </c>
      <c r="AEU94" s="4">
        <f>+SUM(AEP269:AEP273)</f>
        <v>124743</v>
      </c>
      <c r="AEV94" s="4">
        <f t="shared" si="3220"/>
        <v>0.19042872146843667</v>
      </c>
      <c r="AEW94" s="4">
        <f t="shared" si="3221"/>
        <v>4.8512304486033632E-4</v>
      </c>
      <c r="AEX94"/>
      <c r="AEY94" s="4" t="s">
        <v>30</v>
      </c>
      <c r="AEZ94" s="4">
        <f>+SUM(AEQ59:AEQ63)</f>
        <v>3212</v>
      </c>
      <c r="AFA94" s="4">
        <f>+SUM(AEP59:AEP63)</f>
        <v>592</v>
      </c>
      <c r="AFB94" s="4">
        <f t="shared" si="3222"/>
        <v>0.18430884184308841</v>
      </c>
      <c r="AFC94" s="4">
        <f t="shared" si="3223"/>
        <v>6.8414505796728373E-3</v>
      </c>
      <c r="AFD94" s="4">
        <f t="shared" si="3224"/>
        <v>655064</v>
      </c>
      <c r="AFE94" s="4">
        <f t="shared" si="3225"/>
        <v>120734.08717310087</v>
      </c>
      <c r="AFF94" s="4">
        <f t="shared" si="3226"/>
        <v>20084630.845092848</v>
      </c>
      <c r="AFG94" s="4">
        <f t="shared" si="3227"/>
        <v>611.65705335661858</v>
      </c>
      <c r="AFH94" s="4"/>
      <c r="AFI94" s="4"/>
      <c r="AFJ94" s="4"/>
      <c r="AFK94" s="4"/>
      <c r="AFM94" s="1">
        <f t="shared" si="2327"/>
        <v>552</v>
      </c>
      <c r="AFN94" s="1">
        <f t="shared" si="2328"/>
        <v>842</v>
      </c>
      <c r="AFO94" s="1">
        <f t="shared" si="2329"/>
        <v>65.599999999999994</v>
      </c>
      <c r="AFP94" s="4" t="s">
        <v>30</v>
      </c>
      <c r="AFQ94" s="4">
        <f>+SUM(AFN269:AFN273)</f>
        <v>687271</v>
      </c>
      <c r="AFR94" s="4">
        <f>+SUM(AFM269:AFM273)</f>
        <v>350648</v>
      </c>
      <c r="AFS94" s="4">
        <f t="shared" si="3228"/>
        <v>0.51020339865933528</v>
      </c>
      <c r="AFT94" s="4">
        <f t="shared" si="3229"/>
        <v>6.0299755035265567E-4</v>
      </c>
      <c r="AFU94"/>
      <c r="AFV94" s="4" t="s">
        <v>30</v>
      </c>
      <c r="AFW94" s="4">
        <f>+SUM(AFN59:AFN63)</f>
        <v>3196</v>
      </c>
      <c r="AFX94" s="4">
        <f>+SUM(AFM59:AFM63)</f>
        <v>1482</v>
      </c>
      <c r="AFY94" s="4">
        <f t="shared" si="3230"/>
        <v>0.46370463078848562</v>
      </c>
      <c r="AFZ94" s="4">
        <f t="shared" si="3231"/>
        <v>8.8210311283330838E-3</v>
      </c>
      <c r="AGA94" s="4">
        <f t="shared" si="3232"/>
        <v>687271</v>
      </c>
      <c r="AGB94" s="4">
        <f t="shared" si="3233"/>
        <v>318690.7453066333</v>
      </c>
      <c r="AGC94" s="4">
        <f t="shared" si="3234"/>
        <v>36753165.229517452</v>
      </c>
      <c r="AGD94" s="4">
        <f t="shared" si="3235"/>
        <v>1630.6100621152357</v>
      </c>
      <c r="AGE94" s="4"/>
      <c r="AGF94" s="4"/>
      <c r="AGG94" s="4"/>
      <c r="AGH94" s="4"/>
    </row>
    <row r="95" spans="1:866" x14ac:dyDescent="0.15">
      <c r="A95" s="20" t="s">
        <v>12</v>
      </c>
      <c r="B95" s="20" t="s">
        <v>16</v>
      </c>
      <c r="C95" s="20">
        <v>61</v>
      </c>
      <c r="D95" s="20" t="s">
        <v>14</v>
      </c>
      <c r="E95" s="20">
        <v>405</v>
      </c>
      <c r="F95" s="20">
        <v>1202</v>
      </c>
      <c r="G95" s="20">
        <v>33.700000000000003</v>
      </c>
      <c r="H95" s="20">
        <v>121</v>
      </c>
      <c r="I95" s="20">
        <v>1242</v>
      </c>
      <c r="J95" s="20">
        <v>9.6999999999999993</v>
      </c>
      <c r="K95" s="20">
        <v>119</v>
      </c>
      <c r="L95" s="20">
        <v>1297</v>
      </c>
      <c r="M95" s="20">
        <v>9.1999999999999993</v>
      </c>
      <c r="N95" s="20">
        <v>38</v>
      </c>
      <c r="O95" s="20">
        <v>1248</v>
      </c>
      <c r="P95" s="20">
        <v>3</v>
      </c>
      <c r="Q95" s="20">
        <v>50</v>
      </c>
      <c r="R95" s="20">
        <v>1178</v>
      </c>
      <c r="S95" s="20">
        <v>4.2</v>
      </c>
      <c r="T95" s="20">
        <v>4</v>
      </c>
      <c r="U95" s="20">
        <v>1180</v>
      </c>
      <c r="V95" s="20">
        <v>0.3</v>
      </c>
      <c r="W95" s="20">
        <v>14</v>
      </c>
      <c r="X95" s="20">
        <v>1253</v>
      </c>
      <c r="Y95" s="20">
        <v>1.1000000000000001</v>
      </c>
      <c r="Z95" s="20">
        <v>365</v>
      </c>
      <c r="AA95" s="20">
        <v>1274</v>
      </c>
      <c r="AB95" s="20">
        <v>28.6</v>
      </c>
      <c r="AC95" s="20">
        <v>544</v>
      </c>
      <c r="AD95" s="20">
        <v>1145</v>
      </c>
      <c r="AE95" s="20">
        <v>47.5</v>
      </c>
      <c r="AF95" s="20">
        <v>821</v>
      </c>
      <c r="AG95" s="20">
        <v>1137</v>
      </c>
      <c r="AH95" s="20">
        <v>72.2</v>
      </c>
      <c r="AI95" s="20">
        <v>601</v>
      </c>
      <c r="AJ95" s="20">
        <v>1252</v>
      </c>
      <c r="AK95" s="20">
        <v>48</v>
      </c>
      <c r="AL95" s="20">
        <v>659</v>
      </c>
      <c r="AM95" s="20">
        <v>1303</v>
      </c>
      <c r="AN95" s="20">
        <v>50.6</v>
      </c>
      <c r="AO95" s="20">
        <v>203</v>
      </c>
      <c r="AP95" s="20">
        <v>1222</v>
      </c>
      <c r="AQ95" s="20">
        <v>16.600000000000001</v>
      </c>
      <c r="AR95" s="20">
        <v>455</v>
      </c>
      <c r="AS95" s="20">
        <v>1287</v>
      </c>
      <c r="AT95" s="20">
        <v>35.4</v>
      </c>
      <c r="AU95" s="20">
        <v>736</v>
      </c>
      <c r="AV95" s="20">
        <v>1273</v>
      </c>
      <c r="AW95" s="20">
        <v>57.8</v>
      </c>
      <c r="AX95" s="20">
        <v>101</v>
      </c>
      <c r="AY95" s="20">
        <v>1253</v>
      </c>
      <c r="AZ95" s="20">
        <v>8.1</v>
      </c>
      <c r="BA95" s="20">
        <v>288</v>
      </c>
      <c r="BB95" s="20">
        <v>1167</v>
      </c>
      <c r="BC95" s="20">
        <v>24.7</v>
      </c>
      <c r="BD95" s="20">
        <v>168</v>
      </c>
      <c r="BE95" s="20">
        <v>1231</v>
      </c>
      <c r="BF95" s="20">
        <v>13.6</v>
      </c>
      <c r="BG95" s="20">
        <v>130</v>
      </c>
      <c r="BH95" s="20">
        <v>1306</v>
      </c>
      <c r="BI95" s="20">
        <v>10</v>
      </c>
      <c r="BJ95" s="20">
        <v>638</v>
      </c>
      <c r="BK95" s="20">
        <v>1194</v>
      </c>
      <c r="BL95" s="20">
        <v>53.4</v>
      </c>
      <c r="BM95" s="20">
        <v>222</v>
      </c>
      <c r="BN95" s="20">
        <v>1283</v>
      </c>
      <c r="BO95" s="20">
        <v>17.3</v>
      </c>
      <c r="BP95" s="20">
        <v>317</v>
      </c>
      <c r="BQ95" s="20">
        <v>1285</v>
      </c>
      <c r="BR95" s="20">
        <v>24.7</v>
      </c>
      <c r="BS95" s="20">
        <v>452</v>
      </c>
      <c r="BT95" s="20">
        <v>1174</v>
      </c>
      <c r="BU95" s="20">
        <v>38.5</v>
      </c>
      <c r="BV95" s="20">
        <v>327</v>
      </c>
      <c r="BW95" s="20">
        <v>1186</v>
      </c>
      <c r="BX95" s="20">
        <v>27.6</v>
      </c>
      <c r="BY95" s="20">
        <v>245</v>
      </c>
      <c r="BZ95" s="20">
        <v>1131</v>
      </c>
      <c r="CA95" s="20">
        <v>21.7</v>
      </c>
      <c r="CB95" s="20">
        <v>199</v>
      </c>
      <c r="CC95" s="20">
        <v>1268</v>
      </c>
      <c r="CD95" s="20">
        <v>15.7</v>
      </c>
      <c r="CE95" s="20">
        <v>320</v>
      </c>
      <c r="CF95" s="20">
        <v>1282</v>
      </c>
      <c r="CG95" s="20">
        <v>25</v>
      </c>
      <c r="CH95" s="20">
        <v>511</v>
      </c>
      <c r="CI95" s="20">
        <v>1144</v>
      </c>
      <c r="CJ95" s="20">
        <v>44.7</v>
      </c>
      <c r="CK95" s="20">
        <v>494</v>
      </c>
      <c r="CL95" s="20">
        <v>1185</v>
      </c>
      <c r="CM95" s="20">
        <v>41.7</v>
      </c>
      <c r="CN95" s="20">
        <v>56</v>
      </c>
      <c r="CO95" s="20">
        <v>1270</v>
      </c>
      <c r="CP95" s="20">
        <v>4.4000000000000004</v>
      </c>
      <c r="CQ95" s="20">
        <v>34</v>
      </c>
      <c r="CR95" s="20">
        <v>1261</v>
      </c>
      <c r="CS95" s="20">
        <v>2.7</v>
      </c>
      <c r="CT95" s="20">
        <v>158</v>
      </c>
      <c r="CU95" s="20">
        <v>1137</v>
      </c>
      <c r="CV95" s="20">
        <v>13.9</v>
      </c>
      <c r="CW95" s="20">
        <v>695</v>
      </c>
      <c r="CX95" s="20">
        <v>1263</v>
      </c>
      <c r="CY95" s="20">
        <v>55</v>
      </c>
      <c r="CZ95" s="35"/>
      <c r="DA95" s="1" t="str">
        <f t="shared" si="2227"/>
        <v>明細部</v>
      </c>
      <c r="DB95" s="1" t="str">
        <f t="shared" si="2228"/>
        <v>県</v>
      </c>
      <c r="DC95" s="1">
        <f t="shared" si="2229"/>
        <v>61</v>
      </c>
      <c r="DD95" s="1" t="str">
        <f t="shared" si="2230"/>
        <v>男</v>
      </c>
      <c r="DE95" s="1">
        <f t="shared" si="2231"/>
        <v>405</v>
      </c>
      <c r="DF95" s="1">
        <f t="shared" si="2232"/>
        <v>1202</v>
      </c>
      <c r="DG95" s="1">
        <f t="shared" si="2233"/>
        <v>33.700000000000003</v>
      </c>
      <c r="DH95" s="4" t="s">
        <v>31</v>
      </c>
      <c r="DI95" s="4">
        <f>+SUM(DF274:DF278)</f>
        <v>1214556</v>
      </c>
      <c r="DJ95" s="4">
        <f>+SUM(DE274:DE278)</f>
        <v>403692</v>
      </c>
      <c r="DK95" s="4">
        <f t="shared" si="2972"/>
        <v>0.3323782518055981</v>
      </c>
      <c r="DL95" s="4">
        <f t="shared" si="2973"/>
        <v>4.2743764220363507E-4</v>
      </c>
      <c r="DM95"/>
      <c r="DN95" s="4" t="s">
        <v>31</v>
      </c>
      <c r="DO95" s="4">
        <f>+SUM(DF64:DF68)</f>
        <v>5555</v>
      </c>
      <c r="DP95" s="4">
        <f>+SUM(DE64:DE68)</f>
        <v>1670</v>
      </c>
      <c r="DQ95" s="4">
        <f t="shared" si="2974"/>
        <v>0.30063006300630063</v>
      </c>
      <c r="DR95" s="4">
        <f t="shared" si="2975"/>
        <v>6.1521604325604114E-3</v>
      </c>
      <c r="DS95" s="4">
        <f t="shared" si="2976"/>
        <v>1214556</v>
      </c>
      <c r="DT95" s="4">
        <f t="shared" si="2977"/>
        <v>365132.04680468049</v>
      </c>
      <c r="DU95" s="4">
        <f t="shared" si="2978"/>
        <v>55832926.486972138</v>
      </c>
      <c r="DV95" s="4">
        <f t="shared" si="2979"/>
        <v>1846.3611887800976</v>
      </c>
      <c r="DW95" s="4"/>
      <c r="DX95" s="4"/>
      <c r="DY95" s="4"/>
      <c r="DZ95" s="4"/>
      <c r="EB95" s="1">
        <f t="shared" si="2234"/>
        <v>121</v>
      </c>
      <c r="EC95" s="1">
        <f t="shared" si="2235"/>
        <v>1242</v>
      </c>
      <c r="ED95" s="1">
        <f t="shared" si="2236"/>
        <v>9.6999999999999993</v>
      </c>
      <c r="EE95" s="4" t="s">
        <v>31</v>
      </c>
      <c r="EF95" s="4">
        <f>+SUM(EC274:EC278)</f>
        <v>1204379</v>
      </c>
      <c r="EG95" s="4">
        <f>+SUM(EB274:EB278)</f>
        <v>66326</v>
      </c>
      <c r="EH95" s="4">
        <f t="shared" si="2980"/>
        <v>5.5070704487540881E-2</v>
      </c>
      <c r="EI95" s="4">
        <f t="shared" si="2981"/>
        <v>2.078635718117398E-4</v>
      </c>
      <c r="EJ95"/>
      <c r="EK95" s="4" t="s">
        <v>31</v>
      </c>
      <c r="EL95" s="4">
        <f>+SUM(EC64:EC68)</f>
        <v>5502</v>
      </c>
      <c r="EM95" s="4">
        <f>+SUM(EB64:EB68)</f>
        <v>291</v>
      </c>
      <c r="EN95" s="4">
        <f t="shared" si="2982"/>
        <v>5.2889858233369683E-2</v>
      </c>
      <c r="EO95" s="4">
        <f t="shared" si="2983"/>
        <v>3.0173532136804188E-3</v>
      </c>
      <c r="EP95" s="4">
        <f t="shared" si="2984"/>
        <v>1204379</v>
      </c>
      <c r="EQ95" s="4">
        <f t="shared" si="2985"/>
        <v>63699.434569247547</v>
      </c>
      <c r="ER95" s="4">
        <f t="shared" si="2986"/>
        <v>13206223.799097409</v>
      </c>
      <c r="ES95" s="4">
        <f t="shared" si="2987"/>
        <v>302.99901609044991</v>
      </c>
      <c r="ET95" s="4"/>
      <c r="EU95" s="4"/>
      <c r="EV95" s="4"/>
      <c r="EW95" s="4"/>
      <c r="EY95" s="1">
        <f t="shared" si="2237"/>
        <v>119</v>
      </c>
      <c r="EZ95" s="1">
        <f t="shared" si="2238"/>
        <v>1297</v>
      </c>
      <c r="FA95" s="1">
        <f t="shared" si="2239"/>
        <v>9.1999999999999993</v>
      </c>
      <c r="FB95" s="4" t="s">
        <v>31</v>
      </c>
      <c r="FC95" s="4">
        <f>+SUM(EZ274:EZ278)</f>
        <v>1182066</v>
      </c>
      <c r="FD95" s="4">
        <f>+SUM(EY274:EY278)</f>
        <v>342848</v>
      </c>
      <c r="FE95" s="4">
        <f t="shared" si="2988"/>
        <v>0.29004133440941537</v>
      </c>
      <c r="FF95" s="4">
        <f t="shared" si="2989"/>
        <v>4.1737421629913472E-4</v>
      </c>
      <c r="FG95"/>
      <c r="FH95" s="4" t="s">
        <v>31</v>
      </c>
      <c r="FI95" s="4">
        <f>+SUM(EZ64:EZ68)</f>
        <v>5506</v>
      </c>
      <c r="FJ95" s="4">
        <f>+SUM(EY64:EY68)</f>
        <v>1384</v>
      </c>
      <c r="FK95" s="4">
        <f t="shared" si="2990"/>
        <v>0.25136215038140208</v>
      </c>
      <c r="FL95" s="4">
        <f t="shared" si="2991"/>
        <v>5.8461200345386816E-3</v>
      </c>
      <c r="FM95" s="4">
        <f t="shared" si="2992"/>
        <v>1182066</v>
      </c>
      <c r="FN95" s="4">
        <f t="shared" si="2993"/>
        <v>297126.65165274241</v>
      </c>
      <c r="FO95" s="4">
        <f t="shared" si="2994"/>
        <v>47755006.445728384</v>
      </c>
      <c r="FP95" s="4">
        <f t="shared" si="2995"/>
        <v>1596.9675872582411</v>
      </c>
      <c r="FQ95" s="4"/>
      <c r="FR95" s="4"/>
      <c r="FS95" s="4"/>
      <c r="FT95" s="4"/>
      <c r="FV95" s="1">
        <f t="shared" si="2240"/>
        <v>38</v>
      </c>
      <c r="FW95" s="1">
        <f t="shared" si="2241"/>
        <v>1248</v>
      </c>
      <c r="FX95" s="1">
        <f t="shared" si="2242"/>
        <v>3</v>
      </c>
      <c r="FY95" s="4" t="s">
        <v>31</v>
      </c>
      <c r="FZ95" s="4">
        <f>+SUM(FW274:FW278)</f>
        <v>1181333</v>
      </c>
      <c r="GA95" s="4">
        <f>+SUM(FV274:FV278)</f>
        <v>27388</v>
      </c>
      <c r="GB95" s="4">
        <f t="shared" si="2996"/>
        <v>2.3183979453718806E-2</v>
      </c>
      <c r="GC95" s="4">
        <f t="shared" si="2997"/>
        <v>1.3845677465731138E-4</v>
      </c>
      <c r="GD95"/>
      <c r="GE95" s="4" t="s">
        <v>31</v>
      </c>
      <c r="GF95" s="4">
        <f>+SUM(FW64:FW68)</f>
        <v>5634</v>
      </c>
      <c r="GG95" s="4">
        <f>+SUM(FV64:FV68)</f>
        <v>91</v>
      </c>
      <c r="GH95" s="4">
        <f t="shared" si="2998"/>
        <v>1.615193468228612E-2</v>
      </c>
      <c r="GI95" s="4">
        <f t="shared" si="2999"/>
        <v>1.6794530657280031E-3</v>
      </c>
      <c r="GJ95" s="4">
        <f t="shared" si="3000"/>
        <v>1181333</v>
      </c>
      <c r="GK95" s="4">
        <f t="shared" si="3001"/>
        <v>19080.81345402911</v>
      </c>
      <c r="GL95" s="4">
        <f t="shared" si="3002"/>
        <v>3936229.5275152847</v>
      </c>
      <c r="GM95" s="4">
        <f t="shared" si="3003"/>
        <v>130.61854024225175</v>
      </c>
      <c r="GN95" s="4"/>
      <c r="GO95" s="4"/>
      <c r="GP95" s="4"/>
      <c r="GQ95" s="4"/>
      <c r="GS95" s="1">
        <f t="shared" si="2243"/>
        <v>50</v>
      </c>
      <c r="GT95" s="1">
        <f t="shared" si="2244"/>
        <v>1178</v>
      </c>
      <c r="GU95" s="1">
        <f t="shared" si="2245"/>
        <v>4.2</v>
      </c>
      <c r="GV95" s="4" t="s">
        <v>31</v>
      </c>
      <c r="GW95" s="4">
        <f>+SUM(GT274:GT278)</f>
        <v>1103812</v>
      </c>
      <c r="GX95" s="4">
        <f>+SUM(GS274:GS278)</f>
        <v>49289</v>
      </c>
      <c r="GY95" s="4">
        <f t="shared" si="3004"/>
        <v>4.4653437360709973E-2</v>
      </c>
      <c r="GZ95" s="4">
        <f t="shared" si="3005"/>
        <v>1.9658952124995845E-4</v>
      </c>
      <c r="HA95"/>
      <c r="HB95" s="4" t="s">
        <v>31</v>
      </c>
      <c r="HC95" s="4">
        <f>+SUM(GT64:GT68)</f>
        <v>5539</v>
      </c>
      <c r="HD95" s="4">
        <f>+SUM(GS64:GS68)</f>
        <v>205</v>
      </c>
      <c r="HE95" s="4">
        <f t="shared" si="3006"/>
        <v>3.7010290666185233E-2</v>
      </c>
      <c r="HF95" s="4">
        <f t="shared" si="3007"/>
        <v>2.5366257015231948E-3</v>
      </c>
      <c r="HG95" s="4">
        <f t="shared" si="3008"/>
        <v>1103812</v>
      </c>
      <c r="HH95" s="4">
        <f t="shared" si="3009"/>
        <v>40852.402960823252</v>
      </c>
      <c r="HI95" s="4">
        <f t="shared" si="3010"/>
        <v>7839764.1793317851</v>
      </c>
      <c r="HJ95" s="4">
        <f t="shared" si="3011"/>
        <v>247.33538954097253</v>
      </c>
      <c r="HK95" s="4"/>
      <c r="HL95" s="4"/>
      <c r="HM95" s="4"/>
      <c r="HN95" s="4"/>
      <c r="HP95" s="1">
        <f t="shared" si="2246"/>
        <v>4</v>
      </c>
      <c r="HQ95" s="1">
        <f t="shared" si="2247"/>
        <v>1180</v>
      </c>
      <c r="HR95" s="1">
        <f t="shared" si="2248"/>
        <v>0.3</v>
      </c>
      <c r="HS95" s="4" t="s">
        <v>31</v>
      </c>
      <c r="HT95" s="4">
        <f>+SUM(HQ274:HQ278)</f>
        <v>1158921</v>
      </c>
      <c r="HU95" s="4">
        <f>+SUM(HP274:HP278)</f>
        <v>5074</v>
      </c>
      <c r="HV95" s="4">
        <f t="shared" si="3012"/>
        <v>4.3782104215904279E-3</v>
      </c>
      <c r="HW95" s="4">
        <f t="shared" si="3013"/>
        <v>6.1329382973632281E-5</v>
      </c>
      <c r="HX95"/>
      <c r="HY95" s="4" t="s">
        <v>31</v>
      </c>
      <c r="HZ95" s="4">
        <f>+SUM(HQ64:HQ68)</f>
        <v>5693</v>
      </c>
      <c r="IA95" s="4">
        <f>+SUM(HP64:HP68)</f>
        <v>16</v>
      </c>
      <c r="IB95" s="4">
        <f t="shared" si="3014"/>
        <v>2.8104689970138768E-3</v>
      </c>
      <c r="IC95" s="4">
        <f t="shared" si="3015"/>
        <v>7.0162921255549366E-4</v>
      </c>
      <c r="ID95" s="4">
        <f t="shared" si="3016"/>
        <v>1158921</v>
      </c>
      <c r="IE95" s="4">
        <f t="shared" si="3017"/>
        <v>3257.111540488319</v>
      </c>
      <c r="IF95" s="4">
        <f t="shared" si="3018"/>
        <v>661184.99701863388</v>
      </c>
      <c r="IG95" s="4">
        <f t="shared" si="3019"/>
        <v>24.925151930114307</v>
      </c>
      <c r="IH95" s="4"/>
      <c r="II95" s="4"/>
      <c r="IJ95" s="4"/>
      <c r="IK95" s="4"/>
      <c r="IM95" s="1">
        <f t="shared" si="2249"/>
        <v>14</v>
      </c>
      <c r="IN95" s="1">
        <f t="shared" si="2250"/>
        <v>1253</v>
      </c>
      <c r="IO95" s="1">
        <f t="shared" si="2251"/>
        <v>1.1000000000000001</v>
      </c>
      <c r="IP95" s="4" t="s">
        <v>31</v>
      </c>
      <c r="IQ95" s="4">
        <f>+SUM(IN274:IN278)</f>
        <v>1131068</v>
      </c>
      <c r="IR95" s="4">
        <f>+SUM(IM274:IM278)</f>
        <v>127361</v>
      </c>
      <c r="IS95" s="4">
        <f t="shared" si="3020"/>
        <v>0.11260242531837167</v>
      </c>
      <c r="IT95" s="4">
        <f t="shared" si="3021"/>
        <v>2.9722725683696587E-4</v>
      </c>
      <c r="IU95"/>
      <c r="IV95" s="4" t="s">
        <v>31</v>
      </c>
      <c r="IW95" s="4">
        <f>+SUM(IN64:IN68)</f>
        <v>5477</v>
      </c>
      <c r="IX95" s="4">
        <f>+SUM(IM64:IM68)</f>
        <v>29</v>
      </c>
      <c r="IY95" s="4">
        <f t="shared" si="3022"/>
        <v>5.2948694540807008E-3</v>
      </c>
      <c r="IZ95" s="4">
        <f t="shared" si="3023"/>
        <v>9.8062607497083993E-4</v>
      </c>
      <c r="JA95" s="4">
        <f t="shared" si="3024"/>
        <v>1131068</v>
      </c>
      <c r="JB95" s="4">
        <f t="shared" si="3025"/>
        <v>5988.85740368815</v>
      </c>
      <c r="JC95" s="4">
        <f t="shared" si="3026"/>
        <v>1230224.3112786261</v>
      </c>
      <c r="JD95" s="4">
        <f t="shared" si="3027"/>
        <v>616.72348346872161</v>
      </c>
      <c r="JE95" s="4"/>
      <c r="JF95" s="4"/>
      <c r="JG95" s="4"/>
      <c r="JH95" s="4"/>
      <c r="JJ95" s="1">
        <f t="shared" si="2252"/>
        <v>365</v>
      </c>
      <c r="JK95" s="1">
        <f t="shared" si="2253"/>
        <v>1274</v>
      </c>
      <c r="JL95" s="1">
        <f t="shared" si="2254"/>
        <v>28.6</v>
      </c>
      <c r="JM95" s="4" t="s">
        <v>31</v>
      </c>
      <c r="JN95" s="4">
        <f>+SUM(JK274:JK278)</f>
        <v>1174951</v>
      </c>
      <c r="JO95" s="4">
        <f>+SUM(JJ274:JJ278)</f>
        <v>46463</v>
      </c>
      <c r="JP95" s="4">
        <f t="shared" si="3028"/>
        <v>3.9544627818521791E-2</v>
      </c>
      <c r="JQ95" s="4">
        <f t="shared" si="3029"/>
        <v>1.7979286942416462E-4</v>
      </c>
      <c r="JR95"/>
      <c r="JS95" s="4" t="s">
        <v>31</v>
      </c>
      <c r="JT95" s="4">
        <f>+SUM(JK64:JK68)</f>
        <v>5681</v>
      </c>
      <c r="JU95" s="4">
        <f>+SUM(JJ64:JJ68)</f>
        <v>229</v>
      </c>
      <c r="JV95" s="4">
        <f t="shared" si="3030"/>
        <v>4.0309804611864106E-2</v>
      </c>
      <c r="JW95" s="4">
        <f t="shared" si="3031"/>
        <v>2.6095070880129785E-3</v>
      </c>
      <c r="JX95" s="4">
        <f t="shared" si="3032"/>
        <v>1174951</v>
      </c>
      <c r="JY95" s="4">
        <f t="shared" si="3033"/>
        <v>47362.045238514344</v>
      </c>
      <c r="JZ95" s="4">
        <f t="shared" si="3034"/>
        <v>9400619.4483123738</v>
      </c>
      <c r="KA95" s="4">
        <f t="shared" si="3035"/>
        <v>224.65303063702228</v>
      </c>
      <c r="KB95" s="4"/>
      <c r="KC95" s="4"/>
      <c r="KD95" s="4"/>
      <c r="KE95" s="4"/>
      <c r="KG95" s="1">
        <f t="shared" si="2255"/>
        <v>544</v>
      </c>
      <c r="KH95" s="1">
        <f t="shared" si="2256"/>
        <v>1145</v>
      </c>
      <c r="KI95" s="1">
        <f t="shared" si="2257"/>
        <v>47.5</v>
      </c>
      <c r="KJ95" s="4" t="s">
        <v>31</v>
      </c>
      <c r="KK95" s="4">
        <f>+SUM(KH274:KH278)</f>
        <v>995827</v>
      </c>
      <c r="KL95" s="4">
        <f>+SUM(KG274:KG278)</f>
        <v>258022</v>
      </c>
      <c r="KM95" s="4">
        <f t="shared" si="3036"/>
        <v>0.25910323781138694</v>
      </c>
      <c r="KN95" s="4">
        <f t="shared" si="3037"/>
        <v>4.3905944073592426E-4</v>
      </c>
      <c r="KO95"/>
      <c r="KP95" s="4" t="s">
        <v>31</v>
      </c>
      <c r="KQ95" s="4">
        <f>+SUM(KH64:KH68)</f>
        <v>5462</v>
      </c>
      <c r="KR95" s="4">
        <f>+SUM(KG64:KG68)</f>
        <v>1607</v>
      </c>
      <c r="KS95" s="4">
        <f t="shared" si="3038"/>
        <v>0.294214573416331</v>
      </c>
      <c r="KT95" s="4">
        <f t="shared" si="3039"/>
        <v>6.1658447564730268E-3</v>
      </c>
      <c r="KU95" s="4">
        <f t="shared" si="3040"/>
        <v>995827</v>
      </c>
      <c r="KV95" s="4">
        <f t="shared" si="3041"/>
        <v>292986.81600146467</v>
      </c>
      <c r="KW95" s="4">
        <f t="shared" si="3042"/>
        <v>37701008.36096932</v>
      </c>
      <c r="KX95" s="4">
        <f t="shared" si="3043"/>
        <v>1415.2218849257954</v>
      </c>
      <c r="KY95" s="4"/>
      <c r="KZ95" s="4"/>
      <c r="LA95" s="4"/>
      <c r="LB95" s="4"/>
      <c r="LD95" s="1">
        <f t="shared" si="2258"/>
        <v>821</v>
      </c>
      <c r="LE95" s="1">
        <f t="shared" si="2259"/>
        <v>1137</v>
      </c>
      <c r="LF95" s="1">
        <f t="shared" si="2260"/>
        <v>72.2</v>
      </c>
      <c r="LG95" s="4" t="s">
        <v>31</v>
      </c>
      <c r="LH95" s="4">
        <f>+SUM(LE274:LE278)</f>
        <v>956800</v>
      </c>
      <c r="LI95" s="4">
        <f>+SUM(LD274:LD278)</f>
        <v>568426</v>
      </c>
      <c r="LJ95" s="4">
        <f t="shared" si="3044"/>
        <v>0.59409071906354516</v>
      </c>
      <c r="LK95" s="4">
        <f t="shared" si="3045"/>
        <v>5.0203071793436277E-4</v>
      </c>
      <c r="LL95"/>
      <c r="LM95" s="4" t="s">
        <v>31</v>
      </c>
      <c r="LN95" s="4">
        <f>+SUM(LE64:LE68)</f>
        <v>5573</v>
      </c>
      <c r="LO95" s="4">
        <f>+SUM(LD64:LD68)</f>
        <v>3128</v>
      </c>
      <c r="LP95" s="4">
        <f t="shared" si="3046"/>
        <v>0.56127758837251029</v>
      </c>
      <c r="LQ95" s="4">
        <f t="shared" si="3047"/>
        <v>6.6472075515311554E-3</v>
      </c>
      <c r="LR95" s="4">
        <f t="shared" si="3048"/>
        <v>956800</v>
      </c>
      <c r="LS95" s="4">
        <f t="shared" si="3049"/>
        <v>537030.39655481779</v>
      </c>
      <c r="LT95" s="4">
        <f t="shared" si="3050"/>
        <v>40450212.919401549</v>
      </c>
      <c r="LU95" s="4">
        <f t="shared" si="3051"/>
        <v>3310.8675773411373</v>
      </c>
      <c r="LV95" s="4"/>
      <c r="LW95" s="4"/>
      <c r="LX95" s="4"/>
      <c r="LY95" s="4"/>
      <c r="MA95" s="1">
        <f t="shared" si="2261"/>
        <v>601</v>
      </c>
      <c r="MB95" s="1">
        <f t="shared" si="2262"/>
        <v>1252</v>
      </c>
      <c r="MC95" s="1">
        <f t="shared" si="2263"/>
        <v>48</v>
      </c>
      <c r="MD95" s="4" t="s">
        <v>31</v>
      </c>
      <c r="ME95" s="4">
        <f>+SUM(MB274:MB278)</f>
        <v>1003002</v>
      </c>
      <c r="MF95" s="4">
        <f>+SUM(MA274:MA278)</f>
        <v>453111</v>
      </c>
      <c r="MG95" s="4">
        <f t="shared" si="3052"/>
        <v>0.45175483199435296</v>
      </c>
      <c r="MH95" s="4">
        <f t="shared" si="3053"/>
        <v>4.9692164025348813E-4</v>
      </c>
      <c r="MI95"/>
      <c r="MJ95" s="4" t="s">
        <v>31</v>
      </c>
      <c r="MK95" s="4">
        <f>+SUM(MB64:MB68)</f>
        <v>5658</v>
      </c>
      <c r="ML95" s="4">
        <f>+SUM(MA64:MA68)</f>
        <v>2626</v>
      </c>
      <c r="MM95" s="4">
        <f t="shared" si="3054"/>
        <v>0.4641215977377165</v>
      </c>
      <c r="MN95" s="4">
        <f t="shared" si="3055"/>
        <v>6.6300613132279978E-3</v>
      </c>
      <c r="MO95" s="4">
        <f t="shared" si="3056"/>
        <v>1003002</v>
      </c>
      <c r="MP95" s="4">
        <f t="shared" si="3057"/>
        <v>465514.89077412512</v>
      </c>
      <c r="MQ95" s="4">
        <f t="shared" si="3058"/>
        <v>44222031.273203157</v>
      </c>
      <c r="MR95" s="4">
        <f t="shared" si="3059"/>
        <v>2556.0288394240492</v>
      </c>
      <c r="MS95" s="4"/>
      <c r="MT95" s="4"/>
      <c r="MU95" s="4"/>
      <c r="MV95" s="4"/>
      <c r="MX95" s="1">
        <f t="shared" si="2264"/>
        <v>659</v>
      </c>
      <c r="MY95" s="1">
        <f t="shared" si="2265"/>
        <v>1303</v>
      </c>
      <c r="MZ95" s="1">
        <f t="shared" si="2266"/>
        <v>50.6</v>
      </c>
      <c r="NA95" s="4" t="s">
        <v>31</v>
      </c>
      <c r="NB95" s="4">
        <f>+SUM(MY274:MY278)</f>
        <v>982692</v>
      </c>
      <c r="NC95" s="4">
        <f>+SUM(MX274:MX278)</f>
        <v>512385</v>
      </c>
      <c r="ND95" s="4">
        <f t="shared" si="3060"/>
        <v>0.52140955660573196</v>
      </c>
      <c r="NE95" s="4">
        <f t="shared" si="3061"/>
        <v>5.039213911660292E-4</v>
      </c>
      <c r="NF95"/>
      <c r="NG95" s="4" t="s">
        <v>31</v>
      </c>
      <c r="NH95" s="4">
        <f>+SUM(MY64:MY68)</f>
        <v>5653</v>
      </c>
      <c r="NI95" s="4">
        <f>+SUM(MX64:MX68)</f>
        <v>2460</v>
      </c>
      <c r="NJ95" s="4">
        <f t="shared" si="3062"/>
        <v>0.43516716787546433</v>
      </c>
      <c r="NK95" s="4">
        <f t="shared" si="3063"/>
        <v>6.593993802567766E-3</v>
      </c>
      <c r="NL95" s="4">
        <f t="shared" si="3064"/>
        <v>982692</v>
      </c>
      <c r="NM95" s="4">
        <f t="shared" si="3065"/>
        <v>427635.29453387577</v>
      </c>
      <c r="NN95" s="4">
        <f t="shared" si="3066"/>
        <v>41988649.87175107</v>
      </c>
      <c r="NO95" s="4">
        <f t="shared" si="3067"/>
        <v>2947.5282234922029</v>
      </c>
      <c r="NP95" s="4"/>
      <c r="NQ95" s="4"/>
      <c r="NR95" s="4"/>
      <c r="NS95" s="4"/>
      <c r="NU95" s="1">
        <f t="shared" si="2267"/>
        <v>203</v>
      </c>
      <c r="NV95" s="1">
        <f t="shared" si="2268"/>
        <v>1222</v>
      </c>
      <c r="NW95" s="1">
        <f t="shared" si="2269"/>
        <v>16.600000000000001</v>
      </c>
      <c r="NX95" s="4" t="s">
        <v>31</v>
      </c>
      <c r="NY95" s="4">
        <f>+SUM(NV274:NV278)</f>
        <v>978164</v>
      </c>
      <c r="NZ95" s="4">
        <f>+SUM(NU274:NU278)</f>
        <v>164869</v>
      </c>
      <c r="OA95" s="4">
        <f t="shared" si="3068"/>
        <v>0.16854944569622271</v>
      </c>
      <c r="OB95" s="4">
        <f t="shared" si="3069"/>
        <v>3.7850885176275332E-4</v>
      </c>
      <c r="OC95"/>
      <c r="OD95" s="4" t="s">
        <v>31</v>
      </c>
      <c r="OE95" s="4">
        <f>+SUM(NV64:NV68)</f>
        <v>5443</v>
      </c>
      <c r="OF95" s="4">
        <f>+SUM(NU64:NU68)</f>
        <v>797</v>
      </c>
      <c r="OG95" s="4">
        <f t="shared" si="3070"/>
        <v>0.14642660297629984</v>
      </c>
      <c r="OH95" s="4">
        <f t="shared" si="3071"/>
        <v>4.7919387901525796E-3</v>
      </c>
      <c r="OI95" s="4">
        <f t="shared" si="3072"/>
        <v>978164</v>
      </c>
      <c r="OJ95" s="4">
        <f t="shared" si="3073"/>
        <v>143229.23167370935</v>
      </c>
      <c r="OK95" s="4">
        <f t="shared" si="3074"/>
        <v>21970800.177299492</v>
      </c>
      <c r="OL95" s="4">
        <f t="shared" si="3075"/>
        <v>917.41463292454023</v>
      </c>
      <c r="OM95" s="4"/>
      <c r="ON95" s="4"/>
      <c r="OO95" s="4"/>
      <c r="OP95" s="4"/>
      <c r="OR95" s="1">
        <f t="shared" si="2270"/>
        <v>455</v>
      </c>
      <c r="OS95" s="1">
        <f t="shared" si="2271"/>
        <v>1287</v>
      </c>
      <c r="OT95" s="1">
        <f t="shared" si="2272"/>
        <v>35.4</v>
      </c>
      <c r="OU95" s="4" t="s">
        <v>31</v>
      </c>
      <c r="OV95" s="4">
        <f>+SUM(OS274:OS278)</f>
        <v>962294</v>
      </c>
      <c r="OW95" s="4">
        <f>+SUM(OR274:OR278)</f>
        <v>238147</v>
      </c>
      <c r="OX95" s="4">
        <f t="shared" si="3076"/>
        <v>0.24747842135563561</v>
      </c>
      <c r="OY95" s="4">
        <f t="shared" si="3077"/>
        <v>4.3992055896690418E-4</v>
      </c>
      <c r="OZ95"/>
      <c r="PA95" s="4" t="s">
        <v>31</v>
      </c>
      <c r="PB95" s="4">
        <f>+SUM(OS64:OS68)</f>
        <v>5460</v>
      </c>
      <c r="PC95" s="4">
        <f>+SUM(OR64:OR68)</f>
        <v>1563</v>
      </c>
      <c r="PD95" s="4">
        <f t="shared" si="3078"/>
        <v>0.28626373626373625</v>
      </c>
      <c r="PE95" s="4">
        <f t="shared" si="3079"/>
        <v>6.117242932262794E-3</v>
      </c>
      <c r="PF95" s="4">
        <f t="shared" si="3080"/>
        <v>962294</v>
      </c>
      <c r="PG95" s="4">
        <f t="shared" si="3081"/>
        <v>275469.87582417583</v>
      </c>
      <c r="PH95" s="4">
        <f t="shared" si="3082"/>
        <v>34651896.739883266</v>
      </c>
      <c r="PI95" s="4">
        <f t="shared" si="3083"/>
        <v>1351.2321806017703</v>
      </c>
      <c r="PJ95" s="4"/>
      <c r="PK95" s="4"/>
      <c r="PL95" s="4"/>
      <c r="PM95" s="4"/>
      <c r="PO95" s="1">
        <f t="shared" si="2273"/>
        <v>736</v>
      </c>
      <c r="PP95" s="1">
        <f t="shared" si="2274"/>
        <v>1273</v>
      </c>
      <c r="PQ95" s="1">
        <f t="shared" si="2275"/>
        <v>57.8</v>
      </c>
      <c r="PR95" s="4" t="s">
        <v>31</v>
      </c>
      <c r="PS95" s="4">
        <f>+SUM(PP274:PP278)</f>
        <v>976427</v>
      </c>
      <c r="PT95" s="4">
        <f>+SUM(PO274:PO278)</f>
        <v>675445</v>
      </c>
      <c r="PU95" s="4">
        <f t="shared" si="3084"/>
        <v>0.69175166192659565</v>
      </c>
      <c r="PV95" s="4">
        <f t="shared" si="3085"/>
        <v>4.6731055187747874E-4</v>
      </c>
      <c r="PW95"/>
      <c r="PX95" s="4" t="s">
        <v>31</v>
      </c>
      <c r="PY95" s="4">
        <f>+SUM(PP64:PP68)</f>
        <v>5832</v>
      </c>
      <c r="PZ95" s="4">
        <f>+SUM(PO64:PO68)</f>
        <v>3484</v>
      </c>
      <c r="QA95" s="4">
        <f t="shared" si="3086"/>
        <v>0.59739368998628262</v>
      </c>
      <c r="QB95" s="4">
        <f t="shared" si="3087"/>
        <v>6.4218749792767597E-3</v>
      </c>
      <c r="QC95" s="4">
        <f t="shared" si="3088"/>
        <v>976427</v>
      </c>
      <c r="QD95" s="4">
        <f t="shared" si="3089"/>
        <v>583311.32853223593</v>
      </c>
      <c r="QE95" s="4">
        <f t="shared" si="3090"/>
        <v>39319071.431876451</v>
      </c>
      <c r="QF95" s="4">
        <f t="shared" si="3091"/>
        <v>4034.2956923559059</v>
      </c>
      <c r="QG95" s="4"/>
      <c r="QH95" s="4"/>
      <c r="QI95" s="4"/>
      <c r="QJ95" s="4"/>
      <c r="QL95" s="1">
        <f t="shared" si="2276"/>
        <v>101</v>
      </c>
      <c r="QM95" s="1">
        <f t="shared" si="2277"/>
        <v>1253</v>
      </c>
      <c r="QN95" s="1">
        <f t="shared" si="2278"/>
        <v>8.1</v>
      </c>
      <c r="QO95" s="4" t="s">
        <v>31</v>
      </c>
      <c r="QP95" s="4">
        <f>+SUM(QM274:QM278)</f>
        <v>950291</v>
      </c>
      <c r="QQ95" s="4">
        <f>+SUM(QL274:QL278)</f>
        <v>77224</v>
      </c>
      <c r="QR95" s="4">
        <f t="shared" si="3092"/>
        <v>8.1263528750666905E-2</v>
      </c>
      <c r="QS95" s="4">
        <f t="shared" si="3093"/>
        <v>2.8029477938530016E-4</v>
      </c>
      <c r="QT95"/>
      <c r="QU95" s="4" t="s">
        <v>31</v>
      </c>
      <c r="QV95" s="4">
        <f>+SUM(QM64:QM68)</f>
        <v>5772</v>
      </c>
      <c r="QW95" s="4">
        <f>+SUM(QL64:QL68)</f>
        <v>508</v>
      </c>
      <c r="QX95" s="4">
        <f t="shared" si="3094"/>
        <v>8.8011088011088007E-2</v>
      </c>
      <c r="QY95" s="4">
        <f t="shared" si="3095"/>
        <v>3.7290680855859471E-3</v>
      </c>
      <c r="QZ95" s="4">
        <f t="shared" si="3096"/>
        <v>950291</v>
      </c>
      <c r="RA95" s="4">
        <f t="shared" si="3097"/>
        <v>83636.144837144835</v>
      </c>
      <c r="RB95" s="4">
        <f t="shared" si="3098"/>
        <v>12557808.556863362</v>
      </c>
      <c r="RC95" s="4">
        <f t="shared" si="3099"/>
        <v>469.0530879488494</v>
      </c>
      <c r="RD95" s="4"/>
      <c r="RE95" s="4"/>
      <c r="RF95" s="4"/>
      <c r="RG95" s="4"/>
      <c r="RI95" s="1">
        <f t="shared" si="2279"/>
        <v>288</v>
      </c>
      <c r="RJ95" s="1">
        <f t="shared" si="2280"/>
        <v>1167</v>
      </c>
      <c r="RK95" s="1">
        <f t="shared" si="2281"/>
        <v>24.7</v>
      </c>
      <c r="RL95" s="4" t="s">
        <v>31</v>
      </c>
      <c r="RM95" s="4">
        <f>+SUM(RJ274:RJ278)</f>
        <v>990289</v>
      </c>
      <c r="RN95" s="4">
        <f>+SUM(RI274:RI278)</f>
        <v>89120</v>
      </c>
      <c r="RO95" s="4">
        <f t="shared" si="3100"/>
        <v>8.9993931064568017E-2</v>
      </c>
      <c r="RP95" s="4">
        <f t="shared" si="3101"/>
        <v>2.8757278162433605E-4</v>
      </c>
      <c r="RQ95"/>
      <c r="RR95" s="4" t="s">
        <v>31</v>
      </c>
      <c r="RS95" s="4">
        <f>+SUM(RJ64:RJ68)</f>
        <v>5742</v>
      </c>
      <c r="RT95" s="4">
        <f>+SUM(RI64:RI68)</f>
        <v>526</v>
      </c>
      <c r="RU95" s="4">
        <f t="shared" si="3102"/>
        <v>9.1605712295367472E-2</v>
      </c>
      <c r="RV95" s="4">
        <f t="shared" si="3103"/>
        <v>3.8068597859462496E-3</v>
      </c>
      <c r="RW95" s="4">
        <f t="shared" si="3104"/>
        <v>990289</v>
      </c>
      <c r="RX95" s="4">
        <f t="shared" si="3105"/>
        <v>90716.129223267155</v>
      </c>
      <c r="RY95" s="4">
        <f t="shared" si="3106"/>
        <v>14212080.945859892</v>
      </c>
      <c r="RZ95" s="4">
        <f t="shared" si="3107"/>
        <v>516.7451521727495</v>
      </c>
      <c r="SA95" s="4"/>
      <c r="SB95" s="4"/>
      <c r="SC95" s="4"/>
      <c r="SD95" s="4"/>
      <c r="SE95" s="4"/>
      <c r="SF95" s="1">
        <f t="shared" si="2282"/>
        <v>168</v>
      </c>
      <c r="SG95" s="1">
        <f t="shared" si="2283"/>
        <v>1231</v>
      </c>
      <c r="SH95" s="1">
        <f t="shared" si="2284"/>
        <v>13.6</v>
      </c>
      <c r="SI95" s="4" t="s">
        <v>31</v>
      </c>
      <c r="SJ95" s="4">
        <f>+SUM(SG274:SG278)</f>
        <v>960907</v>
      </c>
      <c r="SK95" s="4">
        <f>+SUM(SF274:SF278)</f>
        <v>103626</v>
      </c>
      <c r="SL95" s="4">
        <f t="shared" si="3108"/>
        <v>0.10784186190755193</v>
      </c>
      <c r="SM95" s="4">
        <f t="shared" si="3109"/>
        <v>3.1642728930097037E-4</v>
      </c>
      <c r="SN95"/>
      <c r="SO95" s="4" t="s">
        <v>31</v>
      </c>
      <c r="SP95" s="4">
        <f>+SUM(SG64:SG68)</f>
        <v>5631</v>
      </c>
      <c r="SQ95" s="4">
        <f>+SUM(SF64:SF68)</f>
        <v>706</v>
      </c>
      <c r="SR95" s="4">
        <f t="shared" si="3110"/>
        <v>0.12537737524418399</v>
      </c>
      <c r="SS95" s="4">
        <f t="shared" si="3111"/>
        <v>4.4129314064608755E-3</v>
      </c>
      <c r="ST95" s="4">
        <f t="shared" si="3112"/>
        <v>960907</v>
      </c>
      <c r="SU95" s="4">
        <f t="shared" si="3113"/>
        <v>120475.99751376311</v>
      </c>
      <c r="SV95" s="4">
        <f t="shared" si="3114"/>
        <v>17981133.611440472</v>
      </c>
      <c r="SW95" s="4">
        <f t="shared" si="3115"/>
        <v>607.25752440142492</v>
      </c>
      <c r="SX95" s="4"/>
      <c r="SY95" s="4"/>
      <c r="SZ95" s="4"/>
      <c r="TA95" s="4"/>
      <c r="TC95" s="1">
        <f t="shared" si="2285"/>
        <v>130</v>
      </c>
      <c r="TD95" s="1">
        <f t="shared" si="2286"/>
        <v>1306</v>
      </c>
      <c r="TE95" s="1">
        <f t="shared" si="2287"/>
        <v>10</v>
      </c>
      <c r="TF95" s="4" t="s">
        <v>31</v>
      </c>
      <c r="TG95" s="4">
        <f>+SUM(TD274:TD278)</f>
        <v>1016421</v>
      </c>
      <c r="TH95" s="4">
        <f>+SUM(TC274:TC278)</f>
        <v>42492</v>
      </c>
      <c r="TI95" s="4">
        <f t="shared" si="3116"/>
        <v>4.18055116924975E-2</v>
      </c>
      <c r="TJ95" s="4">
        <f t="shared" si="3117"/>
        <v>1.9852115409592545E-4</v>
      </c>
      <c r="TK95"/>
      <c r="TL95" s="4" t="s">
        <v>31</v>
      </c>
      <c r="TM95" s="4">
        <f>+SUM(TD64:TD68)</f>
        <v>5644</v>
      </c>
      <c r="TN95" s="4">
        <f>+SUM(TC64:TC68)</f>
        <v>274</v>
      </c>
      <c r="TO95" s="4">
        <f t="shared" si="3118"/>
        <v>4.8547129695251594E-2</v>
      </c>
      <c r="TP95" s="4">
        <f t="shared" si="3119"/>
        <v>2.8607632403050759E-3</v>
      </c>
      <c r="TQ95" s="4">
        <f t="shared" si="3120"/>
        <v>1016421</v>
      </c>
      <c r="TR95" s="4">
        <f t="shared" si="3121"/>
        <v>49344.322111977322</v>
      </c>
      <c r="TS95" s="4">
        <f t="shared" si="3122"/>
        <v>8454950.9391721357</v>
      </c>
      <c r="TT95" s="4">
        <f t="shared" si="3123"/>
        <v>235.95030799245589</v>
      </c>
      <c r="TU95" s="4"/>
      <c r="TV95" s="4"/>
      <c r="TW95" s="4"/>
      <c r="TX95" s="4"/>
      <c r="TZ95" s="1">
        <f t="shared" si="2288"/>
        <v>638</v>
      </c>
      <c r="UA95" s="1">
        <f t="shared" si="2289"/>
        <v>1194</v>
      </c>
      <c r="UB95" s="1">
        <f t="shared" si="2290"/>
        <v>53.4</v>
      </c>
      <c r="UC95" s="4" t="s">
        <v>31</v>
      </c>
      <c r="UD95" s="4">
        <f>+SUM(UA274:UA278)</f>
        <v>1086112</v>
      </c>
      <c r="UE95" s="4">
        <f>+SUM(TZ274:TZ278)</f>
        <v>93101</v>
      </c>
      <c r="UF95" s="4">
        <f t="shared" si="3124"/>
        <v>8.5719520638755486E-2</v>
      </c>
      <c r="UG95" s="4">
        <f t="shared" si="3125"/>
        <v>2.6862243680827026E-4</v>
      </c>
      <c r="UH95"/>
      <c r="UI95" s="4" t="s">
        <v>31</v>
      </c>
      <c r="UJ95" s="4">
        <f>+SUM(UA64:UA68)</f>
        <v>5748</v>
      </c>
      <c r="UK95" s="4">
        <f>+SUM(TZ64:TZ68)</f>
        <v>673</v>
      </c>
      <c r="UL95" s="4">
        <f t="shared" si="3126"/>
        <v>0.11708420320111343</v>
      </c>
      <c r="UM95" s="4">
        <f t="shared" si="3127"/>
        <v>4.2408256326162495E-3</v>
      </c>
      <c r="UN95" s="4">
        <f t="shared" si="3128"/>
        <v>1086112</v>
      </c>
      <c r="UO95" s="4">
        <f t="shared" si="3129"/>
        <v>127166.55810716772</v>
      </c>
      <c r="UP95" s="4">
        <f t="shared" si="3130"/>
        <v>21215342.946776003</v>
      </c>
      <c r="UQ95" s="4">
        <f t="shared" si="3131"/>
        <v>492.71580463156653</v>
      </c>
      <c r="UR95" s="4"/>
      <c r="US95" s="4"/>
      <c r="UT95" s="4"/>
      <c r="UU95" s="4"/>
      <c r="UW95" s="1">
        <f t="shared" si="2291"/>
        <v>222</v>
      </c>
      <c r="UX95" s="1">
        <f t="shared" si="2292"/>
        <v>1283</v>
      </c>
      <c r="UY95" s="1">
        <f t="shared" si="2293"/>
        <v>17.3</v>
      </c>
      <c r="UZ95" s="4" t="s">
        <v>31</v>
      </c>
      <c r="VA95" s="4">
        <f>+SUM(UX274:UX278)</f>
        <v>1104765</v>
      </c>
      <c r="VB95" s="4">
        <f>+SUM(UW274:UW278)</f>
        <v>209777</v>
      </c>
      <c r="VC95" s="4">
        <f t="shared" si="3132"/>
        <v>0.18988382144618993</v>
      </c>
      <c r="VD95" s="4">
        <f t="shared" si="3133"/>
        <v>3.731493426851033E-4</v>
      </c>
      <c r="VE95"/>
      <c r="VF95" s="4" t="s">
        <v>31</v>
      </c>
      <c r="VG95" s="4">
        <f>+SUM(UX64:UX68)</f>
        <v>5783</v>
      </c>
      <c r="VH95" s="4">
        <f>+SUM(UW64:UW68)</f>
        <v>1122</v>
      </c>
      <c r="VI95" s="4">
        <f t="shared" si="3134"/>
        <v>0.19401694622168425</v>
      </c>
      <c r="VJ95" s="4">
        <f t="shared" si="3135"/>
        <v>5.2000340985144181E-3</v>
      </c>
      <c r="VK95" s="4">
        <f t="shared" si="3136"/>
        <v>1104765</v>
      </c>
      <c r="VL95" s="4">
        <f t="shared" si="3137"/>
        <v>214343.13159259901</v>
      </c>
      <c r="VM95" s="4">
        <f t="shared" si="3138"/>
        <v>33002907.091989517</v>
      </c>
      <c r="VN95" s="4">
        <f t="shared" si="3139"/>
        <v>1098.0981394233163</v>
      </c>
      <c r="VO95" s="4"/>
      <c r="VP95" s="4"/>
      <c r="VQ95" s="4"/>
      <c r="VR95" s="4"/>
      <c r="VT95" s="1">
        <f t="shared" si="2294"/>
        <v>317</v>
      </c>
      <c r="VU95" s="1">
        <f t="shared" si="2295"/>
        <v>1285</v>
      </c>
      <c r="VV95" s="1">
        <f t="shared" si="2296"/>
        <v>24.7</v>
      </c>
      <c r="VW95" s="4" t="s">
        <v>31</v>
      </c>
      <c r="VX95" s="4">
        <f>+SUM(VU274:VU278)</f>
        <v>1114208</v>
      </c>
      <c r="VY95" s="4">
        <f>+SUM(VT274:VT278)</f>
        <v>795508</v>
      </c>
      <c r="VZ95" s="4">
        <f t="shared" si="3140"/>
        <v>0.71396723053505273</v>
      </c>
      <c r="WA95" s="4">
        <f t="shared" si="3141"/>
        <v>4.2811840517709707E-4</v>
      </c>
      <c r="WB95"/>
      <c r="WC95" s="4" t="s">
        <v>31</v>
      </c>
      <c r="WD95" s="4">
        <f>+SUM(VU64:VU68)</f>
        <v>5558</v>
      </c>
      <c r="WE95" s="4">
        <f>+SUM(VT64:VT68)</f>
        <v>3865</v>
      </c>
      <c r="WF95" s="4">
        <f t="shared" si="3142"/>
        <v>0.69539402662828353</v>
      </c>
      <c r="WG95" s="4">
        <f t="shared" si="3143"/>
        <v>6.1734141709208282E-3</v>
      </c>
      <c r="WH95" s="4">
        <f t="shared" si="3144"/>
        <v>1114208</v>
      </c>
      <c r="WI95" s="4">
        <f t="shared" si="3145"/>
        <v>774813.58762144658</v>
      </c>
      <c r="WJ95" s="4">
        <f t="shared" si="3146"/>
        <v>47313314.550863571</v>
      </c>
      <c r="WK95" s="4">
        <f t="shared" si="3147"/>
        <v>3968.229867313823</v>
      </c>
      <c r="WL95" s="4"/>
      <c r="WM95" s="4"/>
      <c r="WN95" s="4"/>
      <c r="WO95" s="4"/>
      <c r="WQ95" s="1">
        <f t="shared" si="2297"/>
        <v>452</v>
      </c>
      <c r="WR95" s="1">
        <f t="shared" si="2298"/>
        <v>1174</v>
      </c>
      <c r="WS95" s="1">
        <f t="shared" si="2299"/>
        <v>38.5</v>
      </c>
      <c r="WT95" s="4" t="s">
        <v>31</v>
      </c>
      <c r="WU95" s="4">
        <f>+SUM(WR274:WR278)</f>
        <v>598417</v>
      </c>
      <c r="WV95" s="4">
        <f>+SUM(WQ274:WQ278)</f>
        <v>550171</v>
      </c>
      <c r="WW95" s="4">
        <f t="shared" si="3148"/>
        <v>0.91937729041788585</v>
      </c>
      <c r="WX95" s="4">
        <f t="shared" si="3149"/>
        <v>3.5194404375145296E-4</v>
      </c>
      <c r="WY95"/>
      <c r="WZ95" s="4" t="s">
        <v>31</v>
      </c>
      <c r="XA95" s="4">
        <f>+SUM(WR64:WR68)</f>
        <v>5639</v>
      </c>
      <c r="XB95" s="4">
        <f>+SUM(WQ64:WQ68)</f>
        <v>5002</v>
      </c>
      <c r="XC95" s="4">
        <f t="shared" si="3150"/>
        <v>0.88703670863628303</v>
      </c>
      <c r="XD95" s="4">
        <f t="shared" si="3151"/>
        <v>4.2153963775204053E-3</v>
      </c>
      <c r="XE95" s="4">
        <f t="shared" si="3152"/>
        <v>598417</v>
      </c>
      <c r="XF95" s="4">
        <f t="shared" si="3153"/>
        <v>530817.84607199859</v>
      </c>
      <c r="XG95" s="4">
        <f t="shared" si="3154"/>
        <v>6363333.4428712884</v>
      </c>
      <c r="XH95" s="4">
        <f t="shared" si="3155"/>
        <v>5184.3685406664581</v>
      </c>
      <c r="XI95" s="4"/>
      <c r="XJ95" s="4"/>
      <c r="XK95" s="4"/>
      <c r="XL95" s="4"/>
      <c r="XN95" s="1">
        <f t="shared" si="2300"/>
        <v>327</v>
      </c>
      <c r="XO95" s="1">
        <f t="shared" si="2301"/>
        <v>1186</v>
      </c>
      <c r="XP95" s="1">
        <f t="shared" si="2302"/>
        <v>27.6</v>
      </c>
      <c r="XQ95" s="4" t="s">
        <v>31</v>
      </c>
      <c r="XR95" s="4">
        <f>+SUM(XO274:XO278)</f>
        <v>621830</v>
      </c>
      <c r="XS95" s="4">
        <f>+SUM(XN274:XN278)</f>
        <v>59618</v>
      </c>
      <c r="XT95" s="4">
        <f t="shared" si="3156"/>
        <v>9.587507839763279E-2</v>
      </c>
      <c r="XU95" s="4">
        <f t="shared" si="3157"/>
        <v>3.7336297719676548E-4</v>
      </c>
      <c r="XV95"/>
      <c r="XW95" s="4" t="s">
        <v>31</v>
      </c>
      <c r="XX95" s="4">
        <f>+SUM(XO64:XO68)</f>
        <v>5357</v>
      </c>
      <c r="XY95" s="4">
        <f>+SUM(XN64:XN68)</f>
        <v>462</v>
      </c>
      <c r="XZ95" s="4">
        <f t="shared" si="3158"/>
        <v>8.6242299794661192E-2</v>
      </c>
      <c r="YA95" s="4">
        <f t="shared" si="3159"/>
        <v>3.8354371127625729E-3</v>
      </c>
      <c r="YB95" s="4">
        <f t="shared" si="3160"/>
        <v>621830</v>
      </c>
      <c r="YC95" s="4">
        <f t="shared" si="3161"/>
        <v>53628.049281314168</v>
      </c>
      <c r="YD95" s="4">
        <f t="shared" si="3162"/>
        <v>5688176.6314878715</v>
      </c>
      <c r="YE95" s="4">
        <f t="shared" si="3163"/>
        <v>513.60279497611884</v>
      </c>
      <c r="YF95" s="4"/>
      <c r="YG95" s="4"/>
      <c r="YH95" s="4"/>
      <c r="YI95" s="4"/>
      <c r="YK95" s="1">
        <f t="shared" si="2303"/>
        <v>245</v>
      </c>
      <c r="YL95" s="1">
        <f t="shared" si="2304"/>
        <v>1131</v>
      </c>
      <c r="YM95" s="1">
        <f t="shared" si="2305"/>
        <v>21.7</v>
      </c>
      <c r="YN95" s="4" t="s">
        <v>31</v>
      </c>
      <c r="YO95" s="4">
        <f>+SUM(YL274:YL278)</f>
        <v>611674</v>
      </c>
      <c r="YP95" s="4">
        <f>+SUM(YK274:YK278)</f>
        <v>9654</v>
      </c>
      <c r="YQ95" s="4">
        <f t="shared" si="3164"/>
        <v>1.578291704404634E-2</v>
      </c>
      <c r="YR95" s="4">
        <f t="shared" si="3165"/>
        <v>1.5935991006616013E-4</v>
      </c>
      <c r="YS95"/>
      <c r="YT95" s="4" t="s">
        <v>31</v>
      </c>
      <c r="YU95" s="4">
        <f>+SUM(YL64:YL68)</f>
        <v>5718</v>
      </c>
      <c r="YV95" s="4">
        <f>+SUM(YK64:YK68)</f>
        <v>125</v>
      </c>
      <c r="YW95" s="4">
        <f t="shared" si="3166"/>
        <v>2.186079048618398E-2</v>
      </c>
      <c r="YX95" s="4">
        <f t="shared" si="3167"/>
        <v>1.9337983691370053E-3</v>
      </c>
      <c r="YY95" s="4">
        <f t="shared" si="3168"/>
        <v>611674</v>
      </c>
      <c r="YZ95" s="4">
        <f t="shared" si="3169"/>
        <v>13371.6771598461</v>
      </c>
      <c r="ZA95" s="4">
        <f t="shared" si="3170"/>
        <v>1399144.0197629512</v>
      </c>
      <c r="ZB95" s="4">
        <f t="shared" si="3171"/>
        <v>90.246719657856971</v>
      </c>
      <c r="ZC95" s="4"/>
      <c r="ZD95" s="4"/>
      <c r="ZE95" s="4"/>
      <c r="ZF95" s="4"/>
      <c r="ZH95" s="1">
        <f t="shared" si="2306"/>
        <v>199</v>
      </c>
      <c r="ZI95" s="1">
        <f t="shared" si="2307"/>
        <v>1268</v>
      </c>
      <c r="ZJ95" s="1">
        <f t="shared" si="2308"/>
        <v>15.7</v>
      </c>
      <c r="ZK95" s="4" t="s">
        <v>31</v>
      </c>
      <c r="ZL95" s="4">
        <f>+SUM(ZI274:ZI278)</f>
        <v>636503</v>
      </c>
      <c r="ZM95" s="4">
        <f>+SUM(ZH274:ZH278)</f>
        <v>1867</v>
      </c>
      <c r="ZN95" s="4">
        <f t="shared" si="3172"/>
        <v>2.9332147688227706E-3</v>
      </c>
      <c r="ZO95" s="4">
        <f t="shared" si="3173"/>
        <v>6.7785035615777026E-5</v>
      </c>
      <c r="ZP95"/>
      <c r="ZQ95" s="4" t="s">
        <v>31</v>
      </c>
      <c r="ZR95" s="4">
        <f>+SUM(ZI64:ZI68)</f>
        <v>5466</v>
      </c>
      <c r="ZS95" s="4">
        <f>+SUM(ZH64:ZH68)</f>
        <v>63</v>
      </c>
      <c r="ZT95" s="4">
        <f t="shared" si="3174"/>
        <v>1.1525795828759604E-2</v>
      </c>
      <c r="ZU95" s="4">
        <f t="shared" si="3175"/>
        <v>1.4437211456162691E-3</v>
      </c>
      <c r="ZV95" s="4">
        <f t="shared" si="3176"/>
        <v>636503</v>
      </c>
      <c r="ZW95" s="4">
        <f t="shared" si="3177"/>
        <v>7336.2036223929745</v>
      </c>
      <c r="ZX95" s="4">
        <f t="shared" si="3178"/>
        <v>844437.56507039594</v>
      </c>
      <c r="ZY95" s="4">
        <f t="shared" si="3179"/>
        <v>16.032951926385262</v>
      </c>
      <c r="ZZ95" s="4"/>
      <c r="AAA95" s="4"/>
      <c r="AAB95" s="4"/>
      <c r="AAC95" s="4"/>
      <c r="AAE95" s="1">
        <f t="shared" si="2309"/>
        <v>320</v>
      </c>
      <c r="AAF95" s="1">
        <f t="shared" si="2310"/>
        <v>1282</v>
      </c>
      <c r="AAG95" s="1">
        <f t="shared" si="2311"/>
        <v>25</v>
      </c>
      <c r="AAH95" s="4" t="s">
        <v>31</v>
      </c>
      <c r="AAI95" s="4">
        <f>+SUM(AAF274:AAF278)</f>
        <v>963308</v>
      </c>
      <c r="AAJ95" s="4">
        <f>+SUM(AAE274:AAE278)</f>
        <v>239298</v>
      </c>
      <c r="AAK95" s="4">
        <f t="shared" si="3180"/>
        <v>0.24841276102762563</v>
      </c>
      <c r="AAL95" s="4">
        <f t="shared" si="3181"/>
        <v>4.4024462904088471E-4</v>
      </c>
      <c r="AAM95"/>
      <c r="AAN95" s="4" t="s">
        <v>31</v>
      </c>
      <c r="AAO95" s="4">
        <f>+SUM(AAF64:AAF68)</f>
        <v>5641</v>
      </c>
      <c r="AAP95" s="4">
        <f>+SUM(AAE64:AAE68)</f>
        <v>1517</v>
      </c>
      <c r="AAQ95" s="4">
        <f t="shared" si="3182"/>
        <v>0.2689239496543166</v>
      </c>
      <c r="AAR95" s="4">
        <f t="shared" si="3183"/>
        <v>5.9036142057870781E-3</v>
      </c>
      <c r="AAS95" s="4">
        <f t="shared" si="3184"/>
        <v>963308</v>
      </c>
      <c r="AAT95" s="4">
        <f t="shared" si="3185"/>
        <v>259056.59209360043</v>
      </c>
      <c r="AAU95" s="4">
        <f t="shared" si="3186"/>
        <v>32341955.275545459</v>
      </c>
      <c r="AAV95" s="4">
        <f t="shared" si="3187"/>
        <v>1401.2963849568362</v>
      </c>
      <c r="AAW95" s="4"/>
      <c r="AAX95" s="4"/>
      <c r="AAY95" s="4"/>
      <c r="AAZ95" s="4"/>
      <c r="ABB95" s="1">
        <f t="shared" si="2312"/>
        <v>511</v>
      </c>
      <c r="ABC95" s="1">
        <f t="shared" si="2313"/>
        <v>1144</v>
      </c>
      <c r="ABD95" s="1">
        <f t="shared" si="2314"/>
        <v>44.7</v>
      </c>
      <c r="ABE95" s="4" t="s">
        <v>31</v>
      </c>
      <c r="ABF95" s="4">
        <f>+SUM(ABC274:ABC278)</f>
        <v>979224</v>
      </c>
      <c r="ABG95" s="4">
        <f>+SUM(ABB274:ABB278)</f>
        <v>282584</v>
      </c>
      <c r="ABH95" s="4">
        <f t="shared" si="3188"/>
        <v>0.28857952827953565</v>
      </c>
      <c r="ABI95" s="4">
        <f t="shared" si="3189"/>
        <v>4.5788341594134156E-4</v>
      </c>
      <c r="ABJ95"/>
      <c r="ABK95" s="4" t="s">
        <v>31</v>
      </c>
      <c r="ABL95" s="4">
        <f>+SUM(ABC64:ABC68)</f>
        <v>5528</v>
      </c>
      <c r="ABM95" s="4">
        <f>+SUM(ABB64:ABB68)</f>
        <v>1092</v>
      </c>
      <c r="ABN95" s="4">
        <f t="shared" si="3190"/>
        <v>0.1975397973950796</v>
      </c>
      <c r="ABO95" s="4">
        <f t="shared" si="3191"/>
        <v>5.3549452684243451E-3</v>
      </c>
      <c r="ABP95" s="4">
        <f t="shared" si="3192"/>
        <v>979224</v>
      </c>
      <c r="ABQ95" s="4">
        <f t="shared" si="3193"/>
        <v>193435.71056439943</v>
      </c>
      <c r="ABR95" s="4">
        <f t="shared" si="3194"/>
        <v>27496294.522460088</v>
      </c>
      <c r="ABS95" s="4">
        <f t="shared" si="3195"/>
        <v>1595.2676323292731</v>
      </c>
      <c r="ABT95" s="4"/>
      <c r="ABU95" s="4"/>
      <c r="ABV95" s="4"/>
      <c r="ABW95" s="4"/>
      <c r="ABY95" s="1">
        <f t="shared" si="2315"/>
        <v>494</v>
      </c>
      <c r="ABZ95" s="1">
        <f t="shared" si="2316"/>
        <v>1185</v>
      </c>
      <c r="ACA95" s="1">
        <f t="shared" si="2317"/>
        <v>41.7</v>
      </c>
      <c r="ACB95" s="4" t="s">
        <v>31</v>
      </c>
      <c r="ACC95" s="4">
        <f>+SUM(ABZ274:ABZ278)</f>
        <v>962110</v>
      </c>
      <c r="ACD95" s="4">
        <f>+SUM(ABY274:ABY278)</f>
        <v>257634</v>
      </c>
      <c r="ACE95" s="4">
        <f t="shared" si="3196"/>
        <v>0.26778019145419962</v>
      </c>
      <c r="ACF95" s="4">
        <f t="shared" si="3197"/>
        <v>4.514374626971684E-4</v>
      </c>
      <c r="ACG95"/>
      <c r="ACH95" s="4" t="s">
        <v>31</v>
      </c>
      <c r="ACI95" s="4">
        <f>+SUM(ABZ64:ABZ68)</f>
        <v>5530</v>
      </c>
      <c r="ACJ95" s="4">
        <f>+SUM(ABY64:ABY68)</f>
        <v>2406</v>
      </c>
      <c r="ACK95" s="4">
        <f t="shared" si="3198"/>
        <v>0.43508137432188065</v>
      </c>
      <c r="ACL95" s="4">
        <f t="shared" si="3199"/>
        <v>6.6667723746299569E-3</v>
      </c>
      <c r="ACM95" s="4">
        <f t="shared" si="3200"/>
        <v>962110</v>
      </c>
      <c r="ACN95" s="4">
        <f t="shared" si="3201"/>
        <v>418596.14104882459</v>
      </c>
      <c r="ACO95" s="4">
        <f t="shared" si="3202"/>
        <v>41141555.870437108</v>
      </c>
      <c r="ACP95" s="4">
        <f t="shared" si="3203"/>
        <v>1480.8244587417239</v>
      </c>
      <c r="ACQ95" s="4"/>
      <c r="ACR95" s="4"/>
      <c r="ACS95" s="4"/>
      <c r="ACT95" s="4"/>
      <c r="ACV95" s="1">
        <f t="shared" si="2318"/>
        <v>56</v>
      </c>
      <c r="ACW95" s="1">
        <f t="shared" si="2319"/>
        <v>1270</v>
      </c>
      <c r="ACX95" s="1">
        <f t="shared" si="2320"/>
        <v>4.4000000000000004</v>
      </c>
      <c r="ACY95" s="4" t="s">
        <v>31</v>
      </c>
      <c r="ACZ95" s="4">
        <f>+SUM(ACW274:ACW278)</f>
        <v>966261</v>
      </c>
      <c r="ADA95" s="4">
        <f>+SUM(ACV274:ACV278)</f>
        <v>140325</v>
      </c>
      <c r="ADB95" s="4">
        <f t="shared" si="3204"/>
        <v>0.14522473741566719</v>
      </c>
      <c r="ADC95" s="4">
        <f t="shared" si="3205"/>
        <v>3.5842562151422387E-4</v>
      </c>
      <c r="ADD95"/>
      <c r="ADE95" s="4" t="s">
        <v>31</v>
      </c>
      <c r="ADF95" s="4">
        <f>+SUM(ACW64:ACW68)</f>
        <v>5534</v>
      </c>
      <c r="ADG95" s="4">
        <f>+SUM(ACV64:ACV68)</f>
        <v>471</v>
      </c>
      <c r="ADH95" s="4">
        <f t="shared" si="3206"/>
        <v>8.5110227683411643E-2</v>
      </c>
      <c r="ADI95" s="4">
        <f t="shared" si="3207"/>
        <v>3.7510744594215386E-3</v>
      </c>
      <c r="ADJ95" s="4">
        <f t="shared" si="3208"/>
        <v>966261</v>
      </c>
      <c r="ADK95" s="4">
        <f t="shared" si="3209"/>
        <v>82238.693711601023</v>
      </c>
      <c r="ADL95" s="4">
        <f t="shared" si="3210"/>
        <v>13137123.180533933</v>
      </c>
      <c r="ADM95" s="4">
        <f t="shared" si="3211"/>
        <v>803.67369685830226</v>
      </c>
      <c r="ADN95" s="4"/>
      <c r="ADO95" s="4"/>
      <c r="ADP95" s="4"/>
      <c r="ADQ95" s="4"/>
      <c r="ADS95" s="1">
        <f t="shared" si="2321"/>
        <v>34</v>
      </c>
      <c r="ADT95" s="1">
        <f t="shared" si="2322"/>
        <v>1261</v>
      </c>
      <c r="ADU95" s="1">
        <f t="shared" si="2323"/>
        <v>2.7</v>
      </c>
      <c r="ADV95" s="4" t="s">
        <v>31</v>
      </c>
      <c r="ADW95" s="4">
        <f>+SUM(ADT274:ADT278)</f>
        <v>1009572</v>
      </c>
      <c r="ADX95" s="4">
        <f>+SUM(ADS274:ADS278)</f>
        <v>85298</v>
      </c>
      <c r="ADY95" s="4">
        <f t="shared" si="3212"/>
        <v>8.4489268719813937E-2</v>
      </c>
      <c r="ADZ95" s="4">
        <f t="shared" si="3213"/>
        <v>2.7679857290092372E-4</v>
      </c>
      <c r="AEA95"/>
      <c r="AEB95" s="4" t="s">
        <v>31</v>
      </c>
      <c r="AEC95" s="4">
        <f>+SUM(ADT64:ADT68)</f>
        <v>5771</v>
      </c>
      <c r="AED95" s="4">
        <f>+SUM(ADS64:ADS68)</f>
        <v>391</v>
      </c>
      <c r="AEE95" s="4">
        <f t="shared" si="3214"/>
        <v>6.7752555882862595E-2</v>
      </c>
      <c r="AEF95" s="4">
        <f t="shared" si="3215"/>
        <v>3.308284918151873E-3</v>
      </c>
      <c r="AEG95" s="4">
        <f t="shared" si="3216"/>
        <v>1009572</v>
      </c>
      <c r="AEH95" s="4">
        <f t="shared" si="3217"/>
        <v>68401.083347773354</v>
      </c>
      <c r="AEI95" s="4">
        <f t="shared" si="3218"/>
        <v>11155278.169195844</v>
      </c>
      <c r="AEJ95" s="4">
        <f t="shared" si="3219"/>
        <v>487.58756978204622</v>
      </c>
      <c r="AEK95" s="4"/>
      <c r="AEL95" s="4"/>
      <c r="AEM95" s="4"/>
      <c r="AEN95" s="4"/>
      <c r="AEP95" s="1">
        <f t="shared" si="2324"/>
        <v>158</v>
      </c>
      <c r="AEQ95" s="1">
        <f t="shared" si="2325"/>
        <v>1137</v>
      </c>
      <c r="AER95" s="1">
        <f t="shared" si="2326"/>
        <v>13.9</v>
      </c>
      <c r="AES95" s="4" t="s">
        <v>31</v>
      </c>
      <c r="AET95" s="4">
        <f>+SUM(AEQ274:AEQ278)</f>
        <v>965289</v>
      </c>
      <c r="AEU95" s="4">
        <f>+SUM(AEP274:AEP278)</f>
        <v>208861</v>
      </c>
      <c r="AEV95" s="4">
        <f t="shared" si="3220"/>
        <v>0.21637147009859223</v>
      </c>
      <c r="AEW95" s="4">
        <f t="shared" si="3221"/>
        <v>4.191084710322854E-4</v>
      </c>
      <c r="AEX95"/>
      <c r="AEY95" s="4" t="s">
        <v>31</v>
      </c>
      <c r="AEZ95" s="4">
        <f>+SUM(AEQ64:AEQ68)</f>
        <v>5677</v>
      </c>
      <c r="AFA95" s="4">
        <f>+SUM(AEP64:AEP68)</f>
        <v>1245</v>
      </c>
      <c r="AFB95" s="4">
        <f t="shared" si="3222"/>
        <v>0.21930597146380129</v>
      </c>
      <c r="AFC95" s="4">
        <f t="shared" si="3223"/>
        <v>5.4916924839779752E-3</v>
      </c>
      <c r="AFD95" s="4">
        <f t="shared" si="3224"/>
        <v>965289</v>
      </c>
      <c r="AFE95" s="4">
        <f t="shared" si="3225"/>
        <v>211693.64188832129</v>
      </c>
      <c r="AFF95" s="4">
        <f t="shared" si="3226"/>
        <v>28101346.815007042</v>
      </c>
      <c r="AFG95" s="4">
        <f t="shared" si="3227"/>
        <v>1228.340835749708</v>
      </c>
      <c r="AFH95" s="4"/>
      <c r="AFI95" s="4"/>
      <c r="AFJ95" s="4"/>
      <c r="AFK95" s="4"/>
      <c r="AFM95" s="1">
        <f t="shared" si="2327"/>
        <v>695</v>
      </c>
      <c r="AFN95" s="1">
        <f t="shared" si="2328"/>
        <v>1263</v>
      </c>
      <c r="AFO95" s="1">
        <f t="shared" si="2329"/>
        <v>55</v>
      </c>
      <c r="AFP95" s="4" t="s">
        <v>31</v>
      </c>
      <c r="AFQ95" s="4">
        <f>+SUM(AFN274:AFN278)</f>
        <v>997876</v>
      </c>
      <c r="AFR95" s="4">
        <f>+SUM(AFM274:AFM278)</f>
        <v>566380</v>
      </c>
      <c r="AFS95" s="4">
        <f t="shared" si="3228"/>
        <v>0.56758555171183589</v>
      </c>
      <c r="AFT95" s="4">
        <f t="shared" si="3229"/>
        <v>4.959381017544893E-4</v>
      </c>
      <c r="AFU95"/>
      <c r="AFV95" s="4" t="s">
        <v>31</v>
      </c>
      <c r="AFW95" s="4">
        <f>+SUM(AFN64:AFN68)</f>
        <v>5557</v>
      </c>
      <c r="AFX95" s="4">
        <f>+SUM(AFM64:AFM68)</f>
        <v>2495</v>
      </c>
      <c r="AFY95" s="4">
        <f t="shared" si="3230"/>
        <v>0.44898326435126867</v>
      </c>
      <c r="AFZ95" s="4">
        <f t="shared" si="3231"/>
        <v>6.6723262434719658E-3</v>
      </c>
      <c r="AGA95" s="4">
        <f t="shared" si="3232"/>
        <v>997876</v>
      </c>
      <c r="AGB95" s="4">
        <f t="shared" si="3233"/>
        <v>448029.6238977866</v>
      </c>
      <c r="AGC95" s="4">
        <f t="shared" si="3234"/>
        <v>44331017.651005141</v>
      </c>
      <c r="AGD95" s="4">
        <f t="shared" si="3235"/>
        <v>3154.072910862672</v>
      </c>
      <c r="AGE95" s="4"/>
      <c r="AGF95" s="4"/>
      <c r="AGG95" s="4"/>
      <c r="AGH95" s="4"/>
    </row>
    <row r="96" spans="1:866" x14ac:dyDescent="0.15">
      <c r="A96" s="20" t="s">
        <v>12</v>
      </c>
      <c r="B96" s="20" t="s">
        <v>16</v>
      </c>
      <c r="C96" s="20">
        <v>62</v>
      </c>
      <c r="D96" s="20" t="s">
        <v>14</v>
      </c>
      <c r="E96" s="20">
        <v>525</v>
      </c>
      <c r="F96" s="20">
        <v>1677</v>
      </c>
      <c r="G96" s="20">
        <v>31.3</v>
      </c>
      <c r="H96" s="20">
        <v>137</v>
      </c>
      <c r="I96" s="20">
        <v>1530</v>
      </c>
      <c r="J96" s="20">
        <v>9</v>
      </c>
      <c r="K96" s="20">
        <v>163</v>
      </c>
      <c r="L96" s="20">
        <v>1637</v>
      </c>
      <c r="M96" s="20">
        <v>10</v>
      </c>
      <c r="N96" s="20">
        <v>42</v>
      </c>
      <c r="O96" s="20">
        <v>1482</v>
      </c>
      <c r="P96" s="20">
        <v>2.8</v>
      </c>
      <c r="Q96" s="20">
        <v>81</v>
      </c>
      <c r="R96" s="20">
        <v>1474</v>
      </c>
      <c r="S96" s="20">
        <v>5.5</v>
      </c>
      <c r="T96" s="20">
        <v>6</v>
      </c>
      <c r="U96" s="20">
        <v>1549</v>
      </c>
      <c r="V96" s="20">
        <v>0.4</v>
      </c>
      <c r="W96" s="20">
        <v>11</v>
      </c>
      <c r="X96" s="20">
        <v>1527</v>
      </c>
      <c r="Y96" s="20">
        <v>0.7</v>
      </c>
      <c r="Z96" s="20">
        <v>477</v>
      </c>
      <c r="AA96" s="20">
        <v>1535</v>
      </c>
      <c r="AB96" s="20">
        <v>31.1</v>
      </c>
      <c r="AC96" s="20">
        <v>717</v>
      </c>
      <c r="AD96" s="20">
        <v>1443</v>
      </c>
      <c r="AE96" s="20">
        <v>49.7</v>
      </c>
      <c r="AF96" s="20">
        <v>927</v>
      </c>
      <c r="AG96" s="20">
        <v>1462</v>
      </c>
      <c r="AH96" s="20">
        <v>63.4</v>
      </c>
      <c r="AI96" s="20">
        <v>735</v>
      </c>
      <c r="AJ96" s="20">
        <v>1574</v>
      </c>
      <c r="AK96" s="20">
        <v>46.7</v>
      </c>
      <c r="AL96" s="20">
        <v>815</v>
      </c>
      <c r="AM96" s="20">
        <v>1475</v>
      </c>
      <c r="AN96" s="20">
        <v>55.3</v>
      </c>
      <c r="AO96" s="20">
        <v>285</v>
      </c>
      <c r="AP96" s="20">
        <v>1532</v>
      </c>
      <c r="AQ96" s="20">
        <v>18.600000000000001</v>
      </c>
      <c r="AR96" s="20">
        <v>529</v>
      </c>
      <c r="AS96" s="20">
        <v>1453</v>
      </c>
      <c r="AT96" s="20">
        <v>36.4</v>
      </c>
      <c r="AU96" s="20">
        <v>921</v>
      </c>
      <c r="AV96" s="20">
        <v>1558</v>
      </c>
      <c r="AW96" s="20">
        <v>59.1</v>
      </c>
      <c r="AX96" s="20">
        <v>133</v>
      </c>
      <c r="AY96" s="20">
        <v>1578</v>
      </c>
      <c r="AZ96" s="20">
        <v>8.4</v>
      </c>
      <c r="BA96" s="20">
        <v>423</v>
      </c>
      <c r="BB96" s="20">
        <v>1578</v>
      </c>
      <c r="BC96" s="20">
        <v>26.8</v>
      </c>
      <c r="BD96" s="20">
        <v>227</v>
      </c>
      <c r="BE96" s="20">
        <v>1456</v>
      </c>
      <c r="BF96" s="20">
        <v>15.6</v>
      </c>
      <c r="BG96" s="20">
        <v>156</v>
      </c>
      <c r="BH96" s="20">
        <v>1680</v>
      </c>
      <c r="BI96" s="20">
        <v>9.3000000000000007</v>
      </c>
      <c r="BJ96" s="20">
        <v>857</v>
      </c>
      <c r="BK96" s="20">
        <v>1546</v>
      </c>
      <c r="BL96" s="20">
        <v>55.4</v>
      </c>
      <c r="BM96" s="20">
        <v>260</v>
      </c>
      <c r="BN96" s="20">
        <v>1558</v>
      </c>
      <c r="BO96" s="20">
        <v>16.7</v>
      </c>
      <c r="BP96" s="20">
        <v>414</v>
      </c>
      <c r="BQ96" s="20">
        <v>1578</v>
      </c>
      <c r="BR96" s="20">
        <v>26.2</v>
      </c>
      <c r="BS96" s="20">
        <v>570</v>
      </c>
      <c r="BT96" s="20">
        <v>1486</v>
      </c>
      <c r="BU96" s="20">
        <v>38.4</v>
      </c>
      <c r="BV96" s="20">
        <v>390</v>
      </c>
      <c r="BW96" s="20">
        <v>1625</v>
      </c>
      <c r="BX96" s="20">
        <v>24</v>
      </c>
      <c r="BY96" s="20">
        <v>318</v>
      </c>
      <c r="BZ96" s="20">
        <v>1596</v>
      </c>
      <c r="CA96" s="20">
        <v>19.899999999999999</v>
      </c>
      <c r="CB96" s="20">
        <v>280</v>
      </c>
      <c r="CC96" s="20">
        <v>1471</v>
      </c>
      <c r="CD96" s="20">
        <v>19</v>
      </c>
      <c r="CE96" s="20">
        <v>335</v>
      </c>
      <c r="CF96" s="20">
        <v>1593</v>
      </c>
      <c r="CG96" s="20">
        <v>21</v>
      </c>
      <c r="CH96" s="20">
        <v>565</v>
      </c>
      <c r="CI96" s="20">
        <v>1555</v>
      </c>
      <c r="CJ96" s="20">
        <v>36.299999999999997</v>
      </c>
      <c r="CK96" s="20">
        <v>620</v>
      </c>
      <c r="CL96" s="20">
        <v>1507</v>
      </c>
      <c r="CM96" s="20">
        <v>41.1</v>
      </c>
      <c r="CN96" s="20">
        <v>100</v>
      </c>
      <c r="CO96" s="20">
        <v>1472</v>
      </c>
      <c r="CP96" s="20">
        <v>6.8</v>
      </c>
      <c r="CQ96" s="20">
        <v>79</v>
      </c>
      <c r="CR96" s="20">
        <v>1534</v>
      </c>
      <c r="CS96" s="20">
        <v>5.0999999999999996</v>
      </c>
      <c r="CT96" s="20">
        <v>207</v>
      </c>
      <c r="CU96" s="20">
        <v>1503</v>
      </c>
      <c r="CV96" s="20">
        <v>13.8</v>
      </c>
      <c r="CW96" s="20">
        <v>845</v>
      </c>
      <c r="CX96" s="20">
        <v>1633</v>
      </c>
      <c r="CY96" s="20">
        <v>51.7</v>
      </c>
      <c r="CZ96" s="35"/>
      <c r="DA96" s="1" t="str">
        <f t="shared" si="2227"/>
        <v>明細部</v>
      </c>
      <c r="DB96" s="1" t="str">
        <f t="shared" si="2228"/>
        <v>県</v>
      </c>
      <c r="DC96" s="1">
        <f t="shared" si="2229"/>
        <v>62</v>
      </c>
      <c r="DD96" s="1" t="str">
        <f t="shared" si="2230"/>
        <v>男</v>
      </c>
      <c r="DE96" s="1">
        <f t="shared" si="2231"/>
        <v>525</v>
      </c>
      <c r="DF96" s="1">
        <f t="shared" si="2232"/>
        <v>1677</v>
      </c>
      <c r="DG96" s="1">
        <f t="shared" si="2233"/>
        <v>31.3</v>
      </c>
      <c r="DH96" s="4" t="s">
        <v>32</v>
      </c>
      <c r="DI96" s="4">
        <f>+SUM(DF279:DF283)</f>
        <v>1278228</v>
      </c>
      <c r="DJ96" s="4">
        <f>+SUM(DE279:DE283)</f>
        <v>526766</v>
      </c>
      <c r="DK96" s="4">
        <f t="shared" si="2972"/>
        <v>0.41210644736306823</v>
      </c>
      <c r="DL96" s="4">
        <f t="shared" si="2973"/>
        <v>4.3536136879037925E-4</v>
      </c>
      <c r="DM96"/>
      <c r="DN96" s="4" t="s">
        <v>32</v>
      </c>
      <c r="DO96" s="4">
        <f>+SUM(DF69:DF73)</f>
        <v>5360</v>
      </c>
      <c r="DP96" s="4">
        <f>+SUM(DE69:DE73)</f>
        <v>2015</v>
      </c>
      <c r="DQ96" s="4">
        <f t="shared" si="2974"/>
        <v>0.37593283582089554</v>
      </c>
      <c r="DR96" s="4">
        <f t="shared" si="2975"/>
        <v>6.6158919194921912E-3</v>
      </c>
      <c r="DS96" s="4">
        <f t="shared" si="2976"/>
        <v>1278228</v>
      </c>
      <c r="DT96" s="4">
        <f t="shared" si="2977"/>
        <v>480527.87686567166</v>
      </c>
      <c r="DU96" s="4">
        <f t="shared" si="2978"/>
        <v>71514393.012168571</v>
      </c>
      <c r="DV96" s="4">
        <f t="shared" si="2979"/>
        <v>2208.8905578660456</v>
      </c>
      <c r="DW96" s="4"/>
      <c r="DX96" s="4"/>
      <c r="DY96" s="4"/>
      <c r="DZ96" s="4"/>
      <c r="EB96" s="1">
        <f t="shared" si="2234"/>
        <v>137</v>
      </c>
      <c r="EC96" s="1">
        <f t="shared" si="2235"/>
        <v>1530</v>
      </c>
      <c r="ED96" s="1">
        <f t="shared" si="2236"/>
        <v>9</v>
      </c>
      <c r="EE96" s="4" t="s">
        <v>32</v>
      </c>
      <c r="EF96" s="4">
        <f>+SUM(EC279:EC283)</f>
        <v>1239747</v>
      </c>
      <c r="EG96" s="4">
        <f>+SUM(EB279:EB283)</f>
        <v>80882</v>
      </c>
      <c r="EH96" s="4">
        <f t="shared" si="2980"/>
        <v>6.5240730568414368E-2</v>
      </c>
      <c r="EI96" s="4">
        <f t="shared" si="2981"/>
        <v>2.2179041065914699E-4</v>
      </c>
      <c r="EJ96"/>
      <c r="EK96" s="4" t="s">
        <v>32</v>
      </c>
      <c r="EL96" s="4">
        <f>+SUM(EC69:EC73)</f>
        <v>5645</v>
      </c>
      <c r="EM96" s="4">
        <f>+SUM(EB69:EB73)</f>
        <v>363</v>
      </c>
      <c r="EN96" s="4">
        <f t="shared" si="2982"/>
        <v>6.4304694419840561E-2</v>
      </c>
      <c r="EO96" s="4">
        <f t="shared" si="2983"/>
        <v>3.2648000736473551E-3</v>
      </c>
      <c r="EP96" s="4">
        <f t="shared" si="2984"/>
        <v>1239747</v>
      </c>
      <c r="EQ96" s="4">
        <f t="shared" si="2985"/>
        <v>79721.551992914072</v>
      </c>
      <c r="ER96" s="4">
        <f t="shared" si="2986"/>
        <v>16382467.505119637</v>
      </c>
      <c r="ES96" s="4">
        <f t="shared" si="2987"/>
        <v>368.28392405869909</v>
      </c>
      <c r="ET96" s="4"/>
      <c r="EU96" s="4"/>
      <c r="EV96" s="4"/>
      <c r="EW96" s="4"/>
      <c r="EY96" s="1">
        <f t="shared" si="2237"/>
        <v>163</v>
      </c>
      <c r="EZ96" s="1">
        <f t="shared" si="2238"/>
        <v>1637</v>
      </c>
      <c r="FA96" s="1">
        <f t="shared" si="2239"/>
        <v>10</v>
      </c>
      <c r="FB96" s="4" t="s">
        <v>32</v>
      </c>
      <c r="FC96" s="4">
        <f>+SUM(EZ279:EZ283)</f>
        <v>1282292</v>
      </c>
      <c r="FD96" s="4">
        <f>+SUM(EY279:EY283)</f>
        <v>422663</v>
      </c>
      <c r="FE96" s="4">
        <f t="shared" si="2988"/>
        <v>0.32961525144038956</v>
      </c>
      <c r="FF96" s="4">
        <f t="shared" si="2989"/>
        <v>4.1511865021734331E-4</v>
      </c>
      <c r="FG96"/>
      <c r="FH96" s="4" t="s">
        <v>32</v>
      </c>
      <c r="FI96" s="4">
        <f>+SUM(EZ69:EZ73)</f>
        <v>5315</v>
      </c>
      <c r="FJ96" s="4">
        <f>+SUM(EY69:EY73)</f>
        <v>1517</v>
      </c>
      <c r="FK96" s="4">
        <f t="shared" si="2990"/>
        <v>0.28541862652869238</v>
      </c>
      <c r="FL96" s="4">
        <f t="shared" si="2991"/>
        <v>6.1946299409412252E-3</v>
      </c>
      <c r="FM96" s="4">
        <f t="shared" si="2992"/>
        <v>1282292</v>
      </c>
      <c r="FN96" s="4">
        <f t="shared" si="2993"/>
        <v>365990.02144873003</v>
      </c>
      <c r="FO96" s="4">
        <f t="shared" si="2994"/>
        <v>63096402.781466223</v>
      </c>
      <c r="FP96" s="4">
        <f t="shared" si="2995"/>
        <v>1751.9050614056705</v>
      </c>
      <c r="FQ96" s="4"/>
      <c r="FR96" s="4"/>
      <c r="FS96" s="4"/>
      <c r="FT96" s="4"/>
      <c r="FV96" s="1">
        <f t="shared" si="2240"/>
        <v>42</v>
      </c>
      <c r="FW96" s="1">
        <f t="shared" si="2241"/>
        <v>1482</v>
      </c>
      <c r="FX96" s="1">
        <f t="shared" si="2242"/>
        <v>2.8</v>
      </c>
      <c r="FY96" s="4" t="s">
        <v>32</v>
      </c>
      <c r="FZ96" s="4">
        <f>+SUM(FW279:FW283)</f>
        <v>1177315</v>
      </c>
      <c r="GA96" s="4">
        <f>+SUM(FV279:FV283)</f>
        <v>40724</v>
      </c>
      <c r="GB96" s="4">
        <f t="shared" si="2996"/>
        <v>3.4590572616504507E-2</v>
      </c>
      <c r="GC96" s="4">
        <f t="shared" si="2997"/>
        <v>1.6841792208093436E-4</v>
      </c>
      <c r="GD96"/>
      <c r="GE96" s="4" t="s">
        <v>32</v>
      </c>
      <c r="GF96" s="4">
        <f>+SUM(FW69:FW73)</f>
        <v>5465</v>
      </c>
      <c r="GG96" s="4">
        <f>+SUM(FV69:FV73)</f>
        <v>123</v>
      </c>
      <c r="GH96" s="4">
        <f t="shared" si="2998"/>
        <v>2.2506861848124428E-2</v>
      </c>
      <c r="GI96" s="4">
        <f t="shared" si="2999"/>
        <v>2.0064079877568897E-3</v>
      </c>
      <c r="GJ96" s="4">
        <f t="shared" si="3000"/>
        <v>1177315</v>
      </c>
      <c r="GK96" s="4">
        <f t="shared" si="3001"/>
        <v>26497.666056724611</v>
      </c>
      <c r="GL96" s="4">
        <f t="shared" si="3002"/>
        <v>5579867.0461334018</v>
      </c>
      <c r="GM96" s="4">
        <f t="shared" si="3003"/>
        <v>189.03747934919713</v>
      </c>
      <c r="GN96" s="4"/>
      <c r="GO96" s="4"/>
      <c r="GP96" s="4"/>
      <c r="GQ96" s="4"/>
      <c r="GS96" s="1">
        <f t="shared" si="2243"/>
        <v>81</v>
      </c>
      <c r="GT96" s="1">
        <f t="shared" si="2244"/>
        <v>1474</v>
      </c>
      <c r="GU96" s="1">
        <f t="shared" si="2245"/>
        <v>5.5</v>
      </c>
      <c r="GV96" s="4" t="s">
        <v>32</v>
      </c>
      <c r="GW96" s="4">
        <f>+SUM(GT279:GT283)</f>
        <v>1210653</v>
      </c>
      <c r="GX96" s="4">
        <f>+SUM(GS279:GS283)</f>
        <v>76648</v>
      </c>
      <c r="GY96" s="4">
        <f t="shared" si="3004"/>
        <v>6.3311287379620745E-2</v>
      </c>
      <c r="GZ96" s="4">
        <f t="shared" si="3005"/>
        <v>2.2132393060671744E-4</v>
      </c>
      <c r="HA96"/>
      <c r="HB96" s="4" t="s">
        <v>32</v>
      </c>
      <c r="HC96" s="4">
        <f>+SUM(GT69:GT73)</f>
        <v>5413</v>
      </c>
      <c r="HD96" s="4">
        <f>+SUM(GS69:GS73)</f>
        <v>289</v>
      </c>
      <c r="HE96" s="4">
        <f t="shared" si="3006"/>
        <v>5.338998706816922E-2</v>
      </c>
      <c r="HF96" s="4">
        <f t="shared" si="3007"/>
        <v>3.0555995773070598E-3</v>
      </c>
      <c r="HG96" s="4">
        <f t="shared" si="3008"/>
        <v>1210653</v>
      </c>
      <c r="HH96" s="4">
        <f t="shared" si="3009"/>
        <v>64636.748014040269</v>
      </c>
      <c r="HI96" s="4">
        <f t="shared" si="3010"/>
        <v>13684604.415224712</v>
      </c>
      <c r="HJ96" s="4">
        <f t="shared" si="3011"/>
        <v>342.70399858588712</v>
      </c>
      <c r="HK96" s="4"/>
      <c r="HL96" s="4"/>
      <c r="HM96" s="4"/>
      <c r="HN96" s="4"/>
      <c r="HP96" s="1">
        <f t="shared" si="2246"/>
        <v>6</v>
      </c>
      <c r="HQ96" s="1">
        <f t="shared" si="2247"/>
        <v>1549</v>
      </c>
      <c r="HR96" s="1">
        <f t="shared" si="2248"/>
        <v>0.4</v>
      </c>
      <c r="HS96" s="4" t="s">
        <v>32</v>
      </c>
      <c r="HT96" s="4">
        <f>+SUM(HQ279:HQ283)</f>
        <v>1144162</v>
      </c>
      <c r="HU96" s="4">
        <f>+SUM(HP279:HP283)</f>
        <v>6213</v>
      </c>
      <c r="HV96" s="4">
        <f t="shared" si="3012"/>
        <v>5.4301750975823352E-3</v>
      </c>
      <c r="HW96" s="4">
        <f t="shared" si="3013"/>
        <v>6.8703805977912146E-5</v>
      </c>
      <c r="HX96"/>
      <c r="HY96" s="4" t="s">
        <v>32</v>
      </c>
      <c r="HZ96" s="4">
        <f>+SUM(HQ69:HQ73)</f>
        <v>5482</v>
      </c>
      <c r="IA96" s="4">
        <f>+SUM(HP69:HP73)</f>
        <v>4</v>
      </c>
      <c r="IB96" s="4">
        <f t="shared" si="3014"/>
        <v>7.2966070777088653E-4</v>
      </c>
      <c r="IC96" s="4">
        <f t="shared" si="3015"/>
        <v>3.6469722840978851E-4</v>
      </c>
      <c r="ID96" s="4">
        <f t="shared" si="3016"/>
        <v>1144162</v>
      </c>
      <c r="IE96" s="4">
        <f t="shared" si="3017"/>
        <v>834.85005472455305</v>
      </c>
      <c r="IF96" s="4">
        <f t="shared" si="3018"/>
        <v>174116.51472088302</v>
      </c>
      <c r="IG96" s="4">
        <f t="shared" si="3019"/>
        <v>29.768219884946362</v>
      </c>
      <c r="IH96" s="4"/>
      <c r="II96" s="4"/>
      <c r="IJ96" s="4"/>
      <c r="IK96" s="4"/>
      <c r="IM96" s="1">
        <f t="shared" si="2249"/>
        <v>11</v>
      </c>
      <c r="IN96" s="1">
        <f t="shared" si="2250"/>
        <v>1527</v>
      </c>
      <c r="IO96" s="1">
        <f t="shared" si="2251"/>
        <v>0.7</v>
      </c>
      <c r="IP96" s="4" t="s">
        <v>32</v>
      </c>
      <c r="IQ96" s="4">
        <f>+SUM(IN279:IN283)</f>
        <v>1138175</v>
      </c>
      <c r="IR96" s="4">
        <f>+SUM(IM279:IM283)</f>
        <v>110719</v>
      </c>
      <c r="IS96" s="4">
        <f t="shared" si="3020"/>
        <v>9.7277659410899026E-2</v>
      </c>
      <c r="IT96" s="4">
        <f t="shared" si="3021"/>
        <v>2.7776602924077222E-4</v>
      </c>
      <c r="IU96"/>
      <c r="IV96" s="4" t="s">
        <v>32</v>
      </c>
      <c r="IW96" s="4">
        <f>+SUM(IN69:IN73)</f>
        <v>5285</v>
      </c>
      <c r="IX96" s="4">
        <f>+SUM(IM69:IM73)</f>
        <v>22</v>
      </c>
      <c r="IY96" s="4">
        <f t="shared" si="3022"/>
        <v>4.162724692526017E-3</v>
      </c>
      <c r="IZ96" s="4">
        <f t="shared" si="3023"/>
        <v>8.8564675955889519E-4</v>
      </c>
      <c r="JA96" s="4">
        <f t="shared" si="3024"/>
        <v>1138175</v>
      </c>
      <c r="JB96" s="4">
        <f t="shared" si="3025"/>
        <v>4737.9091769157994</v>
      </c>
      <c r="JC96" s="4">
        <f t="shared" si="3026"/>
        <v>1016106.3375718897</v>
      </c>
      <c r="JD96" s="4">
        <f t="shared" si="3027"/>
        <v>514.11242998660134</v>
      </c>
      <c r="JE96" s="4"/>
      <c r="JF96" s="4"/>
      <c r="JG96" s="4"/>
      <c r="JH96" s="4"/>
      <c r="JJ96" s="1">
        <f t="shared" si="2252"/>
        <v>477</v>
      </c>
      <c r="JK96" s="1">
        <f t="shared" si="2253"/>
        <v>1535</v>
      </c>
      <c r="JL96" s="1">
        <f t="shared" si="2254"/>
        <v>31.1</v>
      </c>
      <c r="JM96" s="4" t="s">
        <v>32</v>
      </c>
      <c r="JN96" s="4">
        <f>+SUM(JK279:JK283)</f>
        <v>1177073</v>
      </c>
      <c r="JO96" s="4">
        <f>+SUM(JJ279:JJ283)</f>
        <v>31582</v>
      </c>
      <c r="JP96" s="4">
        <f t="shared" si="3028"/>
        <v>2.6830961206314306E-2</v>
      </c>
      <c r="JQ96" s="4">
        <f t="shared" si="3029"/>
        <v>1.4893972871916856E-4</v>
      </c>
      <c r="JR96"/>
      <c r="JS96" s="4" t="s">
        <v>32</v>
      </c>
      <c r="JT96" s="4">
        <f>+SUM(JK69:JK73)</f>
        <v>5468</v>
      </c>
      <c r="JU96" s="4">
        <f>+SUM(JJ69:JJ73)</f>
        <v>136</v>
      </c>
      <c r="JV96" s="4">
        <f t="shared" si="3030"/>
        <v>2.487198244330651E-2</v>
      </c>
      <c r="JW96" s="4">
        <f t="shared" si="3031"/>
        <v>2.1060649753604664E-3</v>
      </c>
      <c r="JX96" s="4">
        <f t="shared" si="3032"/>
        <v>1177073</v>
      </c>
      <c r="JY96" s="4">
        <f t="shared" si="3033"/>
        <v>29276.138990490123</v>
      </c>
      <c r="JZ96" s="4">
        <f t="shared" si="3034"/>
        <v>6145402.4205857152</v>
      </c>
      <c r="KA96" s="4">
        <f t="shared" si="3035"/>
        <v>146.71169587612664</v>
      </c>
      <c r="KB96" s="4"/>
      <c r="KC96" s="4"/>
      <c r="KD96" s="4"/>
      <c r="KE96" s="4"/>
      <c r="KG96" s="1">
        <f t="shared" si="2255"/>
        <v>717</v>
      </c>
      <c r="KH96" s="1">
        <f t="shared" si="2256"/>
        <v>1443</v>
      </c>
      <c r="KI96" s="1">
        <f t="shared" si="2257"/>
        <v>49.7</v>
      </c>
      <c r="KJ96" s="4" t="s">
        <v>32</v>
      </c>
      <c r="KK96" s="4">
        <f>+SUM(KH279:KH283)</f>
        <v>1050151</v>
      </c>
      <c r="KL96" s="4">
        <f>+SUM(KG279:KG283)</f>
        <v>281225</v>
      </c>
      <c r="KM96" s="4">
        <f t="shared" si="3036"/>
        <v>0.26779482188751902</v>
      </c>
      <c r="KN96" s="4">
        <f t="shared" si="3037"/>
        <v>4.321073070345763E-4</v>
      </c>
      <c r="KO96"/>
      <c r="KP96" s="4" t="s">
        <v>32</v>
      </c>
      <c r="KQ96" s="4">
        <f>+SUM(KH69:KH73)</f>
        <v>5287</v>
      </c>
      <c r="KR96" s="4">
        <f>+SUM(KG69:KG73)</f>
        <v>1604</v>
      </c>
      <c r="KS96" s="4">
        <f t="shared" si="3038"/>
        <v>0.30338566294685076</v>
      </c>
      <c r="KT96" s="4">
        <f t="shared" si="3039"/>
        <v>6.3225034615870283E-3</v>
      </c>
      <c r="KU96" s="4">
        <f t="shared" si="3040"/>
        <v>1050151</v>
      </c>
      <c r="KV96" s="4">
        <f t="shared" si="3041"/>
        <v>318600.7573292983</v>
      </c>
      <c r="KW96" s="4">
        <f t="shared" si="3042"/>
        <v>44084066.831722632</v>
      </c>
      <c r="KX96" s="4">
        <f t="shared" si="3043"/>
        <v>1415.831223319313</v>
      </c>
      <c r="KY96" s="4"/>
      <c r="KZ96" s="4"/>
      <c r="LA96" s="4"/>
      <c r="LB96" s="4"/>
      <c r="LD96" s="1">
        <f t="shared" si="2258"/>
        <v>927</v>
      </c>
      <c r="LE96" s="1">
        <f t="shared" si="2259"/>
        <v>1462</v>
      </c>
      <c r="LF96" s="1">
        <f t="shared" si="2260"/>
        <v>63.4</v>
      </c>
      <c r="LG96" s="4" t="s">
        <v>32</v>
      </c>
      <c r="LH96" s="4">
        <f>+SUM(LE279:LE283)</f>
        <v>1010525</v>
      </c>
      <c r="LI96" s="4">
        <f>+SUM(LD279:LD283)</f>
        <v>503195</v>
      </c>
      <c r="LJ96" s="4">
        <f t="shared" si="3044"/>
        <v>0.49795403379431485</v>
      </c>
      <c r="LK96" s="4">
        <f t="shared" si="3045"/>
        <v>4.9738517577886264E-4</v>
      </c>
      <c r="LL96"/>
      <c r="LM96" s="4" t="s">
        <v>32</v>
      </c>
      <c r="LN96" s="4">
        <f>+SUM(LE69:LE73)</f>
        <v>5516</v>
      </c>
      <c r="LO96" s="4">
        <f>+SUM(LD69:LD73)</f>
        <v>2537</v>
      </c>
      <c r="LP96" s="4">
        <f t="shared" si="3046"/>
        <v>0.45993473531544599</v>
      </c>
      <c r="LQ96" s="4">
        <f t="shared" si="3047"/>
        <v>6.7105651788185996E-3</v>
      </c>
      <c r="LR96" s="4">
        <f t="shared" si="3048"/>
        <v>1010525</v>
      </c>
      <c r="LS96" s="4">
        <f t="shared" si="3049"/>
        <v>464775.54840464104</v>
      </c>
      <c r="LT96" s="4">
        <f t="shared" si="3050"/>
        <v>45984590.401879087</v>
      </c>
      <c r="LU96" s="4">
        <f t="shared" si="3051"/>
        <v>2746.7144504094408</v>
      </c>
      <c r="LV96" s="4"/>
      <c r="LW96" s="4"/>
      <c r="LX96" s="4"/>
      <c r="LY96" s="4"/>
      <c r="MA96" s="1">
        <f t="shared" si="2261"/>
        <v>735</v>
      </c>
      <c r="MB96" s="1">
        <f t="shared" si="2262"/>
        <v>1574</v>
      </c>
      <c r="MC96" s="1">
        <f t="shared" si="2263"/>
        <v>46.7</v>
      </c>
      <c r="MD96" s="4" t="s">
        <v>32</v>
      </c>
      <c r="ME96" s="4">
        <f>+SUM(MB279:MB283)</f>
        <v>1029196</v>
      </c>
      <c r="MF96" s="4">
        <f>+SUM(MA279:MA283)</f>
        <v>398188</v>
      </c>
      <c r="MG96" s="4">
        <f t="shared" si="3052"/>
        <v>0.38689229262453412</v>
      </c>
      <c r="MH96" s="4">
        <f t="shared" si="3053"/>
        <v>4.8008084931993282E-4</v>
      </c>
      <c r="MI96"/>
      <c r="MJ96" s="4" t="s">
        <v>32</v>
      </c>
      <c r="MK96" s="4">
        <f>+SUM(MB69:MB73)</f>
        <v>5617</v>
      </c>
      <c r="ML96" s="4">
        <f>+SUM(MA69:MA73)</f>
        <v>2284</v>
      </c>
      <c r="MM96" s="4">
        <f t="shared" si="3054"/>
        <v>0.40662275235891043</v>
      </c>
      <c r="MN96" s="4">
        <f t="shared" si="3055"/>
        <v>6.5540397465172042E-3</v>
      </c>
      <c r="MO96" s="4">
        <f t="shared" si="3056"/>
        <v>1029196</v>
      </c>
      <c r="MP96" s="4">
        <f t="shared" si="3057"/>
        <v>418494.51023678121</v>
      </c>
      <c r="MQ96" s="4">
        <f t="shared" si="3058"/>
        <v>45500306.366268627</v>
      </c>
      <c r="MR96" s="4">
        <f t="shared" si="3059"/>
        <v>2173.174007672008</v>
      </c>
      <c r="MS96" s="4"/>
      <c r="MT96" s="4"/>
      <c r="MU96" s="4"/>
      <c r="MV96" s="4"/>
      <c r="MX96" s="1">
        <f t="shared" si="2264"/>
        <v>815</v>
      </c>
      <c r="MY96" s="1">
        <f t="shared" si="2265"/>
        <v>1475</v>
      </c>
      <c r="MZ96" s="1">
        <f t="shared" si="2266"/>
        <v>55.3</v>
      </c>
      <c r="NA96" s="4" t="s">
        <v>32</v>
      </c>
      <c r="NB96" s="4">
        <f>+SUM(MY279:MY283)</f>
        <v>1003949</v>
      </c>
      <c r="NC96" s="4">
        <f>+SUM(MX279:MX283)</f>
        <v>501446</v>
      </c>
      <c r="ND96" s="4">
        <f t="shared" si="3060"/>
        <v>0.49947357883717203</v>
      </c>
      <c r="NE96" s="4">
        <f t="shared" si="3061"/>
        <v>4.9901538782470183E-4</v>
      </c>
      <c r="NF96"/>
      <c r="NG96" s="4" t="s">
        <v>32</v>
      </c>
      <c r="NH96" s="4">
        <f>+SUM(MY69:MY73)</f>
        <v>5554</v>
      </c>
      <c r="NI96" s="4">
        <f>+SUM(MX69:MX73)</f>
        <v>2517</v>
      </c>
      <c r="NJ96" s="4">
        <f t="shared" si="3062"/>
        <v>0.45318689232985238</v>
      </c>
      <c r="NK96" s="4">
        <f t="shared" si="3063"/>
        <v>6.6796728197690601E-3</v>
      </c>
      <c r="NL96" s="4">
        <f t="shared" si="3064"/>
        <v>1003949</v>
      </c>
      <c r="NM96" s="4">
        <f t="shared" si="3065"/>
        <v>454976.52736766299</v>
      </c>
      <c r="NN96" s="4">
        <f t="shared" si="3066"/>
        <v>44971117.972398296</v>
      </c>
      <c r="NO96" s="4">
        <f t="shared" si="3067"/>
        <v>2774.0762568616533</v>
      </c>
      <c r="NP96" s="4"/>
      <c r="NQ96" s="4"/>
      <c r="NR96" s="4"/>
      <c r="NS96" s="4"/>
      <c r="NU96" s="1">
        <f t="shared" si="2267"/>
        <v>285</v>
      </c>
      <c r="NV96" s="1">
        <f t="shared" si="2268"/>
        <v>1532</v>
      </c>
      <c r="NW96" s="1">
        <f t="shared" si="2269"/>
        <v>18.600000000000001</v>
      </c>
      <c r="NX96" s="4" t="s">
        <v>32</v>
      </c>
      <c r="NY96" s="4">
        <f>+SUM(NV279:NV283)</f>
        <v>1012038</v>
      </c>
      <c r="NZ96" s="4">
        <f>+SUM(NU279:NU283)</f>
        <v>158893</v>
      </c>
      <c r="OA96" s="4">
        <f t="shared" si="3068"/>
        <v>0.15700299791114564</v>
      </c>
      <c r="OB96" s="4">
        <f t="shared" si="3069"/>
        <v>3.6163343603865862E-4</v>
      </c>
      <c r="OC96"/>
      <c r="OD96" s="4" t="s">
        <v>32</v>
      </c>
      <c r="OE96" s="4">
        <f>+SUM(NV69:NV73)</f>
        <v>5461</v>
      </c>
      <c r="OF96" s="4">
        <f>+SUM(NU69:NU73)</f>
        <v>789</v>
      </c>
      <c r="OG96" s="4">
        <f t="shared" si="3070"/>
        <v>0.14447903314411281</v>
      </c>
      <c r="OH96" s="4">
        <f t="shared" si="3071"/>
        <v>4.757531296092618E-3</v>
      </c>
      <c r="OI96" s="4">
        <f t="shared" si="3072"/>
        <v>1012038</v>
      </c>
      <c r="OJ96" s="4">
        <f t="shared" si="3073"/>
        <v>146218.27174510164</v>
      </c>
      <c r="OK96" s="4">
        <f t="shared" si="3074"/>
        <v>23182322.707973775</v>
      </c>
      <c r="OL96" s="4">
        <f t="shared" si="3075"/>
        <v>857.39337159276636</v>
      </c>
      <c r="OM96" s="4"/>
      <c r="ON96" s="4"/>
      <c r="OO96" s="4"/>
      <c r="OP96" s="4"/>
      <c r="OR96" s="1">
        <f t="shared" si="2270"/>
        <v>529</v>
      </c>
      <c r="OS96" s="1">
        <f t="shared" si="2271"/>
        <v>1453</v>
      </c>
      <c r="OT96" s="1">
        <f t="shared" si="2272"/>
        <v>36.4</v>
      </c>
      <c r="OU96" s="4" t="s">
        <v>32</v>
      </c>
      <c r="OV96" s="4">
        <f>+SUM(OS279:OS283)</f>
        <v>976213</v>
      </c>
      <c r="OW96" s="4">
        <f>+SUM(OR279:OR283)</f>
        <v>213962</v>
      </c>
      <c r="OX96" s="4">
        <f t="shared" si="3076"/>
        <v>0.21917552829146919</v>
      </c>
      <c r="OY96" s="4">
        <f t="shared" si="3077"/>
        <v>4.1869757508657362E-4</v>
      </c>
      <c r="OZ96"/>
      <c r="PA96" s="4" t="s">
        <v>32</v>
      </c>
      <c r="PB96" s="4">
        <f>+SUM(OS69:OS73)</f>
        <v>5379</v>
      </c>
      <c r="PC96" s="4">
        <f>+SUM(OR69:OR73)</f>
        <v>1341</v>
      </c>
      <c r="PD96" s="4">
        <f t="shared" si="3078"/>
        <v>0.24930284439486894</v>
      </c>
      <c r="PE96" s="4">
        <f t="shared" si="3079"/>
        <v>5.898549520178333E-3</v>
      </c>
      <c r="PF96" s="4">
        <f t="shared" si="3080"/>
        <v>976213</v>
      </c>
      <c r="PG96" s="4">
        <f t="shared" si="3081"/>
        <v>243372.6776352482</v>
      </c>
      <c r="PH96" s="4">
        <f t="shared" si="3082"/>
        <v>33157336.221042592</v>
      </c>
      <c r="PI96" s="4">
        <f t="shared" si="3083"/>
        <v>1178.9451666798127</v>
      </c>
      <c r="PJ96" s="4"/>
      <c r="PK96" s="4"/>
      <c r="PL96" s="4"/>
      <c r="PM96" s="4"/>
      <c r="PO96" s="1">
        <f t="shared" si="2273"/>
        <v>921</v>
      </c>
      <c r="PP96" s="1">
        <f t="shared" si="2274"/>
        <v>1558</v>
      </c>
      <c r="PQ96" s="1">
        <f t="shared" si="2275"/>
        <v>59.1</v>
      </c>
      <c r="PR96" s="4" t="s">
        <v>32</v>
      </c>
      <c r="PS96" s="4">
        <f>+SUM(PP279:PP283)</f>
        <v>994492</v>
      </c>
      <c r="PT96" s="4">
        <f>+SUM(PO279:PO283)</f>
        <v>688483</v>
      </c>
      <c r="PU96" s="4">
        <f t="shared" si="3084"/>
        <v>0.69229616728943022</v>
      </c>
      <c r="PV96" s="4">
        <f t="shared" si="3085"/>
        <v>4.6281962869974396E-4</v>
      </c>
      <c r="PW96"/>
      <c r="PX96" s="4" t="s">
        <v>32</v>
      </c>
      <c r="PY96" s="4">
        <f>+SUM(PP69:PP73)</f>
        <v>5427</v>
      </c>
      <c r="PZ96" s="4">
        <f>+SUM(PO69:PO73)</f>
        <v>3424</v>
      </c>
      <c r="QA96" s="4">
        <f t="shared" si="3086"/>
        <v>0.63091947669062098</v>
      </c>
      <c r="QB96" s="4">
        <f t="shared" si="3087"/>
        <v>6.5503969728376342E-3</v>
      </c>
      <c r="QC96" s="4">
        <f t="shared" si="3088"/>
        <v>994492</v>
      </c>
      <c r="QD96" s="4">
        <f t="shared" si="3089"/>
        <v>627444.37221300905</v>
      </c>
      <c r="QE96" s="4">
        <f t="shared" si="3090"/>
        <v>42436331.009596959</v>
      </c>
      <c r="QF96" s="4">
        <f t="shared" si="3091"/>
        <v>3757.091299879738</v>
      </c>
      <c r="QG96" s="4"/>
      <c r="QH96" s="4"/>
      <c r="QI96" s="4"/>
      <c r="QJ96" s="4"/>
      <c r="QL96" s="1">
        <f t="shared" si="2276"/>
        <v>133</v>
      </c>
      <c r="QM96" s="1">
        <f t="shared" si="2277"/>
        <v>1578</v>
      </c>
      <c r="QN96" s="1">
        <f t="shared" si="2278"/>
        <v>8.4</v>
      </c>
      <c r="QO96" s="4" t="s">
        <v>32</v>
      </c>
      <c r="QP96" s="4">
        <f>+SUM(QM279:QM283)</f>
        <v>982175</v>
      </c>
      <c r="QQ96" s="4">
        <f>+SUM(QL279:QL283)</f>
        <v>92137</v>
      </c>
      <c r="QR96" s="4">
        <f t="shared" si="3092"/>
        <v>9.3809148064245174E-2</v>
      </c>
      <c r="QS96" s="4">
        <f t="shared" si="3093"/>
        <v>2.9419683416529455E-4</v>
      </c>
      <c r="QT96"/>
      <c r="QU96" s="4" t="s">
        <v>32</v>
      </c>
      <c r="QV96" s="4">
        <f>+SUM(QM69:QM73)</f>
        <v>5536</v>
      </c>
      <c r="QW96" s="4">
        <f>+SUM(QL69:QL73)</f>
        <v>657</v>
      </c>
      <c r="QX96" s="4">
        <f t="shared" si="3094"/>
        <v>0.11867774566473989</v>
      </c>
      <c r="QY96" s="4">
        <f t="shared" si="3095"/>
        <v>4.3466429963305835E-3</v>
      </c>
      <c r="QZ96" s="4">
        <f t="shared" si="3096"/>
        <v>982175</v>
      </c>
      <c r="RA96" s="4">
        <f t="shared" si="3097"/>
        <v>116562.3148482659</v>
      </c>
      <c r="RB96" s="4">
        <f t="shared" si="3098"/>
        <v>18225761.983979281</v>
      </c>
      <c r="RC96" s="4">
        <f t="shared" si="3099"/>
        <v>519.32744368366127</v>
      </c>
      <c r="RD96" s="4"/>
      <c r="RE96" s="4"/>
      <c r="RF96" s="4"/>
      <c r="RG96" s="4"/>
      <c r="RI96" s="1">
        <f t="shared" si="2279"/>
        <v>423</v>
      </c>
      <c r="RJ96" s="1">
        <f t="shared" si="2280"/>
        <v>1578</v>
      </c>
      <c r="RK96" s="1">
        <f t="shared" si="2281"/>
        <v>26.8</v>
      </c>
      <c r="RL96" s="4" t="s">
        <v>32</v>
      </c>
      <c r="RM96" s="4">
        <f>+SUM(RJ279:RJ283)</f>
        <v>1017128</v>
      </c>
      <c r="RN96" s="4">
        <f>+SUM(RI279:RI283)</f>
        <v>111726</v>
      </c>
      <c r="RO96" s="4">
        <f t="shared" si="3100"/>
        <v>0.10984458199951236</v>
      </c>
      <c r="RP96" s="4">
        <f t="shared" si="3101"/>
        <v>3.1005192714389875E-4</v>
      </c>
      <c r="RQ96"/>
      <c r="RR96" s="4" t="s">
        <v>32</v>
      </c>
      <c r="RS96" s="4">
        <f>+SUM(RJ69:RJ73)</f>
        <v>5626</v>
      </c>
      <c r="RT96" s="4">
        <f>+SUM(RI69:RI73)</f>
        <v>614</v>
      </c>
      <c r="RU96" s="4">
        <f t="shared" si="3102"/>
        <v>0.10913615357269818</v>
      </c>
      <c r="RV96" s="4">
        <f t="shared" si="3103"/>
        <v>4.1570966813815041E-3</v>
      </c>
      <c r="RW96" s="4">
        <f t="shared" si="3104"/>
        <v>1017128</v>
      </c>
      <c r="RX96" s="4">
        <f t="shared" si="3105"/>
        <v>111005.43761109136</v>
      </c>
      <c r="RY96" s="4">
        <f t="shared" si="3106"/>
        <v>17878516.097985111</v>
      </c>
      <c r="RZ96" s="4">
        <f t="shared" si="3107"/>
        <v>617.98561832925657</v>
      </c>
      <c r="SA96" s="4"/>
      <c r="SB96" s="4"/>
      <c r="SC96" s="4"/>
      <c r="SD96" s="4"/>
      <c r="SE96" s="4"/>
      <c r="SF96" s="1">
        <f t="shared" si="2282"/>
        <v>227</v>
      </c>
      <c r="SG96" s="1">
        <f t="shared" si="2283"/>
        <v>1456</v>
      </c>
      <c r="SH96" s="1">
        <f t="shared" si="2284"/>
        <v>15.6</v>
      </c>
      <c r="SI96" s="4" t="s">
        <v>32</v>
      </c>
      <c r="SJ96" s="4">
        <f>+SUM(SG279:SG283)</f>
        <v>978927</v>
      </c>
      <c r="SK96" s="4">
        <f>+SUM(SF279:SF283)</f>
        <v>77548</v>
      </c>
      <c r="SL96" s="4">
        <f t="shared" si="3108"/>
        <v>7.9217347156631701E-2</v>
      </c>
      <c r="SM96" s="4">
        <f t="shared" si="3109"/>
        <v>2.729691441914431E-4</v>
      </c>
      <c r="SN96"/>
      <c r="SO96" s="4" t="s">
        <v>32</v>
      </c>
      <c r="SP96" s="4">
        <f>+SUM(SG69:SG73)</f>
        <v>5427</v>
      </c>
      <c r="SQ96" s="4">
        <f>+SUM(SF69:SF73)</f>
        <v>521</v>
      </c>
      <c r="SR96" s="4">
        <f t="shared" si="3110"/>
        <v>9.600147411092684E-2</v>
      </c>
      <c r="SS96" s="4">
        <f t="shared" si="3111"/>
        <v>3.9989217055781427E-3</v>
      </c>
      <c r="ST96" s="4">
        <f t="shared" si="3112"/>
        <v>978927</v>
      </c>
      <c r="SU96" s="4">
        <f t="shared" si="3113"/>
        <v>93978.435046987273</v>
      </c>
      <c r="SV96" s="4">
        <f t="shared" si="3114"/>
        <v>15324503.635776917</v>
      </c>
      <c r="SW96" s="4">
        <f t="shared" si="3115"/>
        <v>429.91254301904024</v>
      </c>
      <c r="SX96" s="4"/>
      <c r="SY96" s="4"/>
      <c r="SZ96" s="4"/>
      <c r="TA96" s="4"/>
      <c r="TC96" s="1">
        <f t="shared" si="2285"/>
        <v>156</v>
      </c>
      <c r="TD96" s="1">
        <f t="shared" si="2286"/>
        <v>1680</v>
      </c>
      <c r="TE96" s="1">
        <f t="shared" si="2287"/>
        <v>9.3000000000000007</v>
      </c>
      <c r="TF96" s="4" t="s">
        <v>32</v>
      </c>
      <c r="TG96" s="4">
        <f>+SUM(TD279:TD283)</f>
        <v>978041</v>
      </c>
      <c r="TH96" s="4">
        <f>+SUM(TC279:TC283)</f>
        <v>36330</v>
      </c>
      <c r="TI96" s="4">
        <f t="shared" si="3116"/>
        <v>3.7145682031734864E-2</v>
      </c>
      <c r="TJ96" s="4">
        <f t="shared" si="3117"/>
        <v>1.9122995775161048E-4</v>
      </c>
      <c r="TK96"/>
      <c r="TL96" s="4" t="s">
        <v>32</v>
      </c>
      <c r="TM96" s="4">
        <f>+SUM(TD69:TD73)</f>
        <v>5516</v>
      </c>
      <c r="TN96" s="4">
        <f>+SUM(TC69:TC73)</f>
        <v>182</v>
      </c>
      <c r="TO96" s="4">
        <f t="shared" si="3118"/>
        <v>3.2994923857868022E-2</v>
      </c>
      <c r="TP96" s="4">
        <f t="shared" si="3119"/>
        <v>2.4050594354128327E-3</v>
      </c>
      <c r="TQ96" s="4">
        <f t="shared" si="3120"/>
        <v>978041</v>
      </c>
      <c r="TR96" s="4">
        <f t="shared" si="3121"/>
        <v>32270.3883248731</v>
      </c>
      <c r="TS96" s="4">
        <f t="shared" si="3122"/>
        <v>5533064.703591207</v>
      </c>
      <c r="TT96" s="4">
        <f t="shared" si="3123"/>
        <v>204.89558208704952</v>
      </c>
      <c r="TU96" s="4"/>
      <c r="TV96" s="4"/>
      <c r="TW96" s="4"/>
      <c r="TX96" s="4"/>
      <c r="TZ96" s="1">
        <f t="shared" si="2288"/>
        <v>857</v>
      </c>
      <c r="UA96" s="1">
        <f t="shared" si="2289"/>
        <v>1546</v>
      </c>
      <c r="UB96" s="1">
        <f t="shared" si="2290"/>
        <v>55.4</v>
      </c>
      <c r="UC96" s="4" t="s">
        <v>32</v>
      </c>
      <c r="UD96" s="4">
        <f>+SUM(UA279:UA283)</f>
        <v>1082014</v>
      </c>
      <c r="UE96" s="4">
        <f>+SUM(TZ279:TZ283)</f>
        <v>66803</v>
      </c>
      <c r="UF96" s="4">
        <f t="shared" si="3124"/>
        <v>6.1739496901149153E-2</v>
      </c>
      <c r="UG96" s="4">
        <f t="shared" si="3125"/>
        <v>2.3138053473482581E-4</v>
      </c>
      <c r="UH96"/>
      <c r="UI96" s="4" t="s">
        <v>32</v>
      </c>
      <c r="UJ96" s="4">
        <f>+SUM(UA69:UA73)</f>
        <v>5512</v>
      </c>
      <c r="UK96" s="4">
        <f>+SUM(TZ69:TZ73)</f>
        <v>552</v>
      </c>
      <c r="UL96" s="4">
        <f t="shared" si="3126"/>
        <v>0.10014513788098693</v>
      </c>
      <c r="UM96" s="4">
        <f t="shared" si="3127"/>
        <v>4.0433986686777765E-3</v>
      </c>
      <c r="UN96" s="4">
        <f t="shared" si="3128"/>
        <v>1082014</v>
      </c>
      <c r="UO96" s="4">
        <f t="shared" si="3129"/>
        <v>108358.44121915819</v>
      </c>
      <c r="UP96" s="4">
        <f t="shared" si="3130"/>
        <v>19140747.212238844</v>
      </c>
      <c r="UQ96" s="4">
        <f t="shared" si="3131"/>
        <v>340.3081069191341</v>
      </c>
      <c r="UR96" s="4"/>
      <c r="US96" s="4"/>
      <c r="UT96" s="4"/>
      <c r="UU96" s="4"/>
      <c r="UW96" s="1">
        <f t="shared" si="2291"/>
        <v>260</v>
      </c>
      <c r="UX96" s="1">
        <f t="shared" si="2292"/>
        <v>1558</v>
      </c>
      <c r="UY96" s="1">
        <f t="shared" si="2293"/>
        <v>16.7</v>
      </c>
      <c r="UZ96" s="4" t="s">
        <v>32</v>
      </c>
      <c r="VA96" s="4">
        <f>+SUM(UX279:UX283)</f>
        <v>1125446</v>
      </c>
      <c r="VB96" s="4">
        <f>+SUM(UW279:UW283)</f>
        <v>196453</v>
      </c>
      <c r="VC96" s="4">
        <f t="shared" si="3132"/>
        <v>0.17455568725642989</v>
      </c>
      <c r="VD96" s="4">
        <f t="shared" si="3133"/>
        <v>3.5780677572080352E-4</v>
      </c>
      <c r="VE96"/>
      <c r="VF96" s="4" t="s">
        <v>32</v>
      </c>
      <c r="VG96" s="4">
        <f>+SUM(UX69:UX73)</f>
        <v>5572</v>
      </c>
      <c r="VH96" s="4">
        <f>+SUM(UW69:UW73)</f>
        <v>1005</v>
      </c>
      <c r="VI96" s="4">
        <f t="shared" si="3134"/>
        <v>0.18036611629576454</v>
      </c>
      <c r="VJ96" s="4">
        <f t="shared" si="3135"/>
        <v>5.1508852518754155E-3</v>
      </c>
      <c r="VK96" s="4">
        <f t="shared" si="3136"/>
        <v>1125446</v>
      </c>
      <c r="VL96" s="4">
        <f t="shared" si="3137"/>
        <v>202992.32412060304</v>
      </c>
      <c r="VM96" s="4">
        <f t="shared" si="3138"/>
        <v>33605709.899560697</v>
      </c>
      <c r="VN96" s="4">
        <f t="shared" si="3139"/>
        <v>972.62428939282734</v>
      </c>
      <c r="VO96" s="4"/>
      <c r="VP96" s="4"/>
      <c r="VQ96" s="4"/>
      <c r="VR96" s="4"/>
      <c r="VT96" s="1">
        <f t="shared" si="2294"/>
        <v>414</v>
      </c>
      <c r="VU96" s="1">
        <f t="shared" si="2295"/>
        <v>1578</v>
      </c>
      <c r="VV96" s="1">
        <f t="shared" si="2296"/>
        <v>26.2</v>
      </c>
      <c r="VW96" s="4" t="s">
        <v>32</v>
      </c>
      <c r="VX96" s="4">
        <f>+SUM(VU279:VU283)</f>
        <v>1126618</v>
      </c>
      <c r="VY96" s="4">
        <f>+SUM(VT279:VT283)</f>
        <v>887285</v>
      </c>
      <c r="VZ96" s="4">
        <f t="shared" si="3140"/>
        <v>0.78756508417227489</v>
      </c>
      <c r="WA96" s="4">
        <f t="shared" si="3141"/>
        <v>3.8536106505463515E-4</v>
      </c>
      <c r="WB96"/>
      <c r="WC96" s="4" t="s">
        <v>32</v>
      </c>
      <c r="WD96" s="4">
        <f>+SUM(VU69:VU73)</f>
        <v>5350</v>
      </c>
      <c r="WE96" s="4">
        <f>+SUM(VT69:VT73)</f>
        <v>3855</v>
      </c>
      <c r="WF96" s="4">
        <f t="shared" si="3142"/>
        <v>0.72056074766355138</v>
      </c>
      <c r="WG96" s="4">
        <f t="shared" si="3143"/>
        <v>6.1348240930245296E-3</v>
      </c>
      <c r="WH96" s="4">
        <f t="shared" si="3144"/>
        <v>1126618</v>
      </c>
      <c r="WI96" s="4">
        <f t="shared" si="3145"/>
        <v>811796.70841121487</v>
      </c>
      <c r="WJ96" s="4">
        <f t="shared" si="3146"/>
        <v>47770259.485895887</v>
      </c>
      <c r="WK96" s="4">
        <f t="shared" si="3147"/>
        <v>4213.4732003216704</v>
      </c>
      <c r="WL96" s="4"/>
      <c r="WM96" s="4"/>
      <c r="WN96" s="4"/>
      <c r="WO96" s="4"/>
      <c r="WQ96" s="1">
        <f t="shared" si="2297"/>
        <v>570</v>
      </c>
      <c r="WR96" s="1">
        <f t="shared" si="2298"/>
        <v>1486</v>
      </c>
      <c r="WS96" s="1">
        <f t="shared" si="2299"/>
        <v>38.4</v>
      </c>
      <c r="WT96" s="4" t="s">
        <v>32</v>
      </c>
      <c r="WU96" s="4">
        <f>+SUM(WR279:WR283)</f>
        <v>606607</v>
      </c>
      <c r="WV96" s="4">
        <f>+SUM(WQ279:WQ283)</f>
        <v>568054</v>
      </c>
      <c r="WW96" s="4">
        <f t="shared" si="3148"/>
        <v>0.9364448481471529</v>
      </c>
      <c r="WX96" s="4">
        <f t="shared" si="3149"/>
        <v>3.1322958416731515E-4</v>
      </c>
      <c r="WY96"/>
      <c r="WZ96" s="4" t="s">
        <v>32</v>
      </c>
      <c r="XA96" s="4">
        <f>+SUM(WR69:WR73)</f>
        <v>5158</v>
      </c>
      <c r="XB96" s="4">
        <f>+SUM(WQ69:WQ73)</f>
        <v>4900</v>
      </c>
      <c r="XC96" s="4">
        <f t="shared" si="3150"/>
        <v>0.94998061264055833</v>
      </c>
      <c r="XD96" s="4">
        <f t="shared" si="3151"/>
        <v>3.0351900252314997E-3</v>
      </c>
      <c r="XE96" s="4">
        <f t="shared" si="3152"/>
        <v>606607</v>
      </c>
      <c r="XF96" s="4">
        <f t="shared" si="3153"/>
        <v>576264.88949205121</v>
      </c>
      <c r="XG96" s="4">
        <f t="shared" si="3154"/>
        <v>3389897.8206317835</v>
      </c>
      <c r="XH96" s="4">
        <f t="shared" si="3155"/>
        <v>4830.1825267430149</v>
      </c>
      <c r="XI96" s="4"/>
      <c r="XJ96" s="4"/>
      <c r="XK96" s="4"/>
      <c r="XL96" s="4"/>
      <c r="XN96" s="1">
        <f t="shared" si="2300"/>
        <v>390</v>
      </c>
      <c r="XO96" s="1">
        <f t="shared" si="2301"/>
        <v>1625</v>
      </c>
      <c r="XP96" s="1">
        <f t="shared" si="2302"/>
        <v>24</v>
      </c>
      <c r="XQ96" s="4" t="s">
        <v>32</v>
      </c>
      <c r="XR96" s="4">
        <f>+SUM(XO279:XO283)</f>
        <v>620666</v>
      </c>
      <c r="XS96" s="4">
        <f>+SUM(XN279:XN283)</f>
        <v>43749</v>
      </c>
      <c r="XT96" s="4">
        <f t="shared" si="3156"/>
        <v>7.048718634499071E-2</v>
      </c>
      <c r="XU96" s="4">
        <f t="shared" si="3157"/>
        <v>3.2490305903017948E-4</v>
      </c>
      <c r="XV96"/>
      <c r="XW96" s="4" t="s">
        <v>32</v>
      </c>
      <c r="XX96" s="4">
        <f>+SUM(XO69:XO73)</f>
        <v>5443</v>
      </c>
      <c r="XY96" s="4">
        <f>+SUM(XN69:XN73)</f>
        <v>389</v>
      </c>
      <c r="XZ96" s="4">
        <f t="shared" si="3158"/>
        <v>7.1467940474003303E-2</v>
      </c>
      <c r="YA96" s="4">
        <f t="shared" si="3159"/>
        <v>3.4916838805351151E-3</v>
      </c>
      <c r="YB96" s="4">
        <f t="shared" si="3160"/>
        <v>620666</v>
      </c>
      <c r="YC96" s="4">
        <f t="shared" si="3161"/>
        <v>44357.720742237732</v>
      </c>
      <c r="YD96" s="4">
        <f t="shared" si="3162"/>
        <v>4696623.5004143631</v>
      </c>
      <c r="YE96" s="4">
        <f t="shared" si="3163"/>
        <v>383.66175527578446</v>
      </c>
      <c r="YF96" s="4"/>
      <c r="YG96" s="4"/>
      <c r="YH96" s="4"/>
      <c r="YI96" s="4"/>
      <c r="YK96" s="1">
        <f t="shared" si="2303"/>
        <v>318</v>
      </c>
      <c r="YL96" s="1">
        <f t="shared" si="2304"/>
        <v>1596</v>
      </c>
      <c r="YM96" s="1">
        <f t="shared" si="2305"/>
        <v>19.899999999999999</v>
      </c>
      <c r="YN96" s="4" t="s">
        <v>32</v>
      </c>
      <c r="YO96" s="4">
        <f>+SUM(YL279:YL283)</f>
        <v>604489</v>
      </c>
      <c r="YP96" s="4">
        <f>+SUM(YK279:YK283)</f>
        <v>5800</v>
      </c>
      <c r="YQ96" s="4">
        <f t="shared" si="3164"/>
        <v>9.5948809655758832E-3</v>
      </c>
      <c r="YR96" s="4">
        <f t="shared" si="3165"/>
        <v>1.2538108757156988E-4</v>
      </c>
      <c r="YS96"/>
      <c r="YT96" s="4" t="s">
        <v>32</v>
      </c>
      <c r="YU96" s="4">
        <f>+SUM(YL69:YL73)</f>
        <v>5356</v>
      </c>
      <c r="YV96" s="4">
        <f>+SUM(YK69:YK73)</f>
        <v>73</v>
      </c>
      <c r="YW96" s="4">
        <f t="shared" si="3166"/>
        <v>1.362957430918596E-2</v>
      </c>
      <c r="YX96" s="4">
        <f t="shared" si="3167"/>
        <v>1.584312624581345E-3</v>
      </c>
      <c r="YY96" s="4">
        <f t="shared" si="3168"/>
        <v>604489</v>
      </c>
      <c r="YZ96" s="4">
        <f t="shared" si="3169"/>
        <v>8238.9277445855114</v>
      </c>
      <c r="ZA96" s="4">
        <f t="shared" si="3170"/>
        <v>917188.43596270541</v>
      </c>
      <c r="ZB96" s="4">
        <f t="shared" si="3171"/>
        <v>51.390182451624433</v>
      </c>
      <c r="ZC96" s="4"/>
      <c r="ZD96" s="4"/>
      <c r="ZE96" s="4"/>
      <c r="ZF96" s="4"/>
      <c r="ZH96" s="1">
        <f t="shared" si="2306"/>
        <v>280</v>
      </c>
      <c r="ZI96" s="1">
        <f t="shared" si="2307"/>
        <v>1471</v>
      </c>
      <c r="ZJ96" s="1">
        <f t="shared" si="2308"/>
        <v>19</v>
      </c>
      <c r="ZK96" s="4" t="s">
        <v>32</v>
      </c>
      <c r="ZL96" s="4">
        <f>+SUM(ZI279:ZI283)</f>
        <v>625771</v>
      </c>
      <c r="ZM96" s="4">
        <f>+SUM(ZH279:ZH283)</f>
        <v>917</v>
      </c>
      <c r="ZN96" s="4">
        <f t="shared" si="3172"/>
        <v>1.4653922920685042E-3</v>
      </c>
      <c r="ZO96" s="4">
        <f t="shared" si="3173"/>
        <v>4.8356047523275872E-5</v>
      </c>
      <c r="ZP96"/>
      <c r="ZQ96" s="4" t="s">
        <v>32</v>
      </c>
      <c r="ZR96" s="4">
        <f>+SUM(ZI69:ZI73)</f>
        <v>5476</v>
      </c>
      <c r="ZS96" s="4">
        <f>+SUM(ZH69:ZH73)</f>
        <v>27</v>
      </c>
      <c r="ZT96" s="4">
        <f t="shared" si="3174"/>
        <v>4.9306062819576332E-3</v>
      </c>
      <c r="ZU96" s="4">
        <f t="shared" si="3175"/>
        <v>9.465534153379893E-4</v>
      </c>
      <c r="ZV96" s="4">
        <f t="shared" si="3176"/>
        <v>625771</v>
      </c>
      <c r="ZW96" s="4">
        <f t="shared" si="3177"/>
        <v>3085.43042366691</v>
      </c>
      <c r="ZX96" s="4">
        <f t="shared" si="3178"/>
        <v>350849.70795273501</v>
      </c>
      <c r="ZY96" s="4">
        <f t="shared" si="3179"/>
        <v>8.0244881913671282</v>
      </c>
      <c r="ZZ96" s="4"/>
      <c r="AAA96" s="4"/>
      <c r="AAB96" s="4"/>
      <c r="AAC96" s="4"/>
      <c r="AAE96" s="1">
        <f t="shared" si="2309"/>
        <v>335</v>
      </c>
      <c r="AAF96" s="1">
        <f t="shared" si="2310"/>
        <v>1593</v>
      </c>
      <c r="AAG96" s="1">
        <f t="shared" si="2311"/>
        <v>21</v>
      </c>
      <c r="AAH96" s="4" t="s">
        <v>32</v>
      </c>
      <c r="AAI96" s="4">
        <f>+SUM(AAF279:AAF283)</f>
        <v>994386</v>
      </c>
      <c r="AAJ96" s="4">
        <f>+SUM(AAE279:AAE283)</f>
        <v>223433</v>
      </c>
      <c r="AAK96" s="4">
        <f t="shared" si="3180"/>
        <v>0.22469443455559512</v>
      </c>
      <c r="AAL96" s="4">
        <f t="shared" si="3181"/>
        <v>4.1855748033065357E-4</v>
      </c>
      <c r="AAM96"/>
      <c r="AAN96" s="4" t="s">
        <v>32</v>
      </c>
      <c r="AAO96" s="4">
        <f>+SUM(AAF69:AAF73)</f>
        <v>5476</v>
      </c>
      <c r="AAP96" s="4">
        <f>+SUM(AAE69:AAE73)</f>
        <v>1452</v>
      </c>
      <c r="AAQ96" s="4">
        <f t="shared" si="3182"/>
        <v>0.26515704894083275</v>
      </c>
      <c r="AAR96" s="4">
        <f t="shared" si="3183"/>
        <v>5.9650918462094676E-3</v>
      </c>
      <c r="AAS96" s="4">
        <f t="shared" si="3184"/>
        <v>994386</v>
      </c>
      <c r="AAT96" s="4">
        <f t="shared" si="3185"/>
        <v>263668.45726807893</v>
      </c>
      <c r="AAU96" s="4">
        <f t="shared" si="3186"/>
        <v>35183923.884376757</v>
      </c>
      <c r="AAV96" s="4">
        <f t="shared" si="3187"/>
        <v>1230.4267236264388</v>
      </c>
      <c r="AAW96" s="4"/>
      <c r="AAX96" s="4"/>
      <c r="AAY96" s="4"/>
      <c r="AAZ96" s="4"/>
      <c r="ABB96" s="1">
        <f t="shared" si="2312"/>
        <v>565</v>
      </c>
      <c r="ABC96" s="1">
        <f t="shared" si="2313"/>
        <v>1555</v>
      </c>
      <c r="ABD96" s="1">
        <f t="shared" si="2314"/>
        <v>36.299999999999997</v>
      </c>
      <c r="ABE96" s="4" t="s">
        <v>32</v>
      </c>
      <c r="ABF96" s="4">
        <f>+SUM(ABC279:ABC283)</f>
        <v>1016594</v>
      </c>
      <c r="ABG96" s="4">
        <f>+SUM(ABB279:ABB283)</f>
        <v>341678</v>
      </c>
      <c r="ABH96" s="4">
        <f t="shared" si="3188"/>
        <v>0.33610074424991687</v>
      </c>
      <c r="ABI96" s="4">
        <f t="shared" si="3189"/>
        <v>4.6850265557154581E-4</v>
      </c>
      <c r="ABJ96"/>
      <c r="ABK96" s="4" t="s">
        <v>32</v>
      </c>
      <c r="ABL96" s="4">
        <f>+SUM(ABC69:ABC73)</f>
        <v>5593</v>
      </c>
      <c r="ABM96" s="4">
        <f>+SUM(ABB69:ABB73)</f>
        <v>1262</v>
      </c>
      <c r="ABN96" s="4">
        <f t="shared" si="3190"/>
        <v>0.22563919184695155</v>
      </c>
      <c r="ABO96" s="4">
        <f t="shared" si="3191"/>
        <v>5.5892886715923447E-3</v>
      </c>
      <c r="ABP96" s="4">
        <f t="shared" si="3192"/>
        <v>1016594</v>
      </c>
      <c r="ABQ96" s="4">
        <f t="shared" si="3193"/>
        <v>229383.44859645987</v>
      </c>
      <c r="ABR96" s="4">
        <f t="shared" si="3194"/>
        <v>32285548.194611974</v>
      </c>
      <c r="ABS96" s="4">
        <f t="shared" si="3195"/>
        <v>1879.8114625897852</v>
      </c>
      <c r="ABT96" s="4"/>
      <c r="ABU96" s="4"/>
      <c r="ABV96" s="4"/>
      <c r="ABW96" s="4"/>
      <c r="ABY96" s="1">
        <f t="shared" si="2315"/>
        <v>620</v>
      </c>
      <c r="ABZ96" s="1">
        <f t="shared" si="2316"/>
        <v>1507</v>
      </c>
      <c r="ACA96" s="1">
        <f t="shared" si="2317"/>
        <v>41.1</v>
      </c>
      <c r="ACB96" s="4" t="s">
        <v>32</v>
      </c>
      <c r="ACC96" s="4">
        <f>+SUM(ABZ279:ABZ283)</f>
        <v>982535</v>
      </c>
      <c r="ACD96" s="4">
        <f>+SUM(ABY279:ABY283)</f>
        <v>235770</v>
      </c>
      <c r="ACE96" s="4">
        <f t="shared" si="3196"/>
        <v>0.23996091742278902</v>
      </c>
      <c r="ACF96" s="4">
        <f t="shared" si="3197"/>
        <v>4.3083820165821374E-4</v>
      </c>
      <c r="ACG96"/>
      <c r="ACH96" s="4" t="s">
        <v>32</v>
      </c>
      <c r="ACI96" s="4">
        <f>+SUM(ABZ69:ABZ73)</f>
        <v>5340</v>
      </c>
      <c r="ACJ96" s="4">
        <f>+SUM(ABY69:ABY73)</f>
        <v>2255</v>
      </c>
      <c r="ACK96" s="4">
        <f t="shared" si="3198"/>
        <v>0.42228464419475653</v>
      </c>
      <c r="ACL96" s="4">
        <f t="shared" si="3199"/>
        <v>6.7591015552157466E-3</v>
      </c>
      <c r="ACM96" s="4">
        <f t="shared" si="3200"/>
        <v>982535</v>
      </c>
      <c r="ACN96" s="4">
        <f t="shared" si="3201"/>
        <v>414909.44288389513</v>
      </c>
      <c r="ACO96" s="4">
        <f t="shared" si="3202"/>
        <v>44103596.192828402</v>
      </c>
      <c r="ACP96" s="4">
        <f t="shared" si="3203"/>
        <v>1281.3912990376934</v>
      </c>
      <c r="ACQ96" s="4"/>
      <c r="ACR96" s="4"/>
      <c r="ACS96" s="4"/>
      <c r="ACT96" s="4"/>
      <c r="ACV96" s="1">
        <f t="shared" si="2318"/>
        <v>100</v>
      </c>
      <c r="ACW96" s="1">
        <f t="shared" si="2319"/>
        <v>1472</v>
      </c>
      <c r="ACX96" s="1">
        <f t="shared" si="2320"/>
        <v>6.8</v>
      </c>
      <c r="ACY96" s="4" t="s">
        <v>32</v>
      </c>
      <c r="ACZ96" s="4">
        <f>+SUM(ACW279:ACW283)</f>
        <v>1031490</v>
      </c>
      <c r="ADA96" s="4">
        <f>+SUM(ACV279:ACV283)</f>
        <v>123849</v>
      </c>
      <c r="ADB96" s="4">
        <f t="shared" si="3204"/>
        <v>0.12006805688857866</v>
      </c>
      <c r="ADC96" s="4">
        <f t="shared" si="3205"/>
        <v>3.200411129471664E-4</v>
      </c>
      <c r="ADD96"/>
      <c r="ADE96" s="4" t="s">
        <v>32</v>
      </c>
      <c r="ADF96" s="4">
        <f>+SUM(ACW69:ACW73)</f>
        <v>5366</v>
      </c>
      <c r="ADG96" s="4">
        <f>+SUM(ACV69:ACV73)</f>
        <v>412</v>
      </c>
      <c r="ADH96" s="4">
        <f t="shared" si="3206"/>
        <v>7.6779724189340287E-2</v>
      </c>
      <c r="ADI96" s="4">
        <f t="shared" si="3207"/>
        <v>3.6345496558255206E-3</v>
      </c>
      <c r="ADJ96" s="4">
        <f t="shared" si="3208"/>
        <v>1031490</v>
      </c>
      <c r="ADK96" s="4">
        <f t="shared" si="3209"/>
        <v>79197.517704062615</v>
      </c>
      <c r="ADL96" s="4">
        <f t="shared" si="3210"/>
        <v>14055013.180409661</v>
      </c>
      <c r="ADM96" s="4">
        <f t="shared" si="3211"/>
        <v>644.2851932641131</v>
      </c>
      <c r="ADN96" s="4"/>
      <c r="ADO96" s="4"/>
      <c r="ADP96" s="4"/>
      <c r="ADQ96" s="4"/>
      <c r="ADS96" s="1">
        <f t="shared" si="2321"/>
        <v>79</v>
      </c>
      <c r="ADT96" s="1">
        <f t="shared" si="2322"/>
        <v>1534</v>
      </c>
      <c r="ADU96" s="1">
        <f t="shared" si="2323"/>
        <v>5.0999999999999996</v>
      </c>
      <c r="ADV96" s="4" t="s">
        <v>32</v>
      </c>
      <c r="ADW96" s="4">
        <f>+SUM(ADT279:ADT283)</f>
        <v>1029764</v>
      </c>
      <c r="ADX96" s="4">
        <f>+SUM(ADS279:ADS283)</f>
        <v>75236</v>
      </c>
      <c r="ADY96" s="4">
        <f t="shared" si="3212"/>
        <v>7.3061400476225627E-2</v>
      </c>
      <c r="ADZ96" s="4">
        <f t="shared" si="3213"/>
        <v>2.5644877420785602E-4</v>
      </c>
      <c r="AEA96"/>
      <c r="AEB96" s="4" t="s">
        <v>32</v>
      </c>
      <c r="AEC96" s="4">
        <f>+SUM(ADT69:ADT73)</f>
        <v>5321</v>
      </c>
      <c r="AED96" s="4">
        <f>+SUM(ADS69:ADS73)</f>
        <v>312</v>
      </c>
      <c r="AEE96" s="4">
        <f t="shared" si="3214"/>
        <v>5.8635594813005072E-2</v>
      </c>
      <c r="AEF96" s="4">
        <f t="shared" si="3215"/>
        <v>3.2207938217634711E-3</v>
      </c>
      <c r="AEG96" s="4">
        <f t="shared" si="3216"/>
        <v>1029764</v>
      </c>
      <c r="AEH96" s="4">
        <f t="shared" si="3217"/>
        <v>60380.824657019359</v>
      </c>
      <c r="AEI96" s="4">
        <f t="shared" si="3218"/>
        <v>11000217.165166164</v>
      </c>
      <c r="AEJ96" s="4">
        <f t="shared" si="3219"/>
        <v>388.75971193399658</v>
      </c>
      <c r="AEK96" s="4"/>
      <c r="AEL96" s="4"/>
      <c r="AEM96" s="4"/>
      <c r="AEN96" s="4"/>
      <c r="AEP96" s="1">
        <f t="shared" si="2324"/>
        <v>207</v>
      </c>
      <c r="AEQ96" s="1">
        <f t="shared" si="2325"/>
        <v>1503</v>
      </c>
      <c r="AER96" s="1">
        <f t="shared" si="2326"/>
        <v>13.8</v>
      </c>
      <c r="AES96" s="4" t="s">
        <v>32</v>
      </c>
      <c r="AET96" s="4">
        <f>+SUM(AEQ279:AEQ283)</f>
        <v>1024154</v>
      </c>
      <c r="AEU96" s="4">
        <f>+SUM(AEP279:AEP283)</f>
        <v>221828</v>
      </c>
      <c r="AEV96" s="4">
        <f t="shared" si="3220"/>
        <v>0.2165963321922289</v>
      </c>
      <c r="AEW96" s="4">
        <f t="shared" si="3221"/>
        <v>4.0703871307212292E-4</v>
      </c>
      <c r="AEX96"/>
      <c r="AEY96" s="4" t="s">
        <v>32</v>
      </c>
      <c r="AEZ96" s="4">
        <f>+SUM(AEQ69:AEQ73)</f>
        <v>5397</v>
      </c>
      <c r="AFA96" s="4">
        <f>+SUM(AEP69:AEP73)</f>
        <v>1183</v>
      </c>
      <c r="AFB96" s="4">
        <f t="shared" si="3222"/>
        <v>0.2191958495460441</v>
      </c>
      <c r="AFC96" s="4">
        <f t="shared" si="3223"/>
        <v>5.631330425247316E-3</v>
      </c>
      <c r="AFD96" s="4">
        <f t="shared" si="3224"/>
        <v>1024154</v>
      </c>
      <c r="AFE96" s="4">
        <f t="shared" si="3225"/>
        <v>224490.30609597923</v>
      </c>
      <c r="AFF96" s="4">
        <f t="shared" si="3226"/>
        <v>33262321.181833439</v>
      </c>
      <c r="AFG96" s="4">
        <f t="shared" si="3227"/>
        <v>1168.9704048414594</v>
      </c>
      <c r="AFH96" s="4"/>
      <c r="AFI96" s="4"/>
      <c r="AFJ96" s="4"/>
      <c r="AFK96" s="4"/>
      <c r="AFM96" s="1">
        <f t="shared" si="2327"/>
        <v>845</v>
      </c>
      <c r="AFN96" s="1">
        <f t="shared" si="2328"/>
        <v>1633</v>
      </c>
      <c r="AFO96" s="1">
        <f t="shared" si="2329"/>
        <v>51.7</v>
      </c>
      <c r="AFP96" s="4" t="s">
        <v>32</v>
      </c>
      <c r="AFQ96" s="4">
        <f>+SUM(AFN279:AFN283)</f>
        <v>1061996</v>
      </c>
      <c r="AFR96" s="4">
        <f>+SUM(AFM279:AFM283)</f>
        <v>632179</v>
      </c>
      <c r="AFS96" s="4">
        <f t="shared" si="3228"/>
        <v>0.59527437014828677</v>
      </c>
      <c r="AFT96" s="4">
        <f t="shared" si="3229"/>
        <v>4.7629662637517918E-4</v>
      </c>
      <c r="AFU96"/>
      <c r="AFV96" s="4" t="s">
        <v>32</v>
      </c>
      <c r="AFW96" s="4">
        <f>+SUM(AFN69:AFN73)</f>
        <v>5403</v>
      </c>
      <c r="AFX96" s="4">
        <f>+SUM(AFM69:AFM73)</f>
        <v>2433</v>
      </c>
      <c r="AFY96" s="4">
        <f t="shared" si="3230"/>
        <v>0.45030538589672403</v>
      </c>
      <c r="AFZ96" s="4">
        <f t="shared" si="3231"/>
        <v>6.7685684898671373E-3</v>
      </c>
      <c r="AGA96" s="4">
        <f t="shared" si="3232"/>
        <v>1061996</v>
      </c>
      <c r="AGB96" s="4">
        <f t="shared" si="3233"/>
        <v>478222.51860077732</v>
      </c>
      <c r="AGC96" s="4">
        <f t="shared" si="3234"/>
        <v>51670113.745526612</v>
      </c>
      <c r="AGD96" s="4">
        <f t="shared" si="3235"/>
        <v>3216.2674219111932</v>
      </c>
      <c r="AGE96" s="4"/>
      <c r="AGF96" s="4"/>
      <c r="AGG96" s="4"/>
      <c r="AGH96" s="4"/>
    </row>
    <row r="97" spans="1:866" x14ac:dyDescent="0.15">
      <c r="A97" s="20" t="s">
        <v>12</v>
      </c>
      <c r="B97" s="20" t="s">
        <v>16</v>
      </c>
      <c r="C97" s="20">
        <v>63</v>
      </c>
      <c r="D97" s="20" t="s">
        <v>14</v>
      </c>
      <c r="E97" s="20">
        <v>642</v>
      </c>
      <c r="F97" s="20">
        <v>1929</v>
      </c>
      <c r="G97" s="20">
        <v>33.299999999999997</v>
      </c>
      <c r="H97" s="20">
        <v>182</v>
      </c>
      <c r="I97" s="20">
        <v>1840</v>
      </c>
      <c r="J97" s="20">
        <v>9.9</v>
      </c>
      <c r="K97" s="20">
        <v>231</v>
      </c>
      <c r="L97" s="20">
        <v>2023</v>
      </c>
      <c r="M97" s="20">
        <v>11.4</v>
      </c>
      <c r="N97" s="20">
        <v>57</v>
      </c>
      <c r="O97" s="20">
        <v>1985</v>
      </c>
      <c r="P97" s="20">
        <v>2.9</v>
      </c>
      <c r="Q97" s="20">
        <v>107</v>
      </c>
      <c r="R97" s="20">
        <v>2071</v>
      </c>
      <c r="S97" s="20">
        <v>5.2</v>
      </c>
      <c r="T97" s="20">
        <v>17</v>
      </c>
      <c r="U97" s="20">
        <v>1931</v>
      </c>
      <c r="V97" s="20">
        <v>0.9</v>
      </c>
      <c r="W97" s="20">
        <v>25</v>
      </c>
      <c r="X97" s="20">
        <v>2072</v>
      </c>
      <c r="Y97" s="20">
        <v>1.2</v>
      </c>
      <c r="Z97" s="20">
        <v>514</v>
      </c>
      <c r="AA97" s="20">
        <v>1910</v>
      </c>
      <c r="AB97" s="20">
        <v>26.9</v>
      </c>
      <c r="AC97" s="20">
        <v>908</v>
      </c>
      <c r="AD97" s="20">
        <v>1822</v>
      </c>
      <c r="AE97" s="20">
        <v>49.8</v>
      </c>
      <c r="AF97" s="20">
        <v>1052</v>
      </c>
      <c r="AG97" s="20">
        <v>1974</v>
      </c>
      <c r="AH97" s="20">
        <v>53.3</v>
      </c>
      <c r="AI97" s="20">
        <v>852</v>
      </c>
      <c r="AJ97" s="20">
        <v>1814</v>
      </c>
      <c r="AK97" s="20">
        <v>47</v>
      </c>
      <c r="AL97" s="20">
        <v>981</v>
      </c>
      <c r="AM97" s="20">
        <v>1853</v>
      </c>
      <c r="AN97" s="20">
        <v>52.9</v>
      </c>
      <c r="AO97" s="20">
        <v>349</v>
      </c>
      <c r="AP97" s="20">
        <v>1901</v>
      </c>
      <c r="AQ97" s="20">
        <v>18.399999999999999</v>
      </c>
      <c r="AR97" s="20">
        <v>684</v>
      </c>
      <c r="AS97" s="20">
        <v>1871</v>
      </c>
      <c r="AT97" s="20">
        <v>36.6</v>
      </c>
      <c r="AU97" s="20">
        <v>1111</v>
      </c>
      <c r="AV97" s="20">
        <v>1994</v>
      </c>
      <c r="AW97" s="20">
        <v>55.7</v>
      </c>
      <c r="AX97" s="20">
        <v>163</v>
      </c>
      <c r="AY97" s="20">
        <v>1854</v>
      </c>
      <c r="AZ97" s="20">
        <v>8.8000000000000007</v>
      </c>
      <c r="BA97" s="20">
        <v>452</v>
      </c>
      <c r="BB97" s="20">
        <v>2006</v>
      </c>
      <c r="BC97" s="20">
        <v>22.5</v>
      </c>
      <c r="BD97" s="20">
        <v>301</v>
      </c>
      <c r="BE97" s="20">
        <v>2052</v>
      </c>
      <c r="BF97" s="20">
        <v>14.7</v>
      </c>
      <c r="BG97" s="20">
        <v>193</v>
      </c>
      <c r="BH97" s="20">
        <v>1922</v>
      </c>
      <c r="BI97" s="20">
        <v>10</v>
      </c>
      <c r="BJ97" s="20">
        <v>1128</v>
      </c>
      <c r="BK97" s="20">
        <v>1952</v>
      </c>
      <c r="BL97" s="20">
        <v>57.8</v>
      </c>
      <c r="BM97" s="20">
        <v>410</v>
      </c>
      <c r="BN97" s="20">
        <v>1817</v>
      </c>
      <c r="BO97" s="20">
        <v>22.6</v>
      </c>
      <c r="BP97" s="20">
        <v>462</v>
      </c>
      <c r="BQ97" s="20">
        <v>1923</v>
      </c>
      <c r="BR97" s="20">
        <v>24</v>
      </c>
      <c r="BS97" s="20">
        <v>809</v>
      </c>
      <c r="BT97" s="20">
        <v>1812</v>
      </c>
      <c r="BU97" s="20">
        <v>44.6</v>
      </c>
      <c r="BV97" s="20">
        <v>519</v>
      </c>
      <c r="BW97" s="20">
        <v>1981</v>
      </c>
      <c r="BX97" s="20">
        <v>26.2</v>
      </c>
      <c r="BY97" s="20">
        <v>352</v>
      </c>
      <c r="BZ97" s="20">
        <v>2024</v>
      </c>
      <c r="CA97" s="20">
        <v>17.399999999999999</v>
      </c>
      <c r="CB97" s="20">
        <v>304</v>
      </c>
      <c r="CC97" s="20">
        <v>2006</v>
      </c>
      <c r="CD97" s="20">
        <v>15.2</v>
      </c>
      <c r="CE97" s="20">
        <v>478</v>
      </c>
      <c r="CF97" s="20">
        <v>1958</v>
      </c>
      <c r="CG97" s="20">
        <v>24.4</v>
      </c>
      <c r="CH97" s="20">
        <v>680</v>
      </c>
      <c r="CI97" s="20">
        <v>2090</v>
      </c>
      <c r="CJ97" s="20">
        <v>32.5</v>
      </c>
      <c r="CK97" s="20">
        <v>776</v>
      </c>
      <c r="CL97" s="20">
        <v>2037</v>
      </c>
      <c r="CM97" s="20">
        <v>38.1</v>
      </c>
      <c r="CN97" s="20">
        <v>127</v>
      </c>
      <c r="CO97" s="20">
        <v>1949</v>
      </c>
      <c r="CP97" s="20">
        <v>6.5</v>
      </c>
      <c r="CQ97" s="20">
        <v>90</v>
      </c>
      <c r="CR97" s="20">
        <v>2035</v>
      </c>
      <c r="CS97" s="20">
        <v>4.4000000000000004</v>
      </c>
      <c r="CT97" s="20">
        <v>308</v>
      </c>
      <c r="CU97" s="20">
        <v>1835</v>
      </c>
      <c r="CV97" s="20">
        <v>16.8</v>
      </c>
      <c r="CW97" s="20">
        <v>1139</v>
      </c>
      <c r="CX97" s="20">
        <v>2043</v>
      </c>
      <c r="CY97" s="20">
        <v>55.8</v>
      </c>
      <c r="CZ97" s="35"/>
      <c r="DA97" s="1" t="str">
        <f t="shared" si="2227"/>
        <v>明細部</v>
      </c>
      <c r="DB97" s="1" t="str">
        <f t="shared" si="2228"/>
        <v>県</v>
      </c>
      <c r="DC97" s="1">
        <f t="shared" si="2229"/>
        <v>63</v>
      </c>
      <c r="DD97" s="1" t="str">
        <f t="shared" si="2230"/>
        <v>男</v>
      </c>
      <c r="DE97" s="1">
        <f t="shared" si="2231"/>
        <v>642</v>
      </c>
      <c r="DF97" s="1">
        <f t="shared" si="2232"/>
        <v>1929</v>
      </c>
      <c r="DG97" s="1">
        <f t="shared" si="2233"/>
        <v>33.299999999999997</v>
      </c>
      <c r="DH97" s="4" t="s">
        <v>33</v>
      </c>
      <c r="DI97" s="4">
        <f>SUM(DI90:DI94)</f>
        <v>1609954</v>
      </c>
      <c r="DJ97" s="4">
        <f>SUM(DJ90:DJ94)</f>
        <v>277547</v>
      </c>
      <c r="DK97" s="4">
        <f t="shared" si="2972"/>
        <v>0.17239436654711873</v>
      </c>
      <c r="DL97" s="4">
        <f t="shared" si="2973"/>
        <v>2.9769155893671093E-4</v>
      </c>
      <c r="DM97"/>
      <c r="DN97" s="4" t="s">
        <v>33</v>
      </c>
      <c r="DO97" s="4">
        <f>SUM(DO90:DO94)</f>
        <v>6091</v>
      </c>
      <c r="DP97" s="4">
        <f>SUM(DP90:DP94)</f>
        <v>1146</v>
      </c>
      <c r="DQ97" s="4">
        <f t="shared" si="2974"/>
        <v>0.18814644557543916</v>
      </c>
      <c r="DR97" s="4">
        <f t="shared" si="2975"/>
        <v>5.0077490533811404E-3</v>
      </c>
      <c r="DS97" s="4">
        <f>SUM(DS90:DS94)</f>
        <v>1609954</v>
      </c>
      <c r="DT97" s="4">
        <f>SUM(DT90:DT94)</f>
        <v>293170.77039848606</v>
      </c>
      <c r="DU97" s="4">
        <f>SUM(DU90:DU94)</f>
        <v>59352051.675122082</v>
      </c>
      <c r="DV97" s="4">
        <f>SUM(DV90:DV94)</f>
        <v>1089.0662688975981</v>
      </c>
      <c r="DW97" s="4"/>
      <c r="DX97" s="4"/>
      <c r="DY97" s="4"/>
      <c r="DZ97" s="4"/>
      <c r="EB97" s="1">
        <f t="shared" si="2234"/>
        <v>182</v>
      </c>
      <c r="EC97" s="1">
        <f t="shared" si="2235"/>
        <v>1840</v>
      </c>
      <c r="ED97" s="1">
        <f t="shared" si="2236"/>
        <v>9.9</v>
      </c>
      <c r="EE97" s="4" t="s">
        <v>33</v>
      </c>
      <c r="EF97" s="4">
        <f>SUM(EF90:EF94)</f>
        <v>1615545</v>
      </c>
      <c r="EG97" s="4">
        <f>SUM(EG90:EG94)</f>
        <v>47378</v>
      </c>
      <c r="EH97" s="4">
        <f t="shared" si="2980"/>
        <v>2.9326326409973104E-2</v>
      </c>
      <c r="EI97" s="4">
        <f t="shared" si="2981"/>
        <v>1.3274125756470581E-4</v>
      </c>
      <c r="EJ97"/>
      <c r="EK97" s="4" t="s">
        <v>33</v>
      </c>
      <c r="EL97" s="4">
        <f>SUM(EL90:EL94)</f>
        <v>6145</v>
      </c>
      <c r="EM97" s="4">
        <f>SUM(EM90:EM94)</f>
        <v>228</v>
      </c>
      <c r="EN97" s="4">
        <f t="shared" si="2982"/>
        <v>3.7103336045565503E-2</v>
      </c>
      <c r="EO97" s="4">
        <f t="shared" si="2983"/>
        <v>2.4112118942556781E-3</v>
      </c>
      <c r="EP97" s="4">
        <f>SUM(EP90:EP94)</f>
        <v>1615545</v>
      </c>
      <c r="EQ97" s="4">
        <f>SUM(EQ90:EQ94)</f>
        <v>58839.85434049146</v>
      </c>
      <c r="ER97" s="4">
        <f>SUM(ER90:ER94)</f>
        <v>14690082.562772643</v>
      </c>
      <c r="ES97" s="4">
        <f>SUM(ES90:ES94)</f>
        <v>186.30093801951949</v>
      </c>
      <c r="ET97" s="4"/>
      <c r="EU97" s="4"/>
      <c r="EV97" s="4"/>
      <c r="EW97" s="4"/>
      <c r="EY97" s="1">
        <f t="shared" si="2237"/>
        <v>231</v>
      </c>
      <c r="EZ97" s="1">
        <f t="shared" si="2238"/>
        <v>2023</v>
      </c>
      <c r="FA97" s="1">
        <f t="shared" si="2239"/>
        <v>11.4</v>
      </c>
      <c r="FB97" s="4" t="s">
        <v>33</v>
      </c>
      <c r="FC97" s="4">
        <f>SUM(FC90:FC94)</f>
        <v>1603421</v>
      </c>
      <c r="FD97" s="4">
        <f>SUM(FD90:FD94)</f>
        <v>240972</v>
      </c>
      <c r="FE97" s="4">
        <f t="shared" si="2988"/>
        <v>0.15028616938408565</v>
      </c>
      <c r="FF97" s="4">
        <f t="shared" si="2989"/>
        <v>2.8220978472749539E-4</v>
      </c>
      <c r="FG97"/>
      <c r="FH97" s="4" t="s">
        <v>33</v>
      </c>
      <c r="FI97" s="4">
        <f>SUM(FI90:FI94)</f>
        <v>6247</v>
      </c>
      <c r="FJ97" s="4">
        <f>SUM(FJ90:FJ94)</f>
        <v>822</v>
      </c>
      <c r="FK97" s="4">
        <f t="shared" si="2990"/>
        <v>0.13158315991676003</v>
      </c>
      <c r="FL97" s="4">
        <f t="shared" si="2991"/>
        <v>4.2768943390014457E-3</v>
      </c>
      <c r="FM97" s="4">
        <f>SUM(FM90:FM94)</f>
        <v>1603421</v>
      </c>
      <c r="FN97" s="4">
        <f>SUM(FN90:FN94)</f>
        <v>201380.74114942885</v>
      </c>
      <c r="FO97" s="4">
        <f>SUM(FO90:FO94)</f>
        <v>41838915.863225289</v>
      </c>
      <c r="FP97" s="4">
        <f>SUM(FP90:FP94)</f>
        <v>984.04622950643272</v>
      </c>
      <c r="FQ97" s="4"/>
      <c r="FR97" s="4"/>
      <c r="FS97" s="4"/>
      <c r="FT97" s="4"/>
      <c r="FV97" s="1">
        <f t="shared" si="2240"/>
        <v>57</v>
      </c>
      <c r="FW97" s="1">
        <f t="shared" si="2241"/>
        <v>1985</v>
      </c>
      <c r="FX97" s="1">
        <f t="shared" si="2242"/>
        <v>2.9</v>
      </c>
      <c r="FY97" s="4" t="s">
        <v>33</v>
      </c>
      <c r="FZ97" s="4">
        <f>SUM(FZ90:FZ94)</f>
        <v>1508951</v>
      </c>
      <c r="GA97" s="4">
        <f>SUM(GA90:GA94)</f>
        <v>20274</v>
      </c>
      <c r="GB97" s="4">
        <f t="shared" si="2996"/>
        <v>1.3435823959823744E-2</v>
      </c>
      <c r="GC97" s="4">
        <f t="shared" si="2997"/>
        <v>9.372538963860567E-5</v>
      </c>
      <c r="GD97"/>
      <c r="GE97" s="4" t="s">
        <v>33</v>
      </c>
      <c r="GF97" s="4">
        <f>SUM(GF90:GF94)</f>
        <v>6257</v>
      </c>
      <c r="GG97" s="4">
        <f>SUM(GG90:GG94)</f>
        <v>91</v>
      </c>
      <c r="GH97" s="4">
        <f t="shared" si="2998"/>
        <v>1.4543711043631133E-2</v>
      </c>
      <c r="GI97" s="4">
        <f t="shared" si="2999"/>
        <v>1.5134679337946541E-3</v>
      </c>
      <c r="GJ97" s="4">
        <f>SUM(GJ90:GJ94)</f>
        <v>1508951</v>
      </c>
      <c r="GK97" s="4">
        <f>SUM(GK90:GK94)</f>
        <v>21668.827398402223</v>
      </c>
      <c r="GL97" s="4">
        <f>SUM(GL90:GL94)</f>
        <v>5118520.9734331202</v>
      </c>
      <c r="GM97" s="4">
        <f>SUM(GM90:GM94)</f>
        <v>86.737987379424283</v>
      </c>
      <c r="GN97" s="4"/>
      <c r="GO97" s="4"/>
      <c r="GP97" s="4"/>
      <c r="GQ97" s="4"/>
      <c r="GS97" s="1">
        <f t="shared" si="2243"/>
        <v>107</v>
      </c>
      <c r="GT97" s="1">
        <f t="shared" si="2244"/>
        <v>2071</v>
      </c>
      <c r="GU97" s="1">
        <f t="shared" si="2245"/>
        <v>5.2</v>
      </c>
      <c r="GV97" s="4" t="s">
        <v>33</v>
      </c>
      <c r="GW97" s="4">
        <f>SUM(GW90:GW94)</f>
        <v>1560009</v>
      </c>
      <c r="GX97" s="4">
        <f>SUM(GX90:GX94)</f>
        <v>33378</v>
      </c>
      <c r="GY97" s="4">
        <f t="shared" si="3004"/>
        <v>2.1396030407516881E-2</v>
      </c>
      <c r="GZ97" s="4">
        <f t="shared" si="3005"/>
        <v>1.1585280087324522E-4</v>
      </c>
      <c r="HA97"/>
      <c r="HB97" s="4" t="s">
        <v>33</v>
      </c>
      <c r="HC97" s="4">
        <f>SUM(HC90:HC94)</f>
        <v>6203</v>
      </c>
      <c r="HD97" s="4">
        <f>SUM(HD90:HD94)</f>
        <v>105</v>
      </c>
      <c r="HE97" s="4">
        <f t="shared" si="3006"/>
        <v>1.6927293245203933E-2</v>
      </c>
      <c r="HF97" s="4">
        <f t="shared" si="3007"/>
        <v>1.6378936070744173E-3</v>
      </c>
      <c r="HG97" s="4">
        <f>SUM(HG90:HG94)</f>
        <v>1560009</v>
      </c>
      <c r="HH97" s="4">
        <f>SUM(HH90:HH94)</f>
        <v>25715.017071838505</v>
      </c>
      <c r="HI97" s="4">
        <f>SUM(HI90:HI94)</f>
        <v>6211000.7676647501</v>
      </c>
      <c r="HJ97" s="4">
        <f>SUM(HJ90:HJ94)</f>
        <v>136.38327343266948</v>
      </c>
      <c r="HK97" s="4"/>
      <c r="HL97" s="4"/>
      <c r="HM97" s="4"/>
      <c r="HN97" s="4"/>
      <c r="HP97" s="1">
        <f t="shared" si="2246"/>
        <v>17</v>
      </c>
      <c r="HQ97" s="1">
        <f t="shared" si="2247"/>
        <v>1931</v>
      </c>
      <c r="HR97" s="1">
        <f t="shared" si="2248"/>
        <v>0.9</v>
      </c>
      <c r="HS97" s="4" t="s">
        <v>33</v>
      </c>
      <c r="HT97" s="4">
        <f>SUM(HT90:HT94)</f>
        <v>1537434</v>
      </c>
      <c r="HU97" s="4">
        <f>SUM(HU90:HU94)</f>
        <v>6177</v>
      </c>
      <c r="HV97" s="4">
        <f t="shared" si="3012"/>
        <v>4.017733444167359E-3</v>
      </c>
      <c r="HW97" s="4">
        <f t="shared" si="3013"/>
        <v>5.1017376571957044E-5</v>
      </c>
      <c r="HX97"/>
      <c r="HY97" s="4" t="s">
        <v>33</v>
      </c>
      <c r="HZ97" s="4">
        <f>SUM(HZ90:HZ94)</f>
        <v>6084</v>
      </c>
      <c r="IA97" s="4">
        <f>SUM(IA90:IA94)</f>
        <v>25</v>
      </c>
      <c r="IB97" s="4">
        <f t="shared" si="3014"/>
        <v>4.1091387245233398E-3</v>
      </c>
      <c r="IC97" s="4">
        <f t="shared" si="3015"/>
        <v>8.2013750465360468E-4</v>
      </c>
      <c r="ID97" s="4">
        <f>SUM(ID90:ID94)</f>
        <v>1537434</v>
      </c>
      <c r="IE97" s="4">
        <f>SUM(IE90:IE94)</f>
        <v>6385.1485476331418</v>
      </c>
      <c r="IF97" s="4">
        <f>SUM(IF90:IF94)</f>
        <v>1633127.0459137047</v>
      </c>
      <c r="IG97" s="4">
        <f>SUM(IG90:IG94)</f>
        <v>24.544548239301992</v>
      </c>
      <c r="IH97" s="4"/>
      <c r="II97" s="4"/>
      <c r="IJ97" s="4"/>
      <c r="IK97" s="4"/>
      <c r="IM97" s="1">
        <f t="shared" si="2249"/>
        <v>25</v>
      </c>
      <c r="IN97" s="1">
        <f t="shared" si="2250"/>
        <v>2072</v>
      </c>
      <c r="IO97" s="1">
        <f t="shared" si="2251"/>
        <v>1.2</v>
      </c>
      <c r="IP97" s="4" t="s">
        <v>33</v>
      </c>
      <c r="IQ97" s="4">
        <f>SUM(IQ90:IQ94)</f>
        <v>1459055</v>
      </c>
      <c r="IR97" s="4">
        <f>SUM(IR90:IR94)</f>
        <v>287060</v>
      </c>
      <c r="IS97" s="4">
        <f t="shared" si="3020"/>
        <v>0.19674378279091603</v>
      </c>
      <c r="IT97" s="4">
        <f t="shared" si="3021"/>
        <v>3.2911048982030235E-4</v>
      </c>
      <c r="IU97"/>
      <c r="IV97" s="4" t="s">
        <v>33</v>
      </c>
      <c r="IW97" s="4">
        <f>SUM(IW90:IW94)</f>
        <v>6135</v>
      </c>
      <c r="IX97" s="4">
        <f>SUM(IX90:IX94)</f>
        <v>71</v>
      </c>
      <c r="IY97" s="4">
        <f t="shared" si="3022"/>
        <v>1.1572942135289324E-2</v>
      </c>
      <c r="IZ97" s="4">
        <f t="shared" si="3023"/>
        <v>1.3654849570722625E-3</v>
      </c>
      <c r="JA97" s="4">
        <f>SUM(JA90:JA94)</f>
        <v>1459055</v>
      </c>
      <c r="JB97" s="4">
        <f>SUM(JB90:JB94)</f>
        <v>17724.369822066288</v>
      </c>
      <c r="JC97" s="4">
        <f>SUM(JC90:JC94)</f>
        <v>4412343.5371921342</v>
      </c>
      <c r="JD97" s="4">
        <f>SUM(JD90:JD94)</f>
        <v>1180.1541043795473</v>
      </c>
      <c r="JE97" s="4"/>
      <c r="JF97" s="4"/>
      <c r="JG97" s="4"/>
      <c r="JH97" s="4"/>
      <c r="JJ97" s="1">
        <f t="shared" si="2252"/>
        <v>514</v>
      </c>
      <c r="JK97" s="1">
        <f t="shared" si="2253"/>
        <v>1910</v>
      </c>
      <c r="JL97" s="1">
        <f t="shared" si="2254"/>
        <v>26.9</v>
      </c>
      <c r="JM97" s="4" t="s">
        <v>33</v>
      </c>
      <c r="JN97" s="4">
        <f>SUM(JN90:JN94)</f>
        <v>1603559</v>
      </c>
      <c r="JO97" s="4">
        <f>SUM(JO90:JO94)</f>
        <v>147222</v>
      </c>
      <c r="JP97" s="4">
        <f t="shared" si="3028"/>
        <v>9.1809531174094627E-2</v>
      </c>
      <c r="JQ97" s="4">
        <f t="shared" si="3029"/>
        <v>2.2802889510806739E-4</v>
      </c>
      <c r="JR97"/>
      <c r="JS97" s="4" t="s">
        <v>33</v>
      </c>
      <c r="JT97" s="4">
        <f>SUM(JT90:JT94)</f>
        <v>6159</v>
      </c>
      <c r="JU97" s="4">
        <f>SUM(JU90:JU94)</f>
        <v>658</v>
      </c>
      <c r="JV97" s="4">
        <f t="shared" si="3030"/>
        <v>0.10683552524760513</v>
      </c>
      <c r="JW97" s="4">
        <f t="shared" si="3031"/>
        <v>3.9361212045387842E-3</v>
      </c>
      <c r="JX97" s="4">
        <f>SUM(JX90:JX94)</f>
        <v>1603559</v>
      </c>
      <c r="JY97" s="4">
        <f>SUM(JY90:JY94)</f>
        <v>177980.39165429081</v>
      </c>
      <c r="JZ97" s="4">
        <f>SUM(JZ90:JZ94)</f>
        <v>41070314.703629144</v>
      </c>
      <c r="KA97" s="4">
        <f>SUM(KA90:KA94)</f>
        <v>545.94257021771989</v>
      </c>
      <c r="KB97" s="4"/>
      <c r="KC97" s="4"/>
      <c r="KD97" s="4"/>
      <c r="KE97" s="4"/>
      <c r="KG97" s="1">
        <f t="shared" si="2255"/>
        <v>908</v>
      </c>
      <c r="KH97" s="1">
        <f t="shared" si="2256"/>
        <v>1822</v>
      </c>
      <c r="KI97" s="1">
        <f t="shared" si="2257"/>
        <v>49.8</v>
      </c>
      <c r="KJ97" s="4" t="s">
        <v>33</v>
      </c>
      <c r="KK97" s="4">
        <f>SUM(KK90:KK94)</f>
        <v>1337192</v>
      </c>
      <c r="KL97" s="4">
        <f>SUM(KL90:KL94)</f>
        <v>351966</v>
      </c>
      <c r="KM97" s="4">
        <f t="shared" si="3036"/>
        <v>0.26321276226600221</v>
      </c>
      <c r="KN97" s="4">
        <f t="shared" si="3037"/>
        <v>3.808269143683367E-4</v>
      </c>
      <c r="KO97"/>
      <c r="KP97" s="4" t="s">
        <v>33</v>
      </c>
      <c r="KQ97" s="4">
        <f>SUM(KQ90:KQ94)</f>
        <v>6150</v>
      </c>
      <c r="KR97" s="4">
        <f>SUM(KR90:KR94)</f>
        <v>1598</v>
      </c>
      <c r="KS97" s="4">
        <f t="shared" si="3038"/>
        <v>0.25983739837398373</v>
      </c>
      <c r="KT97" s="4">
        <f t="shared" si="3039"/>
        <v>5.5921246130465662E-3</v>
      </c>
      <c r="KU97" s="4">
        <f>SUM(KU90:KU94)</f>
        <v>1337192</v>
      </c>
      <c r="KV97" s="4">
        <f>SUM(KV90:KV94)</f>
        <v>347859.54445488704</v>
      </c>
      <c r="KW97" s="4">
        <f>SUM(KW90:KW94)</f>
        <v>56451776.517303854</v>
      </c>
      <c r="KX97" s="4">
        <f>SUM(KX90:KX94)</f>
        <v>1619.2140651989744</v>
      </c>
      <c r="KY97" s="4"/>
      <c r="KZ97" s="4"/>
      <c r="LA97" s="4"/>
      <c r="LB97" s="4"/>
      <c r="LD97" s="1">
        <f t="shared" si="2258"/>
        <v>1052</v>
      </c>
      <c r="LE97" s="1">
        <f t="shared" si="2259"/>
        <v>1974</v>
      </c>
      <c r="LF97" s="1">
        <f t="shared" si="2260"/>
        <v>53.3</v>
      </c>
      <c r="LG97" s="4" t="s">
        <v>33</v>
      </c>
      <c r="LH97" s="4">
        <f>SUM(LH90:LH94)</f>
        <v>1316489</v>
      </c>
      <c r="LI97" s="4">
        <f>SUM(LI90:LI94)</f>
        <v>963722</v>
      </c>
      <c r="LJ97" s="4">
        <f t="shared" si="3044"/>
        <v>0.73203953849975201</v>
      </c>
      <c r="LK97" s="4">
        <f t="shared" si="3045"/>
        <v>3.8600596015564659E-4</v>
      </c>
      <c r="LL97"/>
      <c r="LM97" s="4" t="s">
        <v>33</v>
      </c>
      <c r="LN97" s="4">
        <f>SUM(LN90:LN94)</f>
        <v>6059</v>
      </c>
      <c r="LO97" s="4">
        <f>SUM(LO90:LO94)</f>
        <v>4002</v>
      </c>
      <c r="LP97" s="4">
        <f t="shared" si="3046"/>
        <v>0.66050503383396597</v>
      </c>
      <c r="LQ97" s="4">
        <f t="shared" si="3047"/>
        <v>6.0835104619110436E-3</v>
      </c>
      <c r="LR97" s="4">
        <f>SUM(LR90:LR94)</f>
        <v>1316489</v>
      </c>
      <c r="LS97" s="4">
        <f>SUM(LS90:LS94)</f>
        <v>876976.39173213067</v>
      </c>
      <c r="LT97" s="4">
        <f>SUM(LT90:LT94)</f>
        <v>62354096.429668449</v>
      </c>
      <c r="LU97" s="4">
        <f>SUM(LU90:LU94)</f>
        <v>4402.0741213956589</v>
      </c>
      <c r="LV97" s="4"/>
      <c r="LW97" s="4"/>
      <c r="LX97" s="4"/>
      <c r="LY97" s="4"/>
      <c r="MA97" s="1">
        <f t="shared" si="2261"/>
        <v>852</v>
      </c>
      <c r="MB97" s="1">
        <f t="shared" si="2262"/>
        <v>1814</v>
      </c>
      <c r="MC97" s="1">
        <f t="shared" si="2263"/>
        <v>47</v>
      </c>
      <c r="MD97" s="4" t="s">
        <v>33</v>
      </c>
      <c r="ME97" s="4">
        <f>SUM(ME90:ME94)</f>
        <v>1334621</v>
      </c>
      <c r="MF97" s="4">
        <f>SUM(MF90:MF94)</f>
        <v>703081</v>
      </c>
      <c r="MG97" s="4">
        <f t="shared" si="3052"/>
        <v>0.52680199097721381</v>
      </c>
      <c r="MH97" s="4">
        <f t="shared" si="3053"/>
        <v>4.3218150856755218E-4</v>
      </c>
      <c r="MI97"/>
      <c r="MJ97" s="4" t="s">
        <v>33</v>
      </c>
      <c r="MK97" s="4">
        <f>SUM(MK90:MK94)</f>
        <v>6285</v>
      </c>
      <c r="ML97" s="4">
        <f>SUM(ML90:ML94)</f>
        <v>3026</v>
      </c>
      <c r="MM97" s="4">
        <f t="shared" si="3054"/>
        <v>0.48146380270485284</v>
      </c>
      <c r="MN97" s="4">
        <f t="shared" si="3055"/>
        <v>6.3025851092737882E-3</v>
      </c>
      <c r="MO97" s="4">
        <f>SUM(MO90:MO94)</f>
        <v>1334621</v>
      </c>
      <c r="MP97" s="4">
        <f>SUM(MP90:MP94)</f>
        <v>647720.09287942597</v>
      </c>
      <c r="MQ97" s="4">
        <f>SUM(MQ90:MQ94)</f>
        <v>71075497.056645408</v>
      </c>
      <c r="MR97" s="4">
        <f>SUM(MR90:MR94)</f>
        <v>3296.6329955157162</v>
      </c>
      <c r="MS97" s="4"/>
      <c r="MT97" s="4"/>
      <c r="MU97" s="4"/>
      <c r="MV97" s="4"/>
      <c r="MX97" s="1">
        <f t="shared" si="2264"/>
        <v>981</v>
      </c>
      <c r="MY97" s="1">
        <f t="shared" si="2265"/>
        <v>1853</v>
      </c>
      <c r="MZ97" s="1">
        <f t="shared" si="2266"/>
        <v>52.9</v>
      </c>
      <c r="NA97" s="4" t="s">
        <v>33</v>
      </c>
      <c r="NB97" s="4">
        <f>SUM(NB90:NB94)</f>
        <v>1338594</v>
      </c>
      <c r="NC97" s="4">
        <f>SUM(NC90:NC94)</f>
        <v>749552</v>
      </c>
      <c r="ND97" s="4">
        <f t="shared" si="3060"/>
        <v>0.55995469873613657</v>
      </c>
      <c r="NE97" s="4">
        <f t="shared" si="3061"/>
        <v>4.2904288436938163E-4</v>
      </c>
      <c r="NF97"/>
      <c r="NG97" s="4" t="s">
        <v>33</v>
      </c>
      <c r="NH97" s="4">
        <f>SUM(NH90:NH94)</f>
        <v>6061</v>
      </c>
      <c r="NI97" s="4">
        <f>SUM(NI90:NI94)</f>
        <v>3098</v>
      </c>
      <c r="NJ97" s="4">
        <f t="shared" si="3062"/>
        <v>0.51113677610955288</v>
      </c>
      <c r="NK97" s="4">
        <f t="shared" si="3063"/>
        <v>6.4208142529069137E-3</v>
      </c>
      <c r="NL97" s="4">
        <f>SUM(NL90:NL94)</f>
        <v>1338594</v>
      </c>
      <c r="NM97" s="4">
        <f>SUM(NM90:NM94)</f>
        <v>687317.31748330197</v>
      </c>
      <c r="NN97" s="4">
        <f>SUM(NN90:NN94)</f>
        <v>74044480.76219523</v>
      </c>
      <c r="NO97" s="4">
        <f>SUM(NO90:NO94)</f>
        <v>3376.9034724806334</v>
      </c>
      <c r="NP97" s="4"/>
      <c r="NQ97" s="4"/>
      <c r="NR97" s="4"/>
      <c r="NS97" s="4"/>
      <c r="NU97" s="1">
        <f t="shared" si="2267"/>
        <v>349</v>
      </c>
      <c r="NV97" s="1">
        <f t="shared" si="2268"/>
        <v>1901</v>
      </c>
      <c r="NW97" s="1">
        <f t="shared" si="2269"/>
        <v>18.399999999999999</v>
      </c>
      <c r="NX97" s="4" t="s">
        <v>33</v>
      </c>
      <c r="NY97" s="4">
        <f>SUM(NY90:NY94)</f>
        <v>1340782</v>
      </c>
      <c r="NZ97" s="4">
        <f>SUM(NZ90:NZ94)</f>
        <v>292345</v>
      </c>
      <c r="OA97" s="4">
        <f t="shared" si="3068"/>
        <v>0.21804066582039436</v>
      </c>
      <c r="OB97" s="4">
        <f t="shared" si="3069"/>
        <v>3.5660033627854672E-4</v>
      </c>
      <c r="OC97"/>
      <c r="OD97" s="4" t="s">
        <v>33</v>
      </c>
      <c r="OE97" s="4">
        <f>SUM(OE90:OE94)</f>
        <v>6137</v>
      </c>
      <c r="OF97" s="4">
        <f>SUM(OF90:OF94)</f>
        <v>1091</v>
      </c>
      <c r="OG97" s="4">
        <f t="shared" si="3070"/>
        <v>0.1777741567541144</v>
      </c>
      <c r="OH97" s="4">
        <f t="shared" si="3071"/>
        <v>4.8803594889266699E-3</v>
      </c>
      <c r="OI97" s="4">
        <f>SUM(OI90:OI94)</f>
        <v>1340782</v>
      </c>
      <c r="OJ97" s="4">
        <f>SUM(OJ90:OJ94)</f>
        <v>241466.39274569805</v>
      </c>
      <c r="OK97" s="4">
        <f>SUM(OK90:OK94)</f>
        <v>43582320.397891909</v>
      </c>
      <c r="OL97" s="4">
        <f>SUM(OL90:OL94)</f>
        <v>1320.4548933887306</v>
      </c>
      <c r="OM97" s="4"/>
      <c r="ON97" s="4"/>
      <c r="OO97" s="4"/>
      <c r="OP97" s="4"/>
      <c r="OR97" s="1">
        <f t="shared" si="2270"/>
        <v>684</v>
      </c>
      <c r="OS97" s="1">
        <f t="shared" si="2271"/>
        <v>1871</v>
      </c>
      <c r="OT97" s="1">
        <f t="shared" si="2272"/>
        <v>36.6</v>
      </c>
      <c r="OU97" s="4" t="s">
        <v>33</v>
      </c>
      <c r="OV97" s="4">
        <f>SUM(OV90:OV94)</f>
        <v>1298408</v>
      </c>
      <c r="OW97" s="4">
        <f>SUM(OW90:OW94)</f>
        <v>351152</v>
      </c>
      <c r="OX97" s="4">
        <f t="shared" si="3076"/>
        <v>0.27044811800296981</v>
      </c>
      <c r="OY97" s="4">
        <f t="shared" si="3077"/>
        <v>3.8982032706635201E-4</v>
      </c>
      <c r="OZ97"/>
      <c r="PA97" s="4" t="s">
        <v>33</v>
      </c>
      <c r="PB97" s="4">
        <f>SUM(PB90:PB94)</f>
        <v>6190</v>
      </c>
      <c r="PC97" s="4">
        <f>SUM(PC90:PC94)</f>
        <v>1959</v>
      </c>
      <c r="PD97" s="4">
        <f t="shared" si="3078"/>
        <v>0.31647819063004845</v>
      </c>
      <c r="PE97" s="4">
        <f t="shared" si="3079"/>
        <v>5.9115689194793545E-3</v>
      </c>
      <c r="PF97" s="4">
        <f>SUM(PF90:PF94)</f>
        <v>1298408</v>
      </c>
      <c r="PG97" s="4">
        <f>SUM(PG90:PG94)</f>
        <v>413036.70510020398</v>
      </c>
      <c r="PH97" s="4">
        <f>SUM(PH90:PH94)</f>
        <v>60188373.83150889</v>
      </c>
      <c r="PI97" s="4">
        <f>SUM(PI90:PI94)</f>
        <v>1673.7345429051029</v>
      </c>
      <c r="PJ97" s="4"/>
      <c r="PK97" s="4"/>
      <c r="PL97" s="4"/>
      <c r="PM97" s="4"/>
      <c r="PO97" s="1">
        <f t="shared" si="2273"/>
        <v>1111</v>
      </c>
      <c r="PP97" s="1">
        <f t="shared" si="2274"/>
        <v>1994</v>
      </c>
      <c r="PQ97" s="1">
        <f t="shared" si="2275"/>
        <v>55.7</v>
      </c>
      <c r="PR97" s="4" t="s">
        <v>33</v>
      </c>
      <c r="PS97" s="4">
        <f>SUM(PS90:PS94)</f>
        <v>1348084</v>
      </c>
      <c r="PT97" s="4">
        <f>SUM(PT90:PT94)</f>
        <v>883749</v>
      </c>
      <c r="PU97" s="4">
        <f t="shared" si="3084"/>
        <v>0.65555929749184771</v>
      </c>
      <c r="PV97" s="4">
        <f t="shared" si="3085"/>
        <v>4.0926513278563814E-4</v>
      </c>
      <c r="PW97"/>
      <c r="PX97" s="4" t="s">
        <v>33</v>
      </c>
      <c r="PY97" s="4">
        <f>SUM(PY90:PY94)</f>
        <v>6213</v>
      </c>
      <c r="PZ97" s="4">
        <f>SUM(PZ90:PZ94)</f>
        <v>3635</v>
      </c>
      <c r="QA97" s="4">
        <f t="shared" si="3086"/>
        <v>0.58506357637212292</v>
      </c>
      <c r="QB97" s="4">
        <f t="shared" si="3087"/>
        <v>6.2508867933541356E-3</v>
      </c>
      <c r="QC97" s="4">
        <f>SUM(QC90:QC94)</f>
        <v>1348084</v>
      </c>
      <c r="QD97" s="4">
        <f>SUM(QD90:QD94)</f>
        <v>786708.42060291767</v>
      </c>
      <c r="QE97" s="4">
        <f>SUM(QE90:QE94)</f>
        <v>71740052.174173713</v>
      </c>
      <c r="QF97" s="4">
        <f>SUM(QF90:QF94)</f>
        <v>4079.4238185874219</v>
      </c>
      <c r="QG97" s="4"/>
      <c r="QH97" s="4"/>
      <c r="QI97" s="4"/>
      <c r="QJ97" s="4"/>
      <c r="QL97" s="1">
        <f t="shared" si="2276"/>
        <v>163</v>
      </c>
      <c r="QM97" s="1">
        <f t="shared" si="2277"/>
        <v>1854</v>
      </c>
      <c r="QN97" s="1">
        <f t="shared" si="2278"/>
        <v>8.8000000000000007</v>
      </c>
      <c r="QO97" s="4" t="s">
        <v>33</v>
      </c>
      <c r="QP97" s="4">
        <f>SUM(QP90:QP94)</f>
        <v>1322775</v>
      </c>
      <c r="QQ97" s="4">
        <f>SUM(QQ90:QQ94)</f>
        <v>114239</v>
      </c>
      <c r="QR97" s="4">
        <f t="shared" si="3092"/>
        <v>8.6363138099828013E-2</v>
      </c>
      <c r="QS97" s="4">
        <f t="shared" si="3093"/>
        <v>2.4423506993903588E-4</v>
      </c>
      <c r="QT97"/>
      <c r="QU97" s="4" t="s">
        <v>33</v>
      </c>
      <c r="QV97" s="4">
        <f>SUM(QV90:QV94)</f>
        <v>6152</v>
      </c>
      <c r="QW97" s="4">
        <f>SUM(QW90:QW94)</f>
        <v>650</v>
      </c>
      <c r="QX97" s="4">
        <f t="shared" si="3094"/>
        <v>0.10565669700910273</v>
      </c>
      <c r="QY97" s="4">
        <f t="shared" si="3095"/>
        <v>3.9191553725149058E-3</v>
      </c>
      <c r="QZ97" s="4">
        <f>SUM(QZ90:QZ94)</f>
        <v>1322775</v>
      </c>
      <c r="RA97" s="4">
        <f>SUM(RA90:RA94)</f>
        <v>141168.57033907116</v>
      </c>
      <c r="RB97" s="4">
        <f>SUM(RB90:RB94)</f>
        <v>27546873.562399101</v>
      </c>
      <c r="RC97" s="4">
        <f>SUM(RC90:RC94)</f>
        <v>526.98101890917758</v>
      </c>
      <c r="RD97" s="4"/>
      <c r="RE97" s="4"/>
      <c r="RF97" s="4"/>
      <c r="RG97" s="4"/>
      <c r="RI97" s="1">
        <f t="shared" si="2279"/>
        <v>452</v>
      </c>
      <c r="RJ97" s="1">
        <f t="shared" si="2280"/>
        <v>2006</v>
      </c>
      <c r="RK97" s="1">
        <f t="shared" si="2281"/>
        <v>22.5</v>
      </c>
      <c r="RL97" s="4" t="s">
        <v>33</v>
      </c>
      <c r="RM97" s="4">
        <f>SUM(RM90:RM94)</f>
        <v>1369886</v>
      </c>
      <c r="RN97" s="4">
        <f>SUM(RN90:RN94)</f>
        <v>179501</v>
      </c>
      <c r="RO97" s="4">
        <f t="shared" si="3100"/>
        <v>0.13103353125734551</v>
      </c>
      <c r="RP97" s="4">
        <f t="shared" si="3101"/>
        <v>2.8830390054533899E-4</v>
      </c>
      <c r="RQ97"/>
      <c r="RR97" s="4" t="s">
        <v>33</v>
      </c>
      <c r="RS97" s="4">
        <f>SUM(RS90:RS94)</f>
        <v>6062</v>
      </c>
      <c r="RT97" s="4">
        <f>SUM(RT90:RT94)</f>
        <v>957</v>
      </c>
      <c r="RU97" s="4">
        <f t="shared" si="3102"/>
        <v>0.15786869020125371</v>
      </c>
      <c r="RV97" s="4">
        <f t="shared" si="3103"/>
        <v>4.6830623938040458E-3</v>
      </c>
      <c r="RW97" s="4">
        <f>SUM(RW90:RW94)</f>
        <v>1369886</v>
      </c>
      <c r="RX97" s="4">
        <f>SUM(RX90:RX94)</f>
        <v>219794.72773010432</v>
      </c>
      <c r="RY97" s="4">
        <f>SUM(RY90:RY94)</f>
        <v>42057788.041339546</v>
      </c>
      <c r="RZ97" s="4">
        <f>SUM(RZ90:RZ94)</f>
        <v>777.12757356350676</v>
      </c>
      <c r="SA97" s="4"/>
      <c r="SB97" s="4"/>
      <c r="SC97" s="4"/>
      <c r="SD97" s="4"/>
      <c r="SE97" s="4"/>
      <c r="SF97" s="1">
        <f t="shared" si="2282"/>
        <v>301</v>
      </c>
      <c r="SG97" s="1">
        <f t="shared" si="2283"/>
        <v>2052</v>
      </c>
      <c r="SH97" s="1">
        <f t="shared" si="2284"/>
        <v>14.7</v>
      </c>
      <c r="SI97" s="4" t="s">
        <v>33</v>
      </c>
      <c r="SJ97" s="4">
        <f>SUM(SJ90:SJ94)</f>
        <v>1308827</v>
      </c>
      <c r="SK97" s="4">
        <f>SUM(SK90:SK94)</f>
        <v>222425</v>
      </c>
      <c r="SL97" s="4">
        <f t="shared" si="3108"/>
        <v>0.16994224599584207</v>
      </c>
      <c r="SM97" s="4">
        <f t="shared" si="3109"/>
        <v>3.2829457753786136E-4</v>
      </c>
      <c r="SN97"/>
      <c r="SO97" s="4" t="s">
        <v>33</v>
      </c>
      <c r="SP97" s="4">
        <f>SUM(SP90:SP94)</f>
        <v>6187</v>
      </c>
      <c r="SQ97" s="4">
        <f>SUM(SQ90:SQ94)</f>
        <v>1241</v>
      </c>
      <c r="SR97" s="4">
        <f t="shared" si="3110"/>
        <v>0.20058186520122839</v>
      </c>
      <c r="SS97" s="4">
        <f t="shared" si="3111"/>
        <v>5.090878975174907E-3</v>
      </c>
      <c r="ST97" s="4">
        <f>SUM(ST90:ST94)</f>
        <v>1308827</v>
      </c>
      <c r="SU97" s="4">
        <f>SUM(SU90:SU94)</f>
        <v>267526.52199174557</v>
      </c>
      <c r="SV97" s="4">
        <f>SUM(SV90:SV94)</f>
        <v>46047405.496178024</v>
      </c>
      <c r="SW97" s="4">
        <f>SUM(SW90:SW94)</f>
        <v>1032.2276472666986</v>
      </c>
      <c r="SX97" s="4"/>
      <c r="SY97" s="4"/>
      <c r="SZ97" s="4"/>
      <c r="TA97" s="4"/>
      <c r="TC97" s="1">
        <f t="shared" si="2285"/>
        <v>193</v>
      </c>
      <c r="TD97" s="1">
        <f t="shared" si="2286"/>
        <v>1922</v>
      </c>
      <c r="TE97" s="1">
        <f t="shared" si="2287"/>
        <v>10</v>
      </c>
      <c r="TF97" s="4" t="s">
        <v>33</v>
      </c>
      <c r="TG97" s="4">
        <f>SUM(TG90:TG94)</f>
        <v>1328843</v>
      </c>
      <c r="TH97" s="4">
        <f>SUM(TH90:TH94)</f>
        <v>121063</v>
      </c>
      <c r="TI97" s="4">
        <f t="shared" si="3116"/>
        <v>9.1104065717319507E-2</v>
      </c>
      <c r="TJ97" s="4">
        <f t="shared" si="3117"/>
        <v>2.4962560085261588E-4</v>
      </c>
      <c r="TK97"/>
      <c r="TL97" s="4" t="s">
        <v>33</v>
      </c>
      <c r="TM97" s="4">
        <f>SUM(TM90:TM94)</f>
        <v>6197</v>
      </c>
      <c r="TN97" s="4">
        <f>SUM(TN90:TN94)</f>
        <v>675</v>
      </c>
      <c r="TO97" s="4">
        <f t="shared" si="3118"/>
        <v>0.10892367274487655</v>
      </c>
      <c r="TP97" s="4">
        <f t="shared" si="3119"/>
        <v>3.9575630571198903E-3</v>
      </c>
      <c r="TQ97" s="4">
        <f>SUM(TQ90:TQ94)</f>
        <v>1328843</v>
      </c>
      <c r="TR97" s="4">
        <f>SUM(TR90:TR94)</f>
        <v>153718.61035985479</v>
      </c>
      <c r="TS97" s="4">
        <f>SUM(TS90:TS94)</f>
        <v>29497787.536682963</v>
      </c>
      <c r="TT97" s="4">
        <f>SUM(TT90:TT94)</f>
        <v>538.13357991793282</v>
      </c>
      <c r="TU97" s="4"/>
      <c r="TV97" s="4"/>
      <c r="TW97" s="4"/>
      <c r="TX97" s="4"/>
      <c r="TZ97" s="1">
        <f t="shared" si="2288"/>
        <v>1128</v>
      </c>
      <c r="UA97" s="1">
        <f t="shared" si="2289"/>
        <v>1952</v>
      </c>
      <c r="UB97" s="1">
        <f t="shared" si="2290"/>
        <v>57.8</v>
      </c>
      <c r="UC97" s="4" t="s">
        <v>33</v>
      </c>
      <c r="UD97" s="4">
        <f>SUM(UD90:UD94)</f>
        <v>1498956</v>
      </c>
      <c r="UE97" s="4">
        <f>SUM(UE90:UE94)</f>
        <v>189197</v>
      </c>
      <c r="UF97" s="4">
        <f t="shared" si="3124"/>
        <v>0.12621918188392456</v>
      </c>
      <c r="UG97" s="4">
        <f t="shared" si="3125"/>
        <v>2.7124984036777661E-4</v>
      </c>
      <c r="UH97"/>
      <c r="UI97" s="4" t="s">
        <v>33</v>
      </c>
      <c r="UJ97" s="4">
        <f>SUM(UJ90:UJ94)</f>
        <v>6084</v>
      </c>
      <c r="UK97" s="4">
        <f>SUM(UK90:UK94)</f>
        <v>1226</v>
      </c>
      <c r="UL97" s="4">
        <f t="shared" si="3126"/>
        <v>0.20151216305062458</v>
      </c>
      <c r="UM97" s="4">
        <f t="shared" si="3127"/>
        <v>5.1426880615653946E-3</v>
      </c>
      <c r="UN97" s="4">
        <f>SUM(UN90:UN94)</f>
        <v>1498956</v>
      </c>
      <c r="UO97" s="4">
        <f>SUM(UO90:UO94)</f>
        <v>305726.44083608477</v>
      </c>
      <c r="UP97" s="4">
        <f>SUM(UP90:UP94)</f>
        <v>60485606.415103942</v>
      </c>
      <c r="UQ97" s="4">
        <f>SUM(UQ90:UQ94)</f>
        <v>756.57912366354719</v>
      </c>
      <c r="UR97" s="4"/>
      <c r="US97" s="4"/>
      <c r="UT97" s="4"/>
      <c r="UU97" s="4"/>
      <c r="UW97" s="1">
        <f t="shared" si="2291"/>
        <v>410</v>
      </c>
      <c r="UX97" s="1">
        <f t="shared" si="2292"/>
        <v>1817</v>
      </c>
      <c r="UY97" s="1">
        <f t="shared" si="2293"/>
        <v>22.6</v>
      </c>
      <c r="UZ97" s="4" t="s">
        <v>33</v>
      </c>
      <c r="VA97" s="4">
        <f>SUM(VA90:VA94)</f>
        <v>1464871</v>
      </c>
      <c r="VB97" s="4">
        <f>SUM(VB90:VB94)</f>
        <v>346933</v>
      </c>
      <c r="VC97" s="4">
        <f t="shared" si="3132"/>
        <v>0.2368351889005926</v>
      </c>
      <c r="VD97" s="4">
        <f t="shared" si="3133"/>
        <v>3.5126315113163508E-4</v>
      </c>
      <c r="VE97"/>
      <c r="VF97" s="4" t="s">
        <v>33</v>
      </c>
      <c r="VG97" s="4">
        <f>SUM(VG90:VG94)</f>
        <v>6089</v>
      </c>
      <c r="VH97" s="4">
        <f>SUM(VH90:VH94)</f>
        <v>1340</v>
      </c>
      <c r="VI97" s="4">
        <f t="shared" si="3134"/>
        <v>0.22006897684348825</v>
      </c>
      <c r="VJ97" s="4">
        <f t="shared" si="3135"/>
        <v>5.3092664691918555E-3</v>
      </c>
      <c r="VK97" s="4">
        <f>SUM(VK90:VK94)</f>
        <v>1464871</v>
      </c>
      <c r="VL97" s="4">
        <f>SUM(VL90:VL94)</f>
        <v>324770.84117812151</v>
      </c>
      <c r="VM97" s="4">
        <f>SUM(VM90:VM94)</f>
        <v>61518819.631731778</v>
      </c>
      <c r="VN97" s="4">
        <f>SUM(VN90:VN94)</f>
        <v>1426.8222252042056</v>
      </c>
      <c r="VO97" s="4"/>
      <c r="VP97" s="4"/>
      <c r="VQ97" s="4"/>
      <c r="VR97" s="4"/>
      <c r="VT97" s="1">
        <f t="shared" si="2294"/>
        <v>462</v>
      </c>
      <c r="VU97" s="1">
        <f t="shared" si="2295"/>
        <v>1923</v>
      </c>
      <c r="VV97" s="1">
        <f t="shared" si="2296"/>
        <v>24</v>
      </c>
      <c r="VW97" s="4" t="s">
        <v>33</v>
      </c>
      <c r="VX97" s="4">
        <f>SUM(VX90:VX94)</f>
        <v>1482323</v>
      </c>
      <c r="VY97" s="4">
        <f>SUM(VY90:VY94)</f>
        <v>934071</v>
      </c>
      <c r="VZ97" s="4">
        <f t="shared" si="3140"/>
        <v>0.63013998973233232</v>
      </c>
      <c r="WA97" s="4">
        <f t="shared" si="3141"/>
        <v>3.9652062845885628E-4</v>
      </c>
      <c r="WB97"/>
      <c r="WC97" s="4" t="s">
        <v>33</v>
      </c>
      <c r="WD97" s="4">
        <f>SUM(WD90:WD94)</f>
        <v>6160</v>
      </c>
      <c r="WE97" s="4">
        <f>SUM(WE90:WE94)</f>
        <v>3674</v>
      </c>
      <c r="WF97" s="4">
        <f t="shared" si="3142"/>
        <v>0.59642857142857142</v>
      </c>
      <c r="WG97" s="4">
        <f t="shared" si="3143"/>
        <v>6.2509938250400717E-3</v>
      </c>
      <c r="WH97" s="4">
        <f>SUM(WH90:WH94)</f>
        <v>1482323</v>
      </c>
      <c r="WI97" s="4">
        <f>SUM(WI90:WI94)</f>
        <v>876933.08682783321</v>
      </c>
      <c r="WJ97" s="4">
        <f>SUM(WJ90:WJ94)</f>
        <v>85904162.458921537</v>
      </c>
      <c r="WK97" s="4">
        <f>SUM(WK90:WK94)</f>
        <v>3907.2264709543861</v>
      </c>
      <c r="WL97" s="4"/>
      <c r="WM97" s="4"/>
      <c r="WN97" s="4"/>
      <c r="WO97" s="4"/>
      <c r="WQ97" s="1">
        <f t="shared" si="2297"/>
        <v>809</v>
      </c>
      <c r="WR97" s="1">
        <f t="shared" si="2298"/>
        <v>1812</v>
      </c>
      <c r="WS97" s="1">
        <f t="shared" si="2299"/>
        <v>44.6</v>
      </c>
      <c r="WT97" s="4" t="s">
        <v>33</v>
      </c>
      <c r="WU97" s="4">
        <f>SUM(WU90:WU94)</f>
        <v>896040</v>
      </c>
      <c r="WV97" s="4">
        <f>SUM(WV90:WV94)</f>
        <v>689647</v>
      </c>
      <c r="WW97" s="4">
        <f t="shared" si="3148"/>
        <v>0.76966095263604306</v>
      </c>
      <c r="WX97" s="4">
        <f t="shared" si="3149"/>
        <v>4.4480515467248212E-4</v>
      </c>
      <c r="WY97"/>
      <c r="WZ97" s="4" t="s">
        <v>33</v>
      </c>
      <c r="XA97" s="4">
        <f>SUM(XA90:XA94)</f>
        <v>6228</v>
      </c>
      <c r="XB97" s="4">
        <f>SUM(XB90:XB94)</f>
        <v>4849</v>
      </c>
      <c r="XC97" s="4">
        <f t="shared" si="3150"/>
        <v>0.7785806037251124</v>
      </c>
      <c r="XD97" s="4">
        <f t="shared" si="3151"/>
        <v>5.2612061523885012E-3</v>
      </c>
      <c r="XE97" s="4">
        <f>SUM(XE90:XE94)</f>
        <v>896040</v>
      </c>
      <c r="XF97" s="4">
        <f>SUM(XF90:XF94)</f>
        <v>690393.19332488335</v>
      </c>
      <c r="XG97" s="4">
        <f>SUM(XG90:XG94)</f>
        <v>23476288.283668511</v>
      </c>
      <c r="XH97" s="4">
        <f>SUM(XH90:XH94)</f>
        <v>4830.7551372007438</v>
      </c>
      <c r="XI97" s="4"/>
      <c r="XJ97" s="4"/>
      <c r="XK97" s="4"/>
      <c r="XL97" s="4"/>
      <c r="XN97" s="1">
        <f t="shared" si="2300"/>
        <v>519</v>
      </c>
      <c r="XO97" s="1">
        <f t="shared" si="2301"/>
        <v>1981</v>
      </c>
      <c r="XP97" s="1">
        <f t="shared" si="2302"/>
        <v>26.2</v>
      </c>
      <c r="XQ97" s="4" t="s">
        <v>33</v>
      </c>
      <c r="XR97" s="4">
        <f>SUM(XR90:XR94)</f>
        <v>886680</v>
      </c>
      <c r="XS97" s="4">
        <f>SUM(XS90:XS94)</f>
        <v>143249</v>
      </c>
      <c r="XT97" s="4">
        <f t="shared" si="3156"/>
        <v>0.16155659313393783</v>
      </c>
      <c r="XU97" s="4">
        <f t="shared" si="3157"/>
        <v>3.9085508262796167E-4</v>
      </c>
      <c r="XV97"/>
      <c r="XW97" s="4" t="s">
        <v>33</v>
      </c>
      <c r="XX97" s="4">
        <f>SUM(XX90:XX94)</f>
        <v>6204</v>
      </c>
      <c r="XY97" s="4">
        <f>SUM(XY90:XY94)</f>
        <v>763</v>
      </c>
      <c r="XZ97" s="4">
        <f t="shared" si="3158"/>
        <v>0.12298517085751129</v>
      </c>
      <c r="YA97" s="4">
        <f t="shared" si="3159"/>
        <v>4.1695957198006183E-3</v>
      </c>
      <c r="YB97" s="4">
        <f>SUM(YB90:YB94)</f>
        <v>886680</v>
      </c>
      <c r="YC97" s="4">
        <f>SUM(YC90:YC94)</f>
        <v>111372.00200011338</v>
      </c>
      <c r="YD97" s="4">
        <f>SUM(YD90:YD94)</f>
        <v>14577220.855369799</v>
      </c>
      <c r="YE97" s="4">
        <f>SUM(YE90:YE94)</f>
        <v>971.39827623383394</v>
      </c>
      <c r="YF97" s="4"/>
      <c r="YG97" s="4"/>
      <c r="YH97" s="4"/>
      <c r="YI97" s="4"/>
      <c r="YK97" s="1">
        <f t="shared" si="2303"/>
        <v>352</v>
      </c>
      <c r="YL97" s="1">
        <f t="shared" si="2304"/>
        <v>2024</v>
      </c>
      <c r="YM97" s="1">
        <f t="shared" si="2305"/>
        <v>17.399999999999999</v>
      </c>
      <c r="YN97" s="4" t="s">
        <v>33</v>
      </c>
      <c r="YO97" s="4">
        <f>SUM(YO90:YO94)</f>
        <v>881637</v>
      </c>
      <c r="YP97" s="4">
        <f>SUM(YP90:YP94)</f>
        <v>36869</v>
      </c>
      <c r="YQ97" s="4">
        <f t="shared" si="3164"/>
        <v>4.1818798439720653E-2</v>
      </c>
      <c r="YR97" s="4">
        <f t="shared" si="3165"/>
        <v>2.1318895176886297E-4</v>
      </c>
      <c r="YS97"/>
      <c r="YT97" s="4" t="s">
        <v>33</v>
      </c>
      <c r="YU97" s="4">
        <f>SUM(YU90:YU94)</f>
        <v>6284</v>
      </c>
      <c r="YV97" s="4">
        <f>SUM(YV90:YV94)</f>
        <v>359</v>
      </c>
      <c r="YW97" s="4">
        <f t="shared" si="3166"/>
        <v>5.7129217059197962E-2</v>
      </c>
      <c r="YX97" s="4">
        <f t="shared" si="3167"/>
        <v>2.927771218138607E-3</v>
      </c>
      <c r="YY97" s="4">
        <f>SUM(YY90:YY94)</f>
        <v>881637</v>
      </c>
      <c r="YZ97" s="4">
        <f>SUM(YZ90:YZ94)</f>
        <v>54423.902639583786</v>
      </c>
      <c r="ZA97" s="4">
        <f>SUM(ZA90:ZA94)</f>
        <v>7910940.7947240192</v>
      </c>
      <c r="ZB97" s="4">
        <f>SUM(ZB90:ZB94)</f>
        <v>241.33966443222624</v>
      </c>
      <c r="ZC97" s="4"/>
      <c r="ZD97" s="4"/>
      <c r="ZE97" s="4"/>
      <c r="ZF97" s="4"/>
      <c r="ZH97" s="1">
        <f t="shared" si="2306"/>
        <v>304</v>
      </c>
      <c r="ZI97" s="1">
        <f t="shared" si="2307"/>
        <v>2006</v>
      </c>
      <c r="ZJ97" s="1">
        <f t="shared" si="2308"/>
        <v>15.2</v>
      </c>
      <c r="ZK97" s="4" t="s">
        <v>33</v>
      </c>
      <c r="ZL97" s="4">
        <f>SUM(ZL90:ZL94)</f>
        <v>877106</v>
      </c>
      <c r="ZM97" s="4">
        <f>SUM(ZM90:ZM94)</f>
        <v>12764</v>
      </c>
      <c r="ZN97" s="4">
        <f t="shared" si="3172"/>
        <v>1.4552403016283095E-2</v>
      </c>
      <c r="ZO97" s="4">
        <f t="shared" si="3173"/>
        <v>1.2786688439302951E-4</v>
      </c>
      <c r="ZP97"/>
      <c r="ZQ97" s="4" t="s">
        <v>33</v>
      </c>
      <c r="ZR97" s="4">
        <f>SUM(ZR90:ZR94)</f>
        <v>6123</v>
      </c>
      <c r="ZS97" s="4">
        <f>SUM(ZS90:ZS94)</f>
        <v>198</v>
      </c>
      <c r="ZT97" s="4">
        <f t="shared" si="3174"/>
        <v>3.2337089661930427E-2</v>
      </c>
      <c r="ZU97" s="4">
        <f t="shared" si="3175"/>
        <v>2.2606346673346191E-3</v>
      </c>
      <c r="ZV97" s="4">
        <f>SUM(ZV90:ZV94)</f>
        <v>877106</v>
      </c>
      <c r="ZW97" s="4">
        <f>SUM(ZW90:ZW94)</f>
        <v>31805.620917789664</v>
      </c>
      <c r="ZX97" s="4">
        <f>SUM(ZX90:ZX94)</f>
        <v>4952789.2618695581</v>
      </c>
      <c r="ZY97" s="4">
        <f>SUM(ZY90:ZY94)</f>
        <v>79.021195310544869</v>
      </c>
      <c r="ZZ97" s="4"/>
      <c r="AAA97" s="4"/>
      <c r="AAB97" s="4"/>
      <c r="AAC97" s="4"/>
      <c r="AAE97" s="1">
        <f t="shared" si="2309"/>
        <v>478</v>
      </c>
      <c r="AAF97" s="1">
        <f t="shared" si="2310"/>
        <v>1958</v>
      </c>
      <c r="AAG97" s="1">
        <f t="shared" si="2311"/>
        <v>24.4</v>
      </c>
      <c r="AAH97" s="4" t="s">
        <v>33</v>
      </c>
      <c r="AAI97" s="4">
        <f>SUM(AAI90:AAI94)</f>
        <v>1326657</v>
      </c>
      <c r="AAJ97" s="4">
        <f>SUM(AAJ90:AAJ94)</f>
        <v>401534</v>
      </c>
      <c r="AAK97" s="4">
        <f t="shared" si="3180"/>
        <v>0.30266602445093194</v>
      </c>
      <c r="AAL97" s="4">
        <f t="shared" si="3181"/>
        <v>3.9886223863372757E-4</v>
      </c>
      <c r="AAM97"/>
      <c r="AAN97" s="4" t="s">
        <v>33</v>
      </c>
      <c r="AAO97" s="4">
        <f>SUM(AAO90:AAO94)</f>
        <v>6140</v>
      </c>
      <c r="AAP97" s="4">
        <f>SUM(AAP90:AAP94)</f>
        <v>1913</v>
      </c>
      <c r="AAQ97" s="4">
        <f t="shared" si="3182"/>
        <v>0.31156351791530945</v>
      </c>
      <c r="AAR97" s="4">
        <f t="shared" si="3183"/>
        <v>5.9104568657160159E-3</v>
      </c>
      <c r="AAS97" s="4">
        <f>SUM(AAS90:AAS94)</f>
        <v>1326657</v>
      </c>
      <c r="AAT97" s="4">
        <f>SUM(AAT90:AAT94)</f>
        <v>418477.63628615829</v>
      </c>
      <c r="AAU97" s="4">
        <f>SUM(AAU90:AAU94)</f>
        <v>62754032.356301636</v>
      </c>
      <c r="AAV97" s="4">
        <f>SUM(AAV90:AAV94)</f>
        <v>1834.8911143243881</v>
      </c>
      <c r="AAW97" s="4"/>
      <c r="AAX97" s="4"/>
      <c r="AAY97" s="4"/>
      <c r="AAZ97" s="4"/>
      <c r="ABB97" s="1">
        <f t="shared" si="2312"/>
        <v>680</v>
      </c>
      <c r="ABC97" s="1">
        <f t="shared" si="2313"/>
        <v>2090</v>
      </c>
      <c r="ABD97" s="1">
        <f t="shared" si="2314"/>
        <v>32.5</v>
      </c>
      <c r="ABE97" s="4" t="s">
        <v>33</v>
      </c>
      <c r="ABF97" s="4">
        <f>SUM(ABF90:ABF94)</f>
        <v>1344232</v>
      </c>
      <c r="ABG97" s="4">
        <f>SUM(ABG90:ABG94)</f>
        <v>336862</v>
      </c>
      <c r="ABH97" s="4">
        <f t="shared" si="3188"/>
        <v>0.25059811104035612</v>
      </c>
      <c r="ABI97" s="4">
        <f t="shared" si="3189"/>
        <v>3.7377407326710387E-4</v>
      </c>
      <c r="ABJ97"/>
      <c r="ABK97" s="4" t="s">
        <v>33</v>
      </c>
      <c r="ABL97" s="4">
        <f>SUM(ABL90:ABL94)</f>
        <v>6286</v>
      </c>
      <c r="ABM97" s="4">
        <f>SUM(ABM90:ABM94)</f>
        <v>1139</v>
      </c>
      <c r="ABN97" s="4">
        <f t="shared" si="3190"/>
        <v>0.18119630925867006</v>
      </c>
      <c r="ABO97" s="4">
        <f t="shared" si="3191"/>
        <v>4.8582222776082217E-3</v>
      </c>
      <c r="ABP97" s="4">
        <f>SUM(ABP90:ABP94)</f>
        <v>1344232</v>
      </c>
      <c r="ABQ97" s="4">
        <f>SUM(ABQ90:ABQ94)</f>
        <v>240534.838057646</v>
      </c>
      <c r="ABR97" s="4">
        <f>SUM(ABR90:ABR94)</f>
        <v>42251802.355235614</v>
      </c>
      <c r="ABS97" s="4">
        <f>SUM(ABS90:ABS94)</f>
        <v>1581.1442872542025</v>
      </c>
      <c r="ABT97" s="4"/>
      <c r="ABU97" s="4"/>
      <c r="ABV97" s="4"/>
      <c r="ABW97" s="4"/>
      <c r="ABY97" s="1">
        <f t="shared" si="2315"/>
        <v>776</v>
      </c>
      <c r="ABZ97" s="1">
        <f t="shared" si="2316"/>
        <v>2037</v>
      </c>
      <c r="ACA97" s="1">
        <f t="shared" si="2317"/>
        <v>38.1</v>
      </c>
      <c r="ACB97" s="4" t="s">
        <v>33</v>
      </c>
      <c r="ACC97" s="4">
        <f>SUM(ACC90:ACC94)</f>
        <v>1333260</v>
      </c>
      <c r="ACD97" s="4">
        <f>SUM(ACD90:ACD94)</f>
        <v>448171</v>
      </c>
      <c r="ACE97" s="4">
        <f t="shared" si="3196"/>
        <v>0.33614673807059386</v>
      </c>
      <c r="ACF97" s="4">
        <f t="shared" si="3197"/>
        <v>4.0911280467262589E-4</v>
      </c>
      <c r="ACG97"/>
      <c r="ACH97" s="4" t="s">
        <v>33</v>
      </c>
      <c r="ACI97" s="4">
        <f>SUM(ACI90:ACI94)</f>
        <v>6260</v>
      </c>
      <c r="ACJ97" s="4">
        <f>SUM(ACJ90:ACJ94)</f>
        <v>3110</v>
      </c>
      <c r="ACK97" s="4">
        <f t="shared" si="3198"/>
        <v>0.49680511182108628</v>
      </c>
      <c r="ACL97" s="4">
        <f t="shared" si="3199"/>
        <v>6.3193727280199926E-3</v>
      </c>
      <c r="ACM97" s="4">
        <f>SUM(ACM90:ACM94)</f>
        <v>1333260</v>
      </c>
      <c r="ACN97" s="4">
        <f>SUM(ACN90:ACN94)</f>
        <v>671529.07630170626</v>
      </c>
      <c r="ACO97" s="4">
        <f>SUM(ACO90:ACO94)</f>
        <v>70682872.849505275</v>
      </c>
      <c r="ACP97" s="4">
        <f>SUM(ACP90:ACP94)</f>
        <v>2073.3526018050943</v>
      </c>
      <c r="ACQ97" s="4"/>
      <c r="ACR97" s="4"/>
      <c r="ACS97" s="4"/>
      <c r="ACT97" s="4"/>
      <c r="ACV97" s="1">
        <f t="shared" si="2318"/>
        <v>127</v>
      </c>
      <c r="ACW97" s="1">
        <f t="shared" si="2319"/>
        <v>1949</v>
      </c>
      <c r="ACX97" s="1">
        <f t="shared" si="2320"/>
        <v>6.5</v>
      </c>
      <c r="ACY97" s="4" t="s">
        <v>33</v>
      </c>
      <c r="ACZ97" s="4">
        <f>SUM(ACZ90:ACZ94)</f>
        <v>1346303</v>
      </c>
      <c r="ADA97" s="4">
        <f>SUM(ADA90:ADA94)</f>
        <v>212317</v>
      </c>
      <c r="ADB97" s="4">
        <f t="shared" si="3204"/>
        <v>0.15770372642711186</v>
      </c>
      <c r="ADC97" s="4">
        <f t="shared" si="3205"/>
        <v>3.1411017925412769E-4</v>
      </c>
      <c r="ADD97"/>
      <c r="ADE97" s="4" t="s">
        <v>33</v>
      </c>
      <c r="ADF97" s="4">
        <f>SUM(ADF90:ADF94)</f>
        <v>6121</v>
      </c>
      <c r="ADG97" s="4">
        <f>SUM(ADG90:ADG94)</f>
        <v>566</v>
      </c>
      <c r="ADH97" s="4">
        <f t="shared" si="3206"/>
        <v>9.2468550890377393E-2</v>
      </c>
      <c r="ADI97" s="4">
        <f t="shared" si="3207"/>
        <v>3.7026842435171508E-3</v>
      </c>
      <c r="ADJ97" s="4">
        <f>SUM(ADJ90:ADJ94)</f>
        <v>1346303</v>
      </c>
      <c r="ADK97" s="4">
        <f>SUM(ADK90:ADK94)</f>
        <v>126036.0481250233</v>
      </c>
      <c r="ADL97" s="4">
        <f>SUM(ADL90:ADL94)</f>
        <v>25615636.1016118</v>
      </c>
      <c r="ADM97" s="4">
        <f>SUM(ADM90:ADM94)</f>
        <v>960.51822399936736</v>
      </c>
      <c r="ADN97" s="4"/>
      <c r="ADO97" s="4"/>
      <c r="ADP97" s="4"/>
      <c r="ADQ97" s="4"/>
      <c r="ADS97" s="1">
        <f t="shared" si="2321"/>
        <v>90</v>
      </c>
      <c r="ADT97" s="1">
        <f t="shared" si="2322"/>
        <v>2035</v>
      </c>
      <c r="ADU97" s="1">
        <f t="shared" si="2323"/>
        <v>4.4000000000000004</v>
      </c>
      <c r="ADV97" s="4" t="s">
        <v>33</v>
      </c>
      <c r="ADW97" s="4">
        <f>SUM(ADW90:ADW94)</f>
        <v>1357461</v>
      </c>
      <c r="ADX97" s="4">
        <f>SUM(ADX90:ADX94)</f>
        <v>118403</v>
      </c>
      <c r="ADY97" s="4">
        <f t="shared" si="3212"/>
        <v>8.72238686783635E-2</v>
      </c>
      <c r="ADZ97" s="4">
        <f t="shared" si="3213"/>
        <v>2.4217880368200242E-4</v>
      </c>
      <c r="AEA97"/>
      <c r="AEB97" s="4" t="s">
        <v>33</v>
      </c>
      <c r="AEC97" s="4">
        <f>SUM(AEC90:AEC94)</f>
        <v>6143</v>
      </c>
      <c r="AED97" s="4">
        <f>SUM(AED90:AED94)</f>
        <v>446</v>
      </c>
      <c r="AEE97" s="4">
        <f t="shared" si="3214"/>
        <v>7.2602962721797171E-2</v>
      </c>
      <c r="AEF97" s="4">
        <f t="shared" si="3215"/>
        <v>3.3106995219143822E-3</v>
      </c>
      <c r="AEG97" s="4">
        <f>SUM(AEG90:AEG94)</f>
        <v>1357461</v>
      </c>
      <c r="AEH97" s="4">
        <f>SUM(AEH90:AEH94)</f>
        <v>98179.059303121438</v>
      </c>
      <c r="AEI97" s="4">
        <f>SUM(AEI90:AEI94)</f>
        <v>20138917.125372879</v>
      </c>
      <c r="AEJ97" s="4">
        <f>SUM(AEJ90:AEJ94)</f>
        <v>535.26692805347409</v>
      </c>
      <c r="AEK97" s="4"/>
      <c r="AEL97" s="4"/>
      <c r="AEM97" s="4"/>
      <c r="AEN97" s="4"/>
      <c r="AEP97" s="1">
        <f t="shared" si="2324"/>
        <v>308</v>
      </c>
      <c r="AEQ97" s="1">
        <f t="shared" si="2325"/>
        <v>1835</v>
      </c>
      <c r="AER97" s="1">
        <f t="shared" si="2326"/>
        <v>16.8</v>
      </c>
      <c r="AES97" s="4" t="s">
        <v>33</v>
      </c>
      <c r="AET97" s="4">
        <f>SUM(AET90:AET94)</f>
        <v>1330592</v>
      </c>
      <c r="AEU97" s="4">
        <f>SUM(AEU90:AEU94)</f>
        <v>210951</v>
      </c>
      <c r="AEV97" s="4">
        <f t="shared" si="3220"/>
        <v>0.15853920660878768</v>
      </c>
      <c r="AEW97" s="4">
        <f t="shared" si="3221"/>
        <v>3.1663785074296852E-4</v>
      </c>
      <c r="AEX97"/>
      <c r="AEY97" s="4" t="s">
        <v>33</v>
      </c>
      <c r="AEZ97" s="4">
        <f>SUM(AEZ90:AEZ94)</f>
        <v>6031</v>
      </c>
      <c r="AFA97" s="4">
        <f>SUM(AFA90:AFA94)</f>
        <v>927</v>
      </c>
      <c r="AFB97" s="4">
        <f t="shared" si="3222"/>
        <v>0.15370585309235615</v>
      </c>
      <c r="AFC97" s="4">
        <f t="shared" si="3223"/>
        <v>4.6442031342343723E-3</v>
      </c>
      <c r="AFD97" s="4">
        <f>SUM(AFD90:AFD94)</f>
        <v>1330592</v>
      </c>
      <c r="AFE97" s="4">
        <f>SUM(AFE90:AFE94)</f>
        <v>200360.4852460348</v>
      </c>
      <c r="AFF97" s="4">
        <f>SUM(AFF90:AFF94)</f>
        <v>36682692.399957143</v>
      </c>
      <c r="AFG97" s="4">
        <f>SUM(AFG90:AFG94)</f>
        <v>973.63546250143179</v>
      </c>
      <c r="AFH97" s="4"/>
      <c r="AFI97" s="4"/>
      <c r="AFJ97" s="4"/>
      <c r="AFK97" s="4"/>
      <c r="AFM97" s="1">
        <f t="shared" si="2327"/>
        <v>1139</v>
      </c>
      <c r="AFN97" s="1">
        <f t="shared" si="2328"/>
        <v>2043</v>
      </c>
      <c r="AFO97" s="1">
        <f t="shared" si="2329"/>
        <v>55.8</v>
      </c>
      <c r="AFP97" s="4" t="s">
        <v>33</v>
      </c>
      <c r="AFQ97" s="4">
        <f>SUM(AFQ90:AFQ94)</f>
        <v>1403605</v>
      </c>
      <c r="AFR97" s="4">
        <f>SUM(AFR90:AFR94)</f>
        <v>736195</v>
      </c>
      <c r="AFS97" s="4">
        <f t="shared" si="3228"/>
        <v>0.52450297626468989</v>
      </c>
      <c r="AFT97" s="4">
        <f t="shared" si="3229"/>
        <v>4.2152702811279604E-4</v>
      </c>
      <c r="AFU97"/>
      <c r="AFV97" s="4" t="s">
        <v>33</v>
      </c>
      <c r="AFW97" s="4">
        <f>SUM(AFW90:AFW94)</f>
        <v>6051</v>
      </c>
      <c r="AFX97" s="4">
        <f>SUM(AFX90:AFX94)</f>
        <v>2739</v>
      </c>
      <c r="AFY97" s="4">
        <f t="shared" si="3230"/>
        <v>0.45265245413981159</v>
      </c>
      <c r="AFZ97" s="4">
        <f t="shared" si="3231"/>
        <v>6.398828210115586E-3</v>
      </c>
      <c r="AGA97" s="4">
        <f>SUM(AGA90:AGA94)</f>
        <v>1403605</v>
      </c>
      <c r="AGB97" s="4">
        <f>SUM(AGB90:AGB94)</f>
        <v>634954.19841008063</v>
      </c>
      <c r="AGC97" s="4">
        <f>SUM(AGC90:AGC94)</f>
        <v>81334604.116743356</v>
      </c>
      <c r="AGD97" s="4">
        <f>SUM(AGD90:AGD94)</f>
        <v>3163.8842625580592</v>
      </c>
      <c r="AGE97" s="4"/>
      <c r="AGF97" s="4"/>
      <c r="AGG97" s="4"/>
      <c r="AGH97" s="4"/>
    </row>
    <row r="98" spans="1:866" x14ac:dyDescent="0.15">
      <c r="A98" s="20" t="s">
        <v>12</v>
      </c>
      <c r="B98" s="20" t="s">
        <v>16</v>
      </c>
      <c r="C98" s="20">
        <v>64</v>
      </c>
      <c r="D98" s="20" t="s">
        <v>14</v>
      </c>
      <c r="E98" s="20">
        <v>851</v>
      </c>
      <c r="F98" s="20">
        <v>2408</v>
      </c>
      <c r="G98" s="20">
        <v>35.299999999999997</v>
      </c>
      <c r="H98" s="20">
        <v>257</v>
      </c>
      <c r="I98" s="20">
        <v>2310</v>
      </c>
      <c r="J98" s="20">
        <v>11.1</v>
      </c>
      <c r="K98" s="20">
        <v>283</v>
      </c>
      <c r="L98" s="20">
        <v>2336</v>
      </c>
      <c r="M98" s="20">
        <v>12.1</v>
      </c>
      <c r="N98" s="20">
        <v>79</v>
      </c>
      <c r="O98" s="20">
        <v>2173</v>
      </c>
      <c r="P98" s="20">
        <v>3.6</v>
      </c>
      <c r="Q98" s="20">
        <v>110</v>
      </c>
      <c r="R98" s="20">
        <v>2490</v>
      </c>
      <c r="S98" s="20">
        <v>4.4000000000000004</v>
      </c>
      <c r="T98" s="20">
        <v>6</v>
      </c>
      <c r="U98" s="20">
        <v>2191</v>
      </c>
      <c r="V98" s="20">
        <v>0.3</v>
      </c>
      <c r="W98" s="20">
        <v>10</v>
      </c>
      <c r="X98" s="20">
        <v>2225</v>
      </c>
      <c r="Y98" s="20">
        <v>0.4</v>
      </c>
      <c r="Z98" s="20">
        <v>627</v>
      </c>
      <c r="AA98" s="20">
        <v>2527</v>
      </c>
      <c r="AB98" s="20">
        <v>24.8</v>
      </c>
      <c r="AC98" s="20">
        <v>955</v>
      </c>
      <c r="AD98" s="20">
        <v>2248</v>
      </c>
      <c r="AE98" s="20">
        <v>42.5</v>
      </c>
      <c r="AF98" s="20">
        <v>1415</v>
      </c>
      <c r="AG98" s="20">
        <v>2305</v>
      </c>
      <c r="AH98" s="20">
        <v>61.4</v>
      </c>
      <c r="AI98" s="20">
        <v>983</v>
      </c>
      <c r="AJ98" s="20">
        <v>2417</v>
      </c>
      <c r="AK98" s="20">
        <v>40.700000000000003</v>
      </c>
      <c r="AL98" s="20">
        <v>1124</v>
      </c>
      <c r="AM98" s="20">
        <v>2437</v>
      </c>
      <c r="AN98" s="20">
        <v>46.1</v>
      </c>
      <c r="AO98" s="20">
        <v>414</v>
      </c>
      <c r="AP98" s="20">
        <v>2260</v>
      </c>
      <c r="AQ98" s="20">
        <v>18.3</v>
      </c>
      <c r="AR98" s="20">
        <v>767</v>
      </c>
      <c r="AS98" s="20">
        <v>2355</v>
      </c>
      <c r="AT98" s="20">
        <v>32.6</v>
      </c>
      <c r="AU98" s="20">
        <v>1344</v>
      </c>
      <c r="AV98" s="20">
        <v>2403</v>
      </c>
      <c r="AW98" s="20">
        <v>55.9</v>
      </c>
      <c r="AX98" s="20">
        <v>202</v>
      </c>
      <c r="AY98" s="20">
        <v>2178</v>
      </c>
      <c r="AZ98" s="20">
        <v>9.3000000000000007</v>
      </c>
      <c r="BA98" s="20">
        <v>519</v>
      </c>
      <c r="BB98" s="20">
        <v>2240</v>
      </c>
      <c r="BC98" s="20">
        <v>23.2</v>
      </c>
      <c r="BD98" s="20">
        <v>290</v>
      </c>
      <c r="BE98" s="20">
        <v>2291</v>
      </c>
      <c r="BF98" s="20">
        <v>12.7</v>
      </c>
      <c r="BG98" s="20">
        <v>227</v>
      </c>
      <c r="BH98" s="20">
        <v>2347</v>
      </c>
      <c r="BI98" s="20">
        <v>9.6999999999999993</v>
      </c>
      <c r="BJ98" s="20">
        <v>1287</v>
      </c>
      <c r="BK98" s="20">
        <v>2395</v>
      </c>
      <c r="BL98" s="20">
        <v>53.7</v>
      </c>
      <c r="BM98" s="20">
        <v>424</v>
      </c>
      <c r="BN98" s="20">
        <v>2150</v>
      </c>
      <c r="BO98" s="20">
        <v>19.7</v>
      </c>
      <c r="BP98" s="20">
        <v>625</v>
      </c>
      <c r="BQ98" s="20">
        <v>2214</v>
      </c>
      <c r="BR98" s="20">
        <v>28.2</v>
      </c>
      <c r="BS98" s="20">
        <v>968</v>
      </c>
      <c r="BT98" s="20">
        <v>2456</v>
      </c>
      <c r="BU98" s="20">
        <v>39.4</v>
      </c>
      <c r="BV98" s="20">
        <v>562</v>
      </c>
      <c r="BW98" s="20">
        <v>2160</v>
      </c>
      <c r="BX98" s="20">
        <v>26</v>
      </c>
      <c r="BY98" s="20">
        <v>465</v>
      </c>
      <c r="BZ98" s="20">
        <v>2368</v>
      </c>
      <c r="CA98" s="20">
        <v>19.600000000000001</v>
      </c>
      <c r="CB98" s="20">
        <v>365</v>
      </c>
      <c r="CC98" s="20">
        <v>2494</v>
      </c>
      <c r="CD98" s="20">
        <v>14.6</v>
      </c>
      <c r="CE98" s="20">
        <v>507</v>
      </c>
      <c r="CF98" s="20">
        <v>2258</v>
      </c>
      <c r="CG98" s="20">
        <v>22.5</v>
      </c>
      <c r="CH98" s="20">
        <v>819</v>
      </c>
      <c r="CI98" s="20">
        <v>2368</v>
      </c>
      <c r="CJ98" s="20">
        <v>34.6</v>
      </c>
      <c r="CK98" s="20">
        <v>810</v>
      </c>
      <c r="CL98" s="20">
        <v>2455</v>
      </c>
      <c r="CM98" s="20">
        <v>33</v>
      </c>
      <c r="CN98" s="20">
        <v>142</v>
      </c>
      <c r="CO98" s="20">
        <v>2469</v>
      </c>
      <c r="CP98" s="20">
        <v>5.8</v>
      </c>
      <c r="CQ98" s="20">
        <v>91</v>
      </c>
      <c r="CR98" s="20">
        <v>2320</v>
      </c>
      <c r="CS98" s="20">
        <v>3.9</v>
      </c>
      <c r="CT98" s="20">
        <v>346</v>
      </c>
      <c r="CU98" s="20">
        <v>2298</v>
      </c>
      <c r="CV98" s="20">
        <v>15.1</v>
      </c>
      <c r="CW98" s="20">
        <v>1354</v>
      </c>
      <c r="CX98" s="20">
        <v>2498</v>
      </c>
      <c r="CY98" s="20">
        <v>54.2</v>
      </c>
      <c r="CZ98" s="35"/>
      <c r="DA98" s="1" t="str">
        <f t="shared" si="2227"/>
        <v>明細部</v>
      </c>
      <c r="DB98" s="1" t="str">
        <f t="shared" si="2228"/>
        <v>県</v>
      </c>
      <c r="DC98" s="1">
        <f t="shared" si="2229"/>
        <v>64</v>
      </c>
      <c r="DD98" s="1" t="str">
        <f t="shared" si="2230"/>
        <v>男</v>
      </c>
      <c r="DE98" s="1">
        <f t="shared" si="2231"/>
        <v>851</v>
      </c>
      <c r="DF98" s="1">
        <f t="shared" si="2232"/>
        <v>2408</v>
      </c>
      <c r="DG98" s="1">
        <f t="shared" si="2233"/>
        <v>35.299999999999997</v>
      </c>
      <c r="DH98" s="4" t="s">
        <v>34</v>
      </c>
      <c r="DI98" s="4">
        <f>+DI95+DI96</f>
        <v>2492784</v>
      </c>
      <c r="DJ98" s="4">
        <f>+DJ95+DJ96</f>
        <v>930458</v>
      </c>
      <c r="DK98" s="4">
        <f t="shared" si="2972"/>
        <v>0.373260579336196</v>
      </c>
      <c r="DL98" s="4">
        <f t="shared" si="2973"/>
        <v>3.0634249459986478E-4</v>
      </c>
      <c r="DM98"/>
      <c r="DN98" s="4" t="s">
        <v>34</v>
      </c>
      <c r="DO98" s="4">
        <f>+DO95+DO96</f>
        <v>10915</v>
      </c>
      <c r="DP98" s="4">
        <f>+DP95+DP96</f>
        <v>3685</v>
      </c>
      <c r="DQ98" s="4">
        <f t="shared" si="2974"/>
        <v>0.33760879523591386</v>
      </c>
      <c r="DR98" s="4">
        <f t="shared" si="2975"/>
        <v>4.5263932730007141E-3</v>
      </c>
      <c r="DS98" s="4">
        <f>+DS95+DS96</f>
        <v>2492784</v>
      </c>
      <c r="DT98" s="4">
        <f>+DT95+DT96</f>
        <v>845659.9236703522</v>
      </c>
      <c r="DU98" s="4">
        <f>+DU95+DU96</f>
        <v>127347319.49914071</v>
      </c>
      <c r="DV98" s="4">
        <f>+DV95+DV96</f>
        <v>4055.2517466461431</v>
      </c>
      <c r="DW98" s="4"/>
      <c r="DX98" s="4"/>
      <c r="DY98" s="4"/>
      <c r="DZ98" s="4"/>
      <c r="EB98" s="1">
        <f t="shared" si="2234"/>
        <v>257</v>
      </c>
      <c r="EC98" s="1">
        <f t="shared" si="2235"/>
        <v>2310</v>
      </c>
      <c r="ED98" s="1">
        <f t="shared" si="2236"/>
        <v>11.1</v>
      </c>
      <c r="EE98" s="4" t="s">
        <v>34</v>
      </c>
      <c r="EF98" s="4">
        <f>+EF95+EF96</f>
        <v>2444126</v>
      </c>
      <c r="EG98" s="4">
        <f>+EG95+EG96</f>
        <v>147208</v>
      </c>
      <c r="EH98" s="4">
        <f t="shared" si="2980"/>
        <v>6.0229300780728981E-2</v>
      </c>
      <c r="EI98" s="4">
        <f t="shared" si="2981"/>
        <v>1.5217841809985619E-4</v>
      </c>
      <c r="EJ98"/>
      <c r="EK98" s="4" t="s">
        <v>34</v>
      </c>
      <c r="EL98" s="4">
        <f>+EL95+EL96</f>
        <v>11147</v>
      </c>
      <c r="EM98" s="4">
        <f>+EM95+EM96</f>
        <v>654</v>
      </c>
      <c r="EN98" s="4">
        <f t="shared" si="2982"/>
        <v>5.8670494303400017E-2</v>
      </c>
      <c r="EO98" s="4">
        <f t="shared" si="2983"/>
        <v>2.2258798033675644E-3</v>
      </c>
      <c r="EP98" s="4">
        <f>+EP95+EP96</f>
        <v>2444126</v>
      </c>
      <c r="EQ98" s="4">
        <f>+EQ95+EQ96</f>
        <v>143420.98656216162</v>
      </c>
      <c r="ER98" s="4">
        <f>+ER95+ER96</f>
        <v>29588691.304217048</v>
      </c>
      <c r="ES98" s="4">
        <f>+ES95+ES96</f>
        <v>671.282940149149</v>
      </c>
      <c r="ET98" s="4"/>
      <c r="EU98" s="4"/>
      <c r="EV98" s="4"/>
      <c r="EW98" s="4"/>
      <c r="EY98" s="1">
        <f t="shared" si="2237"/>
        <v>283</v>
      </c>
      <c r="EZ98" s="1">
        <f t="shared" si="2238"/>
        <v>2336</v>
      </c>
      <c r="FA98" s="1">
        <f t="shared" si="2239"/>
        <v>12.1</v>
      </c>
      <c r="FB98" s="4" t="s">
        <v>34</v>
      </c>
      <c r="FC98" s="4">
        <f>+FC95+FC96</f>
        <v>2464358</v>
      </c>
      <c r="FD98" s="4">
        <f>+FD95+FD96</f>
        <v>765511</v>
      </c>
      <c r="FE98" s="4">
        <f t="shared" si="2988"/>
        <v>0.31063303302523415</v>
      </c>
      <c r="FF98" s="4">
        <f t="shared" si="2989"/>
        <v>2.9477941582611226E-4</v>
      </c>
      <c r="FG98"/>
      <c r="FH98" s="4" t="s">
        <v>34</v>
      </c>
      <c r="FI98" s="4">
        <f>+FI95+FI96</f>
        <v>10821</v>
      </c>
      <c r="FJ98" s="4">
        <f>+FJ95+FJ96</f>
        <v>2901</v>
      </c>
      <c r="FK98" s="4">
        <f t="shared" si="2990"/>
        <v>0.26808982533961739</v>
      </c>
      <c r="FL98" s="4">
        <f t="shared" si="2991"/>
        <v>4.2582912257275131E-3</v>
      </c>
      <c r="FM98" s="4">
        <f>+FM95+FM96</f>
        <v>2464358</v>
      </c>
      <c r="FN98" s="4">
        <f>+FN95+FN96</f>
        <v>663116.67310147244</v>
      </c>
      <c r="FO98" s="4">
        <f>+FO95+FO96</f>
        <v>110851409.22719461</v>
      </c>
      <c r="FP98" s="4">
        <f>+FP95+FP96</f>
        <v>3348.8726486639116</v>
      </c>
      <c r="FQ98" s="4"/>
      <c r="FR98" s="4"/>
      <c r="FS98" s="4"/>
      <c r="FT98" s="4"/>
      <c r="FV98" s="1">
        <f t="shared" si="2240"/>
        <v>79</v>
      </c>
      <c r="FW98" s="1">
        <f t="shared" si="2241"/>
        <v>2173</v>
      </c>
      <c r="FX98" s="1">
        <f t="shared" si="2242"/>
        <v>3.6</v>
      </c>
      <c r="FY98" s="4" t="s">
        <v>34</v>
      </c>
      <c r="FZ98" s="4">
        <f>+FZ95+FZ96</f>
        <v>2358648</v>
      </c>
      <c r="GA98" s="4">
        <f>+GA95+GA96</f>
        <v>68112</v>
      </c>
      <c r="GB98" s="4">
        <f t="shared" si="2996"/>
        <v>2.887756036509051E-2</v>
      </c>
      <c r="GC98" s="4">
        <f t="shared" si="2997"/>
        <v>1.0903995878494721E-4</v>
      </c>
      <c r="GD98"/>
      <c r="GE98" s="4" t="s">
        <v>34</v>
      </c>
      <c r="GF98" s="4">
        <f>+GF95+GF96</f>
        <v>11099</v>
      </c>
      <c r="GG98" s="4">
        <f>+GG95+GG96</f>
        <v>214</v>
      </c>
      <c r="GH98" s="4">
        <f t="shared" si="2998"/>
        <v>1.9281016307775477E-2</v>
      </c>
      <c r="GI98" s="4">
        <f t="shared" si="2999"/>
        <v>1.305254882023818E-3</v>
      </c>
      <c r="GJ98" s="4">
        <f>+GJ95+GJ96</f>
        <v>2358648</v>
      </c>
      <c r="GK98" s="4">
        <f>+GK95+GK96</f>
        <v>45578.479510753721</v>
      </c>
      <c r="GL98" s="4">
        <f>+GL95+GL96</f>
        <v>9516096.5736486875</v>
      </c>
      <c r="GM98" s="4">
        <f>+GM95+GM96</f>
        <v>319.65601959144885</v>
      </c>
      <c r="GN98" s="4"/>
      <c r="GO98" s="4"/>
      <c r="GP98" s="4"/>
      <c r="GQ98" s="4"/>
      <c r="GS98" s="1">
        <f t="shared" si="2243"/>
        <v>110</v>
      </c>
      <c r="GT98" s="1">
        <f t="shared" si="2244"/>
        <v>2490</v>
      </c>
      <c r="GU98" s="1">
        <f t="shared" si="2245"/>
        <v>4.4000000000000004</v>
      </c>
      <c r="GV98" s="4" t="s">
        <v>34</v>
      </c>
      <c r="GW98" s="4">
        <f>+GW95+GW96</f>
        <v>2314465</v>
      </c>
      <c r="GX98" s="4">
        <f>+GX95+GX96</f>
        <v>125937</v>
      </c>
      <c r="GY98" s="4">
        <f t="shared" si="3004"/>
        <v>5.4413006893601762E-2</v>
      </c>
      <c r="GZ98" s="4">
        <f t="shared" si="3005"/>
        <v>1.4909971008383161E-4</v>
      </c>
      <c r="HA98"/>
      <c r="HB98" s="4" t="s">
        <v>34</v>
      </c>
      <c r="HC98" s="4">
        <f>+HC95+HC96</f>
        <v>10952</v>
      </c>
      <c r="HD98" s="4">
        <f>+HD95+HD96</f>
        <v>494</v>
      </c>
      <c r="HE98" s="4">
        <f t="shared" si="3006"/>
        <v>4.5105916727538352E-2</v>
      </c>
      <c r="HF98" s="4">
        <f t="shared" si="3007"/>
        <v>1.9831138174720227E-3</v>
      </c>
      <c r="HG98" s="4">
        <f>+HG95+HG96</f>
        <v>2314465</v>
      </c>
      <c r="HH98" s="4">
        <f>+HH95+HH96</f>
        <v>105489.15097486353</v>
      </c>
      <c r="HI98" s="4">
        <f>+HI95+HI96</f>
        <v>21524368.594556496</v>
      </c>
      <c r="HJ98" s="4">
        <f>+HJ95+HJ96</f>
        <v>590.03938812685965</v>
      </c>
      <c r="HK98" s="4"/>
      <c r="HL98" s="4"/>
      <c r="HM98" s="4"/>
      <c r="HN98" s="4"/>
      <c r="HP98" s="1">
        <f t="shared" si="2246"/>
        <v>6</v>
      </c>
      <c r="HQ98" s="1">
        <f t="shared" si="2247"/>
        <v>2191</v>
      </c>
      <c r="HR98" s="1">
        <f t="shared" si="2248"/>
        <v>0.3</v>
      </c>
      <c r="HS98" s="4" t="s">
        <v>34</v>
      </c>
      <c r="HT98" s="4">
        <f>+HT95+HT96</f>
        <v>2303083</v>
      </c>
      <c r="HU98" s="4">
        <f>+HU95+HU96</f>
        <v>11287</v>
      </c>
      <c r="HV98" s="4">
        <f t="shared" si="3012"/>
        <v>4.9008220719791691E-3</v>
      </c>
      <c r="HW98" s="4">
        <f t="shared" si="3013"/>
        <v>4.6016423004095477E-5</v>
      </c>
      <c r="HX98"/>
      <c r="HY98" s="4" t="s">
        <v>34</v>
      </c>
      <c r="HZ98" s="4">
        <f>+HZ95+HZ96</f>
        <v>11175</v>
      </c>
      <c r="IA98" s="4">
        <f>+IA95+IA96</f>
        <v>20</v>
      </c>
      <c r="IB98" s="4">
        <f t="shared" si="3014"/>
        <v>1.7897091722595079E-3</v>
      </c>
      <c r="IC98" s="4">
        <f t="shared" si="3015"/>
        <v>3.9983286366550264E-4</v>
      </c>
      <c r="ID98" s="4">
        <f>+ID95+ID96</f>
        <v>2303083</v>
      </c>
      <c r="IE98" s="4">
        <f>+IE95+IE96</f>
        <v>4091.961595212872</v>
      </c>
      <c r="IF98" s="4">
        <f>+IF95+IF96</f>
        <v>835301.51173951686</v>
      </c>
      <c r="IG98" s="4">
        <f>+IG95+IG96</f>
        <v>54.693371815060672</v>
      </c>
      <c r="IH98" s="4"/>
      <c r="II98" s="4"/>
      <c r="IJ98" s="4"/>
      <c r="IK98" s="4"/>
      <c r="IM98" s="1">
        <f t="shared" si="2249"/>
        <v>10</v>
      </c>
      <c r="IN98" s="1">
        <f t="shared" si="2250"/>
        <v>2225</v>
      </c>
      <c r="IO98" s="1">
        <f t="shared" si="2251"/>
        <v>0.4</v>
      </c>
      <c r="IP98" s="4" t="s">
        <v>34</v>
      </c>
      <c r="IQ98" s="4">
        <f>+IQ95+IQ96</f>
        <v>2269243</v>
      </c>
      <c r="IR98" s="4">
        <f>+IR95+IR96</f>
        <v>238080</v>
      </c>
      <c r="IS98" s="4">
        <f t="shared" si="3020"/>
        <v>0.10491604468979303</v>
      </c>
      <c r="IT98" s="4">
        <f t="shared" si="3021"/>
        <v>2.0342875381278326E-4</v>
      </c>
      <c r="IU98"/>
      <c r="IV98" s="4" t="s">
        <v>34</v>
      </c>
      <c r="IW98" s="4">
        <f>+IW95+IW96</f>
        <v>10762</v>
      </c>
      <c r="IX98" s="4">
        <f>+IX95+IX96</f>
        <v>51</v>
      </c>
      <c r="IY98" s="4">
        <f t="shared" si="3022"/>
        <v>4.7388961159635758E-3</v>
      </c>
      <c r="IZ98" s="4">
        <f t="shared" si="3023"/>
        <v>6.6200400391898308E-4</v>
      </c>
      <c r="JA98" s="4">
        <f>+JA95+JA96</f>
        <v>2269243</v>
      </c>
      <c r="JB98" s="4">
        <f>+JB95+JB96</f>
        <v>10726.766580603949</v>
      </c>
      <c r="JC98" s="4">
        <f>+JC95+JC96</f>
        <v>2246330.648850516</v>
      </c>
      <c r="JD98" s="4">
        <f>+JD95+JD96</f>
        <v>1130.835913455323</v>
      </c>
      <c r="JE98" s="4"/>
      <c r="JF98" s="4"/>
      <c r="JG98" s="4"/>
      <c r="JH98" s="4"/>
      <c r="JJ98" s="1">
        <f t="shared" si="2252"/>
        <v>627</v>
      </c>
      <c r="JK98" s="1">
        <f t="shared" si="2253"/>
        <v>2527</v>
      </c>
      <c r="JL98" s="1">
        <f t="shared" si="2254"/>
        <v>24.8</v>
      </c>
      <c r="JM98" s="4" t="s">
        <v>34</v>
      </c>
      <c r="JN98" s="4">
        <f>+JN95+JN96</f>
        <v>2352024</v>
      </c>
      <c r="JO98" s="4">
        <f>+JO95+JO96</f>
        <v>78045</v>
      </c>
      <c r="JP98" s="4">
        <f t="shared" si="3028"/>
        <v>3.3182059366741158E-2</v>
      </c>
      <c r="JQ98" s="4">
        <f t="shared" si="3029"/>
        <v>1.167893237919988E-4</v>
      </c>
      <c r="JR98"/>
      <c r="JS98" s="4" t="s">
        <v>34</v>
      </c>
      <c r="JT98" s="4">
        <f>+JT95+JT96</f>
        <v>11149</v>
      </c>
      <c r="JU98" s="4">
        <f>+JU95+JU96</f>
        <v>365</v>
      </c>
      <c r="JV98" s="4">
        <f t="shared" si="3030"/>
        <v>3.273836218494932E-2</v>
      </c>
      <c r="JW98" s="4">
        <f t="shared" si="3031"/>
        <v>1.6853204810667809E-3</v>
      </c>
      <c r="JX98" s="4">
        <f>+JX95+JX96</f>
        <v>2352024</v>
      </c>
      <c r="JY98" s="4">
        <f>+JY95+JY96</f>
        <v>76638.184229004459</v>
      </c>
      <c r="JZ98" s="4">
        <f>+JZ95+JZ96</f>
        <v>15546021.86889809</v>
      </c>
      <c r="KA98" s="4">
        <f>+KA95+KA96</f>
        <v>371.36472651314892</v>
      </c>
      <c r="KB98" s="4"/>
      <c r="KC98" s="4"/>
      <c r="KD98" s="4"/>
      <c r="KE98" s="4"/>
      <c r="KG98" s="1">
        <f t="shared" si="2255"/>
        <v>955</v>
      </c>
      <c r="KH98" s="1">
        <f t="shared" si="2256"/>
        <v>2248</v>
      </c>
      <c r="KI98" s="1">
        <f t="shared" si="2257"/>
        <v>42.5</v>
      </c>
      <c r="KJ98" s="4" t="s">
        <v>34</v>
      </c>
      <c r="KK98" s="4">
        <f>+KK95+KK96</f>
        <v>2045978</v>
      </c>
      <c r="KL98" s="4">
        <f>+KL95+KL96</f>
        <v>539247</v>
      </c>
      <c r="KM98" s="4">
        <f t="shared" si="3036"/>
        <v>0.26356441760370836</v>
      </c>
      <c r="KN98" s="4">
        <f t="shared" si="3037"/>
        <v>3.0800679055633463E-4</v>
      </c>
      <c r="KO98"/>
      <c r="KP98" s="4" t="s">
        <v>34</v>
      </c>
      <c r="KQ98" s="4">
        <f>+KQ95+KQ96</f>
        <v>10749</v>
      </c>
      <c r="KR98" s="4">
        <f>+KR95+KR96</f>
        <v>3211</v>
      </c>
      <c r="KS98" s="4">
        <f t="shared" si="3038"/>
        <v>0.29872546283375195</v>
      </c>
      <c r="KT98" s="4">
        <f t="shared" si="3039"/>
        <v>4.4146484472157759E-3</v>
      </c>
      <c r="KU98" s="4">
        <f>+KU95+KU96</f>
        <v>2045978</v>
      </c>
      <c r="KV98" s="4">
        <f>+KV95+KV96</f>
        <v>611587.57333076303</v>
      </c>
      <c r="KW98" s="4">
        <f>+KW95+KW96</f>
        <v>81785075.192691952</v>
      </c>
      <c r="KX98" s="4">
        <f>+KX95+KX96</f>
        <v>2831.0531082451084</v>
      </c>
      <c r="KY98" s="4"/>
      <c r="KZ98" s="4"/>
      <c r="LA98" s="4"/>
      <c r="LB98" s="4"/>
      <c r="LD98" s="1">
        <f t="shared" si="2258"/>
        <v>1415</v>
      </c>
      <c r="LE98" s="1">
        <f t="shared" si="2259"/>
        <v>2305</v>
      </c>
      <c r="LF98" s="1">
        <f t="shared" si="2260"/>
        <v>61.4</v>
      </c>
      <c r="LG98" s="4" t="s">
        <v>34</v>
      </c>
      <c r="LH98" s="4">
        <f>+LH95+LH96</f>
        <v>1967325</v>
      </c>
      <c r="LI98" s="4">
        <f>+LI95+LI96</f>
        <v>1071621</v>
      </c>
      <c r="LJ98" s="4">
        <f t="shared" si="3044"/>
        <v>0.54470969463611763</v>
      </c>
      <c r="LK98" s="4">
        <f t="shared" si="3045"/>
        <v>3.5504933079611085E-4</v>
      </c>
      <c r="LL98"/>
      <c r="LM98" s="4" t="s">
        <v>34</v>
      </c>
      <c r="LN98" s="4">
        <f>+LN95+LN96</f>
        <v>11089</v>
      </c>
      <c r="LO98" s="4">
        <f>+LO95+LO96</f>
        <v>5665</v>
      </c>
      <c r="LP98" s="4">
        <f t="shared" si="3046"/>
        <v>0.51086662458291998</v>
      </c>
      <c r="LQ98" s="4">
        <f t="shared" si="3047"/>
        <v>4.7470217580397227E-3</v>
      </c>
      <c r="LR98" s="4">
        <f>+LR95+LR96</f>
        <v>1967325</v>
      </c>
      <c r="LS98" s="4">
        <f>+LS95+LS96</f>
        <v>1001805.9449594589</v>
      </c>
      <c r="LT98" s="4">
        <f>+LT95+LT96</f>
        <v>86434803.321280628</v>
      </c>
      <c r="LU98" s="4">
        <f>+LU95+LU96</f>
        <v>6057.5820277505782</v>
      </c>
      <c r="LV98" s="4"/>
      <c r="LW98" s="4"/>
      <c r="LX98" s="4"/>
      <c r="LY98" s="4"/>
      <c r="MA98" s="1">
        <f t="shared" si="2261"/>
        <v>983</v>
      </c>
      <c r="MB98" s="1">
        <f t="shared" si="2262"/>
        <v>2417</v>
      </c>
      <c r="MC98" s="1">
        <f t="shared" si="2263"/>
        <v>40.700000000000003</v>
      </c>
      <c r="MD98" s="4" t="s">
        <v>34</v>
      </c>
      <c r="ME98" s="4">
        <f>+ME95+ME96</f>
        <v>2032198</v>
      </c>
      <c r="MF98" s="4">
        <f>+MF95+MF96</f>
        <v>851299</v>
      </c>
      <c r="MG98" s="4">
        <f t="shared" si="3052"/>
        <v>0.41890553971611033</v>
      </c>
      <c r="MH98" s="4">
        <f t="shared" si="3053"/>
        <v>3.4609745807540125E-4</v>
      </c>
      <c r="MI98"/>
      <c r="MJ98" s="4" t="s">
        <v>34</v>
      </c>
      <c r="MK98" s="4">
        <f>+MK95+MK96</f>
        <v>11275</v>
      </c>
      <c r="ML98" s="4">
        <f>+ML95+ML96</f>
        <v>4910</v>
      </c>
      <c r="MM98" s="4">
        <f t="shared" si="3054"/>
        <v>0.43547671840354768</v>
      </c>
      <c r="MN98" s="4">
        <f t="shared" si="3055"/>
        <v>4.669443493546711E-3</v>
      </c>
      <c r="MO98" s="4">
        <f>+MO95+MO96</f>
        <v>2032198</v>
      </c>
      <c r="MP98" s="4">
        <f>+MP95+MP96</f>
        <v>884009.40101090632</v>
      </c>
      <c r="MQ98" s="4">
        <f>+MQ95+MQ96</f>
        <v>89722337.639471784</v>
      </c>
      <c r="MR98" s="4">
        <f>+MR95+MR96</f>
        <v>4729.2028470960577</v>
      </c>
      <c r="MS98" s="4"/>
      <c r="MT98" s="4"/>
      <c r="MU98" s="4"/>
      <c r="MV98" s="4"/>
      <c r="MX98" s="1">
        <f t="shared" si="2264"/>
        <v>1124</v>
      </c>
      <c r="MY98" s="1">
        <f t="shared" si="2265"/>
        <v>2437</v>
      </c>
      <c r="MZ98" s="1">
        <f t="shared" si="2266"/>
        <v>46.1</v>
      </c>
      <c r="NA98" s="4" t="s">
        <v>34</v>
      </c>
      <c r="NB98" s="4">
        <f>+NB95+NB96</f>
        <v>1986641</v>
      </c>
      <c r="NC98" s="4">
        <f>+NC95+NC96</f>
        <v>1013831</v>
      </c>
      <c r="ND98" s="4">
        <f t="shared" si="3060"/>
        <v>0.51032421056446531</v>
      </c>
      <c r="NE98" s="4">
        <f t="shared" si="3061"/>
        <v>3.546644878325288E-4</v>
      </c>
      <c r="NF98"/>
      <c r="NG98" s="4" t="s">
        <v>34</v>
      </c>
      <c r="NH98" s="4">
        <f>+NH95+NH96</f>
        <v>11207</v>
      </c>
      <c r="NI98" s="4">
        <f>+NI95+NI96</f>
        <v>4977</v>
      </c>
      <c r="NJ98" s="4">
        <f t="shared" si="3062"/>
        <v>0.44409743910056215</v>
      </c>
      <c r="NK98" s="4">
        <f t="shared" si="3063"/>
        <v>4.6934671851772206E-3</v>
      </c>
      <c r="NL98" s="4">
        <f>+NL95+NL96</f>
        <v>1986641</v>
      </c>
      <c r="NM98" s="4">
        <f>+NM95+NM96</f>
        <v>882611.82190153876</v>
      </c>
      <c r="NN98" s="4">
        <f>+NN95+NN96</f>
        <v>86959767.844149366</v>
      </c>
      <c r="NO98" s="4">
        <f>+NO95+NO96</f>
        <v>5721.6044803538562</v>
      </c>
      <c r="NP98" s="4"/>
      <c r="NQ98" s="4"/>
      <c r="NR98" s="4"/>
      <c r="NS98" s="4"/>
      <c r="NU98" s="1">
        <f t="shared" si="2267"/>
        <v>414</v>
      </c>
      <c r="NV98" s="1">
        <f t="shared" si="2268"/>
        <v>2260</v>
      </c>
      <c r="NW98" s="1">
        <f t="shared" si="2269"/>
        <v>18.3</v>
      </c>
      <c r="NX98" s="4" t="s">
        <v>34</v>
      </c>
      <c r="NY98" s="4">
        <f>+NY95+NY96</f>
        <v>1990202</v>
      </c>
      <c r="NZ98" s="4">
        <f>+NZ95+NZ96</f>
        <v>323762</v>
      </c>
      <c r="OA98" s="4">
        <f t="shared" si="3068"/>
        <v>0.16267795932272203</v>
      </c>
      <c r="OB98" s="4">
        <f t="shared" si="3069"/>
        <v>2.616146380975027E-4</v>
      </c>
      <c r="OC98"/>
      <c r="OD98" s="4" t="s">
        <v>34</v>
      </c>
      <c r="OE98" s="4">
        <f>+OE95+OE96</f>
        <v>10904</v>
      </c>
      <c r="OF98" s="4">
        <f>+OF95+OF96</f>
        <v>1586</v>
      </c>
      <c r="OG98" s="4">
        <f t="shared" si="3070"/>
        <v>0.14545121056493029</v>
      </c>
      <c r="OH98" s="4">
        <f t="shared" si="3071"/>
        <v>3.3762467590671436E-3</v>
      </c>
      <c r="OI98" s="4">
        <f>+OI95+OI96</f>
        <v>1990202</v>
      </c>
      <c r="OJ98" s="4">
        <f>+OJ95+OJ96</f>
        <v>289447.50341881101</v>
      </c>
      <c r="OK98" s="4">
        <f>+OK95+OK96</f>
        <v>45153122.885273263</v>
      </c>
      <c r="OL98" s="4">
        <f>+OL95+OL96</f>
        <v>1774.8080045173065</v>
      </c>
      <c r="OM98" s="4"/>
      <c r="ON98" s="4"/>
      <c r="OO98" s="4"/>
      <c r="OP98" s="4"/>
      <c r="OR98" s="1">
        <f t="shared" si="2270"/>
        <v>767</v>
      </c>
      <c r="OS98" s="1">
        <f t="shared" si="2271"/>
        <v>2355</v>
      </c>
      <c r="OT98" s="1">
        <f t="shared" si="2272"/>
        <v>32.6</v>
      </c>
      <c r="OU98" s="4" t="s">
        <v>34</v>
      </c>
      <c r="OV98" s="4">
        <f>+OV95+OV96</f>
        <v>1938507</v>
      </c>
      <c r="OW98" s="4">
        <f>+OW95+OW96</f>
        <v>452109</v>
      </c>
      <c r="OX98" s="4">
        <f t="shared" si="3076"/>
        <v>0.23322536364325741</v>
      </c>
      <c r="OY98" s="4">
        <f t="shared" si="3077"/>
        <v>3.0373026705653259E-4</v>
      </c>
      <c r="OZ98"/>
      <c r="PA98" s="4" t="s">
        <v>34</v>
      </c>
      <c r="PB98" s="4">
        <f>+PB95+PB96</f>
        <v>10839</v>
      </c>
      <c r="PC98" s="4">
        <f>+PC95+PC96</f>
        <v>2904</v>
      </c>
      <c r="PD98" s="4">
        <f t="shared" si="3078"/>
        <v>0.26792139496263495</v>
      </c>
      <c r="PE98" s="4">
        <f t="shared" si="3079"/>
        <v>4.2539065701392648E-3</v>
      </c>
      <c r="PF98" s="4">
        <f>+PF95+PF96</f>
        <v>1938507</v>
      </c>
      <c r="PG98" s="4">
        <f>+PG95+PG96</f>
        <v>518842.55345942406</v>
      </c>
      <c r="PH98" s="4">
        <f>+PH95+PH96</f>
        <v>67809232.960925862</v>
      </c>
      <c r="PI98" s="4">
        <f>+PI95+PI96</f>
        <v>2530.177347281583</v>
      </c>
      <c r="PJ98" s="4"/>
      <c r="PK98" s="4"/>
      <c r="PL98" s="4"/>
      <c r="PM98" s="4"/>
      <c r="PO98" s="1">
        <f t="shared" si="2273"/>
        <v>1344</v>
      </c>
      <c r="PP98" s="1">
        <f t="shared" si="2274"/>
        <v>2403</v>
      </c>
      <c r="PQ98" s="1">
        <f t="shared" si="2275"/>
        <v>55.9</v>
      </c>
      <c r="PR98" s="4" t="s">
        <v>34</v>
      </c>
      <c r="PS98" s="4">
        <f>+PS95+PS96</f>
        <v>1970919</v>
      </c>
      <c r="PT98" s="4">
        <f>+PT95+PT96</f>
        <v>1363928</v>
      </c>
      <c r="PU98" s="4">
        <f t="shared" si="3084"/>
        <v>0.69202641001482046</v>
      </c>
      <c r="PV98" s="4">
        <f t="shared" si="3085"/>
        <v>3.2883927657628785E-4</v>
      </c>
      <c r="PW98"/>
      <c r="PX98" s="4" t="s">
        <v>34</v>
      </c>
      <c r="PY98" s="4">
        <f>+PY95+PY96</f>
        <v>11259</v>
      </c>
      <c r="PZ98" s="4">
        <f>+PZ95+PZ96</f>
        <v>6908</v>
      </c>
      <c r="QA98" s="4">
        <f t="shared" si="3086"/>
        <v>0.61355360156319394</v>
      </c>
      <c r="QB98" s="4">
        <f t="shared" si="3087"/>
        <v>4.5890308513007617E-3</v>
      </c>
      <c r="QC98" s="4">
        <f>+QC95+QC96</f>
        <v>1970919</v>
      </c>
      <c r="QD98" s="4">
        <f>+QD95+QD96</f>
        <v>1210755.700745245</v>
      </c>
      <c r="QE98" s="4">
        <f>+QE95+QE96</f>
        <v>81755402.44147341</v>
      </c>
      <c r="QF98" s="4">
        <f>+QF95+QF96</f>
        <v>7791.3869922356444</v>
      </c>
      <c r="QG98" s="4"/>
      <c r="QH98" s="4"/>
      <c r="QI98" s="4"/>
      <c r="QJ98" s="4"/>
      <c r="QL98" s="1">
        <f t="shared" si="2276"/>
        <v>202</v>
      </c>
      <c r="QM98" s="1">
        <f t="shared" si="2277"/>
        <v>2178</v>
      </c>
      <c r="QN98" s="1">
        <f t="shared" si="2278"/>
        <v>9.3000000000000007</v>
      </c>
      <c r="QO98" s="4" t="s">
        <v>34</v>
      </c>
      <c r="QP98" s="4">
        <f>+QP95+QP96</f>
        <v>1932466</v>
      </c>
      <c r="QQ98" s="4">
        <f>+QQ95+QQ96</f>
        <v>169361</v>
      </c>
      <c r="QR98" s="4">
        <f t="shared" si="3092"/>
        <v>8.7639834284277185E-2</v>
      </c>
      <c r="QS98" s="4">
        <f t="shared" si="3093"/>
        <v>2.0341267015581277E-4</v>
      </c>
      <c r="QT98"/>
      <c r="QU98" s="4" t="s">
        <v>34</v>
      </c>
      <c r="QV98" s="4">
        <f>+QV95+QV96</f>
        <v>11308</v>
      </c>
      <c r="QW98" s="4">
        <f>+QW95+QW96</f>
        <v>1165</v>
      </c>
      <c r="QX98" s="4">
        <f t="shared" si="3094"/>
        <v>0.10302440749911566</v>
      </c>
      <c r="QY98" s="4">
        <f t="shared" si="3095"/>
        <v>2.8586927200715752E-3</v>
      </c>
      <c r="QZ98" s="4">
        <f>+QZ95+QZ96</f>
        <v>1932466</v>
      </c>
      <c r="RA98" s="4">
        <f>+RA95+RA96</f>
        <v>200198.45968541072</v>
      </c>
      <c r="RB98" s="4">
        <f>+RB95+RB96</f>
        <v>30783570.540842645</v>
      </c>
      <c r="RC98" s="4">
        <f>+RC95+RC96</f>
        <v>988.38053163251061</v>
      </c>
      <c r="RD98" s="4"/>
      <c r="RE98" s="4"/>
      <c r="RF98" s="4"/>
      <c r="RG98" s="4"/>
      <c r="RI98" s="1">
        <f t="shared" si="2279"/>
        <v>519</v>
      </c>
      <c r="RJ98" s="1">
        <f t="shared" si="2280"/>
        <v>2240</v>
      </c>
      <c r="RK98" s="1">
        <f t="shared" si="2281"/>
        <v>23.2</v>
      </c>
      <c r="RL98" s="4" t="s">
        <v>34</v>
      </c>
      <c r="RM98" s="4">
        <f>+RM95+RM96</f>
        <v>2007417</v>
      </c>
      <c r="RN98" s="4">
        <f>+RN95+RN96</f>
        <v>200846</v>
      </c>
      <c r="RO98" s="4">
        <f t="shared" si="3100"/>
        <v>0.10005195731629253</v>
      </c>
      <c r="RP98" s="4">
        <f t="shared" si="3101"/>
        <v>2.1178866563183136E-4</v>
      </c>
      <c r="RQ98"/>
      <c r="RR98" s="4" t="s">
        <v>34</v>
      </c>
      <c r="RS98" s="4">
        <f>+RS95+RS96</f>
        <v>11368</v>
      </c>
      <c r="RT98" s="4">
        <f>+RT95+RT96</f>
        <v>1140</v>
      </c>
      <c r="RU98" s="4">
        <f t="shared" si="3102"/>
        <v>0.10028149190710767</v>
      </c>
      <c r="RV98" s="4">
        <f t="shared" si="3103"/>
        <v>2.817226000981202E-3</v>
      </c>
      <c r="RW98" s="4">
        <f>+RW95+RW96</f>
        <v>2007417</v>
      </c>
      <c r="RX98" s="4">
        <f>+RX95+RX96</f>
        <v>201721.5668343585</v>
      </c>
      <c r="RY98" s="4">
        <f>+RY95+RY96</f>
        <v>32090597.043845005</v>
      </c>
      <c r="RZ98" s="4">
        <f>+RZ95+RZ96</f>
        <v>1134.7307705020062</v>
      </c>
      <c r="SA98" s="4"/>
      <c r="SB98" s="4"/>
      <c r="SC98" s="4"/>
      <c r="SD98" s="4"/>
      <c r="SE98" s="4"/>
      <c r="SF98" s="1">
        <f t="shared" si="2282"/>
        <v>290</v>
      </c>
      <c r="SG98" s="1">
        <f t="shared" si="2283"/>
        <v>2291</v>
      </c>
      <c r="SH98" s="1">
        <f t="shared" si="2284"/>
        <v>12.7</v>
      </c>
      <c r="SI98" s="4" t="s">
        <v>34</v>
      </c>
      <c r="SJ98" s="4">
        <f>+SJ95+SJ96</f>
        <v>1939834</v>
      </c>
      <c r="SK98" s="4">
        <f>+SK95+SK96</f>
        <v>181174</v>
      </c>
      <c r="SL98" s="4">
        <f t="shared" si="3108"/>
        <v>9.3396651466053277E-2</v>
      </c>
      <c r="SM98" s="4">
        <f t="shared" si="3109"/>
        <v>2.0892577833895459E-4</v>
      </c>
      <c r="SN98"/>
      <c r="SO98" s="4" t="s">
        <v>34</v>
      </c>
      <c r="SP98" s="4">
        <f>+SP95+SP96</f>
        <v>11058</v>
      </c>
      <c r="SQ98" s="4">
        <f>+SQ95+SQ96</f>
        <v>1227</v>
      </c>
      <c r="SR98" s="4">
        <f t="shared" si="3110"/>
        <v>0.11096039066739012</v>
      </c>
      <c r="SS98" s="4">
        <f t="shared" si="3111"/>
        <v>2.9868007451912446E-3</v>
      </c>
      <c r="ST98" s="4">
        <f>+ST95+ST96</f>
        <v>1939834</v>
      </c>
      <c r="SU98" s="4">
        <f>+SU95+SU96</f>
        <v>214454.4325607504</v>
      </c>
      <c r="SV98" s="4">
        <f>+SV95+SV96</f>
        <v>33305637.247217387</v>
      </c>
      <c r="SW98" s="4">
        <f>+SW95+SW96</f>
        <v>1037.1700674204651</v>
      </c>
      <c r="SX98" s="4"/>
      <c r="SY98" s="4"/>
      <c r="SZ98" s="4"/>
      <c r="TA98" s="4"/>
      <c r="TC98" s="1">
        <f t="shared" si="2285"/>
        <v>227</v>
      </c>
      <c r="TD98" s="1">
        <f t="shared" si="2286"/>
        <v>2347</v>
      </c>
      <c r="TE98" s="1">
        <f t="shared" si="2287"/>
        <v>9.6999999999999993</v>
      </c>
      <c r="TF98" s="4" t="s">
        <v>34</v>
      </c>
      <c r="TG98" s="4">
        <f>+TG95+TG96</f>
        <v>1994462</v>
      </c>
      <c r="TH98" s="4">
        <f>+TH95+TH96</f>
        <v>78822</v>
      </c>
      <c r="TI98" s="4">
        <f t="shared" si="3116"/>
        <v>3.9520432076419608E-2</v>
      </c>
      <c r="TJ98" s="4">
        <f t="shared" si="3117"/>
        <v>1.3795645444951565E-4</v>
      </c>
      <c r="TK98"/>
      <c r="TL98" s="4" t="s">
        <v>34</v>
      </c>
      <c r="TM98" s="4">
        <f>+TM95+TM96</f>
        <v>11160</v>
      </c>
      <c r="TN98" s="4">
        <f>+TN95+TN96</f>
        <v>456</v>
      </c>
      <c r="TO98" s="4">
        <f t="shared" si="3118"/>
        <v>4.0860215053763443E-2</v>
      </c>
      <c r="TP98" s="4">
        <f t="shared" si="3119"/>
        <v>1.8739550942586157E-3</v>
      </c>
      <c r="TQ98" s="4">
        <f>+TQ95+TQ96</f>
        <v>1994462</v>
      </c>
      <c r="TR98" s="4">
        <f>+TR95+TR96</f>
        <v>81614.710436850422</v>
      </c>
      <c r="TS98" s="4">
        <f>+TS95+TS96</f>
        <v>13988015.642763343</v>
      </c>
      <c r="TT98" s="4">
        <f>+TT95+TT96</f>
        <v>440.84589007950541</v>
      </c>
      <c r="TU98" s="4"/>
      <c r="TV98" s="4"/>
      <c r="TW98" s="4"/>
      <c r="TX98" s="4"/>
      <c r="TZ98" s="1">
        <f t="shared" si="2288"/>
        <v>1287</v>
      </c>
      <c r="UA98" s="1">
        <f t="shared" si="2289"/>
        <v>2395</v>
      </c>
      <c r="UB98" s="1">
        <f t="shared" si="2290"/>
        <v>53.7</v>
      </c>
      <c r="UC98" s="4" t="s">
        <v>34</v>
      </c>
      <c r="UD98" s="4">
        <f>+UD95+UD96</f>
        <v>2168126</v>
      </c>
      <c r="UE98" s="4">
        <f>+UE95+UE96</f>
        <v>159904</v>
      </c>
      <c r="UF98" s="4">
        <f t="shared" si="3124"/>
        <v>7.375217122990084E-2</v>
      </c>
      <c r="UG98" s="4">
        <f t="shared" si="3125"/>
        <v>1.7750424672862447E-4</v>
      </c>
      <c r="UH98"/>
      <c r="UI98" s="4" t="s">
        <v>34</v>
      </c>
      <c r="UJ98" s="4">
        <f>+UJ95+UJ96</f>
        <v>11260</v>
      </c>
      <c r="UK98" s="4">
        <f>+UK95+UK96</f>
        <v>1225</v>
      </c>
      <c r="UL98" s="4">
        <f t="shared" si="3126"/>
        <v>0.10879218472468917</v>
      </c>
      <c r="UM98" s="4">
        <f t="shared" si="3127"/>
        <v>2.9343988716243495E-3</v>
      </c>
      <c r="UN98" s="4">
        <f>+UN95+UN96</f>
        <v>2168126</v>
      </c>
      <c r="UO98" s="4">
        <f>+UO95+UO96</f>
        <v>235524.99932632589</v>
      </c>
      <c r="UP98" s="4">
        <f>+UP95+UP96</f>
        <v>40356090.159014851</v>
      </c>
      <c r="UQ98" s="4">
        <f>+UQ95+UQ96</f>
        <v>833.02391155070063</v>
      </c>
      <c r="UR98" s="4"/>
      <c r="US98" s="4"/>
      <c r="UT98" s="4"/>
      <c r="UU98" s="4"/>
      <c r="UW98" s="1">
        <f t="shared" si="2291"/>
        <v>424</v>
      </c>
      <c r="UX98" s="1">
        <f t="shared" si="2292"/>
        <v>2150</v>
      </c>
      <c r="UY98" s="1">
        <f t="shared" si="2293"/>
        <v>19.7</v>
      </c>
      <c r="UZ98" s="4" t="s">
        <v>34</v>
      </c>
      <c r="VA98" s="4">
        <f>+VA95+VA96</f>
        <v>2230211</v>
      </c>
      <c r="VB98" s="4">
        <f>+VB95+VB96</f>
        <v>406230</v>
      </c>
      <c r="VC98" s="4">
        <f t="shared" si="3132"/>
        <v>0.18214868458634631</v>
      </c>
      <c r="VD98" s="4">
        <f t="shared" si="3133"/>
        <v>2.5845040742116172E-4</v>
      </c>
      <c r="VE98"/>
      <c r="VF98" s="4" t="s">
        <v>34</v>
      </c>
      <c r="VG98" s="4">
        <f>+VG95+VG96</f>
        <v>11355</v>
      </c>
      <c r="VH98" s="4">
        <f>+VH95+VH96</f>
        <v>2127</v>
      </c>
      <c r="VI98" s="4">
        <f t="shared" si="3134"/>
        <v>0.18731836195508586</v>
      </c>
      <c r="VJ98" s="4">
        <f t="shared" si="3135"/>
        <v>3.6614813809558947E-3</v>
      </c>
      <c r="VK98" s="4">
        <f>+VK95+VK96</f>
        <v>2230211</v>
      </c>
      <c r="VL98" s="4">
        <f>+VL95+VL96</f>
        <v>417335.45571320201</v>
      </c>
      <c r="VM98" s="4">
        <f>+VM95+VM96</f>
        <v>66608616.991550215</v>
      </c>
      <c r="VN98" s="4">
        <f>+VN95+VN96</f>
        <v>2070.7224288161437</v>
      </c>
      <c r="VO98" s="4"/>
      <c r="VP98" s="4"/>
      <c r="VQ98" s="4"/>
      <c r="VR98" s="4"/>
      <c r="VT98" s="1">
        <f t="shared" si="2294"/>
        <v>625</v>
      </c>
      <c r="VU98" s="1">
        <f t="shared" si="2295"/>
        <v>2214</v>
      </c>
      <c r="VV98" s="1">
        <f t="shared" si="2296"/>
        <v>28.2</v>
      </c>
      <c r="VW98" s="4" t="s">
        <v>34</v>
      </c>
      <c r="VX98" s="4">
        <f>+VX95+VX96</f>
        <v>2240826</v>
      </c>
      <c r="VY98" s="4">
        <f>+VY95+VY96</f>
        <v>1682793</v>
      </c>
      <c r="VZ98" s="4">
        <f t="shared" si="3140"/>
        <v>0.75096995482915674</v>
      </c>
      <c r="WA98" s="4">
        <f t="shared" si="3141"/>
        <v>2.8889038466679118E-4</v>
      </c>
      <c r="WB98"/>
      <c r="WC98" s="4" t="s">
        <v>34</v>
      </c>
      <c r="WD98" s="4">
        <f>+WD95+WD96</f>
        <v>10908</v>
      </c>
      <c r="WE98" s="4">
        <f>+WE95+WE96</f>
        <v>7720</v>
      </c>
      <c r="WF98" s="4">
        <f t="shared" si="3142"/>
        <v>0.70773744041070774</v>
      </c>
      <c r="WG98" s="4">
        <f t="shared" si="3143"/>
        <v>4.3546184934258438E-3</v>
      </c>
      <c r="WH98" s="4">
        <f>+WH95+WH96</f>
        <v>2240826</v>
      </c>
      <c r="WI98" s="4">
        <f>+WI95+WI96</f>
        <v>1586610.2960326616</v>
      </c>
      <c r="WJ98" s="4">
        <f>+WJ95+WJ96</f>
        <v>95083574.036759466</v>
      </c>
      <c r="WK98" s="4">
        <f>+WK95+WK96</f>
        <v>8181.7030676354934</v>
      </c>
      <c r="WL98" s="4"/>
      <c r="WM98" s="4"/>
      <c r="WN98" s="4"/>
      <c r="WO98" s="4"/>
      <c r="WQ98" s="1">
        <f t="shared" si="2297"/>
        <v>968</v>
      </c>
      <c r="WR98" s="1">
        <f t="shared" si="2298"/>
        <v>2456</v>
      </c>
      <c r="WS98" s="1">
        <f t="shared" si="2299"/>
        <v>39.4</v>
      </c>
      <c r="WT98" s="4" t="s">
        <v>34</v>
      </c>
      <c r="WU98" s="4">
        <f>+WU95+WU96</f>
        <v>1205024</v>
      </c>
      <c r="WV98" s="4">
        <f>+WV95+WV96</f>
        <v>1118225</v>
      </c>
      <c r="WW98" s="4">
        <f t="shared" si="3148"/>
        <v>0.92796906949571134</v>
      </c>
      <c r="WX98" s="4">
        <f t="shared" si="3149"/>
        <v>2.3552033729009149E-4</v>
      </c>
      <c r="WY98"/>
      <c r="WZ98" s="4" t="s">
        <v>34</v>
      </c>
      <c r="XA98" s="4">
        <f>+XA95+XA96</f>
        <v>10797</v>
      </c>
      <c r="XB98" s="4">
        <f>+XB95+XB96</f>
        <v>9902</v>
      </c>
      <c r="XC98" s="4">
        <f t="shared" si="3150"/>
        <v>0.91710660368620911</v>
      </c>
      <c r="XD98" s="4">
        <f t="shared" si="3151"/>
        <v>2.6534953236713519E-3</v>
      </c>
      <c r="XE98" s="4">
        <f>+XE95+XE96</f>
        <v>1205024</v>
      </c>
      <c r="XF98" s="4">
        <f>+XF95+XF96</f>
        <v>1107082.7355640498</v>
      </c>
      <c r="XG98" s="4">
        <f>+XG95+XG96</f>
        <v>9753231.2635030709</v>
      </c>
      <c r="XH98" s="4">
        <f>+XH95+XH96</f>
        <v>10014.551067409473</v>
      </c>
      <c r="XI98" s="4"/>
      <c r="XJ98" s="4"/>
      <c r="XK98" s="4"/>
      <c r="XL98" s="4"/>
      <c r="XN98" s="1">
        <f t="shared" si="2300"/>
        <v>562</v>
      </c>
      <c r="XO98" s="1">
        <f t="shared" si="2301"/>
        <v>2160</v>
      </c>
      <c r="XP98" s="1">
        <f t="shared" si="2302"/>
        <v>26</v>
      </c>
      <c r="XQ98" s="4" t="s">
        <v>34</v>
      </c>
      <c r="XR98" s="4">
        <f>+XR95+XR96</f>
        <v>1242496</v>
      </c>
      <c r="XS98" s="4">
        <f>+XS95+XS96</f>
        <v>103367</v>
      </c>
      <c r="XT98" s="4">
        <f t="shared" si="3156"/>
        <v>8.3193024363861126E-2</v>
      </c>
      <c r="XU98" s="4">
        <f t="shared" si="3157"/>
        <v>2.4776212159579697E-4</v>
      </c>
      <c r="XV98"/>
      <c r="XW98" s="4" t="s">
        <v>34</v>
      </c>
      <c r="XX98" s="4">
        <f>+XX95+XX96</f>
        <v>10800</v>
      </c>
      <c r="XY98" s="4">
        <f>+XY95+XY96</f>
        <v>851</v>
      </c>
      <c r="XZ98" s="4">
        <f t="shared" si="3158"/>
        <v>7.8796296296296295E-2</v>
      </c>
      <c r="YA98" s="4">
        <f t="shared" si="3159"/>
        <v>2.592500580132843E-3</v>
      </c>
      <c r="YB98" s="4">
        <f>+YB95+YB96</f>
        <v>1242496</v>
      </c>
      <c r="YC98" s="4">
        <f>+YC95+YC96</f>
        <v>97985.770023551901</v>
      </c>
      <c r="YD98" s="4">
        <f>+YD95+YD96</f>
        <v>10384800.131902235</v>
      </c>
      <c r="YE98" s="4">
        <f>+YE95+YE96</f>
        <v>897.2645502519033</v>
      </c>
      <c r="YF98" s="4"/>
      <c r="YG98" s="4"/>
      <c r="YH98" s="4"/>
      <c r="YI98" s="4"/>
      <c r="YK98" s="1">
        <f t="shared" si="2303"/>
        <v>465</v>
      </c>
      <c r="YL98" s="1">
        <f t="shared" si="2304"/>
        <v>2368</v>
      </c>
      <c r="YM98" s="1">
        <f t="shared" si="2305"/>
        <v>19.600000000000001</v>
      </c>
      <c r="YN98" s="4" t="s">
        <v>34</v>
      </c>
      <c r="YO98" s="4">
        <f>+YO95+YO96</f>
        <v>1216163</v>
      </c>
      <c r="YP98" s="4">
        <f>+YP95+YP96</f>
        <v>15454</v>
      </c>
      <c r="YQ98" s="4">
        <f t="shared" si="3164"/>
        <v>1.2707178231865301E-2</v>
      </c>
      <c r="YR98" s="4">
        <f t="shared" si="3165"/>
        <v>1.0156677370075911E-4</v>
      </c>
      <c r="YS98"/>
      <c r="YT98" s="4" t="s">
        <v>34</v>
      </c>
      <c r="YU98" s="4">
        <f>+YU95+YU96</f>
        <v>11074</v>
      </c>
      <c r="YV98" s="4">
        <f>+YV95+YV96</f>
        <v>198</v>
      </c>
      <c r="YW98" s="4">
        <f t="shared" si="3166"/>
        <v>1.787971825898501E-2</v>
      </c>
      <c r="YX98" s="4">
        <f t="shared" si="3167"/>
        <v>1.2592455239882074E-3</v>
      </c>
      <c r="YY98" s="4">
        <f>+YY95+YY96</f>
        <v>1216163</v>
      </c>
      <c r="YZ98" s="4">
        <f>+YZ95+YZ96</f>
        <v>21610.60490443161</v>
      </c>
      <c r="ZA98" s="4">
        <f>+ZA95+ZA96</f>
        <v>2316332.4557256568</v>
      </c>
      <c r="ZB98" s="4">
        <f>+ZB95+ZB96</f>
        <v>141.63690210948141</v>
      </c>
      <c r="ZC98" s="4"/>
      <c r="ZD98" s="4"/>
      <c r="ZE98" s="4"/>
      <c r="ZF98" s="4"/>
      <c r="ZH98" s="1">
        <f t="shared" si="2306"/>
        <v>365</v>
      </c>
      <c r="ZI98" s="1">
        <f t="shared" si="2307"/>
        <v>2494</v>
      </c>
      <c r="ZJ98" s="1">
        <f t="shared" si="2308"/>
        <v>14.6</v>
      </c>
      <c r="ZK98" s="4" t="s">
        <v>34</v>
      </c>
      <c r="ZL98" s="4">
        <f>+ZL95+ZL96</f>
        <v>1262274</v>
      </c>
      <c r="ZM98" s="4">
        <f>+ZM95+ZM96</f>
        <v>2784</v>
      </c>
      <c r="ZN98" s="4">
        <f t="shared" si="3172"/>
        <v>2.2055433289444289E-3</v>
      </c>
      <c r="ZO98" s="4">
        <f t="shared" si="3173"/>
        <v>4.1754330268485351E-5</v>
      </c>
      <c r="ZP98"/>
      <c r="ZQ98" s="4" t="s">
        <v>34</v>
      </c>
      <c r="ZR98" s="4">
        <f>+ZR95+ZR96</f>
        <v>10942</v>
      </c>
      <c r="ZS98" s="4">
        <f>+ZS95+ZS96</f>
        <v>90</v>
      </c>
      <c r="ZT98" s="4">
        <f t="shared" si="3174"/>
        <v>8.2251873514896726E-3</v>
      </c>
      <c r="ZU98" s="4">
        <f t="shared" si="3175"/>
        <v>8.6343784793552951E-4</v>
      </c>
      <c r="ZV98" s="4">
        <f>+ZV95+ZV96</f>
        <v>1262274</v>
      </c>
      <c r="ZW98" s="4">
        <f>+ZW95+ZW96</f>
        <v>10421.634046059884</v>
      </c>
      <c r="ZX98" s="4">
        <f>+ZX95+ZX96</f>
        <v>1195287.2730231308</v>
      </c>
      <c r="ZY98" s="4">
        <f>+ZY95+ZY96</f>
        <v>24.057440117752392</v>
      </c>
      <c r="ZZ98" s="4"/>
      <c r="AAA98" s="4"/>
      <c r="AAB98" s="4"/>
      <c r="AAC98" s="4"/>
      <c r="AAE98" s="1">
        <f t="shared" si="2309"/>
        <v>507</v>
      </c>
      <c r="AAF98" s="1">
        <f t="shared" si="2310"/>
        <v>2258</v>
      </c>
      <c r="AAG98" s="1">
        <f t="shared" si="2311"/>
        <v>22.5</v>
      </c>
      <c r="AAH98" s="4" t="s">
        <v>34</v>
      </c>
      <c r="AAI98" s="4">
        <f>+AAI95+AAI96</f>
        <v>1957694</v>
      </c>
      <c r="AAJ98" s="4">
        <f>+AAJ95+AAJ96</f>
        <v>462731</v>
      </c>
      <c r="AAK98" s="4">
        <f t="shared" si="3180"/>
        <v>0.23636533595137954</v>
      </c>
      <c r="AAL98" s="4">
        <f t="shared" si="3181"/>
        <v>3.0364232283317243E-4</v>
      </c>
      <c r="AAM98"/>
      <c r="AAN98" s="4" t="s">
        <v>34</v>
      </c>
      <c r="AAO98" s="4">
        <f>+AAO95+AAO96</f>
        <v>11117</v>
      </c>
      <c r="AAP98" s="4">
        <f>+AAP95+AAP96</f>
        <v>2969</v>
      </c>
      <c r="AAQ98" s="4">
        <f t="shared" si="3182"/>
        <v>0.26706845371952864</v>
      </c>
      <c r="AAR98" s="4">
        <f t="shared" si="3183"/>
        <v>4.1961325690616945E-3</v>
      </c>
      <c r="AAS98" s="4">
        <f>+AAS95+AAS96</f>
        <v>1957694</v>
      </c>
      <c r="AAT98" s="4">
        <f>+AAT95+AAT96</f>
        <v>522725.04936167935</v>
      </c>
      <c r="AAU98" s="4">
        <f>+AAU95+AAU96</f>
        <v>67525879.159922212</v>
      </c>
      <c r="AAV98" s="4">
        <f>+AAV95+AAV96</f>
        <v>2631.723108583275</v>
      </c>
      <c r="AAW98" s="4"/>
      <c r="AAX98" s="4"/>
      <c r="AAY98" s="4"/>
      <c r="AAZ98" s="4"/>
      <c r="ABB98" s="1">
        <f t="shared" si="2312"/>
        <v>819</v>
      </c>
      <c r="ABC98" s="1">
        <f t="shared" si="2313"/>
        <v>2368</v>
      </c>
      <c r="ABD98" s="1">
        <f t="shared" si="2314"/>
        <v>34.6</v>
      </c>
      <c r="ABE98" s="4" t="s">
        <v>34</v>
      </c>
      <c r="ABF98" s="4">
        <f>+ABF95+ABF96</f>
        <v>1995818</v>
      </c>
      <c r="ABG98" s="4">
        <f>+ABG95+ABG96</f>
        <v>624262</v>
      </c>
      <c r="ABH98" s="4">
        <f t="shared" si="3188"/>
        <v>0.3127850335050591</v>
      </c>
      <c r="ABI98" s="4">
        <f t="shared" si="3189"/>
        <v>3.2817751273288629E-4</v>
      </c>
      <c r="ABJ98"/>
      <c r="ABK98" s="4" t="s">
        <v>34</v>
      </c>
      <c r="ABL98" s="4">
        <f>+ABL95+ABL96</f>
        <v>11121</v>
      </c>
      <c r="ABM98" s="4">
        <f>+ABM95+ABM96</f>
        <v>2354</v>
      </c>
      <c r="ABN98" s="4">
        <f t="shared" si="3190"/>
        <v>0.21167161226508407</v>
      </c>
      <c r="ABO98" s="4">
        <f t="shared" si="3191"/>
        <v>3.8735839391449427E-3</v>
      </c>
      <c r="ABP98" s="4">
        <f>+ABP95+ABP96</f>
        <v>1995818</v>
      </c>
      <c r="ABQ98" s="4">
        <f>+ABQ95+ABQ96</f>
        <v>422819.1591608593</v>
      </c>
      <c r="ABR98" s="4">
        <f>+ABR95+ABR96</f>
        <v>59781842.717072062</v>
      </c>
      <c r="ABS98" s="4">
        <f>+ABS95+ABS96</f>
        <v>3475.0790949190582</v>
      </c>
      <c r="ABT98" s="4"/>
      <c r="ABU98" s="4"/>
      <c r="ABV98" s="4"/>
      <c r="ABW98" s="4"/>
      <c r="ABY98" s="1">
        <f t="shared" si="2315"/>
        <v>810</v>
      </c>
      <c r="ABZ98" s="1">
        <f t="shared" si="2316"/>
        <v>2455</v>
      </c>
      <c r="ACA98" s="1">
        <f t="shared" si="2317"/>
        <v>33</v>
      </c>
      <c r="ACB98" s="4" t="s">
        <v>34</v>
      </c>
      <c r="ACC98" s="4">
        <f>+ACC95+ACC96</f>
        <v>1944645</v>
      </c>
      <c r="ACD98" s="4">
        <f>+ACD95+ACD96</f>
        <v>493404</v>
      </c>
      <c r="ACE98" s="4">
        <f t="shared" si="3196"/>
        <v>0.2537244587058306</v>
      </c>
      <c r="ACF98" s="4">
        <f t="shared" si="3197"/>
        <v>3.1204024178157612E-4</v>
      </c>
      <c r="ACG98"/>
      <c r="ACH98" s="4" t="s">
        <v>34</v>
      </c>
      <c r="ACI98" s="4">
        <f>+ACI95+ACI96</f>
        <v>10870</v>
      </c>
      <c r="ACJ98" s="4">
        <f>+ACJ95+ACJ96</f>
        <v>4661</v>
      </c>
      <c r="ACK98" s="4">
        <f t="shared" si="3198"/>
        <v>0.42879484820607178</v>
      </c>
      <c r="ACL98" s="4">
        <f t="shared" si="3199"/>
        <v>4.7468560878993968E-3</v>
      </c>
      <c r="ACM98" s="4">
        <f>+ACM95+ACM96</f>
        <v>1944645</v>
      </c>
      <c r="ACN98" s="4">
        <f>+ACN95+ACN96</f>
        <v>833505.58393271966</v>
      </c>
      <c r="ACO98" s="4">
        <f>+ACO95+ACO96</f>
        <v>85245152.063265502</v>
      </c>
      <c r="ACP98" s="4">
        <f>+ACP95+ACP96</f>
        <v>2762.2157577794173</v>
      </c>
      <c r="ACQ98" s="4"/>
      <c r="ACR98" s="4"/>
      <c r="ACS98" s="4"/>
      <c r="ACT98" s="4"/>
      <c r="ACV98" s="1">
        <f t="shared" si="2318"/>
        <v>142</v>
      </c>
      <c r="ACW98" s="1">
        <f t="shared" si="2319"/>
        <v>2469</v>
      </c>
      <c r="ACX98" s="1">
        <f t="shared" si="2320"/>
        <v>5.8</v>
      </c>
      <c r="ACY98" s="4" t="s">
        <v>34</v>
      </c>
      <c r="ACZ98" s="4">
        <f>+ACZ95+ACZ96</f>
        <v>1997751</v>
      </c>
      <c r="ADA98" s="4">
        <f>+ADA95+ADA96</f>
        <v>264174</v>
      </c>
      <c r="ADB98" s="4">
        <f t="shared" si="3204"/>
        <v>0.13223569904357449</v>
      </c>
      <c r="ADC98" s="4">
        <f t="shared" si="3205"/>
        <v>2.3966497442017923E-4</v>
      </c>
      <c r="ADD98"/>
      <c r="ADE98" s="4" t="s">
        <v>34</v>
      </c>
      <c r="ADF98" s="4">
        <f>+ADF95+ADF96</f>
        <v>10900</v>
      </c>
      <c r="ADG98" s="4">
        <f>+ADG95+ADG96</f>
        <v>883</v>
      </c>
      <c r="ADH98" s="4">
        <f t="shared" si="3206"/>
        <v>8.1009174311926599E-2</v>
      </c>
      <c r="ADI98" s="4">
        <f t="shared" si="3207"/>
        <v>2.6134213925730373E-3</v>
      </c>
      <c r="ADJ98" s="4">
        <f>+ADJ95+ADJ96</f>
        <v>1997751</v>
      </c>
      <c r="ADK98" s="4">
        <f>+ADK95+ADK96</f>
        <v>161436.21141566365</v>
      </c>
      <c r="ADL98" s="4">
        <f>+ADL95+ADL96</f>
        <v>27192136.360943593</v>
      </c>
      <c r="ADM98" s="4">
        <f>+ADM95+ADM96</f>
        <v>1447.9588901224154</v>
      </c>
      <c r="ADN98" s="4"/>
      <c r="ADO98" s="4"/>
      <c r="ADP98" s="4"/>
      <c r="ADQ98" s="4"/>
      <c r="ADS98" s="1">
        <f t="shared" si="2321"/>
        <v>91</v>
      </c>
      <c r="ADT98" s="1">
        <f t="shared" si="2322"/>
        <v>2320</v>
      </c>
      <c r="ADU98" s="1">
        <f t="shared" si="2323"/>
        <v>3.9</v>
      </c>
      <c r="ADV98" s="4" t="s">
        <v>34</v>
      </c>
      <c r="ADW98" s="4">
        <f>+ADW95+ADW96</f>
        <v>2039336</v>
      </c>
      <c r="ADX98" s="4">
        <f>+ADX95+ADX96</f>
        <v>160534</v>
      </c>
      <c r="ADY98" s="4">
        <f t="shared" si="3212"/>
        <v>7.8718759439346919E-2</v>
      </c>
      <c r="ADZ98" s="4">
        <f t="shared" si="3213"/>
        <v>1.8857792022850304E-4</v>
      </c>
      <c r="AEA98"/>
      <c r="AEB98" s="4" t="s">
        <v>34</v>
      </c>
      <c r="AEC98" s="4">
        <f>+AEC95+AEC96</f>
        <v>11092</v>
      </c>
      <c r="AED98" s="4">
        <f>+AED95+AED96</f>
        <v>703</v>
      </c>
      <c r="AEE98" s="4">
        <f t="shared" si="3214"/>
        <v>6.337901190046881E-2</v>
      </c>
      <c r="AEF98" s="4">
        <f t="shared" si="3215"/>
        <v>2.3133947426658276E-3</v>
      </c>
      <c r="AEG98" s="4">
        <f>+AEG95+AEG96</f>
        <v>2039336</v>
      </c>
      <c r="AEH98" s="4">
        <f>+AEH95+AEH96</f>
        <v>128781.90800479271</v>
      </c>
      <c r="AEI98" s="4">
        <f>+AEI95+AEI96</f>
        <v>22155495.334362008</v>
      </c>
      <c r="AEJ98" s="4">
        <f>+AEJ95+AEJ96</f>
        <v>876.34728171604274</v>
      </c>
      <c r="AEK98" s="4"/>
      <c r="AEL98" s="4"/>
      <c r="AEM98" s="4"/>
      <c r="AEN98" s="4"/>
      <c r="AEP98" s="1">
        <f t="shared" si="2324"/>
        <v>346</v>
      </c>
      <c r="AEQ98" s="1">
        <f t="shared" si="2325"/>
        <v>2298</v>
      </c>
      <c r="AER98" s="1">
        <f t="shared" si="2326"/>
        <v>15.1</v>
      </c>
      <c r="AES98" s="4" t="s">
        <v>34</v>
      </c>
      <c r="AET98" s="4">
        <f>+AET95+AET96</f>
        <v>1989443</v>
      </c>
      <c r="AEU98" s="4">
        <f>+AEU95+AEU96</f>
        <v>430689</v>
      </c>
      <c r="AEV98" s="4">
        <f t="shared" si="3220"/>
        <v>0.2164872278321118</v>
      </c>
      <c r="AEW98" s="4">
        <f t="shared" si="3221"/>
        <v>2.9199366517966704E-4</v>
      </c>
      <c r="AEX98"/>
      <c r="AEY98" s="4" t="s">
        <v>34</v>
      </c>
      <c r="AEZ98" s="4">
        <f>+AEZ95+AEZ96</f>
        <v>11074</v>
      </c>
      <c r="AFA98" s="4">
        <f>+AFA95+AFA96</f>
        <v>2428</v>
      </c>
      <c r="AFB98" s="4">
        <f t="shared" si="3222"/>
        <v>0.21925230269098789</v>
      </c>
      <c r="AFC98" s="4">
        <f t="shared" si="3223"/>
        <v>3.9316529743457186E-3</v>
      </c>
      <c r="AFD98" s="4">
        <f>+AFD95+AFD96</f>
        <v>1989443</v>
      </c>
      <c r="AFE98" s="4">
        <f>+AFE95+AFE96</f>
        <v>436183.94798430055</v>
      </c>
      <c r="AFF98" s="4">
        <f>+AFF95+AFF96</f>
        <v>61363667.996840477</v>
      </c>
      <c r="AFG98" s="4">
        <f>+AFG95+AFG96</f>
        <v>2397.3112405911675</v>
      </c>
      <c r="AFH98" s="4"/>
      <c r="AFI98" s="4"/>
      <c r="AFJ98" s="4"/>
      <c r="AFK98" s="4"/>
      <c r="AFM98" s="1">
        <f t="shared" si="2327"/>
        <v>1354</v>
      </c>
      <c r="AFN98" s="1">
        <f t="shared" si="2328"/>
        <v>2498</v>
      </c>
      <c r="AFO98" s="1">
        <f t="shared" si="2329"/>
        <v>54.2</v>
      </c>
      <c r="AFP98" s="4" t="s">
        <v>34</v>
      </c>
      <c r="AFQ98" s="4">
        <f>+AFQ95+AFQ96</f>
        <v>2059872</v>
      </c>
      <c r="AFR98" s="4">
        <f>+AFR95+AFR96</f>
        <v>1198559</v>
      </c>
      <c r="AFS98" s="4">
        <f t="shared" si="3228"/>
        <v>0.58186091174597254</v>
      </c>
      <c r="AFT98" s="4">
        <f t="shared" si="3229"/>
        <v>3.4367651706184766E-4</v>
      </c>
      <c r="AFU98"/>
      <c r="AFV98" s="4" t="s">
        <v>34</v>
      </c>
      <c r="AFW98" s="4">
        <f>+AFW95+AFW96</f>
        <v>10960</v>
      </c>
      <c r="AFX98" s="4">
        <f>+AFX95+AFX96</f>
        <v>4928</v>
      </c>
      <c r="AFY98" s="4">
        <f t="shared" si="3230"/>
        <v>0.44963503649635034</v>
      </c>
      <c r="AFZ98" s="4">
        <f t="shared" si="3231"/>
        <v>4.7517128149974844E-3</v>
      </c>
      <c r="AGA98" s="4">
        <f>+AGA95+AGA96</f>
        <v>2059872</v>
      </c>
      <c r="AGB98" s="4">
        <f>+AGB95+AGB96</f>
        <v>926252.14249856398</v>
      </c>
      <c r="AGC98" s="4">
        <f>+AGC95+AGC96</f>
        <v>96001131.396531761</v>
      </c>
      <c r="AGD98" s="4">
        <f>+AGD95+AGD96</f>
        <v>6370.3403327738652</v>
      </c>
      <c r="AGE98" s="4"/>
      <c r="AGF98" s="4"/>
      <c r="AGG98" s="4"/>
      <c r="AGH98" s="4"/>
    </row>
    <row r="99" spans="1:866" x14ac:dyDescent="0.15">
      <c r="A99" s="20" t="s">
        <v>12</v>
      </c>
      <c r="B99" s="20" t="s">
        <v>16</v>
      </c>
      <c r="C99" s="20">
        <v>65</v>
      </c>
      <c r="D99" s="20" t="s">
        <v>14</v>
      </c>
      <c r="E99" s="20">
        <v>1105</v>
      </c>
      <c r="F99" s="20">
        <v>2799</v>
      </c>
      <c r="G99" s="20">
        <v>39.5</v>
      </c>
      <c r="H99" s="20">
        <v>271</v>
      </c>
      <c r="I99" s="20">
        <v>2871</v>
      </c>
      <c r="J99" s="20">
        <v>9.4</v>
      </c>
      <c r="K99" s="20">
        <v>431</v>
      </c>
      <c r="L99" s="20">
        <v>2943</v>
      </c>
      <c r="M99" s="20">
        <v>14.6</v>
      </c>
      <c r="N99" s="20">
        <v>91</v>
      </c>
      <c r="O99" s="20">
        <v>2676</v>
      </c>
      <c r="P99" s="20">
        <v>3.4</v>
      </c>
      <c r="Q99" s="20">
        <v>226</v>
      </c>
      <c r="R99" s="20">
        <v>2764</v>
      </c>
      <c r="S99" s="20">
        <v>8.1999999999999993</v>
      </c>
      <c r="T99" s="20">
        <v>13</v>
      </c>
      <c r="U99" s="20">
        <v>2662</v>
      </c>
      <c r="V99" s="20">
        <v>0.5</v>
      </c>
      <c r="W99" s="20">
        <v>14</v>
      </c>
      <c r="X99" s="20">
        <v>2845</v>
      </c>
      <c r="Y99" s="20">
        <v>0.5</v>
      </c>
      <c r="Z99" s="20">
        <v>612</v>
      </c>
      <c r="AA99" s="20">
        <v>2796</v>
      </c>
      <c r="AB99" s="20">
        <v>21.9</v>
      </c>
      <c r="AC99" s="20">
        <v>1209</v>
      </c>
      <c r="AD99" s="20">
        <v>2856</v>
      </c>
      <c r="AE99" s="20">
        <v>42.3</v>
      </c>
      <c r="AF99" s="20">
        <v>1699</v>
      </c>
      <c r="AG99" s="20">
        <v>2797</v>
      </c>
      <c r="AH99" s="20">
        <v>60.7</v>
      </c>
      <c r="AI99" s="20">
        <v>1298</v>
      </c>
      <c r="AJ99" s="20">
        <v>2873</v>
      </c>
      <c r="AK99" s="20">
        <v>45.2</v>
      </c>
      <c r="AL99" s="20">
        <v>1354</v>
      </c>
      <c r="AM99" s="20">
        <v>2816</v>
      </c>
      <c r="AN99" s="20">
        <v>48.1</v>
      </c>
      <c r="AO99" s="20">
        <v>433</v>
      </c>
      <c r="AP99" s="20">
        <v>2948</v>
      </c>
      <c r="AQ99" s="20">
        <v>14.7</v>
      </c>
      <c r="AR99" s="20">
        <v>1004</v>
      </c>
      <c r="AS99" s="20">
        <v>2634</v>
      </c>
      <c r="AT99" s="20">
        <v>38.1</v>
      </c>
      <c r="AU99" s="20">
        <v>1659</v>
      </c>
      <c r="AV99" s="20">
        <v>2996</v>
      </c>
      <c r="AW99" s="20">
        <v>55.4</v>
      </c>
      <c r="AX99" s="20">
        <v>236</v>
      </c>
      <c r="AY99" s="20">
        <v>2931</v>
      </c>
      <c r="AZ99" s="20">
        <v>8.1</v>
      </c>
      <c r="BA99" s="20">
        <v>671</v>
      </c>
      <c r="BB99" s="20">
        <v>2804</v>
      </c>
      <c r="BC99" s="20">
        <v>23.9</v>
      </c>
      <c r="BD99" s="20">
        <v>326</v>
      </c>
      <c r="BE99" s="20">
        <v>3003</v>
      </c>
      <c r="BF99" s="20">
        <v>10.9</v>
      </c>
      <c r="BG99" s="20">
        <v>243</v>
      </c>
      <c r="BH99" s="20">
        <v>2830</v>
      </c>
      <c r="BI99" s="20">
        <v>8.6</v>
      </c>
      <c r="BJ99" s="20">
        <v>1593</v>
      </c>
      <c r="BK99" s="20">
        <v>2869</v>
      </c>
      <c r="BL99" s="20">
        <v>55.5</v>
      </c>
      <c r="BM99" s="20">
        <v>532</v>
      </c>
      <c r="BN99" s="20">
        <v>2911</v>
      </c>
      <c r="BO99" s="20">
        <v>18.3</v>
      </c>
      <c r="BP99" s="20">
        <v>639</v>
      </c>
      <c r="BQ99" s="20">
        <v>2781</v>
      </c>
      <c r="BR99" s="20">
        <v>23</v>
      </c>
      <c r="BS99" s="20">
        <v>1057</v>
      </c>
      <c r="BT99" s="20">
        <v>2795</v>
      </c>
      <c r="BU99" s="20">
        <v>37.799999999999997</v>
      </c>
      <c r="BV99" s="20">
        <v>805</v>
      </c>
      <c r="BW99" s="20">
        <v>2758</v>
      </c>
      <c r="BX99" s="20">
        <v>29.2</v>
      </c>
      <c r="BY99" s="20">
        <v>505</v>
      </c>
      <c r="BZ99" s="20">
        <v>2709</v>
      </c>
      <c r="CA99" s="20">
        <v>18.600000000000001</v>
      </c>
      <c r="CB99" s="20">
        <v>424</v>
      </c>
      <c r="CC99" s="20">
        <v>2612</v>
      </c>
      <c r="CD99" s="20">
        <v>16.2</v>
      </c>
      <c r="CE99" s="20">
        <v>652</v>
      </c>
      <c r="CF99" s="20">
        <v>2668</v>
      </c>
      <c r="CG99" s="20">
        <v>24.4</v>
      </c>
      <c r="CH99" s="20">
        <v>961</v>
      </c>
      <c r="CI99" s="20">
        <v>2937</v>
      </c>
      <c r="CJ99" s="20">
        <v>32.700000000000003</v>
      </c>
      <c r="CK99" s="20">
        <v>1011</v>
      </c>
      <c r="CL99" s="20">
        <v>2951</v>
      </c>
      <c r="CM99" s="20">
        <v>34.299999999999997</v>
      </c>
      <c r="CN99" s="20">
        <v>153</v>
      </c>
      <c r="CO99" s="20">
        <v>2833</v>
      </c>
      <c r="CP99" s="20">
        <v>5.4</v>
      </c>
      <c r="CQ99" s="20">
        <v>104</v>
      </c>
      <c r="CR99" s="20">
        <v>2784</v>
      </c>
      <c r="CS99" s="20">
        <v>3.7</v>
      </c>
      <c r="CT99" s="20">
        <v>511</v>
      </c>
      <c r="CU99" s="20">
        <v>2965</v>
      </c>
      <c r="CV99" s="20">
        <v>17.2</v>
      </c>
      <c r="CW99" s="20">
        <v>1613</v>
      </c>
      <c r="CX99" s="20">
        <v>2970</v>
      </c>
      <c r="CY99" s="20">
        <v>54.3</v>
      </c>
      <c r="CZ99" s="35"/>
      <c r="DA99" s="1" t="str">
        <f t="shared" ref="DA99:DA130" si="3236">+A99</f>
        <v>明細部</v>
      </c>
      <c r="DB99" s="1" t="str">
        <f t="shared" ref="DB99:DB130" si="3237">+B99</f>
        <v>県</v>
      </c>
      <c r="DC99" s="1">
        <f t="shared" ref="DC99:DC130" si="3238">+C99</f>
        <v>65</v>
      </c>
      <c r="DD99" s="1" t="str">
        <f t="shared" ref="DD99:DD130" si="3239">+D99</f>
        <v>男</v>
      </c>
      <c r="DE99" s="1">
        <f t="shared" ref="DE99:DE130" si="3240">+E99</f>
        <v>1105</v>
      </c>
      <c r="DF99" s="1">
        <f t="shared" ref="DF99:DF130" si="3241">+F99</f>
        <v>2799</v>
      </c>
      <c r="DG99" s="1">
        <f t="shared" ref="DG99:DG130" si="3242">+G99</f>
        <v>39.5</v>
      </c>
      <c r="DH99" s="4" t="s">
        <v>35</v>
      </c>
      <c r="DI99" s="4">
        <f>+DI97+DI98</f>
        <v>4102738</v>
      </c>
      <c r="DJ99" s="4">
        <f>+DJ97+DJ98</f>
        <v>1208005</v>
      </c>
      <c r="DK99" s="4">
        <f t="shared" si="2972"/>
        <v>0.29443873822798339</v>
      </c>
      <c r="DL99" s="4">
        <f t="shared" si="2973"/>
        <v>2.2502353665927751E-4</v>
      </c>
      <c r="DM99"/>
      <c r="DN99" s="4" t="s">
        <v>35</v>
      </c>
      <c r="DO99" s="4">
        <f>+DO97+DO98</f>
        <v>17006</v>
      </c>
      <c r="DP99" s="4">
        <f>+DP97+DP98</f>
        <v>4831</v>
      </c>
      <c r="DQ99" s="4">
        <f t="shared" si="2974"/>
        <v>0.28407620839703634</v>
      </c>
      <c r="DR99" s="4">
        <f t="shared" si="2975"/>
        <v>3.4581970945169477E-3</v>
      </c>
      <c r="DS99" s="4">
        <f>+DS97+DS98</f>
        <v>4102738</v>
      </c>
      <c r="DT99" s="4">
        <f t="shared" ref="DT99:DV99" si="3243">+DT97+DT98</f>
        <v>1138830.6940688384</v>
      </c>
      <c r="DU99" s="4">
        <f t="shared" si="3243"/>
        <v>186699371.17426279</v>
      </c>
      <c r="DV99" s="4">
        <f t="shared" si="3243"/>
        <v>5144.3180155437412</v>
      </c>
      <c r="DW99" s="4"/>
      <c r="DX99" s="4"/>
      <c r="DY99" s="4"/>
      <c r="DZ99" s="4"/>
      <c r="EB99" s="1">
        <f t="shared" ref="EB99:EB130" si="3244">+H99</f>
        <v>271</v>
      </c>
      <c r="EC99" s="1">
        <f t="shared" ref="EC99:EC130" si="3245">+I99</f>
        <v>2871</v>
      </c>
      <c r="ED99" s="1">
        <f t="shared" ref="ED99:ED130" si="3246">+J99</f>
        <v>9.4</v>
      </c>
      <c r="EE99" s="4" t="s">
        <v>35</v>
      </c>
      <c r="EF99" s="4">
        <f>+EF97+EF98</f>
        <v>4059671</v>
      </c>
      <c r="EG99" s="4">
        <f>+EG97+EG98</f>
        <v>194586</v>
      </c>
      <c r="EH99" s="4">
        <f t="shared" si="2980"/>
        <v>4.7931470308800884E-2</v>
      </c>
      <c r="EI99" s="4">
        <f t="shared" si="2981"/>
        <v>1.0602274908515676E-4</v>
      </c>
      <c r="EJ99"/>
      <c r="EK99" s="4" t="s">
        <v>35</v>
      </c>
      <c r="EL99" s="4">
        <f>+EL97+EL98</f>
        <v>17292</v>
      </c>
      <c r="EM99" s="4">
        <f>+EM97+EM98</f>
        <v>882</v>
      </c>
      <c r="EN99" s="4">
        <f t="shared" si="2982"/>
        <v>5.1006245662734213E-2</v>
      </c>
      <c r="EO99" s="4">
        <f t="shared" si="2983"/>
        <v>1.6730955449837295E-3</v>
      </c>
      <c r="EP99" s="4">
        <f>+EP97+EP98</f>
        <v>4059671</v>
      </c>
      <c r="EQ99" s="4">
        <f t="shared" ref="EQ99:ES99" si="3247">+EQ97+EQ98</f>
        <v>202260.84090265309</v>
      </c>
      <c r="ER99" s="4">
        <f t="shared" si="3247"/>
        <v>44278773.866989687</v>
      </c>
      <c r="ES99" s="4">
        <f t="shared" si="3247"/>
        <v>857.58387816866843</v>
      </c>
      <c r="ET99" s="4"/>
      <c r="EU99" s="4"/>
      <c r="EV99" s="4"/>
      <c r="EW99" s="4"/>
      <c r="EY99" s="1">
        <f t="shared" ref="EY99:EY130" si="3248">+K99</f>
        <v>431</v>
      </c>
      <c r="EZ99" s="1">
        <f t="shared" ref="EZ99:EZ130" si="3249">+L99</f>
        <v>2943</v>
      </c>
      <c r="FA99" s="1">
        <f t="shared" ref="FA99:FA130" si="3250">+M99</f>
        <v>14.6</v>
      </c>
      <c r="FB99" s="4" t="s">
        <v>35</v>
      </c>
      <c r="FC99" s="4">
        <f>+FC97+FC98</f>
        <v>4067779</v>
      </c>
      <c r="FD99" s="4">
        <f>+FD97+FD98</f>
        <v>1006483</v>
      </c>
      <c r="FE99" s="4">
        <f t="shared" si="2988"/>
        <v>0.24742814199099802</v>
      </c>
      <c r="FF99" s="4">
        <f t="shared" si="2989"/>
        <v>2.1395372842276529E-4</v>
      </c>
      <c r="FG99"/>
      <c r="FH99" s="4" t="s">
        <v>35</v>
      </c>
      <c r="FI99" s="4">
        <f>+FI97+FI98</f>
        <v>17068</v>
      </c>
      <c r="FJ99" s="4">
        <f>+FJ97+FJ98</f>
        <v>3723</v>
      </c>
      <c r="FK99" s="4">
        <f t="shared" si="2990"/>
        <v>0.21812749003984064</v>
      </c>
      <c r="FL99" s="4">
        <f t="shared" si="2991"/>
        <v>3.1610535703713457E-3</v>
      </c>
      <c r="FM99" s="4">
        <f>+FM97+FM98</f>
        <v>4067779</v>
      </c>
      <c r="FN99" s="4">
        <f t="shared" ref="FN99:FP99" si="3251">+FN97+FN98</f>
        <v>864497.41425090132</v>
      </c>
      <c r="FO99" s="4">
        <f t="shared" si="3251"/>
        <v>152690325.09041989</v>
      </c>
      <c r="FP99" s="4">
        <f t="shared" si="3251"/>
        <v>4332.9188781703442</v>
      </c>
      <c r="FQ99" s="4"/>
      <c r="FR99" s="4"/>
      <c r="FS99" s="4"/>
      <c r="FT99" s="4"/>
      <c r="FV99" s="1">
        <f t="shared" ref="FV99:FV130" si="3252">+N99</f>
        <v>91</v>
      </c>
      <c r="FW99" s="1">
        <f t="shared" ref="FW99:FW130" si="3253">+O99</f>
        <v>2676</v>
      </c>
      <c r="FX99" s="1">
        <f t="shared" ref="FX99:FX130" si="3254">+P99</f>
        <v>3.4</v>
      </c>
      <c r="FY99" s="4" t="s">
        <v>35</v>
      </c>
      <c r="FZ99" s="4">
        <f>+FZ97+FZ98</f>
        <v>3867599</v>
      </c>
      <c r="GA99" s="4">
        <f>+GA97+GA98</f>
        <v>88386</v>
      </c>
      <c r="GB99" s="4">
        <f t="shared" si="2996"/>
        <v>2.285293795970058E-2</v>
      </c>
      <c r="GC99" s="4">
        <f t="shared" si="2997"/>
        <v>7.5985419588864763E-5</v>
      </c>
      <c r="GD99"/>
      <c r="GE99" s="4" t="s">
        <v>35</v>
      </c>
      <c r="GF99" s="4">
        <f>+GF97+GF98</f>
        <v>17356</v>
      </c>
      <c r="GG99" s="4">
        <f>+GG97+GG98</f>
        <v>305</v>
      </c>
      <c r="GH99" s="4">
        <f t="shared" si="2998"/>
        <v>1.7573173542290852E-2</v>
      </c>
      <c r="GI99" s="4">
        <f t="shared" si="2999"/>
        <v>9.9735641336322497E-4</v>
      </c>
      <c r="GJ99" s="4">
        <f>+GJ97+GJ98</f>
        <v>3867599</v>
      </c>
      <c r="GK99" s="4">
        <f t="shared" ref="GK99:GM99" si="3255">+GK97+GK98</f>
        <v>67247.306909155945</v>
      </c>
      <c r="GL99" s="4">
        <f t="shared" si="3255"/>
        <v>14634617.547081808</v>
      </c>
      <c r="GM99" s="4">
        <f t="shared" si="3255"/>
        <v>406.39400697087314</v>
      </c>
      <c r="GN99" s="4"/>
      <c r="GO99" s="4"/>
      <c r="GP99" s="4"/>
      <c r="GQ99" s="4"/>
      <c r="GS99" s="1">
        <f t="shared" ref="GS99:GS130" si="3256">+Q99</f>
        <v>226</v>
      </c>
      <c r="GT99" s="1">
        <f t="shared" ref="GT99:GT130" si="3257">+R99</f>
        <v>2764</v>
      </c>
      <c r="GU99" s="1">
        <f t="shared" ref="GU99:GU130" si="3258">+S99</f>
        <v>8.1999999999999993</v>
      </c>
      <c r="GV99" s="4" t="s">
        <v>35</v>
      </c>
      <c r="GW99" s="4">
        <f>+GW97+GW98</f>
        <v>3874474</v>
      </c>
      <c r="GX99" s="4">
        <f>+GX97+GX98</f>
        <v>159315</v>
      </c>
      <c r="GY99" s="4">
        <f t="shared" si="3004"/>
        <v>4.1119129977385316E-2</v>
      </c>
      <c r="GZ99" s="4">
        <f t="shared" si="3005"/>
        <v>1.0087833609182709E-4</v>
      </c>
      <c r="HA99"/>
      <c r="HB99" s="4" t="s">
        <v>35</v>
      </c>
      <c r="HC99" s="4">
        <f>+HC97+HC98</f>
        <v>17155</v>
      </c>
      <c r="HD99" s="4">
        <f>+HD97+HD98</f>
        <v>599</v>
      </c>
      <c r="HE99" s="4">
        <f t="shared" si="3006"/>
        <v>3.491693383853104E-2</v>
      </c>
      <c r="HF99" s="4">
        <f t="shared" si="3007"/>
        <v>1.4015385136267411E-3</v>
      </c>
      <c r="HG99" s="4">
        <f>+HG97+HG98</f>
        <v>3874474</v>
      </c>
      <c r="HH99" s="4">
        <f t="shared" ref="HH99:HJ99" si="3259">+HH97+HH98</f>
        <v>131204.16804670205</v>
      </c>
      <c r="HI99" s="4">
        <f t="shared" si="3259"/>
        <v>27735369.362221245</v>
      </c>
      <c r="HJ99" s="4">
        <f t="shared" si="3259"/>
        <v>726.42266155952916</v>
      </c>
      <c r="HK99" s="4"/>
      <c r="HL99" s="4"/>
      <c r="HM99" s="4"/>
      <c r="HN99" s="4"/>
      <c r="HP99" s="1">
        <f t="shared" ref="HP99:HP130" si="3260">+T99</f>
        <v>13</v>
      </c>
      <c r="HQ99" s="1">
        <f t="shared" ref="HQ99:HQ130" si="3261">+U99</f>
        <v>2662</v>
      </c>
      <c r="HR99" s="1">
        <f t="shared" ref="HR99:HR130" si="3262">+V99</f>
        <v>0.5</v>
      </c>
      <c r="HS99" s="4" t="s">
        <v>35</v>
      </c>
      <c r="HT99" s="4">
        <f>+HT97+HT98</f>
        <v>3840517</v>
      </c>
      <c r="HU99" s="4">
        <f>+HU97+HU98</f>
        <v>17464</v>
      </c>
      <c r="HV99" s="4">
        <f t="shared" si="3012"/>
        <v>4.547304438438887E-3</v>
      </c>
      <c r="HW99" s="4">
        <f t="shared" si="3013"/>
        <v>3.4331476608061564E-5</v>
      </c>
      <c r="HX99"/>
      <c r="HY99" s="4" t="s">
        <v>35</v>
      </c>
      <c r="HZ99" s="4">
        <f>+HZ97+HZ98</f>
        <v>17259</v>
      </c>
      <c r="IA99" s="4">
        <f>+IA97+IA98</f>
        <v>45</v>
      </c>
      <c r="IB99" s="4">
        <f t="shared" si="3014"/>
        <v>2.6073353033200068E-3</v>
      </c>
      <c r="IC99" s="4">
        <f t="shared" si="3015"/>
        <v>3.8817156012088694E-4</v>
      </c>
      <c r="ID99" s="4">
        <f>+ID97+ID98</f>
        <v>3840517</v>
      </c>
      <c r="IE99" s="4">
        <f t="shared" ref="IE99:IG99" si="3263">+IE97+IE98</f>
        <v>10477.110142846013</v>
      </c>
      <c r="IF99" s="4">
        <f t="shared" si="3263"/>
        <v>2468428.5576532213</v>
      </c>
      <c r="IG99" s="4">
        <f t="shared" si="3263"/>
        <v>79.237920054362661</v>
      </c>
      <c r="IH99" s="4"/>
      <c r="II99" s="4"/>
      <c r="IJ99" s="4"/>
      <c r="IK99" s="4"/>
      <c r="IM99" s="1">
        <f t="shared" ref="IM99:IM130" si="3264">+W99</f>
        <v>14</v>
      </c>
      <c r="IN99" s="1">
        <f t="shared" ref="IN99:IN130" si="3265">+X99</f>
        <v>2845</v>
      </c>
      <c r="IO99" s="1">
        <f t="shared" ref="IO99:IO130" si="3266">+Y99</f>
        <v>0.5</v>
      </c>
      <c r="IP99" s="4" t="s">
        <v>35</v>
      </c>
      <c r="IQ99" s="4">
        <f>+IQ97+IQ98</f>
        <v>3728298</v>
      </c>
      <c r="IR99" s="4">
        <f>+IR97+IR98</f>
        <v>525140</v>
      </c>
      <c r="IS99" s="4">
        <f t="shared" si="3020"/>
        <v>0.14085247477535326</v>
      </c>
      <c r="IT99" s="4">
        <f t="shared" si="3021"/>
        <v>1.8016100828630355E-4</v>
      </c>
      <c r="IU99"/>
      <c r="IV99" s="4" t="s">
        <v>35</v>
      </c>
      <c r="IW99" s="4">
        <f>+IW97+IW98</f>
        <v>16897</v>
      </c>
      <c r="IX99" s="4">
        <f>+IX97+IX98</f>
        <v>122</v>
      </c>
      <c r="IY99" s="4">
        <f t="shared" si="3022"/>
        <v>7.2202166064981952E-3</v>
      </c>
      <c r="IZ99" s="4">
        <f t="shared" si="3023"/>
        <v>6.5132353850992847E-4</v>
      </c>
      <c r="JA99" s="4">
        <f>+JA97+JA98</f>
        <v>3728298</v>
      </c>
      <c r="JB99" s="4">
        <f t="shared" ref="JB99:JD99" si="3267">+JB97+JB98</f>
        <v>28451.136402670236</v>
      </c>
      <c r="JC99" s="4">
        <f t="shared" si="3267"/>
        <v>6658674.1860426497</v>
      </c>
      <c r="JD99" s="4">
        <f t="shared" si="3267"/>
        <v>2310.9900178348703</v>
      </c>
      <c r="JE99" s="4"/>
      <c r="JF99" s="4"/>
      <c r="JG99" s="4"/>
      <c r="JH99" s="4"/>
      <c r="JJ99" s="1">
        <f t="shared" ref="JJ99:JJ130" si="3268">+Z99</f>
        <v>612</v>
      </c>
      <c r="JK99" s="1">
        <f t="shared" ref="JK99:JK130" si="3269">+AA99</f>
        <v>2796</v>
      </c>
      <c r="JL99" s="1">
        <f t="shared" ref="JL99:JL130" si="3270">+AB99</f>
        <v>21.9</v>
      </c>
      <c r="JM99" s="4" t="s">
        <v>35</v>
      </c>
      <c r="JN99" s="4">
        <f>+JN97+JN98</f>
        <v>3955583</v>
      </c>
      <c r="JO99" s="4">
        <f>+JO97+JO98</f>
        <v>225267</v>
      </c>
      <c r="JP99" s="4">
        <f t="shared" si="3028"/>
        <v>5.6949127347346779E-2</v>
      </c>
      <c r="JQ99" s="4">
        <f t="shared" si="3029"/>
        <v>1.1652144093044932E-4</v>
      </c>
      <c r="JR99"/>
      <c r="JS99" s="4" t="s">
        <v>35</v>
      </c>
      <c r="JT99" s="4">
        <f>+JT97+JT98</f>
        <v>17308</v>
      </c>
      <c r="JU99" s="4">
        <f>+JU97+JU98</f>
        <v>1023</v>
      </c>
      <c r="JV99" s="4">
        <f t="shared" si="3030"/>
        <v>5.9105615900161772E-2</v>
      </c>
      <c r="JW99" s="4">
        <f t="shared" si="3031"/>
        <v>1.7925090975060723E-3</v>
      </c>
      <c r="JX99" s="4">
        <f>+JX97+JX98</f>
        <v>3955583</v>
      </c>
      <c r="JY99" s="4">
        <f t="shared" ref="JY99:KA99" si="3271">+JY97+JY98</f>
        <v>254618.57588329527</v>
      </c>
      <c r="JZ99" s="4">
        <f t="shared" si="3271"/>
        <v>56616336.57252723</v>
      </c>
      <c r="KA99" s="4">
        <f t="shared" si="3271"/>
        <v>917.30729673086876</v>
      </c>
      <c r="KB99" s="4"/>
      <c r="KC99" s="4"/>
      <c r="KD99" s="4"/>
      <c r="KE99" s="4"/>
      <c r="KG99" s="1">
        <f t="shared" ref="KG99:KG130" si="3272">+AC99</f>
        <v>1209</v>
      </c>
      <c r="KH99" s="1">
        <f t="shared" ref="KH99:KH130" si="3273">+AD99</f>
        <v>2856</v>
      </c>
      <c r="KI99" s="1">
        <f t="shared" ref="KI99:KI130" si="3274">+AE99</f>
        <v>42.3</v>
      </c>
      <c r="KJ99" s="4" t="s">
        <v>35</v>
      </c>
      <c r="KK99" s="4">
        <f>+KK97+KK98</f>
        <v>3383170</v>
      </c>
      <c r="KL99" s="4">
        <f>+KL97+KL98</f>
        <v>891213</v>
      </c>
      <c r="KM99" s="4">
        <f t="shared" si="3036"/>
        <v>0.26342542644915862</v>
      </c>
      <c r="KN99" s="4">
        <f t="shared" si="3037"/>
        <v>2.3948333468532464E-4</v>
      </c>
      <c r="KO99"/>
      <c r="KP99" s="4" t="s">
        <v>35</v>
      </c>
      <c r="KQ99" s="4">
        <f>+KQ97+KQ98</f>
        <v>16899</v>
      </c>
      <c r="KR99" s="4">
        <f>+KR97+KR98</f>
        <v>4809</v>
      </c>
      <c r="KS99" s="4">
        <f t="shared" si="3038"/>
        <v>0.28457305165986152</v>
      </c>
      <c r="KT99" s="4">
        <f t="shared" si="3039"/>
        <v>3.4709553743392887E-3</v>
      </c>
      <c r="KU99" s="4">
        <f>+KU97+KU98</f>
        <v>3383170</v>
      </c>
      <c r="KV99" s="4">
        <f t="shared" ref="KV99:KX99" si="3275">+KV97+KV98</f>
        <v>959447.11778565007</v>
      </c>
      <c r="KW99" s="4">
        <f t="shared" si="3275"/>
        <v>138236851.70999581</v>
      </c>
      <c r="KX99" s="4">
        <f t="shared" si="3275"/>
        <v>4450.2671734440828</v>
      </c>
      <c r="KY99" s="4"/>
      <c r="KZ99" s="4"/>
      <c r="LA99" s="4"/>
      <c r="LB99" s="4"/>
      <c r="LD99" s="1">
        <f t="shared" ref="LD99:LD130" si="3276">+AF99</f>
        <v>1699</v>
      </c>
      <c r="LE99" s="1">
        <f t="shared" ref="LE99:LE130" si="3277">+AG99</f>
        <v>2797</v>
      </c>
      <c r="LF99" s="1">
        <f t="shared" ref="LF99:LF130" si="3278">+AH99</f>
        <v>60.7</v>
      </c>
      <c r="LG99" s="4" t="s">
        <v>35</v>
      </c>
      <c r="LH99" s="4">
        <f>+LH97+LH98</f>
        <v>3283814</v>
      </c>
      <c r="LI99" s="4">
        <f>+LI97+LI98</f>
        <v>2035343</v>
      </c>
      <c r="LJ99" s="4">
        <f t="shared" si="3044"/>
        <v>0.61981068355272251</v>
      </c>
      <c r="LK99" s="4">
        <f t="shared" si="3045"/>
        <v>2.6787994941284039E-4</v>
      </c>
      <c r="LL99"/>
      <c r="LM99" s="4" t="s">
        <v>35</v>
      </c>
      <c r="LN99" s="4">
        <f>+LN97+LN98</f>
        <v>17148</v>
      </c>
      <c r="LO99" s="4">
        <f>+LO97+LO98</f>
        <v>9667</v>
      </c>
      <c r="LP99" s="4">
        <f t="shared" si="3046"/>
        <v>0.5637392115698624</v>
      </c>
      <c r="LQ99" s="4">
        <f t="shared" si="3047"/>
        <v>3.7870886761205915E-3</v>
      </c>
      <c r="LR99" s="4">
        <f>+LR97+LR98</f>
        <v>3283814</v>
      </c>
      <c r="LS99" s="4">
        <f t="shared" ref="LS99:LU99" si="3279">+LS97+LS98</f>
        <v>1878782.3366915896</v>
      </c>
      <c r="LT99" s="4">
        <f t="shared" si="3279"/>
        <v>148788899.75094908</v>
      </c>
      <c r="LU99" s="4">
        <f t="shared" si="3279"/>
        <v>10459.656149146238</v>
      </c>
      <c r="LV99" s="4"/>
      <c r="LW99" s="4"/>
      <c r="LX99" s="4"/>
      <c r="LY99" s="4"/>
      <c r="MA99" s="1">
        <f t="shared" ref="MA99:MA130" si="3280">+AI99</f>
        <v>1298</v>
      </c>
      <c r="MB99" s="1">
        <f t="shared" ref="MB99:MB130" si="3281">+AJ99</f>
        <v>2873</v>
      </c>
      <c r="MC99" s="1">
        <f t="shared" ref="MC99:MC130" si="3282">+AK99</f>
        <v>45.2</v>
      </c>
      <c r="MD99" s="4" t="s">
        <v>35</v>
      </c>
      <c r="ME99" s="4">
        <f>+ME97+ME98</f>
        <v>3366819</v>
      </c>
      <c r="MF99" s="4">
        <f>+MF97+MF98</f>
        <v>1554380</v>
      </c>
      <c r="MG99" s="4">
        <f t="shared" si="3052"/>
        <v>0.46167614000039803</v>
      </c>
      <c r="MH99" s="4">
        <f t="shared" si="3053"/>
        <v>2.7169437374414208E-4</v>
      </c>
      <c r="MI99"/>
      <c r="MJ99" s="4" t="s">
        <v>35</v>
      </c>
      <c r="MK99" s="4">
        <f>+MK97+MK98</f>
        <v>17560</v>
      </c>
      <c r="ML99" s="4">
        <f>+ML97+ML98</f>
        <v>7936</v>
      </c>
      <c r="MM99" s="4">
        <f t="shared" si="3054"/>
        <v>0.4519362186788155</v>
      </c>
      <c r="MN99" s="4">
        <f t="shared" si="3055"/>
        <v>3.7557084336460088E-3</v>
      </c>
      <c r="MO99" s="4">
        <f>+MO97+MO98</f>
        <v>3366819</v>
      </c>
      <c r="MP99" s="4">
        <f t="shared" ref="MP99:MR99" si="3283">+MP97+MP98</f>
        <v>1531729.4938903323</v>
      </c>
      <c r="MQ99" s="4">
        <f t="shared" si="3283"/>
        <v>160797834.69611719</v>
      </c>
      <c r="MR99" s="4">
        <f t="shared" si="3283"/>
        <v>8025.8358426117738</v>
      </c>
      <c r="MS99" s="4"/>
      <c r="MT99" s="4"/>
      <c r="MU99" s="4"/>
      <c r="MV99" s="4"/>
      <c r="MX99" s="1">
        <f t="shared" ref="MX99:MX130" si="3284">+AL99</f>
        <v>1354</v>
      </c>
      <c r="MY99" s="1">
        <f t="shared" ref="MY99:MY130" si="3285">+AM99</f>
        <v>2816</v>
      </c>
      <c r="MZ99" s="1">
        <f t="shared" ref="MZ99:MZ130" si="3286">+AN99</f>
        <v>48.1</v>
      </c>
      <c r="NA99" s="4" t="s">
        <v>35</v>
      </c>
      <c r="NB99" s="4">
        <f>+NB97+NB98</f>
        <v>3325235</v>
      </c>
      <c r="NC99" s="4">
        <f>+NC97+NC98</f>
        <v>1763383</v>
      </c>
      <c r="ND99" s="4">
        <f t="shared" si="3060"/>
        <v>0.5303032717988353</v>
      </c>
      <c r="NE99" s="4">
        <f t="shared" si="3061"/>
        <v>2.7369051655921998E-4</v>
      </c>
      <c r="NF99"/>
      <c r="NG99" s="4" t="s">
        <v>35</v>
      </c>
      <c r="NH99" s="4">
        <f>+NH97+NH98</f>
        <v>17268</v>
      </c>
      <c r="NI99" s="4">
        <f>+NI97+NI98</f>
        <v>8075</v>
      </c>
      <c r="NJ99" s="4">
        <f t="shared" si="3062"/>
        <v>0.46762798239518183</v>
      </c>
      <c r="NK99" s="4">
        <f t="shared" si="3063"/>
        <v>3.7969671131738883E-3</v>
      </c>
      <c r="NL99" s="4">
        <f>+NL97+NL98</f>
        <v>3325235</v>
      </c>
      <c r="NM99" s="4">
        <f t="shared" ref="NM99:NO99" si="3287">+NM97+NM98</f>
        <v>1569929.1393848406</v>
      </c>
      <c r="NN99" s="4">
        <f t="shared" si="3287"/>
        <v>161004248.60634458</v>
      </c>
      <c r="NO99" s="4">
        <f t="shared" si="3287"/>
        <v>9098.5079528344904</v>
      </c>
      <c r="NP99" s="4"/>
      <c r="NQ99" s="4"/>
      <c r="NR99" s="4"/>
      <c r="NS99" s="4"/>
      <c r="NU99" s="1">
        <f t="shared" ref="NU99:NU130" si="3288">+AO99</f>
        <v>433</v>
      </c>
      <c r="NV99" s="1">
        <f t="shared" ref="NV99:NV130" si="3289">+AP99</f>
        <v>2948</v>
      </c>
      <c r="NW99" s="1">
        <f t="shared" ref="NW99:NW130" si="3290">+AQ99</f>
        <v>14.7</v>
      </c>
      <c r="NX99" s="4" t="s">
        <v>35</v>
      </c>
      <c r="NY99" s="4">
        <f>+NY97+NY98</f>
        <v>3330984</v>
      </c>
      <c r="NZ99" s="4">
        <f>+NZ97+NZ98</f>
        <v>616107</v>
      </c>
      <c r="OA99" s="4">
        <f t="shared" si="3068"/>
        <v>0.18496246154289545</v>
      </c>
      <c r="OB99" s="4">
        <f t="shared" si="3069"/>
        <v>2.1273763690382962E-4</v>
      </c>
      <c r="OC99"/>
      <c r="OD99" s="4" t="s">
        <v>35</v>
      </c>
      <c r="OE99" s="4">
        <f>+OE97+OE98</f>
        <v>17041</v>
      </c>
      <c r="OF99" s="4">
        <f>+OF97+OF98</f>
        <v>2677</v>
      </c>
      <c r="OG99" s="4">
        <f t="shared" si="3070"/>
        <v>0.15709171996948537</v>
      </c>
      <c r="OH99" s="4">
        <f t="shared" si="3071"/>
        <v>2.7875281970095897E-3</v>
      </c>
      <c r="OI99" s="4">
        <f>+OI97+OI98</f>
        <v>3330984</v>
      </c>
      <c r="OJ99" s="4">
        <f t="shared" ref="OJ99:OL99" si="3291">+OJ97+OJ98</f>
        <v>530913.896164509</v>
      </c>
      <c r="OK99" s="4">
        <f t="shared" si="3291"/>
        <v>88735443.283165172</v>
      </c>
      <c r="OL99" s="4">
        <f t="shared" si="3291"/>
        <v>3095.2628979060373</v>
      </c>
      <c r="OM99" s="4"/>
      <c r="ON99" s="4"/>
      <c r="OO99" s="4"/>
      <c r="OP99" s="4"/>
      <c r="OR99" s="1">
        <f t="shared" ref="OR99:OR130" si="3292">+AR99</f>
        <v>1004</v>
      </c>
      <c r="OS99" s="1">
        <f t="shared" ref="OS99:OS130" si="3293">+AS99</f>
        <v>2634</v>
      </c>
      <c r="OT99" s="1">
        <f t="shared" ref="OT99:OT130" si="3294">+AT99</f>
        <v>38.1</v>
      </c>
      <c r="OU99" s="4" t="s">
        <v>35</v>
      </c>
      <c r="OV99" s="4">
        <f>+OV97+OV98</f>
        <v>3236915</v>
      </c>
      <c r="OW99" s="4">
        <f>+OW97+OW98</f>
        <v>803261</v>
      </c>
      <c r="OX99" s="4">
        <f t="shared" si="3076"/>
        <v>0.24815634639772746</v>
      </c>
      <c r="OY99" s="4">
        <f t="shared" si="3077"/>
        <v>2.4008267132015249E-4</v>
      </c>
      <c r="OZ99"/>
      <c r="PA99" s="4" t="s">
        <v>35</v>
      </c>
      <c r="PB99" s="4">
        <f>+PB97+PB98</f>
        <v>17029</v>
      </c>
      <c r="PC99" s="4">
        <f>+PC97+PC98</f>
        <v>4863</v>
      </c>
      <c r="PD99" s="4">
        <f t="shared" si="3078"/>
        <v>0.28557167185389631</v>
      </c>
      <c r="PE99" s="4">
        <f t="shared" si="3079"/>
        <v>3.4613245494871168E-3</v>
      </c>
      <c r="PF99" s="4">
        <f>+PF97+PF98</f>
        <v>3236915</v>
      </c>
      <c r="PG99" s="4">
        <f t="shared" ref="PG99:PI99" si="3295">+PG97+PG98</f>
        <v>931879.25855962804</v>
      </c>
      <c r="PH99" s="4">
        <f t="shared" si="3295"/>
        <v>127997606.79243475</v>
      </c>
      <c r="PI99" s="4">
        <f t="shared" si="3295"/>
        <v>4203.9118901866859</v>
      </c>
      <c r="PJ99" s="4"/>
      <c r="PK99" s="4"/>
      <c r="PL99" s="4"/>
      <c r="PM99" s="4"/>
      <c r="PO99" s="1">
        <f t="shared" ref="PO99:PO130" si="3296">+AU99</f>
        <v>1659</v>
      </c>
      <c r="PP99" s="1">
        <f t="shared" ref="PP99:PP130" si="3297">+AV99</f>
        <v>2996</v>
      </c>
      <c r="PQ99" s="1">
        <f t="shared" ref="PQ99:PQ130" si="3298">+AW99</f>
        <v>55.4</v>
      </c>
      <c r="PR99" s="4" t="s">
        <v>35</v>
      </c>
      <c r="PS99" s="4">
        <f>+PS97+PS98</f>
        <v>3319003</v>
      </c>
      <c r="PT99" s="4">
        <f>+PT97+PT98</f>
        <v>2247677</v>
      </c>
      <c r="PU99" s="4">
        <f t="shared" si="3084"/>
        <v>0.67721451291246193</v>
      </c>
      <c r="PV99" s="4">
        <f t="shared" si="3085"/>
        <v>2.5663524844939898E-4</v>
      </c>
      <c r="PW99"/>
      <c r="PX99" s="4" t="s">
        <v>35</v>
      </c>
      <c r="PY99" s="4">
        <f>+PY97+PY98</f>
        <v>17472</v>
      </c>
      <c r="PZ99" s="4">
        <f>+PZ97+PZ98</f>
        <v>10543</v>
      </c>
      <c r="QA99" s="4">
        <f t="shared" si="3086"/>
        <v>0.60342261904761907</v>
      </c>
      <c r="QB99" s="4">
        <f t="shared" si="3087"/>
        <v>3.7008667825463451E-3</v>
      </c>
      <c r="QC99" s="4">
        <f>+QC97+QC98</f>
        <v>3319003</v>
      </c>
      <c r="QD99" s="4">
        <f t="shared" ref="QD99:QF99" si="3299">+QD97+QD98</f>
        <v>1997464.1213481626</v>
      </c>
      <c r="QE99" s="4">
        <f t="shared" si="3299"/>
        <v>153495454.61564714</v>
      </c>
      <c r="QF99" s="4">
        <f t="shared" si="3299"/>
        <v>11870.810810823066</v>
      </c>
      <c r="QG99" s="4"/>
      <c r="QH99" s="4"/>
      <c r="QI99" s="4"/>
      <c r="QJ99" s="4"/>
      <c r="QL99" s="1">
        <f t="shared" ref="QL99:QL130" si="3300">+AX99</f>
        <v>236</v>
      </c>
      <c r="QM99" s="1">
        <f t="shared" ref="QM99:QM130" si="3301">+AY99</f>
        <v>2931</v>
      </c>
      <c r="QN99" s="1">
        <f t="shared" ref="QN99:QN130" si="3302">+AZ99</f>
        <v>8.1</v>
      </c>
      <c r="QO99" s="4" t="s">
        <v>35</v>
      </c>
      <c r="QP99" s="4">
        <f>+QP97+QP98</f>
        <v>3255241</v>
      </c>
      <c r="QQ99" s="4">
        <f>+QQ97+QQ98</f>
        <v>283600</v>
      </c>
      <c r="QR99" s="4">
        <f t="shared" si="3092"/>
        <v>8.7121045722881957E-2</v>
      </c>
      <c r="QS99" s="4">
        <f t="shared" si="3093"/>
        <v>1.5630632915994861E-4</v>
      </c>
      <c r="QT99"/>
      <c r="QU99" s="4" t="s">
        <v>35</v>
      </c>
      <c r="QV99" s="4">
        <f>+QV97+QV98</f>
        <v>17460</v>
      </c>
      <c r="QW99" s="4">
        <f>+QW97+QW98</f>
        <v>1815</v>
      </c>
      <c r="QX99" s="4">
        <f t="shared" si="3094"/>
        <v>0.10395189003436427</v>
      </c>
      <c r="QY99" s="4">
        <f t="shared" si="3095"/>
        <v>2.3097221508746441E-3</v>
      </c>
      <c r="QZ99" s="4">
        <f>+QZ97+QZ98</f>
        <v>3255241</v>
      </c>
      <c r="RA99" s="4">
        <f t="shared" ref="RA99:RC99" si="3303">+RA97+RA98</f>
        <v>341367.03002448188</v>
      </c>
      <c r="RB99" s="4">
        <f t="shared" si="3303"/>
        <v>58330444.103241742</v>
      </c>
      <c r="RC99" s="4">
        <f t="shared" si="3303"/>
        <v>1515.3615505416883</v>
      </c>
      <c r="RD99" s="4"/>
      <c r="RE99" s="4"/>
      <c r="RF99" s="4"/>
      <c r="RG99" s="4"/>
      <c r="RI99" s="1">
        <f t="shared" ref="RI99:RI130" si="3304">+BA99</f>
        <v>671</v>
      </c>
      <c r="RJ99" s="1">
        <f t="shared" ref="RJ99:RJ130" si="3305">+BB99</f>
        <v>2804</v>
      </c>
      <c r="RK99" s="1">
        <f t="shared" ref="RK99:RK130" si="3306">+BC99</f>
        <v>23.9</v>
      </c>
      <c r="RL99" s="4" t="s">
        <v>35</v>
      </c>
      <c r="RM99" s="4">
        <f>+RM97+RM98</f>
        <v>3377303</v>
      </c>
      <c r="RN99" s="4">
        <f>+RN97+RN98</f>
        <v>380347</v>
      </c>
      <c r="RO99" s="4">
        <f t="shared" si="3100"/>
        <v>0.11261855983901947</v>
      </c>
      <c r="RP99" s="4">
        <f t="shared" si="3101"/>
        <v>1.7201849445281519E-4</v>
      </c>
      <c r="RQ99"/>
      <c r="RR99" s="4" t="s">
        <v>35</v>
      </c>
      <c r="RS99" s="4">
        <f>+RS97+RS98</f>
        <v>17430</v>
      </c>
      <c r="RT99" s="4">
        <f>+RT97+RT98</f>
        <v>2097</v>
      </c>
      <c r="RU99" s="4">
        <f t="shared" si="3102"/>
        <v>0.12030981067125646</v>
      </c>
      <c r="RV99" s="4">
        <f t="shared" si="3103"/>
        <v>2.4641475110580842E-3</v>
      </c>
      <c r="RW99" s="4">
        <f>+RW97+RW98</f>
        <v>3377303</v>
      </c>
      <c r="RX99" s="4">
        <f t="shared" ref="RX99:RZ99" si="3307">+RX97+RX98</f>
        <v>421516.29456446285</v>
      </c>
      <c r="RY99" s="4">
        <f t="shared" si="3307"/>
        <v>74148385.085184544</v>
      </c>
      <c r="RZ99" s="4">
        <f t="shared" si="3307"/>
        <v>1911.8583440655129</v>
      </c>
      <c r="SA99" s="4"/>
      <c r="SB99" s="4"/>
      <c r="SC99" s="4"/>
      <c r="SD99" s="4"/>
      <c r="SE99" s="4"/>
      <c r="SF99" s="1">
        <f t="shared" ref="SF99:SF130" si="3308">+BD99</f>
        <v>326</v>
      </c>
      <c r="SG99" s="1">
        <f t="shared" ref="SG99:SG130" si="3309">+BE99</f>
        <v>3003</v>
      </c>
      <c r="SH99" s="1">
        <f t="shared" ref="SH99:SH130" si="3310">+BF99</f>
        <v>10.9</v>
      </c>
      <c r="SI99" s="4" t="s">
        <v>35</v>
      </c>
      <c r="SJ99" s="4">
        <f>+SJ97+SJ98</f>
        <v>3248661</v>
      </c>
      <c r="SK99" s="4">
        <f>+SK97+SK98</f>
        <v>403599</v>
      </c>
      <c r="SL99" s="4">
        <f t="shared" si="3108"/>
        <v>0.1242354927153064</v>
      </c>
      <c r="SM99" s="4">
        <f t="shared" si="3109"/>
        <v>1.8300557332200253E-4</v>
      </c>
      <c r="SN99"/>
      <c r="SO99" s="4" t="s">
        <v>35</v>
      </c>
      <c r="SP99" s="4">
        <f>+SP97+SP98</f>
        <v>17245</v>
      </c>
      <c r="SQ99" s="4">
        <f>+SQ97+SQ98</f>
        <v>2468</v>
      </c>
      <c r="SR99" s="4">
        <f t="shared" si="3110"/>
        <v>0.14311394607132502</v>
      </c>
      <c r="SS99" s="4">
        <f t="shared" si="3111"/>
        <v>2.6666800770429331E-3</v>
      </c>
      <c r="ST99" s="4">
        <f>+ST97+ST98</f>
        <v>3248661</v>
      </c>
      <c r="SU99" s="4">
        <f t="shared" ref="SU99:SW99" si="3311">+SU97+SU98</f>
        <v>481980.95455249597</v>
      </c>
      <c r="SV99" s="4">
        <f t="shared" si="3311"/>
        <v>79353042.743395418</v>
      </c>
      <c r="SW99" s="4">
        <f t="shared" si="3311"/>
        <v>2069.3977146871639</v>
      </c>
      <c r="SX99" s="4"/>
      <c r="SY99" s="4"/>
      <c r="SZ99" s="4"/>
      <c r="TA99" s="4"/>
      <c r="TC99" s="1">
        <f t="shared" ref="TC99:TC130" si="3312">+BG99</f>
        <v>243</v>
      </c>
      <c r="TD99" s="1">
        <f t="shared" ref="TD99:TD130" si="3313">+BH99</f>
        <v>2830</v>
      </c>
      <c r="TE99" s="1">
        <f t="shared" ref="TE99:TE130" si="3314">+BI99</f>
        <v>8.6</v>
      </c>
      <c r="TF99" s="4" t="s">
        <v>35</v>
      </c>
      <c r="TG99" s="4">
        <f>+TG97+TG98</f>
        <v>3323305</v>
      </c>
      <c r="TH99" s="4">
        <f>+TH97+TH98</f>
        <v>199885</v>
      </c>
      <c r="TI99" s="4">
        <f t="shared" si="3116"/>
        <v>6.0146450596619931E-2</v>
      </c>
      <c r="TJ99" s="4">
        <f t="shared" si="3117"/>
        <v>1.3042174128008783E-4</v>
      </c>
      <c r="TK99"/>
      <c r="TL99" s="4" t="s">
        <v>35</v>
      </c>
      <c r="TM99" s="4">
        <f>+TM97+TM98</f>
        <v>17357</v>
      </c>
      <c r="TN99" s="4">
        <f>+TN97+TN98</f>
        <v>1131</v>
      </c>
      <c r="TO99" s="4">
        <f t="shared" si="3118"/>
        <v>6.5161030131935249E-2</v>
      </c>
      <c r="TP99" s="4">
        <f t="shared" si="3119"/>
        <v>1.8733763922991061E-3</v>
      </c>
      <c r="TQ99" s="4">
        <f>+TQ97+TQ98</f>
        <v>3323305</v>
      </c>
      <c r="TR99" s="4">
        <f t="shared" ref="TR99:TT99" si="3315">+TR97+TR98</f>
        <v>235333.3207967052</v>
      </c>
      <c r="TS99" s="4">
        <f t="shared" si="3315"/>
        <v>43485803.17944631</v>
      </c>
      <c r="TT99" s="4">
        <f t="shared" si="3315"/>
        <v>978.97946999743817</v>
      </c>
      <c r="TU99" s="4"/>
      <c r="TV99" s="4"/>
      <c r="TW99" s="4"/>
      <c r="TX99" s="4"/>
      <c r="TZ99" s="1">
        <f t="shared" ref="TZ99:TZ130" si="3316">+BJ99</f>
        <v>1593</v>
      </c>
      <c r="UA99" s="1">
        <f t="shared" ref="UA99:UA130" si="3317">+BK99</f>
        <v>2869</v>
      </c>
      <c r="UB99" s="1">
        <f t="shared" ref="UB99:UB130" si="3318">+BL99</f>
        <v>55.5</v>
      </c>
      <c r="UC99" s="4" t="s">
        <v>35</v>
      </c>
      <c r="UD99" s="4">
        <f>+UD97+UD98</f>
        <v>3667082</v>
      </c>
      <c r="UE99" s="4">
        <f>+UE97+UE98</f>
        <v>349101</v>
      </c>
      <c r="UF99" s="4">
        <f t="shared" si="3124"/>
        <v>9.5198580233548089E-2</v>
      </c>
      <c r="UG99" s="4">
        <f t="shared" si="3125"/>
        <v>1.5326096711931866E-4</v>
      </c>
      <c r="UH99"/>
      <c r="UI99" s="4" t="s">
        <v>35</v>
      </c>
      <c r="UJ99" s="4">
        <f>+UJ97+UJ98</f>
        <v>17344</v>
      </c>
      <c r="UK99" s="4">
        <f>+UK97+UK98</f>
        <v>2451</v>
      </c>
      <c r="UL99" s="4">
        <f t="shared" si="3126"/>
        <v>0.14131688191881919</v>
      </c>
      <c r="UM99" s="4">
        <f t="shared" si="3127"/>
        <v>2.645080251892321E-3</v>
      </c>
      <c r="UN99" s="4">
        <f>+UN97+UN98</f>
        <v>3667082</v>
      </c>
      <c r="UO99" s="4">
        <f t="shared" ref="UO99:UQ99" si="3319">+UO97+UO98</f>
        <v>541251.44016241073</v>
      </c>
      <c r="UP99" s="4">
        <f t="shared" si="3319"/>
        <v>100841696.57411879</v>
      </c>
      <c r="UQ99" s="4">
        <f t="shared" si="3319"/>
        <v>1589.6030352142479</v>
      </c>
      <c r="UR99" s="4"/>
      <c r="US99" s="4"/>
      <c r="UT99" s="4"/>
      <c r="UU99" s="4"/>
      <c r="UW99" s="1">
        <f t="shared" ref="UW99:UW130" si="3320">+BM99</f>
        <v>532</v>
      </c>
      <c r="UX99" s="1">
        <f t="shared" ref="UX99:UX130" si="3321">+BN99</f>
        <v>2911</v>
      </c>
      <c r="UY99" s="1">
        <f t="shared" ref="UY99:UY130" si="3322">+BO99</f>
        <v>18.3</v>
      </c>
      <c r="UZ99" s="4" t="s">
        <v>35</v>
      </c>
      <c r="VA99" s="4">
        <f>+VA97+VA98</f>
        <v>3695082</v>
      </c>
      <c r="VB99" s="4">
        <f>+VB97+VB98</f>
        <v>753163</v>
      </c>
      <c r="VC99" s="4">
        <f t="shared" si="3132"/>
        <v>0.20382849419850493</v>
      </c>
      <c r="VD99" s="4">
        <f t="shared" si="3133"/>
        <v>2.0956739889082239E-4</v>
      </c>
      <c r="VE99"/>
      <c r="VF99" s="4" t="s">
        <v>35</v>
      </c>
      <c r="VG99" s="4">
        <f>+VG97+VG98</f>
        <v>17444</v>
      </c>
      <c r="VH99" s="4">
        <f>+VH97+VH98</f>
        <v>3467</v>
      </c>
      <c r="VI99" s="4">
        <f t="shared" si="3134"/>
        <v>0.19875028663150654</v>
      </c>
      <c r="VJ99" s="4">
        <f t="shared" si="3135"/>
        <v>3.0214456491535376E-3</v>
      </c>
      <c r="VK99" s="4">
        <f>+VK97+VK98</f>
        <v>3695082</v>
      </c>
      <c r="VL99" s="4">
        <f t="shared" ref="VL99:VN99" si="3323">+VL97+VL98</f>
        <v>742106.29689132352</v>
      </c>
      <c r="VM99" s="4">
        <f t="shared" si="3323"/>
        <v>128127436.62328199</v>
      </c>
      <c r="VN99" s="4">
        <f t="shared" si="3323"/>
        <v>3497.5446540203493</v>
      </c>
      <c r="VO99" s="4"/>
      <c r="VP99" s="4"/>
      <c r="VQ99" s="4"/>
      <c r="VR99" s="4"/>
      <c r="VT99" s="1">
        <f t="shared" ref="VT99:VT130" si="3324">+BP99</f>
        <v>639</v>
      </c>
      <c r="VU99" s="1">
        <f t="shared" ref="VU99:VU130" si="3325">+BQ99</f>
        <v>2781</v>
      </c>
      <c r="VV99" s="1">
        <f t="shared" ref="VV99:VV130" si="3326">+BR99</f>
        <v>23</v>
      </c>
      <c r="VW99" s="4" t="s">
        <v>35</v>
      </c>
      <c r="VX99" s="4">
        <f>+VX97+VX98</f>
        <v>3723149</v>
      </c>
      <c r="VY99" s="4">
        <f>+VY97+VY98</f>
        <v>2616864</v>
      </c>
      <c r="VZ99" s="4">
        <f t="shared" si="3140"/>
        <v>0.70286308713403622</v>
      </c>
      <c r="WA99" s="4">
        <f t="shared" si="3141"/>
        <v>2.3684185984749752E-4</v>
      </c>
      <c r="WB99"/>
      <c r="WC99" s="4" t="s">
        <v>35</v>
      </c>
      <c r="WD99" s="4">
        <f>+WD97+WD98</f>
        <v>17068</v>
      </c>
      <c r="WE99" s="4">
        <f>+WE97+WE98</f>
        <v>11394</v>
      </c>
      <c r="WF99" s="4">
        <f t="shared" si="3142"/>
        <v>0.66756503398172018</v>
      </c>
      <c r="WG99" s="4">
        <f t="shared" si="3143"/>
        <v>3.6058596768404668E-3</v>
      </c>
      <c r="WH99" s="4">
        <f>+WH97+WH98</f>
        <v>3723149</v>
      </c>
      <c r="WI99" s="4">
        <f t="shared" ref="WI99:WK99" si="3327">+WI97+WI98</f>
        <v>2463543.3828604948</v>
      </c>
      <c r="WJ99" s="4">
        <f t="shared" si="3327"/>
        <v>180987736.49568099</v>
      </c>
      <c r="WK99" s="4">
        <f t="shared" si="3327"/>
        <v>12088.92953858988</v>
      </c>
      <c r="WL99" s="4"/>
      <c r="WM99" s="4"/>
      <c r="WN99" s="4"/>
      <c r="WO99" s="4"/>
      <c r="WQ99" s="1">
        <f t="shared" ref="WQ99:WQ130" si="3328">+BS99</f>
        <v>1057</v>
      </c>
      <c r="WR99" s="1">
        <f t="shared" ref="WR99:WR130" si="3329">+BT99</f>
        <v>2795</v>
      </c>
      <c r="WS99" s="1">
        <f t="shared" ref="WS99:WS130" si="3330">+BU99</f>
        <v>37.799999999999997</v>
      </c>
      <c r="WT99" s="4" t="s">
        <v>35</v>
      </c>
      <c r="WU99" s="4">
        <f>+WU97+WU98</f>
        <v>2101064</v>
      </c>
      <c r="WV99" s="4">
        <f>+WV97+WV98</f>
        <v>1807872</v>
      </c>
      <c r="WW99" s="4">
        <f t="shared" si="3148"/>
        <v>0.86045546446943078</v>
      </c>
      <c r="WX99" s="4">
        <f t="shared" si="3149"/>
        <v>2.390567302009497E-4</v>
      </c>
      <c r="WY99"/>
      <c r="WZ99" s="4" t="s">
        <v>35</v>
      </c>
      <c r="XA99" s="4">
        <f>+XA97+XA98</f>
        <v>17025</v>
      </c>
      <c r="XB99" s="4">
        <f>+XB97+XB98</f>
        <v>14751</v>
      </c>
      <c r="XC99" s="4">
        <f t="shared" si="3150"/>
        <v>0.86643171806167396</v>
      </c>
      <c r="XD99" s="4">
        <f t="shared" si="3151"/>
        <v>2.6072056031646168E-3</v>
      </c>
      <c r="XE99" s="4">
        <f>+XE97+XE98</f>
        <v>2101064</v>
      </c>
      <c r="XF99" s="4">
        <f t="shared" ref="XF99:XH99" si="3331">+XF97+XF98</f>
        <v>1797475.9288889333</v>
      </c>
      <c r="XG99" s="4">
        <f t="shared" si="3331"/>
        <v>33229519.547171582</v>
      </c>
      <c r="XH99" s="4">
        <f t="shared" si="3331"/>
        <v>14845.306204610217</v>
      </c>
      <c r="XI99" s="4"/>
      <c r="XJ99" s="4"/>
      <c r="XK99" s="4"/>
      <c r="XL99" s="4"/>
      <c r="XN99" s="1">
        <f t="shared" ref="XN99:XN130" si="3332">+BV99</f>
        <v>805</v>
      </c>
      <c r="XO99" s="1">
        <f t="shared" ref="XO99:XO130" si="3333">+BW99</f>
        <v>2758</v>
      </c>
      <c r="XP99" s="1">
        <f t="shared" ref="XP99:XP130" si="3334">+BX99</f>
        <v>29.2</v>
      </c>
      <c r="XQ99" s="4" t="s">
        <v>35</v>
      </c>
      <c r="XR99" s="4">
        <f>+XR97+XR98</f>
        <v>2129176</v>
      </c>
      <c r="XS99" s="4">
        <f>+XS97+XS98</f>
        <v>246616</v>
      </c>
      <c r="XT99" s="4">
        <f t="shared" si="3156"/>
        <v>0.11582696780350708</v>
      </c>
      <c r="XU99" s="4">
        <f t="shared" si="3157"/>
        <v>2.1931467611430565E-4</v>
      </c>
      <c r="XV99"/>
      <c r="XW99" s="4" t="s">
        <v>35</v>
      </c>
      <c r="XX99" s="4">
        <f>+XX97+XX98</f>
        <v>17004</v>
      </c>
      <c r="XY99" s="4">
        <f>+XY97+XY98</f>
        <v>1614</v>
      </c>
      <c r="XZ99" s="4">
        <f t="shared" si="3158"/>
        <v>9.4918842625264649E-2</v>
      </c>
      <c r="YA99" s="4">
        <f t="shared" si="3159"/>
        <v>2.2477314937048355E-3</v>
      </c>
      <c r="YB99" s="4">
        <f>+YB97+YB98</f>
        <v>2129176</v>
      </c>
      <c r="YC99" s="4">
        <f t="shared" ref="YC99:YE99" si="3335">+YC97+YC98</f>
        <v>209357.77202366528</v>
      </c>
      <c r="YD99" s="4">
        <f t="shared" si="3335"/>
        <v>24962020.987272032</v>
      </c>
      <c r="YE99" s="4">
        <f t="shared" si="3335"/>
        <v>1868.6628264857372</v>
      </c>
      <c r="YF99" s="4"/>
      <c r="YG99" s="4"/>
      <c r="YH99" s="4"/>
      <c r="YI99" s="4"/>
      <c r="YK99" s="1">
        <f t="shared" ref="YK99:YK130" si="3336">+BY99</f>
        <v>505</v>
      </c>
      <c r="YL99" s="1">
        <f t="shared" ref="YL99:YL130" si="3337">+BZ99</f>
        <v>2709</v>
      </c>
      <c r="YM99" s="1">
        <f t="shared" ref="YM99:YM130" si="3338">+CA99</f>
        <v>18.600000000000001</v>
      </c>
      <c r="YN99" s="4" t="s">
        <v>35</v>
      </c>
      <c r="YO99" s="4">
        <f>+YO97+YO98</f>
        <v>2097800</v>
      </c>
      <c r="YP99" s="4">
        <f>+YP97+YP98</f>
        <v>52323</v>
      </c>
      <c r="YQ99" s="4">
        <f t="shared" si="3164"/>
        <v>2.4941843836400038E-2</v>
      </c>
      <c r="YR99" s="4">
        <f t="shared" si="3165"/>
        <v>1.0767069020863188E-4</v>
      </c>
      <c r="YS99"/>
      <c r="YT99" s="4" t="s">
        <v>35</v>
      </c>
      <c r="YU99" s="4">
        <f>+YU97+YU98</f>
        <v>17358</v>
      </c>
      <c r="YV99" s="4">
        <f>+YV97+YV98</f>
        <v>557</v>
      </c>
      <c r="YW99" s="4">
        <f t="shared" si="3166"/>
        <v>3.2088950339900911E-2</v>
      </c>
      <c r="YX99" s="4">
        <f t="shared" si="3167"/>
        <v>1.3376596823761295E-3</v>
      </c>
      <c r="YY99" s="4">
        <f>+YY97+YY98</f>
        <v>2097800</v>
      </c>
      <c r="YZ99" s="4">
        <f t="shared" ref="YZ99:ZB99" si="3339">+YZ97+YZ98</f>
        <v>76034.507544015389</v>
      </c>
      <c r="ZA99" s="4">
        <f t="shared" si="3339"/>
        <v>10227273.250449676</v>
      </c>
      <c r="ZB99" s="4">
        <f t="shared" si="3339"/>
        <v>382.97656654170765</v>
      </c>
      <c r="ZC99" s="4"/>
      <c r="ZD99" s="4"/>
      <c r="ZE99" s="4"/>
      <c r="ZF99" s="4"/>
      <c r="ZH99" s="1">
        <f t="shared" ref="ZH99:ZH130" si="3340">+CB99</f>
        <v>424</v>
      </c>
      <c r="ZI99" s="1">
        <f t="shared" ref="ZI99:ZI130" si="3341">+CC99</f>
        <v>2612</v>
      </c>
      <c r="ZJ99" s="1">
        <f t="shared" ref="ZJ99:ZJ130" si="3342">+CD99</f>
        <v>16.2</v>
      </c>
      <c r="ZK99" s="4" t="s">
        <v>35</v>
      </c>
      <c r="ZL99" s="4">
        <f>+ZL97+ZL98</f>
        <v>2139380</v>
      </c>
      <c r="ZM99" s="4">
        <f>+ZM97+ZM98</f>
        <v>15548</v>
      </c>
      <c r="ZN99" s="4">
        <f t="shared" si="3172"/>
        <v>7.2675261056941729E-3</v>
      </c>
      <c r="ZO99" s="4">
        <f t="shared" si="3173"/>
        <v>5.8071821542724732E-5</v>
      </c>
      <c r="ZP99"/>
      <c r="ZQ99" s="4" t="s">
        <v>35</v>
      </c>
      <c r="ZR99" s="4">
        <f>+ZR97+ZR98</f>
        <v>17065</v>
      </c>
      <c r="ZS99" s="4">
        <f>+ZS97+ZS98</f>
        <v>288</v>
      </c>
      <c r="ZT99" s="4">
        <f t="shared" si="3174"/>
        <v>1.6876648110167008E-2</v>
      </c>
      <c r="ZU99" s="4">
        <f t="shared" si="3175"/>
        <v>9.8603869268452113E-4</v>
      </c>
      <c r="ZV99" s="4">
        <f>+ZV97+ZV98</f>
        <v>2139380</v>
      </c>
      <c r="ZW99" s="4">
        <f t="shared" ref="ZW99:ZY99" si="3343">+ZW97+ZW98</f>
        <v>42227.254963849547</v>
      </c>
      <c r="ZX99" s="4">
        <f t="shared" si="3343"/>
        <v>6148076.5348926894</v>
      </c>
      <c r="ZY99" s="4">
        <f t="shared" si="3343"/>
        <v>103.07863542829726</v>
      </c>
      <c r="ZZ99" s="4"/>
      <c r="AAA99" s="4"/>
      <c r="AAB99" s="4"/>
      <c r="AAC99" s="4"/>
      <c r="AAE99" s="1">
        <f t="shared" ref="AAE99:AAE130" si="3344">+CE99</f>
        <v>652</v>
      </c>
      <c r="AAF99" s="1">
        <f t="shared" ref="AAF99:AAF130" si="3345">+CF99</f>
        <v>2668</v>
      </c>
      <c r="AAG99" s="1">
        <f t="shared" ref="AAG99:AAG130" si="3346">+CG99</f>
        <v>24.4</v>
      </c>
      <c r="AAH99" s="4" t="s">
        <v>35</v>
      </c>
      <c r="AAI99" s="4">
        <f>+AAI97+AAI98</f>
        <v>3284351</v>
      </c>
      <c r="AAJ99" s="4">
        <f>+AAJ97+AAJ98</f>
        <v>864265</v>
      </c>
      <c r="AAK99" s="4">
        <f t="shared" si="3180"/>
        <v>0.26314635676881065</v>
      </c>
      <c r="AAL99" s="4">
        <f t="shared" si="3181"/>
        <v>2.4297663674344562E-4</v>
      </c>
      <c r="AAM99"/>
      <c r="AAN99" s="4" t="s">
        <v>35</v>
      </c>
      <c r="AAO99" s="4">
        <f>+AAO97+AAO98</f>
        <v>17257</v>
      </c>
      <c r="AAP99" s="4">
        <f>+AAP97+AAP98</f>
        <v>4882</v>
      </c>
      <c r="AAQ99" s="4">
        <f t="shared" si="3182"/>
        <v>0.28289969287825228</v>
      </c>
      <c r="AAR99" s="4">
        <f t="shared" si="3183"/>
        <v>3.4286530673023506E-3</v>
      </c>
      <c r="AAS99" s="4">
        <f>+AAS97+AAS98</f>
        <v>3284351</v>
      </c>
      <c r="AAT99" s="4">
        <f t="shared" ref="AAT99:AAV99" si="3347">+AAT97+AAT98</f>
        <v>941202.68564783758</v>
      </c>
      <c r="AAU99" s="4">
        <f t="shared" si="3347"/>
        <v>130279911.51622385</v>
      </c>
      <c r="AAV99" s="4">
        <f t="shared" si="3347"/>
        <v>4466.6142229076631</v>
      </c>
      <c r="AAW99" s="4"/>
      <c r="AAX99" s="4"/>
      <c r="AAY99" s="4"/>
      <c r="AAZ99" s="4"/>
      <c r="ABB99" s="1">
        <f t="shared" si="2312"/>
        <v>961</v>
      </c>
      <c r="ABC99" s="1">
        <f t="shared" si="2313"/>
        <v>2937</v>
      </c>
      <c r="ABD99" s="1">
        <f t="shared" si="2314"/>
        <v>32.700000000000003</v>
      </c>
      <c r="ABE99" s="4" t="s">
        <v>35</v>
      </c>
      <c r="ABF99" s="4">
        <f>+ABF97+ABF98</f>
        <v>3340050</v>
      </c>
      <c r="ABG99" s="4">
        <f>+ABG97+ABG98</f>
        <v>961124</v>
      </c>
      <c r="ABH99" s="4">
        <f t="shared" si="3188"/>
        <v>0.28775736890166315</v>
      </c>
      <c r="ABI99" s="4">
        <f t="shared" si="3189"/>
        <v>2.4771409866993177E-4</v>
      </c>
      <c r="ABJ99"/>
      <c r="ABK99" s="4" t="s">
        <v>35</v>
      </c>
      <c r="ABL99" s="4">
        <f>+ABL97+ABL98</f>
        <v>17407</v>
      </c>
      <c r="ABM99" s="4">
        <f>+ABM97+ABM98</f>
        <v>3493</v>
      </c>
      <c r="ABN99" s="4">
        <f t="shared" si="3190"/>
        <v>0.20066639857528581</v>
      </c>
      <c r="ABO99" s="4">
        <f t="shared" si="3191"/>
        <v>3.0355640324531527E-3</v>
      </c>
      <c r="ABP99" s="4">
        <f>+ABP97+ABP98</f>
        <v>3340050</v>
      </c>
      <c r="ABQ99" s="4">
        <f t="shared" ref="ABQ99:ABS99" si="3348">+ABQ97+ABQ98</f>
        <v>663353.99721850525</v>
      </c>
      <c r="ABR99" s="4">
        <f t="shared" si="3348"/>
        <v>102033645.07230768</v>
      </c>
      <c r="ABS99" s="4">
        <f t="shared" si="3348"/>
        <v>5056.2233821732607</v>
      </c>
      <c r="ABT99" s="4"/>
      <c r="ABU99" s="4"/>
      <c r="ABV99" s="4"/>
      <c r="ABW99" s="4"/>
      <c r="ABY99" s="1">
        <f t="shared" ref="ABY99:ABY130" si="3349">+CK99</f>
        <v>1011</v>
      </c>
      <c r="ABZ99" s="1">
        <f t="shared" ref="ABZ99:ABZ130" si="3350">+CL99</f>
        <v>2951</v>
      </c>
      <c r="ACA99" s="1">
        <f t="shared" ref="ACA99:ACA130" si="3351">+CM99</f>
        <v>34.299999999999997</v>
      </c>
      <c r="ACB99" s="4" t="s">
        <v>35</v>
      </c>
      <c r="ACC99" s="4">
        <f>+ACC97+ACC98</f>
        <v>3277905</v>
      </c>
      <c r="ACD99" s="4">
        <f>+ACD97+ACD98</f>
        <v>941575</v>
      </c>
      <c r="ACE99" s="4">
        <f t="shared" si="3196"/>
        <v>0.28724902033463445</v>
      </c>
      <c r="ACF99" s="4">
        <f t="shared" si="3197"/>
        <v>2.4991942223384937E-4</v>
      </c>
      <c r="ACG99"/>
      <c r="ACH99" s="4" t="s">
        <v>35</v>
      </c>
      <c r="ACI99" s="4">
        <f>+ACI97+ACI98</f>
        <v>17130</v>
      </c>
      <c r="ACJ99" s="4">
        <f>+ACJ97+ACJ98</f>
        <v>7771</v>
      </c>
      <c r="ACK99" s="4">
        <f t="shared" si="3198"/>
        <v>0.45364856976065382</v>
      </c>
      <c r="ACL99" s="4">
        <f t="shared" si="3199"/>
        <v>3.8037952666406258E-3</v>
      </c>
      <c r="ACM99" s="4">
        <f>+ACM97+ACM98</f>
        <v>3277905</v>
      </c>
      <c r="ACN99" s="4">
        <f t="shared" ref="ACN99:ACP99" si="3352">+ACN97+ACN98</f>
        <v>1505034.6602344259</v>
      </c>
      <c r="ACO99" s="4">
        <f t="shared" si="3352"/>
        <v>155928024.91277078</v>
      </c>
      <c r="ACP99" s="4">
        <f t="shared" si="3352"/>
        <v>4835.5683595845112</v>
      </c>
      <c r="ACQ99" s="4"/>
      <c r="ACR99" s="4"/>
      <c r="ACS99" s="4"/>
      <c r="ACT99" s="4"/>
      <c r="ACV99" s="1">
        <f t="shared" ref="ACV99:ACV130" si="3353">+CN99</f>
        <v>153</v>
      </c>
      <c r="ACW99" s="1">
        <f t="shared" ref="ACW99:ACW130" si="3354">+CO99</f>
        <v>2833</v>
      </c>
      <c r="ACX99" s="1">
        <f t="shared" ref="ACX99:ACX130" si="3355">+CP99</f>
        <v>5.4</v>
      </c>
      <c r="ACY99" s="4" t="s">
        <v>35</v>
      </c>
      <c r="ACZ99" s="4">
        <f>+ACZ97+ACZ98</f>
        <v>3344054</v>
      </c>
      <c r="ADA99" s="4">
        <f>+ADA97+ADA98</f>
        <v>476491</v>
      </c>
      <c r="ADB99" s="4">
        <f t="shared" si="3204"/>
        <v>0.14248902679203146</v>
      </c>
      <c r="ADC99" s="4">
        <f t="shared" si="3205"/>
        <v>1.9114982832591087E-4</v>
      </c>
      <c r="ADD99"/>
      <c r="ADE99" s="4" t="s">
        <v>35</v>
      </c>
      <c r="ADF99" s="4">
        <f>+ADF97+ADF98</f>
        <v>17021</v>
      </c>
      <c r="ADG99" s="4">
        <f>+ADG97+ADG98</f>
        <v>1449</v>
      </c>
      <c r="ADH99" s="4">
        <f t="shared" si="3206"/>
        <v>8.5130133364667182E-2</v>
      </c>
      <c r="ADI99" s="4">
        <f t="shared" si="3207"/>
        <v>2.1390886466928546E-3</v>
      </c>
      <c r="ADJ99" s="4">
        <f>+ADJ97+ADJ98</f>
        <v>3344054</v>
      </c>
      <c r="ADK99" s="4">
        <f t="shared" ref="ADK99:ADM99" si="3356">+ADK97+ADK98</f>
        <v>287472.25954068697</v>
      </c>
      <c r="ADL99" s="4">
        <f t="shared" si="3356"/>
        <v>52807772.462555394</v>
      </c>
      <c r="ADM99" s="4">
        <f t="shared" si="3356"/>
        <v>2408.4771141217825</v>
      </c>
      <c r="ADN99" s="4"/>
      <c r="ADO99" s="4"/>
      <c r="ADP99" s="4"/>
      <c r="ADQ99" s="4"/>
      <c r="ADS99" s="1">
        <f t="shared" ref="ADS99:ADS130" si="3357">+CQ99</f>
        <v>104</v>
      </c>
      <c r="ADT99" s="1">
        <f t="shared" ref="ADT99:ADT130" si="3358">+CR99</f>
        <v>2784</v>
      </c>
      <c r="ADU99" s="1">
        <f t="shared" ref="ADU99:ADU130" si="3359">+CS99</f>
        <v>3.7</v>
      </c>
      <c r="ADV99" s="4" t="s">
        <v>35</v>
      </c>
      <c r="ADW99" s="4">
        <f>+ADW97+ADW98</f>
        <v>3396797</v>
      </c>
      <c r="ADX99" s="4">
        <f>+ADX97+ADX98</f>
        <v>278937</v>
      </c>
      <c r="ADY99" s="4">
        <f t="shared" si="3212"/>
        <v>8.2117653777956115E-2</v>
      </c>
      <c r="ADZ99" s="4">
        <f t="shared" si="3213"/>
        <v>1.4896250884265872E-4</v>
      </c>
      <c r="AEA99"/>
      <c r="AEB99" s="4" t="s">
        <v>35</v>
      </c>
      <c r="AEC99" s="4">
        <f>+AEC97+AEC98</f>
        <v>17235</v>
      </c>
      <c r="AED99" s="4">
        <f>+AED97+AED98</f>
        <v>1149</v>
      </c>
      <c r="AEE99" s="4">
        <f t="shared" si="3214"/>
        <v>6.6666666666666666E-2</v>
      </c>
      <c r="AEF99" s="4">
        <f t="shared" si="3215"/>
        <v>1.9000591232952555E-3</v>
      </c>
      <c r="AEG99" s="4">
        <f>+AEG97+AEG98</f>
        <v>3396797</v>
      </c>
      <c r="AEH99" s="4">
        <f t="shared" ref="AEH99:AEJ99" si="3360">+AEH97+AEH98</f>
        <v>226960.96730791416</v>
      </c>
      <c r="AEI99" s="4">
        <f t="shared" si="3360"/>
        <v>42294412.459734887</v>
      </c>
      <c r="AEJ99" s="4">
        <f t="shared" si="3360"/>
        <v>1411.6142097695169</v>
      </c>
      <c r="AEK99" s="4"/>
      <c r="AEL99" s="4"/>
      <c r="AEM99" s="4"/>
      <c r="AEN99" s="4"/>
      <c r="AEP99" s="1">
        <f t="shared" ref="AEP99:AEP130" si="3361">+CT99</f>
        <v>511</v>
      </c>
      <c r="AEQ99" s="1">
        <f t="shared" ref="AEQ99:AEQ130" si="3362">+CU99</f>
        <v>2965</v>
      </c>
      <c r="AER99" s="1">
        <f t="shared" ref="AER99:AER130" si="3363">+CV99</f>
        <v>17.2</v>
      </c>
      <c r="AES99" s="4" t="s">
        <v>35</v>
      </c>
      <c r="AET99" s="4">
        <f>+AET97+AET98</f>
        <v>3320035</v>
      </c>
      <c r="AEU99" s="4">
        <f>+AEU97+AEU98</f>
        <v>641640</v>
      </c>
      <c r="AEV99" s="4">
        <f t="shared" si="3220"/>
        <v>0.19326302282957861</v>
      </c>
      <c r="AEW99" s="4">
        <f t="shared" si="3221"/>
        <v>2.1670505134094135E-4</v>
      </c>
      <c r="AEX99"/>
      <c r="AEY99" s="4" t="s">
        <v>35</v>
      </c>
      <c r="AEZ99" s="4">
        <f>+AEZ97+AEZ98</f>
        <v>17105</v>
      </c>
      <c r="AFA99" s="4">
        <f>+AFA97+AFA98</f>
        <v>3355</v>
      </c>
      <c r="AFB99" s="4">
        <f t="shared" si="3222"/>
        <v>0.19614147909967847</v>
      </c>
      <c r="AFC99" s="4">
        <f t="shared" si="3223"/>
        <v>3.0360784803436071E-3</v>
      </c>
      <c r="AFD99" s="4">
        <f>+AFD97+AFD98</f>
        <v>3320035</v>
      </c>
      <c r="AFE99" s="4">
        <f t="shared" ref="AFE99:AFG99" si="3364">+AFE97+AFE98</f>
        <v>636544.43323033536</v>
      </c>
      <c r="AFF99" s="4">
        <f t="shared" si="3364"/>
        <v>98046360.396797627</v>
      </c>
      <c r="AFG99" s="4">
        <f t="shared" si="3364"/>
        <v>3370.9467030925994</v>
      </c>
      <c r="AFH99" s="4"/>
      <c r="AFI99" s="4"/>
      <c r="AFJ99" s="4"/>
      <c r="AFK99" s="4"/>
      <c r="AFM99" s="1">
        <f t="shared" ref="AFM99:AFM130" si="3365">+CW99</f>
        <v>1613</v>
      </c>
      <c r="AFN99" s="1">
        <f t="shared" ref="AFN99:AFN130" si="3366">+CX99</f>
        <v>2970</v>
      </c>
      <c r="AFO99" s="1">
        <f t="shared" ref="AFO99:AFO130" si="3367">+CY99</f>
        <v>54.3</v>
      </c>
      <c r="AFP99" s="4" t="s">
        <v>35</v>
      </c>
      <c r="AFQ99" s="4">
        <f>+AFQ97+AFQ98</f>
        <v>3463477</v>
      </c>
      <c r="AFR99" s="4">
        <f>+AFR97+AFR98</f>
        <v>1934754</v>
      </c>
      <c r="AFS99" s="4">
        <f t="shared" si="3228"/>
        <v>0.55861609590593497</v>
      </c>
      <c r="AFT99" s="4">
        <f t="shared" si="3229"/>
        <v>2.6681412337072107E-4</v>
      </c>
      <c r="AFU99"/>
      <c r="AFV99" s="4" t="s">
        <v>35</v>
      </c>
      <c r="AFW99" s="4">
        <f>+AFW97+AFW98</f>
        <v>17011</v>
      </c>
      <c r="AFX99" s="4">
        <f>+AFX97+AFX98</f>
        <v>7667</v>
      </c>
      <c r="AFY99" s="4">
        <f t="shared" si="3230"/>
        <v>0.45070836517547469</v>
      </c>
      <c r="AFZ99" s="4">
        <f t="shared" si="3231"/>
        <v>3.8149107286893831E-3</v>
      </c>
      <c r="AGA99" s="4">
        <f>+AGA97+AGA98</f>
        <v>3463477</v>
      </c>
      <c r="AGB99" s="4">
        <f t="shared" ref="AGB99:AGD99" si="3368">+AGB97+AGB98</f>
        <v>1561206.3409086447</v>
      </c>
      <c r="AGC99" s="4">
        <f t="shared" si="3368"/>
        <v>177335735.51327512</v>
      </c>
      <c r="AGD99" s="4">
        <f t="shared" si="3368"/>
        <v>9534.2245953319252</v>
      </c>
      <c r="AGE99" s="4"/>
      <c r="AGF99" s="4"/>
      <c r="AGG99" s="4"/>
      <c r="AGH99" s="4"/>
    </row>
    <row r="100" spans="1:866" x14ac:dyDescent="0.15">
      <c r="A100" s="20" t="s">
        <v>12</v>
      </c>
      <c r="B100" s="20" t="s">
        <v>16</v>
      </c>
      <c r="C100" s="20">
        <v>66</v>
      </c>
      <c r="D100" s="20" t="s">
        <v>14</v>
      </c>
      <c r="E100" s="20">
        <v>1573</v>
      </c>
      <c r="F100" s="20">
        <v>3684</v>
      </c>
      <c r="G100" s="20">
        <v>42.7</v>
      </c>
      <c r="H100" s="20">
        <v>361</v>
      </c>
      <c r="I100" s="20">
        <v>3480</v>
      </c>
      <c r="J100" s="20">
        <v>10.4</v>
      </c>
      <c r="K100" s="20">
        <v>457</v>
      </c>
      <c r="L100" s="20">
        <v>3453</v>
      </c>
      <c r="M100" s="20">
        <v>13.2</v>
      </c>
      <c r="N100" s="20">
        <v>126</v>
      </c>
      <c r="O100" s="20">
        <v>3529</v>
      </c>
      <c r="P100" s="20">
        <v>3.6</v>
      </c>
      <c r="Q100" s="20">
        <v>200</v>
      </c>
      <c r="R100" s="20">
        <v>3581</v>
      </c>
      <c r="S100" s="20">
        <v>5.6</v>
      </c>
      <c r="T100" s="20">
        <v>26</v>
      </c>
      <c r="U100" s="20">
        <v>3596</v>
      </c>
      <c r="V100" s="20">
        <v>0.7</v>
      </c>
      <c r="W100" s="20">
        <v>44</v>
      </c>
      <c r="X100" s="20">
        <v>3357</v>
      </c>
      <c r="Y100" s="20">
        <v>1.3</v>
      </c>
      <c r="Z100" s="20">
        <v>784</v>
      </c>
      <c r="AA100" s="20">
        <v>3608</v>
      </c>
      <c r="AB100" s="20">
        <v>21.7</v>
      </c>
      <c r="AC100" s="20">
        <v>1610</v>
      </c>
      <c r="AD100" s="20">
        <v>3258</v>
      </c>
      <c r="AE100" s="20">
        <v>49.4</v>
      </c>
      <c r="AF100" s="20">
        <v>1761</v>
      </c>
      <c r="AG100" s="20">
        <v>3224</v>
      </c>
      <c r="AH100" s="20">
        <v>54.6</v>
      </c>
      <c r="AI100" s="20">
        <v>1389</v>
      </c>
      <c r="AJ100" s="20">
        <v>3549</v>
      </c>
      <c r="AK100" s="20">
        <v>39.1</v>
      </c>
      <c r="AL100" s="20">
        <v>1628</v>
      </c>
      <c r="AM100" s="20">
        <v>3327</v>
      </c>
      <c r="AN100" s="20">
        <v>48.9</v>
      </c>
      <c r="AO100" s="20">
        <v>539</v>
      </c>
      <c r="AP100" s="20">
        <v>3512</v>
      </c>
      <c r="AQ100" s="20">
        <v>15.3</v>
      </c>
      <c r="AR100" s="20">
        <v>1120</v>
      </c>
      <c r="AS100" s="20">
        <v>3410</v>
      </c>
      <c r="AT100" s="20">
        <v>32.799999999999997</v>
      </c>
      <c r="AU100" s="20">
        <v>2041</v>
      </c>
      <c r="AV100" s="20">
        <v>3187</v>
      </c>
      <c r="AW100" s="20">
        <v>64</v>
      </c>
      <c r="AX100" s="20">
        <v>254</v>
      </c>
      <c r="AY100" s="20">
        <v>3176</v>
      </c>
      <c r="AZ100" s="20">
        <v>8</v>
      </c>
      <c r="BA100" s="20">
        <v>810</v>
      </c>
      <c r="BB100" s="20">
        <v>3454</v>
      </c>
      <c r="BC100" s="20">
        <v>23.5</v>
      </c>
      <c r="BD100" s="20">
        <v>424</v>
      </c>
      <c r="BE100" s="20">
        <v>3397</v>
      </c>
      <c r="BF100" s="20">
        <v>12.5</v>
      </c>
      <c r="BG100" s="20">
        <v>265</v>
      </c>
      <c r="BH100" s="20">
        <v>3312</v>
      </c>
      <c r="BI100" s="20">
        <v>8</v>
      </c>
      <c r="BJ100" s="20">
        <v>1973</v>
      </c>
      <c r="BK100" s="20">
        <v>3620</v>
      </c>
      <c r="BL100" s="20">
        <v>54.5</v>
      </c>
      <c r="BM100" s="20">
        <v>598</v>
      </c>
      <c r="BN100" s="20">
        <v>3335</v>
      </c>
      <c r="BO100" s="20">
        <v>17.899999999999999</v>
      </c>
      <c r="BP100" s="20">
        <v>973</v>
      </c>
      <c r="BQ100" s="20">
        <v>3433</v>
      </c>
      <c r="BR100" s="20">
        <v>28.3</v>
      </c>
      <c r="BS100" s="20">
        <v>1522</v>
      </c>
      <c r="BT100" s="20">
        <v>3451</v>
      </c>
      <c r="BU100" s="20">
        <v>44.1</v>
      </c>
      <c r="BV100" s="20">
        <v>866</v>
      </c>
      <c r="BW100" s="20">
        <v>3657</v>
      </c>
      <c r="BX100" s="20">
        <v>23.7</v>
      </c>
      <c r="BY100" s="20">
        <v>695</v>
      </c>
      <c r="BZ100" s="20">
        <v>3327</v>
      </c>
      <c r="CA100" s="20">
        <v>20.9</v>
      </c>
      <c r="CB100" s="20">
        <v>456</v>
      </c>
      <c r="CC100" s="20">
        <v>3233</v>
      </c>
      <c r="CD100" s="20">
        <v>14.1</v>
      </c>
      <c r="CE100" s="20">
        <v>706</v>
      </c>
      <c r="CF100" s="20">
        <v>3679</v>
      </c>
      <c r="CG100" s="20">
        <v>19.2</v>
      </c>
      <c r="CH100" s="20">
        <v>1256</v>
      </c>
      <c r="CI100" s="20">
        <v>3250</v>
      </c>
      <c r="CJ100" s="20">
        <v>38.6</v>
      </c>
      <c r="CK100" s="20">
        <v>1154</v>
      </c>
      <c r="CL100" s="20">
        <v>3617</v>
      </c>
      <c r="CM100" s="20">
        <v>31.9</v>
      </c>
      <c r="CN100" s="20">
        <v>183</v>
      </c>
      <c r="CO100" s="20">
        <v>3256</v>
      </c>
      <c r="CP100" s="20">
        <v>5.6</v>
      </c>
      <c r="CQ100" s="20">
        <v>157</v>
      </c>
      <c r="CR100" s="20">
        <v>3455</v>
      </c>
      <c r="CS100" s="20">
        <v>4.5</v>
      </c>
      <c r="CT100" s="20">
        <v>638</v>
      </c>
      <c r="CU100" s="20">
        <v>3525</v>
      </c>
      <c r="CV100" s="20">
        <v>18.100000000000001</v>
      </c>
      <c r="CW100" s="20">
        <v>1981</v>
      </c>
      <c r="CX100" s="20">
        <v>3490</v>
      </c>
      <c r="CY100" s="20">
        <v>56.8</v>
      </c>
      <c r="CZ100" s="35"/>
      <c r="DA100" s="1" t="str">
        <f t="shared" si="3236"/>
        <v>明細部</v>
      </c>
      <c r="DB100" s="1" t="str">
        <f t="shared" si="3237"/>
        <v>県</v>
      </c>
      <c r="DC100" s="1">
        <f t="shared" si="3238"/>
        <v>66</v>
      </c>
      <c r="DD100" s="1" t="str">
        <f t="shared" si="3239"/>
        <v>男</v>
      </c>
      <c r="DE100" s="1">
        <f t="shared" si="3240"/>
        <v>1573</v>
      </c>
      <c r="DF100" s="1">
        <f t="shared" si="3241"/>
        <v>3684</v>
      </c>
      <c r="DG100" s="1">
        <f t="shared" si="3242"/>
        <v>42.7</v>
      </c>
      <c r="DH100"/>
      <c r="DI100"/>
      <c r="DJ100"/>
      <c r="DK100"/>
      <c r="DL100"/>
      <c r="DM100" s="4"/>
      <c r="DN100" s="4" t="s">
        <v>36</v>
      </c>
      <c r="DO100" s="4"/>
      <c r="DP100" s="4"/>
      <c r="DQ100" s="4">
        <f>+DT97/DS97</f>
        <v>0.18209884903449791</v>
      </c>
      <c r="DR100" s="4">
        <f>SQRT(DU97)/DS97</f>
        <v>4.7852474516984159E-3</v>
      </c>
      <c r="DS100" s="24">
        <f>(DQ100-DK97)/SQRT(DR100^2+DL97^2)</f>
        <v>2.024087190755318</v>
      </c>
      <c r="DT100" s="7">
        <f t="shared" ref="DT100:DT102" si="3369">2*(1-NORMDIST(ABS(DS100),0,1,1))</f>
        <v>4.2961181342782151E-2</v>
      </c>
      <c r="DU100" s="4" t="s">
        <v>37</v>
      </c>
      <c r="DV100" s="4">
        <f>+DP97/DV97*100</f>
        <v>105.22775635683151</v>
      </c>
      <c r="DW100" s="4">
        <f>(1-1/9/DP97-1.96/3/SQRT(DP97))^3*DV100</f>
        <v>99.222666991147392</v>
      </c>
      <c r="DX100" s="4">
        <f>(DP97+1)/DP97*(1-1/9/(DP97+1)+1.96/3/SQRT(DP97+1))^3*DV100</f>
        <v>111.50125557110982</v>
      </c>
      <c r="DY100" s="4">
        <f>(ABS(DP97-DV97)-0.5)/SQRT(DV97)</f>
        <v>1.7100610333438897</v>
      </c>
      <c r="DZ100" s="7">
        <f>2*(1-NORMDIST(ABS(DY100),0,1,1))</f>
        <v>8.7254587456834232E-2</v>
      </c>
      <c r="EB100" s="1">
        <f t="shared" si="3244"/>
        <v>361</v>
      </c>
      <c r="EC100" s="1">
        <f t="shared" si="3245"/>
        <v>3480</v>
      </c>
      <c r="ED100" s="1">
        <f t="shared" si="3246"/>
        <v>10.4</v>
      </c>
      <c r="EE100"/>
      <c r="EF100"/>
      <c r="EG100"/>
      <c r="EH100"/>
      <c r="EI100"/>
      <c r="EJ100" s="4"/>
      <c r="EK100" s="4" t="s">
        <v>36</v>
      </c>
      <c r="EL100" s="4"/>
      <c r="EM100" s="4"/>
      <c r="EN100" s="4">
        <f>+EQ97/EP97</f>
        <v>3.6421055644065288E-2</v>
      </c>
      <c r="EO100" s="4">
        <f>SQRT(ER97)/EP97</f>
        <v>2.372428097031335E-3</v>
      </c>
      <c r="EP100" s="24">
        <f>(EN100-EH97)/SQRT(EO100^2+EI97^2)</f>
        <v>2.9858228020611861</v>
      </c>
      <c r="EQ100" s="7">
        <f t="shared" ref="EQ100:EQ102" si="3370">2*(1-NORMDIST(ABS(EP100),0,1,1))</f>
        <v>2.8281647045114156E-3</v>
      </c>
      <c r="ER100" s="4" t="s">
        <v>37</v>
      </c>
      <c r="ES100" s="4">
        <f>+EM97/ES97*100</f>
        <v>122.38263662210413</v>
      </c>
      <c r="ET100" s="4">
        <f>(1-1/9/EM97-1.96/3/SQRT(EM97))^3*ES100</f>
        <v>107.01060291011713</v>
      </c>
      <c r="EU100" s="4">
        <f>(EM97+1)/EM97*(1-1/9/(EM97+1)+1.96/3/SQRT(EM97+1))^3*ES100</f>
        <v>139.34260247738735</v>
      </c>
      <c r="EV100" s="4">
        <f>(ABS(EM97-ES97)-0.5)/SQRT(ES97)</f>
        <v>3.0184209558262638</v>
      </c>
      <c r="EW100" s="7">
        <f>2*(1-NORMDIST(ABS(EV100),0,1,1))</f>
        <v>2.5409567814562717E-3</v>
      </c>
      <c r="EY100" s="1">
        <f t="shared" si="3248"/>
        <v>457</v>
      </c>
      <c r="EZ100" s="1">
        <f t="shared" si="3249"/>
        <v>3453</v>
      </c>
      <c r="FA100" s="1">
        <f t="shared" si="3250"/>
        <v>13.2</v>
      </c>
      <c r="FB100"/>
      <c r="FC100"/>
      <c r="FD100"/>
      <c r="FE100"/>
      <c r="FF100"/>
      <c r="FG100" s="4"/>
      <c r="FH100" s="4" t="s">
        <v>36</v>
      </c>
      <c r="FI100" s="4"/>
      <c r="FJ100" s="4"/>
      <c r="FK100" s="4">
        <f>+FN97/FM97</f>
        <v>0.12559442663494419</v>
      </c>
      <c r="FL100" s="4">
        <f>SQRT(FO97)/FM97</f>
        <v>4.034062699834264E-3</v>
      </c>
      <c r="FM100" s="24">
        <f>(FK100-FE97)/SQRT(FL100^2+FF97^2)</f>
        <v>-6.1058901330514308</v>
      </c>
      <c r="FN100" s="7">
        <f t="shared" ref="FN100:FN102" si="3371">2*(1-NORMDIST(ABS(FM100),0,1,1))</f>
        <v>1.0222931390302392E-9</v>
      </c>
      <c r="FO100" s="4" t="s">
        <v>37</v>
      </c>
      <c r="FP100" s="4">
        <f>+FJ97/FP97*100</f>
        <v>83.53266090072718</v>
      </c>
      <c r="FQ100" s="4">
        <f>(1-1/9/FJ97-1.96/3/SQRT(FJ97))^3*FP100</f>
        <v>77.9189279802154</v>
      </c>
      <c r="FR100" s="4">
        <f>(FJ97+1)/FJ97*(1-1/9/(FJ97+1)+1.96/3/SQRT(FJ97+1))^3*FP100</f>
        <v>89.443973177728438</v>
      </c>
      <c r="FS100" s="4">
        <f>(ABS(FJ97-FP97)-0.5)/SQRT(FP97)</f>
        <v>5.149784730697232</v>
      </c>
      <c r="FT100" s="7">
        <f>2*(1-NORMDIST(ABS(FS100),0,1,1))</f>
        <v>2.6078559955955427E-7</v>
      </c>
      <c r="FV100" s="1">
        <f t="shared" si="3252"/>
        <v>126</v>
      </c>
      <c r="FW100" s="1">
        <f t="shared" si="3253"/>
        <v>3529</v>
      </c>
      <c r="FX100" s="1">
        <f t="shared" si="3254"/>
        <v>3.6</v>
      </c>
      <c r="FY100"/>
      <c r="FZ100"/>
      <c r="GA100"/>
      <c r="GB100"/>
      <c r="GC100"/>
      <c r="GD100" s="4"/>
      <c r="GE100" s="4" t="s">
        <v>36</v>
      </c>
      <c r="GF100" s="4"/>
      <c r="GG100" s="4"/>
      <c r="GH100" s="4">
        <f>+GK97/GJ97</f>
        <v>1.4360192874654129E-2</v>
      </c>
      <c r="GI100" s="4">
        <f>SQRT(GL97)/GJ97</f>
        <v>1.4993295702810491E-3</v>
      </c>
      <c r="GJ100" s="24">
        <f>(GH100-GB97)/SQRT(GI100^2+GC97^2)</f>
        <v>0.61532043037169726</v>
      </c>
      <c r="GK100" s="7">
        <f t="shared" ref="GK100:GK102" si="3372">2*(1-NORMDIST(ABS(GJ100),0,1,1))</f>
        <v>0.53834312785203875</v>
      </c>
      <c r="GL100" s="4" t="s">
        <v>37</v>
      </c>
      <c r="GM100" s="4">
        <f>+GG97/GM97*100</f>
        <v>104.91366326259346</v>
      </c>
      <c r="GN100" s="4">
        <f>(1-1/9/GG97-1.96/3/SQRT(GG97))^3*GM100</f>
        <v>84.467295384336722</v>
      </c>
      <c r="GO100" s="4">
        <f>(GG97+1)/GG97*(1-1/9/(GG97+1)+1.96/3/SQRT(GG97+1))^3*GM100</f>
        <v>128.81254318228417</v>
      </c>
      <c r="GP100" s="4">
        <f>(ABS(GG97-GM97)-0.5)/SQRT(GM97)</f>
        <v>0.40393880632419571</v>
      </c>
      <c r="GQ100" s="7">
        <f>2*(1-NORMDIST(ABS(GP100),0,1,1))</f>
        <v>0.68625771892274567</v>
      </c>
      <c r="GS100" s="1">
        <f t="shared" si="3256"/>
        <v>200</v>
      </c>
      <c r="GT100" s="1">
        <f t="shared" si="3257"/>
        <v>3581</v>
      </c>
      <c r="GU100" s="1">
        <f t="shared" si="3258"/>
        <v>5.6</v>
      </c>
      <c r="GV100"/>
      <c r="GW100"/>
      <c r="GX100"/>
      <c r="GY100"/>
      <c r="GZ100"/>
      <c r="HA100" s="4"/>
      <c r="HB100" s="4" t="s">
        <v>36</v>
      </c>
      <c r="HC100" s="4"/>
      <c r="HD100" s="4"/>
      <c r="HE100" s="4">
        <f>+HH97/HG97</f>
        <v>1.6483890203094025E-2</v>
      </c>
      <c r="HF100" s="4">
        <f>SQRT(HI97)/HG97</f>
        <v>1.5975471602416086E-3</v>
      </c>
      <c r="HG100" s="24">
        <f>(HE100-GY97)/SQRT(HF100^2+GZ97^2)</f>
        <v>-3.0667478886305886</v>
      </c>
      <c r="HH100" s="7">
        <f t="shared" ref="HH100:HH102" si="3373">2*(1-NORMDIST(ABS(HG100),0,1,1))</f>
        <v>2.1640129181439427E-3</v>
      </c>
      <c r="HI100" s="4" t="s">
        <v>37</v>
      </c>
      <c r="HJ100" s="4">
        <f>+HD97/HJ97*100</f>
        <v>76.98891319824277</v>
      </c>
      <c r="HK100" s="4">
        <f>(1-1/9/HD97-1.96/3/SQRT(HD97))^3*HJ100</f>
        <v>62.967723367498778</v>
      </c>
      <c r="HL100" s="4">
        <f>(HD97+1)/HD97*(1-1/9/(HD97+1)+1.96/3/SQRT(HD97+1))^3*HJ100</f>
        <v>93.200905488051589</v>
      </c>
      <c r="HM100" s="4">
        <f>(ABS(HD97-HJ97)-0.5)/SQRT(HJ97)</f>
        <v>2.6444951299196378</v>
      </c>
      <c r="HN100" s="7">
        <f>2*(1-NORMDIST(ABS(HM100),0,1,1))</f>
        <v>8.1812883984095919E-3</v>
      </c>
      <c r="HP100" s="1">
        <f t="shared" si="3260"/>
        <v>26</v>
      </c>
      <c r="HQ100" s="1">
        <f t="shared" si="3261"/>
        <v>3596</v>
      </c>
      <c r="HR100" s="1">
        <f t="shared" si="3262"/>
        <v>0.7</v>
      </c>
      <c r="HS100"/>
      <c r="HT100"/>
      <c r="HU100"/>
      <c r="HV100"/>
      <c r="HW100"/>
      <c r="HX100" s="4"/>
      <c r="HY100" s="4" t="s">
        <v>36</v>
      </c>
      <c r="HZ100" s="4"/>
      <c r="IA100" s="4"/>
      <c r="IB100" s="4">
        <f>+IE97/ID97</f>
        <v>4.1531204250934619E-3</v>
      </c>
      <c r="IC100" s="4">
        <f>SQRT(IF97)/ID97</f>
        <v>8.3121525371992599E-4</v>
      </c>
      <c r="ID100" s="24">
        <f>(IB100-HV97)/SQRT(IC100^2+HW97^2)</f>
        <v>0.16257243738172403</v>
      </c>
      <c r="IE100" s="7">
        <f t="shared" ref="IE100:IE102" si="3374">2*(1-NORMDIST(ABS(ID100),0,1,1))</f>
        <v>0.87085509002427841</v>
      </c>
      <c r="IF100" s="4" t="s">
        <v>37</v>
      </c>
      <c r="IG100" s="4">
        <f>+IA97/IG97*100</f>
        <v>101.8556127261235</v>
      </c>
      <c r="IH100" s="4">
        <f>(1-1/9/IA97-1.96/3/SQRT(IA97))^3*IG100</f>
        <v>65.89704181908489</v>
      </c>
      <c r="II100" s="4">
        <f>(IA97+1)/IA97*(1-1/9/(IA97+1)+1.96/3/SQRT(IA97+1))^3*IG100</f>
        <v>150.36611097151422</v>
      </c>
      <c r="IJ100" s="4">
        <f>(ABS(IA97-IG97)-0.5)/SQRT(IG97)</f>
        <v>-8.9919321751869962E-3</v>
      </c>
      <c r="IK100" s="7">
        <f>2*(1-NORMDIST(ABS(IJ100),0,1,1))</f>
        <v>0.9928255728269606</v>
      </c>
      <c r="IM100" s="1">
        <f t="shared" si="3264"/>
        <v>44</v>
      </c>
      <c r="IN100" s="1">
        <f t="shared" si="3265"/>
        <v>3357</v>
      </c>
      <c r="IO100" s="1">
        <f t="shared" si="3266"/>
        <v>1.3</v>
      </c>
      <c r="IP100"/>
      <c r="IQ100"/>
      <c r="IR100"/>
      <c r="IS100"/>
      <c r="IT100"/>
      <c r="IU100" s="4"/>
      <c r="IV100" s="4" t="s">
        <v>36</v>
      </c>
      <c r="IW100" s="4"/>
      <c r="IX100" s="4"/>
      <c r="IY100" s="4">
        <f>+JB97/JA97</f>
        <v>1.2147842145817867E-2</v>
      </c>
      <c r="IZ100" s="4">
        <f>SQRT(JC97)/JA97</f>
        <v>1.4396701364479915E-3</v>
      </c>
      <c r="JA100" s="24">
        <f>(IY100-IS97)/SQRT(IZ100^2+IT97^2)</f>
        <v>-124.99651832221092</v>
      </c>
      <c r="JB100" s="7">
        <f t="shared" ref="JB100:JB102" si="3375">2*(1-NORMDIST(ABS(JA100),0,1,1))</f>
        <v>0</v>
      </c>
      <c r="JC100" s="4" t="s">
        <v>37</v>
      </c>
      <c r="JD100" s="4">
        <f>+IX97/JD97*100</f>
        <v>6.0161634600531633</v>
      </c>
      <c r="JE100" s="4">
        <f>(1-1/9/IX97-1.96/3/SQRT(IX97))^3*JD100</f>
        <v>4.6984557487855163</v>
      </c>
      <c r="JF100" s="4">
        <f>(IX97+1)/IX97*(1-1/9/(IX97+1)+1.96/3/SQRT(IX97+1))^3*JD100</f>
        <v>7.5887092546777541</v>
      </c>
      <c r="JG100" s="4">
        <f>(ABS(IX97-JD97)-0.5)/SQRT(JD97)</f>
        <v>32.272061506937035</v>
      </c>
      <c r="JH100" s="7">
        <f>2*(1-NORMDIST(ABS(JG100),0,1,1))</f>
        <v>0</v>
      </c>
      <c r="JJ100" s="1">
        <f t="shared" si="3268"/>
        <v>784</v>
      </c>
      <c r="JK100" s="1">
        <f t="shared" si="3269"/>
        <v>3608</v>
      </c>
      <c r="JL100" s="1">
        <f t="shared" si="3270"/>
        <v>21.7</v>
      </c>
      <c r="JM100"/>
      <c r="JN100"/>
      <c r="JO100"/>
      <c r="JP100"/>
      <c r="JQ100"/>
      <c r="JR100" s="4"/>
      <c r="JS100" s="4" t="s">
        <v>36</v>
      </c>
      <c r="JT100" s="4"/>
      <c r="JU100" s="4"/>
      <c r="JV100" s="4">
        <f>+JY97/JX97</f>
        <v>0.11099085949085179</v>
      </c>
      <c r="JW100" s="4">
        <f>SQRT(JZ97)/JX97</f>
        <v>3.9964931388439462E-3</v>
      </c>
      <c r="JX100" s="24">
        <f>(JV100-JP97)/SQRT(JW100^2+JQ97^2)</f>
        <v>4.791746411371788</v>
      </c>
      <c r="JY100" s="7">
        <f t="shared" ref="JY100:JY102" si="3376">2*(1-NORMDIST(ABS(JX100),0,1,1))</f>
        <v>1.653357963871116E-6</v>
      </c>
      <c r="JZ100" s="4" t="s">
        <v>37</v>
      </c>
      <c r="KA100" s="4">
        <f>+JU97/KA97*100</f>
        <v>120.52549771628765</v>
      </c>
      <c r="KB100" s="4">
        <f>(1-1/9/JU97-1.96/3/SQRT(JU97))^3*KA100</f>
        <v>111.49088183772774</v>
      </c>
      <c r="KC100" s="4">
        <f>(JU97+1)/JU97*(1-1/9/(JU97+1)+1.96/3/SQRT(JU97+1))^3*KA100</f>
        <v>130.09721676478182</v>
      </c>
      <c r="KD100" s="4">
        <f>(ABS(JU97-KA97)-0.5)/SQRT(KA97)</f>
        <v>4.7744683617501531</v>
      </c>
      <c r="KE100" s="7">
        <f>2*(1-NORMDIST(ABS(KD100),0,1,1))</f>
        <v>1.8018260572461031E-6</v>
      </c>
      <c r="KG100" s="1">
        <f t="shared" si="3272"/>
        <v>1610</v>
      </c>
      <c r="KH100" s="1">
        <f t="shared" si="3273"/>
        <v>3258</v>
      </c>
      <c r="KI100" s="1">
        <f t="shared" si="3274"/>
        <v>49.4</v>
      </c>
      <c r="KJ100"/>
      <c r="KK100"/>
      <c r="KL100"/>
      <c r="KM100"/>
      <c r="KN100"/>
      <c r="KO100" s="4"/>
      <c r="KP100" s="4" t="s">
        <v>36</v>
      </c>
      <c r="KQ100" s="4"/>
      <c r="KR100" s="4"/>
      <c r="KS100" s="4">
        <f>+KV97/KU97</f>
        <v>0.26014180794896097</v>
      </c>
      <c r="KT100" s="4">
        <f>SQRT(KW97)/KU97</f>
        <v>5.6188189325625136E-3</v>
      </c>
      <c r="KU100" s="24">
        <f>(KS100-KM97)/SQRT(KT100^2+KN97^2)</f>
        <v>-0.54529697427456802</v>
      </c>
      <c r="KV100" s="7">
        <f t="shared" ref="KV100:KV102" si="3377">2*(1-NORMDIST(ABS(KU100),0,1,1))</f>
        <v>0.58554928476953294</v>
      </c>
      <c r="KW100" s="4" t="s">
        <v>37</v>
      </c>
      <c r="KX100" s="4">
        <f>+KR97/KX97*100</f>
        <v>98.689854191924425</v>
      </c>
      <c r="KY100" s="4">
        <f>(1-1/9/KR97-1.96/3/SQRT(KR97))^3*KX100</f>
        <v>93.909761612808353</v>
      </c>
      <c r="KZ100" s="4">
        <f>(KR97+1)/KR97*(1-1/9/(KR97+1)+1.96/3/SQRT(KR97+1))^3*KX100</f>
        <v>103.65020589186072</v>
      </c>
      <c r="LA100" s="4">
        <f>(ABS(KR97-KX97)-0.5)/SQRT(KX97)</f>
        <v>0.51476997167479077</v>
      </c>
      <c r="LB100" s="7">
        <f>2*(1-NORMDIST(ABS(LA100),0,1,1))</f>
        <v>0.6067137712039159</v>
      </c>
      <c r="LD100" s="1">
        <f t="shared" si="3276"/>
        <v>1761</v>
      </c>
      <c r="LE100" s="1">
        <f t="shared" si="3277"/>
        <v>3224</v>
      </c>
      <c r="LF100" s="1">
        <f t="shared" si="3278"/>
        <v>54.6</v>
      </c>
      <c r="LG100"/>
      <c r="LH100"/>
      <c r="LI100"/>
      <c r="LJ100"/>
      <c r="LK100"/>
      <c r="LL100" s="4"/>
      <c r="LM100" s="4" t="s">
        <v>36</v>
      </c>
      <c r="LN100" s="4"/>
      <c r="LO100" s="4"/>
      <c r="LP100" s="4">
        <f>+LS97/LR97</f>
        <v>0.66614790684322522</v>
      </c>
      <c r="LQ100" s="4">
        <f>SQRT(LT97)/LR97</f>
        <v>5.9981215237331145E-3</v>
      </c>
      <c r="LR100" s="24">
        <f>(LP100-LJ97)/SQRT(LQ100^2+LK97^2)</f>
        <v>-10.962700357090462</v>
      </c>
      <c r="LS100" s="7">
        <f t="shared" ref="LS100:LS102" si="3378">2*(1-NORMDIST(ABS(LR100),0,1,1))</f>
        <v>0</v>
      </c>
      <c r="LT100" s="4" t="s">
        <v>37</v>
      </c>
      <c r="LU100" s="4">
        <f>+LO97/LU97*100</f>
        <v>90.911690481285731</v>
      </c>
      <c r="LV100" s="4">
        <f>(1-1/9/LO97-1.96/3/SQRT(LO97))^3*LU100</f>
        <v>88.116584879761788</v>
      </c>
      <c r="LW100" s="4">
        <f>(LO97+1)/LO97*(1-1/9/(LO97+1)+1.96/3/SQRT(LO97+1))^3*LU100</f>
        <v>93.772897605868437</v>
      </c>
      <c r="LX100" s="4">
        <f>(ABS(LO97-LU97)-0.5)/SQRT(LU97)</f>
        <v>6.0223872470090996</v>
      </c>
      <c r="LY100" s="7">
        <f>2*(1-NORMDIST(ABS(LX100),0,1,1))</f>
        <v>1.7186310152794704E-9</v>
      </c>
      <c r="MA100" s="1">
        <f t="shared" si="3280"/>
        <v>1389</v>
      </c>
      <c r="MB100" s="1">
        <f t="shared" si="3281"/>
        <v>3549</v>
      </c>
      <c r="MC100" s="1">
        <f t="shared" si="3282"/>
        <v>39.1</v>
      </c>
      <c r="MD100"/>
      <c r="ME100"/>
      <c r="MF100"/>
      <c r="MG100"/>
      <c r="MH100"/>
      <c r="MI100" s="4"/>
      <c r="MJ100" s="4" t="s">
        <v>36</v>
      </c>
      <c r="MK100" s="4"/>
      <c r="ML100" s="4"/>
      <c r="MM100" s="4">
        <f>+MP97/MO97</f>
        <v>0.48532137054596469</v>
      </c>
      <c r="MN100" s="4">
        <f>SQRT(MQ97)/MO97</f>
        <v>6.3168708637081185E-3</v>
      </c>
      <c r="MO100" s="24">
        <f>(MM100-MG97)/SQRT(MN100^2+MH97^2)</f>
        <v>-6.5513254476119531</v>
      </c>
      <c r="MP100" s="7">
        <f t="shared" ref="MP100:MP102" si="3379">2*(1-NORMDIST(ABS(MO100),0,1,1))</f>
        <v>5.7028604061315491E-11</v>
      </c>
      <c r="MQ100" s="4" t="s">
        <v>37</v>
      </c>
      <c r="MR100" s="4">
        <f>+ML97/MR97*100</f>
        <v>91.790624073597272</v>
      </c>
      <c r="MS100" s="4">
        <f>(1-1/9/ML97-1.96/3/SQRT(ML97))^3*MR100</f>
        <v>88.548898244429253</v>
      </c>
      <c r="MT100" s="4">
        <f>(ML97+1)/ML97*(1-1/9/(ML97+1)+1.96/3/SQRT(ML97+1))^3*MR100</f>
        <v>95.120686842039021</v>
      </c>
      <c r="MU100" s="4">
        <f>(ABS(ML97-MR97)-0.5)/SQRT(MR97)</f>
        <v>4.7048126486031547</v>
      </c>
      <c r="MV100" s="7">
        <f>2*(1-NORMDIST(ABS(MU100),0,1,1))</f>
        <v>2.5409918968932743E-6</v>
      </c>
      <c r="MX100" s="1">
        <f t="shared" si="3284"/>
        <v>1628</v>
      </c>
      <c r="MY100" s="1">
        <f t="shared" si="3285"/>
        <v>3327</v>
      </c>
      <c r="MZ100" s="1">
        <f t="shared" si="3286"/>
        <v>48.9</v>
      </c>
      <c r="NA100"/>
      <c r="NB100"/>
      <c r="NC100"/>
      <c r="ND100"/>
      <c r="NE100"/>
      <c r="NF100" s="4"/>
      <c r="NG100" s="4" t="s">
        <v>36</v>
      </c>
      <c r="NH100" s="4"/>
      <c r="NI100" s="4"/>
      <c r="NJ100" s="4">
        <f>+NM97/NL97</f>
        <v>0.51346212330497665</v>
      </c>
      <c r="NK100" s="4">
        <f>SQRT(NN97)/NL97</f>
        <v>6.428319767182976E-3</v>
      </c>
      <c r="NL100" s="24">
        <f>(NJ100-ND97)/SQRT(NK100^2+NE97^2)</f>
        <v>-7.2164063731408588</v>
      </c>
      <c r="NM100" s="7">
        <f t="shared" ref="NM100:NM102" si="3380">2*(1-NORMDIST(ABS(NL100),0,1,1))</f>
        <v>5.3379523023977526E-13</v>
      </c>
      <c r="NN100" s="4" t="s">
        <v>37</v>
      </c>
      <c r="NO100" s="4">
        <f>+NI97/NO97*100</f>
        <v>91.740851500390846</v>
      </c>
      <c r="NP100" s="4">
        <f>(1-1/9/NI97-1.96/3/SQRT(NI97))^3*NO100</f>
        <v>88.538420837127347</v>
      </c>
      <c r="NQ100" s="4">
        <f>(NI97+1)/NI97*(1-1/9/(NI97+1)+1.96/3/SQRT(NI97+1))^3*NO100</f>
        <v>95.029513177500903</v>
      </c>
      <c r="NR100" s="4">
        <f>(ABS(NI97-NO97)-0.5)/SQRT(NO97)</f>
        <v>4.7908803481266773</v>
      </c>
      <c r="NS100" s="7">
        <f>2*(1-NORMDIST(ABS(NR100),0,1,1))</f>
        <v>1.6605113126733073E-6</v>
      </c>
      <c r="NU100" s="1">
        <f t="shared" si="3288"/>
        <v>539</v>
      </c>
      <c r="NV100" s="1">
        <f t="shared" si="3289"/>
        <v>3512</v>
      </c>
      <c r="NW100" s="1">
        <f t="shared" si="3290"/>
        <v>15.3</v>
      </c>
      <c r="NX100"/>
      <c r="NY100"/>
      <c r="NZ100"/>
      <c r="OA100"/>
      <c r="OB100"/>
      <c r="OC100" s="4"/>
      <c r="OD100" s="4" t="s">
        <v>36</v>
      </c>
      <c r="OE100" s="4"/>
      <c r="OF100" s="4"/>
      <c r="OG100" s="4">
        <f>+OJ97/OI97</f>
        <v>0.18009370109808906</v>
      </c>
      <c r="OH100" s="4">
        <f>SQRT(OK97)/OI97</f>
        <v>4.9237614486754263E-3</v>
      </c>
      <c r="OI100" s="24">
        <f>(OG100-OA97)/SQRT(OH100^2+OB97^2)</f>
        <v>-7.6867723006904649</v>
      </c>
      <c r="OJ100" s="7">
        <f t="shared" ref="OJ100:OJ102" si="3381">2*(1-NORMDIST(ABS(OI100),0,1,1))</f>
        <v>1.5099033134902129E-14</v>
      </c>
      <c r="OK100" s="4" t="s">
        <v>37</v>
      </c>
      <c r="OL100" s="4">
        <f>+OF97/OL97*100</f>
        <v>82.623041912482734</v>
      </c>
      <c r="OM100" s="4">
        <f>(1-1/9/OF97-1.96/3/SQRT(OF97))^3*OL100</f>
        <v>77.792318764652748</v>
      </c>
      <c r="ON100" s="4">
        <f>(OF97+1)/OF97*(1-1/9/(OF97+1)+1.96/3/SQRT(OF97+1))^3*OL100</f>
        <v>87.675194227018849</v>
      </c>
      <c r="OO100" s="4">
        <f>(ABS(OF97-OL97)-0.5)/SQRT(OL97)</f>
        <v>6.3006904702370239</v>
      </c>
      <c r="OP100" s="7">
        <f>2*(1-NORMDIST(ABS(OO100),0,1,1))</f>
        <v>2.9632252207534293E-10</v>
      </c>
      <c r="OR100" s="1">
        <f t="shared" si="3292"/>
        <v>1120</v>
      </c>
      <c r="OS100" s="1">
        <f t="shared" si="3293"/>
        <v>3410</v>
      </c>
      <c r="OT100" s="1">
        <f t="shared" si="3294"/>
        <v>32.799999999999997</v>
      </c>
      <c r="OU100"/>
      <c r="OV100"/>
      <c r="OW100"/>
      <c r="OX100"/>
      <c r="OY100"/>
      <c r="OZ100" s="4"/>
      <c r="PA100" s="4" t="s">
        <v>36</v>
      </c>
      <c r="PB100" s="4"/>
      <c r="PC100" s="4"/>
      <c r="PD100" s="4">
        <f>+PG97/PF97</f>
        <v>0.31811010491325065</v>
      </c>
      <c r="PE100" s="4">
        <f>SQRT(PH97)/PF97</f>
        <v>5.9750992307816197E-3</v>
      </c>
      <c r="PF100" s="24">
        <f>(PD100-OX97)/SQRT(PE100^2+OY97^2)</f>
        <v>7.9598470852690157</v>
      </c>
      <c r="PG100" s="7">
        <f t="shared" ref="PG100:PG102" si="3382">2*(1-NORMDIST(ABS(PF100),0,1,1))</f>
        <v>1.7763568394002505E-15</v>
      </c>
      <c r="PH100" s="4" t="s">
        <v>37</v>
      </c>
      <c r="PI100" s="4">
        <f>+PC97/PI97*100</f>
        <v>117.04364998046593</v>
      </c>
      <c r="PJ100" s="4">
        <f>(1-1/9/PC97-1.96/3/SQRT(PC97))^3*PI100</f>
        <v>111.91738461399775</v>
      </c>
      <c r="PK100" s="4">
        <f>(PC97+1)/PC97*(1-1/9/(PC97+1)+1.96/3/SQRT(PC97+1))^3*PI100</f>
        <v>122.34416234821171</v>
      </c>
      <c r="PL100" s="4">
        <f>(ABS(PC97-PI97)-0.5)/SQRT(PI97)</f>
        <v>6.9605573691481872</v>
      </c>
      <c r="PM100" s="7">
        <f>2*(1-NORMDIST(ABS(PL100),0,1,1))</f>
        <v>3.3892888495756779E-12</v>
      </c>
      <c r="PO100" s="1">
        <f t="shared" si="3296"/>
        <v>2041</v>
      </c>
      <c r="PP100" s="1">
        <f t="shared" si="3297"/>
        <v>3187</v>
      </c>
      <c r="PQ100" s="1">
        <f t="shared" si="3298"/>
        <v>64</v>
      </c>
      <c r="PR100"/>
      <c r="PS100"/>
      <c r="PT100"/>
      <c r="PU100"/>
      <c r="PV100"/>
      <c r="PW100" s="4"/>
      <c r="PX100" s="4" t="s">
        <v>36</v>
      </c>
      <c r="PY100" s="4"/>
      <c r="PZ100" s="4"/>
      <c r="QA100" s="4">
        <f>+QD97/QC97</f>
        <v>0.58357522276276375</v>
      </c>
      <c r="QB100" s="4">
        <f>SQRT(QE97)/QC97</f>
        <v>6.2829541416573858E-3</v>
      </c>
      <c r="QC100" s="24">
        <f>(QA100-PU97)/SQRT(QB100^2+PV97^2)</f>
        <v>-11.432813311112559</v>
      </c>
      <c r="QD100" s="7">
        <f t="shared" ref="QD100:QD102" si="3383">2*(1-NORMDIST(ABS(QC100),0,1,1))</f>
        <v>0</v>
      </c>
      <c r="QE100" s="4" t="s">
        <v>37</v>
      </c>
      <c r="QF100" s="4">
        <f>+PZ97/QF97*100</f>
        <v>89.105720848065445</v>
      </c>
      <c r="QG100" s="4">
        <f>(1-1/9/PZ97-1.96/3/SQRT(PZ97))^3*QF100</f>
        <v>86.232263237529779</v>
      </c>
      <c r="QH100" s="4">
        <f>(PZ97+1)/PZ97*(1-1/9/(PZ97+1)+1.96/3/SQRT(PZ97+1))^3*QF100</f>
        <v>92.050526668056548</v>
      </c>
      <c r="QI100" s="4">
        <f>(ABS(PZ97-QF97)-0.5)/SQRT(QF97)</f>
        <v>6.9503877522225954</v>
      </c>
      <c r="QJ100" s="7">
        <f>2*(1-NORMDIST(ABS(QI100),0,1,1))</f>
        <v>3.6428637884000636E-12</v>
      </c>
      <c r="QL100" s="1">
        <f t="shared" si="3300"/>
        <v>254</v>
      </c>
      <c r="QM100" s="1">
        <f t="shared" si="3301"/>
        <v>3176</v>
      </c>
      <c r="QN100" s="1">
        <f t="shared" si="3302"/>
        <v>8</v>
      </c>
      <c r="QO100"/>
      <c r="QP100"/>
      <c r="QQ100"/>
      <c r="QR100"/>
      <c r="QS100"/>
      <c r="QT100" s="4"/>
      <c r="QU100" s="4" t="s">
        <v>36</v>
      </c>
      <c r="QV100" s="4"/>
      <c r="QW100" s="4"/>
      <c r="QX100" s="4">
        <f>+RA97/QZ97</f>
        <v>0.10672152886097118</v>
      </c>
      <c r="QY100" s="4">
        <f>SQRT(RB97)/QZ97</f>
        <v>3.9678037132929306E-3</v>
      </c>
      <c r="QZ100" s="24">
        <f>(QX100-QR97)/SQRT(QY100^2+QS97^2)</f>
        <v>5.1212038961063469</v>
      </c>
      <c r="RA100" s="7">
        <f t="shared" ref="RA100:RA102" si="3384">2*(1-NORMDIST(ABS(QZ100),0,1,1))</f>
        <v>3.0359116287570487E-7</v>
      </c>
      <c r="RB100" s="4" t="s">
        <v>37</v>
      </c>
      <c r="RC100" s="4">
        <f>+QW97/RC97*100</f>
        <v>123.34410095935999</v>
      </c>
      <c r="RD100" s="4">
        <f>(1-1/9/QW97-1.96/3/SQRT(QW97))^3*RC100</f>
        <v>114.04258777273363</v>
      </c>
      <c r="RE100" s="4">
        <f>(QW97+1)/QW97*(1-1/9/(QW97+1)+1.96/3/SQRT(QW97+1))^3*RC100</f>
        <v>133.20208677332346</v>
      </c>
      <c r="RF100" s="4">
        <f>(ABS(QW97-RC97)-0.5)/SQRT(RC97)</f>
        <v>5.3371067570184767</v>
      </c>
      <c r="RG100" s="7">
        <f>2*(1-NORMDIST(ABS(RF100),0,1,1))</f>
        <v>9.4441438669434774E-8</v>
      </c>
      <c r="RI100" s="1">
        <f t="shared" si="3304"/>
        <v>810</v>
      </c>
      <c r="RJ100" s="1">
        <f t="shared" si="3305"/>
        <v>3454</v>
      </c>
      <c r="RK100" s="1">
        <f t="shared" si="3306"/>
        <v>23.5</v>
      </c>
      <c r="RL100"/>
      <c r="RM100"/>
      <c r="RN100"/>
      <c r="RO100"/>
      <c r="RP100"/>
      <c r="RQ100" s="4"/>
      <c r="RR100" s="4" t="s">
        <v>36</v>
      </c>
      <c r="RS100" s="4"/>
      <c r="RT100" s="4"/>
      <c r="RU100" s="4">
        <f>+RX97/RW97</f>
        <v>0.16044745893461523</v>
      </c>
      <c r="RV100" s="4">
        <f>SQRT(RY97)/RW97</f>
        <v>4.7341148168865699E-3</v>
      </c>
      <c r="RW100" s="24">
        <f>(RU100-RO97)/SQRT(RV100^2+RP97^2)</f>
        <v>6.2016947462830174</v>
      </c>
      <c r="RX100" s="7">
        <f t="shared" ref="RX100:RX102" si="3385">2*(1-NORMDIST(ABS(RW100),0,1,1))</f>
        <v>5.5858340175518606E-10</v>
      </c>
      <c r="RY100" s="4" t="s">
        <v>37</v>
      </c>
      <c r="RZ100" s="4">
        <f>+RT97/RZ97*100</f>
        <v>123.14580418395025</v>
      </c>
      <c r="SA100" s="4">
        <f>(1-1/9/RT97-1.96/3/SQRT(RT97))^3*RZ100</f>
        <v>115.46607893909584</v>
      </c>
      <c r="SB100" s="4">
        <f>(RT97+1)/RT97*(1-1/9/(RT97+1)+1.96/3/SQRT(RT97+1))^3*RZ100</f>
        <v>131.20202532695154</v>
      </c>
      <c r="SC100" s="4">
        <f>(ABS(RT97-RZ97)-0.5)/SQRT(RZ97)</f>
        <v>6.4344217502099044</v>
      </c>
      <c r="SD100" s="7">
        <f>2*(1-NORMDIST(ABS(SC100),0,1,1))</f>
        <v>1.2394418824612785E-10</v>
      </c>
      <c r="SE100" s="7"/>
      <c r="SF100" s="1">
        <f t="shared" si="3308"/>
        <v>424</v>
      </c>
      <c r="SG100" s="1">
        <f t="shared" si="3309"/>
        <v>3397</v>
      </c>
      <c r="SH100" s="1">
        <f t="shared" si="3310"/>
        <v>12.5</v>
      </c>
      <c r="SI100"/>
      <c r="SJ100"/>
      <c r="SK100"/>
      <c r="SL100"/>
      <c r="SM100"/>
      <c r="SN100" s="4"/>
      <c r="SO100" s="4" t="s">
        <v>36</v>
      </c>
      <c r="SP100" s="4"/>
      <c r="SQ100" s="4"/>
      <c r="SR100" s="4">
        <f>+SU97/ST97</f>
        <v>0.20440174445648324</v>
      </c>
      <c r="SS100" s="4">
        <f>SQRT(SV97)/ST97</f>
        <v>5.1846606638947844E-3</v>
      </c>
      <c r="ST100" s="24">
        <f>(SR100-SL97)/SQRT(SS100^2+SM97^2)</f>
        <v>6.6331483597926191</v>
      </c>
      <c r="SU100" s="7">
        <f t="shared" ref="SU100:SU102" si="3386">2*(1-NORMDIST(ABS(ST100),0,1,1))</f>
        <v>3.2860159038250458E-11</v>
      </c>
      <c r="SV100" s="4" t="s">
        <v>37</v>
      </c>
      <c r="SW100" s="4">
        <f>+SQ97/SW97*100</f>
        <v>120.22541764756282</v>
      </c>
      <c r="SX100" s="4">
        <f>(1-1/9/SQ97-1.96/3/SQRT(SQ97))^3*SW100</f>
        <v>113.62852165950527</v>
      </c>
      <c r="SY100" s="4">
        <f>(SQ97+1)/SQ97*(1-1/9/(SQ97+1)+1.96/3/SQRT(SQ97+1))^3*SW100</f>
        <v>127.10539514047265</v>
      </c>
      <c r="SZ100" s="4">
        <f>(ABS(SQ97-SW97)-0.5)/SQRT(SW97)</f>
        <v>6.4825202113926581</v>
      </c>
      <c r="TA100" s="7">
        <f>2*(1-NORMDIST(ABS(SZ100),0,1,1))</f>
        <v>9.0202956215534869E-11</v>
      </c>
      <c r="TC100" s="1">
        <f t="shared" si="3312"/>
        <v>265</v>
      </c>
      <c r="TD100" s="1">
        <f t="shared" si="3313"/>
        <v>3312</v>
      </c>
      <c r="TE100" s="1">
        <f t="shared" si="3314"/>
        <v>8</v>
      </c>
      <c r="TF100"/>
      <c r="TG100"/>
      <c r="TH100"/>
      <c r="TI100"/>
      <c r="TJ100"/>
      <c r="TK100" s="4"/>
      <c r="TL100" s="4" t="s">
        <v>36</v>
      </c>
      <c r="TM100" s="4"/>
      <c r="TN100" s="4"/>
      <c r="TO100" s="4">
        <f>+TR97/TQ97</f>
        <v>0.11567853415328583</v>
      </c>
      <c r="TP100" s="4">
        <f>SQRT(TS97)/TQ97</f>
        <v>4.0871544403845109E-3</v>
      </c>
      <c r="TQ100" s="24">
        <f>(TO100-TI97)/SQRT(TP100^2+TJ97^2)</f>
        <v>6.0014277315210762</v>
      </c>
      <c r="TR100" s="7">
        <f t="shared" ref="TR100:TR102" si="3387">2*(1-NORMDIST(ABS(TQ100),0,1,1))</f>
        <v>1.9558998864965815E-9</v>
      </c>
      <c r="TS100" s="4" t="s">
        <v>37</v>
      </c>
      <c r="TT100" s="4">
        <f>+TN97/TT97*100</f>
        <v>125.43354014498402</v>
      </c>
      <c r="TU100" s="4">
        <f>(1-1/9/TN97-1.96/3/SQRT(TN97))^3*TT100</f>
        <v>116.14788651854066</v>
      </c>
      <c r="TV100" s="4">
        <f>(TN97+1)/TN97*(1-1/9/(TN97+1)+1.96/3/SQRT(TN97+1))^3*TT100</f>
        <v>135.26400257268841</v>
      </c>
      <c r="TW100" s="4">
        <f>(ABS(TN97-TT97)-0.5)/SQRT(TT97)</f>
        <v>5.8784441022937708</v>
      </c>
      <c r="TX100" s="7">
        <f>2*(1-NORMDIST(ABS(TW100),0,1,1))</f>
        <v>4.1414061069389163E-9</v>
      </c>
      <c r="TZ100" s="1">
        <f t="shared" si="3316"/>
        <v>1973</v>
      </c>
      <c r="UA100" s="1">
        <f t="shared" si="3317"/>
        <v>3620</v>
      </c>
      <c r="UB100" s="1">
        <f t="shared" si="3318"/>
        <v>54.5</v>
      </c>
      <c r="UC100"/>
      <c r="UD100"/>
      <c r="UE100"/>
      <c r="UF100"/>
      <c r="UG100"/>
      <c r="UH100" s="4"/>
      <c r="UI100" s="4" t="s">
        <v>36</v>
      </c>
      <c r="UJ100" s="4"/>
      <c r="UK100" s="4"/>
      <c r="UL100" s="4">
        <f>+UO97/UN97</f>
        <v>0.20395958309388987</v>
      </c>
      <c r="UM100" s="4">
        <f>SQRT(UP97)/UN97</f>
        <v>5.1884440125881063E-3</v>
      </c>
      <c r="UN100" s="24">
        <f>(UL100-UF97)/SQRT(UM100^2+UG97^2)</f>
        <v>14.962940702056224</v>
      </c>
      <c r="UO100" s="7">
        <f t="shared" ref="UO100:UO102" si="3388">2*(1-NORMDIST(ABS(UN100),0,1,1))</f>
        <v>0</v>
      </c>
      <c r="UP100" s="4" t="s">
        <v>37</v>
      </c>
      <c r="UQ100" s="4">
        <f>+UK97/UQ97*100</f>
        <v>162.04517963215775</v>
      </c>
      <c r="UR100" s="4">
        <f>(1-1/9/UK97-1.96/3/SQRT(UK97))^3*UQ100</f>
        <v>153.10012633577438</v>
      </c>
      <c r="US100" s="4">
        <f>(UK97+1)/UK97*(1-1/9/(UK97+1)+1.96/3/SQRT(UK97+1))^3*UQ100</f>
        <v>171.37647317570872</v>
      </c>
      <c r="UT100" s="4">
        <f>(ABS(UK97-UQ97)-0.5)/SQRT(UQ97)</f>
        <v>17.047958956783809</v>
      </c>
      <c r="UU100" s="7">
        <f>2*(1-NORMDIST(ABS(UT100),0,1,1))</f>
        <v>0</v>
      </c>
      <c r="UW100" s="1">
        <f t="shared" si="3320"/>
        <v>598</v>
      </c>
      <c r="UX100" s="1">
        <f t="shared" si="3321"/>
        <v>3335</v>
      </c>
      <c r="UY100" s="1">
        <f t="shared" si="3322"/>
        <v>17.899999999999999</v>
      </c>
      <c r="UZ100"/>
      <c r="VA100"/>
      <c r="VB100"/>
      <c r="VC100"/>
      <c r="VD100"/>
      <c r="VE100" s="4"/>
      <c r="VF100" s="4" t="s">
        <v>36</v>
      </c>
      <c r="VG100" s="4"/>
      <c r="VH100" s="4"/>
      <c r="VI100" s="4">
        <f>+VL97/VK97</f>
        <v>0.22170610325286083</v>
      </c>
      <c r="VJ100" s="4">
        <f>SQRT(VM97)/VK97</f>
        <v>5.3543236058274397E-3</v>
      </c>
      <c r="VK100" s="24">
        <f>(VI100-VC97)/SQRT(VJ100^2+VD97^2)</f>
        <v>-2.8195221100742458</v>
      </c>
      <c r="VL100" s="7">
        <f t="shared" ref="VL100:VL102" si="3389">2*(1-NORMDIST(ABS(VK100),0,1,1))</f>
        <v>4.8095217482437835E-3</v>
      </c>
      <c r="VM100" s="4" t="s">
        <v>37</v>
      </c>
      <c r="VN100" s="4">
        <f>+VH97/VN97*100</f>
        <v>93.914993495999155</v>
      </c>
      <c r="VO100" s="4">
        <f>(1-1/9/VH97-1.96/3/SQRT(VH97))^3*VN100</f>
        <v>88.953171486155867</v>
      </c>
      <c r="VP100" s="4">
        <f>(VH97+1)/VH97*(1-1/9/(VH97+1)+1.96/3/SQRT(VH97+1))^3*VN100</f>
        <v>99.08153695515098</v>
      </c>
      <c r="VQ100" s="4">
        <f>(ABS(VH97-VN97)-0.5)/SQRT(VN97)</f>
        <v>2.2852709248783323</v>
      </c>
      <c r="VR100" s="7">
        <f>2*(1-NORMDIST(ABS(VQ100),0,1,1))</f>
        <v>2.229694668432014E-2</v>
      </c>
      <c r="VT100" s="1">
        <f t="shared" si="3324"/>
        <v>973</v>
      </c>
      <c r="VU100" s="1">
        <f t="shared" si="3325"/>
        <v>3433</v>
      </c>
      <c r="VV100" s="1">
        <f t="shared" si="3326"/>
        <v>28.3</v>
      </c>
      <c r="VW100"/>
      <c r="VX100"/>
      <c r="VY100"/>
      <c r="VZ100"/>
      <c r="WA100"/>
      <c r="WB100" s="4"/>
      <c r="WC100" s="4" t="s">
        <v>36</v>
      </c>
      <c r="WD100" s="4"/>
      <c r="WE100" s="4"/>
      <c r="WF100" s="4">
        <f>+WI97/WH97</f>
        <v>0.59159379354420949</v>
      </c>
      <c r="WG100" s="4">
        <f>SQRT(WJ97)/WH97</f>
        <v>6.2526519801719199E-3</v>
      </c>
      <c r="WH100" s="24">
        <f>(WF100-VZ97)/SQRT(WG100^2+WA97^2)</f>
        <v>-6.1524165869458383</v>
      </c>
      <c r="WI100" s="7">
        <f t="shared" ref="WI100:WI102" si="3390">2*(1-NORMDIST(ABS(WH100),0,1,1))</f>
        <v>7.6311112984228657E-10</v>
      </c>
      <c r="WJ100" s="4" t="s">
        <v>37</v>
      </c>
      <c r="WK100" s="4">
        <f>+WE97/WK97*100</f>
        <v>94.030894480057668</v>
      </c>
      <c r="WL100" s="4">
        <f>(1-1/9/WE97-1.96/3/SQRT(WE97))^3*WK100</f>
        <v>91.014617764145768</v>
      </c>
      <c r="WM100" s="4">
        <f>(WE97+1)/WE97*(1-1/9/(WE97+1)+1.96/3/SQRT(WE97+1))^3*WK100</f>
        <v>97.121661630471579</v>
      </c>
      <c r="WN100" s="4">
        <f>(ABS(WE97-WK97)-0.5)/SQRT(WK97)</f>
        <v>3.72315821319898</v>
      </c>
      <c r="WO100" s="7">
        <f>2*(1-NORMDIST(ABS(WN100),0,1,1))</f>
        <v>1.96746144477844E-4</v>
      </c>
      <c r="WQ100" s="1">
        <f t="shared" si="3328"/>
        <v>1522</v>
      </c>
      <c r="WR100" s="1">
        <f t="shared" si="3329"/>
        <v>3451</v>
      </c>
      <c r="WS100" s="1">
        <f t="shared" si="3330"/>
        <v>44.1</v>
      </c>
      <c r="WT100"/>
      <c r="WU100"/>
      <c r="WV100"/>
      <c r="WW100"/>
      <c r="WX100"/>
      <c r="WY100" s="4"/>
      <c r="WZ100" s="4" t="s">
        <v>36</v>
      </c>
      <c r="XA100" s="4"/>
      <c r="XB100" s="4"/>
      <c r="XC100" s="4">
        <f>+XF97/XE97</f>
        <v>0.77049372050899889</v>
      </c>
      <c r="XD100" s="4">
        <f>SQRT(XG97)/XE97</f>
        <v>5.4073853437082414E-3</v>
      </c>
      <c r="XE100" s="24">
        <f>(XC100-WW97)/SQRT(XD100^2+WX97^2)</f>
        <v>0.15348723470720638</v>
      </c>
      <c r="XF100" s="7">
        <f t="shared" ref="XF100:XF102" si="3391">2*(1-NORMDIST(ABS(XE100),0,1,1))</f>
        <v>0.87801405625812357</v>
      </c>
      <c r="XG100" s="4" t="s">
        <v>37</v>
      </c>
      <c r="XH100" s="4">
        <f>+XB97/XH97*100</f>
        <v>100.37768138274605</v>
      </c>
      <c r="XI100" s="4">
        <f>(1-1/9/XB97-1.96/3/SQRT(XB97))^3*XH100</f>
        <v>97.572018494506466</v>
      </c>
      <c r="XJ100" s="4">
        <f>(XB97+1)/XB97*(1-1/9/(XB97+1)+1.96/3/SQRT(XB97+1))^3*XH100</f>
        <v>103.24355079047037</v>
      </c>
      <c r="XK100" s="4">
        <f>(ABS(XB97-XH97)-0.5)/SQRT(XH97)</f>
        <v>0.25530841744100902</v>
      </c>
      <c r="XL100" s="7">
        <f>2*(1-NORMDIST(ABS(XK100),0,1,1))</f>
        <v>0.79848489914907694</v>
      </c>
      <c r="XN100" s="1">
        <f t="shared" si="3332"/>
        <v>866</v>
      </c>
      <c r="XO100" s="1">
        <f t="shared" si="3333"/>
        <v>3657</v>
      </c>
      <c r="XP100" s="1">
        <f t="shared" si="3334"/>
        <v>23.7</v>
      </c>
      <c r="XQ100"/>
      <c r="XR100"/>
      <c r="XS100"/>
      <c r="XT100"/>
      <c r="XU100"/>
      <c r="XV100" s="4"/>
      <c r="XW100" s="4" t="s">
        <v>36</v>
      </c>
      <c r="XX100" s="4"/>
      <c r="XY100" s="4"/>
      <c r="XZ100" s="4">
        <f>+YC97/YB97</f>
        <v>0.12560563224625951</v>
      </c>
      <c r="YA100" s="4">
        <f>SQRT(YD97)/YB97</f>
        <v>4.3059645915372131E-3</v>
      </c>
      <c r="YB100" s="24">
        <f>(XZ100-XT97)/SQRT(YA100^2+XU97^2)</f>
        <v>-8.3149230847053488</v>
      </c>
      <c r="YC100" s="7">
        <f t="shared" ref="YC100:YC102" si="3392">2*(1-NORMDIST(ABS(YB100),0,1,1))</f>
        <v>0</v>
      </c>
      <c r="YD100" s="4" t="s">
        <v>37</v>
      </c>
      <c r="YE100" s="4">
        <f>+XY97/YE97*100</f>
        <v>78.546567218360124</v>
      </c>
      <c r="YF100" s="4">
        <f>(1-1/9/XY97-1.96/3/SQRT(XY97))^3*YE100</f>
        <v>73.07123551015313</v>
      </c>
      <c r="YG100" s="4">
        <f>(XY97+1)/XY97*(1-1/9/(XY97+1)+1.96/3/SQRT(XY97+1))^3*YE100</f>
        <v>84.323484265321483</v>
      </c>
      <c r="YH100" s="4">
        <f>(ABS(XY97-YE97)-0.5)/SQRT(YE97)</f>
        <v>6.6704053207487055</v>
      </c>
      <c r="YI100" s="7">
        <f>2*(1-NORMDIST(ABS(YH100),0,1,1))</f>
        <v>2.5509816481417147E-11</v>
      </c>
      <c r="YK100" s="1">
        <f t="shared" si="3336"/>
        <v>695</v>
      </c>
      <c r="YL100" s="1">
        <f t="shared" si="3337"/>
        <v>3327</v>
      </c>
      <c r="YM100" s="1">
        <f t="shared" si="3338"/>
        <v>20.9</v>
      </c>
      <c r="YN100"/>
      <c r="YO100"/>
      <c r="YP100"/>
      <c r="YQ100"/>
      <c r="YR100"/>
      <c r="YS100" s="4"/>
      <c r="YT100" s="4" t="s">
        <v>36</v>
      </c>
      <c r="YU100" s="4"/>
      <c r="YV100" s="4"/>
      <c r="YW100" s="4">
        <f>+YZ97/YY97</f>
        <v>6.173051112825776E-2</v>
      </c>
      <c r="YX100" s="4">
        <f>SQRT(ZA97)/YY97</f>
        <v>3.1902466334323924E-3</v>
      </c>
      <c r="YY100" s="24">
        <f>(YW100-YQ97)/SQRT(YX100^2+YR97^2)</f>
        <v>6.2275442440872908</v>
      </c>
      <c r="YZ100" s="7">
        <f t="shared" ref="YZ100:YZ102" si="3393">2*(1-NORMDIST(ABS(YY100),0,1,1))</f>
        <v>4.7380299683652538E-10</v>
      </c>
      <c r="ZA100" s="4" t="s">
        <v>37</v>
      </c>
      <c r="ZB100" s="4">
        <f>+YV97/ZB97*100</f>
        <v>148.75300371556432</v>
      </c>
      <c r="ZC100" s="4">
        <f>(1-1/9/YV97-1.96/3/SQRT(YV97))^3*ZB100</f>
        <v>133.7610519425875</v>
      </c>
      <c r="ZD100" s="4">
        <f>(YV97+1)/YV97*(1-1/9/(YV97+1)+1.96/3/SQRT(YV97+1))^3*ZB100</f>
        <v>164.96543966050257</v>
      </c>
      <c r="ZE100" s="4">
        <f>(ABS(YV97-ZB97)-0.5)/SQRT(ZB97)</f>
        <v>7.5416479378431314</v>
      </c>
      <c r="ZF100" s="7">
        <f>2*(1-NORMDIST(ABS(ZE100),0,1,1))</f>
        <v>4.6407322429331543E-14</v>
      </c>
      <c r="ZH100" s="1">
        <f t="shared" si="3340"/>
        <v>456</v>
      </c>
      <c r="ZI100" s="1">
        <f t="shared" si="3341"/>
        <v>3233</v>
      </c>
      <c r="ZJ100" s="1">
        <f t="shared" si="3342"/>
        <v>14.1</v>
      </c>
      <c r="ZK100"/>
      <c r="ZL100"/>
      <c r="ZM100"/>
      <c r="ZN100"/>
      <c r="ZO100"/>
      <c r="ZP100" s="4"/>
      <c r="ZQ100" s="4" t="s">
        <v>36</v>
      </c>
      <c r="ZR100" s="4"/>
      <c r="ZS100" s="4"/>
      <c r="ZT100" s="4">
        <f>+ZW97/ZV97</f>
        <v>3.626200358655586E-2</v>
      </c>
      <c r="ZU100" s="4">
        <f>SQRT(ZX97)/ZV97</f>
        <v>2.5373059787974252E-3</v>
      </c>
      <c r="ZV100" s="24">
        <f>(ZT100-ZN97)/SQRT(ZU100^2+ZO97^2)</f>
        <v>8.5453177385418577</v>
      </c>
      <c r="ZW100" s="7">
        <f t="shared" ref="ZW100:ZW102" si="3394">2*(1-NORMDIST(ABS(ZV100),0,1,1))</f>
        <v>0</v>
      </c>
      <c r="ZX100" s="4" t="s">
        <v>37</v>
      </c>
      <c r="ZY100" s="4">
        <f>+ZS97/ZY97*100</f>
        <v>250.56568585413208</v>
      </c>
      <c r="ZZ100" s="4">
        <f>(1-1/9/ZS97-1.96/3/SQRT(ZS97))^3*ZY100</f>
        <v>216.87618041915064</v>
      </c>
      <c r="AAA100" s="4">
        <f>(ZS97+1)/ZS97*(1-1/9/(ZS97+1)+1.96/3/SQRT(ZS97+1))^3*ZY100</f>
        <v>288.00472369531025</v>
      </c>
      <c r="AAB100" s="4">
        <f>(ABS(ZS97-ZY97)-0.5)/SQRT(ZY97)</f>
        <v>13.328119152803961</v>
      </c>
      <c r="AAC100" s="7">
        <f>2*(1-NORMDIST(ABS(AAB100),0,1,1))</f>
        <v>0</v>
      </c>
      <c r="AAE100" s="1">
        <f t="shared" si="3344"/>
        <v>706</v>
      </c>
      <c r="AAF100" s="1">
        <f t="shared" si="3345"/>
        <v>3679</v>
      </c>
      <c r="AAG100" s="1">
        <f t="shared" si="3346"/>
        <v>19.2</v>
      </c>
      <c r="AAH100"/>
      <c r="AAI100"/>
      <c r="AAJ100"/>
      <c r="AAK100"/>
      <c r="AAL100"/>
      <c r="AAM100" s="4"/>
      <c r="AAN100" s="4" t="s">
        <v>36</v>
      </c>
      <c r="AAO100" s="4"/>
      <c r="AAP100" s="4"/>
      <c r="AAQ100" s="4">
        <f>+AAT97/AAS97</f>
        <v>0.31543770265121901</v>
      </c>
      <c r="AAR100" s="4">
        <f>SQRT(AAU97)/AAS97</f>
        <v>5.9712075350761675E-3</v>
      </c>
      <c r="AAS100" s="24">
        <f>(AAQ100-AAK97)/SQRT(AAR100^2+AAL97^2)</f>
        <v>2.1341211198689751</v>
      </c>
      <c r="AAT100" s="7">
        <f t="shared" ref="AAT100:AAT102" si="3395">2*(1-NORMDIST(ABS(AAS100),0,1,1))</f>
        <v>3.2832867470492078E-2</v>
      </c>
      <c r="AAU100" s="4" t="s">
        <v>37</v>
      </c>
      <c r="AAV100" s="4">
        <f>+AAP97/AAV97*100</f>
        <v>104.25686761823857</v>
      </c>
      <c r="AAW100" s="4">
        <f>(1-1/9/AAP97-1.96/3/SQRT(AAP97))^3*AAV100</f>
        <v>99.636676861426153</v>
      </c>
      <c r="AAX100" s="4">
        <f>(AAP97+1)/AAP97*(1-1/9/(AAP97+1)+1.96/3/SQRT(AAP97+1))^3*AAV100</f>
        <v>109.03601572148465</v>
      </c>
      <c r="AAY100" s="4">
        <f>(ABS(AAP97-AAV97)-0.5)/SQRT(AAV97)</f>
        <v>1.8117834950612759</v>
      </c>
      <c r="AAZ100" s="7">
        <f>2*(1-NORMDIST(ABS(AAY100),0,1,1))</f>
        <v>7.001965635206564E-2</v>
      </c>
      <c r="ABB100" s="1">
        <f t="shared" si="2312"/>
        <v>1256</v>
      </c>
      <c r="ABC100" s="1">
        <f t="shared" si="2313"/>
        <v>3250</v>
      </c>
      <c r="ABD100" s="1">
        <f t="shared" si="2314"/>
        <v>38.6</v>
      </c>
      <c r="ABE100"/>
      <c r="ABF100"/>
      <c r="ABG100"/>
      <c r="ABH100"/>
      <c r="ABI100"/>
      <c r="ABJ100" s="4"/>
      <c r="ABK100" s="4" t="s">
        <v>36</v>
      </c>
      <c r="ABL100" s="4"/>
      <c r="ABM100" s="4"/>
      <c r="ABN100" s="4">
        <f>+ABQ97/ABP97</f>
        <v>0.17893848536387022</v>
      </c>
      <c r="ABO100" s="4">
        <f>SQRT(ABR97)/ABP97</f>
        <v>4.8355779666247071E-3</v>
      </c>
      <c r="ABP100" s="24">
        <f>(ABN100-ABH97)/SQRT(ABO100^2+ABI97^2)</f>
        <v>-14.775173853120219</v>
      </c>
      <c r="ABQ100" s="7">
        <f t="shared" ref="ABQ100:ABQ102" si="3396">2*(1-NORMDIST(ABS(ABP100),0,1,1))</f>
        <v>0</v>
      </c>
      <c r="ABR100" s="4" t="s">
        <v>37</v>
      </c>
      <c r="ABS100" s="4">
        <f>+ABM97/ABS97*100</f>
        <v>72.036436470828008</v>
      </c>
      <c r="ABT100" s="4">
        <f>(1-1/9/ABM97-1.96/3/SQRT(ABM97))^3*ABS100</f>
        <v>67.913066067174157</v>
      </c>
      <c r="ABU100" s="4">
        <f>(ABM97+1)/ABM97*(1-1/9/(ABM97+1)+1.96/3/SQRT(ABM97+1))^3*ABS100</f>
        <v>76.344688722383395</v>
      </c>
      <c r="ABV100" s="4">
        <f>(ABS(ABM97-ABS97)-0.5)/SQRT(ABS97)</f>
        <v>11.106746649445963</v>
      </c>
      <c r="ABW100" s="7">
        <f>2*(1-NORMDIST(ABS(ABV100),0,1,1))</f>
        <v>0</v>
      </c>
      <c r="ABY100" s="1">
        <f t="shared" si="3349"/>
        <v>1154</v>
      </c>
      <c r="ABZ100" s="1">
        <f t="shared" si="3350"/>
        <v>3617</v>
      </c>
      <c r="ACA100" s="1">
        <f t="shared" si="3351"/>
        <v>31.9</v>
      </c>
      <c r="ACB100"/>
      <c r="ACC100"/>
      <c r="ACD100"/>
      <c r="ACE100"/>
      <c r="ACF100"/>
      <c r="ACG100" s="4"/>
      <c r="ACH100" s="4" t="s">
        <v>36</v>
      </c>
      <c r="ACI100" s="4"/>
      <c r="ACJ100" s="4"/>
      <c r="ACK100" s="4">
        <f>+ACN97/ACM97</f>
        <v>0.50367450932429247</v>
      </c>
      <c r="ACL100" s="4">
        <f>SQRT(ACO97)/ACM97</f>
        <v>6.3058298297246108E-3</v>
      </c>
      <c r="ACM100" s="24">
        <f>(ACK100-ACE97)/SQRT(ACL100^2+ACF97^2)</f>
        <v>26.51138776353686</v>
      </c>
      <c r="ACN100" s="7">
        <f t="shared" ref="ACN100:ACN102" si="3397">2*(1-NORMDIST(ABS(ACM100),0,1,1))</f>
        <v>0</v>
      </c>
      <c r="ACO100" s="4" t="s">
        <v>37</v>
      </c>
      <c r="ACP100" s="4">
        <f>+ACJ97/ACP97*100</f>
        <v>149.9986059916863</v>
      </c>
      <c r="ACQ100" s="4">
        <f>(1-1/9/ACJ97-1.96/3/SQRT(ACJ97))^3*ACP100</f>
        <v>144.77257365745129</v>
      </c>
      <c r="ACR100" s="4">
        <f>(ACJ97+1)/ACJ97*(1-1/9/(ACJ97+1)+1.96/3/SQRT(ACJ97+1))^3*ACP100</f>
        <v>155.36508256896767</v>
      </c>
      <c r="ACS100" s="4">
        <f>(ABS(ACJ97-ACP97)-0.5)/SQRT(ACP97)</f>
        <v>22.755425345712151</v>
      </c>
      <c r="ACT100" s="7">
        <f>2*(1-NORMDIST(ABS(ACS100),0,1,1))</f>
        <v>0</v>
      </c>
      <c r="ACV100" s="1">
        <f t="shared" si="3353"/>
        <v>183</v>
      </c>
      <c r="ACW100" s="1">
        <f t="shared" si="3354"/>
        <v>3256</v>
      </c>
      <c r="ACX100" s="1">
        <f t="shared" si="3355"/>
        <v>5.6</v>
      </c>
      <c r="ACY100"/>
      <c r="ACZ100"/>
      <c r="ADA100"/>
      <c r="ADB100"/>
      <c r="ADC100"/>
      <c r="ADD100" s="4"/>
      <c r="ADE100" s="4" t="s">
        <v>36</v>
      </c>
      <c r="ADF100" s="4"/>
      <c r="ADG100" s="4"/>
      <c r="ADH100" s="4">
        <f>+ADK97/ADJ97</f>
        <v>9.36164059093854E-2</v>
      </c>
      <c r="ADI100" s="4">
        <f>SQRT(ADL97)/ADJ97</f>
        <v>3.7593240142535277E-3</v>
      </c>
      <c r="ADJ100" s="24">
        <f>(ADH100-ADB97)/SQRT(ADI100^2+ADC97^2)</f>
        <v>-16.988366588503684</v>
      </c>
      <c r="ADK100" s="7">
        <f t="shared" ref="ADK100:ADK102" si="3398">2*(1-NORMDIST(ABS(ADJ100),0,1,1))</f>
        <v>0</v>
      </c>
      <c r="ADL100" s="4" t="s">
        <v>37</v>
      </c>
      <c r="ADM100" s="4">
        <f>+ADG97/ADM97*100</f>
        <v>58.926523813708798</v>
      </c>
      <c r="ADN100" s="4">
        <f>(1-1/9/ADG97-1.96/3/SQRT(ADG97))^3*ADM100</f>
        <v>54.171144943849811</v>
      </c>
      <c r="ADO100" s="4">
        <f>(ADG97+1)/ADG97*(1-1/9/(ADG97+1)+1.96/3/SQRT(ADG97+1))^3*ADM100</f>
        <v>63.987488611770196</v>
      </c>
      <c r="ADP100" s="4">
        <f>(ABS(ADG97-ADM97)-0.5)/SQRT(ADM97)</f>
        <v>12.71345249329471</v>
      </c>
      <c r="ADQ100" s="7">
        <f>2*(1-NORMDIST(ABS(ADP100),0,1,1))</f>
        <v>0</v>
      </c>
      <c r="ADS100" s="1">
        <f t="shared" si="3357"/>
        <v>157</v>
      </c>
      <c r="ADT100" s="1">
        <f t="shared" si="3358"/>
        <v>3455</v>
      </c>
      <c r="ADU100" s="1">
        <f t="shared" si="3359"/>
        <v>4.5</v>
      </c>
      <c r="ADV100"/>
      <c r="ADW100"/>
      <c r="ADX100"/>
      <c r="ADY100"/>
      <c r="ADZ100"/>
      <c r="AEA100" s="4"/>
      <c r="AEB100" s="4" t="s">
        <v>36</v>
      </c>
      <c r="AEC100" s="4"/>
      <c r="AED100" s="4"/>
      <c r="AEE100" s="4">
        <f>+AEH97/AEG97</f>
        <v>7.2325510127452239E-2</v>
      </c>
      <c r="AEF100" s="4">
        <f>SQRT(AEI97)/AEG97</f>
        <v>3.30590748854495E-3</v>
      </c>
      <c r="AEG100" s="24">
        <f>(AEE100-ADY97)/SQRT(AEF100^2+ADZ97^2)</f>
        <v>-4.4945428111657781</v>
      </c>
      <c r="AEH100" s="7">
        <f t="shared" ref="AEH100:AEH102" si="3399">2*(1-NORMDIST(ABS(AEG100),0,1,1))</f>
        <v>6.9719576436533259E-6</v>
      </c>
      <c r="AEI100" s="4" t="s">
        <v>37</v>
      </c>
      <c r="AEJ100" s="4">
        <f>+AED97/AEJ97*100</f>
        <v>83.322913601612214</v>
      </c>
      <c r="AEK100" s="4">
        <f>(1-1/9/AED97-1.96/3/SQRT(AED97))^3*AEJ100</f>
        <v>75.768123100681549</v>
      </c>
      <c r="AEL100" s="4">
        <f>(AED97+1)/AED97*(1-1/9/(AED97+1)+1.96/3/SQRT(AED97+1))^3*AEJ100</f>
        <v>91.427021661580611</v>
      </c>
      <c r="AEM100" s="4">
        <f>(ABS(AED97-AEJ97)-0.5)/SQRT(AEJ97)</f>
        <v>3.836771938670744</v>
      </c>
      <c r="AEN100" s="7">
        <f>2*(1-NORMDIST(ABS(AEM100),0,1,1))</f>
        <v>1.2466214097539563E-4</v>
      </c>
      <c r="AEP100" s="1">
        <f t="shared" si="3361"/>
        <v>638</v>
      </c>
      <c r="AEQ100" s="1">
        <f t="shared" si="3362"/>
        <v>3525</v>
      </c>
      <c r="AER100" s="1">
        <f t="shared" si="3363"/>
        <v>18.100000000000001</v>
      </c>
      <c r="AES100"/>
      <c r="AET100"/>
      <c r="AEU100"/>
      <c r="AEV100"/>
      <c r="AEW100"/>
      <c r="AEX100" s="4"/>
      <c r="AEY100" s="4" t="s">
        <v>36</v>
      </c>
      <c r="AEZ100" s="4"/>
      <c r="AFA100" s="4"/>
      <c r="AFB100" s="4">
        <f>+AFE97/AFD97</f>
        <v>0.15057995632472976</v>
      </c>
      <c r="AFC100" s="4">
        <f>SQRT(AFF97)/AFD97</f>
        <v>4.5518264389167442E-3</v>
      </c>
      <c r="AFD100" s="24">
        <f>(AFB100-AEV97)/SQRT(AFC100^2+AEW97^2)</f>
        <v>-1.7443684756819038</v>
      </c>
      <c r="AFE100" s="7">
        <f t="shared" ref="AFE100:AFE102" si="3400">2*(1-NORMDIST(ABS(AFD100),0,1,1))</f>
        <v>8.1094858318252028E-2</v>
      </c>
      <c r="AFF100" s="4" t="s">
        <v>37</v>
      </c>
      <c r="AFG100" s="4">
        <f>+AFA97/AFG97*100</f>
        <v>95.210172153999252</v>
      </c>
      <c r="AFH100" s="4">
        <f>(1-1/9/AFA97-1.96/3/SQRT(AFA97))^3*AFG100</f>
        <v>89.178833641511218</v>
      </c>
      <c r="AFI100" s="4">
        <f>(AFA97+1)/AFA97*(1-1/9/(AFA97+1)+1.96/3/SQRT(AFA97+1))^3*AFG100</f>
        <v>101.54207023796624</v>
      </c>
      <c r="AFJ100" s="4">
        <f>(ABS(AFA97-AFG97)-0.5)/SQRT(AFG97)</f>
        <v>1.4785522852293309</v>
      </c>
      <c r="AFK100" s="7">
        <f>2*(1-NORMDIST(ABS(AFJ100),0,1,1))</f>
        <v>0.13926001325108195</v>
      </c>
      <c r="AFM100" s="1">
        <f t="shared" si="3365"/>
        <v>1981</v>
      </c>
      <c r="AFN100" s="1">
        <f t="shared" si="3366"/>
        <v>3490</v>
      </c>
      <c r="AFO100" s="1">
        <f t="shared" si="3367"/>
        <v>56.8</v>
      </c>
      <c r="AFP100"/>
      <c r="AFQ100"/>
      <c r="AFR100"/>
      <c r="AFS100"/>
      <c r="AFT100"/>
      <c r="AFU100" s="4"/>
      <c r="AFV100" s="4" t="s">
        <v>36</v>
      </c>
      <c r="AFW100" s="4"/>
      <c r="AFX100" s="4"/>
      <c r="AFY100" s="4">
        <f>+AGB97/AGA97</f>
        <v>0.45237385048505857</v>
      </c>
      <c r="AFZ100" s="4">
        <f>SQRT(AGC97)/AGA97</f>
        <v>6.4252905622523065E-3</v>
      </c>
      <c r="AGA100" s="24">
        <f>(AFY100-AFS97)/SQRT(AFZ100^2+AFT97^2)</f>
        <v>-11.201735538447338</v>
      </c>
      <c r="AGB100" s="7">
        <f t="shared" ref="AGB100:AGB102" si="3401">2*(1-NORMDIST(ABS(AGA100),0,1,1))</f>
        <v>0</v>
      </c>
      <c r="AGC100" s="4" t="s">
        <v>37</v>
      </c>
      <c r="AGD100" s="4">
        <f>+AFX97/AGD97*100</f>
        <v>86.570802617965157</v>
      </c>
      <c r="AGE100" s="4">
        <f>(1-1/9/AFX97-1.96/3/SQRT(AFX97))^3*AGD100</f>
        <v>83.358695886808604</v>
      </c>
      <c r="AGF100" s="4">
        <f>(AFX97+1)/AFX97*(1-1/9/(AFX97+1)+1.96/3/SQRT(AFX97+1))^3*AGD100</f>
        <v>89.874981217608081</v>
      </c>
      <c r="AGG100" s="4">
        <f>(ABS(AFX97-AGD97)-0.5)/SQRT(AGD97)</f>
        <v>7.5448216219537887</v>
      </c>
      <c r="AGH100" s="7">
        <f>2*(1-NORMDIST(ABS(AGG100),0,1,1))</f>
        <v>4.5297099404706387E-14</v>
      </c>
    </row>
    <row r="101" spans="1:866" x14ac:dyDescent="0.15">
      <c r="A101" s="20" t="s">
        <v>12</v>
      </c>
      <c r="B101" s="20" t="s">
        <v>16</v>
      </c>
      <c r="C101" s="20">
        <v>67</v>
      </c>
      <c r="D101" s="20" t="s">
        <v>14</v>
      </c>
      <c r="E101" s="20">
        <v>1196</v>
      </c>
      <c r="F101" s="20">
        <v>2979</v>
      </c>
      <c r="G101" s="20">
        <v>40.1</v>
      </c>
      <c r="H101" s="20">
        <v>303</v>
      </c>
      <c r="I101" s="20">
        <v>2718</v>
      </c>
      <c r="J101" s="20">
        <v>11.1</v>
      </c>
      <c r="K101" s="20">
        <v>389</v>
      </c>
      <c r="L101" s="20">
        <v>2850</v>
      </c>
      <c r="M101" s="20">
        <v>13.6</v>
      </c>
      <c r="N101" s="20">
        <v>126</v>
      </c>
      <c r="O101" s="20">
        <v>2622</v>
      </c>
      <c r="P101" s="20">
        <v>4.8</v>
      </c>
      <c r="Q101" s="20">
        <v>188</v>
      </c>
      <c r="R101" s="20">
        <v>2885</v>
      </c>
      <c r="S101" s="20">
        <v>6.5</v>
      </c>
      <c r="T101" s="20">
        <v>17</v>
      </c>
      <c r="U101" s="20">
        <v>2703</v>
      </c>
      <c r="V101" s="20">
        <v>0.6</v>
      </c>
      <c r="W101" s="20">
        <v>28</v>
      </c>
      <c r="X101" s="20">
        <v>2694</v>
      </c>
      <c r="Y101" s="20">
        <v>1</v>
      </c>
      <c r="Z101" s="20">
        <v>629</v>
      </c>
      <c r="AA101" s="20">
        <v>2965</v>
      </c>
      <c r="AB101" s="20">
        <v>21.2</v>
      </c>
      <c r="AC101" s="20">
        <v>1057</v>
      </c>
      <c r="AD101" s="20">
        <v>2968</v>
      </c>
      <c r="AE101" s="20">
        <v>35.6</v>
      </c>
      <c r="AF101" s="20">
        <v>1617</v>
      </c>
      <c r="AG101" s="20">
        <v>2735</v>
      </c>
      <c r="AH101" s="20">
        <v>59.1</v>
      </c>
      <c r="AI101" s="20">
        <v>1281</v>
      </c>
      <c r="AJ101" s="20">
        <v>2935</v>
      </c>
      <c r="AK101" s="20">
        <v>43.6</v>
      </c>
      <c r="AL101" s="20">
        <v>1442</v>
      </c>
      <c r="AM101" s="20">
        <v>2879</v>
      </c>
      <c r="AN101" s="20">
        <v>50.1</v>
      </c>
      <c r="AO101" s="20">
        <v>404</v>
      </c>
      <c r="AP101" s="20">
        <v>2887</v>
      </c>
      <c r="AQ101" s="20">
        <v>14</v>
      </c>
      <c r="AR101" s="20">
        <v>910</v>
      </c>
      <c r="AS101" s="20">
        <v>2943</v>
      </c>
      <c r="AT101" s="20">
        <v>30.9</v>
      </c>
      <c r="AU101" s="20">
        <v>1581</v>
      </c>
      <c r="AV101" s="20">
        <v>2686</v>
      </c>
      <c r="AW101" s="20">
        <v>58.9</v>
      </c>
      <c r="AX101" s="20">
        <v>250</v>
      </c>
      <c r="AY101" s="20">
        <v>2776</v>
      </c>
      <c r="AZ101" s="20">
        <v>9</v>
      </c>
      <c r="BA101" s="20">
        <v>566</v>
      </c>
      <c r="BB101" s="20">
        <v>2608</v>
      </c>
      <c r="BC101" s="20">
        <v>21.7</v>
      </c>
      <c r="BD101" s="20">
        <v>268</v>
      </c>
      <c r="BE101" s="20">
        <v>2716</v>
      </c>
      <c r="BF101" s="20">
        <v>9.9</v>
      </c>
      <c r="BG101" s="20">
        <v>209</v>
      </c>
      <c r="BH101" s="20">
        <v>2698</v>
      </c>
      <c r="BI101" s="20">
        <v>7.7</v>
      </c>
      <c r="BJ101" s="20">
        <v>1703</v>
      </c>
      <c r="BK101" s="20">
        <v>2888</v>
      </c>
      <c r="BL101" s="20">
        <v>59</v>
      </c>
      <c r="BM101" s="20">
        <v>544</v>
      </c>
      <c r="BN101" s="20">
        <v>2762</v>
      </c>
      <c r="BO101" s="20">
        <v>19.7</v>
      </c>
      <c r="BP101" s="20">
        <v>709</v>
      </c>
      <c r="BQ101" s="20">
        <v>2861</v>
      </c>
      <c r="BR101" s="20">
        <v>24.8</v>
      </c>
      <c r="BS101" s="20">
        <v>1093</v>
      </c>
      <c r="BT101" s="20">
        <v>2995</v>
      </c>
      <c r="BU101" s="20">
        <v>36.5</v>
      </c>
      <c r="BV101" s="20">
        <v>862</v>
      </c>
      <c r="BW101" s="20">
        <v>2782</v>
      </c>
      <c r="BX101" s="20">
        <v>31</v>
      </c>
      <c r="BY101" s="20">
        <v>523</v>
      </c>
      <c r="BZ101" s="20">
        <v>2601</v>
      </c>
      <c r="CA101" s="20">
        <v>20.100000000000001</v>
      </c>
      <c r="CB101" s="20">
        <v>322</v>
      </c>
      <c r="CC101" s="20">
        <v>2804</v>
      </c>
      <c r="CD101" s="20">
        <v>11.5</v>
      </c>
      <c r="CE101" s="20">
        <v>569</v>
      </c>
      <c r="CF101" s="20">
        <v>2869</v>
      </c>
      <c r="CG101" s="20">
        <v>19.8</v>
      </c>
      <c r="CH101" s="20">
        <v>1178</v>
      </c>
      <c r="CI101" s="20">
        <v>2707</v>
      </c>
      <c r="CJ101" s="20">
        <v>43.5</v>
      </c>
      <c r="CK101" s="20">
        <v>917</v>
      </c>
      <c r="CL101" s="20">
        <v>2934</v>
      </c>
      <c r="CM101" s="20">
        <v>31.3</v>
      </c>
      <c r="CN101" s="20">
        <v>113</v>
      </c>
      <c r="CO101" s="20">
        <v>2778</v>
      </c>
      <c r="CP101" s="20">
        <v>4.0999999999999996</v>
      </c>
      <c r="CQ101" s="20">
        <v>110</v>
      </c>
      <c r="CR101" s="20">
        <v>2681</v>
      </c>
      <c r="CS101" s="20">
        <v>4.0999999999999996</v>
      </c>
      <c r="CT101" s="20">
        <v>538</v>
      </c>
      <c r="CU101" s="20">
        <v>2996</v>
      </c>
      <c r="CV101" s="20">
        <v>18</v>
      </c>
      <c r="CW101" s="20">
        <v>1631</v>
      </c>
      <c r="CX101" s="20">
        <v>2650</v>
      </c>
      <c r="CY101" s="20">
        <v>61.5</v>
      </c>
      <c r="CZ101" s="35"/>
      <c r="DA101" s="1" t="str">
        <f t="shared" si="3236"/>
        <v>明細部</v>
      </c>
      <c r="DB101" s="1" t="str">
        <f t="shared" si="3237"/>
        <v>県</v>
      </c>
      <c r="DC101" s="1">
        <f t="shared" si="3238"/>
        <v>67</v>
      </c>
      <c r="DD101" s="1" t="str">
        <f t="shared" si="3239"/>
        <v>男</v>
      </c>
      <c r="DE101" s="1">
        <f t="shared" si="3240"/>
        <v>1196</v>
      </c>
      <c r="DF101" s="1">
        <f t="shared" si="3241"/>
        <v>2979</v>
      </c>
      <c r="DG101" s="1">
        <f t="shared" si="3242"/>
        <v>40.1</v>
      </c>
      <c r="DH101" s="4"/>
      <c r="DI101" s="4"/>
      <c r="DJ101" s="4"/>
      <c r="DK101" s="4"/>
      <c r="DL101" s="4"/>
      <c r="DM101" s="4"/>
      <c r="DN101" s="4" t="s">
        <v>38</v>
      </c>
      <c r="DO101" s="4"/>
      <c r="DP101" s="4"/>
      <c r="DQ101" s="4">
        <f>+DT98/DS98</f>
        <v>0.33924316092784301</v>
      </c>
      <c r="DR101" s="4">
        <f>SQRT(DU98)/DS98</f>
        <v>4.5269975092917698E-3</v>
      </c>
      <c r="DS101" s="24">
        <f>(DQ101-DK98)/SQRT(DR101^2+DL98^2)</f>
        <v>-7.4971982546537035</v>
      </c>
      <c r="DT101" s="7">
        <f t="shared" si="3369"/>
        <v>6.5281113847959205E-14</v>
      </c>
      <c r="DU101" s="4" t="s">
        <v>39</v>
      </c>
      <c r="DV101" s="4">
        <f>+DP98/DV98*100</f>
        <v>90.86982091919802</v>
      </c>
      <c r="DW101" s="4">
        <f>(1-1/9/DP98-1.96/3/SQRT(DP98))^3*DV101</f>
        <v>87.959262251301155</v>
      </c>
      <c r="DX101" s="4">
        <f>(DP98+1)/DP98*(1-1/9/(DP98+1)+1.96/3/SQRT(DP98+1))^3*DV101</f>
        <v>93.852150371794792</v>
      </c>
      <c r="DY101" s="4">
        <f>(ABS(DP98-DV98)-0.5)/SQRT(DV98)</f>
        <v>5.806324773575442</v>
      </c>
      <c r="DZ101" s="7">
        <f t="shared" ref="DZ101:DZ102" si="3402">2*(1-NORMDIST(ABS(DY101),0,1,1))</f>
        <v>6.3859038057501039E-9</v>
      </c>
      <c r="EB101" s="1">
        <f t="shared" si="3244"/>
        <v>303</v>
      </c>
      <c r="EC101" s="1">
        <f t="shared" si="3245"/>
        <v>2718</v>
      </c>
      <c r="ED101" s="1">
        <f t="shared" si="3246"/>
        <v>11.1</v>
      </c>
      <c r="EE101" s="4"/>
      <c r="EF101" s="4"/>
      <c r="EG101" s="4"/>
      <c r="EH101" s="4"/>
      <c r="EI101" s="4"/>
      <c r="EJ101" s="4"/>
      <c r="EK101" s="4" t="s">
        <v>38</v>
      </c>
      <c r="EL101" s="4"/>
      <c r="EM101" s="4"/>
      <c r="EN101" s="4">
        <f>+EQ98/EP98</f>
        <v>5.867986616163063E-2</v>
      </c>
      <c r="EO101" s="4">
        <f>SQRT(ER98)/EP98</f>
        <v>2.2255598992841812E-3</v>
      </c>
      <c r="EP101" s="24">
        <f>(EN101-EH98)/SQRT(EO101^2+EI98^2)</f>
        <v>-0.69457806342617645</v>
      </c>
      <c r="EQ101" s="7">
        <f t="shared" si="3370"/>
        <v>0.487319763605774</v>
      </c>
      <c r="ER101" s="4" t="s">
        <v>39</v>
      </c>
      <c r="ES101" s="4">
        <f>+EM98/ES98*100</f>
        <v>97.425386656584934</v>
      </c>
      <c r="ET101" s="4">
        <f>(1-1/9/EM98-1.96/3/SQRT(EM98))^3*ES101</f>
        <v>90.100495307219276</v>
      </c>
      <c r="EU101" s="4">
        <f>(EM98+1)/EM98*(1-1/9/(EM98+1)+1.96/3/SQRT(EM98+1))^3*ES101</f>
        <v>105.18711161005712</v>
      </c>
      <c r="EV101" s="4">
        <f>(ABS(EM98-ES98)-0.5)/SQRT(ES98)</f>
        <v>0.64776166217451914</v>
      </c>
      <c r="EW101" s="7">
        <f t="shared" ref="EW101:EW102" si="3403">2*(1-NORMDIST(ABS(EV101),0,1,1))</f>
        <v>0.51713911520411671</v>
      </c>
      <c r="EY101" s="1">
        <f t="shared" si="3248"/>
        <v>389</v>
      </c>
      <c r="EZ101" s="1">
        <f t="shared" si="3249"/>
        <v>2850</v>
      </c>
      <c r="FA101" s="1">
        <f t="shared" si="3250"/>
        <v>13.6</v>
      </c>
      <c r="FB101" s="4"/>
      <c r="FC101" s="4"/>
      <c r="FD101" s="4"/>
      <c r="FE101" s="4"/>
      <c r="FF101" s="4"/>
      <c r="FG101" s="4"/>
      <c r="FH101" s="4" t="s">
        <v>38</v>
      </c>
      <c r="FI101" s="4"/>
      <c r="FJ101" s="4"/>
      <c r="FK101" s="4">
        <f>+FN98/FM98</f>
        <v>0.26908293076796164</v>
      </c>
      <c r="FL101" s="4">
        <f>SQRT(FO98)/FM98</f>
        <v>4.2723498717644626E-3</v>
      </c>
      <c r="FM101" s="24">
        <f>(FK101-FE98)/SQRT(FL101^2+FF98^2)</f>
        <v>-9.7022841642306954</v>
      </c>
      <c r="FN101" s="7">
        <f t="shared" si="3371"/>
        <v>0</v>
      </c>
      <c r="FO101" s="4" t="s">
        <v>39</v>
      </c>
      <c r="FP101" s="4">
        <f>+FJ98/FP98*100</f>
        <v>86.626166604376621</v>
      </c>
      <c r="FQ101" s="4">
        <f>(1-1/9/FJ98-1.96/3/SQRT(FJ98))^3*FP101</f>
        <v>83.502209226501535</v>
      </c>
      <c r="FR101" s="4">
        <f>(FJ98+1)/FJ98*(1-1/9/(FJ98+1)+1.96/3/SQRT(FJ98+1))^3*FP101</f>
        <v>89.837094186860043</v>
      </c>
      <c r="FS101" s="4">
        <f>(ABS(FJ98-FP98)-0.5)/SQRT(FP98)</f>
        <v>7.730723004668369</v>
      </c>
      <c r="FT101" s="7">
        <f t="shared" ref="FT101:FT102" si="3404">2*(1-NORMDIST(ABS(FS101),0,1,1))</f>
        <v>1.0658141036401503E-14</v>
      </c>
      <c r="FV101" s="1">
        <f t="shared" si="3252"/>
        <v>126</v>
      </c>
      <c r="FW101" s="1">
        <f t="shared" si="3253"/>
        <v>2622</v>
      </c>
      <c r="FX101" s="1">
        <f t="shared" si="3254"/>
        <v>4.8</v>
      </c>
      <c r="FY101" s="4"/>
      <c r="FZ101" s="4"/>
      <c r="GA101" s="4"/>
      <c r="GB101" s="4"/>
      <c r="GC101" s="4"/>
      <c r="GD101" s="4"/>
      <c r="GE101" s="4" t="s">
        <v>38</v>
      </c>
      <c r="GF101" s="4"/>
      <c r="GG101" s="4"/>
      <c r="GH101" s="4">
        <f>+GK98/GJ98</f>
        <v>1.9323985397886299E-2</v>
      </c>
      <c r="GI101" s="4">
        <f>SQRT(GL98)/GJ98</f>
        <v>1.3078751493993978E-3</v>
      </c>
      <c r="GJ101" s="24">
        <f>(GH101-GB98)/SQRT(GI101^2+GC98^2)</f>
        <v>-7.2793983941965177</v>
      </c>
      <c r="GK101" s="7">
        <f t="shared" si="3372"/>
        <v>3.3528735343679728E-13</v>
      </c>
      <c r="GL101" s="4" t="s">
        <v>39</v>
      </c>
      <c r="GM101" s="4">
        <f>+GG98/GM98*100</f>
        <v>66.946963887466467</v>
      </c>
      <c r="GN101" s="4">
        <f>(1-1/9/GG98-1.96/3/SQRT(GG98))^3*GM101</f>
        <v>58.276732359576677</v>
      </c>
      <c r="GO101" s="4">
        <f>(GG98+1)/GG98*(1-1/9/(GG98+1)+1.96/3/SQRT(GG98+1))^3*GM101</f>
        <v>76.543302442700224</v>
      </c>
      <c r="GP101" s="4">
        <f>(ABS(GG98-GM98)-0.5)/SQRT(GM98)</f>
        <v>5.8815622108587258</v>
      </c>
      <c r="GQ101" s="7">
        <f t="shared" ref="GQ101:GQ102" si="3405">2*(1-NORMDIST(ABS(GP101),0,1,1))</f>
        <v>4.0641212617487099E-9</v>
      </c>
      <c r="GS101" s="1">
        <f t="shared" si="3256"/>
        <v>188</v>
      </c>
      <c r="GT101" s="1">
        <f t="shared" si="3257"/>
        <v>2885</v>
      </c>
      <c r="GU101" s="1">
        <f t="shared" si="3258"/>
        <v>6.5</v>
      </c>
      <c r="GV101" s="4"/>
      <c r="GW101" s="4"/>
      <c r="GX101" s="4"/>
      <c r="GY101" s="4"/>
      <c r="GZ101" s="4"/>
      <c r="HA101" s="4"/>
      <c r="HB101" s="4" t="s">
        <v>38</v>
      </c>
      <c r="HC101" s="4"/>
      <c r="HD101" s="4"/>
      <c r="HE101" s="4">
        <f>+HH98/HG98</f>
        <v>4.5578200998875995E-2</v>
      </c>
      <c r="HF101" s="4">
        <f>SQRT(HI98)/HG98</f>
        <v>2.0045393802525942E-3</v>
      </c>
      <c r="HG101" s="24">
        <f>(HE101-GY98)/SQRT(HF101^2+GZ98^2)</f>
        <v>-4.395257820973522</v>
      </c>
      <c r="HH101" s="7">
        <f t="shared" si="3373"/>
        <v>1.1064135515104212E-5</v>
      </c>
      <c r="HI101" s="4" t="s">
        <v>39</v>
      </c>
      <c r="HJ101" s="4">
        <f>+HD98/HJ98*100</f>
        <v>83.723224235631704</v>
      </c>
      <c r="HK101" s="4">
        <f>(1-1/9/HD98-1.96/3/SQRT(HD98))^3*HJ101</f>
        <v>76.501817718798435</v>
      </c>
      <c r="HL101" s="4">
        <f>(HD98+1)/HD98*(1-1/9/(HD98+1)+1.96/3/SQRT(HD98+1))^3*HJ101</f>
        <v>91.442572330311066</v>
      </c>
      <c r="HM101" s="4">
        <f>(ABS(HD98-HJ98)-0.5)/SQRT(HJ98)</f>
        <v>3.9331630774434099</v>
      </c>
      <c r="HN101" s="7">
        <f t="shared" ref="HN101:HN102" si="3406">2*(1-NORMDIST(ABS(HM101),0,1,1))</f>
        <v>8.3835319023117805E-5</v>
      </c>
      <c r="HP101" s="1">
        <f t="shared" si="3260"/>
        <v>17</v>
      </c>
      <c r="HQ101" s="1">
        <f t="shared" si="3261"/>
        <v>2703</v>
      </c>
      <c r="HR101" s="1">
        <f t="shared" si="3262"/>
        <v>0.6</v>
      </c>
      <c r="HS101" s="4"/>
      <c r="HT101" s="4"/>
      <c r="HU101" s="4"/>
      <c r="HV101" s="4"/>
      <c r="HW101" s="4"/>
      <c r="HX101" s="4"/>
      <c r="HY101" s="4" t="s">
        <v>38</v>
      </c>
      <c r="HZ101" s="4"/>
      <c r="IA101" s="4"/>
      <c r="IB101" s="4">
        <f>+IE98/ID98</f>
        <v>1.7767321434845691E-3</v>
      </c>
      <c r="IC101" s="4">
        <f>SQRT(IF98)/ID98</f>
        <v>3.96836896072754E-4</v>
      </c>
      <c r="ID101" s="24">
        <f>(IB101-HV98)/SQRT(IC101^2+HW98^2)</f>
        <v>-7.8200786279144268</v>
      </c>
      <c r="IE101" s="7">
        <f t="shared" si="3374"/>
        <v>5.3290705182007514E-15</v>
      </c>
      <c r="IF101" s="4" t="s">
        <v>39</v>
      </c>
      <c r="IG101" s="4">
        <f>+IA98/IG98*100</f>
        <v>36.567502306545833</v>
      </c>
      <c r="IH101" s="4">
        <f>(1-1/9/IA98-1.96/3/SQRT(IA98))^3*IG101</f>
        <v>22.326860658119035</v>
      </c>
      <c r="II101" s="4">
        <f>(IA98+1)/IA98*(1-1/9/(IA98+1)+1.96/3/SQRT(IA98+1))^3*IG101</f>
        <v>56.478678880366303</v>
      </c>
      <c r="IJ101" s="4">
        <f>(ABS(IA98-IG98)-0.5)/SQRT(IG98)</f>
        <v>4.6235395788533724</v>
      </c>
      <c r="IK101" s="7">
        <f t="shared" ref="IK101:IK102" si="3407">2*(1-NORMDIST(ABS(IJ101),0,1,1))</f>
        <v>3.7724672046213215E-6</v>
      </c>
      <c r="IM101" s="1">
        <f t="shared" si="3264"/>
        <v>28</v>
      </c>
      <c r="IN101" s="1">
        <f t="shared" si="3265"/>
        <v>2694</v>
      </c>
      <c r="IO101" s="1">
        <f t="shared" si="3266"/>
        <v>1</v>
      </c>
      <c r="IP101" s="4"/>
      <c r="IQ101" s="4"/>
      <c r="IR101" s="4"/>
      <c r="IS101" s="4"/>
      <c r="IT101" s="4"/>
      <c r="IU101" s="4"/>
      <c r="IV101" s="4" t="s">
        <v>38</v>
      </c>
      <c r="IW101" s="4"/>
      <c r="IX101" s="4"/>
      <c r="IY101" s="4">
        <f>+JB98/JA98</f>
        <v>4.7270242017289242E-3</v>
      </c>
      <c r="IZ101" s="4">
        <f>SQRT(JC98)/JA98</f>
        <v>6.6047416864186076E-4</v>
      </c>
      <c r="JA101" s="24">
        <f>(IY101-IS98)/SQRT(IZ101^2+IT98^2)</f>
        <v>-144.97185784036739</v>
      </c>
      <c r="JB101" s="7">
        <f t="shared" si="3375"/>
        <v>0</v>
      </c>
      <c r="JC101" s="4" t="s">
        <v>39</v>
      </c>
      <c r="JD101" s="4">
        <f>+IX98/JD98*100</f>
        <v>4.5099381256973947</v>
      </c>
      <c r="JE101" s="4">
        <f>(1-1/9/IX98-1.96/3/SQRT(IX98))^3*JD101</f>
        <v>3.3576763325396781</v>
      </c>
      <c r="JF101" s="4">
        <f>(IX98+1)/IX98*(1-1/9/(IX98+1)+1.96/3/SQRT(IX98+1))^3*JD101</f>
        <v>5.9298853310914801</v>
      </c>
      <c r="JG101" s="4">
        <f>(ABS(IX98-JD98)-0.5)/SQRT(JD98)</f>
        <v>32.096437533721463</v>
      </c>
      <c r="JH101" s="7">
        <f t="shared" ref="JH101:JH102" si="3408">2*(1-NORMDIST(ABS(JG101),0,1,1))</f>
        <v>0</v>
      </c>
      <c r="JJ101" s="1">
        <f t="shared" si="3268"/>
        <v>629</v>
      </c>
      <c r="JK101" s="1">
        <f t="shared" si="3269"/>
        <v>2965</v>
      </c>
      <c r="JL101" s="1">
        <f t="shared" si="3270"/>
        <v>21.2</v>
      </c>
      <c r="JM101" s="4"/>
      <c r="JN101" s="4"/>
      <c r="JO101" s="4"/>
      <c r="JP101" s="4"/>
      <c r="JQ101" s="4"/>
      <c r="JR101" s="4"/>
      <c r="JS101" s="4" t="s">
        <v>38</v>
      </c>
      <c r="JT101" s="4"/>
      <c r="JU101" s="4"/>
      <c r="JV101" s="4">
        <f>+JY98/JX98</f>
        <v>3.2583929513051085E-2</v>
      </c>
      <c r="JW101" s="4">
        <f>SQRT(JZ98)/JX98</f>
        <v>1.676362310978133E-3</v>
      </c>
      <c r="JX101" s="24">
        <f>(JV101-JP98)/SQRT(JW101^2+JQ98^2)</f>
        <v>-0.35593949422996818</v>
      </c>
      <c r="JY101" s="7">
        <f t="shared" si="3376"/>
        <v>0.72188587800791515</v>
      </c>
      <c r="JZ101" s="4" t="s">
        <v>39</v>
      </c>
      <c r="KA101" s="4">
        <f>+JU98/KA98*100</f>
        <v>98.286125186710876</v>
      </c>
      <c r="KB101" s="4">
        <f>(1-1/9/JU98-1.96/3/SQRT(JU98))^3*KA101</f>
        <v>88.460033630210845</v>
      </c>
      <c r="KC101" s="4">
        <f>(JU98+1)/JU98*(1-1/9/(JU98+1)+1.96/3/SQRT(JU98+1))^3*KA101</f>
        <v>108.90526345199719</v>
      </c>
      <c r="KD101" s="4">
        <f>(ABS(JU98-KA98)-0.5)/SQRT(KA98)</f>
        <v>0.3043318733701233</v>
      </c>
      <c r="KE101" s="7">
        <f t="shared" ref="KE101:KE102" si="3409">2*(1-NORMDIST(ABS(KD101),0,1,1))</f>
        <v>0.76087506461059506</v>
      </c>
      <c r="KG101" s="1">
        <f t="shared" si="3272"/>
        <v>1057</v>
      </c>
      <c r="KH101" s="1">
        <f t="shared" si="3273"/>
        <v>2968</v>
      </c>
      <c r="KI101" s="1">
        <f t="shared" si="3274"/>
        <v>35.6</v>
      </c>
      <c r="KJ101" s="4"/>
      <c r="KK101" s="4"/>
      <c r="KL101" s="4"/>
      <c r="KM101" s="4"/>
      <c r="KN101" s="4"/>
      <c r="KO101" s="4"/>
      <c r="KP101" s="4" t="s">
        <v>38</v>
      </c>
      <c r="KQ101" s="4"/>
      <c r="KR101" s="4"/>
      <c r="KS101" s="4">
        <f>+KV98/KU98</f>
        <v>0.29892187175559221</v>
      </c>
      <c r="KT101" s="4">
        <f>SQRT(KW98)/KU98</f>
        <v>4.4201404485238929E-3</v>
      </c>
      <c r="KU101" s="24">
        <f>(KS101-KM98)/SQRT(KT101^2+KN98^2)</f>
        <v>7.979819644873885</v>
      </c>
      <c r="KV101" s="7">
        <f t="shared" si="3377"/>
        <v>1.5543122344752192E-15</v>
      </c>
      <c r="KW101" s="4" t="s">
        <v>39</v>
      </c>
      <c r="KX101" s="4">
        <f>+KR98/KX98*100</f>
        <v>113.42069107246138</v>
      </c>
      <c r="KY101" s="4">
        <f>(1-1/9/KR98-1.96/3/SQRT(KR98))^3*KX101</f>
        <v>109.53115566907836</v>
      </c>
      <c r="KZ101" s="4">
        <f>(KR98+1)/KR98*(1-1/9/(KR98+1)+1.96/3/SQRT(KR98+1))^3*KX101</f>
        <v>117.4130725845941</v>
      </c>
      <c r="LA101" s="4">
        <f>(ABS(KR98-KX98)-0.5)/SQRT(KX98)</f>
        <v>7.1314360389391691</v>
      </c>
      <c r="LB101" s="7">
        <f t="shared" ref="LB101:LB102" si="3410">2*(1-NORMDIST(ABS(LA101),0,1,1))</f>
        <v>9.9320551782966504E-13</v>
      </c>
      <c r="LD101" s="1">
        <f t="shared" si="3276"/>
        <v>1617</v>
      </c>
      <c r="LE101" s="1">
        <f t="shared" si="3277"/>
        <v>2735</v>
      </c>
      <c r="LF101" s="1">
        <f t="shared" si="3278"/>
        <v>59.1</v>
      </c>
      <c r="LG101" s="4"/>
      <c r="LH101" s="4"/>
      <c r="LI101" s="4"/>
      <c r="LJ101" s="4"/>
      <c r="LK101" s="4"/>
      <c r="LL101" s="4"/>
      <c r="LM101" s="4" t="s">
        <v>38</v>
      </c>
      <c r="LN101" s="4"/>
      <c r="LO101" s="4"/>
      <c r="LP101" s="4">
        <f>+LS98/LR98</f>
        <v>0.50922239333077091</v>
      </c>
      <c r="LQ101" s="4">
        <f>SQRT(LT98)/LR98</f>
        <v>4.7257224723991943E-3</v>
      </c>
      <c r="LR101" s="24">
        <f>(LP101-LJ98)/SQRT(LQ101^2+LK98^2)</f>
        <v>-7.4882869102142484</v>
      </c>
      <c r="LS101" s="7">
        <f t="shared" si="3378"/>
        <v>6.9722005946459831E-14</v>
      </c>
      <c r="LT101" s="4" t="s">
        <v>39</v>
      </c>
      <c r="LU101" s="4">
        <f>+LO98/LU98*100</f>
        <v>93.519162828466733</v>
      </c>
      <c r="LV101" s="4">
        <f>(1-1/9/LO98-1.96/3/SQRT(LO98))^3*LU101</f>
        <v>91.099509623532015</v>
      </c>
      <c r="LW101" s="4">
        <f>(LO98+1)/LO98*(1-1/9/(LO98+1)+1.96/3/SQRT(LO98+1))^3*LU101</f>
        <v>95.986811799644912</v>
      </c>
      <c r="LX101" s="4">
        <f>(ABS(LO98-LU98)-0.5)/SQRT(LU98)</f>
        <v>5.0376417977160495</v>
      </c>
      <c r="LY101" s="7">
        <f t="shared" ref="LY101:LY102" si="3411">2*(1-NORMDIST(ABS(LX101),0,1,1))</f>
        <v>4.7130239044790301E-7</v>
      </c>
      <c r="MA101" s="1">
        <f t="shared" si="3280"/>
        <v>1281</v>
      </c>
      <c r="MB101" s="1">
        <f t="shared" si="3281"/>
        <v>2935</v>
      </c>
      <c r="MC101" s="1">
        <f t="shared" si="3282"/>
        <v>43.6</v>
      </c>
      <c r="MD101" s="4"/>
      <c r="ME101" s="4"/>
      <c r="MF101" s="4"/>
      <c r="MG101" s="4"/>
      <c r="MH101" s="4"/>
      <c r="MI101" s="4"/>
      <c r="MJ101" s="4" t="s">
        <v>38</v>
      </c>
      <c r="MK101" s="4"/>
      <c r="ML101" s="4"/>
      <c r="MM101" s="4">
        <f>+MP98/MO98</f>
        <v>0.43500160959262157</v>
      </c>
      <c r="MN101" s="4">
        <f>SQRT(MQ98)/MO98</f>
        <v>4.6610554604844543E-3</v>
      </c>
      <c r="MO101" s="24">
        <f>(MM101-MG98)/SQRT(MN101^2+MH98^2)</f>
        <v>3.4438293491840204</v>
      </c>
      <c r="MP101" s="7">
        <f t="shared" si="3379"/>
        <v>5.7353758096656549E-4</v>
      </c>
      <c r="MQ101" s="4" t="s">
        <v>39</v>
      </c>
      <c r="MR101" s="4">
        <f>+ML98/MR98*100</f>
        <v>103.82299424975945</v>
      </c>
      <c r="MS101" s="4">
        <f>(1-1/9/ML98-1.96/3/SQRT(ML98))^3*MR101</f>
        <v>100.93898782206172</v>
      </c>
      <c r="MT101" s="4">
        <f>(ML98+1)/ML98*(1-1/9/(ML98+1)+1.96/3/SQRT(ML98+1))^3*MR101</f>
        <v>106.76849819576177</v>
      </c>
      <c r="MU101" s="4">
        <f>(ABS(ML98-MR98)-0.5)/SQRT(MR98)</f>
        <v>2.6217718588352823</v>
      </c>
      <c r="MV101" s="7">
        <f t="shared" ref="MV101:MV102" si="3412">2*(1-NORMDIST(ABS(MU101),0,1,1))</f>
        <v>8.7473965445659108E-3</v>
      </c>
      <c r="MX101" s="1">
        <f t="shared" si="3284"/>
        <v>1442</v>
      </c>
      <c r="MY101" s="1">
        <f t="shared" si="3285"/>
        <v>2879</v>
      </c>
      <c r="MZ101" s="1">
        <f t="shared" si="3286"/>
        <v>50.1</v>
      </c>
      <c r="NA101" s="4"/>
      <c r="NB101" s="4"/>
      <c r="NC101" s="4"/>
      <c r="ND101" s="4"/>
      <c r="NE101" s="4"/>
      <c r="NF101" s="4"/>
      <c r="NG101" s="4" t="s">
        <v>38</v>
      </c>
      <c r="NH101" s="4"/>
      <c r="NI101" s="4"/>
      <c r="NJ101" s="4">
        <f>+NM98/NL98</f>
        <v>0.44427343536227165</v>
      </c>
      <c r="NK101" s="4">
        <f>SQRT(NN98)/NL98</f>
        <v>4.6939644021087631E-3</v>
      </c>
      <c r="NL101" s="24">
        <f>(NJ101-ND98)/SQRT(NK101^2+NE98^2)</f>
        <v>-14.031431196486558</v>
      </c>
      <c r="NM101" s="7">
        <f t="shared" si="3380"/>
        <v>0</v>
      </c>
      <c r="NN101" s="4" t="s">
        <v>39</v>
      </c>
      <c r="NO101" s="4">
        <f>+NI98/NO98*100</f>
        <v>86.986089602827533</v>
      </c>
      <c r="NP101" s="4">
        <f>(1-1/9/NI98-1.96/3/SQRT(NI98))^3*NO101</f>
        <v>84.58598664779052</v>
      </c>
      <c r="NQ101" s="4">
        <f>(NI98+1)/NI98*(1-1/9/(NI98+1)+1.96/3/SQRT(NI98+1))^3*NO101</f>
        <v>89.43702180561921</v>
      </c>
      <c r="NR101" s="4">
        <f>(ABS(NI98-NO98)-0.5)/SQRT(NO98)</f>
        <v>9.8372793228945259</v>
      </c>
      <c r="NS101" s="7">
        <f t="shared" ref="NS101:NS102" si="3413">2*(1-NORMDIST(ABS(NR101),0,1,1))</f>
        <v>0</v>
      </c>
      <c r="NU101" s="1">
        <f t="shared" si="3288"/>
        <v>404</v>
      </c>
      <c r="NV101" s="1">
        <f t="shared" si="3289"/>
        <v>2887</v>
      </c>
      <c r="NW101" s="1">
        <f t="shared" si="3290"/>
        <v>14</v>
      </c>
      <c r="NX101" s="4"/>
      <c r="NY101" s="4"/>
      <c r="NZ101" s="4"/>
      <c r="OA101" s="4"/>
      <c r="OB101" s="4"/>
      <c r="OC101" s="4"/>
      <c r="OD101" s="4" t="s">
        <v>38</v>
      </c>
      <c r="OE101" s="4"/>
      <c r="OF101" s="4"/>
      <c r="OG101" s="4">
        <f>+OJ98/OI98</f>
        <v>0.14543624386811541</v>
      </c>
      <c r="OH101" s="4">
        <f>SQRT(OK98)/OI98</f>
        <v>3.3763443841698993E-3</v>
      </c>
      <c r="OI101" s="24">
        <f>(OG101-OA98)/SQRT(OH101^2+OB98^2)</f>
        <v>-5.0913612395090553</v>
      </c>
      <c r="OJ101" s="7">
        <f t="shared" si="3381"/>
        <v>3.555019909562418E-7</v>
      </c>
      <c r="OK101" s="4" t="s">
        <v>39</v>
      </c>
      <c r="OL101" s="4">
        <f>+OF98/OL98*100</f>
        <v>89.361778624124668</v>
      </c>
      <c r="OM101" s="4">
        <f>(1-1/9/OF98-1.96/3/SQRT(OF98))^3*OL101</f>
        <v>85.017354968960277</v>
      </c>
      <c r="ON101" s="4">
        <f>(OF98+1)/OF98*(1-1/9/(OF98+1)+1.96/3/SQRT(OF98+1))^3*OL101</f>
        <v>93.870663594216609</v>
      </c>
      <c r="OO101" s="4">
        <f>(ABS(OF98-OL98)-0.5)/SQRT(OL98)</f>
        <v>4.4698514676073726</v>
      </c>
      <c r="OP101" s="7">
        <f t="shared" ref="OP101:OP102" si="3414">2*(1-NORMDIST(ABS(OO101),0,1,1))</f>
        <v>7.8273935764094915E-6</v>
      </c>
      <c r="OR101" s="1">
        <f t="shared" si="3292"/>
        <v>910</v>
      </c>
      <c r="OS101" s="1">
        <f t="shared" si="3293"/>
        <v>2943</v>
      </c>
      <c r="OT101" s="1">
        <f t="shared" si="3294"/>
        <v>30.9</v>
      </c>
      <c r="OU101" s="4"/>
      <c r="OV101" s="4"/>
      <c r="OW101" s="4"/>
      <c r="OX101" s="4"/>
      <c r="OY101" s="4"/>
      <c r="OZ101" s="4"/>
      <c r="PA101" s="4" t="s">
        <v>38</v>
      </c>
      <c r="PB101" s="4"/>
      <c r="PC101" s="4"/>
      <c r="PD101" s="4">
        <f>+PG98/PF98</f>
        <v>0.26765059577263534</v>
      </c>
      <c r="PE101" s="4">
        <f>SQRT(PH98)/PF98</f>
        <v>4.2479269750366399E-3</v>
      </c>
      <c r="PF101" s="24">
        <f>(PD101-OX98)/SQRT(PE101^2+OY98^2)</f>
        <v>8.0833712744916326</v>
      </c>
      <c r="PG101" s="7">
        <f t="shared" si="3382"/>
        <v>6.6613381477509392E-16</v>
      </c>
      <c r="PH101" s="4" t="s">
        <v>39</v>
      </c>
      <c r="PI101" s="4">
        <f>+PC98/PI98*100</f>
        <v>114.77456325818626</v>
      </c>
      <c r="PJ101" s="4">
        <f>(1-1/9/PC98-1.96/3/SQRT(PC98))^3*PI101</f>
        <v>110.63762294940987</v>
      </c>
      <c r="PK101" s="4">
        <f>(PC98+1)/PC98*(1-1/9/(PC98+1)+1.96/3/SQRT(PC98+1))^3*PI101</f>
        <v>119.02661455211363</v>
      </c>
      <c r="PL101" s="4">
        <f>(ABS(PC98-PI98)-0.5)/SQRT(PI98)</f>
        <v>7.4217934135917405</v>
      </c>
      <c r="PM101" s="7">
        <f t="shared" ref="PM101:PM102" si="3415">2*(1-NORMDIST(ABS(PL101),0,1,1))</f>
        <v>1.1546319456101628E-13</v>
      </c>
      <c r="PO101" s="1">
        <f t="shared" si="3296"/>
        <v>1581</v>
      </c>
      <c r="PP101" s="1">
        <f t="shared" si="3297"/>
        <v>2686</v>
      </c>
      <c r="PQ101" s="1">
        <f t="shared" si="3298"/>
        <v>58.9</v>
      </c>
      <c r="PR101" s="4"/>
      <c r="PS101" s="4"/>
      <c r="PT101" s="4"/>
      <c r="PU101" s="4"/>
      <c r="PV101" s="4"/>
      <c r="PW101" s="4"/>
      <c r="PX101" s="4" t="s">
        <v>38</v>
      </c>
      <c r="PY101" s="4"/>
      <c r="PZ101" s="4"/>
      <c r="QA101" s="4">
        <f>+QD98/QC98</f>
        <v>0.61431022824643988</v>
      </c>
      <c r="QB101" s="4">
        <f>SQRT(QE98)/QC98</f>
        <v>4.5876413037639046E-3</v>
      </c>
      <c r="QC101" s="24">
        <f>(QA101-PU98)/SQRT(QB101^2+PV98^2)</f>
        <v>-16.89698309449005</v>
      </c>
      <c r="QD101" s="7">
        <f t="shared" si="3383"/>
        <v>0</v>
      </c>
      <c r="QE101" s="4" t="s">
        <v>39</v>
      </c>
      <c r="QF101" s="4">
        <f>+PZ98/QF98*100</f>
        <v>88.662005967410337</v>
      </c>
      <c r="QG101" s="4">
        <f>(1-1/9/PZ98-1.96/3/SQRT(PZ98))^3*QF101</f>
        <v>86.583363061340535</v>
      </c>
      <c r="QH101" s="4">
        <f>(PZ98+1)/PZ98*(1-1/9/(PZ98+1)+1.96/3/SQRT(PZ98+1))^3*QF101</f>
        <v>90.777948525322714</v>
      </c>
      <c r="QI101" s="4">
        <f>(ABS(PZ98-QF98)-0.5)/SQRT(QF98)</f>
        <v>10.002250577281993</v>
      </c>
      <c r="QJ101" s="7">
        <f t="shared" ref="QJ101:QJ102" si="3416">2*(1-NORMDIST(ABS(QI101),0,1,1))</f>
        <v>0</v>
      </c>
      <c r="QL101" s="1">
        <f t="shared" si="3300"/>
        <v>250</v>
      </c>
      <c r="QM101" s="1">
        <f t="shared" si="3301"/>
        <v>2776</v>
      </c>
      <c r="QN101" s="1">
        <f t="shared" si="3302"/>
        <v>9</v>
      </c>
      <c r="QO101" s="4"/>
      <c r="QP101" s="4"/>
      <c r="QQ101" s="4"/>
      <c r="QR101" s="4"/>
      <c r="QS101" s="4"/>
      <c r="QT101" s="4"/>
      <c r="QU101" s="4" t="s">
        <v>38</v>
      </c>
      <c r="QV101" s="4"/>
      <c r="QW101" s="4"/>
      <c r="QX101" s="4">
        <f>+RA98/QZ98</f>
        <v>0.10359740336203106</v>
      </c>
      <c r="QY101" s="4">
        <f>SQRT(RB98)/QZ98</f>
        <v>2.8710954714002159E-3</v>
      </c>
      <c r="QZ101" s="24">
        <f>(QX101-QR98)/SQRT(QY101^2+QS98^2)</f>
        <v>5.5441101996311595</v>
      </c>
      <c r="RA101" s="7">
        <f t="shared" si="3384"/>
        <v>2.9545272672848455E-8</v>
      </c>
      <c r="RB101" s="4" t="s">
        <v>39</v>
      </c>
      <c r="RC101" s="4">
        <f>+QW98/RC98*100</f>
        <v>117.86958187812205</v>
      </c>
      <c r="RD101" s="4">
        <f>(1-1/9/QW98-1.96/3/SQRT(QW98))^3*RC101</f>
        <v>111.19733296849964</v>
      </c>
      <c r="RE101" s="4">
        <f>(QW98+1)/QW98*(1-1/9/(QW98+1)+1.96/3/SQRT(QW98+1))^3*RC101</f>
        <v>124.83755971928294</v>
      </c>
      <c r="RF101" s="4">
        <f>(ABS(QW98-RC98)-0.5)/SQRT(RC98)</f>
        <v>5.6020279928672307</v>
      </c>
      <c r="RG101" s="7">
        <f t="shared" ref="RG101:RG102" si="3417">2*(1-NORMDIST(ABS(RF101),0,1,1))</f>
        <v>2.1185833087855599E-8</v>
      </c>
      <c r="RI101" s="1">
        <f t="shared" si="3304"/>
        <v>566</v>
      </c>
      <c r="RJ101" s="1">
        <f t="shared" si="3305"/>
        <v>2608</v>
      </c>
      <c r="RK101" s="1">
        <f t="shared" si="3306"/>
        <v>21.7</v>
      </c>
      <c r="RL101" s="4"/>
      <c r="RM101" s="4"/>
      <c r="RN101" s="4"/>
      <c r="RO101" s="4"/>
      <c r="RP101" s="4"/>
      <c r="RQ101" s="4"/>
      <c r="RR101" s="4" t="s">
        <v>38</v>
      </c>
      <c r="RS101" s="4"/>
      <c r="RT101" s="4"/>
      <c r="RU101" s="4">
        <f>+RX98/RW98</f>
        <v>0.10048812321224664</v>
      </c>
      <c r="RV101" s="4">
        <f>SQRT(RY98)/RW98</f>
        <v>2.821962906923266E-3</v>
      </c>
      <c r="RW101" s="24">
        <f>(RU101-RO98)/SQRT(RV101^2+RP98^2)</f>
        <v>0.15412771830061456</v>
      </c>
      <c r="RX101" s="7">
        <f t="shared" si="3385"/>
        <v>0.87750903336231945</v>
      </c>
      <c r="RY101" s="4" t="s">
        <v>39</v>
      </c>
      <c r="RZ101" s="4">
        <f>+RT98/RZ98*100</f>
        <v>100.46435944410521</v>
      </c>
      <c r="SA101" s="4">
        <f>(1-1/9/RT98-1.96/3/SQRT(RT98))^3*RZ101</f>
        <v>94.716258600008047</v>
      </c>
      <c r="SB101" s="4">
        <f>(RT98+1)/RT98*(1-1/9/(RT98+1)+1.96/3/SQRT(RT98+1))^3*RZ101</f>
        <v>106.47007524685523</v>
      </c>
      <c r="SC101" s="4">
        <f>(ABS(RT98-RZ98)-0.5)/SQRT(RZ98)</f>
        <v>0.14157996659904895</v>
      </c>
      <c r="SD101" s="7">
        <f t="shared" ref="SD101:SD102" si="3418">2*(1-NORMDIST(ABS(SC101),0,1,1))</f>
        <v>0.88741179184962737</v>
      </c>
      <c r="SE101" s="7"/>
      <c r="SF101" s="1">
        <f t="shared" si="3308"/>
        <v>268</v>
      </c>
      <c r="SG101" s="1">
        <f t="shared" si="3309"/>
        <v>2716</v>
      </c>
      <c r="SH101" s="1">
        <f t="shared" si="3310"/>
        <v>9.9</v>
      </c>
      <c r="SI101" s="4"/>
      <c r="SJ101" s="4"/>
      <c r="SK101" s="4"/>
      <c r="SL101" s="4"/>
      <c r="SM101" s="4"/>
      <c r="SN101" s="4"/>
      <c r="SO101" s="4" t="s">
        <v>38</v>
      </c>
      <c r="SP101" s="4"/>
      <c r="SQ101" s="4"/>
      <c r="SR101" s="4">
        <f>+SU98/ST98</f>
        <v>0.1105529816266497</v>
      </c>
      <c r="SS101" s="4">
        <f>SQRT(SV98)/ST98</f>
        <v>2.9750502579315215E-3</v>
      </c>
      <c r="ST101" s="24">
        <f>(SR101-SL98)/SQRT(SS101^2+SM98^2)</f>
        <v>5.7525687611460565</v>
      </c>
      <c r="SU101" s="7">
        <f t="shared" si="3386"/>
        <v>8.7897498168842958E-9</v>
      </c>
      <c r="SV101" s="4" t="s">
        <v>39</v>
      </c>
      <c r="SW101" s="4">
        <f>+SQ98/SW98*100</f>
        <v>118.30268135790487</v>
      </c>
      <c r="SX101" s="4">
        <f>(1-1/9/SQ98-1.96/3/SQRT(SQ98))^3*SW101</f>
        <v>111.77488108730253</v>
      </c>
      <c r="SY101" s="4">
        <f>(SQ98+1)/SQ98*(1-1/9/(SQ98+1)+1.96/3/SQRT(SQ98+1))^3*SW101</f>
        <v>125.1122292324916</v>
      </c>
      <c r="SZ101" s="4">
        <f>(ABS(SQ98-SW98)-0.5)/SQRT(SW98)</f>
        <v>5.8788759052124027</v>
      </c>
      <c r="TA101" s="7">
        <f t="shared" ref="TA101:TA102" si="3419">2*(1-NORMDIST(ABS(SZ101),0,1,1))</f>
        <v>4.1306187359424484E-9</v>
      </c>
      <c r="TC101" s="1">
        <f t="shared" si="3312"/>
        <v>209</v>
      </c>
      <c r="TD101" s="1">
        <f t="shared" si="3313"/>
        <v>2698</v>
      </c>
      <c r="TE101" s="1">
        <f t="shared" si="3314"/>
        <v>7.7</v>
      </c>
      <c r="TF101" s="4"/>
      <c r="TG101" s="4"/>
      <c r="TH101" s="4"/>
      <c r="TI101" s="4"/>
      <c r="TJ101" s="4"/>
      <c r="TK101" s="4"/>
      <c r="TL101" s="4" t="s">
        <v>38</v>
      </c>
      <c r="TM101" s="4"/>
      <c r="TN101" s="4"/>
      <c r="TO101" s="4">
        <f>+TR98/TQ98</f>
        <v>4.0920664538532409E-2</v>
      </c>
      <c r="TP101" s="4">
        <f>SQRT(TS98)/TQ98</f>
        <v>1.8752202683237687E-3</v>
      </c>
      <c r="TQ101" s="24">
        <f>(TO101-TI98)/SQRT(TP101^2+TJ98^2)</f>
        <v>0.74469041297853911</v>
      </c>
      <c r="TR101" s="7">
        <f t="shared" si="3387"/>
        <v>0.45645889613190471</v>
      </c>
      <c r="TS101" s="4" t="s">
        <v>39</v>
      </c>
      <c r="TT101" s="4">
        <f>+TN98/TT98*100</f>
        <v>103.43750736062474</v>
      </c>
      <c r="TU101" s="4">
        <f>(1-1/9/TN98-1.96/3/SQRT(TN98))^3*TT101</f>
        <v>94.159924521469435</v>
      </c>
      <c r="TV101" s="4">
        <f>(TN98+1)/TN98*(1-1/9/(TN98+1)+1.96/3/SQRT(TN98+1))^3*TT101</f>
        <v>113.3819478376649</v>
      </c>
      <c r="TW101" s="4">
        <f>(ABS(TN98-TT98)-0.5)/SQRT(TT98)</f>
        <v>0.69793671772252253</v>
      </c>
      <c r="TX101" s="7">
        <f t="shared" ref="TX101:TX102" si="3420">2*(1-NORMDIST(ABS(TW101),0,1,1))</f>
        <v>0.48521677050736134</v>
      </c>
      <c r="TZ101" s="1">
        <f t="shared" si="3316"/>
        <v>1703</v>
      </c>
      <c r="UA101" s="1">
        <f t="shared" si="3317"/>
        <v>2888</v>
      </c>
      <c r="UB101" s="1">
        <f t="shared" si="3318"/>
        <v>59</v>
      </c>
      <c r="UC101" s="4"/>
      <c r="UD101" s="4"/>
      <c r="UE101" s="4"/>
      <c r="UF101" s="4"/>
      <c r="UG101" s="4"/>
      <c r="UH101" s="4"/>
      <c r="UI101" s="4" t="s">
        <v>38</v>
      </c>
      <c r="UJ101" s="4"/>
      <c r="UK101" s="4"/>
      <c r="UL101" s="4">
        <f>+UO98/UN98</f>
        <v>0.10863067890257573</v>
      </c>
      <c r="UM101" s="4">
        <f>SQRT(UP98)/UN98</f>
        <v>2.9300162185296416E-3</v>
      </c>
      <c r="UN101" s="24">
        <f>(UL101-UF98)/SQRT(UM101^2+UG98^2)</f>
        <v>11.882077427158446</v>
      </c>
      <c r="UO101" s="7">
        <f t="shared" si="3388"/>
        <v>0</v>
      </c>
      <c r="UP101" s="4" t="s">
        <v>39</v>
      </c>
      <c r="UQ101" s="4">
        <f>+UK98/UQ98*100</f>
        <v>147.05460227661692</v>
      </c>
      <c r="UR101" s="4">
        <f>(1-1/9/UK98-1.96/3/SQRT(UK98))^3*UQ101</f>
        <v>138.93377778891295</v>
      </c>
      <c r="US101" s="4">
        <f>(UK98+1)/UK98*(1-1/9/(UK98+1)+1.96/3/SQRT(UK98+1))^3*UQ101</f>
        <v>155.52622393995057</v>
      </c>
      <c r="UT101" s="4">
        <f>(ABS(UK98-UQ98)-0.5)/SQRT(UQ98)</f>
        <v>13.56364786950491</v>
      </c>
      <c r="UU101" s="7">
        <f t="shared" ref="UU101:UU102" si="3421">2*(1-NORMDIST(ABS(UT101),0,1,1))</f>
        <v>0</v>
      </c>
      <c r="UW101" s="1">
        <f t="shared" si="3320"/>
        <v>544</v>
      </c>
      <c r="UX101" s="1">
        <f t="shared" si="3321"/>
        <v>2762</v>
      </c>
      <c r="UY101" s="1">
        <f t="shared" si="3322"/>
        <v>19.7</v>
      </c>
      <c r="UZ101" s="4"/>
      <c r="VA101" s="4"/>
      <c r="VB101" s="4"/>
      <c r="VC101" s="4"/>
      <c r="VD101" s="4"/>
      <c r="VE101" s="4"/>
      <c r="VF101" s="4" t="s">
        <v>38</v>
      </c>
      <c r="VG101" s="4"/>
      <c r="VH101" s="4"/>
      <c r="VI101" s="4">
        <f>+VL98/VK98</f>
        <v>0.18712823841026791</v>
      </c>
      <c r="VJ101" s="4">
        <f>SQRT(VM98)/VK98</f>
        <v>3.6594789609657027E-3</v>
      </c>
      <c r="VK101" s="24">
        <f>(VI101-VC98)/SQRT(VJ101^2+VD98^2)</f>
        <v>1.3573466155300535</v>
      </c>
      <c r="VL101" s="7">
        <f t="shared" si="3389"/>
        <v>0.17467110213736969</v>
      </c>
      <c r="VM101" s="4" t="s">
        <v>39</v>
      </c>
      <c r="VN101" s="4">
        <f>+VH98/VN98*100</f>
        <v>102.71777474376566</v>
      </c>
      <c r="VO101" s="4">
        <f>(1-1/9/VH98-1.96/3/SQRT(VH98))^3*VN101</f>
        <v>98.398340367506435</v>
      </c>
      <c r="VP101" s="4">
        <f>(VH98+1)/VH98*(1-1/9/(VH98+1)+1.96/3/SQRT(VH98+1))^3*VN101</f>
        <v>107.17800773747462</v>
      </c>
      <c r="VQ101" s="4">
        <f>(ABS(VH98-VN98)-0.5)/SQRT(VN98)</f>
        <v>1.2257408369691416</v>
      </c>
      <c r="VR101" s="7">
        <f t="shared" ref="VR101:VR102" si="3422">2*(1-NORMDIST(ABS(VQ101),0,1,1))</f>
        <v>0.22029621739980421</v>
      </c>
      <c r="VT101" s="1">
        <f t="shared" si="3324"/>
        <v>709</v>
      </c>
      <c r="VU101" s="1">
        <f t="shared" si="3325"/>
        <v>2861</v>
      </c>
      <c r="VV101" s="1">
        <f t="shared" si="3326"/>
        <v>24.8</v>
      </c>
      <c r="VW101" s="4"/>
      <c r="VX101" s="4"/>
      <c r="VY101" s="4"/>
      <c r="VZ101" s="4"/>
      <c r="WA101" s="4"/>
      <c r="WB101" s="4"/>
      <c r="WC101" s="4" t="s">
        <v>38</v>
      </c>
      <c r="WD101" s="4"/>
      <c r="WE101" s="4"/>
      <c r="WF101" s="4">
        <f>+WI98/WH98</f>
        <v>0.70804707551262869</v>
      </c>
      <c r="WG101" s="4">
        <f>SQRT(WJ98)/WH98</f>
        <v>4.3515563724917999E-3</v>
      </c>
      <c r="WH101" s="24">
        <f>(WF101-VZ98)/SQRT(WG101^2+WA98^2)</f>
        <v>-9.8421344505288104</v>
      </c>
      <c r="WI101" s="7">
        <f t="shared" si="3390"/>
        <v>0</v>
      </c>
      <c r="WJ101" s="4" t="s">
        <v>39</v>
      </c>
      <c r="WK101" s="4">
        <f>+WE98/WK98*100</f>
        <v>94.356883110780927</v>
      </c>
      <c r="WL101" s="4">
        <f>(1-1/9/WE98-1.96/3/SQRT(WE98))^3*WK101</f>
        <v>92.263632489743884</v>
      </c>
      <c r="WM101" s="4">
        <f>(WE98+1)/WE98*(1-1/9/(WE98+1)+1.96/3/SQRT(WE98+1))^3*WK101</f>
        <v>96.485646217754237</v>
      </c>
      <c r="WN101" s="4">
        <f>(ABS(WE98-WK98)-0.5)/SQRT(WK98)</f>
        <v>5.0988276274918682</v>
      </c>
      <c r="WO101" s="7">
        <f t="shared" ref="WO101:WO102" si="3423">2*(1-NORMDIST(ABS(WN101),0,1,1))</f>
        <v>3.417635900948568E-7</v>
      </c>
      <c r="WQ101" s="1">
        <f t="shared" si="3328"/>
        <v>1093</v>
      </c>
      <c r="WR101" s="1">
        <f t="shared" si="3329"/>
        <v>2995</v>
      </c>
      <c r="WS101" s="1">
        <f t="shared" si="3330"/>
        <v>36.5</v>
      </c>
      <c r="WT101" s="4"/>
      <c r="WU101" s="4"/>
      <c r="WV101" s="4"/>
      <c r="WW101" s="4"/>
      <c r="WX101" s="4"/>
      <c r="WY101" s="4"/>
      <c r="WZ101" s="4" t="s">
        <v>38</v>
      </c>
      <c r="XA101" s="4"/>
      <c r="XB101" s="4"/>
      <c r="XC101" s="4">
        <f>+XF98/XE98</f>
        <v>0.9187225611805655</v>
      </c>
      <c r="XD101" s="4">
        <f>SQRT(XG98)/XE98</f>
        <v>2.5916632138414364E-3</v>
      </c>
      <c r="XE101" s="24">
        <f>(XC101-WW98)/SQRT(XD101^2+WX98^2)</f>
        <v>-3.5531476940203022</v>
      </c>
      <c r="XF101" s="7">
        <f t="shared" si="3391"/>
        <v>3.8065068658355017E-4</v>
      </c>
      <c r="XG101" s="4" t="s">
        <v>39</v>
      </c>
      <c r="XH101" s="4">
        <f>+XB98/XH98*100</f>
        <v>98.876124684452904</v>
      </c>
      <c r="XI101" s="4">
        <f>(1-1/9/XB98-1.96/3/SQRT(XB98))^3*XH101</f>
        <v>96.938060060356364</v>
      </c>
      <c r="XJ101" s="4">
        <f>(XB98+1)/XB98*(1-1/9/(XB98+1)+1.96/3/SQRT(XB98+1))^3*XH101</f>
        <v>100.84318937985577</v>
      </c>
      <c r="XK101" s="4">
        <f>(ABS(XB98-XH98)-0.5)/SQRT(XH98)</f>
        <v>1.1196963313861281</v>
      </c>
      <c r="XL101" s="7">
        <f t="shared" ref="XL101:XL102" si="3424">2*(1-NORMDIST(ABS(XK101),0,1,1))</f>
        <v>0.26284318891675063</v>
      </c>
      <c r="XN101" s="1">
        <f t="shared" si="3332"/>
        <v>862</v>
      </c>
      <c r="XO101" s="1">
        <f t="shared" si="3333"/>
        <v>2782</v>
      </c>
      <c r="XP101" s="1">
        <f t="shared" si="3334"/>
        <v>31</v>
      </c>
      <c r="XQ101" s="4"/>
      <c r="XR101" s="4"/>
      <c r="XS101" s="4"/>
      <c r="XT101" s="4"/>
      <c r="XU101" s="4"/>
      <c r="XV101" s="4"/>
      <c r="XW101" s="4" t="s">
        <v>38</v>
      </c>
      <c r="XX101" s="4"/>
      <c r="XY101" s="4"/>
      <c r="XZ101" s="4">
        <f>+YC98/YB98</f>
        <v>7.8862040621098098E-2</v>
      </c>
      <c r="YA101" s="4">
        <f>SQRT(YD98)/YB98</f>
        <v>2.5936064165282108E-3</v>
      </c>
      <c r="YB101" s="24">
        <f>(XZ101-XT98)/SQRT(YA101^2+XU98^2)</f>
        <v>-1.662301774898854</v>
      </c>
      <c r="YC101" s="7">
        <f t="shared" si="3392"/>
        <v>9.6452282112397647E-2</v>
      </c>
      <c r="YD101" s="4" t="s">
        <v>39</v>
      </c>
      <c r="YE101" s="4">
        <f>+XY98/YE98*100</f>
        <v>94.843822790177683</v>
      </c>
      <c r="YF101" s="4">
        <f>(1-1/9/XY98-1.96/3/SQRT(XY98))^3*YE101</f>
        <v>88.577612229351814</v>
      </c>
      <c r="YG101" s="4">
        <f>(XY98+1)/XY98*(1-1/9/(XY98+1)+1.96/3/SQRT(XY98+1))^3*YE101</f>
        <v>101.43632954235041</v>
      </c>
      <c r="YH101" s="4">
        <f>(ABS(XY98-YE98)-0.5)/SQRT(YE98)</f>
        <v>1.5278085772908525</v>
      </c>
      <c r="YI101" s="7">
        <f t="shared" ref="YI101:YI102" si="3425">2*(1-NORMDIST(ABS(YH101),0,1,1))</f>
        <v>0.12656007204067699</v>
      </c>
      <c r="YK101" s="1">
        <f t="shared" si="3336"/>
        <v>523</v>
      </c>
      <c r="YL101" s="1">
        <f t="shared" si="3337"/>
        <v>2601</v>
      </c>
      <c r="YM101" s="1">
        <f t="shared" si="3338"/>
        <v>20.100000000000001</v>
      </c>
      <c r="YN101" s="4"/>
      <c r="YO101" s="4"/>
      <c r="YP101" s="4"/>
      <c r="YQ101" s="4"/>
      <c r="YR101" s="4"/>
      <c r="YS101" s="4"/>
      <c r="YT101" s="4" t="s">
        <v>38</v>
      </c>
      <c r="YU101" s="4"/>
      <c r="YV101" s="4"/>
      <c r="YW101" s="4">
        <f>+YZ98/YY98</f>
        <v>1.7769497102305867E-2</v>
      </c>
      <c r="YX101" s="4">
        <f>SQRT(ZA98)/YY98</f>
        <v>1.251436044840646E-3</v>
      </c>
      <c r="YY101" s="24">
        <f>(YW101-YQ98)/SQRT(YX101^2+YR98^2)</f>
        <v>4.031950434439568</v>
      </c>
      <c r="YZ101" s="7">
        <f t="shared" si="3393"/>
        <v>5.5315855132853642E-5</v>
      </c>
      <c r="ZA101" s="4" t="s">
        <v>39</v>
      </c>
      <c r="ZB101" s="4">
        <f>+YV98/ZB98*100</f>
        <v>139.79407700328795</v>
      </c>
      <c r="ZC101" s="4">
        <f>(1-1/9/YV98-1.96/3/SQRT(YV98))^3*ZB101</f>
        <v>120.99823390559344</v>
      </c>
      <c r="ZD101" s="4">
        <f>(YV98+1)/YV98*(1-1/9/(YV98+1)+1.96/3/SQRT(YV98+1))^3*ZB101</f>
        <v>160.68183631900499</v>
      </c>
      <c r="ZE101" s="4">
        <f>(ABS(YV98-ZB98)-0.5)/SQRT(ZB98)</f>
        <v>4.6939321344357419</v>
      </c>
      <c r="ZF101" s="7">
        <f t="shared" ref="ZF101:ZF102" si="3426">2*(1-NORMDIST(ABS(ZE101),0,1,1))</f>
        <v>2.6800297563411846E-6</v>
      </c>
      <c r="ZH101" s="1">
        <f t="shared" si="3340"/>
        <v>322</v>
      </c>
      <c r="ZI101" s="1">
        <f t="shared" si="3341"/>
        <v>2804</v>
      </c>
      <c r="ZJ101" s="1">
        <f t="shared" si="3342"/>
        <v>11.5</v>
      </c>
      <c r="ZK101" s="4"/>
      <c r="ZL101" s="4"/>
      <c r="ZM101" s="4"/>
      <c r="ZN101" s="4"/>
      <c r="ZO101" s="4"/>
      <c r="ZP101" s="4"/>
      <c r="ZQ101" s="4" t="s">
        <v>38</v>
      </c>
      <c r="ZR101" s="4"/>
      <c r="ZS101" s="4"/>
      <c r="ZT101" s="4">
        <f>+ZW98/ZV98</f>
        <v>8.2562375887167798E-3</v>
      </c>
      <c r="ZU101" s="4">
        <f>SQRT(ZX98)/ZV98</f>
        <v>8.6612886202233413E-4</v>
      </c>
      <c r="ZV101" s="24">
        <f>(ZT101-ZN98)/SQRT(ZU101^2+ZO98^2)</f>
        <v>6.977801824411519</v>
      </c>
      <c r="ZW101" s="7">
        <f t="shared" si="3394"/>
        <v>2.9982683003026978E-12</v>
      </c>
      <c r="ZX101" s="4" t="s">
        <v>39</v>
      </c>
      <c r="ZY101" s="4">
        <f>+ZS98/ZY98*100</f>
        <v>374.10464105691557</v>
      </c>
      <c r="ZZ101" s="4">
        <f>(1-1/9/ZS98-1.96/3/SQRT(ZS98))^3*ZY101</f>
        <v>300.81473772599304</v>
      </c>
      <c r="AAA101" s="4">
        <f>(ZS98+1)/ZS98*(1-1/9/(ZS98+1)+1.96/3/SQRT(ZS98+1))^3*ZY101</f>
        <v>459.84466365624593</v>
      </c>
      <c r="AAB101" s="4">
        <f>(ABS(ZS98-ZY98)-0.5)/SQRT(ZY98)</f>
        <v>13.342449642175614</v>
      </c>
      <c r="AAC101" s="7">
        <f t="shared" ref="AAC101:AAC102" si="3427">2*(1-NORMDIST(ABS(AAB101),0,1,1))</f>
        <v>0</v>
      </c>
      <c r="AAE101" s="1">
        <f t="shared" si="3344"/>
        <v>569</v>
      </c>
      <c r="AAF101" s="1">
        <f t="shared" si="3345"/>
        <v>2869</v>
      </c>
      <c r="AAG101" s="1">
        <f t="shared" si="3346"/>
        <v>19.8</v>
      </c>
      <c r="AAH101" s="4"/>
      <c r="AAI101" s="4"/>
      <c r="AAJ101" s="4"/>
      <c r="AAK101" s="4"/>
      <c r="AAL101" s="4"/>
      <c r="AAM101" s="4"/>
      <c r="AAN101" s="4" t="s">
        <v>38</v>
      </c>
      <c r="AAO101" s="4"/>
      <c r="AAP101" s="4"/>
      <c r="AAQ101" s="4">
        <f>+AAT98/AAS98</f>
        <v>0.26701059990053572</v>
      </c>
      <c r="AAR101" s="4">
        <f>SQRT(AAU98)/AAS98</f>
        <v>4.1974962211492458E-3</v>
      </c>
      <c r="AAS101" s="24">
        <f>(AAQ101-AAK98)/SQRT(AAR101^2+AAL98^2)</f>
        <v>7.2818160103150245</v>
      </c>
      <c r="AAT101" s="7">
        <f t="shared" si="3395"/>
        <v>3.2929214910382143E-13</v>
      </c>
      <c r="AAU101" s="4" t="s">
        <v>39</v>
      </c>
      <c r="AAV101" s="4">
        <f>+AAP98/AAV98*100</f>
        <v>112.81581980705751</v>
      </c>
      <c r="AAW101" s="4">
        <f>(1-1/9/AAP98-1.96/3/SQRT(AAP98))^3*AAV101</f>
        <v>108.79383587248016</v>
      </c>
      <c r="AAX101" s="4">
        <f>(AAP98+1)/AAP98*(1-1/9/(AAP98+1)+1.96/3/SQRT(AAP98+1))^3*AAV101</f>
        <v>116.94846559328354</v>
      </c>
      <c r="AAY101" s="4">
        <f>(ABS(AAP98-AAV98)-0.5)/SQRT(AAV98)</f>
        <v>6.5648103896105008</v>
      </c>
      <c r="AAZ101" s="7">
        <f t="shared" ref="AAZ101:AAZ102" si="3428">2*(1-NORMDIST(ABS(AAY101),0,1,1))</f>
        <v>5.2099213831979796E-11</v>
      </c>
      <c r="ABB101" s="1">
        <f t="shared" si="2312"/>
        <v>1178</v>
      </c>
      <c r="ABC101" s="1">
        <f t="shared" si="2313"/>
        <v>2707</v>
      </c>
      <c r="ABD101" s="1">
        <f t="shared" si="2314"/>
        <v>43.5</v>
      </c>
      <c r="ABE101" s="4"/>
      <c r="ABF101" s="4"/>
      <c r="ABG101" s="4"/>
      <c r="ABH101" s="4"/>
      <c r="ABI101" s="4"/>
      <c r="ABJ101" s="4"/>
      <c r="ABK101" s="4" t="s">
        <v>38</v>
      </c>
      <c r="ABL101" s="4"/>
      <c r="ABM101" s="4"/>
      <c r="ABN101" s="4">
        <f>+ABQ98/ABP98</f>
        <v>0.21185256329026961</v>
      </c>
      <c r="ABO101" s="4">
        <f>SQRT(ABR98)/ABP98</f>
        <v>3.8740365487529974E-3</v>
      </c>
      <c r="ABP101" s="24">
        <f>(ABN101-ABH98)/SQRT(ABO101^2+ABI98^2)</f>
        <v>-25.960585118984756</v>
      </c>
      <c r="ABQ101" s="7">
        <f t="shared" si="3396"/>
        <v>0</v>
      </c>
      <c r="ABR101" s="4" t="s">
        <v>39</v>
      </c>
      <c r="ABS101" s="4">
        <f>+ABM98/ABS98*100</f>
        <v>67.739465367617186</v>
      </c>
      <c r="ABT101" s="4">
        <f>(1-1/9/ABM98-1.96/3/SQRT(ABM98))^3*ABS101</f>
        <v>65.030319267458964</v>
      </c>
      <c r="ABU101" s="4">
        <f>(ABM98+1)/ABM98*(1-1/9/(ABM98+1)+1.96/3/SQRT(ABM98+1))^3*ABS101</f>
        <v>70.532480287322045</v>
      </c>
      <c r="ABV101" s="4">
        <f>(ABS(ABM98-ABS98)-0.5)/SQRT(ABS98)</f>
        <v>19.009039330467267</v>
      </c>
      <c r="ABW101" s="7">
        <f t="shared" ref="ABW101:ABW102" si="3429">2*(1-NORMDIST(ABS(ABV101),0,1,1))</f>
        <v>0</v>
      </c>
      <c r="ABY101" s="1">
        <f t="shared" si="3349"/>
        <v>917</v>
      </c>
      <c r="ABZ101" s="1">
        <f t="shared" si="3350"/>
        <v>2934</v>
      </c>
      <c r="ACA101" s="1">
        <f t="shared" si="3351"/>
        <v>31.3</v>
      </c>
      <c r="ACB101" s="4"/>
      <c r="ACC101" s="4"/>
      <c r="ACD101" s="4"/>
      <c r="ACE101" s="4"/>
      <c r="ACF101" s="4"/>
      <c r="ACG101" s="4"/>
      <c r="ACH101" s="4" t="s">
        <v>38</v>
      </c>
      <c r="ACI101" s="4"/>
      <c r="ACJ101" s="4"/>
      <c r="ACK101" s="4">
        <f>+ACN98/ACM98</f>
        <v>0.42861580593512938</v>
      </c>
      <c r="ACL101" s="4">
        <f>SQRT(ACO98)/ACM98</f>
        <v>4.7478229301925077E-3</v>
      </c>
      <c r="ACM101" s="24">
        <f>(ACK101-ACE98)/SQRT(ACL101^2+ACF98^2)</f>
        <v>36.756814357739643</v>
      </c>
      <c r="ACN101" s="7">
        <f t="shared" si="3397"/>
        <v>0</v>
      </c>
      <c r="ACO101" s="4" t="s">
        <v>39</v>
      </c>
      <c r="ACP101" s="4">
        <f>+ACJ98/ACP98*100</f>
        <v>168.74134422240212</v>
      </c>
      <c r="ACQ101" s="4">
        <f>(1-1/9/ACJ98-1.96/3/SQRT(ACJ98))^3*ACP101</f>
        <v>163.93133978626963</v>
      </c>
      <c r="ACR101" s="4">
        <f>(ACJ98+1)/ACJ98*(1-1/9/(ACJ98+1)+1.96/3/SQRT(ACJ98+1))^3*ACP101</f>
        <v>173.65665211870547</v>
      </c>
      <c r="ACS101" s="4">
        <f>(ABS(ACJ98-ACP98)-0.5)/SQRT(ACP98)</f>
        <v>36.118727677624619</v>
      </c>
      <c r="ACT101" s="7">
        <f t="shared" ref="ACT101:ACT102" si="3430">2*(1-NORMDIST(ABS(ACS101),0,1,1))</f>
        <v>0</v>
      </c>
      <c r="ACV101" s="1">
        <f t="shared" si="3353"/>
        <v>113</v>
      </c>
      <c r="ACW101" s="1">
        <f t="shared" si="3354"/>
        <v>2778</v>
      </c>
      <c r="ACX101" s="1">
        <f t="shared" si="3355"/>
        <v>4.0999999999999996</v>
      </c>
      <c r="ACY101" s="4"/>
      <c r="ACZ101" s="4"/>
      <c r="ADA101" s="4"/>
      <c r="ADB101" s="4"/>
      <c r="ADC101" s="4"/>
      <c r="ADD101" s="4"/>
      <c r="ADE101" s="4" t="s">
        <v>38</v>
      </c>
      <c r="ADF101" s="4"/>
      <c r="ADG101" s="4"/>
      <c r="ADH101" s="4">
        <f>+ADK98/ADJ98</f>
        <v>8.0808975400669877E-2</v>
      </c>
      <c r="ADI101" s="4">
        <f>SQRT(ADL98)/ADJ98</f>
        <v>2.6102392028264404E-3</v>
      </c>
      <c r="ADJ101" s="24">
        <f>(ADH101-ADB98)/SQRT(ADI101^2+ADC98^2)</f>
        <v>-19.619393714351116</v>
      </c>
      <c r="ADK101" s="7">
        <f t="shared" si="3398"/>
        <v>0</v>
      </c>
      <c r="ADL101" s="4" t="s">
        <v>39</v>
      </c>
      <c r="ADM101" s="4">
        <f>+ADG98/ADM98*100</f>
        <v>60.982394322351809</v>
      </c>
      <c r="ADN101" s="4">
        <f>(1-1/9/ADG98-1.96/3/SQRT(ADG98))^3*ADM101</f>
        <v>57.025813312438672</v>
      </c>
      <c r="ADO101" s="4">
        <f>(ADG98+1)/ADG98*(1-1/9/(ADG98+1)+1.96/3/SQRT(ADG98+1))^3*ADM101</f>
        <v>65.141131280710241</v>
      </c>
      <c r="ADP101" s="4">
        <f>(ABS(ADG98-ADM98)-0.5)/SQRT(ADM98)</f>
        <v>14.833860879381364</v>
      </c>
      <c r="ADQ101" s="7">
        <f t="shared" ref="ADQ101:ADQ102" si="3431">2*(1-NORMDIST(ABS(ADP101),0,1,1))</f>
        <v>0</v>
      </c>
      <c r="ADS101" s="1">
        <f t="shared" si="3357"/>
        <v>110</v>
      </c>
      <c r="ADT101" s="1">
        <f t="shared" si="3358"/>
        <v>2681</v>
      </c>
      <c r="ADU101" s="1">
        <f t="shared" si="3359"/>
        <v>4.0999999999999996</v>
      </c>
      <c r="ADV101" s="4"/>
      <c r="ADW101" s="4"/>
      <c r="ADX101" s="4"/>
      <c r="ADY101" s="4"/>
      <c r="ADZ101" s="4"/>
      <c r="AEA101" s="4"/>
      <c r="AEB101" s="4" t="s">
        <v>38</v>
      </c>
      <c r="AEC101" s="4"/>
      <c r="AED101" s="4"/>
      <c r="AEE101" s="4">
        <f>+AEH98/AEG98</f>
        <v>6.3148940637929557E-2</v>
      </c>
      <c r="AEF101" s="4">
        <f>SQRT(AEI98)/AEG98</f>
        <v>2.308085784686022E-3</v>
      </c>
      <c r="AEG101" s="24">
        <f>(AEE101-ADY98)/SQRT(AEF101^2+ADZ98^2)</f>
        <v>-6.7233679959902224</v>
      </c>
      <c r="AEH101" s="7">
        <f t="shared" si="3399"/>
        <v>1.7757129100459679E-11</v>
      </c>
      <c r="AEI101" s="4" t="s">
        <v>39</v>
      </c>
      <c r="AEJ101" s="4">
        <f>+AED98/AEJ98*100</f>
        <v>80.219339372332144</v>
      </c>
      <c r="AEK101" s="4">
        <f>(1-1/9/AED98-1.96/3/SQRT(AED98))^3*AEJ101</f>
        <v>74.398043286054232</v>
      </c>
      <c r="AEL101" s="4">
        <f>(AED98+1)/AED98*(1-1/9/(AED98+1)+1.96/3/SQRT(AED98+1))^3*AEJ101</f>
        <v>86.375097984373355</v>
      </c>
      <c r="AEM101" s="4">
        <f>(ABS(AED98-AEJ98)-0.5)/SQRT(AEJ98)</f>
        <v>5.8388111951230615</v>
      </c>
      <c r="AEN101" s="7">
        <f t="shared" ref="AEN101:AEN102" si="3432">2*(1-NORMDIST(ABS(AEM101),0,1,1))</f>
        <v>5.2574606890232189E-9</v>
      </c>
      <c r="AEP101" s="1">
        <f t="shared" si="3361"/>
        <v>538</v>
      </c>
      <c r="AEQ101" s="1">
        <f t="shared" si="3362"/>
        <v>2996</v>
      </c>
      <c r="AER101" s="1">
        <f t="shared" si="3363"/>
        <v>18</v>
      </c>
      <c r="AES101" s="4"/>
      <c r="AET101" s="4"/>
      <c r="AEU101" s="4"/>
      <c r="AEV101" s="4"/>
      <c r="AEW101" s="4"/>
      <c r="AEX101" s="4"/>
      <c r="AEY101" s="4" t="s">
        <v>38</v>
      </c>
      <c r="AEZ101" s="4"/>
      <c r="AFA101" s="4"/>
      <c r="AFB101" s="4">
        <f>+AFE98/AFD98</f>
        <v>0.21924928132361698</v>
      </c>
      <c r="AFC101" s="4">
        <f>SQRT(AFF98)/AFD98</f>
        <v>3.9375325340335384E-3</v>
      </c>
      <c r="AFD101" s="24">
        <f>(AFB101-AEV98)/SQRT(AFC101^2+AEW98^2)</f>
        <v>0.69954727287932472</v>
      </c>
      <c r="AFE101" s="7">
        <f t="shared" si="3400"/>
        <v>0.48421008088966344</v>
      </c>
      <c r="AFF101" s="4" t="s">
        <v>39</v>
      </c>
      <c r="AFG101" s="4">
        <f>+AFA98/AFG98*100</f>
        <v>101.28013246211889</v>
      </c>
      <c r="AFH101" s="4">
        <f>(1-1/9/AFA98-1.96/3/SQRT(AFA98))^3*AFG101</f>
        <v>97.291157126432068</v>
      </c>
      <c r="AFI101" s="4">
        <f>(AFA98+1)/AFA98*(1-1/9/(AFA98+1)+1.96/3/SQRT(AFA98+1))^3*AFG101</f>
        <v>105.39066900226315</v>
      </c>
      <c r="AFJ101" s="4">
        <f>(ABS(AFA98-AFG98)-0.5)/SQRT(AFG98)</f>
        <v>0.61657094505824839</v>
      </c>
      <c r="AFK101" s="7">
        <f t="shared" ref="AFK101:AFK102" si="3433">2*(1-NORMDIST(ABS(AFJ101),0,1,1))</f>
        <v>0.53751776380627092</v>
      </c>
      <c r="AFM101" s="1">
        <f t="shared" si="3365"/>
        <v>1631</v>
      </c>
      <c r="AFN101" s="1">
        <f t="shared" si="3366"/>
        <v>2650</v>
      </c>
      <c r="AFO101" s="1">
        <f t="shared" si="3367"/>
        <v>61.5</v>
      </c>
      <c r="AFP101" s="4"/>
      <c r="AFQ101" s="4"/>
      <c r="AFR101" s="4"/>
      <c r="AFS101" s="4"/>
      <c r="AFT101" s="4"/>
      <c r="AFU101" s="4"/>
      <c r="AFV101" s="4" t="s">
        <v>38</v>
      </c>
      <c r="AFW101" s="4"/>
      <c r="AFX101" s="4"/>
      <c r="AFY101" s="4">
        <f>+AGB98/AGA98</f>
        <v>0.44966490272141374</v>
      </c>
      <c r="AFZ101" s="4">
        <f>SQRT(AGC98)/AGA98</f>
        <v>4.7566143465710949E-3</v>
      </c>
      <c r="AGA101" s="24">
        <f>(AFY101-AFS98)/SQRT(AFZ101^2+AFT98^2)</f>
        <v>-27.719778503834032</v>
      </c>
      <c r="AGB101" s="7">
        <f t="shared" si="3401"/>
        <v>0</v>
      </c>
      <c r="AGC101" s="4" t="s">
        <v>39</v>
      </c>
      <c r="AGD101" s="4">
        <f>+AFX98/AGD98*100</f>
        <v>77.358504296020541</v>
      </c>
      <c r="AGE101" s="4">
        <f>(1-1/9/AFX98-1.96/3/SQRT(AFX98))^3*AGD101</f>
        <v>75.213532066750744</v>
      </c>
      <c r="AGF101" s="4">
        <f>(AFX98+1)/AFX98*(1-1/9/(AFX98+1)+1.96/3/SQRT(AFX98+1))^3*AGD101</f>
        <v>79.549130553620657</v>
      </c>
      <c r="AGG101" s="4">
        <f>(ABS(AFX98-AGD98)-0.5)/SQRT(AGD98)</f>
        <v>18.064912088606711</v>
      </c>
      <c r="AGH101" s="7">
        <f t="shared" ref="AGH101:AGH102" si="3434">2*(1-NORMDIST(ABS(AGG101),0,1,1))</f>
        <v>0</v>
      </c>
    </row>
    <row r="102" spans="1:866" x14ac:dyDescent="0.15">
      <c r="A102" s="20" t="s">
        <v>12</v>
      </c>
      <c r="B102" s="20" t="s">
        <v>16</v>
      </c>
      <c r="C102" s="20">
        <v>68</v>
      </c>
      <c r="D102" s="20" t="s">
        <v>14</v>
      </c>
      <c r="E102" s="20">
        <v>941</v>
      </c>
      <c r="F102" s="20">
        <v>2038</v>
      </c>
      <c r="G102" s="20">
        <v>46.2</v>
      </c>
      <c r="H102" s="20">
        <v>224</v>
      </c>
      <c r="I102" s="20">
        <v>2109</v>
      </c>
      <c r="J102" s="20">
        <v>10.6</v>
      </c>
      <c r="K102" s="20">
        <v>301</v>
      </c>
      <c r="L102" s="20">
        <v>2015</v>
      </c>
      <c r="M102" s="20">
        <v>14.9</v>
      </c>
      <c r="N102" s="20">
        <v>107</v>
      </c>
      <c r="O102" s="20">
        <v>2121</v>
      </c>
      <c r="P102" s="20">
        <v>5</v>
      </c>
      <c r="Q102" s="20">
        <v>167</v>
      </c>
      <c r="R102" s="20">
        <v>2092</v>
      </c>
      <c r="S102" s="20">
        <v>8</v>
      </c>
      <c r="T102" s="20">
        <v>12</v>
      </c>
      <c r="U102" s="20">
        <v>1940</v>
      </c>
      <c r="V102" s="20">
        <v>0.6</v>
      </c>
      <c r="W102" s="20">
        <v>20</v>
      </c>
      <c r="X102" s="20">
        <v>1968</v>
      </c>
      <c r="Y102" s="20">
        <v>1</v>
      </c>
      <c r="Z102" s="20">
        <v>425</v>
      </c>
      <c r="AA102" s="20">
        <v>2125</v>
      </c>
      <c r="AB102" s="20">
        <v>20</v>
      </c>
      <c r="AC102" s="20">
        <v>788</v>
      </c>
      <c r="AD102" s="20">
        <v>1918</v>
      </c>
      <c r="AE102" s="20">
        <v>41.1</v>
      </c>
      <c r="AF102" s="20">
        <v>960</v>
      </c>
      <c r="AG102" s="20">
        <v>1888</v>
      </c>
      <c r="AH102" s="20">
        <v>50.8</v>
      </c>
      <c r="AI102" s="20">
        <v>842</v>
      </c>
      <c r="AJ102" s="20">
        <v>1902</v>
      </c>
      <c r="AK102" s="20">
        <v>44.3</v>
      </c>
      <c r="AL102" s="20">
        <v>1032</v>
      </c>
      <c r="AM102" s="20">
        <v>1922</v>
      </c>
      <c r="AN102" s="20">
        <v>53.7</v>
      </c>
      <c r="AO102" s="20">
        <v>277</v>
      </c>
      <c r="AP102" s="20">
        <v>1845</v>
      </c>
      <c r="AQ102" s="20">
        <v>15</v>
      </c>
      <c r="AR102" s="20">
        <v>556</v>
      </c>
      <c r="AS102" s="20">
        <v>1850</v>
      </c>
      <c r="AT102" s="20">
        <v>30.1</v>
      </c>
      <c r="AU102" s="20">
        <v>1132</v>
      </c>
      <c r="AV102" s="20">
        <v>2109</v>
      </c>
      <c r="AW102" s="20">
        <v>53.7</v>
      </c>
      <c r="AX102" s="20">
        <v>183</v>
      </c>
      <c r="AY102" s="20">
        <v>1851</v>
      </c>
      <c r="AZ102" s="20">
        <v>9.9</v>
      </c>
      <c r="BA102" s="20">
        <v>478</v>
      </c>
      <c r="BB102" s="20">
        <v>2010</v>
      </c>
      <c r="BC102" s="20">
        <v>23.8</v>
      </c>
      <c r="BD102" s="20">
        <v>207</v>
      </c>
      <c r="BE102" s="20">
        <v>2076</v>
      </c>
      <c r="BF102" s="20">
        <v>10</v>
      </c>
      <c r="BG102" s="20">
        <v>103</v>
      </c>
      <c r="BH102" s="20">
        <v>1889</v>
      </c>
      <c r="BI102" s="20">
        <v>5.5</v>
      </c>
      <c r="BJ102" s="20">
        <v>1054</v>
      </c>
      <c r="BK102" s="20">
        <v>2094</v>
      </c>
      <c r="BL102" s="20">
        <v>50.3</v>
      </c>
      <c r="BM102" s="20">
        <v>341</v>
      </c>
      <c r="BN102" s="20">
        <v>2068</v>
      </c>
      <c r="BO102" s="20">
        <v>16.5</v>
      </c>
      <c r="BP102" s="20">
        <v>540</v>
      </c>
      <c r="BQ102" s="20">
        <v>1914</v>
      </c>
      <c r="BR102" s="20">
        <v>28.2</v>
      </c>
      <c r="BS102" s="20">
        <v>814</v>
      </c>
      <c r="BT102" s="20">
        <v>1906</v>
      </c>
      <c r="BU102" s="20">
        <v>42.7</v>
      </c>
      <c r="BV102" s="20">
        <v>595</v>
      </c>
      <c r="BW102" s="20">
        <v>1995</v>
      </c>
      <c r="BX102" s="20">
        <v>29.8</v>
      </c>
      <c r="BY102" s="20">
        <v>423</v>
      </c>
      <c r="BZ102" s="20">
        <v>1841</v>
      </c>
      <c r="CA102" s="20">
        <v>23</v>
      </c>
      <c r="CB102" s="20">
        <v>216</v>
      </c>
      <c r="CC102" s="20">
        <v>1918</v>
      </c>
      <c r="CD102" s="20">
        <v>11.3</v>
      </c>
      <c r="CE102" s="20">
        <v>388</v>
      </c>
      <c r="CF102" s="20">
        <v>2030</v>
      </c>
      <c r="CG102" s="20">
        <v>19.100000000000001</v>
      </c>
      <c r="CH102" s="20">
        <v>737</v>
      </c>
      <c r="CI102" s="20">
        <v>2060</v>
      </c>
      <c r="CJ102" s="20">
        <v>35.799999999999997</v>
      </c>
      <c r="CK102" s="20">
        <v>774</v>
      </c>
      <c r="CL102" s="20">
        <v>2115</v>
      </c>
      <c r="CM102" s="20">
        <v>36.6</v>
      </c>
      <c r="CN102" s="20">
        <v>93</v>
      </c>
      <c r="CO102" s="20">
        <v>1921</v>
      </c>
      <c r="CP102" s="20">
        <v>4.8</v>
      </c>
      <c r="CQ102" s="20">
        <v>87</v>
      </c>
      <c r="CR102" s="20">
        <v>2045</v>
      </c>
      <c r="CS102" s="20">
        <v>4.3</v>
      </c>
      <c r="CT102" s="20">
        <v>293</v>
      </c>
      <c r="CU102" s="20">
        <v>2069</v>
      </c>
      <c r="CV102" s="20">
        <v>14.2</v>
      </c>
      <c r="CW102" s="20">
        <v>1036</v>
      </c>
      <c r="CX102" s="20">
        <v>1952</v>
      </c>
      <c r="CY102" s="20">
        <v>53.1</v>
      </c>
      <c r="CZ102" s="35"/>
      <c r="DA102" s="1" t="str">
        <f t="shared" si="3236"/>
        <v>明細部</v>
      </c>
      <c r="DB102" s="1" t="str">
        <f t="shared" si="3237"/>
        <v>県</v>
      </c>
      <c r="DC102" s="1">
        <f t="shared" si="3238"/>
        <v>68</v>
      </c>
      <c r="DD102" s="1" t="str">
        <f t="shared" si="3239"/>
        <v>男</v>
      </c>
      <c r="DE102" s="1">
        <f t="shared" si="3240"/>
        <v>941</v>
      </c>
      <c r="DF102" s="1">
        <f t="shared" si="3241"/>
        <v>2038</v>
      </c>
      <c r="DG102" s="1">
        <f t="shared" si="3242"/>
        <v>46.2</v>
      </c>
      <c r="DH102" s="4"/>
      <c r="DI102" s="4"/>
      <c r="DJ102" s="4"/>
      <c r="DK102" s="4"/>
      <c r="DL102" s="4"/>
      <c r="DM102" s="4"/>
      <c r="DN102" s="4" t="s">
        <v>40</v>
      </c>
      <c r="DO102" s="4"/>
      <c r="DP102" s="4"/>
      <c r="DQ102" s="4">
        <f>+DT99/DS99</f>
        <v>0.27757821583265574</v>
      </c>
      <c r="DR102" s="4">
        <f>SQRT(DU99)/DS99</f>
        <v>3.3304095536410682E-3</v>
      </c>
      <c r="DS102" s="24">
        <f>(DQ102-DK99)/SQRT(DR102^2+DL99^2)</f>
        <v>-5.0510808049874383</v>
      </c>
      <c r="DT102" s="7">
        <f t="shared" si="3369"/>
        <v>4.3931716287026745E-7</v>
      </c>
      <c r="DU102" s="4" t="s">
        <v>41</v>
      </c>
      <c r="DV102" s="4">
        <f>+DP99/DV99*100</f>
        <v>93.909435330455082</v>
      </c>
      <c r="DW102" s="4">
        <f>(1-1/9/DP99-1.96/3/SQRT(DP99))^3*DV102</f>
        <v>91.279715660932936</v>
      </c>
      <c r="DX102" s="4">
        <f>(DP99+1)/DP99*(1-1/9/(DP99+1)+1.96/3/SQRT(DP99+1))^3*DV102</f>
        <v>96.595692242691698</v>
      </c>
      <c r="DY102" s="4">
        <f>(ABS(DP99-DV99)-0.5)/SQRT(DV99)</f>
        <v>4.3614194144380951</v>
      </c>
      <c r="DZ102" s="7">
        <f t="shared" si="3402"/>
        <v>1.2922139019932999E-5</v>
      </c>
      <c r="EB102" s="1">
        <f t="shared" si="3244"/>
        <v>224</v>
      </c>
      <c r="EC102" s="1">
        <f t="shared" si="3245"/>
        <v>2109</v>
      </c>
      <c r="ED102" s="1">
        <f t="shared" si="3246"/>
        <v>10.6</v>
      </c>
      <c r="EE102" s="4"/>
      <c r="EF102" s="4"/>
      <c r="EG102" s="4"/>
      <c r="EH102" s="4"/>
      <c r="EI102" s="4"/>
      <c r="EJ102" s="4"/>
      <c r="EK102" s="4" t="s">
        <v>40</v>
      </c>
      <c r="EL102" s="4"/>
      <c r="EM102" s="4"/>
      <c r="EN102" s="4">
        <f>+EQ99/EP99</f>
        <v>4.9821978407278096E-2</v>
      </c>
      <c r="EO102" s="4">
        <f>SQRT(ER99)/EP99</f>
        <v>1.6391056744826289E-3</v>
      </c>
      <c r="EP102" s="24">
        <f>(EN102-EH99)/SQRT(EO102^2+EI99^2)</f>
        <v>1.150972521129443</v>
      </c>
      <c r="EQ102" s="7">
        <f t="shared" si="3370"/>
        <v>0.24974354049868341</v>
      </c>
      <c r="ER102" s="4" t="s">
        <v>41</v>
      </c>
      <c r="ES102" s="4">
        <f>+EM99/ES99*100</f>
        <v>102.84708265312439</v>
      </c>
      <c r="ET102" s="4">
        <f>(1-1/9/EM99-1.96/3/SQRT(EM99))^3*ES102</f>
        <v>96.170572504620466</v>
      </c>
      <c r="EU102" s="4">
        <f>(EM99+1)/EM99*(1-1/9/(EM99+1)+1.96/3/SQRT(EM99+1))^3*ES102</f>
        <v>109.86491841557732</v>
      </c>
      <c r="EV102" s="4">
        <f>(ABS(EM99-ES99)-0.5)/SQRT(ES99)</f>
        <v>0.81668100220863538</v>
      </c>
      <c r="EW102" s="7">
        <f t="shared" si="3403"/>
        <v>0.41411075082502946</v>
      </c>
      <c r="EY102" s="1">
        <f t="shared" si="3248"/>
        <v>301</v>
      </c>
      <c r="EZ102" s="1">
        <f t="shared" si="3249"/>
        <v>2015</v>
      </c>
      <c r="FA102" s="1">
        <f t="shared" si="3250"/>
        <v>14.9</v>
      </c>
      <c r="FB102" s="4"/>
      <c r="FC102" s="4"/>
      <c r="FD102" s="4"/>
      <c r="FE102" s="4"/>
      <c r="FF102" s="4"/>
      <c r="FG102" s="4"/>
      <c r="FH102" s="4" t="s">
        <v>40</v>
      </c>
      <c r="FI102" s="4"/>
      <c r="FJ102" s="4"/>
      <c r="FK102" s="4">
        <f>+FN99/FM99</f>
        <v>0.21252320105170447</v>
      </c>
      <c r="FL102" s="4">
        <f>SQRT(FO99)/FM99</f>
        <v>3.0377246822019224E-3</v>
      </c>
      <c r="FM102" s="24">
        <f>(FK102-FE99)/SQRT(FL102^2+FF99^2)</f>
        <v>-11.462093806626973</v>
      </c>
      <c r="FN102" s="7">
        <f t="shared" si="3371"/>
        <v>0</v>
      </c>
      <c r="FO102" s="4" t="s">
        <v>41</v>
      </c>
      <c r="FP102" s="4">
        <f>+FJ99/FP99*100</f>
        <v>85.923602649401701</v>
      </c>
      <c r="FQ102" s="4">
        <f>(1-1/9/FJ99-1.96/3/SQRT(FJ99))^3*FP102</f>
        <v>83.185439516311177</v>
      </c>
      <c r="FR102" s="4">
        <f>(FJ99+1)/FJ99*(1-1/9/(FJ99+1)+1.96/3/SQRT(FJ99+1))^3*FP102</f>
        <v>88.728935375926625</v>
      </c>
      <c r="FS102" s="4">
        <f>(ABS(FJ99-FP99)-0.5)/SQRT(FP99)</f>
        <v>9.2581800874626214</v>
      </c>
      <c r="FT102" s="7">
        <f t="shared" si="3404"/>
        <v>0</v>
      </c>
      <c r="FV102" s="1">
        <f t="shared" si="3252"/>
        <v>107</v>
      </c>
      <c r="FW102" s="1">
        <f t="shared" si="3253"/>
        <v>2121</v>
      </c>
      <c r="FX102" s="1">
        <f t="shared" si="3254"/>
        <v>5</v>
      </c>
      <c r="FY102" s="4"/>
      <c r="FZ102" s="4"/>
      <c r="GA102" s="4"/>
      <c r="GB102" s="4"/>
      <c r="GC102" s="4"/>
      <c r="GD102" s="4"/>
      <c r="GE102" s="4" t="s">
        <v>40</v>
      </c>
      <c r="GF102" s="4"/>
      <c r="GG102" s="4"/>
      <c r="GH102" s="4">
        <f>+GK99/GJ99</f>
        <v>1.7387352439887368E-2</v>
      </c>
      <c r="GI102" s="4">
        <f>SQRT(GL99)/GJ99</f>
        <v>9.8912060582774606E-4</v>
      </c>
      <c r="GJ102" s="24">
        <f>(GH102-GB99)/SQRT(GI102^2+GC99^2)</f>
        <v>-5.5094686720464541</v>
      </c>
      <c r="GK102" s="7">
        <f t="shared" si="3372"/>
        <v>3.5991844171689991E-8</v>
      </c>
      <c r="GL102" s="4" t="s">
        <v>41</v>
      </c>
      <c r="GM102" s="4">
        <f>+GG99/GM99*100</f>
        <v>75.050319337474818</v>
      </c>
      <c r="GN102" s="4">
        <f>(1-1/9/GG99-1.96/3/SQRT(GG99))^3*GM102</f>
        <v>66.862672427198561</v>
      </c>
      <c r="GO102" s="4">
        <f>(GG99+1)/GG99*(1-1/9/(GG99+1)+1.96/3/SQRT(GG99+1))^3*GM102</f>
        <v>83.96381217213505</v>
      </c>
      <c r="GP102" s="4">
        <f>(ABS(GG99-GM99)-0.5)/SQRT(GM99)</f>
        <v>5.0048575714098051</v>
      </c>
      <c r="GQ102" s="7">
        <f t="shared" si="3405"/>
        <v>5.5903349882591158E-7</v>
      </c>
      <c r="GS102" s="1">
        <f t="shared" si="3256"/>
        <v>167</v>
      </c>
      <c r="GT102" s="1">
        <f t="shared" si="3257"/>
        <v>2092</v>
      </c>
      <c r="GU102" s="1">
        <f t="shared" si="3258"/>
        <v>8</v>
      </c>
      <c r="GV102" s="4"/>
      <c r="GW102" s="4"/>
      <c r="GX102" s="4"/>
      <c r="GY102" s="4"/>
      <c r="GZ102" s="4"/>
      <c r="HA102" s="4"/>
      <c r="HB102" s="4" t="s">
        <v>40</v>
      </c>
      <c r="HC102" s="4"/>
      <c r="HD102" s="4"/>
      <c r="HE102" s="4">
        <f>+HH99/HG99</f>
        <v>3.3863736870269889E-2</v>
      </c>
      <c r="HF102" s="4">
        <f>SQRT(HI99)/HG99</f>
        <v>1.3592652872768546E-3</v>
      </c>
      <c r="HG102" s="24">
        <f>(HE102-GY99)/SQRT(HF102^2+GZ99^2)</f>
        <v>-5.3230920318661514</v>
      </c>
      <c r="HH102" s="7">
        <f t="shared" si="3373"/>
        <v>1.0201809752530266E-7</v>
      </c>
      <c r="HI102" s="4" t="s">
        <v>41</v>
      </c>
      <c r="HJ102" s="4">
        <f>+HD99/HJ99*100</f>
        <v>82.458881268107703</v>
      </c>
      <c r="HK102" s="4">
        <f>(1-1/9/HD99-1.96/3/SQRT(HD99))^3*HJ102</f>
        <v>75.986540597031606</v>
      </c>
      <c r="HL102" s="4">
        <f>(HD99+1)/HD99*(1-1/9/(HD99+1)+1.96/3/SQRT(HD99+1))^3*HJ102</f>
        <v>89.335129937864622</v>
      </c>
      <c r="HM102" s="4">
        <f>(ABS(HD99-HJ99)-0.5)/SQRT(HJ99)</f>
        <v>4.7091711925172586</v>
      </c>
      <c r="HN102" s="7">
        <f t="shared" si="3406"/>
        <v>2.4872610364656822E-6</v>
      </c>
      <c r="HP102" s="1">
        <f t="shared" si="3260"/>
        <v>12</v>
      </c>
      <c r="HQ102" s="1">
        <f t="shared" si="3261"/>
        <v>1940</v>
      </c>
      <c r="HR102" s="1">
        <f t="shared" si="3262"/>
        <v>0.6</v>
      </c>
      <c r="HS102" s="4"/>
      <c r="HT102" s="4"/>
      <c r="HU102" s="4"/>
      <c r="HV102" s="4"/>
      <c r="HW102" s="4"/>
      <c r="HX102" s="4"/>
      <c r="HY102" s="4" t="s">
        <v>40</v>
      </c>
      <c r="HZ102" s="4"/>
      <c r="IA102" s="4"/>
      <c r="IB102" s="4">
        <f>+IE99/ID99</f>
        <v>2.7280468079808038E-3</v>
      </c>
      <c r="IC102" s="4">
        <f>SQRT(IF99)/ID99</f>
        <v>4.0909162557984155E-4</v>
      </c>
      <c r="ID102" s="24">
        <f>(IB102-HV99)/SQRT(IC102^2+HW99^2)</f>
        <v>-4.4314888100415697</v>
      </c>
      <c r="IE102" s="7">
        <f t="shared" si="3374"/>
        <v>9.3584670466384523E-6</v>
      </c>
      <c r="IF102" s="4" t="s">
        <v>41</v>
      </c>
      <c r="IG102" s="4">
        <f>+IA99/IG99*100</f>
        <v>56.790990941113684</v>
      </c>
      <c r="IH102" s="4">
        <f>(1-1/9/IA99-1.96/3/SQRT(IA99))^3*IG102</f>
        <v>41.419635595598166</v>
      </c>
      <c r="II102" s="4">
        <f>(IA99+1)/IA99*(1-1/9/(IA99+1)+1.96/3/SQRT(IA99+1))^3*IG102</f>
        <v>75.992976519825262</v>
      </c>
      <c r="IJ102" s="4">
        <f>(ABS(IA99-IG99)-0.5)/SQRT(IG99)</f>
        <v>3.7901096214129795</v>
      </c>
      <c r="IK102" s="7">
        <f t="shared" si="3407"/>
        <v>1.5058081554109037E-4</v>
      </c>
      <c r="IM102" s="1">
        <f t="shared" si="3264"/>
        <v>20</v>
      </c>
      <c r="IN102" s="1">
        <f t="shared" si="3265"/>
        <v>1968</v>
      </c>
      <c r="IO102" s="1">
        <f t="shared" si="3266"/>
        <v>1</v>
      </c>
      <c r="IP102" s="4"/>
      <c r="IQ102" s="4"/>
      <c r="IR102" s="4"/>
      <c r="IS102" s="4"/>
      <c r="IT102" s="4"/>
      <c r="IU102" s="4"/>
      <c r="IV102" s="4" t="s">
        <v>40</v>
      </c>
      <c r="IW102" s="4"/>
      <c r="IX102" s="4"/>
      <c r="IY102" s="4">
        <f>+JB99/JA99</f>
        <v>7.6311325979495836E-3</v>
      </c>
      <c r="IZ102" s="4">
        <f>SQRT(JC99)/JA99</f>
        <v>6.9212297302710473E-4</v>
      </c>
      <c r="JA102" s="24">
        <f>(IY102-IS99)/SQRT(IZ102^2+IT99^2)</f>
        <v>-186.27488230173466</v>
      </c>
      <c r="JB102" s="7">
        <f t="shared" si="3375"/>
        <v>0</v>
      </c>
      <c r="JC102" s="4" t="s">
        <v>41</v>
      </c>
      <c r="JD102" s="4">
        <f>+IX99/JD99*100</f>
        <v>5.2791227594440171</v>
      </c>
      <c r="JE102" s="4">
        <f>(1-1/9/IX99-1.96/3/SQRT(IX99))^3*JD102</f>
        <v>4.3839045779267325</v>
      </c>
      <c r="JF102" s="4">
        <f>(IX99+1)/IX99*(1-1/9/(IX99+1)+1.96/3/SQRT(IX99+1))^3*JD102</f>
        <v>6.3033455239105525</v>
      </c>
      <c r="JG102" s="4">
        <f>(ABS(IX99-JD99)-0.5)/SQRT(JD99)</f>
        <v>45.524536757750006</v>
      </c>
      <c r="JH102" s="7">
        <f t="shared" si="3408"/>
        <v>0</v>
      </c>
      <c r="JJ102" s="1">
        <f t="shared" si="3268"/>
        <v>425</v>
      </c>
      <c r="JK102" s="1">
        <f t="shared" si="3269"/>
        <v>2125</v>
      </c>
      <c r="JL102" s="1">
        <f t="shared" si="3270"/>
        <v>20</v>
      </c>
      <c r="JM102" s="4"/>
      <c r="JN102" s="4"/>
      <c r="JO102" s="4"/>
      <c r="JP102" s="4"/>
      <c r="JQ102" s="4"/>
      <c r="JR102" s="4"/>
      <c r="JS102" s="4" t="s">
        <v>40</v>
      </c>
      <c r="JT102" s="4"/>
      <c r="JU102" s="4"/>
      <c r="JV102" s="4">
        <f>+JY99/JX99</f>
        <v>6.436941808155594E-2</v>
      </c>
      <c r="JW102" s="4">
        <f>SQRT(JZ99)/JX99</f>
        <v>1.9022184096322288E-3</v>
      </c>
      <c r="JX102" s="24">
        <f>(JV102-JP99)/SQRT(JW102^2+JQ99^2)</f>
        <v>3.8935636337263442</v>
      </c>
      <c r="JY102" s="7">
        <f t="shared" si="3376"/>
        <v>9.8782274726927355E-5</v>
      </c>
      <c r="JZ102" s="4" t="s">
        <v>41</v>
      </c>
      <c r="KA102" s="4">
        <f>+JU99/KA99*100</f>
        <v>111.52206067103168</v>
      </c>
      <c r="KB102" s="4">
        <f>(1-1/9/JU99-1.96/3/SQRT(JU99))^3*KA102</f>
        <v>104.79177818055963</v>
      </c>
      <c r="KC102" s="4">
        <f>(JU99+1)/JU99*(1-1/9/(JU99+1)+1.96/3/SQRT(JU99+1))^3*KA102</f>
        <v>118.57119260527438</v>
      </c>
      <c r="KD102" s="4">
        <f>(ABS(JU99-KA99)-0.5)/SQRT(KA99)</f>
        <v>3.4731871999098498</v>
      </c>
      <c r="KE102" s="7">
        <f t="shared" si="3409"/>
        <v>5.1431648842670263E-4</v>
      </c>
      <c r="KG102" s="1">
        <f t="shared" si="3272"/>
        <v>788</v>
      </c>
      <c r="KH102" s="1">
        <f t="shared" si="3273"/>
        <v>1918</v>
      </c>
      <c r="KI102" s="1">
        <f t="shared" si="3274"/>
        <v>41.1</v>
      </c>
      <c r="KJ102" s="4"/>
      <c r="KK102" s="4"/>
      <c r="KL102" s="4"/>
      <c r="KM102" s="4"/>
      <c r="KN102" s="4"/>
      <c r="KO102" s="4"/>
      <c r="KP102" s="4" t="s">
        <v>40</v>
      </c>
      <c r="KQ102" s="4"/>
      <c r="KR102" s="4"/>
      <c r="KS102" s="4">
        <f>+KV99/KU99</f>
        <v>0.28359411965276649</v>
      </c>
      <c r="KT102" s="4">
        <f>SQRT(KW99)/KU99</f>
        <v>3.4752663569509413E-3</v>
      </c>
      <c r="KU102" s="24">
        <f>(KS102-KM99)/SQRT(KT102^2+KN99^2)</f>
        <v>5.7897650186066079</v>
      </c>
      <c r="KV102" s="7">
        <f t="shared" si="3377"/>
        <v>7.0484962311212485E-9</v>
      </c>
      <c r="KW102" s="4" t="s">
        <v>41</v>
      </c>
      <c r="KX102" s="4">
        <f>+KR99/KX99*100</f>
        <v>108.06092786286115</v>
      </c>
      <c r="KY102" s="4">
        <f>(1-1/9/KR99-1.96/3/SQRT(KR99))^3*KX102</f>
        <v>105.02806294246716</v>
      </c>
      <c r="KZ102" s="4">
        <f>(KR99+1)/KR99*(1-1/9/(KR99+1)+1.96/3/SQRT(KR99+1))^3*KX102</f>
        <v>111.15914813071564</v>
      </c>
      <c r="LA102" s="4">
        <f>(ABS(KR99-KX99)-0.5)/SQRT(KX99)</f>
        <v>5.3699759093360164</v>
      </c>
      <c r="LB102" s="7">
        <f t="shared" si="3410"/>
        <v>7.8747160792147497E-8</v>
      </c>
      <c r="LD102" s="1">
        <f t="shared" si="3276"/>
        <v>960</v>
      </c>
      <c r="LE102" s="1">
        <f t="shared" si="3277"/>
        <v>1888</v>
      </c>
      <c r="LF102" s="1">
        <f t="shared" si="3278"/>
        <v>50.8</v>
      </c>
      <c r="LG102" s="4"/>
      <c r="LH102" s="4"/>
      <c r="LI102" s="4"/>
      <c r="LJ102" s="4"/>
      <c r="LK102" s="4"/>
      <c r="LL102" s="4"/>
      <c r="LM102" s="4" t="s">
        <v>40</v>
      </c>
      <c r="LN102" s="4"/>
      <c r="LO102" s="4"/>
      <c r="LP102" s="4">
        <f>+LS99/LR99</f>
        <v>0.57213421244065277</v>
      </c>
      <c r="LQ102" s="4">
        <f>SQRT(LT99)/LR99</f>
        <v>3.7145543406885656E-3</v>
      </c>
      <c r="LR102" s="24">
        <f>(LP102-LJ99)/SQRT(LQ102^2+LK99^2)</f>
        <v>-12.801798346319771</v>
      </c>
      <c r="LS102" s="7">
        <f t="shared" si="3378"/>
        <v>0</v>
      </c>
      <c r="LT102" s="4" t="s">
        <v>41</v>
      </c>
      <c r="LU102" s="4">
        <f>+LO99/LU99*100</f>
        <v>92.421776224346175</v>
      </c>
      <c r="LV102" s="4">
        <f>(1-1/9/LO99-1.96/3/SQRT(LO99))^3*LU102</f>
        <v>90.588444566085911</v>
      </c>
      <c r="LW102" s="4">
        <f>(LO99+1)/LO99*(1-1/9/(LO99+1)+1.96/3/SQRT(LO99+1))^3*LU102</f>
        <v>94.282875003934677</v>
      </c>
      <c r="LX102" s="4">
        <f>(ABS(LO99-LU99)-0.5)/SQRT(LU99)</f>
        <v>7.7455470056920497</v>
      </c>
      <c r="LY102" s="7">
        <f t="shared" si="3411"/>
        <v>9.5479180117763462E-15</v>
      </c>
      <c r="MA102" s="1">
        <f t="shared" si="3280"/>
        <v>842</v>
      </c>
      <c r="MB102" s="1">
        <f t="shared" si="3281"/>
        <v>1902</v>
      </c>
      <c r="MC102" s="1">
        <f t="shared" si="3282"/>
        <v>44.3</v>
      </c>
      <c r="MD102" s="4"/>
      <c r="ME102" s="4"/>
      <c r="MF102" s="4"/>
      <c r="MG102" s="4"/>
      <c r="MH102" s="4"/>
      <c r="MI102" s="4"/>
      <c r="MJ102" s="4" t="s">
        <v>40</v>
      </c>
      <c r="MK102" s="4"/>
      <c r="ML102" s="4"/>
      <c r="MM102" s="4">
        <f>+MP99/MO99</f>
        <v>0.45494857130434763</v>
      </c>
      <c r="MN102" s="4">
        <f>SQRT(MQ99)/MO99</f>
        <v>3.766346990752414E-3</v>
      </c>
      <c r="MO102" s="24">
        <f>(MM102-MG99)/SQRT(MN102^2+MH99^2)</f>
        <v>-1.7816022454827545</v>
      </c>
      <c r="MP102" s="7">
        <f t="shared" si="3379"/>
        <v>7.4814118005016139E-2</v>
      </c>
      <c r="MQ102" s="4" t="s">
        <v>41</v>
      </c>
      <c r="MR102" s="4">
        <f>+ML99/MR99*100</f>
        <v>98.880666831798308</v>
      </c>
      <c r="MS102" s="4">
        <f>(1-1/9/ML99-1.96/3/SQRT(ML99))^3*MR102</f>
        <v>96.716952692965691</v>
      </c>
      <c r="MT102" s="4">
        <f>(ML99+1)/ML99*(1-1/9/(ML99+1)+1.96/3/SQRT(ML99+1))^3*MR102</f>
        <v>101.08058123842015</v>
      </c>
      <c r="MU102" s="4">
        <f>(ABS(ML99-MR99)-0.5)/SQRT(MR99)</f>
        <v>0.99719616977235548</v>
      </c>
      <c r="MV102" s="7">
        <f t="shared" si="3412"/>
        <v>0.31866929976777048</v>
      </c>
      <c r="MX102" s="1">
        <f t="shared" si="3284"/>
        <v>1032</v>
      </c>
      <c r="MY102" s="1">
        <f t="shared" si="3285"/>
        <v>1922</v>
      </c>
      <c r="MZ102" s="1">
        <f t="shared" si="3286"/>
        <v>53.7</v>
      </c>
      <c r="NA102" s="4"/>
      <c r="NB102" s="4"/>
      <c r="NC102" s="4"/>
      <c r="ND102" s="4"/>
      <c r="NE102" s="4"/>
      <c r="NF102" s="4"/>
      <c r="NG102" s="4" t="s">
        <v>40</v>
      </c>
      <c r="NH102" s="4"/>
      <c r="NI102" s="4"/>
      <c r="NJ102" s="4">
        <f>+NM99/NL99</f>
        <v>0.47212577137701262</v>
      </c>
      <c r="NK102" s="4">
        <f>SQRT(NN99)/NL99</f>
        <v>3.8158942023311581E-3</v>
      </c>
      <c r="NL102" s="24">
        <f>(NJ102-ND99)/SQRT(NK102^2+NE99^2)</f>
        <v>-15.207034257550266</v>
      </c>
      <c r="NM102" s="7">
        <f t="shared" si="3380"/>
        <v>0</v>
      </c>
      <c r="NN102" s="4" t="s">
        <v>41</v>
      </c>
      <c r="NO102" s="4">
        <f>+NI99/NO99*100</f>
        <v>88.750815428856839</v>
      </c>
      <c r="NP102" s="4">
        <f>(1-1/9/NI99-1.96/3/SQRT(NI99))^3*NO102</f>
        <v>86.825459779828591</v>
      </c>
      <c r="NQ102" s="4">
        <f>(NI99+1)/NI99*(1-1/9/(NI99+1)+1.96/3/SQRT(NI99+1))^3*NO102</f>
        <v>90.708102461051993</v>
      </c>
      <c r="NR102" s="4">
        <f>(ABS(NI99-NO99)-0.5)/SQRT(NO99)</f>
        <v>10.72491651930223</v>
      </c>
      <c r="NS102" s="7">
        <f t="shared" si="3413"/>
        <v>0</v>
      </c>
      <c r="NU102" s="1">
        <f t="shared" si="3288"/>
        <v>277</v>
      </c>
      <c r="NV102" s="1">
        <f t="shared" si="3289"/>
        <v>1845</v>
      </c>
      <c r="NW102" s="1">
        <f t="shared" si="3290"/>
        <v>15</v>
      </c>
      <c r="NX102" s="4"/>
      <c r="NY102" s="4"/>
      <c r="NZ102" s="4"/>
      <c r="OA102" s="4"/>
      <c r="OB102" s="4"/>
      <c r="OC102" s="4"/>
      <c r="OD102" s="4" t="s">
        <v>40</v>
      </c>
      <c r="OE102" s="4"/>
      <c r="OF102" s="4"/>
      <c r="OG102" s="4">
        <f>+OJ99/OI99</f>
        <v>0.15938650445769448</v>
      </c>
      <c r="OH102" s="4">
        <f>SQRT(OK99)/OI99</f>
        <v>2.82797792445559E-3</v>
      </c>
      <c r="OI102" s="24">
        <f>(OG102-OA99)/SQRT(OH102^2+OB99^2)</f>
        <v>-9.0184212200231055</v>
      </c>
      <c r="OJ102" s="7">
        <f t="shared" si="3381"/>
        <v>0</v>
      </c>
      <c r="OK102" s="4" t="s">
        <v>41</v>
      </c>
      <c r="OL102" s="4">
        <f>+OF99/OL99*100</f>
        <v>86.486999272695243</v>
      </c>
      <c r="OM102" s="4">
        <f>(1-1/9/OF99-1.96/3/SQRT(OF99))^3*OL102</f>
        <v>83.241404577650869</v>
      </c>
      <c r="ON102" s="4">
        <f>(OF99+1)/OF99*(1-1/9/(OF99+1)+1.96/3/SQRT(OF99+1))^3*OL102</f>
        <v>89.826713958006934</v>
      </c>
      <c r="OO102" s="4">
        <f>(ABS(OF99-OL99)-0.5)/SQRT(OL99)</f>
        <v>7.5089825673921577</v>
      </c>
      <c r="OP102" s="7">
        <f t="shared" si="3414"/>
        <v>5.9507954119908391E-14</v>
      </c>
      <c r="OR102" s="1">
        <f t="shared" si="3292"/>
        <v>556</v>
      </c>
      <c r="OS102" s="1">
        <f t="shared" si="3293"/>
        <v>1850</v>
      </c>
      <c r="OT102" s="1">
        <f t="shared" si="3294"/>
        <v>30.1</v>
      </c>
      <c r="OU102" s="4"/>
      <c r="OV102" s="4"/>
      <c r="OW102" s="4"/>
      <c r="OX102" s="4"/>
      <c r="OY102" s="4"/>
      <c r="OZ102" s="4"/>
      <c r="PA102" s="4" t="s">
        <v>40</v>
      </c>
      <c r="PB102" s="4"/>
      <c r="PC102" s="4"/>
      <c r="PD102" s="4">
        <f>+PG99/PF99</f>
        <v>0.2878911737131275</v>
      </c>
      <c r="PE102" s="4">
        <f>SQRT(PH99)/PF99</f>
        <v>3.4951806682162636E-3</v>
      </c>
      <c r="PF102" s="24">
        <f>(PD102-OX99)/SQRT(PE102^2+OY99^2)</f>
        <v>11.341736455099856</v>
      </c>
      <c r="PG102" s="7">
        <f t="shared" si="3382"/>
        <v>0</v>
      </c>
      <c r="PH102" s="4" t="s">
        <v>41</v>
      </c>
      <c r="PI102" s="4">
        <f>+PC99/PI99*100</f>
        <v>115.67797154245415</v>
      </c>
      <c r="PJ102" s="4">
        <f>(1-1/9/PC99-1.96/3/SQRT(PC99))^3*PI102</f>
        <v>112.44927415648421</v>
      </c>
      <c r="PK102" s="4">
        <f>(PC99+1)/PC99*(1-1/9/(PC99+1)+1.96/3/SQRT(PC99+1))^3*PI102</f>
        <v>118.97585233339341</v>
      </c>
      <c r="PL102" s="4">
        <f>(ABS(PC99-PI99)-0.5)/SQRT(PI99)</f>
        <v>10.157505897080549</v>
      </c>
      <c r="PM102" s="7">
        <f t="shared" si="3415"/>
        <v>0</v>
      </c>
      <c r="PO102" s="1">
        <f t="shared" si="3296"/>
        <v>1132</v>
      </c>
      <c r="PP102" s="1">
        <f t="shared" si="3297"/>
        <v>2109</v>
      </c>
      <c r="PQ102" s="1">
        <f t="shared" si="3298"/>
        <v>53.7</v>
      </c>
      <c r="PR102" s="4"/>
      <c r="PS102" s="4"/>
      <c r="PT102" s="4"/>
      <c r="PU102" s="4"/>
      <c r="PV102" s="4"/>
      <c r="PW102" s="4"/>
      <c r="PX102" s="4" t="s">
        <v>40</v>
      </c>
      <c r="PY102" s="4"/>
      <c r="PZ102" s="4"/>
      <c r="QA102" s="4">
        <f>+QD99/QC99</f>
        <v>0.60182654892091469</v>
      </c>
      <c r="QB102" s="4">
        <f>SQRT(QE99)/QC99</f>
        <v>3.7328463563371891E-3</v>
      </c>
      <c r="QC102" s="24">
        <f>(QA102-PU99)/SQRT(QB102^2+PV99^2)</f>
        <v>-20.148278312173154</v>
      </c>
      <c r="QD102" s="7">
        <f t="shared" si="3383"/>
        <v>0</v>
      </c>
      <c r="QE102" s="4" t="s">
        <v>41</v>
      </c>
      <c r="QF102" s="4">
        <f>+PZ99/QF99*100</f>
        <v>88.814489321888175</v>
      </c>
      <c r="QG102" s="4">
        <f>(1-1/9/PZ99-1.96/3/SQRT(PZ99))^3*QF102</f>
        <v>87.127137494215617</v>
      </c>
      <c r="QH102" s="4">
        <f>(PZ99+1)/PZ99*(1-1/9/(PZ99+1)+1.96/3/SQRT(PZ99+1))^3*QF102</f>
        <v>90.52630387772686</v>
      </c>
      <c r="QI102" s="4">
        <f>(ABS(PZ99-QF99)-0.5)/SQRT(QF99)</f>
        <v>12.182388352987976</v>
      </c>
      <c r="QJ102" s="7">
        <f t="shared" si="3416"/>
        <v>0</v>
      </c>
      <c r="QL102" s="1">
        <f t="shared" si="3300"/>
        <v>183</v>
      </c>
      <c r="QM102" s="1">
        <f t="shared" si="3301"/>
        <v>1851</v>
      </c>
      <c r="QN102" s="1">
        <f t="shared" si="3302"/>
        <v>9.9</v>
      </c>
      <c r="QO102" s="4"/>
      <c r="QP102" s="4"/>
      <c r="QQ102" s="4"/>
      <c r="QR102" s="4"/>
      <c r="QS102" s="4"/>
      <c r="QT102" s="4"/>
      <c r="QU102" s="4" t="s">
        <v>40</v>
      </c>
      <c r="QV102" s="4"/>
      <c r="QW102" s="4"/>
      <c r="QX102" s="4">
        <f>+RA99/QZ99</f>
        <v>0.10486689926321335</v>
      </c>
      <c r="QY102" s="4">
        <f>SQRT(RB99)/QZ99</f>
        <v>2.3461971053476876E-3</v>
      </c>
      <c r="QZ102" s="24">
        <f>(QX102-QR99)/SQRT(QY102^2+QS99^2)</f>
        <v>7.5469374331488304</v>
      </c>
      <c r="RA102" s="7">
        <f t="shared" si="3384"/>
        <v>4.4630965589931293E-14</v>
      </c>
      <c r="RB102" s="4" t="s">
        <v>41</v>
      </c>
      <c r="RC102" s="4">
        <f>+QW99/RC99*100</f>
        <v>119.77339660962107</v>
      </c>
      <c r="RD102" s="4">
        <f>(1-1/9/QW99-1.96/3/SQRT(QW99))^3*RC102</f>
        <v>114.32580547650255</v>
      </c>
      <c r="RE102" s="4">
        <f>(QW99+1)/QW99*(1-1/9/(QW99+1)+1.96/3/SQRT(QW99+1))^3*RC102</f>
        <v>125.41350187092948</v>
      </c>
      <c r="RF102" s="4">
        <f>(ABS(QW99-RC99)-0.5)/SQRT(RC99)</f>
        <v>7.6844733077384753</v>
      </c>
      <c r="RG102" s="7">
        <f t="shared" si="3417"/>
        <v>1.532107773982716E-14</v>
      </c>
      <c r="RI102" s="1">
        <f t="shared" si="3304"/>
        <v>478</v>
      </c>
      <c r="RJ102" s="1">
        <f t="shared" si="3305"/>
        <v>2010</v>
      </c>
      <c r="RK102" s="1">
        <f t="shared" si="3306"/>
        <v>23.8</v>
      </c>
      <c r="RL102" s="4"/>
      <c r="RM102" s="4"/>
      <c r="RN102" s="4"/>
      <c r="RO102" s="4"/>
      <c r="RP102" s="4"/>
      <c r="RQ102" s="4"/>
      <c r="RR102" s="4" t="s">
        <v>40</v>
      </c>
      <c r="RS102" s="4"/>
      <c r="RT102" s="4"/>
      <c r="RU102" s="4">
        <f>+RX99/RW99</f>
        <v>0.1248085512506467</v>
      </c>
      <c r="RV102" s="4">
        <f>SQRT(RY99)/RW99</f>
        <v>2.5496514987510461E-3</v>
      </c>
      <c r="RW102" s="24">
        <f>(RU102-RO99)/SQRT(RV102^2+RP99^2)</f>
        <v>4.7701978966541558</v>
      </c>
      <c r="RX102" s="7">
        <f t="shared" si="3385"/>
        <v>1.8404501693769504E-6</v>
      </c>
      <c r="RY102" s="4" t="s">
        <v>41</v>
      </c>
      <c r="RZ102" s="4">
        <f>+RT99/RZ99*100</f>
        <v>109.68385845683466</v>
      </c>
      <c r="SA102" s="4">
        <f>(1-1/9/RT99-1.96/3/SQRT(RT99))^3*RZ102</f>
        <v>105.03896759547018</v>
      </c>
      <c r="SB102" s="4">
        <f>(RT99+1)/RT99*(1-1/9/(RT99+1)+1.96/3/SQRT(RT99+1))^3*RZ102</f>
        <v>114.48125531142038</v>
      </c>
      <c r="SC102" s="4">
        <f>(ABS(RT99-RZ99)-0.5)/SQRT(RZ99)</f>
        <v>4.2228128165469521</v>
      </c>
      <c r="SD102" s="7">
        <f t="shared" si="3418"/>
        <v>2.4127219056424565E-5</v>
      </c>
      <c r="SE102" s="7"/>
      <c r="SF102" s="1">
        <f t="shared" si="3308"/>
        <v>207</v>
      </c>
      <c r="SG102" s="1">
        <f t="shared" si="3309"/>
        <v>2076</v>
      </c>
      <c r="SH102" s="1">
        <f t="shared" si="3310"/>
        <v>10</v>
      </c>
      <c r="SI102" s="4"/>
      <c r="SJ102" s="4"/>
      <c r="SK102" s="4"/>
      <c r="SL102" s="4"/>
      <c r="SM102" s="4"/>
      <c r="SN102" s="4"/>
      <c r="SO102" s="4" t="s">
        <v>40</v>
      </c>
      <c r="SP102" s="4"/>
      <c r="SQ102" s="4"/>
      <c r="SR102" s="4">
        <f>+SU99/ST99</f>
        <v>0.14836295770857469</v>
      </c>
      <c r="SS102" s="4">
        <f>SQRT(SV99)/ST99</f>
        <v>2.7420628020021608E-3</v>
      </c>
      <c r="ST102" s="24">
        <f>(SR102-SL99)/SQRT(SS102^2+SM99^2)</f>
        <v>8.7794885789026935</v>
      </c>
      <c r="SU102" s="7">
        <f t="shared" si="3386"/>
        <v>0</v>
      </c>
      <c r="SV102" s="4" t="s">
        <v>41</v>
      </c>
      <c r="SW102" s="4">
        <f>+SQ99/SW99*100</f>
        <v>119.26175343114718</v>
      </c>
      <c r="SX102" s="4">
        <f>(1-1/9/SQ99-1.96/3/SQRT(SQ99))^3*SW102</f>
        <v>114.60240408322119</v>
      </c>
      <c r="SY102" s="4">
        <f>(SQ99+1)/SQ99*(1-1/9/(SQ99+1)+1.96/3/SQRT(SQ99+1))^3*SW102</f>
        <v>124.06191863128626</v>
      </c>
      <c r="SZ102" s="4">
        <f>(ABS(SQ99-SW99)-0.5)/SQRT(SW99)</f>
        <v>8.7513023397470313</v>
      </c>
      <c r="TA102" s="7">
        <f t="shared" si="3419"/>
        <v>0</v>
      </c>
      <c r="TC102" s="1">
        <f t="shared" si="3312"/>
        <v>103</v>
      </c>
      <c r="TD102" s="1">
        <f t="shared" si="3313"/>
        <v>1889</v>
      </c>
      <c r="TE102" s="1">
        <f t="shared" si="3314"/>
        <v>5.5</v>
      </c>
      <c r="TF102" s="4"/>
      <c r="TG102" s="4"/>
      <c r="TH102" s="4"/>
      <c r="TI102" s="4"/>
      <c r="TJ102" s="4"/>
      <c r="TK102" s="4"/>
      <c r="TL102" s="4" t="s">
        <v>40</v>
      </c>
      <c r="TM102" s="4"/>
      <c r="TN102" s="4"/>
      <c r="TO102" s="4">
        <f>+TR99/TQ99</f>
        <v>7.0813037261613129E-2</v>
      </c>
      <c r="TP102" s="4">
        <f>SQRT(TS99)/TQ99</f>
        <v>1.9842827044525102E-3</v>
      </c>
      <c r="TQ102" s="24">
        <f>(TO102-TI99)/SQRT(TP102^2+TJ99^2)</f>
        <v>5.3639638712036621</v>
      </c>
      <c r="TR102" s="7">
        <f t="shared" si="3387"/>
        <v>8.1415195252176886E-8</v>
      </c>
      <c r="TS102" s="4" t="s">
        <v>41</v>
      </c>
      <c r="TT102" s="4">
        <f>+TN99/TT99*100</f>
        <v>115.52846966269472</v>
      </c>
      <c r="TU102" s="4">
        <f>(1-1/9/TN99-1.96/3/SQRT(TN99))^3*TT102</f>
        <v>108.89260958333563</v>
      </c>
      <c r="TV102" s="4">
        <f>(TN99+1)/TN99*(1-1/9/(TN99+1)+1.96/3/SQRT(TN99+1))^3*TT102</f>
        <v>122.46294171816535</v>
      </c>
      <c r="TW102" s="4">
        <f>(ABS(TN99-TT99)-0.5)/SQRT(TT99)</f>
        <v>4.8426679169501883</v>
      </c>
      <c r="TX102" s="7">
        <f t="shared" si="3420"/>
        <v>1.2810729361767415E-6</v>
      </c>
      <c r="TZ102" s="1">
        <f t="shared" si="3316"/>
        <v>1054</v>
      </c>
      <c r="UA102" s="1">
        <f t="shared" si="3317"/>
        <v>2094</v>
      </c>
      <c r="UB102" s="1">
        <f t="shared" si="3318"/>
        <v>50.3</v>
      </c>
      <c r="UC102" s="4"/>
      <c r="UD102" s="4"/>
      <c r="UE102" s="4"/>
      <c r="UF102" s="4"/>
      <c r="UG102" s="4"/>
      <c r="UH102" s="4"/>
      <c r="UI102" s="4" t="s">
        <v>40</v>
      </c>
      <c r="UJ102" s="4"/>
      <c r="UK102" s="4"/>
      <c r="UL102" s="4">
        <f>+UO99/UN99</f>
        <v>0.14759731038531745</v>
      </c>
      <c r="UM102" s="4">
        <f>SQRT(UP99)/UN99</f>
        <v>2.7384161692608979E-3</v>
      </c>
      <c r="UN102" s="24">
        <f>(UL102-UF99)/SQRT(UM102^2+UG99^2)</f>
        <v>19.104787135491339</v>
      </c>
      <c r="UO102" s="7">
        <f t="shared" si="3388"/>
        <v>0</v>
      </c>
      <c r="UP102" s="4" t="s">
        <v>41</v>
      </c>
      <c r="UQ102" s="4">
        <f>+UK99/UQ99*100</f>
        <v>154.18943885381123</v>
      </c>
      <c r="UR102" s="4">
        <f>(1-1/9/UK99-1.96/3/SQRT(UK99))^3*UQ102</f>
        <v>148.14487782107233</v>
      </c>
      <c r="US102" s="4">
        <f>(UK99+1)/UK99*(1-1/9/(UK99+1)+1.96/3/SQRT(UK99+1))^3*UQ102</f>
        <v>160.41732287039366</v>
      </c>
      <c r="UT102" s="4">
        <f>(ABS(UK99-UQ99)-0.5)/SQRT(UQ99)</f>
        <v>21.592694236815198</v>
      </c>
      <c r="UU102" s="7">
        <f t="shared" si="3421"/>
        <v>0</v>
      </c>
      <c r="UW102" s="1">
        <f t="shared" si="3320"/>
        <v>341</v>
      </c>
      <c r="UX102" s="1">
        <f t="shared" si="3321"/>
        <v>2068</v>
      </c>
      <c r="UY102" s="1">
        <f t="shared" si="3322"/>
        <v>16.5</v>
      </c>
      <c r="UZ102" s="4"/>
      <c r="VA102" s="4"/>
      <c r="VB102" s="4"/>
      <c r="VC102" s="4"/>
      <c r="VD102" s="4"/>
      <c r="VE102" s="4"/>
      <c r="VF102" s="4" t="s">
        <v>40</v>
      </c>
      <c r="VG102" s="4"/>
      <c r="VH102" s="4"/>
      <c r="VI102" s="4">
        <f>+VL99/VK99</f>
        <v>0.20083621876086202</v>
      </c>
      <c r="VJ102" s="4">
        <f>SQRT(VM99)/VK99</f>
        <v>3.0633526006110419E-3</v>
      </c>
      <c r="VK102" s="24">
        <f>(VI102-VC99)/SQRT(VJ102^2+VD99^2)</f>
        <v>-0.97451983551524413</v>
      </c>
      <c r="VL102" s="7">
        <f t="shared" si="3389"/>
        <v>0.329798495279509</v>
      </c>
      <c r="VM102" s="4" t="s">
        <v>41</v>
      </c>
      <c r="VN102" s="4">
        <f>+VH99/VN99*100</f>
        <v>99.126682943554727</v>
      </c>
      <c r="VO102" s="4">
        <f>(1-1/9/VH99-1.96/3/SQRT(VH99))^3*VN102</f>
        <v>95.854175967202536</v>
      </c>
      <c r="VP102" s="4">
        <f>(VH99+1)/VH99*(1-1/9/(VH99+1)+1.96/3/SQRT(VH99+1))^3*VN102</f>
        <v>102.48241922618513</v>
      </c>
      <c r="VQ102" s="4">
        <f>(ABS(VH99-VN99)-0.5)/SQRT(VN99)</f>
        <v>0.5080255717413843</v>
      </c>
      <c r="VR102" s="7">
        <f t="shared" si="3422"/>
        <v>0.61143540993594914</v>
      </c>
      <c r="VT102" s="1">
        <f t="shared" si="3324"/>
        <v>540</v>
      </c>
      <c r="VU102" s="1">
        <f t="shared" si="3325"/>
        <v>1914</v>
      </c>
      <c r="VV102" s="1">
        <f t="shared" si="3326"/>
        <v>28.2</v>
      </c>
      <c r="VW102" s="4"/>
      <c r="VX102" s="4"/>
      <c r="VY102" s="4"/>
      <c r="VZ102" s="4"/>
      <c r="WA102" s="4"/>
      <c r="WB102" s="4"/>
      <c r="WC102" s="4" t="s">
        <v>40</v>
      </c>
      <c r="WD102" s="4"/>
      <c r="WE102" s="4"/>
      <c r="WF102" s="4">
        <f>+WI99/WH99</f>
        <v>0.6616827268692429</v>
      </c>
      <c r="WG102" s="4">
        <f>SQRT(WJ99)/WH99</f>
        <v>3.6133843340153018E-3</v>
      </c>
      <c r="WH102" s="24">
        <f>(WF102-VZ99)/SQRT(WG102^2+WA99^2)</f>
        <v>-11.372215107448692</v>
      </c>
      <c r="WI102" s="7">
        <f t="shared" si="3390"/>
        <v>0</v>
      </c>
      <c r="WJ102" s="4" t="s">
        <v>41</v>
      </c>
      <c r="WK102" s="4">
        <f>+WE99/WK99*100</f>
        <v>94.251521308222124</v>
      </c>
      <c r="WL102" s="4">
        <f>(1-1/9/WE99-1.96/3/SQRT(WE99))^3*WK102</f>
        <v>92.528730254036333</v>
      </c>
      <c r="WM102" s="4">
        <f>(WE99+1)/WE99*(1-1/9/(WE99+1)+1.96/3/SQRT(WE99+1))^3*WK102</f>
        <v>95.998330720180135</v>
      </c>
      <c r="WN102" s="4">
        <f>(ABS(WE99-WK99)-0.5)/SQRT(WK99)</f>
        <v>6.3158857131735138</v>
      </c>
      <c r="WO102" s="7">
        <f t="shared" si="3423"/>
        <v>2.6861846080805662E-10</v>
      </c>
      <c r="WQ102" s="1">
        <f t="shared" si="3328"/>
        <v>814</v>
      </c>
      <c r="WR102" s="1">
        <f t="shared" si="3329"/>
        <v>1906</v>
      </c>
      <c r="WS102" s="1">
        <f t="shared" si="3330"/>
        <v>42.7</v>
      </c>
      <c r="WT102" s="4"/>
      <c r="WU102" s="4"/>
      <c r="WV102" s="4"/>
      <c r="WW102" s="4"/>
      <c r="WX102" s="4"/>
      <c r="WY102" s="4"/>
      <c r="WZ102" s="4" t="s">
        <v>40</v>
      </c>
      <c r="XA102" s="4"/>
      <c r="XB102" s="4"/>
      <c r="XC102" s="4">
        <f>+XF99/XE99</f>
        <v>0.85550746140476119</v>
      </c>
      <c r="XD102" s="4">
        <f>SQRT(XG99)/XE99</f>
        <v>2.7436123522669559E-3</v>
      </c>
      <c r="XE102" s="24">
        <f>(XC102-WW99)/SQRT(XD102^2+WX99^2)</f>
        <v>-1.7966556777893283</v>
      </c>
      <c r="XF102" s="7">
        <f t="shared" si="3391"/>
        <v>7.2390299398274349E-2</v>
      </c>
      <c r="XG102" s="4" t="s">
        <v>41</v>
      </c>
      <c r="XH102" s="4">
        <f>+XB99/XH99*100</f>
        <v>99.364740589985743</v>
      </c>
      <c r="XI102" s="4">
        <f>(1-1/9/XB99-1.96/3/SQRT(XB99))^3*XH102</f>
        <v>97.767597656223359</v>
      </c>
      <c r="XJ102" s="4">
        <f>(XB99+1)/XB99*(1-1/9/(XB99+1)+1.96/3/SQRT(XB99+1))^3*XH102</f>
        <v>100.98143485207216</v>
      </c>
      <c r="XK102" s="4">
        <f>(ABS(XB99-XH99)-0.5)/SQRT(XH99)</f>
        <v>0.76990472478956584</v>
      </c>
      <c r="XL102" s="7">
        <f t="shared" si="3424"/>
        <v>0.44135641101372602</v>
      </c>
      <c r="XN102" s="1">
        <f t="shared" si="3332"/>
        <v>595</v>
      </c>
      <c r="XO102" s="1">
        <f t="shared" si="3333"/>
        <v>1995</v>
      </c>
      <c r="XP102" s="1">
        <f t="shared" si="3334"/>
        <v>29.8</v>
      </c>
      <c r="XQ102" s="4"/>
      <c r="XR102" s="4"/>
      <c r="XS102" s="4"/>
      <c r="XT102" s="4"/>
      <c r="XU102" s="4"/>
      <c r="XV102" s="4"/>
      <c r="XW102" s="4" t="s">
        <v>40</v>
      </c>
      <c r="XX102" s="4"/>
      <c r="XY102" s="4"/>
      <c r="XZ102" s="4">
        <f>+YC99/YB99</f>
        <v>9.8328072467313773E-2</v>
      </c>
      <c r="YA102" s="4">
        <f>SQRT(YD99)/YB99</f>
        <v>2.3465418806266516E-3</v>
      </c>
      <c r="YB102" s="24">
        <f>(XZ102-XT99)/SQRT(YA102^2+XU99^2)</f>
        <v>-7.4249530218569113</v>
      </c>
      <c r="YC102" s="7">
        <f t="shared" si="3392"/>
        <v>1.127986593019159E-13</v>
      </c>
      <c r="YD102" s="4" t="s">
        <v>41</v>
      </c>
      <c r="YE102" s="4">
        <f>+XY99/YE99*100</f>
        <v>86.371922056978917</v>
      </c>
      <c r="YF102" s="4">
        <f>(1-1/9/XY99-1.96/3/SQRT(XY99))^3*YE102</f>
        <v>82.208987076951502</v>
      </c>
      <c r="YG102" s="4">
        <f>(XY99+1)/XY99*(1-1/9/(XY99+1)+1.96/3/SQRT(XY99+1))^3*YE102</f>
        <v>90.69104682814428</v>
      </c>
      <c r="YH102" s="4">
        <f>(ABS(XY99-YE99)-0.5)/SQRT(YE99)</f>
        <v>5.8795834454025444</v>
      </c>
      <c r="YI102" s="7">
        <f t="shared" si="3425"/>
        <v>4.1130021610769063E-9</v>
      </c>
      <c r="YK102" s="1">
        <f t="shared" si="3336"/>
        <v>423</v>
      </c>
      <c r="YL102" s="1">
        <f t="shared" si="3337"/>
        <v>1841</v>
      </c>
      <c r="YM102" s="1">
        <f t="shared" si="3338"/>
        <v>23</v>
      </c>
      <c r="YN102" s="4"/>
      <c r="YO102" s="4"/>
      <c r="YP102" s="4"/>
      <c r="YQ102" s="4"/>
      <c r="YR102" s="4"/>
      <c r="YS102" s="4"/>
      <c r="YT102" s="4" t="s">
        <v>40</v>
      </c>
      <c r="YU102" s="4"/>
      <c r="YV102" s="4"/>
      <c r="YW102" s="4">
        <f>+YZ99/YY99</f>
        <v>3.6244879180100768E-2</v>
      </c>
      <c r="YX102" s="4">
        <f>SQRT(ZA99)/YY99</f>
        <v>1.5244593512877313E-3</v>
      </c>
      <c r="YY102" s="24">
        <f>(YW102-YQ99)/SQRT(YX102^2+YR99^2)</f>
        <v>7.3960307378231969</v>
      </c>
      <c r="YZ102" s="7">
        <f t="shared" si="3393"/>
        <v>1.4033219031261979E-13</v>
      </c>
      <c r="ZA102" s="4" t="s">
        <v>41</v>
      </c>
      <c r="ZB102" s="4">
        <f>+YV99/ZB99*100</f>
        <v>145.43970797736537</v>
      </c>
      <c r="ZC102" s="4">
        <f>(1-1/9/YV99-1.96/3/SQRT(YV99))^3*ZB102</f>
        <v>133.61026021709375</v>
      </c>
      <c r="ZD102" s="4">
        <f>(YV99+1)/YV99*(1-1/9/(YV99+1)+1.96/3/SQRT(YV99+1))^3*ZB102</f>
        <v>158.03566051819266</v>
      </c>
      <c r="ZE102" s="4">
        <f>(ABS(YV99-ZB99)-0.5)/SQRT(ZB99)</f>
        <v>8.8669045149540917</v>
      </c>
      <c r="ZF102" s="7">
        <f t="shared" si="3426"/>
        <v>0</v>
      </c>
      <c r="ZH102" s="1">
        <f t="shared" si="3340"/>
        <v>216</v>
      </c>
      <c r="ZI102" s="1">
        <f t="shared" si="3341"/>
        <v>1918</v>
      </c>
      <c r="ZJ102" s="1">
        <f t="shared" si="3342"/>
        <v>11.3</v>
      </c>
      <c r="ZK102" s="4"/>
      <c r="ZL102" s="4"/>
      <c r="ZM102" s="4"/>
      <c r="ZN102" s="4"/>
      <c r="ZO102" s="4"/>
      <c r="ZP102" s="4"/>
      <c r="ZQ102" s="4" t="s">
        <v>40</v>
      </c>
      <c r="ZR102" s="4"/>
      <c r="ZS102" s="4"/>
      <c r="ZT102" s="4">
        <f>+ZW99/ZV99</f>
        <v>1.9738080641984849E-2</v>
      </c>
      <c r="ZU102" s="4">
        <f>SQRT(ZX99)/ZV99</f>
        <v>1.1589953702495928E-3</v>
      </c>
      <c r="ZV102" s="24">
        <f>(ZT102-ZN99)/SQRT(ZU102^2+ZO99^2)</f>
        <v>10.746315596884427</v>
      </c>
      <c r="ZW102" s="7">
        <f t="shared" si="3394"/>
        <v>0</v>
      </c>
      <c r="ZX102" s="4" t="s">
        <v>41</v>
      </c>
      <c r="ZY102" s="4">
        <f>+ZS99/ZY99*100</f>
        <v>279.39834360762006</v>
      </c>
      <c r="ZZ102" s="4">
        <f>(1-1/9/ZS99-1.96/3/SQRT(ZS99))^3*ZY102</f>
        <v>248.05698895368545</v>
      </c>
      <c r="AAA102" s="4">
        <f>(ZS99+1)/ZS99*(1-1/9/(ZS99+1)+1.96/3/SQRT(ZS99+1))^3*ZY102</f>
        <v>313.60293304313984</v>
      </c>
      <c r="AAB102" s="4">
        <f>(ABS(ZS99-ZY99)-0.5)/SQRT(ZY99)</f>
        <v>18.164644420274534</v>
      </c>
      <c r="AAC102" s="7">
        <f t="shared" si="3427"/>
        <v>0</v>
      </c>
      <c r="AAE102" s="1">
        <f t="shared" si="3344"/>
        <v>388</v>
      </c>
      <c r="AAF102" s="1">
        <f t="shared" si="3345"/>
        <v>2030</v>
      </c>
      <c r="AAG102" s="1">
        <f t="shared" si="3346"/>
        <v>19.100000000000001</v>
      </c>
      <c r="AAH102" s="4"/>
      <c r="AAI102" s="4"/>
      <c r="AAJ102" s="4"/>
      <c r="AAK102" s="4"/>
      <c r="AAL102" s="4"/>
      <c r="AAM102" s="4"/>
      <c r="AAN102" s="4" t="s">
        <v>40</v>
      </c>
      <c r="AAO102" s="4"/>
      <c r="AAP102" s="4"/>
      <c r="AAQ102" s="4">
        <f>+AAT99/AAS99</f>
        <v>0.28657189370071517</v>
      </c>
      <c r="AAR102" s="4">
        <f>SQRT(AAU99)/AAS99</f>
        <v>3.475274896807711E-3</v>
      </c>
      <c r="AAS102" s="24">
        <f>(AAQ102-AAK99)/SQRT(AAR102^2+AAL99^2)</f>
        <v>6.7242137945918268</v>
      </c>
      <c r="AAT102" s="7">
        <f t="shared" si="3395"/>
        <v>1.7654322448379389E-11</v>
      </c>
      <c r="AAU102" s="4" t="s">
        <v>41</v>
      </c>
      <c r="AAV102" s="4">
        <f>+AAP99/AAV99*100</f>
        <v>109.29979076684018</v>
      </c>
      <c r="AAW102" s="4">
        <f>(1-1/9/AAP99-1.96/3/SQRT(AAP99))^3*AAV102</f>
        <v>106.2550158988161</v>
      </c>
      <c r="AAX102" s="4">
        <f>(AAP99+1)/AAP99*(1-1/9/(AAP99+1)+1.96/3/SQRT(AAP99+1))^3*AAV102</f>
        <v>112.4096794333847</v>
      </c>
      <c r="AAY102" s="4">
        <f>(ABS(AAP99-AAV99)-0.5)/SQRT(AAV99)</f>
        <v>6.2078229845847295</v>
      </c>
      <c r="AAZ102" s="7">
        <f t="shared" si="3428"/>
        <v>5.3723625548229847E-10</v>
      </c>
      <c r="ABB102" s="1">
        <f t="shared" si="2312"/>
        <v>737</v>
      </c>
      <c r="ABC102" s="1">
        <f t="shared" si="2313"/>
        <v>2060</v>
      </c>
      <c r="ABD102" s="1">
        <f t="shared" si="2314"/>
        <v>35.799999999999997</v>
      </c>
      <c r="ABE102" s="4"/>
      <c r="ABF102" s="4"/>
      <c r="ABG102" s="4"/>
      <c r="ABH102" s="4"/>
      <c r="ABI102" s="4"/>
      <c r="ABJ102" s="4"/>
      <c r="ABK102" s="4" t="s">
        <v>40</v>
      </c>
      <c r="ABL102" s="4"/>
      <c r="ABM102" s="4"/>
      <c r="ABN102" s="4">
        <f>+ABQ99/ABP99</f>
        <v>0.19860600805931206</v>
      </c>
      <c r="ABO102" s="4">
        <f>SQRT(ABR99)/ABP99</f>
        <v>3.0242572657029282E-3</v>
      </c>
      <c r="ABP102" s="24">
        <f>(ABN102-ABH99)/SQRT(ABO102^2+ABI99^2)</f>
        <v>-29.380369127439806</v>
      </c>
      <c r="ABQ102" s="7">
        <f t="shared" si="3396"/>
        <v>0</v>
      </c>
      <c r="ABR102" s="4" t="s">
        <v>41</v>
      </c>
      <c r="ABS102" s="4">
        <f>+ABM99/ABS99*100</f>
        <v>69.083181971652579</v>
      </c>
      <c r="ABT102" s="4">
        <f>(1-1/9/ABM99-1.96/3/SQRT(ABM99))^3*ABS102</f>
        <v>66.810945936572267</v>
      </c>
      <c r="ABU102" s="4">
        <f>(ABM99+1)/ABM99*(1-1/9/(ABM99+1)+1.96/3/SQRT(ABM99+1))^3*ABS102</f>
        <v>71.412989050063658</v>
      </c>
      <c r="ABV102" s="4">
        <f>(ABS(ABM99-ABS99)-0.5)/SQRT(ABS99)</f>
        <v>21.977029137415723</v>
      </c>
      <c r="ABW102" s="7">
        <f t="shared" si="3429"/>
        <v>0</v>
      </c>
      <c r="ABY102" s="1">
        <f t="shared" si="3349"/>
        <v>774</v>
      </c>
      <c r="ABZ102" s="1">
        <f t="shared" si="3350"/>
        <v>2115</v>
      </c>
      <c r="ACA102" s="1">
        <f t="shared" si="3351"/>
        <v>36.6</v>
      </c>
      <c r="ACB102" s="4"/>
      <c r="ACC102" s="4"/>
      <c r="ACD102" s="4"/>
      <c r="ACE102" s="4"/>
      <c r="ACF102" s="4"/>
      <c r="ACG102" s="4"/>
      <c r="ACH102" s="4" t="s">
        <v>40</v>
      </c>
      <c r="ACI102" s="4"/>
      <c r="ACJ102" s="4"/>
      <c r="ACK102" s="4">
        <f>+ACN99/ACM99</f>
        <v>0.45914529561852035</v>
      </c>
      <c r="ACL102" s="4">
        <f>SQRT(ACO99)/ACM99</f>
        <v>3.8094802487920981E-3</v>
      </c>
      <c r="ACM102" s="24">
        <f>(ACK102-ACE99)/SQRT(ACL102^2+ACF99^2)</f>
        <v>45.026496074252854</v>
      </c>
      <c r="ACN102" s="7">
        <f t="shared" si="3397"/>
        <v>0</v>
      </c>
      <c r="ACO102" s="4" t="s">
        <v>41</v>
      </c>
      <c r="ACP102" s="4">
        <f>+ACJ99/ACP99*100</f>
        <v>160.70499726463822</v>
      </c>
      <c r="ACQ102" s="4">
        <f>(1-1/9/ACJ99-1.96/3/SQRT(ACJ99))^3*ACP102</f>
        <v>157.15150688697642</v>
      </c>
      <c r="ACR102" s="4">
        <f>(ACJ99+1)/ACJ99*(1-1/9/(ACJ99+1)+1.96/3/SQRT(ACJ99+1))^3*ACP102</f>
        <v>164.31857343690149</v>
      </c>
      <c r="ACS102" s="4">
        <f>(ABS(ACJ99-ACP99)-0.5)/SQRT(ACP99)</f>
        <v>42.206003112674999</v>
      </c>
      <c r="ACT102" s="7">
        <f t="shared" si="3430"/>
        <v>0</v>
      </c>
      <c r="ACV102" s="1">
        <f t="shared" si="3353"/>
        <v>93</v>
      </c>
      <c r="ACW102" s="1">
        <f t="shared" si="3354"/>
        <v>1921</v>
      </c>
      <c r="ACX102" s="1">
        <f t="shared" si="3355"/>
        <v>4.8</v>
      </c>
      <c r="ACY102" s="4"/>
      <c r="ACZ102" s="4"/>
      <c r="ADA102" s="4"/>
      <c r="ADB102" s="4"/>
      <c r="ADC102" s="4"/>
      <c r="ADD102" s="4"/>
      <c r="ADE102" s="4" t="s">
        <v>40</v>
      </c>
      <c r="ADF102" s="4"/>
      <c r="ADG102" s="4"/>
      <c r="ADH102" s="4">
        <f>+ADK99/ADJ99</f>
        <v>8.5965196596911098E-2</v>
      </c>
      <c r="ADI102" s="4">
        <f>SQRT(ADL99)/ADJ99</f>
        <v>2.1730796378080495E-3</v>
      </c>
      <c r="ADJ102" s="24">
        <f>(ADH102-ADB99)/SQRT(ADI102^2+ADC99^2)</f>
        <v>-25.910884985150748</v>
      </c>
      <c r="ADK102" s="7">
        <f t="shared" si="3398"/>
        <v>0</v>
      </c>
      <c r="ADL102" s="4" t="s">
        <v>41</v>
      </c>
      <c r="ADM102" s="4">
        <f>+ADG99/ADM99*100</f>
        <v>60.162498182107804</v>
      </c>
      <c r="ADN102" s="4">
        <f>(1-1/9/ADG99-1.96/3/SQRT(ADG99))^3*ADM102</f>
        <v>57.104234001865244</v>
      </c>
      <c r="ADO102" s="4">
        <f>(ADG99+1)/ADG99*(1-1/9/(ADG99+1)+1.96/3/SQRT(ADG99+1))^3*ADM102</f>
        <v>63.342000662083542</v>
      </c>
      <c r="ADP102" s="4">
        <f>(ABS(ADG99-ADM99)-0.5)/SQRT(ADM99)</f>
        <v>19.540558885619856</v>
      </c>
      <c r="ADQ102" s="7">
        <f t="shared" si="3431"/>
        <v>0</v>
      </c>
      <c r="ADS102" s="1">
        <f t="shared" si="3357"/>
        <v>87</v>
      </c>
      <c r="ADT102" s="1">
        <f t="shared" si="3358"/>
        <v>2045</v>
      </c>
      <c r="ADU102" s="1">
        <f t="shared" si="3359"/>
        <v>4.3</v>
      </c>
      <c r="ADV102" s="4"/>
      <c r="ADW102" s="4"/>
      <c r="ADX102" s="4"/>
      <c r="ADY102" s="4"/>
      <c r="ADZ102" s="4"/>
      <c r="AEA102" s="4"/>
      <c r="AEB102" s="4" t="s">
        <v>40</v>
      </c>
      <c r="AEC102" s="4"/>
      <c r="AED102" s="4"/>
      <c r="AEE102" s="4">
        <f>+AEH99/AEG99</f>
        <v>6.6816170441717351E-2</v>
      </c>
      <c r="AEF102" s="4">
        <f>SQRT(AEI99)/AEG99</f>
        <v>1.9145728890269582E-3</v>
      </c>
      <c r="AEG102" s="24">
        <f>(AEE102-ADY99)/SQRT(AEF102^2+ADZ99^2)</f>
        <v>-7.9680321881187943</v>
      </c>
      <c r="AEH102" s="7">
        <f t="shared" si="3399"/>
        <v>1.5543122344752192E-15</v>
      </c>
      <c r="AEI102" s="4" t="s">
        <v>41</v>
      </c>
      <c r="AEJ102" s="4">
        <f>+AED99/AEJ99*100</f>
        <v>81.396176947496471</v>
      </c>
      <c r="AEK102" s="4">
        <f>(1-1/9/AED99-1.96/3/SQRT(AED99))^3*AEJ102</f>
        <v>76.757076665921034</v>
      </c>
      <c r="AEL102" s="4">
        <f>(AED99+1)/AED99*(1-1/9/(AED99+1)+1.96/3/SQRT(AED99+1))^3*AEJ102</f>
        <v>86.24235390639825</v>
      </c>
      <c r="AEM102" s="4">
        <f>(ABS(AED99-AEJ99)-0.5)/SQRT(AEJ99)</f>
        <v>6.9764189788127702</v>
      </c>
      <c r="AEN102" s="7">
        <f t="shared" si="3432"/>
        <v>3.0280222773626519E-12</v>
      </c>
      <c r="AEP102" s="1">
        <f t="shared" si="3361"/>
        <v>293</v>
      </c>
      <c r="AEQ102" s="1">
        <f t="shared" si="3362"/>
        <v>2069</v>
      </c>
      <c r="AER102" s="1">
        <f t="shared" si="3363"/>
        <v>14.2</v>
      </c>
      <c r="AES102" s="4"/>
      <c r="AET102" s="4"/>
      <c r="AEU102" s="4"/>
      <c r="AEV102" s="4"/>
      <c r="AEW102" s="4"/>
      <c r="AEX102" s="4"/>
      <c r="AEY102" s="4" t="s">
        <v>40</v>
      </c>
      <c r="AEZ102" s="4"/>
      <c r="AFA102" s="4"/>
      <c r="AFB102" s="4">
        <f>+AFE99/AFD99</f>
        <v>0.19172822974165493</v>
      </c>
      <c r="AFC102" s="4">
        <f>SQRT(AFF99)/AFD99</f>
        <v>2.9824493456815362E-3</v>
      </c>
      <c r="AFD102" s="24">
        <f>(AFB102-AEV99)/SQRT(AFC102^2+AEW99^2)</f>
        <v>-0.51325518746982768</v>
      </c>
      <c r="AFE102" s="7">
        <f t="shared" si="3400"/>
        <v>0.60777282630962848</v>
      </c>
      <c r="AFF102" s="4" t="s">
        <v>41</v>
      </c>
      <c r="AFG102" s="4">
        <f>+AFA99/AFG99*100</f>
        <v>99.526936955782503</v>
      </c>
      <c r="AFH102" s="4">
        <f>(1-1/9/AFA99-1.96/3/SQRT(AFA99))^3*AFG102</f>
        <v>96.187282979305181</v>
      </c>
      <c r="AFI102" s="4">
        <f>(AFA99+1)/AFA99*(1-1/9/(AFA99+1)+1.96/3/SQRT(AFA99+1))^3*AFG102</f>
        <v>102.95295407794781</v>
      </c>
      <c r="AFJ102" s="4">
        <f>(ABS(AFA99-AFG99)-0.5)/SQRT(AFG99)</f>
        <v>0.26604791260653404</v>
      </c>
      <c r="AFK102" s="7">
        <f t="shared" si="3433"/>
        <v>0.79020230934078839</v>
      </c>
      <c r="AFM102" s="1">
        <f t="shared" si="3365"/>
        <v>1036</v>
      </c>
      <c r="AFN102" s="1">
        <f t="shared" si="3366"/>
        <v>1952</v>
      </c>
      <c r="AFO102" s="1">
        <f t="shared" si="3367"/>
        <v>53.1</v>
      </c>
      <c r="AFP102" s="4"/>
      <c r="AFQ102" s="4"/>
      <c r="AFR102" s="4"/>
      <c r="AFS102" s="4"/>
      <c r="AFT102" s="4"/>
      <c r="AFU102" s="4"/>
      <c r="AFV102" s="4" t="s">
        <v>40</v>
      </c>
      <c r="AFW102" s="4"/>
      <c r="AFX102" s="4"/>
      <c r="AFY102" s="4">
        <f>+AGB99/AGA99</f>
        <v>0.45076272800675293</v>
      </c>
      <c r="AFZ102" s="4">
        <f>SQRT(AGC99)/AGA99</f>
        <v>3.8449068468521413E-3</v>
      </c>
      <c r="AGA102" s="24">
        <f>(AFY102-AFS99)/SQRT(AFZ102^2+AFT99^2)</f>
        <v>-27.98367285406216</v>
      </c>
      <c r="AGB102" s="7">
        <f t="shared" si="3401"/>
        <v>0</v>
      </c>
      <c r="AGC102" s="4" t="s">
        <v>41</v>
      </c>
      <c r="AGD102" s="4">
        <f>+AFX99/AGD99*100</f>
        <v>80.415558951210969</v>
      </c>
      <c r="AGE102" s="4">
        <f>(1-1/9/AFX99-1.96/3/SQRT(AFX99))^3*AGD102</f>
        <v>78.625467052216194</v>
      </c>
      <c r="AGF102" s="4">
        <f>(AFX99+1)/AFX99*(1-1/9/(AFX99+1)+1.96/3/SQRT(AFX99+1))^3*AGD102</f>
        <v>82.236125949842688</v>
      </c>
      <c r="AGG102" s="4">
        <f>(ABS(AFX99-AGD99)-0.5)/SQRT(AGD99)</f>
        <v>19.11778444098864</v>
      </c>
      <c r="AGH102" s="7">
        <f t="shared" si="3434"/>
        <v>0</v>
      </c>
    </row>
    <row r="103" spans="1:866" x14ac:dyDescent="0.15">
      <c r="A103" s="20" t="s">
        <v>12</v>
      </c>
      <c r="B103" s="20" t="s">
        <v>16</v>
      </c>
      <c r="C103" s="20">
        <v>69</v>
      </c>
      <c r="D103" s="20" t="s">
        <v>14</v>
      </c>
      <c r="E103" s="20">
        <v>1318</v>
      </c>
      <c r="F103" s="20">
        <v>2592</v>
      </c>
      <c r="G103" s="20">
        <v>50.8</v>
      </c>
      <c r="H103" s="20">
        <v>354</v>
      </c>
      <c r="I103" s="20">
        <v>2688</v>
      </c>
      <c r="J103" s="20">
        <v>13.2</v>
      </c>
      <c r="K103" s="20">
        <v>353</v>
      </c>
      <c r="L103" s="20">
        <v>2504</v>
      </c>
      <c r="M103" s="20">
        <v>14.1</v>
      </c>
      <c r="N103" s="20">
        <v>156</v>
      </c>
      <c r="O103" s="20">
        <v>2437</v>
      </c>
      <c r="P103" s="20">
        <v>6.4</v>
      </c>
      <c r="Q103" s="20">
        <v>265</v>
      </c>
      <c r="R103" s="20">
        <v>2460</v>
      </c>
      <c r="S103" s="20">
        <v>10.8</v>
      </c>
      <c r="T103" s="20">
        <v>28</v>
      </c>
      <c r="U103" s="20">
        <v>2781</v>
      </c>
      <c r="V103" s="20">
        <v>1</v>
      </c>
      <c r="W103" s="20">
        <v>14</v>
      </c>
      <c r="X103" s="20">
        <v>2701</v>
      </c>
      <c r="Y103" s="20">
        <v>0.5</v>
      </c>
      <c r="Z103" s="20">
        <v>528</v>
      </c>
      <c r="AA103" s="20">
        <v>2735</v>
      </c>
      <c r="AB103" s="20">
        <v>19.3</v>
      </c>
      <c r="AC103" s="20">
        <v>953</v>
      </c>
      <c r="AD103" s="20">
        <v>2596</v>
      </c>
      <c r="AE103" s="20">
        <v>36.700000000000003</v>
      </c>
      <c r="AF103" s="20">
        <v>1237</v>
      </c>
      <c r="AG103" s="20">
        <v>2717</v>
      </c>
      <c r="AH103" s="20">
        <v>45.5</v>
      </c>
      <c r="AI103" s="20">
        <v>1008</v>
      </c>
      <c r="AJ103" s="20">
        <v>2768</v>
      </c>
      <c r="AK103" s="20">
        <v>36.4</v>
      </c>
      <c r="AL103" s="20">
        <v>1324</v>
      </c>
      <c r="AM103" s="20">
        <v>2624</v>
      </c>
      <c r="AN103" s="20">
        <v>50.5</v>
      </c>
      <c r="AO103" s="20">
        <v>351</v>
      </c>
      <c r="AP103" s="20">
        <v>2543</v>
      </c>
      <c r="AQ103" s="20">
        <v>13.8</v>
      </c>
      <c r="AR103" s="20">
        <v>868</v>
      </c>
      <c r="AS103" s="20">
        <v>2644</v>
      </c>
      <c r="AT103" s="20">
        <v>32.799999999999997</v>
      </c>
      <c r="AU103" s="20">
        <v>1524</v>
      </c>
      <c r="AV103" s="20">
        <v>2483</v>
      </c>
      <c r="AW103" s="20">
        <v>61.4</v>
      </c>
      <c r="AX103" s="20">
        <v>210</v>
      </c>
      <c r="AY103" s="20">
        <v>2549</v>
      </c>
      <c r="AZ103" s="20">
        <v>8.1999999999999993</v>
      </c>
      <c r="BA103" s="20">
        <v>589</v>
      </c>
      <c r="BB103" s="20">
        <v>2761</v>
      </c>
      <c r="BC103" s="20">
        <v>21.3</v>
      </c>
      <c r="BD103" s="20">
        <v>250</v>
      </c>
      <c r="BE103" s="20">
        <v>2650</v>
      </c>
      <c r="BF103" s="20">
        <v>9.4</v>
      </c>
      <c r="BG103" s="20">
        <v>159</v>
      </c>
      <c r="BH103" s="20">
        <v>2714</v>
      </c>
      <c r="BI103" s="20">
        <v>5.9</v>
      </c>
      <c r="BJ103" s="20">
        <v>1301</v>
      </c>
      <c r="BK103" s="20">
        <v>2488</v>
      </c>
      <c r="BL103" s="20">
        <v>52.3</v>
      </c>
      <c r="BM103" s="20">
        <v>459</v>
      </c>
      <c r="BN103" s="20">
        <v>2551</v>
      </c>
      <c r="BO103" s="20">
        <v>18</v>
      </c>
      <c r="BP103" s="20">
        <v>750</v>
      </c>
      <c r="BQ103" s="20">
        <v>2655</v>
      </c>
      <c r="BR103" s="20">
        <v>28.2</v>
      </c>
      <c r="BS103" s="20">
        <v>1056</v>
      </c>
      <c r="BT103" s="20">
        <v>2485</v>
      </c>
      <c r="BU103" s="20">
        <v>42.5</v>
      </c>
      <c r="BV103" s="20">
        <v>753</v>
      </c>
      <c r="BW103" s="20">
        <v>2475</v>
      </c>
      <c r="BX103" s="20">
        <v>30.4</v>
      </c>
      <c r="BY103" s="20">
        <v>449</v>
      </c>
      <c r="BZ103" s="20">
        <v>2542</v>
      </c>
      <c r="CA103" s="20">
        <v>17.7</v>
      </c>
      <c r="CB103" s="20">
        <v>286</v>
      </c>
      <c r="CC103" s="20">
        <v>2673</v>
      </c>
      <c r="CD103" s="20">
        <v>10.7</v>
      </c>
      <c r="CE103" s="20">
        <v>557</v>
      </c>
      <c r="CF103" s="20">
        <v>2748</v>
      </c>
      <c r="CG103" s="20">
        <v>20.3</v>
      </c>
      <c r="CH103" s="20">
        <v>1000</v>
      </c>
      <c r="CI103" s="20">
        <v>2763</v>
      </c>
      <c r="CJ103" s="20">
        <v>36.200000000000003</v>
      </c>
      <c r="CK103" s="20">
        <v>877</v>
      </c>
      <c r="CL103" s="20">
        <v>2394</v>
      </c>
      <c r="CM103" s="20">
        <v>36.6</v>
      </c>
      <c r="CN103" s="20">
        <v>121</v>
      </c>
      <c r="CO103" s="20">
        <v>2560</v>
      </c>
      <c r="CP103" s="20">
        <v>4.7</v>
      </c>
      <c r="CQ103" s="20">
        <v>124</v>
      </c>
      <c r="CR103" s="20">
        <v>2566</v>
      </c>
      <c r="CS103" s="20">
        <v>4.8</v>
      </c>
      <c r="CT103" s="20">
        <v>418</v>
      </c>
      <c r="CU103" s="20">
        <v>2468</v>
      </c>
      <c r="CV103" s="20">
        <v>16.899999999999999</v>
      </c>
      <c r="CW103" s="20">
        <v>1348</v>
      </c>
      <c r="CX103" s="20">
        <v>2530</v>
      </c>
      <c r="CY103" s="20">
        <v>53.3</v>
      </c>
      <c r="CZ103" s="35"/>
      <c r="DA103" s="1" t="str">
        <f t="shared" si="3236"/>
        <v>明細部</v>
      </c>
      <c r="DB103" s="1" t="str">
        <f t="shared" si="3237"/>
        <v>県</v>
      </c>
      <c r="DC103" s="1">
        <f t="shared" si="3238"/>
        <v>69</v>
      </c>
      <c r="DD103" s="1" t="str">
        <f t="shared" si="3239"/>
        <v>男</v>
      </c>
      <c r="DE103" s="1">
        <f t="shared" si="3240"/>
        <v>1318</v>
      </c>
      <c r="DF103" s="1">
        <f t="shared" si="3241"/>
        <v>2592</v>
      </c>
      <c r="DG103" s="1">
        <f t="shared" si="3242"/>
        <v>50.8</v>
      </c>
      <c r="DH103" s="4"/>
      <c r="DI103" s="4"/>
      <c r="DJ103" s="4"/>
      <c r="DK103" s="4"/>
      <c r="DL103" s="4"/>
      <c r="DM103" s="4"/>
      <c r="DN103" s="4"/>
      <c r="DO103" s="4"/>
      <c r="DP103" s="4"/>
      <c r="DQ103" s="4"/>
      <c r="DR103" s="4"/>
      <c r="DS103" s="4" t="s">
        <v>42</v>
      </c>
      <c r="DT103" s="4" t="s">
        <v>43</v>
      </c>
      <c r="DU103" s="4"/>
      <c r="DV103" s="4"/>
      <c r="DW103" s="4" t="s">
        <v>44</v>
      </c>
      <c r="DX103" s="4" t="s">
        <v>45</v>
      </c>
      <c r="DY103" s="4" t="s">
        <v>42</v>
      </c>
      <c r="DZ103" s="4" t="s">
        <v>43</v>
      </c>
      <c r="EB103" s="1">
        <f t="shared" si="3244"/>
        <v>354</v>
      </c>
      <c r="EC103" s="1">
        <f t="shared" si="3245"/>
        <v>2688</v>
      </c>
      <c r="ED103" s="1">
        <f t="shared" si="3246"/>
        <v>13.2</v>
      </c>
      <c r="EE103" s="4"/>
      <c r="EF103" s="4"/>
      <c r="EG103" s="4"/>
      <c r="EH103" s="4"/>
      <c r="EI103" s="4"/>
      <c r="EJ103" s="4"/>
      <c r="EK103" s="4"/>
      <c r="EL103" s="4"/>
      <c r="EM103" s="4"/>
      <c r="EN103" s="4"/>
      <c r="EO103" s="4"/>
      <c r="EP103" s="4" t="s">
        <v>42</v>
      </c>
      <c r="EQ103" s="4" t="s">
        <v>43</v>
      </c>
      <c r="ER103" s="4"/>
      <c r="ES103" s="4"/>
      <c r="ET103" s="4" t="s">
        <v>44</v>
      </c>
      <c r="EU103" s="4" t="s">
        <v>45</v>
      </c>
      <c r="EV103" s="4" t="s">
        <v>42</v>
      </c>
      <c r="EW103" s="4" t="s">
        <v>43</v>
      </c>
      <c r="EY103" s="1">
        <f t="shared" si="3248"/>
        <v>353</v>
      </c>
      <c r="EZ103" s="1">
        <f t="shared" si="3249"/>
        <v>2504</v>
      </c>
      <c r="FA103" s="1">
        <f t="shared" si="3250"/>
        <v>14.1</v>
      </c>
      <c r="FB103" s="4"/>
      <c r="FC103" s="4"/>
      <c r="FD103" s="4"/>
      <c r="FE103" s="4"/>
      <c r="FF103" s="4"/>
      <c r="FG103" s="4"/>
      <c r="FH103" s="4"/>
      <c r="FI103" s="4"/>
      <c r="FJ103" s="4"/>
      <c r="FK103" s="4"/>
      <c r="FL103" s="4"/>
      <c r="FM103" s="4" t="s">
        <v>42</v>
      </c>
      <c r="FN103" s="4" t="s">
        <v>43</v>
      </c>
      <c r="FO103" s="4"/>
      <c r="FP103" s="4"/>
      <c r="FQ103" s="4" t="s">
        <v>44</v>
      </c>
      <c r="FR103" s="4" t="s">
        <v>45</v>
      </c>
      <c r="FS103" s="4" t="s">
        <v>42</v>
      </c>
      <c r="FT103" s="4" t="s">
        <v>43</v>
      </c>
      <c r="FV103" s="1">
        <f t="shared" si="3252"/>
        <v>156</v>
      </c>
      <c r="FW103" s="1">
        <f t="shared" si="3253"/>
        <v>2437</v>
      </c>
      <c r="FX103" s="1">
        <f t="shared" si="3254"/>
        <v>6.4</v>
      </c>
      <c r="FY103" s="4"/>
      <c r="FZ103" s="4"/>
      <c r="GA103" s="4"/>
      <c r="GB103" s="4"/>
      <c r="GC103" s="4"/>
      <c r="GD103" s="4"/>
      <c r="GE103" s="4"/>
      <c r="GF103" s="4"/>
      <c r="GG103" s="4"/>
      <c r="GH103" s="4"/>
      <c r="GI103" s="4"/>
      <c r="GJ103" s="4" t="s">
        <v>42</v>
      </c>
      <c r="GK103" s="4" t="s">
        <v>43</v>
      </c>
      <c r="GL103" s="4"/>
      <c r="GM103" s="4"/>
      <c r="GN103" s="4" t="s">
        <v>44</v>
      </c>
      <c r="GO103" s="4" t="s">
        <v>45</v>
      </c>
      <c r="GP103" s="4" t="s">
        <v>42</v>
      </c>
      <c r="GQ103" s="4" t="s">
        <v>43</v>
      </c>
      <c r="GS103" s="1">
        <f t="shared" si="3256"/>
        <v>265</v>
      </c>
      <c r="GT103" s="1">
        <f t="shared" si="3257"/>
        <v>2460</v>
      </c>
      <c r="GU103" s="1">
        <f t="shared" si="3258"/>
        <v>10.8</v>
      </c>
      <c r="GV103" s="4"/>
      <c r="GW103" s="4"/>
      <c r="GX103" s="4"/>
      <c r="GY103" s="4"/>
      <c r="GZ103" s="4"/>
      <c r="HA103" s="4"/>
      <c r="HB103" s="4"/>
      <c r="HC103" s="4"/>
      <c r="HD103" s="4"/>
      <c r="HE103" s="4"/>
      <c r="HF103" s="4"/>
      <c r="HG103" s="4" t="s">
        <v>42</v>
      </c>
      <c r="HH103" s="4" t="s">
        <v>43</v>
      </c>
      <c r="HI103" s="4"/>
      <c r="HJ103" s="4"/>
      <c r="HK103" s="4" t="s">
        <v>44</v>
      </c>
      <c r="HL103" s="4" t="s">
        <v>45</v>
      </c>
      <c r="HM103" s="4" t="s">
        <v>42</v>
      </c>
      <c r="HN103" s="4" t="s">
        <v>43</v>
      </c>
      <c r="HP103" s="1">
        <f t="shared" si="3260"/>
        <v>28</v>
      </c>
      <c r="HQ103" s="1">
        <f t="shared" si="3261"/>
        <v>2781</v>
      </c>
      <c r="HR103" s="1">
        <f t="shared" si="3262"/>
        <v>1</v>
      </c>
      <c r="HS103" s="4"/>
      <c r="HT103" s="4"/>
      <c r="HU103" s="4"/>
      <c r="HV103" s="4"/>
      <c r="HW103" s="4"/>
      <c r="HX103" s="4"/>
      <c r="HY103" s="4"/>
      <c r="HZ103" s="4"/>
      <c r="IA103" s="4"/>
      <c r="IB103" s="4"/>
      <c r="IC103" s="4"/>
      <c r="ID103" s="4" t="s">
        <v>42</v>
      </c>
      <c r="IE103" s="4" t="s">
        <v>43</v>
      </c>
      <c r="IF103" s="4"/>
      <c r="IG103" s="4"/>
      <c r="IH103" s="4" t="s">
        <v>44</v>
      </c>
      <c r="II103" s="4" t="s">
        <v>45</v>
      </c>
      <c r="IJ103" s="4" t="s">
        <v>42</v>
      </c>
      <c r="IK103" s="4" t="s">
        <v>43</v>
      </c>
      <c r="IM103" s="1">
        <f t="shared" si="3264"/>
        <v>14</v>
      </c>
      <c r="IN103" s="1">
        <f t="shared" si="3265"/>
        <v>2701</v>
      </c>
      <c r="IO103" s="1">
        <f t="shared" si="3266"/>
        <v>0.5</v>
      </c>
      <c r="IP103" s="4"/>
      <c r="IQ103" s="4"/>
      <c r="IR103" s="4"/>
      <c r="IS103" s="4"/>
      <c r="IT103" s="4"/>
      <c r="IU103" s="4"/>
      <c r="IV103" s="4"/>
      <c r="IW103" s="4"/>
      <c r="IX103" s="4"/>
      <c r="IY103" s="4"/>
      <c r="IZ103" s="4"/>
      <c r="JA103" s="4" t="s">
        <v>42</v>
      </c>
      <c r="JB103" s="4" t="s">
        <v>43</v>
      </c>
      <c r="JC103" s="4"/>
      <c r="JD103" s="4"/>
      <c r="JE103" s="4" t="s">
        <v>44</v>
      </c>
      <c r="JF103" s="4" t="s">
        <v>45</v>
      </c>
      <c r="JG103" s="4" t="s">
        <v>42</v>
      </c>
      <c r="JH103" s="4" t="s">
        <v>43</v>
      </c>
      <c r="JJ103" s="1">
        <f t="shared" si="3268"/>
        <v>528</v>
      </c>
      <c r="JK103" s="1">
        <f t="shared" si="3269"/>
        <v>2735</v>
      </c>
      <c r="JL103" s="1">
        <f t="shared" si="3270"/>
        <v>19.3</v>
      </c>
      <c r="JM103" s="4"/>
      <c r="JN103" s="4"/>
      <c r="JO103" s="4"/>
      <c r="JP103" s="4"/>
      <c r="JQ103" s="4"/>
      <c r="JR103" s="4"/>
      <c r="JS103" s="4"/>
      <c r="JT103" s="4"/>
      <c r="JU103" s="4"/>
      <c r="JV103" s="4"/>
      <c r="JW103" s="4"/>
      <c r="JX103" s="4" t="s">
        <v>42</v>
      </c>
      <c r="JY103" s="4" t="s">
        <v>43</v>
      </c>
      <c r="JZ103" s="4"/>
      <c r="KA103" s="4"/>
      <c r="KB103" s="4" t="s">
        <v>44</v>
      </c>
      <c r="KC103" s="4" t="s">
        <v>45</v>
      </c>
      <c r="KD103" s="4" t="s">
        <v>42</v>
      </c>
      <c r="KE103" s="4" t="s">
        <v>43</v>
      </c>
      <c r="KG103" s="1">
        <f t="shared" si="3272"/>
        <v>953</v>
      </c>
      <c r="KH103" s="1">
        <f t="shared" si="3273"/>
        <v>2596</v>
      </c>
      <c r="KI103" s="1">
        <f t="shared" si="3274"/>
        <v>36.700000000000003</v>
      </c>
      <c r="KJ103" s="4"/>
      <c r="KK103" s="4"/>
      <c r="KL103" s="4"/>
      <c r="KM103" s="4"/>
      <c r="KN103" s="4"/>
      <c r="KO103" s="4"/>
      <c r="KP103" s="4"/>
      <c r="KQ103" s="4"/>
      <c r="KR103" s="4"/>
      <c r="KS103" s="4"/>
      <c r="KT103" s="4"/>
      <c r="KU103" s="4" t="s">
        <v>42</v>
      </c>
      <c r="KV103" s="4" t="s">
        <v>43</v>
      </c>
      <c r="KW103" s="4"/>
      <c r="KX103" s="4"/>
      <c r="KY103" s="4" t="s">
        <v>44</v>
      </c>
      <c r="KZ103" s="4" t="s">
        <v>45</v>
      </c>
      <c r="LA103" s="4" t="s">
        <v>42</v>
      </c>
      <c r="LB103" s="4" t="s">
        <v>43</v>
      </c>
      <c r="LD103" s="1">
        <f t="shared" si="3276"/>
        <v>1237</v>
      </c>
      <c r="LE103" s="1">
        <f t="shared" si="3277"/>
        <v>2717</v>
      </c>
      <c r="LF103" s="1">
        <f t="shared" si="3278"/>
        <v>45.5</v>
      </c>
      <c r="LG103" s="4"/>
      <c r="LH103" s="4"/>
      <c r="LI103" s="4"/>
      <c r="LJ103" s="4"/>
      <c r="LK103" s="4"/>
      <c r="LL103" s="4"/>
      <c r="LM103" s="4"/>
      <c r="LN103" s="4"/>
      <c r="LO103" s="4"/>
      <c r="LP103" s="4"/>
      <c r="LQ103" s="4"/>
      <c r="LR103" s="4" t="s">
        <v>42</v>
      </c>
      <c r="LS103" s="4" t="s">
        <v>43</v>
      </c>
      <c r="LT103" s="4"/>
      <c r="LU103" s="4"/>
      <c r="LV103" s="4" t="s">
        <v>44</v>
      </c>
      <c r="LW103" s="4" t="s">
        <v>45</v>
      </c>
      <c r="LX103" s="4" t="s">
        <v>42</v>
      </c>
      <c r="LY103" s="4" t="s">
        <v>43</v>
      </c>
      <c r="MA103" s="1">
        <f t="shared" si="3280"/>
        <v>1008</v>
      </c>
      <c r="MB103" s="1">
        <f t="shared" si="3281"/>
        <v>2768</v>
      </c>
      <c r="MC103" s="1">
        <f t="shared" si="3282"/>
        <v>36.4</v>
      </c>
      <c r="MD103" s="4"/>
      <c r="ME103" s="4"/>
      <c r="MF103" s="4"/>
      <c r="MG103" s="4"/>
      <c r="MH103" s="4"/>
      <c r="MI103" s="4"/>
      <c r="MJ103" s="4"/>
      <c r="MK103" s="4"/>
      <c r="ML103" s="4"/>
      <c r="MM103" s="4"/>
      <c r="MN103" s="4"/>
      <c r="MO103" s="4" t="s">
        <v>42</v>
      </c>
      <c r="MP103" s="4" t="s">
        <v>43</v>
      </c>
      <c r="MQ103" s="4"/>
      <c r="MR103" s="4"/>
      <c r="MS103" s="4" t="s">
        <v>44</v>
      </c>
      <c r="MT103" s="4" t="s">
        <v>45</v>
      </c>
      <c r="MU103" s="4" t="s">
        <v>42</v>
      </c>
      <c r="MV103" s="4" t="s">
        <v>43</v>
      </c>
      <c r="MX103" s="1">
        <f t="shared" si="3284"/>
        <v>1324</v>
      </c>
      <c r="MY103" s="1">
        <f t="shared" si="3285"/>
        <v>2624</v>
      </c>
      <c r="MZ103" s="1">
        <f t="shared" si="3286"/>
        <v>50.5</v>
      </c>
      <c r="NA103" s="4"/>
      <c r="NB103" s="4"/>
      <c r="NC103" s="4"/>
      <c r="ND103" s="4"/>
      <c r="NE103" s="4"/>
      <c r="NF103" s="4"/>
      <c r="NG103" s="4"/>
      <c r="NH103" s="4"/>
      <c r="NI103" s="4"/>
      <c r="NJ103" s="4"/>
      <c r="NK103" s="4"/>
      <c r="NL103" s="4" t="s">
        <v>42</v>
      </c>
      <c r="NM103" s="4" t="s">
        <v>43</v>
      </c>
      <c r="NN103" s="4"/>
      <c r="NO103" s="4"/>
      <c r="NP103" s="4" t="s">
        <v>44</v>
      </c>
      <c r="NQ103" s="4" t="s">
        <v>45</v>
      </c>
      <c r="NR103" s="4" t="s">
        <v>42</v>
      </c>
      <c r="NS103" s="4" t="s">
        <v>43</v>
      </c>
      <c r="NU103" s="1">
        <f t="shared" si="3288"/>
        <v>351</v>
      </c>
      <c r="NV103" s="1">
        <f t="shared" si="3289"/>
        <v>2543</v>
      </c>
      <c r="NW103" s="1">
        <f t="shared" si="3290"/>
        <v>13.8</v>
      </c>
      <c r="NX103" s="4"/>
      <c r="NY103" s="4"/>
      <c r="NZ103" s="4"/>
      <c r="OA103" s="4"/>
      <c r="OB103" s="4"/>
      <c r="OC103" s="4"/>
      <c r="OD103" s="4"/>
      <c r="OE103" s="4"/>
      <c r="OF103" s="4"/>
      <c r="OG103" s="4"/>
      <c r="OH103" s="4"/>
      <c r="OI103" s="4" t="s">
        <v>42</v>
      </c>
      <c r="OJ103" s="4" t="s">
        <v>43</v>
      </c>
      <c r="OK103" s="4"/>
      <c r="OL103" s="4"/>
      <c r="OM103" s="4" t="s">
        <v>44</v>
      </c>
      <c r="ON103" s="4" t="s">
        <v>45</v>
      </c>
      <c r="OO103" s="4" t="s">
        <v>42</v>
      </c>
      <c r="OP103" s="4" t="s">
        <v>43</v>
      </c>
      <c r="OR103" s="1">
        <f t="shared" si="3292"/>
        <v>868</v>
      </c>
      <c r="OS103" s="1">
        <f t="shared" si="3293"/>
        <v>2644</v>
      </c>
      <c r="OT103" s="1">
        <f t="shared" si="3294"/>
        <v>32.799999999999997</v>
      </c>
      <c r="OU103" s="4"/>
      <c r="OV103" s="4"/>
      <c r="OW103" s="4"/>
      <c r="OX103" s="4"/>
      <c r="OY103" s="4"/>
      <c r="OZ103" s="4"/>
      <c r="PA103" s="4"/>
      <c r="PB103" s="4"/>
      <c r="PC103" s="4"/>
      <c r="PD103" s="4"/>
      <c r="PE103" s="4"/>
      <c r="PF103" s="4" t="s">
        <v>42</v>
      </c>
      <c r="PG103" s="4" t="s">
        <v>43</v>
      </c>
      <c r="PH103" s="4"/>
      <c r="PI103" s="4"/>
      <c r="PJ103" s="4" t="s">
        <v>44</v>
      </c>
      <c r="PK103" s="4" t="s">
        <v>45</v>
      </c>
      <c r="PL103" s="4" t="s">
        <v>42</v>
      </c>
      <c r="PM103" s="4" t="s">
        <v>43</v>
      </c>
      <c r="PO103" s="1">
        <f t="shared" si="3296"/>
        <v>1524</v>
      </c>
      <c r="PP103" s="1">
        <f t="shared" si="3297"/>
        <v>2483</v>
      </c>
      <c r="PQ103" s="1">
        <f t="shared" si="3298"/>
        <v>61.4</v>
      </c>
      <c r="PR103" s="4"/>
      <c r="PS103" s="4"/>
      <c r="PT103" s="4"/>
      <c r="PU103" s="4"/>
      <c r="PV103" s="4"/>
      <c r="PW103" s="4"/>
      <c r="PX103" s="4"/>
      <c r="PY103" s="4"/>
      <c r="PZ103" s="4"/>
      <c r="QA103" s="4"/>
      <c r="QB103" s="4"/>
      <c r="QC103" s="4" t="s">
        <v>42</v>
      </c>
      <c r="QD103" s="4" t="s">
        <v>43</v>
      </c>
      <c r="QE103" s="4"/>
      <c r="QF103" s="4"/>
      <c r="QG103" s="4" t="s">
        <v>44</v>
      </c>
      <c r="QH103" s="4" t="s">
        <v>45</v>
      </c>
      <c r="QI103" s="4" t="s">
        <v>42</v>
      </c>
      <c r="QJ103" s="4" t="s">
        <v>43</v>
      </c>
      <c r="QL103" s="1">
        <f t="shared" si="3300"/>
        <v>210</v>
      </c>
      <c r="QM103" s="1">
        <f t="shared" si="3301"/>
        <v>2549</v>
      </c>
      <c r="QN103" s="1">
        <f t="shared" si="3302"/>
        <v>8.1999999999999993</v>
      </c>
      <c r="QO103" s="4"/>
      <c r="QP103" s="4"/>
      <c r="QQ103" s="4"/>
      <c r="QR103" s="4"/>
      <c r="QS103" s="4"/>
      <c r="QT103" s="4"/>
      <c r="QU103" s="4"/>
      <c r="QV103" s="4"/>
      <c r="QW103" s="4"/>
      <c r="QX103" s="4"/>
      <c r="QY103" s="4"/>
      <c r="QZ103" s="4" t="s">
        <v>42</v>
      </c>
      <c r="RA103" s="4" t="s">
        <v>43</v>
      </c>
      <c r="RB103" s="4"/>
      <c r="RC103" s="4"/>
      <c r="RD103" s="4" t="s">
        <v>44</v>
      </c>
      <c r="RE103" s="4" t="s">
        <v>45</v>
      </c>
      <c r="RF103" s="4" t="s">
        <v>42</v>
      </c>
      <c r="RG103" s="4" t="s">
        <v>43</v>
      </c>
      <c r="RI103" s="1">
        <f t="shared" si="3304"/>
        <v>589</v>
      </c>
      <c r="RJ103" s="1">
        <f t="shared" si="3305"/>
        <v>2761</v>
      </c>
      <c r="RK103" s="1">
        <f t="shared" si="3306"/>
        <v>21.3</v>
      </c>
      <c r="RL103" s="4"/>
      <c r="RM103" s="4"/>
      <c r="RN103" s="4"/>
      <c r="RO103" s="4"/>
      <c r="RP103" s="4"/>
      <c r="RQ103" s="4"/>
      <c r="RR103" s="4"/>
      <c r="RS103" s="4"/>
      <c r="RT103" s="4"/>
      <c r="RU103" s="4"/>
      <c r="RV103" s="4"/>
      <c r="RW103" s="4" t="s">
        <v>42</v>
      </c>
      <c r="RX103" s="4" t="s">
        <v>43</v>
      </c>
      <c r="RY103" s="4"/>
      <c r="RZ103" s="4"/>
      <c r="SA103" s="4" t="s">
        <v>44</v>
      </c>
      <c r="SB103" s="4" t="s">
        <v>45</v>
      </c>
      <c r="SC103" s="4" t="s">
        <v>42</v>
      </c>
      <c r="SD103" s="4" t="s">
        <v>43</v>
      </c>
      <c r="SE103" s="4"/>
      <c r="SF103" s="1">
        <f t="shared" si="3308"/>
        <v>250</v>
      </c>
      <c r="SG103" s="1">
        <f t="shared" si="3309"/>
        <v>2650</v>
      </c>
      <c r="SH103" s="1">
        <f t="shared" si="3310"/>
        <v>9.4</v>
      </c>
      <c r="SI103" s="4"/>
      <c r="SJ103" s="4"/>
      <c r="SK103" s="4"/>
      <c r="SL103" s="4"/>
      <c r="SM103" s="4"/>
      <c r="SN103" s="4"/>
      <c r="SO103" s="4"/>
      <c r="SP103" s="4"/>
      <c r="SQ103" s="4"/>
      <c r="SR103" s="4"/>
      <c r="SS103" s="4"/>
      <c r="ST103" s="4" t="s">
        <v>42</v>
      </c>
      <c r="SU103" s="4" t="s">
        <v>43</v>
      </c>
      <c r="SV103" s="4"/>
      <c r="SW103" s="4"/>
      <c r="SX103" s="4" t="s">
        <v>44</v>
      </c>
      <c r="SY103" s="4" t="s">
        <v>45</v>
      </c>
      <c r="SZ103" s="4" t="s">
        <v>42</v>
      </c>
      <c r="TA103" s="4" t="s">
        <v>43</v>
      </c>
      <c r="TC103" s="1">
        <f t="shared" si="3312"/>
        <v>159</v>
      </c>
      <c r="TD103" s="1">
        <f t="shared" si="3313"/>
        <v>2714</v>
      </c>
      <c r="TE103" s="1">
        <f t="shared" si="3314"/>
        <v>5.9</v>
      </c>
      <c r="TF103" s="4"/>
      <c r="TG103" s="4"/>
      <c r="TH103" s="4"/>
      <c r="TI103" s="4"/>
      <c r="TJ103" s="4"/>
      <c r="TK103" s="4"/>
      <c r="TL103" s="4"/>
      <c r="TM103" s="4"/>
      <c r="TN103" s="4"/>
      <c r="TO103" s="4"/>
      <c r="TP103" s="4"/>
      <c r="TQ103" s="4" t="s">
        <v>42</v>
      </c>
      <c r="TR103" s="4" t="s">
        <v>43</v>
      </c>
      <c r="TS103" s="4"/>
      <c r="TT103" s="4"/>
      <c r="TU103" s="4" t="s">
        <v>44</v>
      </c>
      <c r="TV103" s="4" t="s">
        <v>45</v>
      </c>
      <c r="TW103" s="4" t="s">
        <v>42</v>
      </c>
      <c r="TX103" s="4" t="s">
        <v>43</v>
      </c>
      <c r="TZ103" s="1">
        <f t="shared" si="3316"/>
        <v>1301</v>
      </c>
      <c r="UA103" s="1">
        <f t="shared" si="3317"/>
        <v>2488</v>
      </c>
      <c r="UB103" s="1">
        <f t="shared" si="3318"/>
        <v>52.3</v>
      </c>
      <c r="UC103" s="4"/>
      <c r="UD103" s="4"/>
      <c r="UE103" s="4"/>
      <c r="UF103" s="4"/>
      <c r="UG103" s="4"/>
      <c r="UH103" s="4"/>
      <c r="UI103" s="4"/>
      <c r="UJ103" s="4"/>
      <c r="UK103" s="4"/>
      <c r="UL103" s="4"/>
      <c r="UM103" s="4"/>
      <c r="UN103" s="4" t="s">
        <v>42</v>
      </c>
      <c r="UO103" s="4" t="s">
        <v>43</v>
      </c>
      <c r="UP103" s="4"/>
      <c r="UQ103" s="4"/>
      <c r="UR103" s="4" t="s">
        <v>44</v>
      </c>
      <c r="US103" s="4" t="s">
        <v>45</v>
      </c>
      <c r="UT103" s="4" t="s">
        <v>42</v>
      </c>
      <c r="UU103" s="4" t="s">
        <v>43</v>
      </c>
      <c r="UW103" s="1">
        <f t="shared" si="3320"/>
        <v>459</v>
      </c>
      <c r="UX103" s="1">
        <f t="shared" si="3321"/>
        <v>2551</v>
      </c>
      <c r="UY103" s="1">
        <f t="shared" si="3322"/>
        <v>18</v>
      </c>
      <c r="UZ103" s="4"/>
      <c r="VA103" s="4"/>
      <c r="VB103" s="4"/>
      <c r="VC103" s="4"/>
      <c r="VD103" s="4"/>
      <c r="VE103" s="4"/>
      <c r="VF103" s="4"/>
      <c r="VG103" s="4"/>
      <c r="VH103" s="4"/>
      <c r="VI103" s="4"/>
      <c r="VJ103" s="4"/>
      <c r="VK103" s="4" t="s">
        <v>42</v>
      </c>
      <c r="VL103" s="4" t="s">
        <v>43</v>
      </c>
      <c r="VM103" s="4"/>
      <c r="VN103" s="4"/>
      <c r="VO103" s="4" t="s">
        <v>44</v>
      </c>
      <c r="VP103" s="4" t="s">
        <v>45</v>
      </c>
      <c r="VQ103" s="4" t="s">
        <v>42</v>
      </c>
      <c r="VR103" s="4" t="s">
        <v>43</v>
      </c>
      <c r="VT103" s="1">
        <f t="shared" si="3324"/>
        <v>750</v>
      </c>
      <c r="VU103" s="1">
        <f t="shared" si="3325"/>
        <v>2655</v>
      </c>
      <c r="VV103" s="1">
        <f t="shared" si="3326"/>
        <v>28.2</v>
      </c>
      <c r="VW103" s="4"/>
      <c r="VX103" s="4"/>
      <c r="VY103" s="4"/>
      <c r="VZ103" s="4"/>
      <c r="WA103" s="4"/>
      <c r="WB103" s="4"/>
      <c r="WC103" s="4"/>
      <c r="WD103" s="4"/>
      <c r="WE103" s="4"/>
      <c r="WF103" s="4"/>
      <c r="WG103" s="4"/>
      <c r="WH103" s="4" t="s">
        <v>42</v>
      </c>
      <c r="WI103" s="4" t="s">
        <v>43</v>
      </c>
      <c r="WJ103" s="4"/>
      <c r="WK103" s="4"/>
      <c r="WL103" s="4" t="s">
        <v>44</v>
      </c>
      <c r="WM103" s="4" t="s">
        <v>45</v>
      </c>
      <c r="WN103" s="4" t="s">
        <v>42</v>
      </c>
      <c r="WO103" s="4" t="s">
        <v>43</v>
      </c>
      <c r="WQ103" s="1">
        <f t="shared" si="3328"/>
        <v>1056</v>
      </c>
      <c r="WR103" s="1">
        <f t="shared" si="3329"/>
        <v>2485</v>
      </c>
      <c r="WS103" s="1">
        <f t="shared" si="3330"/>
        <v>42.5</v>
      </c>
      <c r="WT103" s="4"/>
      <c r="WU103" s="4"/>
      <c r="WV103" s="4"/>
      <c r="WW103" s="4"/>
      <c r="WX103" s="4"/>
      <c r="WY103" s="4"/>
      <c r="WZ103" s="4"/>
      <c r="XA103" s="4"/>
      <c r="XB103" s="4"/>
      <c r="XC103" s="4"/>
      <c r="XD103" s="4"/>
      <c r="XE103" s="4" t="s">
        <v>42</v>
      </c>
      <c r="XF103" s="4" t="s">
        <v>43</v>
      </c>
      <c r="XG103" s="4"/>
      <c r="XH103" s="4"/>
      <c r="XI103" s="4" t="s">
        <v>44</v>
      </c>
      <c r="XJ103" s="4" t="s">
        <v>45</v>
      </c>
      <c r="XK103" s="4" t="s">
        <v>42</v>
      </c>
      <c r="XL103" s="4" t="s">
        <v>43</v>
      </c>
      <c r="XN103" s="1">
        <f t="shared" si="3332"/>
        <v>753</v>
      </c>
      <c r="XO103" s="1">
        <f t="shared" si="3333"/>
        <v>2475</v>
      </c>
      <c r="XP103" s="1">
        <f t="shared" si="3334"/>
        <v>30.4</v>
      </c>
      <c r="XQ103" s="4"/>
      <c r="XR103" s="4"/>
      <c r="XS103" s="4"/>
      <c r="XT103" s="4"/>
      <c r="XU103" s="4"/>
      <c r="XV103" s="4"/>
      <c r="XW103" s="4"/>
      <c r="XX103" s="4"/>
      <c r="XY103" s="4"/>
      <c r="XZ103" s="4"/>
      <c r="YA103" s="4"/>
      <c r="YB103" s="4" t="s">
        <v>42</v>
      </c>
      <c r="YC103" s="4" t="s">
        <v>43</v>
      </c>
      <c r="YD103" s="4"/>
      <c r="YE103" s="4"/>
      <c r="YF103" s="4" t="s">
        <v>44</v>
      </c>
      <c r="YG103" s="4" t="s">
        <v>45</v>
      </c>
      <c r="YH103" s="4" t="s">
        <v>42</v>
      </c>
      <c r="YI103" s="4" t="s">
        <v>43</v>
      </c>
      <c r="YK103" s="1">
        <f t="shared" si="3336"/>
        <v>449</v>
      </c>
      <c r="YL103" s="1">
        <f t="shared" si="3337"/>
        <v>2542</v>
      </c>
      <c r="YM103" s="1">
        <f t="shared" si="3338"/>
        <v>17.7</v>
      </c>
      <c r="YN103" s="4"/>
      <c r="YO103" s="4"/>
      <c r="YP103" s="4"/>
      <c r="YQ103" s="4"/>
      <c r="YR103" s="4"/>
      <c r="YS103" s="4"/>
      <c r="YT103" s="4"/>
      <c r="YU103" s="4"/>
      <c r="YV103" s="4"/>
      <c r="YW103" s="4"/>
      <c r="YX103" s="4"/>
      <c r="YY103" s="4" t="s">
        <v>42</v>
      </c>
      <c r="YZ103" s="4" t="s">
        <v>43</v>
      </c>
      <c r="ZA103" s="4"/>
      <c r="ZB103" s="4"/>
      <c r="ZC103" s="4" t="s">
        <v>44</v>
      </c>
      <c r="ZD103" s="4" t="s">
        <v>45</v>
      </c>
      <c r="ZE103" s="4" t="s">
        <v>42</v>
      </c>
      <c r="ZF103" s="4" t="s">
        <v>43</v>
      </c>
      <c r="ZH103" s="1">
        <f t="shared" si="3340"/>
        <v>286</v>
      </c>
      <c r="ZI103" s="1">
        <f t="shared" si="3341"/>
        <v>2673</v>
      </c>
      <c r="ZJ103" s="1">
        <f t="shared" si="3342"/>
        <v>10.7</v>
      </c>
      <c r="ZK103" s="4"/>
      <c r="ZL103" s="4"/>
      <c r="ZM103" s="4"/>
      <c r="ZN103" s="4"/>
      <c r="ZO103" s="4"/>
      <c r="ZP103" s="4"/>
      <c r="ZQ103" s="4"/>
      <c r="ZR103" s="4"/>
      <c r="ZS103" s="4"/>
      <c r="ZT103" s="4"/>
      <c r="ZU103" s="4"/>
      <c r="ZV103" s="4" t="s">
        <v>42</v>
      </c>
      <c r="ZW103" s="4" t="s">
        <v>43</v>
      </c>
      <c r="ZX103" s="4"/>
      <c r="ZY103" s="4"/>
      <c r="ZZ103" s="4" t="s">
        <v>44</v>
      </c>
      <c r="AAA103" s="4" t="s">
        <v>45</v>
      </c>
      <c r="AAB103" s="4" t="s">
        <v>42</v>
      </c>
      <c r="AAC103" s="4" t="s">
        <v>43</v>
      </c>
      <c r="AAE103" s="1">
        <f t="shared" si="3344"/>
        <v>557</v>
      </c>
      <c r="AAF103" s="1">
        <f t="shared" si="3345"/>
        <v>2748</v>
      </c>
      <c r="AAG103" s="1">
        <f t="shared" si="3346"/>
        <v>20.3</v>
      </c>
      <c r="AAH103" s="4"/>
      <c r="AAI103" s="4"/>
      <c r="AAJ103" s="4"/>
      <c r="AAK103" s="4"/>
      <c r="AAL103" s="4"/>
      <c r="AAM103" s="4"/>
      <c r="AAN103" s="4"/>
      <c r="AAO103" s="4"/>
      <c r="AAP103" s="4"/>
      <c r="AAQ103" s="4"/>
      <c r="AAR103" s="4"/>
      <c r="AAS103" s="4" t="s">
        <v>42</v>
      </c>
      <c r="AAT103" s="4" t="s">
        <v>43</v>
      </c>
      <c r="AAU103" s="4"/>
      <c r="AAV103" s="4"/>
      <c r="AAW103" s="4" t="s">
        <v>44</v>
      </c>
      <c r="AAX103" s="4" t="s">
        <v>45</v>
      </c>
      <c r="AAY103" s="4" t="s">
        <v>42</v>
      </c>
      <c r="AAZ103" s="4" t="s">
        <v>43</v>
      </c>
      <c r="ABB103" s="1">
        <f t="shared" si="2312"/>
        <v>1000</v>
      </c>
      <c r="ABC103" s="1">
        <f t="shared" si="2313"/>
        <v>2763</v>
      </c>
      <c r="ABD103" s="1">
        <f t="shared" si="2314"/>
        <v>36.200000000000003</v>
      </c>
      <c r="ABE103" s="4"/>
      <c r="ABF103" s="4"/>
      <c r="ABG103" s="4"/>
      <c r="ABH103" s="4"/>
      <c r="ABI103" s="4"/>
      <c r="ABJ103" s="4"/>
      <c r="ABK103" s="4"/>
      <c r="ABL103" s="4"/>
      <c r="ABM103" s="4"/>
      <c r="ABN103" s="4"/>
      <c r="ABO103" s="4"/>
      <c r="ABP103" s="4" t="s">
        <v>42</v>
      </c>
      <c r="ABQ103" s="4" t="s">
        <v>43</v>
      </c>
      <c r="ABR103" s="4"/>
      <c r="ABS103" s="4"/>
      <c r="ABT103" s="4" t="s">
        <v>44</v>
      </c>
      <c r="ABU103" s="4" t="s">
        <v>45</v>
      </c>
      <c r="ABV103" s="4" t="s">
        <v>42</v>
      </c>
      <c r="ABW103" s="4" t="s">
        <v>43</v>
      </c>
      <c r="ABY103" s="1">
        <f t="shared" si="3349"/>
        <v>877</v>
      </c>
      <c r="ABZ103" s="1">
        <f t="shared" si="3350"/>
        <v>2394</v>
      </c>
      <c r="ACA103" s="1">
        <f t="shared" si="3351"/>
        <v>36.6</v>
      </c>
      <c r="ACB103" s="4"/>
      <c r="ACC103" s="4"/>
      <c r="ACD103" s="4"/>
      <c r="ACE103" s="4"/>
      <c r="ACF103" s="4"/>
      <c r="ACG103" s="4"/>
      <c r="ACH103" s="4"/>
      <c r="ACI103" s="4"/>
      <c r="ACJ103" s="4"/>
      <c r="ACK103" s="4"/>
      <c r="ACL103" s="4"/>
      <c r="ACM103" s="4" t="s">
        <v>42</v>
      </c>
      <c r="ACN103" s="4" t="s">
        <v>43</v>
      </c>
      <c r="ACO103" s="4"/>
      <c r="ACP103" s="4"/>
      <c r="ACQ103" s="4" t="s">
        <v>44</v>
      </c>
      <c r="ACR103" s="4" t="s">
        <v>45</v>
      </c>
      <c r="ACS103" s="4" t="s">
        <v>42</v>
      </c>
      <c r="ACT103" s="4" t="s">
        <v>43</v>
      </c>
      <c r="ACV103" s="1">
        <f t="shared" si="3353"/>
        <v>121</v>
      </c>
      <c r="ACW103" s="1">
        <f t="shared" si="3354"/>
        <v>2560</v>
      </c>
      <c r="ACX103" s="1">
        <f t="shared" si="3355"/>
        <v>4.7</v>
      </c>
      <c r="ACY103" s="4"/>
      <c r="ACZ103" s="4"/>
      <c r="ADA103" s="4"/>
      <c r="ADB103" s="4"/>
      <c r="ADC103" s="4"/>
      <c r="ADD103" s="4"/>
      <c r="ADE103" s="4"/>
      <c r="ADF103" s="4"/>
      <c r="ADG103" s="4"/>
      <c r="ADH103" s="4"/>
      <c r="ADI103" s="4"/>
      <c r="ADJ103" s="4" t="s">
        <v>42</v>
      </c>
      <c r="ADK103" s="4" t="s">
        <v>43</v>
      </c>
      <c r="ADL103" s="4"/>
      <c r="ADM103" s="4"/>
      <c r="ADN103" s="4" t="s">
        <v>44</v>
      </c>
      <c r="ADO103" s="4" t="s">
        <v>45</v>
      </c>
      <c r="ADP103" s="4" t="s">
        <v>42</v>
      </c>
      <c r="ADQ103" s="4" t="s">
        <v>43</v>
      </c>
      <c r="ADS103" s="1">
        <f t="shared" si="3357"/>
        <v>124</v>
      </c>
      <c r="ADT103" s="1">
        <f t="shared" si="3358"/>
        <v>2566</v>
      </c>
      <c r="ADU103" s="1">
        <f t="shared" si="3359"/>
        <v>4.8</v>
      </c>
      <c r="ADV103" s="4"/>
      <c r="ADW103" s="4"/>
      <c r="ADX103" s="4"/>
      <c r="ADY103" s="4"/>
      <c r="ADZ103" s="4"/>
      <c r="AEA103" s="4"/>
      <c r="AEB103" s="4"/>
      <c r="AEC103" s="4"/>
      <c r="AED103" s="4"/>
      <c r="AEE103" s="4"/>
      <c r="AEF103" s="4"/>
      <c r="AEG103" s="4" t="s">
        <v>42</v>
      </c>
      <c r="AEH103" s="4" t="s">
        <v>43</v>
      </c>
      <c r="AEI103" s="4"/>
      <c r="AEJ103" s="4"/>
      <c r="AEK103" s="4" t="s">
        <v>44</v>
      </c>
      <c r="AEL103" s="4" t="s">
        <v>45</v>
      </c>
      <c r="AEM103" s="4" t="s">
        <v>42</v>
      </c>
      <c r="AEN103" s="4" t="s">
        <v>43</v>
      </c>
      <c r="AEP103" s="1">
        <f t="shared" si="3361"/>
        <v>418</v>
      </c>
      <c r="AEQ103" s="1">
        <f t="shared" si="3362"/>
        <v>2468</v>
      </c>
      <c r="AER103" s="1">
        <f t="shared" si="3363"/>
        <v>16.899999999999999</v>
      </c>
      <c r="AES103" s="4"/>
      <c r="AET103" s="4"/>
      <c r="AEU103" s="4"/>
      <c r="AEV103" s="4"/>
      <c r="AEW103" s="4"/>
      <c r="AEX103" s="4"/>
      <c r="AEY103" s="4"/>
      <c r="AEZ103" s="4"/>
      <c r="AFA103" s="4"/>
      <c r="AFB103" s="4"/>
      <c r="AFC103" s="4"/>
      <c r="AFD103" s="4" t="s">
        <v>42</v>
      </c>
      <c r="AFE103" s="4" t="s">
        <v>43</v>
      </c>
      <c r="AFF103" s="4"/>
      <c r="AFG103" s="4"/>
      <c r="AFH103" s="4" t="s">
        <v>44</v>
      </c>
      <c r="AFI103" s="4" t="s">
        <v>45</v>
      </c>
      <c r="AFJ103" s="4" t="s">
        <v>42</v>
      </c>
      <c r="AFK103" s="4" t="s">
        <v>43</v>
      </c>
      <c r="AFM103" s="1">
        <f t="shared" si="3365"/>
        <v>1348</v>
      </c>
      <c r="AFN103" s="1">
        <f t="shared" si="3366"/>
        <v>2530</v>
      </c>
      <c r="AFO103" s="1">
        <f t="shared" si="3367"/>
        <v>53.3</v>
      </c>
      <c r="AFP103" s="4"/>
      <c r="AFQ103" s="4"/>
      <c r="AFR103" s="4"/>
      <c r="AFS103" s="4"/>
      <c r="AFT103" s="4"/>
      <c r="AFU103" s="4"/>
      <c r="AFV103" s="4"/>
      <c r="AFW103" s="4"/>
      <c r="AFX103" s="4"/>
      <c r="AFY103" s="4"/>
      <c r="AFZ103" s="4"/>
      <c r="AGA103" s="4" t="s">
        <v>42</v>
      </c>
      <c r="AGB103" s="4" t="s">
        <v>43</v>
      </c>
      <c r="AGC103" s="4"/>
      <c r="AGD103" s="4"/>
      <c r="AGE103" s="4" t="s">
        <v>44</v>
      </c>
      <c r="AGF103" s="4" t="s">
        <v>45</v>
      </c>
      <c r="AGG103" s="4" t="s">
        <v>42</v>
      </c>
      <c r="AGH103" s="4" t="s">
        <v>43</v>
      </c>
    </row>
    <row r="104" spans="1:866" x14ac:dyDescent="0.15">
      <c r="A104" s="20" t="s">
        <v>12</v>
      </c>
      <c r="B104" s="20" t="s">
        <v>16</v>
      </c>
      <c r="C104" s="20">
        <v>70</v>
      </c>
      <c r="D104" s="20" t="s">
        <v>14</v>
      </c>
      <c r="E104" s="20">
        <v>1237</v>
      </c>
      <c r="F104" s="20">
        <v>2651</v>
      </c>
      <c r="G104" s="20">
        <v>46.7</v>
      </c>
      <c r="H104" s="20">
        <v>349</v>
      </c>
      <c r="I104" s="20">
        <v>2547</v>
      </c>
      <c r="J104" s="20">
        <v>13.7</v>
      </c>
      <c r="K104" s="20">
        <v>342</v>
      </c>
      <c r="L104" s="20">
        <v>2653</v>
      </c>
      <c r="M104" s="20">
        <v>12.9</v>
      </c>
      <c r="N104" s="20">
        <v>147</v>
      </c>
      <c r="O104" s="20">
        <v>2539</v>
      </c>
      <c r="P104" s="20">
        <v>5.8</v>
      </c>
      <c r="Q104" s="20">
        <v>221</v>
      </c>
      <c r="R104" s="20">
        <v>2545</v>
      </c>
      <c r="S104" s="20">
        <v>8.6999999999999993</v>
      </c>
      <c r="T104" s="20">
        <v>23</v>
      </c>
      <c r="U104" s="20">
        <v>2683</v>
      </c>
      <c r="V104" s="20">
        <v>0.9</v>
      </c>
      <c r="W104" s="20">
        <v>46</v>
      </c>
      <c r="X104" s="20">
        <v>2707</v>
      </c>
      <c r="Y104" s="20">
        <v>1.7</v>
      </c>
      <c r="Z104" s="20">
        <v>405</v>
      </c>
      <c r="AA104" s="20">
        <v>2720</v>
      </c>
      <c r="AB104" s="20">
        <v>14.9</v>
      </c>
      <c r="AC104" s="20">
        <v>935</v>
      </c>
      <c r="AD104" s="20">
        <v>2627</v>
      </c>
      <c r="AE104" s="20">
        <v>35.6</v>
      </c>
      <c r="AF104" s="20">
        <v>1241</v>
      </c>
      <c r="AG104" s="20">
        <v>2698</v>
      </c>
      <c r="AH104" s="20">
        <v>46</v>
      </c>
      <c r="AI104" s="20">
        <v>1021</v>
      </c>
      <c r="AJ104" s="20">
        <v>2584</v>
      </c>
      <c r="AK104" s="20">
        <v>39.5</v>
      </c>
      <c r="AL104" s="20">
        <v>1388</v>
      </c>
      <c r="AM104" s="20">
        <v>2559</v>
      </c>
      <c r="AN104" s="20">
        <v>54.2</v>
      </c>
      <c r="AO104" s="20">
        <v>357</v>
      </c>
      <c r="AP104" s="20">
        <v>2858</v>
      </c>
      <c r="AQ104" s="20">
        <v>12.5</v>
      </c>
      <c r="AR104" s="20">
        <v>771</v>
      </c>
      <c r="AS104" s="20">
        <v>2536</v>
      </c>
      <c r="AT104" s="20">
        <v>30.4</v>
      </c>
      <c r="AU104" s="20">
        <v>1581</v>
      </c>
      <c r="AV104" s="20">
        <v>2623</v>
      </c>
      <c r="AW104" s="20">
        <v>60.3</v>
      </c>
      <c r="AX104" s="20">
        <v>242</v>
      </c>
      <c r="AY104" s="20">
        <v>2776</v>
      </c>
      <c r="AZ104" s="20">
        <v>8.6999999999999993</v>
      </c>
      <c r="BA104" s="20">
        <v>645</v>
      </c>
      <c r="BB104" s="20">
        <v>2730</v>
      </c>
      <c r="BC104" s="20">
        <v>23.6</v>
      </c>
      <c r="BD104" s="20">
        <v>258</v>
      </c>
      <c r="BE104" s="20">
        <v>2859</v>
      </c>
      <c r="BF104" s="20">
        <v>9</v>
      </c>
      <c r="BG104" s="20">
        <v>149</v>
      </c>
      <c r="BH104" s="20">
        <v>2637</v>
      </c>
      <c r="BI104" s="20">
        <v>5.7</v>
      </c>
      <c r="BJ104" s="20">
        <v>1417</v>
      </c>
      <c r="BK104" s="20">
        <v>2504</v>
      </c>
      <c r="BL104" s="20">
        <v>56.6</v>
      </c>
      <c r="BM104" s="20">
        <v>532</v>
      </c>
      <c r="BN104" s="20">
        <v>2553</v>
      </c>
      <c r="BO104" s="20">
        <v>20.8</v>
      </c>
      <c r="BP104" s="20">
        <v>797</v>
      </c>
      <c r="BQ104" s="20">
        <v>2501</v>
      </c>
      <c r="BR104" s="20">
        <v>31.9</v>
      </c>
      <c r="BS104" s="20">
        <v>1272</v>
      </c>
      <c r="BT104" s="20">
        <v>2734</v>
      </c>
      <c r="BU104" s="20">
        <v>46.5</v>
      </c>
      <c r="BV104" s="20">
        <v>724</v>
      </c>
      <c r="BW104" s="20">
        <v>2833</v>
      </c>
      <c r="BX104" s="20">
        <v>25.6</v>
      </c>
      <c r="BY104" s="20">
        <v>402</v>
      </c>
      <c r="BZ104" s="20">
        <v>2878</v>
      </c>
      <c r="CA104" s="20">
        <v>14</v>
      </c>
      <c r="CB104" s="20">
        <v>324</v>
      </c>
      <c r="CC104" s="20">
        <v>2678</v>
      </c>
      <c r="CD104" s="20">
        <v>12.1</v>
      </c>
      <c r="CE104" s="20">
        <v>523</v>
      </c>
      <c r="CF104" s="20">
        <v>2653</v>
      </c>
      <c r="CG104" s="20">
        <v>19.7</v>
      </c>
      <c r="CH104" s="20">
        <v>1057</v>
      </c>
      <c r="CI104" s="20">
        <v>2577</v>
      </c>
      <c r="CJ104" s="20">
        <v>41</v>
      </c>
      <c r="CK104" s="20">
        <v>935</v>
      </c>
      <c r="CL104" s="20">
        <v>2719</v>
      </c>
      <c r="CM104" s="20">
        <v>34.4</v>
      </c>
      <c r="CN104" s="20">
        <v>131</v>
      </c>
      <c r="CO104" s="20">
        <v>2758</v>
      </c>
      <c r="CP104" s="20">
        <v>4.7</v>
      </c>
      <c r="CQ104" s="20">
        <v>110</v>
      </c>
      <c r="CR104" s="20">
        <v>2794</v>
      </c>
      <c r="CS104" s="20">
        <v>3.9</v>
      </c>
      <c r="CT104" s="20">
        <v>426</v>
      </c>
      <c r="CU104" s="20">
        <v>2889</v>
      </c>
      <c r="CV104" s="20">
        <v>14.7</v>
      </c>
      <c r="CW104" s="20">
        <v>1394</v>
      </c>
      <c r="CX104" s="20">
        <v>2753</v>
      </c>
      <c r="CY104" s="20">
        <v>50.6</v>
      </c>
      <c r="CZ104" s="35"/>
      <c r="DA104" s="1" t="str">
        <f t="shared" si="3236"/>
        <v>明細部</v>
      </c>
      <c r="DB104" s="1" t="str">
        <f t="shared" si="3237"/>
        <v>県</v>
      </c>
      <c r="DC104" s="1">
        <f t="shared" si="3238"/>
        <v>70</v>
      </c>
      <c r="DD104" s="1" t="str">
        <f t="shared" si="3239"/>
        <v>男</v>
      </c>
      <c r="DE104" s="1">
        <f t="shared" si="3240"/>
        <v>1237</v>
      </c>
      <c r="DF104" s="1">
        <f t="shared" si="3241"/>
        <v>2651</v>
      </c>
      <c r="DG104" s="1">
        <f t="shared" si="3242"/>
        <v>46.7</v>
      </c>
      <c r="DH104" s="4"/>
      <c r="DI104" s="4"/>
      <c r="DJ104" s="4"/>
      <c r="DK104" s="4"/>
      <c r="DL104" s="4"/>
      <c r="DM104" s="4"/>
      <c r="DN104" s="4"/>
      <c r="DO104" s="4"/>
      <c r="DP104" s="4"/>
      <c r="DQ104" s="4"/>
      <c r="DR104" s="4"/>
      <c r="DS104" s="4"/>
      <c r="DT104" s="4"/>
      <c r="DU104" s="4"/>
      <c r="DV104" s="4"/>
      <c r="DW104" s="4"/>
      <c r="DX104" s="4"/>
      <c r="DY104" s="4"/>
      <c r="DZ104" s="4"/>
      <c r="EB104" s="1">
        <f t="shared" si="3244"/>
        <v>349</v>
      </c>
      <c r="EC104" s="1">
        <f t="shared" si="3245"/>
        <v>2547</v>
      </c>
      <c r="ED104" s="1">
        <f t="shared" si="3246"/>
        <v>13.7</v>
      </c>
      <c r="EE104" s="4"/>
      <c r="EF104" s="4"/>
      <c r="EG104" s="4"/>
      <c r="EH104" s="4"/>
      <c r="EI104" s="4"/>
      <c r="EJ104" s="4"/>
      <c r="EK104" s="4"/>
      <c r="EL104" s="4"/>
      <c r="EM104" s="4"/>
      <c r="EN104" s="4"/>
      <c r="EO104" s="4"/>
      <c r="EP104" s="4"/>
      <c r="EQ104" s="4"/>
      <c r="ER104" s="4"/>
      <c r="ES104" s="4"/>
      <c r="ET104" s="4"/>
      <c r="EU104" s="4"/>
      <c r="EV104" s="4"/>
      <c r="EW104" s="4"/>
      <c r="EY104" s="1">
        <f t="shared" si="3248"/>
        <v>342</v>
      </c>
      <c r="EZ104" s="1">
        <f t="shared" si="3249"/>
        <v>2653</v>
      </c>
      <c r="FA104" s="1">
        <f t="shared" si="3250"/>
        <v>12.9</v>
      </c>
      <c r="FB104" s="4"/>
      <c r="FC104" s="4"/>
      <c r="FD104" s="4"/>
      <c r="FE104" s="4"/>
      <c r="FF104" s="4"/>
      <c r="FG104" s="4"/>
      <c r="FH104" s="4"/>
      <c r="FI104" s="4"/>
      <c r="FJ104" s="4"/>
      <c r="FK104" s="4"/>
      <c r="FL104" s="4"/>
      <c r="FM104" s="4"/>
      <c r="FN104" s="4"/>
      <c r="FO104" s="4"/>
      <c r="FP104" s="4"/>
      <c r="FQ104" s="4"/>
      <c r="FR104" s="4"/>
      <c r="FS104" s="4"/>
      <c r="FT104" s="4"/>
      <c r="FV104" s="1">
        <f t="shared" si="3252"/>
        <v>147</v>
      </c>
      <c r="FW104" s="1">
        <f t="shared" si="3253"/>
        <v>2539</v>
      </c>
      <c r="FX104" s="1">
        <f t="shared" si="3254"/>
        <v>5.8</v>
      </c>
      <c r="FY104" s="4"/>
      <c r="FZ104" s="4"/>
      <c r="GA104" s="4"/>
      <c r="GB104" s="4"/>
      <c r="GC104" s="4"/>
      <c r="GD104" s="4"/>
      <c r="GE104" s="4"/>
      <c r="GF104" s="4"/>
      <c r="GG104" s="4"/>
      <c r="GH104" s="4"/>
      <c r="GI104" s="4"/>
      <c r="GJ104" s="4"/>
      <c r="GK104" s="4"/>
      <c r="GL104" s="4"/>
      <c r="GM104" s="4"/>
      <c r="GN104" s="4"/>
      <c r="GO104" s="4"/>
      <c r="GP104" s="4"/>
      <c r="GQ104" s="4"/>
      <c r="GS104" s="1">
        <f t="shared" si="3256"/>
        <v>221</v>
      </c>
      <c r="GT104" s="1">
        <f t="shared" si="3257"/>
        <v>2545</v>
      </c>
      <c r="GU104" s="1">
        <f t="shared" si="3258"/>
        <v>8.6999999999999993</v>
      </c>
      <c r="GV104" s="4"/>
      <c r="GW104" s="4"/>
      <c r="GX104" s="4"/>
      <c r="GY104" s="4"/>
      <c r="GZ104" s="4"/>
      <c r="HA104" s="4"/>
      <c r="HB104" s="4"/>
      <c r="HC104" s="4"/>
      <c r="HD104" s="4"/>
      <c r="HE104" s="4"/>
      <c r="HF104" s="4"/>
      <c r="HG104" s="4"/>
      <c r="HH104" s="4"/>
      <c r="HI104" s="4"/>
      <c r="HJ104" s="4"/>
      <c r="HK104" s="4"/>
      <c r="HL104" s="4"/>
      <c r="HM104" s="4"/>
      <c r="HN104" s="4"/>
      <c r="HP104" s="1">
        <f t="shared" si="3260"/>
        <v>23</v>
      </c>
      <c r="HQ104" s="1">
        <f t="shared" si="3261"/>
        <v>2683</v>
      </c>
      <c r="HR104" s="1">
        <f t="shared" si="3262"/>
        <v>0.9</v>
      </c>
      <c r="HS104" s="4"/>
      <c r="HT104" s="4"/>
      <c r="HU104" s="4"/>
      <c r="HV104" s="4"/>
      <c r="HW104" s="4"/>
      <c r="HX104" s="4"/>
      <c r="HY104" s="4"/>
      <c r="HZ104" s="4"/>
      <c r="IA104" s="4"/>
      <c r="IB104" s="4"/>
      <c r="IC104" s="4"/>
      <c r="ID104" s="4"/>
      <c r="IE104" s="4"/>
      <c r="IF104" s="4"/>
      <c r="IG104" s="4"/>
      <c r="IH104" s="4"/>
      <c r="II104" s="4"/>
      <c r="IJ104" s="4"/>
      <c r="IK104" s="4"/>
      <c r="IM104" s="1">
        <f t="shared" si="3264"/>
        <v>46</v>
      </c>
      <c r="IN104" s="1">
        <f t="shared" si="3265"/>
        <v>2707</v>
      </c>
      <c r="IO104" s="1">
        <f t="shared" si="3266"/>
        <v>1.7</v>
      </c>
      <c r="IP104" s="4"/>
      <c r="IQ104" s="4"/>
      <c r="IR104" s="4"/>
      <c r="IS104" s="4"/>
      <c r="IT104" s="4"/>
      <c r="IU104" s="4"/>
      <c r="IV104" s="4"/>
      <c r="IW104" s="4"/>
      <c r="IX104" s="4"/>
      <c r="IY104" s="4"/>
      <c r="IZ104" s="4"/>
      <c r="JA104" s="4"/>
      <c r="JB104" s="4"/>
      <c r="JC104" s="4"/>
      <c r="JD104" s="4"/>
      <c r="JE104" s="4"/>
      <c r="JF104" s="4"/>
      <c r="JG104" s="4"/>
      <c r="JH104" s="4"/>
      <c r="JJ104" s="1">
        <f t="shared" si="3268"/>
        <v>405</v>
      </c>
      <c r="JK104" s="1">
        <f t="shared" si="3269"/>
        <v>2720</v>
      </c>
      <c r="JL104" s="1">
        <f t="shared" si="3270"/>
        <v>14.9</v>
      </c>
      <c r="JM104" s="4"/>
      <c r="JN104" s="4"/>
      <c r="JO104" s="4"/>
      <c r="JP104" s="4"/>
      <c r="JQ104" s="4"/>
      <c r="JR104" s="4"/>
      <c r="JS104" s="4"/>
      <c r="JT104" s="4"/>
      <c r="JU104" s="4"/>
      <c r="JV104" s="4"/>
      <c r="JW104" s="4"/>
      <c r="JX104" s="4"/>
      <c r="JY104" s="4"/>
      <c r="JZ104" s="4"/>
      <c r="KA104" s="4"/>
      <c r="KB104" s="4"/>
      <c r="KC104" s="4"/>
      <c r="KD104" s="4"/>
      <c r="KE104" s="4"/>
      <c r="KG104" s="1">
        <f t="shared" si="3272"/>
        <v>935</v>
      </c>
      <c r="KH104" s="1">
        <f t="shared" si="3273"/>
        <v>2627</v>
      </c>
      <c r="KI104" s="1">
        <f t="shared" si="3274"/>
        <v>35.6</v>
      </c>
      <c r="KJ104" s="4"/>
      <c r="KK104" s="4"/>
      <c r="KL104" s="4"/>
      <c r="KM104" s="4"/>
      <c r="KN104" s="4"/>
      <c r="KO104" s="4"/>
      <c r="KP104" s="4"/>
      <c r="KQ104" s="4"/>
      <c r="KR104" s="4"/>
      <c r="KS104" s="4"/>
      <c r="KT104" s="4"/>
      <c r="KU104" s="4"/>
      <c r="KV104" s="4"/>
      <c r="KW104" s="4"/>
      <c r="KX104" s="4"/>
      <c r="KY104" s="4"/>
      <c r="KZ104" s="4"/>
      <c r="LA104" s="4"/>
      <c r="LB104" s="4"/>
      <c r="LD104" s="1">
        <f t="shared" si="3276"/>
        <v>1241</v>
      </c>
      <c r="LE104" s="1">
        <f t="shared" si="3277"/>
        <v>2698</v>
      </c>
      <c r="LF104" s="1">
        <f t="shared" si="3278"/>
        <v>46</v>
      </c>
      <c r="LG104" s="4"/>
      <c r="LH104" s="4"/>
      <c r="LI104" s="4"/>
      <c r="LJ104" s="4"/>
      <c r="LK104" s="4"/>
      <c r="LL104" s="4"/>
      <c r="LM104" s="4"/>
      <c r="LN104" s="4"/>
      <c r="LO104" s="4"/>
      <c r="LP104" s="4"/>
      <c r="LQ104" s="4"/>
      <c r="LR104" s="4"/>
      <c r="LS104" s="4"/>
      <c r="LT104" s="4"/>
      <c r="LU104" s="4"/>
      <c r="LV104" s="4"/>
      <c r="LW104" s="4"/>
      <c r="LX104" s="4"/>
      <c r="LY104" s="4"/>
      <c r="MA104" s="1">
        <f t="shared" si="3280"/>
        <v>1021</v>
      </c>
      <c r="MB104" s="1">
        <f t="shared" si="3281"/>
        <v>2584</v>
      </c>
      <c r="MC104" s="1">
        <f t="shared" si="3282"/>
        <v>39.5</v>
      </c>
      <c r="MD104" s="4"/>
      <c r="ME104" s="4"/>
      <c r="MF104" s="4"/>
      <c r="MG104" s="4"/>
      <c r="MH104" s="4"/>
      <c r="MI104" s="4"/>
      <c r="MJ104" s="4"/>
      <c r="MK104" s="4"/>
      <c r="ML104" s="4"/>
      <c r="MM104" s="4"/>
      <c r="MN104" s="4"/>
      <c r="MO104" s="4"/>
      <c r="MP104" s="4"/>
      <c r="MQ104" s="4"/>
      <c r="MR104" s="4"/>
      <c r="MS104" s="4"/>
      <c r="MT104" s="4"/>
      <c r="MU104" s="4"/>
      <c r="MV104" s="4"/>
      <c r="MX104" s="1">
        <f t="shared" si="3284"/>
        <v>1388</v>
      </c>
      <c r="MY104" s="1">
        <f t="shared" si="3285"/>
        <v>2559</v>
      </c>
      <c r="MZ104" s="1">
        <f t="shared" si="3286"/>
        <v>54.2</v>
      </c>
      <c r="NA104" s="4"/>
      <c r="NB104" s="4"/>
      <c r="NC104" s="4"/>
      <c r="ND104" s="4"/>
      <c r="NE104" s="4"/>
      <c r="NF104" s="4"/>
      <c r="NG104" s="4"/>
      <c r="NH104" s="4"/>
      <c r="NI104" s="4"/>
      <c r="NJ104" s="4"/>
      <c r="NK104" s="4"/>
      <c r="NL104" s="4"/>
      <c r="NM104" s="4"/>
      <c r="NN104" s="4"/>
      <c r="NO104" s="4"/>
      <c r="NP104" s="4"/>
      <c r="NQ104" s="4"/>
      <c r="NR104" s="4"/>
      <c r="NS104" s="4"/>
      <c r="NU104" s="1">
        <f t="shared" si="3288"/>
        <v>357</v>
      </c>
      <c r="NV104" s="1">
        <f t="shared" si="3289"/>
        <v>2858</v>
      </c>
      <c r="NW104" s="1">
        <f t="shared" si="3290"/>
        <v>12.5</v>
      </c>
      <c r="NX104" s="4"/>
      <c r="NY104" s="4"/>
      <c r="NZ104" s="4"/>
      <c r="OA104" s="4"/>
      <c r="OB104" s="4"/>
      <c r="OC104" s="4"/>
      <c r="OD104" s="4"/>
      <c r="OE104" s="4"/>
      <c r="OF104" s="4"/>
      <c r="OG104" s="4"/>
      <c r="OH104" s="4"/>
      <c r="OI104" s="4"/>
      <c r="OJ104" s="4"/>
      <c r="OK104" s="4"/>
      <c r="OL104" s="4"/>
      <c r="OM104" s="4"/>
      <c r="ON104" s="4"/>
      <c r="OO104" s="4"/>
      <c r="OP104" s="4"/>
      <c r="OR104" s="1">
        <f t="shared" si="3292"/>
        <v>771</v>
      </c>
      <c r="OS104" s="1">
        <f t="shared" si="3293"/>
        <v>2536</v>
      </c>
      <c r="OT104" s="1">
        <f t="shared" si="3294"/>
        <v>30.4</v>
      </c>
      <c r="OU104" s="4"/>
      <c r="OV104" s="4"/>
      <c r="OW104" s="4"/>
      <c r="OX104" s="4"/>
      <c r="OY104" s="4"/>
      <c r="OZ104" s="4"/>
      <c r="PA104" s="4"/>
      <c r="PB104" s="4"/>
      <c r="PC104" s="4"/>
      <c r="PD104" s="4"/>
      <c r="PE104" s="4"/>
      <c r="PF104" s="4"/>
      <c r="PG104" s="4"/>
      <c r="PH104" s="4"/>
      <c r="PI104" s="4"/>
      <c r="PJ104" s="4"/>
      <c r="PK104" s="4"/>
      <c r="PL104" s="4"/>
      <c r="PM104" s="4"/>
      <c r="PO104" s="1">
        <f t="shared" si="3296"/>
        <v>1581</v>
      </c>
      <c r="PP104" s="1">
        <f t="shared" si="3297"/>
        <v>2623</v>
      </c>
      <c r="PQ104" s="1">
        <f t="shared" si="3298"/>
        <v>60.3</v>
      </c>
      <c r="PR104" s="4"/>
      <c r="PS104" s="4"/>
      <c r="PT104" s="4"/>
      <c r="PU104" s="4"/>
      <c r="PV104" s="4"/>
      <c r="PW104" s="4"/>
      <c r="PX104" s="4"/>
      <c r="PY104" s="4"/>
      <c r="PZ104" s="4"/>
      <c r="QA104" s="4"/>
      <c r="QB104" s="4"/>
      <c r="QC104" s="4"/>
      <c r="QD104" s="4"/>
      <c r="QE104" s="4"/>
      <c r="QF104" s="4"/>
      <c r="QG104" s="4"/>
      <c r="QH104" s="4"/>
      <c r="QI104" s="4"/>
      <c r="QJ104" s="4"/>
      <c r="QL104" s="1">
        <f t="shared" si="3300"/>
        <v>242</v>
      </c>
      <c r="QM104" s="1">
        <f t="shared" si="3301"/>
        <v>2776</v>
      </c>
      <c r="QN104" s="1">
        <f t="shared" si="3302"/>
        <v>8.6999999999999993</v>
      </c>
      <c r="QO104" s="4"/>
      <c r="QP104" s="4"/>
      <c r="QQ104" s="4"/>
      <c r="QR104" s="4"/>
      <c r="QS104" s="4"/>
      <c r="QT104" s="4"/>
      <c r="QU104" s="4"/>
      <c r="QV104" s="4"/>
      <c r="QW104" s="4"/>
      <c r="QX104" s="4"/>
      <c r="QY104" s="4"/>
      <c r="QZ104" s="4"/>
      <c r="RA104" s="4"/>
      <c r="RB104" s="4"/>
      <c r="RC104" s="4"/>
      <c r="RD104" s="4"/>
      <c r="RE104" s="4"/>
      <c r="RF104" s="4"/>
      <c r="RG104" s="4"/>
      <c r="RI104" s="1">
        <f t="shared" si="3304"/>
        <v>645</v>
      </c>
      <c r="RJ104" s="1">
        <f t="shared" si="3305"/>
        <v>2730</v>
      </c>
      <c r="RK104" s="1">
        <f t="shared" si="3306"/>
        <v>23.6</v>
      </c>
      <c r="RL104" s="4"/>
      <c r="RM104" s="4"/>
      <c r="RN104" s="4"/>
      <c r="RO104" s="4"/>
      <c r="RP104" s="4"/>
      <c r="RQ104" s="4"/>
      <c r="RR104" s="4"/>
      <c r="RS104" s="4"/>
      <c r="RT104" s="4"/>
      <c r="RU104" s="4"/>
      <c r="RV104" s="4"/>
      <c r="RW104" s="4"/>
      <c r="RX104" s="4"/>
      <c r="RY104" s="4"/>
      <c r="RZ104" s="4"/>
      <c r="SA104" s="4"/>
      <c r="SB104" s="4"/>
      <c r="SC104" s="4"/>
      <c r="SD104" s="4"/>
      <c r="SE104" s="4"/>
      <c r="SF104" s="1">
        <f t="shared" si="3308"/>
        <v>258</v>
      </c>
      <c r="SG104" s="1">
        <f t="shared" si="3309"/>
        <v>2859</v>
      </c>
      <c r="SH104" s="1">
        <f t="shared" si="3310"/>
        <v>9</v>
      </c>
      <c r="SI104" s="4"/>
      <c r="SJ104" s="4"/>
      <c r="SK104" s="4"/>
      <c r="SL104" s="4"/>
      <c r="SM104" s="4"/>
      <c r="SN104" s="4"/>
      <c r="SO104" s="4"/>
      <c r="SP104" s="4"/>
      <c r="SQ104" s="4"/>
      <c r="SR104" s="4"/>
      <c r="SS104" s="4"/>
      <c r="ST104" s="4"/>
      <c r="SU104" s="4"/>
      <c r="SV104" s="4"/>
      <c r="SW104" s="4"/>
      <c r="SX104" s="4"/>
      <c r="SY104" s="4"/>
      <c r="SZ104" s="4"/>
      <c r="TA104" s="4"/>
      <c r="TC104" s="1">
        <f t="shared" si="3312"/>
        <v>149</v>
      </c>
      <c r="TD104" s="1">
        <f t="shared" si="3313"/>
        <v>2637</v>
      </c>
      <c r="TE104" s="1">
        <f t="shared" si="3314"/>
        <v>5.7</v>
      </c>
      <c r="TF104" s="4"/>
      <c r="TG104" s="4"/>
      <c r="TH104" s="4"/>
      <c r="TI104" s="4"/>
      <c r="TJ104" s="4"/>
      <c r="TK104" s="4"/>
      <c r="TL104" s="4"/>
      <c r="TM104" s="4"/>
      <c r="TN104" s="4"/>
      <c r="TO104" s="4"/>
      <c r="TP104" s="4"/>
      <c r="TQ104" s="4"/>
      <c r="TR104" s="4"/>
      <c r="TS104" s="4"/>
      <c r="TT104" s="4"/>
      <c r="TU104" s="4"/>
      <c r="TV104" s="4"/>
      <c r="TW104" s="4"/>
      <c r="TX104" s="4"/>
      <c r="TZ104" s="1">
        <f t="shared" si="3316"/>
        <v>1417</v>
      </c>
      <c r="UA104" s="1">
        <f t="shared" si="3317"/>
        <v>2504</v>
      </c>
      <c r="UB104" s="1">
        <f t="shared" si="3318"/>
        <v>56.6</v>
      </c>
      <c r="UC104" s="4"/>
      <c r="UD104" s="4"/>
      <c r="UE104" s="4"/>
      <c r="UF104" s="4"/>
      <c r="UG104" s="4"/>
      <c r="UH104" s="4"/>
      <c r="UI104" s="4"/>
      <c r="UJ104" s="4"/>
      <c r="UK104" s="4"/>
      <c r="UL104" s="4"/>
      <c r="UM104" s="4"/>
      <c r="UN104" s="4"/>
      <c r="UO104" s="4"/>
      <c r="UP104" s="4"/>
      <c r="UQ104" s="4"/>
      <c r="UR104" s="4"/>
      <c r="US104" s="4"/>
      <c r="UT104" s="4"/>
      <c r="UU104" s="4"/>
      <c r="UW104" s="1">
        <f t="shared" si="3320"/>
        <v>532</v>
      </c>
      <c r="UX104" s="1">
        <f t="shared" si="3321"/>
        <v>2553</v>
      </c>
      <c r="UY104" s="1">
        <f t="shared" si="3322"/>
        <v>20.8</v>
      </c>
      <c r="UZ104" s="4"/>
      <c r="VA104" s="4"/>
      <c r="VB104" s="4"/>
      <c r="VC104" s="4"/>
      <c r="VD104" s="4"/>
      <c r="VE104" s="4"/>
      <c r="VF104" s="4"/>
      <c r="VG104" s="4"/>
      <c r="VH104" s="4"/>
      <c r="VI104" s="4"/>
      <c r="VJ104" s="4"/>
      <c r="VK104" s="4"/>
      <c r="VL104" s="4"/>
      <c r="VM104" s="4"/>
      <c r="VN104" s="4"/>
      <c r="VO104" s="4"/>
      <c r="VP104" s="4"/>
      <c r="VQ104" s="4"/>
      <c r="VR104" s="4"/>
      <c r="VT104" s="1">
        <f t="shared" si="3324"/>
        <v>797</v>
      </c>
      <c r="VU104" s="1">
        <f t="shared" si="3325"/>
        <v>2501</v>
      </c>
      <c r="VV104" s="1">
        <f t="shared" si="3326"/>
        <v>31.9</v>
      </c>
      <c r="VW104" s="4"/>
      <c r="VX104" s="4"/>
      <c r="VY104" s="4"/>
      <c r="VZ104" s="4"/>
      <c r="WA104" s="4"/>
      <c r="WB104" s="4"/>
      <c r="WC104" s="4"/>
      <c r="WD104" s="4"/>
      <c r="WE104" s="4"/>
      <c r="WF104" s="4"/>
      <c r="WG104" s="4"/>
      <c r="WH104" s="4"/>
      <c r="WI104" s="4"/>
      <c r="WJ104" s="4"/>
      <c r="WK104" s="4"/>
      <c r="WL104" s="4"/>
      <c r="WM104" s="4"/>
      <c r="WN104" s="4"/>
      <c r="WO104" s="4"/>
      <c r="WQ104" s="1">
        <f t="shared" si="3328"/>
        <v>1272</v>
      </c>
      <c r="WR104" s="1">
        <f t="shared" si="3329"/>
        <v>2734</v>
      </c>
      <c r="WS104" s="1">
        <f t="shared" si="3330"/>
        <v>46.5</v>
      </c>
      <c r="WT104" s="4"/>
      <c r="WU104" s="4"/>
      <c r="WV104" s="4"/>
      <c r="WW104" s="4"/>
      <c r="WX104" s="4"/>
      <c r="WY104" s="4"/>
      <c r="WZ104" s="4"/>
      <c r="XA104" s="4"/>
      <c r="XB104" s="4"/>
      <c r="XC104" s="4"/>
      <c r="XD104" s="4"/>
      <c r="XE104" s="4"/>
      <c r="XF104" s="4"/>
      <c r="XG104" s="4"/>
      <c r="XH104" s="4"/>
      <c r="XI104" s="4"/>
      <c r="XJ104" s="4"/>
      <c r="XK104" s="4"/>
      <c r="XL104" s="4"/>
      <c r="XN104" s="1">
        <f t="shared" si="3332"/>
        <v>724</v>
      </c>
      <c r="XO104" s="1">
        <f t="shared" si="3333"/>
        <v>2833</v>
      </c>
      <c r="XP104" s="1">
        <f t="shared" si="3334"/>
        <v>25.6</v>
      </c>
      <c r="XQ104" s="4"/>
      <c r="XR104" s="4"/>
      <c r="XS104" s="4"/>
      <c r="XT104" s="4"/>
      <c r="XU104" s="4"/>
      <c r="XV104" s="4"/>
      <c r="XW104" s="4"/>
      <c r="XX104" s="4"/>
      <c r="XY104" s="4"/>
      <c r="XZ104" s="4"/>
      <c r="YA104" s="4"/>
      <c r="YB104" s="4"/>
      <c r="YC104" s="4"/>
      <c r="YD104" s="4"/>
      <c r="YE104" s="4"/>
      <c r="YF104" s="4"/>
      <c r="YG104" s="4"/>
      <c r="YH104" s="4"/>
      <c r="YI104" s="4"/>
      <c r="YK104" s="1">
        <f t="shared" si="3336"/>
        <v>402</v>
      </c>
      <c r="YL104" s="1">
        <f t="shared" si="3337"/>
        <v>2878</v>
      </c>
      <c r="YM104" s="1">
        <f t="shared" si="3338"/>
        <v>14</v>
      </c>
      <c r="YN104" s="4"/>
      <c r="YO104" s="4"/>
      <c r="YP104" s="4"/>
      <c r="YQ104" s="4"/>
      <c r="YR104" s="4"/>
      <c r="YS104" s="4"/>
      <c r="YT104" s="4"/>
      <c r="YU104" s="4"/>
      <c r="YV104" s="4"/>
      <c r="YW104" s="4"/>
      <c r="YX104" s="4"/>
      <c r="YY104" s="4"/>
      <c r="YZ104" s="4"/>
      <c r="ZA104" s="4"/>
      <c r="ZB104" s="4"/>
      <c r="ZC104" s="4"/>
      <c r="ZD104" s="4"/>
      <c r="ZE104" s="4"/>
      <c r="ZF104" s="4"/>
      <c r="ZH104" s="1">
        <f t="shared" si="3340"/>
        <v>324</v>
      </c>
      <c r="ZI104" s="1">
        <f t="shared" si="3341"/>
        <v>2678</v>
      </c>
      <c r="ZJ104" s="1">
        <f t="shared" si="3342"/>
        <v>12.1</v>
      </c>
      <c r="ZK104" s="4"/>
      <c r="ZL104" s="4"/>
      <c r="ZM104" s="4"/>
      <c r="ZN104" s="4"/>
      <c r="ZO104" s="4"/>
      <c r="ZP104" s="4"/>
      <c r="ZQ104" s="4"/>
      <c r="ZR104" s="4"/>
      <c r="ZS104" s="4"/>
      <c r="ZT104" s="4"/>
      <c r="ZU104" s="4"/>
      <c r="ZV104" s="4"/>
      <c r="ZW104" s="4"/>
      <c r="ZX104" s="4"/>
      <c r="ZY104" s="4"/>
      <c r="ZZ104" s="4"/>
      <c r="AAA104" s="4"/>
      <c r="AAB104" s="4"/>
      <c r="AAC104" s="4"/>
      <c r="AAE104" s="1">
        <f t="shared" si="3344"/>
        <v>523</v>
      </c>
      <c r="AAF104" s="1">
        <f t="shared" si="3345"/>
        <v>2653</v>
      </c>
      <c r="AAG104" s="1">
        <f t="shared" si="3346"/>
        <v>19.7</v>
      </c>
      <c r="AAH104" s="4"/>
      <c r="AAI104" s="4"/>
      <c r="AAJ104" s="4"/>
      <c r="AAK104" s="4"/>
      <c r="AAL104" s="4"/>
      <c r="AAM104" s="4"/>
      <c r="AAN104" s="4"/>
      <c r="AAO104" s="4"/>
      <c r="AAP104" s="4"/>
      <c r="AAQ104" s="4"/>
      <c r="AAR104" s="4"/>
      <c r="AAS104" s="4"/>
      <c r="AAT104" s="4"/>
      <c r="AAU104" s="4"/>
      <c r="AAV104" s="4"/>
      <c r="AAW104" s="4"/>
      <c r="AAX104" s="4"/>
      <c r="AAY104" s="4"/>
      <c r="AAZ104" s="4"/>
      <c r="ABB104" s="1">
        <f t="shared" si="2312"/>
        <v>1057</v>
      </c>
      <c r="ABC104" s="1">
        <f t="shared" si="2313"/>
        <v>2577</v>
      </c>
      <c r="ABD104" s="1">
        <f t="shared" si="2314"/>
        <v>41</v>
      </c>
      <c r="ABE104" s="4"/>
      <c r="ABF104" s="4"/>
      <c r="ABG104" s="4"/>
      <c r="ABH104" s="4"/>
      <c r="ABI104" s="4"/>
      <c r="ABJ104" s="4"/>
      <c r="ABK104" s="4"/>
      <c r="ABL104" s="4"/>
      <c r="ABM104" s="4"/>
      <c r="ABN104" s="4"/>
      <c r="ABO104" s="4"/>
      <c r="ABP104" s="4"/>
      <c r="ABQ104" s="4"/>
      <c r="ABR104" s="4"/>
      <c r="ABS104" s="4"/>
      <c r="ABT104" s="4"/>
      <c r="ABU104" s="4"/>
      <c r="ABV104" s="4"/>
      <c r="ABW104" s="4"/>
      <c r="ABY104" s="1">
        <f t="shared" si="3349"/>
        <v>935</v>
      </c>
      <c r="ABZ104" s="1">
        <f t="shared" si="3350"/>
        <v>2719</v>
      </c>
      <c r="ACA104" s="1">
        <f t="shared" si="3351"/>
        <v>34.4</v>
      </c>
      <c r="ACB104" s="4"/>
      <c r="ACC104" s="4"/>
      <c r="ACD104" s="4"/>
      <c r="ACE104" s="4"/>
      <c r="ACF104" s="4"/>
      <c r="ACG104" s="4"/>
      <c r="ACH104" s="4"/>
      <c r="ACI104" s="4"/>
      <c r="ACJ104" s="4"/>
      <c r="ACK104" s="4"/>
      <c r="ACL104" s="4"/>
      <c r="ACM104" s="4"/>
      <c r="ACN104" s="4"/>
      <c r="ACO104" s="4"/>
      <c r="ACP104" s="4"/>
      <c r="ACQ104" s="4"/>
      <c r="ACR104" s="4"/>
      <c r="ACS104" s="4"/>
      <c r="ACT104" s="4"/>
      <c r="ACV104" s="1">
        <f t="shared" si="3353"/>
        <v>131</v>
      </c>
      <c r="ACW104" s="1">
        <f t="shared" si="3354"/>
        <v>2758</v>
      </c>
      <c r="ACX104" s="1">
        <f t="shared" si="3355"/>
        <v>4.7</v>
      </c>
      <c r="ACY104" s="4"/>
      <c r="ACZ104" s="4"/>
      <c r="ADA104" s="4"/>
      <c r="ADB104" s="4"/>
      <c r="ADC104" s="4"/>
      <c r="ADD104" s="4"/>
      <c r="ADE104" s="4"/>
      <c r="ADF104" s="4"/>
      <c r="ADG104" s="4"/>
      <c r="ADH104" s="4"/>
      <c r="ADI104" s="4"/>
      <c r="ADJ104" s="4"/>
      <c r="ADK104" s="4"/>
      <c r="ADL104" s="4"/>
      <c r="ADM104" s="4"/>
      <c r="ADN104" s="4"/>
      <c r="ADO104" s="4"/>
      <c r="ADP104" s="4"/>
      <c r="ADQ104" s="4"/>
      <c r="ADS104" s="1">
        <f t="shared" si="3357"/>
        <v>110</v>
      </c>
      <c r="ADT104" s="1">
        <f t="shared" si="3358"/>
        <v>2794</v>
      </c>
      <c r="ADU104" s="1">
        <f t="shared" si="3359"/>
        <v>3.9</v>
      </c>
      <c r="ADV104" s="4"/>
      <c r="ADW104" s="4"/>
      <c r="ADX104" s="4"/>
      <c r="ADY104" s="4"/>
      <c r="ADZ104" s="4"/>
      <c r="AEA104" s="4"/>
      <c r="AEB104" s="4"/>
      <c r="AEC104" s="4"/>
      <c r="AED104" s="4"/>
      <c r="AEE104" s="4"/>
      <c r="AEF104" s="4"/>
      <c r="AEG104" s="4"/>
      <c r="AEH104" s="4"/>
      <c r="AEI104" s="4"/>
      <c r="AEJ104" s="4"/>
      <c r="AEK104" s="4"/>
      <c r="AEL104" s="4"/>
      <c r="AEM104" s="4"/>
      <c r="AEN104" s="4"/>
      <c r="AEP104" s="1">
        <f t="shared" si="3361"/>
        <v>426</v>
      </c>
      <c r="AEQ104" s="1">
        <f t="shared" si="3362"/>
        <v>2889</v>
      </c>
      <c r="AER104" s="1">
        <f t="shared" si="3363"/>
        <v>14.7</v>
      </c>
      <c r="AES104" s="4"/>
      <c r="AET104" s="4"/>
      <c r="AEU104" s="4"/>
      <c r="AEV104" s="4"/>
      <c r="AEW104" s="4"/>
      <c r="AEX104" s="4"/>
      <c r="AEY104" s="4"/>
      <c r="AEZ104" s="4"/>
      <c r="AFA104" s="4"/>
      <c r="AFB104" s="4"/>
      <c r="AFC104" s="4"/>
      <c r="AFD104" s="4"/>
      <c r="AFE104" s="4"/>
      <c r="AFF104" s="4"/>
      <c r="AFG104" s="4"/>
      <c r="AFH104" s="4"/>
      <c r="AFI104" s="4"/>
      <c r="AFJ104" s="4"/>
      <c r="AFK104" s="4"/>
      <c r="AFM104" s="1">
        <f t="shared" si="3365"/>
        <v>1394</v>
      </c>
      <c r="AFN104" s="1">
        <f t="shared" si="3366"/>
        <v>2753</v>
      </c>
      <c r="AFO104" s="1">
        <f t="shared" si="3367"/>
        <v>50.6</v>
      </c>
      <c r="AFP104" s="4"/>
      <c r="AFQ104" s="4"/>
      <c r="AFR104" s="4"/>
      <c r="AFS104" s="4"/>
      <c r="AFT104" s="4"/>
      <c r="AFU104" s="4"/>
      <c r="AFV104" s="4"/>
      <c r="AFW104" s="4"/>
      <c r="AFX104" s="4"/>
      <c r="AFY104" s="4"/>
      <c r="AFZ104" s="4"/>
      <c r="AGA104" s="4"/>
      <c r="AGB104" s="4"/>
      <c r="AGC104" s="4"/>
      <c r="AGD104" s="4"/>
      <c r="AGE104" s="4"/>
      <c r="AGF104" s="4"/>
      <c r="AGG104" s="4"/>
      <c r="AGH104" s="4"/>
    </row>
    <row r="105" spans="1:866" x14ac:dyDescent="0.15">
      <c r="A105" s="20" t="s">
        <v>12</v>
      </c>
      <c r="B105" s="20" t="s">
        <v>16</v>
      </c>
      <c r="C105" s="20">
        <v>71</v>
      </c>
      <c r="D105" s="20" t="s">
        <v>14</v>
      </c>
      <c r="E105" s="20">
        <v>1193</v>
      </c>
      <c r="F105" s="20">
        <v>2807</v>
      </c>
      <c r="G105" s="20">
        <v>42.5</v>
      </c>
      <c r="H105" s="20">
        <v>328</v>
      </c>
      <c r="I105" s="20">
        <v>2491</v>
      </c>
      <c r="J105" s="20">
        <v>13.2</v>
      </c>
      <c r="K105" s="20">
        <v>360</v>
      </c>
      <c r="L105" s="20">
        <v>2653</v>
      </c>
      <c r="M105" s="20">
        <v>13.6</v>
      </c>
      <c r="N105" s="20">
        <v>118</v>
      </c>
      <c r="O105" s="20">
        <v>2471</v>
      </c>
      <c r="P105" s="20">
        <v>4.8</v>
      </c>
      <c r="Q105" s="20">
        <v>231</v>
      </c>
      <c r="R105" s="20">
        <v>2721</v>
      </c>
      <c r="S105" s="20">
        <v>8.5</v>
      </c>
      <c r="T105" s="20">
        <v>9</v>
      </c>
      <c r="U105" s="20">
        <v>2648</v>
      </c>
      <c r="V105" s="20">
        <v>0.3</v>
      </c>
      <c r="W105" s="20">
        <v>32</v>
      </c>
      <c r="X105" s="20">
        <v>2713</v>
      </c>
      <c r="Y105" s="20">
        <v>1.2</v>
      </c>
      <c r="Z105" s="20">
        <v>389</v>
      </c>
      <c r="AA105" s="20">
        <v>2607</v>
      </c>
      <c r="AB105" s="20">
        <v>14.9</v>
      </c>
      <c r="AC105" s="20">
        <v>894</v>
      </c>
      <c r="AD105" s="20">
        <v>2545</v>
      </c>
      <c r="AE105" s="20">
        <v>35.1</v>
      </c>
      <c r="AF105" s="20">
        <v>1228</v>
      </c>
      <c r="AG105" s="20">
        <v>2760</v>
      </c>
      <c r="AH105" s="20">
        <v>44.5</v>
      </c>
      <c r="AI105" s="20">
        <v>1017</v>
      </c>
      <c r="AJ105" s="20">
        <v>2837</v>
      </c>
      <c r="AK105" s="20">
        <v>35.799999999999997</v>
      </c>
      <c r="AL105" s="20">
        <v>1306</v>
      </c>
      <c r="AM105" s="20">
        <v>2523</v>
      </c>
      <c r="AN105" s="20">
        <v>51.8</v>
      </c>
      <c r="AO105" s="20">
        <v>446</v>
      </c>
      <c r="AP105" s="20">
        <v>2634</v>
      </c>
      <c r="AQ105" s="20">
        <v>16.899999999999999</v>
      </c>
      <c r="AR105" s="20">
        <v>729</v>
      </c>
      <c r="AS105" s="20">
        <v>2713</v>
      </c>
      <c r="AT105" s="20">
        <v>26.9</v>
      </c>
      <c r="AU105" s="20">
        <v>1792</v>
      </c>
      <c r="AV105" s="20">
        <v>2674</v>
      </c>
      <c r="AW105" s="20">
        <v>67</v>
      </c>
      <c r="AX105" s="20">
        <v>234</v>
      </c>
      <c r="AY105" s="20">
        <v>2666</v>
      </c>
      <c r="AZ105" s="20">
        <v>8.8000000000000007</v>
      </c>
      <c r="BA105" s="20">
        <v>573</v>
      </c>
      <c r="BB105" s="20">
        <v>2676</v>
      </c>
      <c r="BC105" s="20">
        <v>21.4</v>
      </c>
      <c r="BD105" s="20">
        <v>286</v>
      </c>
      <c r="BE105" s="20">
        <v>2492</v>
      </c>
      <c r="BF105" s="20">
        <v>11.5</v>
      </c>
      <c r="BG105" s="20">
        <v>129</v>
      </c>
      <c r="BH105" s="20">
        <v>2807</v>
      </c>
      <c r="BI105" s="20">
        <v>4.5999999999999996</v>
      </c>
      <c r="BJ105" s="20">
        <v>1411</v>
      </c>
      <c r="BK105" s="20">
        <v>2741</v>
      </c>
      <c r="BL105" s="20">
        <v>51.5</v>
      </c>
      <c r="BM105" s="20">
        <v>499</v>
      </c>
      <c r="BN105" s="20">
        <v>2520</v>
      </c>
      <c r="BO105" s="20">
        <v>19.8</v>
      </c>
      <c r="BP105" s="20">
        <v>741</v>
      </c>
      <c r="BQ105" s="20">
        <v>2467</v>
      </c>
      <c r="BR105" s="20">
        <v>30</v>
      </c>
      <c r="BS105" s="20">
        <v>1161</v>
      </c>
      <c r="BT105" s="20">
        <v>2583</v>
      </c>
      <c r="BU105" s="20">
        <v>44.9</v>
      </c>
      <c r="BV105" s="20">
        <v>701</v>
      </c>
      <c r="BW105" s="20">
        <v>2799</v>
      </c>
      <c r="BX105" s="20">
        <v>25</v>
      </c>
      <c r="BY105" s="20">
        <v>403</v>
      </c>
      <c r="BZ105" s="20">
        <v>2469</v>
      </c>
      <c r="CA105" s="20">
        <v>16.3</v>
      </c>
      <c r="CB105" s="20">
        <v>307</v>
      </c>
      <c r="CC105" s="20">
        <v>2858</v>
      </c>
      <c r="CD105" s="20">
        <v>10.7</v>
      </c>
      <c r="CE105" s="20">
        <v>566</v>
      </c>
      <c r="CF105" s="20">
        <v>2464</v>
      </c>
      <c r="CG105" s="20">
        <v>23</v>
      </c>
      <c r="CH105" s="20">
        <v>1100</v>
      </c>
      <c r="CI105" s="20">
        <v>2546</v>
      </c>
      <c r="CJ105" s="20">
        <v>43.2</v>
      </c>
      <c r="CK105" s="20">
        <v>882</v>
      </c>
      <c r="CL105" s="20">
        <v>2625</v>
      </c>
      <c r="CM105" s="20">
        <v>33.6</v>
      </c>
      <c r="CN105" s="20">
        <v>173</v>
      </c>
      <c r="CO105" s="20">
        <v>2801</v>
      </c>
      <c r="CP105" s="20">
        <v>6.2</v>
      </c>
      <c r="CQ105" s="20">
        <v>101</v>
      </c>
      <c r="CR105" s="20">
        <v>2606</v>
      </c>
      <c r="CS105" s="20">
        <v>3.9</v>
      </c>
      <c r="CT105" s="20">
        <v>486</v>
      </c>
      <c r="CU105" s="20">
        <v>2531</v>
      </c>
      <c r="CV105" s="20">
        <v>19.2</v>
      </c>
      <c r="CW105" s="20">
        <v>1318</v>
      </c>
      <c r="CX105" s="20">
        <v>2678</v>
      </c>
      <c r="CY105" s="20">
        <v>49.2</v>
      </c>
      <c r="CZ105" s="35"/>
      <c r="DA105" s="1" t="str">
        <f t="shared" si="3236"/>
        <v>明細部</v>
      </c>
      <c r="DB105" s="1" t="str">
        <f t="shared" si="3237"/>
        <v>県</v>
      </c>
      <c r="DC105" s="1">
        <f t="shared" si="3238"/>
        <v>71</v>
      </c>
      <c r="DD105" s="1" t="str">
        <f t="shared" si="3239"/>
        <v>男</v>
      </c>
      <c r="DE105" s="1">
        <f t="shared" si="3240"/>
        <v>1193</v>
      </c>
      <c r="DF105" s="1">
        <f t="shared" si="3241"/>
        <v>2807</v>
      </c>
      <c r="DG105" s="1">
        <f t="shared" si="3242"/>
        <v>42.5</v>
      </c>
      <c r="DH105" s="1" t="str">
        <f>+DH88</f>
        <v>国・女</v>
      </c>
      <c r="DN105" s="3" t="str">
        <f>+$DB109&amp;"・"&amp;$DD109</f>
        <v>県・女</v>
      </c>
      <c r="DO105" s="4"/>
      <c r="DP105" s="4"/>
      <c r="DQ105" s="4"/>
      <c r="DR105" s="4"/>
      <c r="DS105" s="4" t="s">
        <v>19</v>
      </c>
      <c r="DT105" s="4"/>
      <c r="DU105" s="4"/>
      <c r="DV105" s="4" t="s">
        <v>20</v>
      </c>
      <c r="DW105" s="4"/>
      <c r="DX105" s="4"/>
      <c r="DY105" s="4"/>
      <c r="DZ105" s="4"/>
      <c r="EB105" s="1">
        <f t="shared" si="3244"/>
        <v>328</v>
      </c>
      <c r="EC105" s="1">
        <f t="shared" si="3245"/>
        <v>2491</v>
      </c>
      <c r="ED105" s="1">
        <f t="shared" si="3246"/>
        <v>13.2</v>
      </c>
      <c r="EE105" s="1" t="str">
        <f>+EE88</f>
        <v>国・女</v>
      </c>
      <c r="EK105" s="3" t="str">
        <f>+$DB109&amp;"・"&amp;$DD109</f>
        <v>県・女</v>
      </c>
      <c r="EL105" s="4"/>
      <c r="EM105" s="4"/>
      <c r="EN105" s="4"/>
      <c r="EO105" s="4"/>
      <c r="EP105" s="4" t="s">
        <v>19</v>
      </c>
      <c r="EQ105" s="4"/>
      <c r="ER105" s="4"/>
      <c r="ES105" s="4" t="s">
        <v>20</v>
      </c>
      <c r="ET105" s="4"/>
      <c r="EU105" s="4"/>
      <c r="EV105" s="4"/>
      <c r="EW105" s="4"/>
      <c r="EY105" s="1">
        <f t="shared" si="3248"/>
        <v>360</v>
      </c>
      <c r="EZ105" s="1">
        <f t="shared" si="3249"/>
        <v>2653</v>
      </c>
      <c r="FA105" s="1">
        <f t="shared" si="3250"/>
        <v>13.6</v>
      </c>
      <c r="FB105" s="1" t="str">
        <f>+FB88</f>
        <v>国・女</v>
      </c>
      <c r="FH105" s="3" t="str">
        <f>+$DB109&amp;"・"&amp;$DD109</f>
        <v>県・女</v>
      </c>
      <c r="FI105" s="4"/>
      <c r="FJ105" s="4"/>
      <c r="FK105" s="4"/>
      <c r="FL105" s="4"/>
      <c r="FM105" s="4" t="s">
        <v>19</v>
      </c>
      <c r="FN105" s="4"/>
      <c r="FO105" s="4"/>
      <c r="FP105" s="4" t="s">
        <v>20</v>
      </c>
      <c r="FQ105" s="4"/>
      <c r="FR105" s="4"/>
      <c r="FS105" s="4"/>
      <c r="FT105" s="4"/>
      <c r="FV105" s="1">
        <f t="shared" si="3252"/>
        <v>118</v>
      </c>
      <c r="FW105" s="1">
        <f t="shared" si="3253"/>
        <v>2471</v>
      </c>
      <c r="FX105" s="1">
        <f t="shared" si="3254"/>
        <v>4.8</v>
      </c>
      <c r="FY105" s="1" t="str">
        <f>+FY88</f>
        <v>国・女</v>
      </c>
      <c r="GE105" s="3" t="str">
        <f>+$DB109&amp;"・"&amp;$DD109</f>
        <v>県・女</v>
      </c>
      <c r="GF105" s="4"/>
      <c r="GG105" s="4"/>
      <c r="GH105" s="4"/>
      <c r="GI105" s="4"/>
      <c r="GJ105" s="4" t="s">
        <v>19</v>
      </c>
      <c r="GK105" s="4"/>
      <c r="GL105" s="4"/>
      <c r="GM105" s="4" t="s">
        <v>20</v>
      </c>
      <c r="GN105" s="4"/>
      <c r="GO105" s="4"/>
      <c r="GP105" s="4"/>
      <c r="GQ105" s="4"/>
      <c r="GS105" s="1">
        <f t="shared" si="3256"/>
        <v>231</v>
      </c>
      <c r="GT105" s="1">
        <f t="shared" si="3257"/>
        <v>2721</v>
      </c>
      <c r="GU105" s="1">
        <f t="shared" si="3258"/>
        <v>8.5</v>
      </c>
      <c r="GV105" s="1" t="str">
        <f>+GV88</f>
        <v>国・女</v>
      </c>
      <c r="HB105" s="3" t="str">
        <f>+$DB109&amp;"・"&amp;$DD109</f>
        <v>県・女</v>
      </c>
      <c r="HC105" s="4"/>
      <c r="HD105" s="4"/>
      <c r="HE105" s="4"/>
      <c r="HF105" s="4"/>
      <c r="HG105" s="4" t="s">
        <v>19</v>
      </c>
      <c r="HH105" s="4"/>
      <c r="HI105" s="4"/>
      <c r="HJ105" s="4" t="s">
        <v>20</v>
      </c>
      <c r="HK105" s="4"/>
      <c r="HL105" s="4"/>
      <c r="HM105" s="4"/>
      <c r="HN105" s="4"/>
      <c r="HP105" s="1">
        <f t="shared" si="3260"/>
        <v>9</v>
      </c>
      <c r="HQ105" s="1">
        <f t="shared" si="3261"/>
        <v>2648</v>
      </c>
      <c r="HR105" s="1">
        <f t="shared" si="3262"/>
        <v>0.3</v>
      </c>
      <c r="HS105" s="1" t="str">
        <f>+HS88</f>
        <v>国・女</v>
      </c>
      <c r="HY105" s="3" t="str">
        <f>+$DB109&amp;"・"&amp;$DD109</f>
        <v>県・女</v>
      </c>
      <c r="HZ105" s="4"/>
      <c r="IA105" s="4"/>
      <c r="IB105" s="4"/>
      <c r="IC105" s="4"/>
      <c r="ID105" s="4" t="s">
        <v>19</v>
      </c>
      <c r="IE105" s="4"/>
      <c r="IF105" s="4"/>
      <c r="IG105" s="4" t="s">
        <v>20</v>
      </c>
      <c r="IH105" s="4"/>
      <c r="II105" s="4"/>
      <c r="IJ105" s="4"/>
      <c r="IK105" s="4"/>
      <c r="IM105" s="1">
        <f t="shared" si="3264"/>
        <v>32</v>
      </c>
      <c r="IN105" s="1">
        <f t="shared" si="3265"/>
        <v>2713</v>
      </c>
      <c r="IO105" s="1">
        <f t="shared" si="3266"/>
        <v>1.2</v>
      </c>
      <c r="IP105" s="1" t="str">
        <f>+IP88</f>
        <v>国・女</v>
      </c>
      <c r="IV105" s="3" t="str">
        <f>+$DB109&amp;"・"&amp;$DD109</f>
        <v>県・女</v>
      </c>
      <c r="IW105" s="4"/>
      <c r="IX105" s="4"/>
      <c r="IY105" s="4"/>
      <c r="IZ105" s="4"/>
      <c r="JA105" s="4" t="s">
        <v>19</v>
      </c>
      <c r="JB105" s="4"/>
      <c r="JC105" s="4"/>
      <c r="JD105" s="4" t="s">
        <v>20</v>
      </c>
      <c r="JE105" s="4"/>
      <c r="JF105" s="4"/>
      <c r="JG105" s="4"/>
      <c r="JH105" s="4"/>
      <c r="JJ105" s="1">
        <f t="shared" si="3268"/>
        <v>389</v>
      </c>
      <c r="JK105" s="1">
        <f t="shared" si="3269"/>
        <v>2607</v>
      </c>
      <c r="JL105" s="1">
        <f t="shared" si="3270"/>
        <v>14.9</v>
      </c>
      <c r="JM105" s="1" t="str">
        <f>+JM88</f>
        <v>国・女</v>
      </c>
      <c r="JS105" s="3" t="str">
        <f>+$DB109&amp;"・"&amp;$DD109</f>
        <v>県・女</v>
      </c>
      <c r="JT105" s="4"/>
      <c r="JU105" s="4"/>
      <c r="JV105" s="4"/>
      <c r="JW105" s="4"/>
      <c r="JX105" s="4" t="s">
        <v>19</v>
      </c>
      <c r="JY105" s="4"/>
      <c r="JZ105" s="4"/>
      <c r="KA105" s="4" t="s">
        <v>20</v>
      </c>
      <c r="KB105" s="4"/>
      <c r="KC105" s="4"/>
      <c r="KD105" s="4"/>
      <c r="KE105" s="4"/>
      <c r="KG105" s="1">
        <f t="shared" si="3272"/>
        <v>894</v>
      </c>
      <c r="KH105" s="1">
        <f t="shared" si="3273"/>
        <v>2545</v>
      </c>
      <c r="KI105" s="1">
        <f t="shared" si="3274"/>
        <v>35.1</v>
      </c>
      <c r="KJ105" s="1" t="str">
        <f>+KJ88</f>
        <v>国・女</v>
      </c>
      <c r="KP105" s="3" t="str">
        <f>+$DB109&amp;"・"&amp;$DD109</f>
        <v>県・女</v>
      </c>
      <c r="KQ105" s="4"/>
      <c r="KR105" s="4"/>
      <c r="KS105" s="4"/>
      <c r="KT105" s="4"/>
      <c r="KU105" s="4" t="s">
        <v>19</v>
      </c>
      <c r="KV105" s="4"/>
      <c r="KW105" s="4"/>
      <c r="KX105" s="4" t="s">
        <v>20</v>
      </c>
      <c r="KY105" s="4"/>
      <c r="KZ105" s="4"/>
      <c r="LA105" s="4"/>
      <c r="LB105" s="4"/>
      <c r="LD105" s="1">
        <f t="shared" si="3276"/>
        <v>1228</v>
      </c>
      <c r="LE105" s="1">
        <f t="shared" si="3277"/>
        <v>2760</v>
      </c>
      <c r="LF105" s="1">
        <f t="shared" si="3278"/>
        <v>44.5</v>
      </c>
      <c r="LG105" s="1" t="str">
        <f>+LG88</f>
        <v>国・女</v>
      </c>
      <c r="LM105" s="3" t="str">
        <f>+$DB109&amp;"・"&amp;$DD109</f>
        <v>県・女</v>
      </c>
      <c r="LN105" s="4"/>
      <c r="LO105" s="4"/>
      <c r="LP105" s="4"/>
      <c r="LQ105" s="4"/>
      <c r="LR105" s="4" t="s">
        <v>19</v>
      </c>
      <c r="LS105" s="4"/>
      <c r="LT105" s="4"/>
      <c r="LU105" s="4" t="s">
        <v>20</v>
      </c>
      <c r="LV105" s="4"/>
      <c r="LW105" s="4"/>
      <c r="LX105" s="4"/>
      <c r="LY105" s="4"/>
      <c r="MA105" s="1">
        <f t="shared" si="3280"/>
        <v>1017</v>
      </c>
      <c r="MB105" s="1">
        <f t="shared" si="3281"/>
        <v>2837</v>
      </c>
      <c r="MC105" s="1">
        <f t="shared" si="3282"/>
        <v>35.799999999999997</v>
      </c>
      <c r="MD105" s="1" t="str">
        <f>+MD88</f>
        <v>国・女</v>
      </c>
      <c r="MJ105" s="3" t="str">
        <f>+$DB109&amp;"・"&amp;$DD109</f>
        <v>県・女</v>
      </c>
      <c r="MK105" s="4"/>
      <c r="ML105" s="4"/>
      <c r="MM105" s="4"/>
      <c r="MN105" s="4"/>
      <c r="MO105" s="4" t="s">
        <v>19</v>
      </c>
      <c r="MP105" s="4"/>
      <c r="MQ105" s="4"/>
      <c r="MR105" s="4" t="s">
        <v>20</v>
      </c>
      <c r="MS105" s="4"/>
      <c r="MT105" s="4"/>
      <c r="MU105" s="4"/>
      <c r="MV105" s="4"/>
      <c r="MX105" s="1">
        <f t="shared" si="3284"/>
        <v>1306</v>
      </c>
      <c r="MY105" s="1">
        <f t="shared" si="3285"/>
        <v>2523</v>
      </c>
      <c r="MZ105" s="1">
        <f t="shared" si="3286"/>
        <v>51.8</v>
      </c>
      <c r="NA105" s="1" t="str">
        <f>+NA88</f>
        <v>国・女</v>
      </c>
      <c r="NG105" s="3" t="str">
        <f>+$DB109&amp;"・"&amp;$DD109</f>
        <v>県・女</v>
      </c>
      <c r="NH105" s="4"/>
      <c r="NI105" s="4"/>
      <c r="NJ105" s="4"/>
      <c r="NK105" s="4"/>
      <c r="NL105" s="4" t="s">
        <v>19</v>
      </c>
      <c r="NM105" s="4"/>
      <c r="NN105" s="4"/>
      <c r="NO105" s="4" t="s">
        <v>20</v>
      </c>
      <c r="NP105" s="4"/>
      <c r="NQ105" s="4"/>
      <c r="NR105" s="4"/>
      <c r="NS105" s="4"/>
      <c r="NU105" s="1">
        <f t="shared" si="3288"/>
        <v>446</v>
      </c>
      <c r="NV105" s="1">
        <f t="shared" si="3289"/>
        <v>2634</v>
      </c>
      <c r="NW105" s="1">
        <f t="shared" si="3290"/>
        <v>16.899999999999999</v>
      </c>
      <c r="NX105" s="1" t="str">
        <f>+NX88</f>
        <v>国・女</v>
      </c>
      <c r="OD105" s="3" t="str">
        <f>+$DB109&amp;"・"&amp;$DD109</f>
        <v>県・女</v>
      </c>
      <c r="OE105" s="4"/>
      <c r="OF105" s="4"/>
      <c r="OG105" s="4"/>
      <c r="OH105" s="4"/>
      <c r="OI105" s="4" t="s">
        <v>19</v>
      </c>
      <c r="OJ105" s="4"/>
      <c r="OK105" s="4"/>
      <c r="OL105" s="4" t="s">
        <v>20</v>
      </c>
      <c r="OM105" s="4"/>
      <c r="ON105" s="4"/>
      <c r="OO105" s="4"/>
      <c r="OP105" s="4"/>
      <c r="OR105" s="1">
        <f t="shared" si="3292"/>
        <v>729</v>
      </c>
      <c r="OS105" s="1">
        <f t="shared" si="3293"/>
        <v>2713</v>
      </c>
      <c r="OT105" s="1">
        <f t="shared" si="3294"/>
        <v>26.9</v>
      </c>
      <c r="OU105" s="1" t="str">
        <f>+OU88</f>
        <v>国・女</v>
      </c>
      <c r="PA105" s="3" t="str">
        <f>+$DB109&amp;"・"&amp;$DD109</f>
        <v>県・女</v>
      </c>
      <c r="PB105" s="4"/>
      <c r="PC105" s="4"/>
      <c r="PD105" s="4"/>
      <c r="PE105" s="4"/>
      <c r="PF105" s="4" t="s">
        <v>19</v>
      </c>
      <c r="PG105" s="4"/>
      <c r="PH105" s="4"/>
      <c r="PI105" s="4" t="s">
        <v>20</v>
      </c>
      <c r="PJ105" s="4"/>
      <c r="PK105" s="4"/>
      <c r="PL105" s="4"/>
      <c r="PM105" s="4"/>
      <c r="PO105" s="1">
        <f t="shared" si="3296"/>
        <v>1792</v>
      </c>
      <c r="PP105" s="1">
        <f t="shared" si="3297"/>
        <v>2674</v>
      </c>
      <c r="PQ105" s="1">
        <f t="shared" si="3298"/>
        <v>67</v>
      </c>
      <c r="PR105" s="1" t="str">
        <f>+PR88</f>
        <v>国・女</v>
      </c>
      <c r="PX105" s="3" t="str">
        <f>+$DB109&amp;"・"&amp;$DD109</f>
        <v>県・女</v>
      </c>
      <c r="PY105" s="4"/>
      <c r="PZ105" s="4"/>
      <c r="QA105" s="4"/>
      <c r="QB105" s="4"/>
      <c r="QC105" s="4" t="s">
        <v>19</v>
      </c>
      <c r="QD105" s="4"/>
      <c r="QE105" s="4"/>
      <c r="QF105" s="4" t="s">
        <v>20</v>
      </c>
      <c r="QG105" s="4"/>
      <c r="QH105" s="4"/>
      <c r="QI105" s="4"/>
      <c r="QJ105" s="4"/>
      <c r="QL105" s="1">
        <f t="shared" si="3300"/>
        <v>234</v>
      </c>
      <c r="QM105" s="1">
        <f t="shared" si="3301"/>
        <v>2666</v>
      </c>
      <c r="QN105" s="1">
        <f t="shared" si="3302"/>
        <v>8.8000000000000007</v>
      </c>
      <c r="QO105" s="1" t="str">
        <f>+QO88</f>
        <v>国・女</v>
      </c>
      <c r="QU105" s="3" t="str">
        <f>+$DB109&amp;"・"&amp;$DD109</f>
        <v>県・女</v>
      </c>
      <c r="QV105" s="4"/>
      <c r="QW105" s="4"/>
      <c r="QX105" s="4"/>
      <c r="QY105" s="4"/>
      <c r="QZ105" s="4" t="s">
        <v>19</v>
      </c>
      <c r="RA105" s="4"/>
      <c r="RB105" s="4"/>
      <c r="RC105" s="4" t="s">
        <v>20</v>
      </c>
      <c r="RD105" s="4"/>
      <c r="RE105" s="4"/>
      <c r="RF105" s="4"/>
      <c r="RG105" s="4"/>
      <c r="RI105" s="1">
        <f t="shared" si="3304"/>
        <v>573</v>
      </c>
      <c r="RJ105" s="1">
        <f t="shared" si="3305"/>
        <v>2676</v>
      </c>
      <c r="RK105" s="1">
        <f t="shared" si="3306"/>
        <v>21.4</v>
      </c>
      <c r="RL105" s="1" t="str">
        <f>+RL88</f>
        <v>国・女</v>
      </c>
      <c r="RR105" s="3" t="str">
        <f>+$DB109&amp;"・"&amp;$DD109</f>
        <v>県・女</v>
      </c>
      <c r="RS105" s="4"/>
      <c r="RT105" s="4"/>
      <c r="RU105" s="4"/>
      <c r="RV105" s="4"/>
      <c r="RW105" s="4" t="s">
        <v>19</v>
      </c>
      <c r="RX105" s="4"/>
      <c r="RY105" s="4"/>
      <c r="RZ105" s="4" t="s">
        <v>20</v>
      </c>
      <c r="SA105" s="4"/>
      <c r="SB105" s="4"/>
      <c r="SC105" s="4"/>
      <c r="SD105" s="4"/>
      <c r="SE105" s="4"/>
      <c r="SF105" s="1">
        <f t="shared" si="3308"/>
        <v>286</v>
      </c>
      <c r="SG105" s="1">
        <f t="shared" si="3309"/>
        <v>2492</v>
      </c>
      <c r="SH105" s="1">
        <f t="shared" si="3310"/>
        <v>11.5</v>
      </c>
      <c r="SI105" s="1" t="str">
        <f>+SI88</f>
        <v>国・女</v>
      </c>
      <c r="SO105" s="3" t="str">
        <f>+$DB109&amp;"・"&amp;$DD109</f>
        <v>県・女</v>
      </c>
      <c r="SP105" s="4"/>
      <c r="SQ105" s="4"/>
      <c r="SR105" s="4"/>
      <c r="SS105" s="4"/>
      <c r="ST105" s="4" t="s">
        <v>19</v>
      </c>
      <c r="SU105" s="4"/>
      <c r="SV105" s="4"/>
      <c r="SW105" s="4" t="s">
        <v>20</v>
      </c>
      <c r="SX105" s="4"/>
      <c r="SY105" s="4"/>
      <c r="SZ105" s="4"/>
      <c r="TA105" s="4"/>
      <c r="TC105" s="1">
        <f t="shared" si="3312"/>
        <v>129</v>
      </c>
      <c r="TD105" s="1">
        <f t="shared" si="3313"/>
        <v>2807</v>
      </c>
      <c r="TE105" s="1">
        <f t="shared" si="3314"/>
        <v>4.5999999999999996</v>
      </c>
      <c r="TF105" s="1" t="str">
        <f>+TF88</f>
        <v>国・女</v>
      </c>
      <c r="TL105" s="3" t="str">
        <f>+$DB109&amp;"・"&amp;$DD109</f>
        <v>県・女</v>
      </c>
      <c r="TM105" s="4"/>
      <c r="TN105" s="4"/>
      <c r="TO105" s="4"/>
      <c r="TP105" s="4"/>
      <c r="TQ105" s="4" t="s">
        <v>19</v>
      </c>
      <c r="TR105" s="4"/>
      <c r="TS105" s="4"/>
      <c r="TT105" s="4" t="s">
        <v>20</v>
      </c>
      <c r="TU105" s="4"/>
      <c r="TV105" s="4"/>
      <c r="TW105" s="4"/>
      <c r="TX105" s="4"/>
      <c r="TZ105" s="1">
        <f t="shared" si="3316"/>
        <v>1411</v>
      </c>
      <c r="UA105" s="1">
        <f t="shared" si="3317"/>
        <v>2741</v>
      </c>
      <c r="UB105" s="1">
        <f t="shared" si="3318"/>
        <v>51.5</v>
      </c>
      <c r="UC105" s="1" t="str">
        <f>+UC88</f>
        <v>国・女</v>
      </c>
      <c r="UI105" s="3" t="str">
        <f>+$DB109&amp;"・"&amp;$DD109</f>
        <v>県・女</v>
      </c>
      <c r="UJ105" s="4"/>
      <c r="UK105" s="4"/>
      <c r="UL105" s="4"/>
      <c r="UM105" s="4"/>
      <c r="UN105" s="4" t="s">
        <v>19</v>
      </c>
      <c r="UO105" s="4"/>
      <c r="UP105" s="4"/>
      <c r="UQ105" s="4" t="s">
        <v>20</v>
      </c>
      <c r="UR105" s="4"/>
      <c r="US105" s="4"/>
      <c r="UT105" s="4"/>
      <c r="UU105" s="4"/>
      <c r="UW105" s="1">
        <f t="shared" si="3320"/>
        <v>499</v>
      </c>
      <c r="UX105" s="1">
        <f t="shared" si="3321"/>
        <v>2520</v>
      </c>
      <c r="UY105" s="1">
        <f t="shared" si="3322"/>
        <v>19.8</v>
      </c>
      <c r="UZ105" s="1" t="str">
        <f>+UZ88</f>
        <v>国・女</v>
      </c>
      <c r="VF105" s="3" t="str">
        <f>+$DB109&amp;"・"&amp;$DD109</f>
        <v>県・女</v>
      </c>
      <c r="VG105" s="4"/>
      <c r="VH105" s="4"/>
      <c r="VI105" s="4"/>
      <c r="VJ105" s="4"/>
      <c r="VK105" s="4" t="s">
        <v>19</v>
      </c>
      <c r="VL105" s="4"/>
      <c r="VM105" s="4"/>
      <c r="VN105" s="4" t="s">
        <v>20</v>
      </c>
      <c r="VO105" s="4"/>
      <c r="VP105" s="4"/>
      <c r="VQ105" s="4"/>
      <c r="VR105" s="4"/>
      <c r="VT105" s="1">
        <f t="shared" si="3324"/>
        <v>741</v>
      </c>
      <c r="VU105" s="1">
        <f t="shared" si="3325"/>
        <v>2467</v>
      </c>
      <c r="VV105" s="1">
        <f t="shared" si="3326"/>
        <v>30</v>
      </c>
      <c r="VW105" s="1" t="str">
        <f>+VW88</f>
        <v>国・女</v>
      </c>
      <c r="WC105" s="3" t="str">
        <f>+$DB109&amp;"・"&amp;$DD109</f>
        <v>県・女</v>
      </c>
      <c r="WD105" s="4"/>
      <c r="WE105" s="4"/>
      <c r="WF105" s="4"/>
      <c r="WG105" s="4"/>
      <c r="WH105" s="4" t="s">
        <v>19</v>
      </c>
      <c r="WI105" s="4"/>
      <c r="WJ105" s="4"/>
      <c r="WK105" s="4" t="s">
        <v>20</v>
      </c>
      <c r="WL105" s="4"/>
      <c r="WM105" s="4"/>
      <c r="WN105" s="4"/>
      <c r="WO105" s="4"/>
      <c r="WQ105" s="1">
        <f t="shared" si="3328"/>
        <v>1161</v>
      </c>
      <c r="WR105" s="1">
        <f t="shared" si="3329"/>
        <v>2583</v>
      </c>
      <c r="WS105" s="1">
        <f t="shared" si="3330"/>
        <v>44.9</v>
      </c>
      <c r="WT105" s="1" t="str">
        <f>+WT88</f>
        <v>国・女</v>
      </c>
      <c r="WZ105" s="3" t="str">
        <f>+$DB109&amp;"・"&amp;$DD109</f>
        <v>県・女</v>
      </c>
      <c r="XA105" s="4"/>
      <c r="XB105" s="4"/>
      <c r="XC105" s="4"/>
      <c r="XD105" s="4"/>
      <c r="XE105" s="4" t="s">
        <v>19</v>
      </c>
      <c r="XF105" s="4"/>
      <c r="XG105" s="4"/>
      <c r="XH105" s="4" t="s">
        <v>20</v>
      </c>
      <c r="XI105" s="4"/>
      <c r="XJ105" s="4"/>
      <c r="XK105" s="4"/>
      <c r="XL105" s="4"/>
      <c r="XN105" s="1">
        <f t="shared" si="3332"/>
        <v>701</v>
      </c>
      <c r="XO105" s="1">
        <f t="shared" si="3333"/>
        <v>2799</v>
      </c>
      <c r="XP105" s="1">
        <f t="shared" si="3334"/>
        <v>25</v>
      </c>
      <c r="XQ105" s="1" t="str">
        <f>+XQ88</f>
        <v>国・女</v>
      </c>
      <c r="XW105" s="3" t="str">
        <f>+$DB109&amp;"・"&amp;$DD109</f>
        <v>県・女</v>
      </c>
      <c r="XX105" s="4"/>
      <c r="XY105" s="4"/>
      <c r="XZ105" s="4"/>
      <c r="YA105" s="4"/>
      <c r="YB105" s="4" t="s">
        <v>19</v>
      </c>
      <c r="YC105" s="4"/>
      <c r="YD105" s="4"/>
      <c r="YE105" s="4" t="s">
        <v>20</v>
      </c>
      <c r="YF105" s="4"/>
      <c r="YG105" s="4"/>
      <c r="YH105" s="4"/>
      <c r="YI105" s="4"/>
      <c r="YK105" s="1">
        <f t="shared" si="3336"/>
        <v>403</v>
      </c>
      <c r="YL105" s="1">
        <f t="shared" si="3337"/>
        <v>2469</v>
      </c>
      <c r="YM105" s="1">
        <f t="shared" si="3338"/>
        <v>16.3</v>
      </c>
      <c r="YN105" s="1" t="str">
        <f>+YN88</f>
        <v>国・女</v>
      </c>
      <c r="YT105" s="3" t="str">
        <f>+$DB109&amp;"・"&amp;$DD109</f>
        <v>県・女</v>
      </c>
      <c r="YU105" s="4"/>
      <c r="YV105" s="4"/>
      <c r="YW105" s="4"/>
      <c r="YX105" s="4"/>
      <c r="YY105" s="4" t="s">
        <v>19</v>
      </c>
      <c r="YZ105" s="4"/>
      <c r="ZA105" s="4"/>
      <c r="ZB105" s="4" t="s">
        <v>20</v>
      </c>
      <c r="ZC105" s="4"/>
      <c r="ZD105" s="4"/>
      <c r="ZE105" s="4"/>
      <c r="ZF105" s="4"/>
      <c r="ZH105" s="1">
        <f t="shared" si="3340"/>
        <v>307</v>
      </c>
      <c r="ZI105" s="1">
        <f t="shared" si="3341"/>
        <v>2858</v>
      </c>
      <c r="ZJ105" s="1">
        <f t="shared" si="3342"/>
        <v>10.7</v>
      </c>
      <c r="ZK105" s="1" t="str">
        <f>+ZK88</f>
        <v>国・女</v>
      </c>
      <c r="ZQ105" s="3" t="str">
        <f>+$DB109&amp;"・"&amp;$DD109</f>
        <v>県・女</v>
      </c>
      <c r="ZR105" s="4"/>
      <c r="ZS105" s="4"/>
      <c r="ZT105" s="4"/>
      <c r="ZU105" s="4"/>
      <c r="ZV105" s="4" t="s">
        <v>19</v>
      </c>
      <c r="ZW105" s="4"/>
      <c r="ZX105" s="4"/>
      <c r="ZY105" s="4" t="s">
        <v>20</v>
      </c>
      <c r="ZZ105" s="4"/>
      <c r="AAA105" s="4"/>
      <c r="AAB105" s="4"/>
      <c r="AAC105" s="4"/>
      <c r="AAE105" s="1">
        <f t="shared" si="3344"/>
        <v>566</v>
      </c>
      <c r="AAF105" s="1">
        <f t="shared" si="3345"/>
        <v>2464</v>
      </c>
      <c r="AAG105" s="1">
        <f t="shared" si="3346"/>
        <v>23</v>
      </c>
      <c r="AAH105" s="1" t="str">
        <f>+AAH88</f>
        <v>国・女</v>
      </c>
      <c r="AAN105" s="3" t="str">
        <f>+$DB109&amp;"・"&amp;$DD109</f>
        <v>県・女</v>
      </c>
      <c r="AAO105" s="4"/>
      <c r="AAP105" s="4"/>
      <c r="AAQ105" s="4"/>
      <c r="AAR105" s="4"/>
      <c r="AAS105" s="4" t="s">
        <v>19</v>
      </c>
      <c r="AAT105" s="4"/>
      <c r="AAU105" s="4"/>
      <c r="AAV105" s="4" t="s">
        <v>20</v>
      </c>
      <c r="AAW105" s="4"/>
      <c r="AAX105" s="4"/>
      <c r="AAY105" s="4"/>
      <c r="AAZ105" s="4"/>
      <c r="ABB105" s="1">
        <f t="shared" si="2312"/>
        <v>1100</v>
      </c>
      <c r="ABC105" s="1">
        <f t="shared" si="2313"/>
        <v>2546</v>
      </c>
      <c r="ABD105" s="1">
        <f t="shared" si="2314"/>
        <v>43.2</v>
      </c>
      <c r="ABE105" s="1" t="str">
        <f>+ABE88</f>
        <v>国・女</v>
      </c>
      <c r="ABK105" s="3" t="str">
        <f>+$DB109&amp;"・"&amp;$DD109</f>
        <v>県・女</v>
      </c>
      <c r="ABL105" s="4"/>
      <c r="ABM105" s="4"/>
      <c r="ABN105" s="4"/>
      <c r="ABO105" s="4"/>
      <c r="ABP105" s="4" t="s">
        <v>19</v>
      </c>
      <c r="ABQ105" s="4"/>
      <c r="ABR105" s="4"/>
      <c r="ABS105" s="4" t="s">
        <v>20</v>
      </c>
      <c r="ABT105" s="4"/>
      <c r="ABU105" s="4"/>
      <c r="ABV105" s="4"/>
      <c r="ABW105" s="4"/>
      <c r="ABY105" s="1">
        <f t="shared" si="3349"/>
        <v>882</v>
      </c>
      <c r="ABZ105" s="1">
        <f t="shared" si="3350"/>
        <v>2625</v>
      </c>
      <c r="ACA105" s="1">
        <f t="shared" si="3351"/>
        <v>33.6</v>
      </c>
      <c r="ACB105" s="1" t="str">
        <f>+ACB88</f>
        <v>国・女</v>
      </c>
      <c r="ACH105" s="3" t="str">
        <f>+$DB109&amp;"・"&amp;$DD109</f>
        <v>県・女</v>
      </c>
      <c r="ACI105" s="4"/>
      <c r="ACJ105" s="4"/>
      <c r="ACK105" s="4"/>
      <c r="ACL105" s="4"/>
      <c r="ACM105" s="4" t="s">
        <v>19</v>
      </c>
      <c r="ACN105" s="4"/>
      <c r="ACO105" s="4"/>
      <c r="ACP105" s="4" t="s">
        <v>20</v>
      </c>
      <c r="ACQ105" s="4"/>
      <c r="ACR105" s="4"/>
      <c r="ACS105" s="4"/>
      <c r="ACT105" s="4"/>
      <c r="ACV105" s="1">
        <f t="shared" si="3353"/>
        <v>173</v>
      </c>
      <c r="ACW105" s="1">
        <f t="shared" si="3354"/>
        <v>2801</v>
      </c>
      <c r="ACX105" s="1">
        <f t="shared" si="3355"/>
        <v>6.2</v>
      </c>
      <c r="ACY105" s="1" t="str">
        <f>+ACY88</f>
        <v>国・女</v>
      </c>
      <c r="ADE105" s="3" t="str">
        <f>+$DB109&amp;"・"&amp;$DD109</f>
        <v>県・女</v>
      </c>
      <c r="ADF105" s="4"/>
      <c r="ADG105" s="4"/>
      <c r="ADH105" s="4"/>
      <c r="ADI105" s="4"/>
      <c r="ADJ105" s="4" t="s">
        <v>19</v>
      </c>
      <c r="ADK105" s="4"/>
      <c r="ADL105" s="4"/>
      <c r="ADM105" s="4" t="s">
        <v>20</v>
      </c>
      <c r="ADN105" s="4"/>
      <c r="ADO105" s="4"/>
      <c r="ADP105" s="4"/>
      <c r="ADQ105" s="4"/>
      <c r="ADS105" s="1">
        <f t="shared" si="3357"/>
        <v>101</v>
      </c>
      <c r="ADT105" s="1">
        <f t="shared" si="3358"/>
        <v>2606</v>
      </c>
      <c r="ADU105" s="1">
        <f t="shared" si="3359"/>
        <v>3.9</v>
      </c>
      <c r="ADV105" s="1" t="str">
        <f>+ADV88</f>
        <v>国・女</v>
      </c>
      <c r="AEB105" s="3" t="str">
        <f>+$DB109&amp;"・"&amp;$DD109</f>
        <v>県・女</v>
      </c>
      <c r="AEC105" s="4"/>
      <c r="AED105" s="4"/>
      <c r="AEE105" s="4"/>
      <c r="AEF105" s="4"/>
      <c r="AEG105" s="4" t="s">
        <v>19</v>
      </c>
      <c r="AEH105" s="4"/>
      <c r="AEI105" s="4"/>
      <c r="AEJ105" s="4" t="s">
        <v>20</v>
      </c>
      <c r="AEK105" s="4"/>
      <c r="AEL105" s="4"/>
      <c r="AEM105" s="4"/>
      <c r="AEN105" s="4"/>
      <c r="AEP105" s="1">
        <f t="shared" si="3361"/>
        <v>486</v>
      </c>
      <c r="AEQ105" s="1">
        <f t="shared" si="3362"/>
        <v>2531</v>
      </c>
      <c r="AER105" s="1">
        <f t="shared" si="3363"/>
        <v>19.2</v>
      </c>
      <c r="AES105" s="1" t="str">
        <f>+AES88</f>
        <v>国・女</v>
      </c>
      <c r="AEY105" s="3" t="str">
        <f>+$DB109&amp;"・"&amp;$DD109</f>
        <v>県・女</v>
      </c>
      <c r="AEZ105" s="4"/>
      <c r="AFA105" s="4"/>
      <c r="AFB105" s="4"/>
      <c r="AFC105" s="4"/>
      <c r="AFD105" s="4" t="s">
        <v>19</v>
      </c>
      <c r="AFE105" s="4"/>
      <c r="AFF105" s="4"/>
      <c r="AFG105" s="4" t="s">
        <v>20</v>
      </c>
      <c r="AFH105" s="4"/>
      <c r="AFI105" s="4"/>
      <c r="AFJ105" s="4"/>
      <c r="AFK105" s="4"/>
      <c r="AFM105" s="1">
        <f t="shared" si="3365"/>
        <v>1318</v>
      </c>
      <c r="AFN105" s="1">
        <f t="shared" si="3366"/>
        <v>2678</v>
      </c>
      <c r="AFO105" s="1">
        <f t="shared" si="3367"/>
        <v>49.2</v>
      </c>
      <c r="AFP105" s="1" t="str">
        <f>+AFP88</f>
        <v>国・女</v>
      </c>
      <c r="AFV105" s="3" t="str">
        <f>+$DB109&amp;"・"&amp;$DD109</f>
        <v>県・女</v>
      </c>
      <c r="AFW105" s="4"/>
      <c r="AFX105" s="4"/>
      <c r="AFY105" s="4"/>
      <c r="AFZ105" s="4"/>
      <c r="AGA105" s="4" t="s">
        <v>19</v>
      </c>
      <c r="AGB105" s="4"/>
      <c r="AGC105" s="4"/>
      <c r="AGD105" s="4" t="s">
        <v>20</v>
      </c>
      <c r="AGE105" s="4"/>
      <c r="AGF105" s="4"/>
      <c r="AGG105" s="4"/>
      <c r="AGH105" s="4"/>
    </row>
    <row r="106" spans="1:866" x14ac:dyDescent="0.15">
      <c r="A106" s="20" t="s">
        <v>12</v>
      </c>
      <c r="B106" s="20" t="s">
        <v>16</v>
      </c>
      <c r="C106" s="20">
        <v>72</v>
      </c>
      <c r="D106" s="20" t="s">
        <v>14</v>
      </c>
      <c r="E106" s="20">
        <v>1342</v>
      </c>
      <c r="F106" s="20">
        <v>2939</v>
      </c>
      <c r="G106" s="20">
        <v>45.7</v>
      </c>
      <c r="H106" s="20">
        <v>379</v>
      </c>
      <c r="I106" s="20">
        <v>2681</v>
      </c>
      <c r="J106" s="20">
        <v>14.1</v>
      </c>
      <c r="K106" s="20">
        <v>443</v>
      </c>
      <c r="L106" s="20">
        <v>2931</v>
      </c>
      <c r="M106" s="20">
        <v>15.1</v>
      </c>
      <c r="N106" s="20">
        <v>154</v>
      </c>
      <c r="O106" s="20">
        <v>3042</v>
      </c>
      <c r="P106" s="20">
        <v>5.0999999999999996</v>
      </c>
      <c r="Q106" s="20">
        <v>310</v>
      </c>
      <c r="R106" s="20">
        <v>2675</v>
      </c>
      <c r="S106" s="20">
        <v>11.6</v>
      </c>
      <c r="T106" s="20">
        <v>22</v>
      </c>
      <c r="U106" s="20">
        <v>2729</v>
      </c>
      <c r="V106" s="20">
        <v>0.8</v>
      </c>
      <c r="W106" s="20">
        <v>45</v>
      </c>
      <c r="X106" s="20">
        <v>2956</v>
      </c>
      <c r="Y106" s="20">
        <v>1.5</v>
      </c>
      <c r="Z106" s="20">
        <v>377</v>
      </c>
      <c r="AA106" s="20">
        <v>2861</v>
      </c>
      <c r="AB106" s="20">
        <v>13.2</v>
      </c>
      <c r="AC106" s="20">
        <v>874</v>
      </c>
      <c r="AD106" s="20">
        <v>2807</v>
      </c>
      <c r="AE106" s="20">
        <v>31.1</v>
      </c>
      <c r="AF106" s="20">
        <v>1320</v>
      </c>
      <c r="AG106" s="20">
        <v>2794</v>
      </c>
      <c r="AH106" s="20">
        <v>47.2</v>
      </c>
      <c r="AI106" s="20">
        <v>1014</v>
      </c>
      <c r="AJ106" s="20">
        <v>2671</v>
      </c>
      <c r="AK106" s="20">
        <v>38</v>
      </c>
      <c r="AL106" s="20">
        <v>1519</v>
      </c>
      <c r="AM106" s="20">
        <v>2712</v>
      </c>
      <c r="AN106" s="20">
        <v>56</v>
      </c>
      <c r="AO106" s="20">
        <v>366</v>
      </c>
      <c r="AP106" s="20">
        <v>2743</v>
      </c>
      <c r="AQ106" s="20">
        <v>13.3</v>
      </c>
      <c r="AR106" s="20">
        <v>858</v>
      </c>
      <c r="AS106" s="20">
        <v>2812</v>
      </c>
      <c r="AT106" s="20">
        <v>30.5</v>
      </c>
      <c r="AU106" s="20">
        <v>1663</v>
      </c>
      <c r="AV106" s="20">
        <v>3043</v>
      </c>
      <c r="AW106" s="20">
        <v>54.7</v>
      </c>
      <c r="AX106" s="20">
        <v>312</v>
      </c>
      <c r="AY106" s="20">
        <v>2661</v>
      </c>
      <c r="AZ106" s="20">
        <v>11.7</v>
      </c>
      <c r="BA106" s="20">
        <v>660</v>
      </c>
      <c r="BB106" s="20">
        <v>2692</v>
      </c>
      <c r="BC106" s="20">
        <v>24.5</v>
      </c>
      <c r="BD106" s="20">
        <v>291</v>
      </c>
      <c r="BE106" s="20">
        <v>2770</v>
      </c>
      <c r="BF106" s="20">
        <v>10.5</v>
      </c>
      <c r="BG106" s="20">
        <v>161</v>
      </c>
      <c r="BH106" s="20">
        <v>2663</v>
      </c>
      <c r="BI106" s="20">
        <v>6</v>
      </c>
      <c r="BJ106" s="20">
        <v>1420</v>
      </c>
      <c r="BK106" s="20">
        <v>3085</v>
      </c>
      <c r="BL106" s="20">
        <v>46</v>
      </c>
      <c r="BM106" s="20">
        <v>567</v>
      </c>
      <c r="BN106" s="20">
        <v>2980</v>
      </c>
      <c r="BO106" s="20">
        <v>19</v>
      </c>
      <c r="BP106" s="20">
        <v>804</v>
      </c>
      <c r="BQ106" s="20">
        <v>2830</v>
      </c>
      <c r="BR106" s="20">
        <v>28.4</v>
      </c>
      <c r="BS106" s="20">
        <v>1495</v>
      </c>
      <c r="BT106" s="20">
        <v>3078</v>
      </c>
      <c r="BU106" s="20">
        <v>48.6</v>
      </c>
      <c r="BV106" s="20">
        <v>762</v>
      </c>
      <c r="BW106" s="20">
        <v>2811</v>
      </c>
      <c r="BX106" s="20">
        <v>27.1</v>
      </c>
      <c r="BY106" s="20">
        <v>429</v>
      </c>
      <c r="BZ106" s="20">
        <v>3071</v>
      </c>
      <c r="CA106" s="20">
        <v>14</v>
      </c>
      <c r="CB106" s="20">
        <v>255</v>
      </c>
      <c r="CC106" s="20">
        <v>2953</v>
      </c>
      <c r="CD106" s="20">
        <v>8.6</v>
      </c>
      <c r="CE106" s="20">
        <v>540</v>
      </c>
      <c r="CF106" s="20">
        <v>2692</v>
      </c>
      <c r="CG106" s="20">
        <v>20.100000000000001</v>
      </c>
      <c r="CH106" s="20">
        <v>1203</v>
      </c>
      <c r="CI106" s="20">
        <v>2883</v>
      </c>
      <c r="CJ106" s="20">
        <v>41.7</v>
      </c>
      <c r="CK106" s="20">
        <v>987</v>
      </c>
      <c r="CL106" s="20">
        <v>2771</v>
      </c>
      <c r="CM106" s="20">
        <v>35.6</v>
      </c>
      <c r="CN106" s="20">
        <v>142</v>
      </c>
      <c r="CO106" s="20">
        <v>2726</v>
      </c>
      <c r="CP106" s="20">
        <v>5.2</v>
      </c>
      <c r="CQ106" s="20">
        <v>109</v>
      </c>
      <c r="CR106" s="20">
        <v>2878</v>
      </c>
      <c r="CS106" s="20">
        <v>3.8</v>
      </c>
      <c r="CT106" s="20">
        <v>482</v>
      </c>
      <c r="CU106" s="20">
        <v>2746</v>
      </c>
      <c r="CV106" s="20">
        <v>17.600000000000001</v>
      </c>
      <c r="CW106" s="20">
        <v>1429</v>
      </c>
      <c r="CX106" s="20">
        <v>2981</v>
      </c>
      <c r="CY106" s="20">
        <v>47.9</v>
      </c>
      <c r="CZ106" s="35"/>
      <c r="DA106" s="1" t="str">
        <f t="shared" si="3236"/>
        <v>明細部</v>
      </c>
      <c r="DB106" s="1" t="str">
        <f t="shared" si="3237"/>
        <v>県</v>
      </c>
      <c r="DC106" s="1">
        <f t="shared" si="3238"/>
        <v>72</v>
      </c>
      <c r="DD106" s="1" t="str">
        <f t="shared" si="3239"/>
        <v>男</v>
      </c>
      <c r="DE106" s="1">
        <f t="shared" si="3240"/>
        <v>1342</v>
      </c>
      <c r="DF106" s="1">
        <f t="shared" si="3241"/>
        <v>2939</v>
      </c>
      <c r="DG106" s="1">
        <f t="shared" si="3242"/>
        <v>45.7</v>
      </c>
      <c r="DI106" s="1" t="str">
        <f t="shared" ref="DI106:DL106" si="3435">+DI89</f>
        <v>質問票総回答数（服薬_高血圧症）</v>
      </c>
      <c r="DJ106" s="1" t="str">
        <f t="shared" si="3435"/>
        <v>質問票有所見者数（服薬_高血圧症）</v>
      </c>
      <c r="DK106" s="1" t="str">
        <f t="shared" si="3435"/>
        <v>服薬_高血圧症</v>
      </c>
      <c r="DL106" s="1" t="str">
        <f t="shared" si="3435"/>
        <v>標準誤差</v>
      </c>
      <c r="DN106" s="4"/>
      <c r="DO106" s="5" t="str">
        <f>+DF$3</f>
        <v>質問票総回答数（服薬_高血圧症）</v>
      </c>
      <c r="DP106" s="6" t="str">
        <f>+DE$3</f>
        <v>質問票有所見者数（服薬_高血圧症）</v>
      </c>
      <c r="DQ106" s="6" t="str">
        <f>+DG$3</f>
        <v>服薬_高血圧症</v>
      </c>
      <c r="DR106" s="4" t="s">
        <v>21</v>
      </c>
      <c r="DS106" s="4" t="s">
        <v>22</v>
      </c>
      <c r="DT106" s="4" t="s">
        <v>23</v>
      </c>
      <c r="DU106" s="4" t="s">
        <v>24</v>
      </c>
      <c r="DV106" s="4" t="s">
        <v>25</v>
      </c>
      <c r="DW106" s="4"/>
      <c r="DX106" s="4"/>
      <c r="DY106" s="4"/>
      <c r="DZ106" s="4"/>
      <c r="EB106" s="1">
        <f t="shared" si="3244"/>
        <v>379</v>
      </c>
      <c r="EC106" s="1">
        <f t="shared" si="3245"/>
        <v>2681</v>
      </c>
      <c r="ED106" s="1">
        <f t="shared" si="3246"/>
        <v>14.1</v>
      </c>
      <c r="EF106" s="1" t="str">
        <f t="shared" ref="EF106:EI106" si="3436">+EF89</f>
        <v>質問票総回答数（服薬_糖尿病）</v>
      </c>
      <c r="EG106" s="1" t="str">
        <f t="shared" si="3436"/>
        <v>質問票有所見者数（服薬_糖尿病）</v>
      </c>
      <c r="EH106" s="1" t="str">
        <f t="shared" si="3436"/>
        <v>服薬_糖尿病</v>
      </c>
      <c r="EI106" s="1" t="str">
        <f t="shared" si="3436"/>
        <v>標準誤差</v>
      </c>
      <c r="EK106" s="4"/>
      <c r="EL106" s="5" t="str">
        <f>+EC$3</f>
        <v>質問票総回答数（服薬_糖尿病）</v>
      </c>
      <c r="EM106" s="6" t="str">
        <f>+EB$3</f>
        <v>質問票有所見者数（服薬_糖尿病）</v>
      </c>
      <c r="EN106" s="6" t="str">
        <f>+ED$3</f>
        <v>服薬_糖尿病</v>
      </c>
      <c r="EO106" s="4" t="s">
        <v>21</v>
      </c>
      <c r="EP106" s="4" t="s">
        <v>22</v>
      </c>
      <c r="EQ106" s="4" t="s">
        <v>23</v>
      </c>
      <c r="ER106" s="4" t="s">
        <v>24</v>
      </c>
      <c r="ES106" s="4" t="s">
        <v>25</v>
      </c>
      <c r="ET106" s="4"/>
      <c r="EU106" s="4"/>
      <c r="EV106" s="4"/>
      <c r="EW106" s="4"/>
      <c r="EY106" s="1">
        <f t="shared" si="3248"/>
        <v>443</v>
      </c>
      <c r="EZ106" s="1">
        <f t="shared" si="3249"/>
        <v>2931</v>
      </c>
      <c r="FA106" s="1">
        <f t="shared" si="3250"/>
        <v>15.1</v>
      </c>
      <c r="FC106" s="1" t="str">
        <f t="shared" ref="FC106:FF106" si="3437">+FC89</f>
        <v>質問票総回答数（服薬_脂質異常症）</v>
      </c>
      <c r="FD106" s="1" t="str">
        <f t="shared" si="3437"/>
        <v>質問票有所見者数（服薬_脂質異常症）</v>
      </c>
      <c r="FE106" s="1" t="str">
        <f t="shared" si="3437"/>
        <v>服薬_脂質異常症</v>
      </c>
      <c r="FF106" s="1" t="str">
        <f t="shared" si="3437"/>
        <v>標準誤差</v>
      </c>
      <c r="FH106" s="4"/>
      <c r="FI106" s="5" t="str">
        <f>+EZ$3</f>
        <v>質問票総回答数（服薬_脂質異常症）</v>
      </c>
      <c r="FJ106" s="6" t="str">
        <f>+EY$3</f>
        <v>質問票有所見者数（服薬_脂質異常症）</v>
      </c>
      <c r="FK106" s="6" t="str">
        <f>+FA$3</f>
        <v>服薬_脂質異常症</v>
      </c>
      <c r="FL106" s="4" t="s">
        <v>21</v>
      </c>
      <c r="FM106" s="4" t="s">
        <v>22</v>
      </c>
      <c r="FN106" s="4" t="s">
        <v>23</v>
      </c>
      <c r="FO106" s="4" t="s">
        <v>24</v>
      </c>
      <c r="FP106" s="4" t="s">
        <v>25</v>
      </c>
      <c r="FQ106" s="4"/>
      <c r="FR106" s="4"/>
      <c r="FS106" s="4"/>
      <c r="FT106" s="4"/>
      <c r="FV106" s="1">
        <f t="shared" si="3252"/>
        <v>154</v>
      </c>
      <c r="FW106" s="1">
        <f t="shared" si="3253"/>
        <v>3042</v>
      </c>
      <c r="FX106" s="1">
        <f t="shared" si="3254"/>
        <v>5.0999999999999996</v>
      </c>
      <c r="FZ106" s="1" t="str">
        <f t="shared" ref="FZ106:GC106" si="3438">+FZ89</f>
        <v>質問票総回答数（既往歴_脳卒中）</v>
      </c>
      <c r="GA106" s="1" t="str">
        <f t="shared" si="3438"/>
        <v>質問票有所見者数（既往歴_脳卒中）</v>
      </c>
      <c r="GB106" s="1" t="str">
        <f t="shared" si="3438"/>
        <v>既往歴_脳卒中</v>
      </c>
      <c r="GC106" s="1" t="str">
        <f t="shared" si="3438"/>
        <v>標準誤差</v>
      </c>
      <c r="GE106" s="4"/>
      <c r="GF106" s="5" t="str">
        <f>+FW$3</f>
        <v>質問票総回答数（既往歴_脳卒中）</v>
      </c>
      <c r="GG106" s="6" t="str">
        <f>+FV$3</f>
        <v>質問票有所見者数（既往歴_脳卒中）</v>
      </c>
      <c r="GH106" s="6" t="str">
        <f>+FX$3</f>
        <v>既往歴_脳卒中</v>
      </c>
      <c r="GI106" s="4" t="s">
        <v>21</v>
      </c>
      <c r="GJ106" s="4" t="s">
        <v>22</v>
      </c>
      <c r="GK106" s="4" t="s">
        <v>23</v>
      </c>
      <c r="GL106" s="4" t="s">
        <v>24</v>
      </c>
      <c r="GM106" s="4" t="s">
        <v>25</v>
      </c>
      <c r="GN106" s="4"/>
      <c r="GO106" s="4"/>
      <c r="GP106" s="4"/>
      <c r="GQ106" s="4"/>
      <c r="GS106" s="1">
        <f t="shared" si="3256"/>
        <v>310</v>
      </c>
      <c r="GT106" s="1">
        <f t="shared" si="3257"/>
        <v>2675</v>
      </c>
      <c r="GU106" s="1">
        <f t="shared" si="3258"/>
        <v>11.6</v>
      </c>
      <c r="GW106" s="1" t="str">
        <f t="shared" ref="GW106:GZ106" si="3439">+GW89</f>
        <v>質問票総回答数（既往歴_心臓病）</v>
      </c>
      <c r="GX106" s="1" t="str">
        <f t="shared" si="3439"/>
        <v>質問票有所見者数（既往歴_心臓病）</v>
      </c>
      <c r="GY106" s="1" t="str">
        <f t="shared" si="3439"/>
        <v>既往歴_心臓病</v>
      </c>
      <c r="GZ106" s="1" t="str">
        <f t="shared" si="3439"/>
        <v>標準誤差</v>
      </c>
      <c r="HB106" s="4"/>
      <c r="HC106" s="5" t="str">
        <f>+GT$3</f>
        <v>質問票総回答数（既往歴_心臓病）</v>
      </c>
      <c r="HD106" s="6" t="str">
        <f>+GS$3</f>
        <v>質問票有所見者数（既往歴_心臓病）</v>
      </c>
      <c r="HE106" s="6" t="str">
        <f>+GU$3</f>
        <v>既往歴_心臓病</v>
      </c>
      <c r="HF106" s="4" t="s">
        <v>21</v>
      </c>
      <c r="HG106" s="4" t="s">
        <v>22</v>
      </c>
      <c r="HH106" s="4" t="s">
        <v>23</v>
      </c>
      <c r="HI106" s="4" t="s">
        <v>24</v>
      </c>
      <c r="HJ106" s="4" t="s">
        <v>25</v>
      </c>
      <c r="HK106" s="4"/>
      <c r="HL106" s="4"/>
      <c r="HM106" s="4"/>
      <c r="HN106" s="4"/>
      <c r="HP106" s="1">
        <f t="shared" si="3260"/>
        <v>22</v>
      </c>
      <c r="HQ106" s="1">
        <f t="shared" si="3261"/>
        <v>2729</v>
      </c>
      <c r="HR106" s="1">
        <f t="shared" si="3262"/>
        <v>0.8</v>
      </c>
      <c r="HT106" s="1" t="str">
        <f t="shared" ref="HT106:HW106" si="3440">+HT89</f>
        <v>質問票総回答数（既往歴_腎不全）</v>
      </c>
      <c r="HU106" s="1" t="str">
        <f t="shared" si="3440"/>
        <v>質問票有所見者数（既往歴_腎不全）</v>
      </c>
      <c r="HV106" s="1" t="str">
        <f t="shared" si="3440"/>
        <v>既往歴_腎不全</v>
      </c>
      <c r="HW106" s="1" t="str">
        <f t="shared" si="3440"/>
        <v>標準誤差</v>
      </c>
      <c r="HY106" s="4"/>
      <c r="HZ106" s="5" t="str">
        <f>+HQ$3</f>
        <v>質問票総回答数（既往歴_腎不全）</v>
      </c>
      <c r="IA106" s="6" t="str">
        <f>+HP$3</f>
        <v>質問票有所見者数（既往歴_腎不全）</v>
      </c>
      <c r="IB106" s="6" t="str">
        <f>+HR$3</f>
        <v>既往歴_腎不全</v>
      </c>
      <c r="IC106" s="4" t="s">
        <v>21</v>
      </c>
      <c r="ID106" s="4" t="s">
        <v>22</v>
      </c>
      <c r="IE106" s="4" t="s">
        <v>23</v>
      </c>
      <c r="IF106" s="4" t="s">
        <v>24</v>
      </c>
      <c r="IG106" s="4" t="s">
        <v>25</v>
      </c>
      <c r="IH106" s="4"/>
      <c r="II106" s="4"/>
      <c r="IJ106" s="4"/>
      <c r="IK106" s="4"/>
      <c r="IM106" s="1">
        <f t="shared" si="3264"/>
        <v>45</v>
      </c>
      <c r="IN106" s="1">
        <f t="shared" si="3265"/>
        <v>2956</v>
      </c>
      <c r="IO106" s="1">
        <f t="shared" si="3266"/>
        <v>1.5</v>
      </c>
      <c r="IQ106" s="1" t="str">
        <f t="shared" ref="IQ106:IT106" si="3441">+IQ89</f>
        <v>質問票総回答数（既往歴_貧血）</v>
      </c>
      <c r="IR106" s="1" t="str">
        <f t="shared" si="3441"/>
        <v>質問票有所見者数（既往歴_貧血）</v>
      </c>
      <c r="IS106" s="1" t="str">
        <f t="shared" si="3441"/>
        <v>既往歴_貧血</v>
      </c>
      <c r="IT106" s="1" t="str">
        <f t="shared" si="3441"/>
        <v>標準誤差</v>
      </c>
      <c r="IV106" s="4"/>
      <c r="IW106" s="5" t="str">
        <f>+IN$3</f>
        <v>質問票総回答数（既往歴_貧血）</v>
      </c>
      <c r="IX106" s="6" t="str">
        <f>+IM$3</f>
        <v>質問票有所見者数（既往歴_貧血）</v>
      </c>
      <c r="IY106" s="6" t="str">
        <f>+IO$3</f>
        <v>既往歴_貧血</v>
      </c>
      <c r="IZ106" s="4" t="s">
        <v>21</v>
      </c>
      <c r="JA106" s="4" t="s">
        <v>22</v>
      </c>
      <c r="JB106" s="4" t="s">
        <v>23</v>
      </c>
      <c r="JC106" s="4" t="s">
        <v>24</v>
      </c>
      <c r="JD106" s="4" t="s">
        <v>25</v>
      </c>
      <c r="JE106" s="4"/>
      <c r="JF106" s="4"/>
      <c r="JG106" s="4"/>
      <c r="JH106" s="4"/>
      <c r="JJ106" s="1">
        <f t="shared" si="3268"/>
        <v>377</v>
      </c>
      <c r="JK106" s="1">
        <f t="shared" si="3269"/>
        <v>2861</v>
      </c>
      <c r="JL106" s="1">
        <f t="shared" si="3270"/>
        <v>13.2</v>
      </c>
      <c r="JN106" s="1" t="str">
        <f t="shared" ref="JN106:JQ106" si="3442">+JN89</f>
        <v>質問票総回答数（喫煙）</v>
      </c>
      <c r="JO106" s="1" t="str">
        <f t="shared" si="3442"/>
        <v>質問票有所見者数（喫煙）</v>
      </c>
      <c r="JP106" s="1" t="str">
        <f t="shared" si="3442"/>
        <v>喫煙</v>
      </c>
      <c r="JQ106" s="1" t="str">
        <f t="shared" si="3442"/>
        <v>標準誤差</v>
      </c>
      <c r="JS106" s="4"/>
      <c r="JT106" s="5" t="str">
        <f>+JK$3</f>
        <v>質問票総回答数（喫煙）</v>
      </c>
      <c r="JU106" s="6" t="str">
        <f>+JJ$3</f>
        <v>質問票有所見者数（喫煙）</v>
      </c>
      <c r="JV106" s="6" t="str">
        <f>+JL$3</f>
        <v>喫煙</v>
      </c>
      <c r="JW106" s="4" t="s">
        <v>21</v>
      </c>
      <c r="JX106" s="4" t="s">
        <v>22</v>
      </c>
      <c r="JY106" s="4" t="s">
        <v>23</v>
      </c>
      <c r="JZ106" s="4" t="s">
        <v>24</v>
      </c>
      <c r="KA106" s="4" t="s">
        <v>25</v>
      </c>
      <c r="KB106" s="4"/>
      <c r="KC106" s="4"/>
      <c r="KD106" s="4"/>
      <c r="KE106" s="4"/>
      <c r="KG106" s="1">
        <f t="shared" si="3272"/>
        <v>874</v>
      </c>
      <c r="KH106" s="1">
        <f t="shared" si="3273"/>
        <v>2807</v>
      </c>
      <c r="KI106" s="1">
        <f t="shared" si="3274"/>
        <v>31.1</v>
      </c>
      <c r="KK106" s="1" t="str">
        <f t="shared" ref="KK106:KN106" si="3443">+KK89</f>
        <v>質問票総回答数（２０歳時体重から１０kg以上増加）</v>
      </c>
      <c r="KL106" s="1" t="str">
        <f t="shared" si="3443"/>
        <v>質問票有所見者数（２０歳時体重から１０kg以上増加）</v>
      </c>
      <c r="KM106" s="1" t="str">
        <f t="shared" si="3443"/>
        <v>２０歳時体重から１０kg以上増加</v>
      </c>
      <c r="KN106" s="1" t="str">
        <f t="shared" si="3443"/>
        <v>標準誤差</v>
      </c>
      <c r="KP106" s="4"/>
      <c r="KQ106" s="5" t="str">
        <f>+KH$3</f>
        <v>質問票総回答数（２０歳時体重から１０kg以上増加）</v>
      </c>
      <c r="KR106" s="6" t="str">
        <f>+KG$3</f>
        <v>質問票有所見者数（２０歳時体重から１０kg以上増加）</v>
      </c>
      <c r="KS106" s="6" t="str">
        <f>+KI$3</f>
        <v>２０歳時体重から１０kg以上増加</v>
      </c>
      <c r="KT106" s="4" t="s">
        <v>21</v>
      </c>
      <c r="KU106" s="4" t="s">
        <v>22</v>
      </c>
      <c r="KV106" s="4" t="s">
        <v>23</v>
      </c>
      <c r="KW106" s="4" t="s">
        <v>24</v>
      </c>
      <c r="KX106" s="4" t="s">
        <v>25</v>
      </c>
      <c r="KY106" s="4"/>
      <c r="KZ106" s="4"/>
      <c r="LA106" s="4"/>
      <c r="LB106" s="4"/>
      <c r="LD106" s="1">
        <f t="shared" si="3276"/>
        <v>1320</v>
      </c>
      <c r="LE106" s="1">
        <f t="shared" si="3277"/>
        <v>2794</v>
      </c>
      <c r="LF106" s="1">
        <f t="shared" si="3278"/>
        <v>47.2</v>
      </c>
      <c r="LH106" s="1" t="str">
        <f t="shared" ref="LH106:LK106" si="3444">+LH89</f>
        <v>質問票総回答数（１回３０分以上の運動習慣なし）</v>
      </c>
      <c r="LI106" s="1" t="str">
        <f t="shared" si="3444"/>
        <v>質問票有所見者数（１回３０分以上の運動習慣なし）</v>
      </c>
      <c r="LJ106" s="1" t="str">
        <f t="shared" si="3444"/>
        <v>１回３０分以上の運動習慣なし</v>
      </c>
      <c r="LK106" s="1" t="str">
        <f t="shared" si="3444"/>
        <v>標準誤差</v>
      </c>
      <c r="LM106" s="4"/>
      <c r="LN106" s="5" t="str">
        <f>+LE$3</f>
        <v>質問票総回答数（１回３０分以上の運動習慣なし）</v>
      </c>
      <c r="LO106" s="6" t="str">
        <f>+LD$3</f>
        <v>質問票有所見者数（１回３０分以上の運動習慣なし）</v>
      </c>
      <c r="LP106" s="6" t="str">
        <f>+LF$3</f>
        <v>１回３０分以上の運動習慣なし</v>
      </c>
      <c r="LQ106" s="4" t="s">
        <v>21</v>
      </c>
      <c r="LR106" s="4" t="s">
        <v>22</v>
      </c>
      <c r="LS106" s="4" t="s">
        <v>23</v>
      </c>
      <c r="LT106" s="4" t="s">
        <v>24</v>
      </c>
      <c r="LU106" s="4" t="s">
        <v>25</v>
      </c>
      <c r="LV106" s="4"/>
      <c r="LW106" s="4"/>
      <c r="LX106" s="4"/>
      <c r="LY106" s="4"/>
      <c r="MA106" s="1">
        <f t="shared" si="3280"/>
        <v>1014</v>
      </c>
      <c r="MB106" s="1">
        <f t="shared" si="3281"/>
        <v>2671</v>
      </c>
      <c r="MC106" s="1">
        <f t="shared" si="3282"/>
        <v>38</v>
      </c>
      <c r="ME106" s="1" t="str">
        <f t="shared" ref="ME106:MH106" si="3445">+ME89</f>
        <v>質問票総回答数（１日１時間以上運動なし）</v>
      </c>
      <c r="MF106" s="1" t="str">
        <f t="shared" si="3445"/>
        <v>質問票有所見者数（１日１時間以上運動なし）</v>
      </c>
      <c r="MG106" s="1" t="str">
        <f t="shared" si="3445"/>
        <v>１日１時間以上運動なし</v>
      </c>
      <c r="MH106" s="1" t="str">
        <f t="shared" si="3445"/>
        <v>標準誤差</v>
      </c>
      <c r="MJ106" s="4"/>
      <c r="MK106" s="5" t="str">
        <f>+MB$3</f>
        <v>質問票総回答数（１日１時間以上運動なし）</v>
      </c>
      <c r="ML106" s="6" t="str">
        <f>+MA$3</f>
        <v>質問票有所見者数（１日１時間以上運動なし）</v>
      </c>
      <c r="MM106" s="6" t="str">
        <f>+MC$3</f>
        <v>１日１時間以上運動なし</v>
      </c>
      <c r="MN106" s="4" t="s">
        <v>21</v>
      </c>
      <c r="MO106" s="4" t="s">
        <v>22</v>
      </c>
      <c r="MP106" s="4" t="s">
        <v>23</v>
      </c>
      <c r="MQ106" s="4" t="s">
        <v>24</v>
      </c>
      <c r="MR106" s="4" t="s">
        <v>25</v>
      </c>
      <c r="MS106" s="4"/>
      <c r="MT106" s="4"/>
      <c r="MU106" s="4"/>
      <c r="MV106" s="4"/>
      <c r="MX106" s="1">
        <f t="shared" si="3284"/>
        <v>1519</v>
      </c>
      <c r="MY106" s="1">
        <f t="shared" si="3285"/>
        <v>2712</v>
      </c>
      <c r="MZ106" s="1">
        <f t="shared" si="3286"/>
        <v>56</v>
      </c>
      <c r="NB106" s="1" t="str">
        <f t="shared" ref="NB106:NE106" si="3446">+NB89</f>
        <v>質問票総回答数（歩行速度遅い）</v>
      </c>
      <c r="NC106" s="1" t="str">
        <f t="shared" si="3446"/>
        <v>質問票有所見者数（歩行速度遅い）</v>
      </c>
      <c r="ND106" s="1" t="str">
        <f t="shared" si="3446"/>
        <v>歩行速度遅い</v>
      </c>
      <c r="NE106" s="1" t="str">
        <f t="shared" si="3446"/>
        <v>標準誤差</v>
      </c>
      <c r="NG106" s="4"/>
      <c r="NH106" s="5" t="str">
        <f>+MY$3</f>
        <v>質問票総回答数（歩行速度遅い）</v>
      </c>
      <c r="NI106" s="6" t="str">
        <f>+MX$3</f>
        <v>質問票有所見者数（歩行速度遅い）</v>
      </c>
      <c r="NJ106" s="6" t="str">
        <f>+MZ$3</f>
        <v>歩行速度遅い</v>
      </c>
      <c r="NK106" s="4" t="s">
        <v>21</v>
      </c>
      <c r="NL106" s="4" t="s">
        <v>22</v>
      </c>
      <c r="NM106" s="4" t="s">
        <v>23</v>
      </c>
      <c r="NN106" s="4" t="s">
        <v>24</v>
      </c>
      <c r="NO106" s="4" t="s">
        <v>25</v>
      </c>
      <c r="NP106" s="4"/>
      <c r="NQ106" s="4"/>
      <c r="NR106" s="4"/>
      <c r="NS106" s="4"/>
      <c r="NU106" s="1">
        <f t="shared" si="3288"/>
        <v>366</v>
      </c>
      <c r="NV106" s="1">
        <f t="shared" si="3289"/>
        <v>2743</v>
      </c>
      <c r="NW106" s="1">
        <f t="shared" si="3290"/>
        <v>13.3</v>
      </c>
      <c r="NY106" s="1" t="str">
        <f t="shared" ref="NY106:OB106" si="3447">+NY89</f>
        <v>質問票総回答数（１年間で体重増減３kg以上）</v>
      </c>
      <c r="NZ106" s="1" t="str">
        <f t="shared" si="3447"/>
        <v>質問票有所見者数（１年間で体重増減３kg以上）</v>
      </c>
      <c r="OA106" s="1" t="str">
        <f t="shared" si="3447"/>
        <v>１年間で体重増減３kg以上</v>
      </c>
      <c r="OB106" s="1" t="str">
        <f t="shared" si="3447"/>
        <v>標準誤差</v>
      </c>
      <c r="OD106" s="4"/>
      <c r="OE106" s="5" t="str">
        <f>+NV$3</f>
        <v>質問票総回答数（１年間で体重増減３kg以上）</v>
      </c>
      <c r="OF106" s="6" t="str">
        <f>+NU$3</f>
        <v>質問票有所見者数（１年間で体重増減３kg以上）</v>
      </c>
      <c r="OG106" s="6" t="str">
        <f>+NW$3</f>
        <v>１年間で体重増減３kg以上</v>
      </c>
      <c r="OH106" s="4" t="s">
        <v>21</v>
      </c>
      <c r="OI106" s="4" t="s">
        <v>22</v>
      </c>
      <c r="OJ106" s="4" t="s">
        <v>23</v>
      </c>
      <c r="OK106" s="4" t="s">
        <v>24</v>
      </c>
      <c r="OL106" s="4" t="s">
        <v>25</v>
      </c>
      <c r="OM106" s="4"/>
      <c r="ON106" s="4"/>
      <c r="OO106" s="4"/>
      <c r="OP106" s="4"/>
      <c r="OR106" s="1">
        <f t="shared" si="3292"/>
        <v>858</v>
      </c>
      <c r="OS106" s="1">
        <f t="shared" si="3293"/>
        <v>2812</v>
      </c>
      <c r="OT106" s="1">
        <f t="shared" si="3294"/>
        <v>30.5</v>
      </c>
      <c r="OV106" s="1" t="str">
        <f t="shared" ref="OV106:OY106" si="3448">+OV89</f>
        <v>質問票総回答数（食べる速度が速い）</v>
      </c>
      <c r="OW106" s="1" t="str">
        <f t="shared" si="3448"/>
        <v>質問票有所見者数（食べる速度が速い）</v>
      </c>
      <c r="OX106" s="1" t="str">
        <f t="shared" si="3448"/>
        <v>食べる速度が速い</v>
      </c>
      <c r="OY106" s="1" t="str">
        <f t="shared" si="3448"/>
        <v>標準誤差</v>
      </c>
      <c r="PA106" s="4"/>
      <c r="PB106" s="5" t="str">
        <f>+OS$3</f>
        <v>質問票総回答数（食べる速度が速い）</v>
      </c>
      <c r="PC106" s="6" t="str">
        <f>+OR$3</f>
        <v>質問票有所見者数（食べる速度が速い）</v>
      </c>
      <c r="PD106" s="6" t="str">
        <f>+OT$3</f>
        <v>食べる速度が速い</v>
      </c>
      <c r="PE106" s="4" t="s">
        <v>21</v>
      </c>
      <c r="PF106" s="4" t="s">
        <v>22</v>
      </c>
      <c r="PG106" s="4" t="s">
        <v>23</v>
      </c>
      <c r="PH106" s="4" t="s">
        <v>24</v>
      </c>
      <c r="PI106" s="4" t="s">
        <v>25</v>
      </c>
      <c r="PJ106" s="4"/>
      <c r="PK106" s="4"/>
      <c r="PL106" s="4"/>
      <c r="PM106" s="4"/>
      <c r="PO106" s="1">
        <f t="shared" si="3296"/>
        <v>1663</v>
      </c>
      <c r="PP106" s="1">
        <f t="shared" si="3297"/>
        <v>3043</v>
      </c>
      <c r="PQ106" s="1">
        <f t="shared" si="3298"/>
        <v>54.7</v>
      </c>
      <c r="PS106" s="1" t="str">
        <f t="shared" ref="PS106:PV106" si="3449">+PS89</f>
        <v>質問票総回答数（食べる速度が普通）</v>
      </c>
      <c r="PT106" s="1" t="str">
        <f t="shared" si="3449"/>
        <v>質問票有所見者数（食べる速度が普通）</v>
      </c>
      <c r="PU106" s="1" t="str">
        <f t="shared" si="3449"/>
        <v>食べる速度が普通</v>
      </c>
      <c r="PV106" s="1" t="str">
        <f t="shared" si="3449"/>
        <v>標準誤差</v>
      </c>
      <c r="PX106" s="4"/>
      <c r="PY106" s="5" t="str">
        <f>+PP$3</f>
        <v>質問票総回答数（食べる速度が普通）</v>
      </c>
      <c r="PZ106" s="6" t="str">
        <f>+PO$3</f>
        <v>質問票有所見者数（食べる速度が普通）</v>
      </c>
      <c r="QA106" s="6" t="str">
        <f>+PQ$3</f>
        <v>食べる速度が普通</v>
      </c>
      <c r="QB106" s="4" t="s">
        <v>21</v>
      </c>
      <c r="QC106" s="4" t="s">
        <v>22</v>
      </c>
      <c r="QD106" s="4" t="s">
        <v>23</v>
      </c>
      <c r="QE106" s="4" t="s">
        <v>24</v>
      </c>
      <c r="QF106" s="4" t="s">
        <v>25</v>
      </c>
      <c r="QG106" s="4"/>
      <c r="QH106" s="4"/>
      <c r="QI106" s="4"/>
      <c r="QJ106" s="4"/>
      <c r="QL106" s="1">
        <f t="shared" si="3300"/>
        <v>312</v>
      </c>
      <c r="QM106" s="1">
        <f t="shared" si="3301"/>
        <v>2661</v>
      </c>
      <c r="QN106" s="1">
        <f t="shared" si="3302"/>
        <v>11.7</v>
      </c>
      <c r="QP106" s="1" t="str">
        <f t="shared" ref="QP106:QS106" si="3450">+QP89</f>
        <v>質問票総回答数（食べる速度が遅い）</v>
      </c>
      <c r="QQ106" s="1" t="str">
        <f t="shared" si="3450"/>
        <v>質問票有所見者数（食べる速度が遅い）</v>
      </c>
      <c r="QR106" s="1" t="str">
        <f t="shared" si="3450"/>
        <v>食べる速度が遅い</v>
      </c>
      <c r="QS106" s="1" t="str">
        <f t="shared" si="3450"/>
        <v>標準誤差</v>
      </c>
      <c r="QU106" s="4"/>
      <c r="QV106" s="5" t="str">
        <f>+QM$3</f>
        <v>質問票総回答数（食べる速度が遅い）</v>
      </c>
      <c r="QW106" s="6" t="str">
        <f>+QL$3</f>
        <v>質問票有所見者数（食べる速度が遅い）</v>
      </c>
      <c r="QX106" s="6" t="str">
        <f>+QN$3</f>
        <v>食べる速度が遅い</v>
      </c>
      <c r="QY106" s="4" t="s">
        <v>21</v>
      </c>
      <c r="QZ106" s="4" t="s">
        <v>22</v>
      </c>
      <c r="RA106" s="4" t="s">
        <v>23</v>
      </c>
      <c r="RB106" s="4" t="s">
        <v>24</v>
      </c>
      <c r="RC106" s="4" t="s">
        <v>25</v>
      </c>
      <c r="RD106" s="4"/>
      <c r="RE106" s="4"/>
      <c r="RF106" s="4"/>
      <c r="RG106" s="4"/>
      <c r="RI106" s="1">
        <f t="shared" si="3304"/>
        <v>660</v>
      </c>
      <c r="RJ106" s="1">
        <f t="shared" si="3305"/>
        <v>2692</v>
      </c>
      <c r="RK106" s="1">
        <f t="shared" si="3306"/>
        <v>24.5</v>
      </c>
      <c r="RM106" s="1" t="str">
        <f t="shared" ref="RM106:RP106" si="3451">+RM89</f>
        <v>質問票総回答数（週３回以上就寝前夕食）</v>
      </c>
      <c r="RN106" s="1" t="str">
        <f t="shared" si="3451"/>
        <v>質問票有所見者数（週３回以上就寝前夕食）</v>
      </c>
      <c r="RO106" s="1" t="str">
        <f t="shared" si="3451"/>
        <v>週３回以上就寝前夕食</v>
      </c>
      <c r="RP106" s="1" t="str">
        <f t="shared" si="3451"/>
        <v>標準誤差</v>
      </c>
      <c r="RR106" s="4"/>
      <c r="RS106" s="5" t="str">
        <f>+RJ$3</f>
        <v>質問票総回答数（週３回以上就寝前夕食）</v>
      </c>
      <c r="RT106" s="6" t="str">
        <f>+RI$3</f>
        <v>質問票有所見者数（週３回以上就寝前夕食）</v>
      </c>
      <c r="RU106" s="6" t="str">
        <f>+RK$3</f>
        <v>週３回以上就寝前夕食</v>
      </c>
      <c r="RV106" s="4" t="s">
        <v>21</v>
      </c>
      <c r="RW106" s="4" t="s">
        <v>22</v>
      </c>
      <c r="RX106" s="4" t="s">
        <v>23</v>
      </c>
      <c r="RY106" s="4" t="s">
        <v>24</v>
      </c>
      <c r="RZ106" s="4" t="s">
        <v>25</v>
      </c>
      <c r="SA106" s="4"/>
      <c r="SB106" s="4"/>
      <c r="SC106" s="4"/>
      <c r="SD106" s="4"/>
      <c r="SE106" s="4"/>
      <c r="SF106" s="1">
        <f t="shared" si="3308"/>
        <v>291</v>
      </c>
      <c r="SG106" s="1">
        <f t="shared" si="3309"/>
        <v>2770</v>
      </c>
      <c r="SH106" s="1">
        <f t="shared" si="3310"/>
        <v>10.5</v>
      </c>
      <c r="SJ106" s="1" t="str">
        <f t="shared" ref="SJ106:SM106" si="3452">+SJ89</f>
        <v>質問票総回答数（週３回以上夕食後間食）</v>
      </c>
      <c r="SK106" s="1" t="str">
        <f t="shared" si="3452"/>
        <v>質問票有所見者数（週３回以上夕食後間食）</v>
      </c>
      <c r="SL106" s="1" t="str">
        <f t="shared" si="3452"/>
        <v>週３回以上夕食後間食</v>
      </c>
      <c r="SM106" s="1" t="str">
        <f t="shared" si="3452"/>
        <v>標準誤差</v>
      </c>
      <c r="SO106" s="4"/>
      <c r="SP106" s="5" t="str">
        <f>+SG$3</f>
        <v>質問票総回答数（週３回以上夕食後間食）</v>
      </c>
      <c r="SQ106" s="6" t="str">
        <f>+SF$3</f>
        <v>質問票有所見者数（週３回以上夕食後間食）</v>
      </c>
      <c r="SR106" s="6" t="str">
        <f>+SH$3</f>
        <v>週３回以上夕食後間食</v>
      </c>
      <c r="SS106" s="4" t="s">
        <v>21</v>
      </c>
      <c r="ST106" s="4" t="s">
        <v>22</v>
      </c>
      <c r="SU106" s="4" t="s">
        <v>23</v>
      </c>
      <c r="SV106" s="4" t="s">
        <v>24</v>
      </c>
      <c r="SW106" s="4" t="s">
        <v>25</v>
      </c>
      <c r="SX106" s="4"/>
      <c r="SY106" s="4"/>
      <c r="SZ106" s="4"/>
      <c r="TA106" s="4"/>
      <c r="TC106" s="1">
        <f t="shared" si="3312"/>
        <v>161</v>
      </c>
      <c r="TD106" s="1">
        <f t="shared" si="3313"/>
        <v>2663</v>
      </c>
      <c r="TE106" s="1">
        <f t="shared" si="3314"/>
        <v>6</v>
      </c>
      <c r="TG106" s="1" t="str">
        <f t="shared" ref="TG106:TJ106" si="3453">+TG89</f>
        <v>質問票総回答数（週３回以上朝食を抜く）</v>
      </c>
      <c r="TH106" s="1" t="str">
        <f t="shared" si="3453"/>
        <v>質問票有所見者数（週３回以上朝食を抜く）</v>
      </c>
      <c r="TI106" s="1" t="str">
        <f t="shared" si="3453"/>
        <v>週３回以上朝食を抜く</v>
      </c>
      <c r="TJ106" s="1" t="str">
        <f t="shared" si="3453"/>
        <v>標準誤差</v>
      </c>
      <c r="TL106" s="4"/>
      <c r="TM106" s="5" t="str">
        <f>+TD$3</f>
        <v>質問票総回答数（週３回以上朝食を抜く）</v>
      </c>
      <c r="TN106" s="6" t="str">
        <f>+TC$3</f>
        <v>質問票有所見者数（週３回以上朝食を抜く）</v>
      </c>
      <c r="TO106" s="6" t="str">
        <f>+TE$3</f>
        <v>週３回以上朝食を抜く</v>
      </c>
      <c r="TP106" s="4" t="s">
        <v>21</v>
      </c>
      <c r="TQ106" s="4" t="s">
        <v>22</v>
      </c>
      <c r="TR106" s="4" t="s">
        <v>23</v>
      </c>
      <c r="TS106" s="4" t="s">
        <v>24</v>
      </c>
      <c r="TT106" s="4" t="s">
        <v>25</v>
      </c>
      <c r="TU106" s="4"/>
      <c r="TV106" s="4"/>
      <c r="TW106" s="4"/>
      <c r="TX106" s="4"/>
      <c r="TZ106" s="1">
        <f t="shared" si="3316"/>
        <v>1420</v>
      </c>
      <c r="UA106" s="1">
        <f t="shared" si="3317"/>
        <v>3085</v>
      </c>
      <c r="UB106" s="1">
        <f t="shared" si="3318"/>
        <v>46</v>
      </c>
      <c r="UD106" s="1" t="str">
        <f t="shared" ref="UD106:UG106" si="3454">+UD89</f>
        <v>質問票総回答数（毎日飲酒）</v>
      </c>
      <c r="UE106" s="1" t="str">
        <f t="shared" si="3454"/>
        <v>質問票有所見者数（毎日飲酒）</v>
      </c>
      <c r="UF106" s="1" t="str">
        <f t="shared" si="3454"/>
        <v>毎日飲酒</v>
      </c>
      <c r="UG106" s="1" t="str">
        <f t="shared" si="3454"/>
        <v>標準誤差</v>
      </c>
      <c r="UI106" s="4"/>
      <c r="UJ106" s="5" t="str">
        <f>+UA$3</f>
        <v>質問票総回答数（毎日飲酒）</v>
      </c>
      <c r="UK106" s="6" t="str">
        <f>+TZ$3</f>
        <v>質問票有所見者数（毎日飲酒）</v>
      </c>
      <c r="UL106" s="6" t="str">
        <f>+UB$3</f>
        <v>毎日飲酒</v>
      </c>
      <c r="UM106" s="4" t="s">
        <v>21</v>
      </c>
      <c r="UN106" s="4" t="s">
        <v>22</v>
      </c>
      <c r="UO106" s="4" t="s">
        <v>23</v>
      </c>
      <c r="UP106" s="4" t="s">
        <v>24</v>
      </c>
      <c r="UQ106" s="4" t="s">
        <v>25</v>
      </c>
      <c r="UR106" s="4"/>
      <c r="US106" s="4"/>
      <c r="UT106" s="4"/>
      <c r="UU106" s="4"/>
      <c r="UW106" s="1">
        <f t="shared" si="3320"/>
        <v>567</v>
      </c>
      <c r="UX106" s="1">
        <f t="shared" si="3321"/>
        <v>2980</v>
      </c>
      <c r="UY106" s="1">
        <f t="shared" si="3322"/>
        <v>19</v>
      </c>
      <c r="VA106" s="1" t="str">
        <f t="shared" ref="VA106:VD106" si="3455">+VA89</f>
        <v>質問票総回答数（時々飲酒）</v>
      </c>
      <c r="VB106" s="1" t="str">
        <f t="shared" si="3455"/>
        <v>質問票有所見者数（時々飲酒）</v>
      </c>
      <c r="VC106" s="1" t="str">
        <f t="shared" si="3455"/>
        <v>時々飲酒</v>
      </c>
      <c r="VD106" s="1" t="str">
        <f t="shared" si="3455"/>
        <v>標準誤差</v>
      </c>
      <c r="VF106" s="4"/>
      <c r="VG106" s="5" t="str">
        <f>+UX$3</f>
        <v>質問票総回答数（時々飲酒）</v>
      </c>
      <c r="VH106" s="6" t="str">
        <f>+UW$3</f>
        <v>質問票有所見者数（時々飲酒）</v>
      </c>
      <c r="VI106" s="6" t="str">
        <f>+UY$3</f>
        <v>時々飲酒</v>
      </c>
      <c r="VJ106" s="4" t="s">
        <v>21</v>
      </c>
      <c r="VK106" s="4" t="s">
        <v>22</v>
      </c>
      <c r="VL106" s="4" t="s">
        <v>23</v>
      </c>
      <c r="VM106" s="4" t="s">
        <v>24</v>
      </c>
      <c r="VN106" s="4" t="s">
        <v>25</v>
      </c>
      <c r="VO106" s="4"/>
      <c r="VP106" s="4"/>
      <c r="VQ106" s="4"/>
      <c r="VR106" s="4"/>
      <c r="VT106" s="1">
        <f t="shared" si="3324"/>
        <v>804</v>
      </c>
      <c r="VU106" s="1">
        <f t="shared" si="3325"/>
        <v>2830</v>
      </c>
      <c r="VV106" s="1">
        <f t="shared" si="3326"/>
        <v>28.4</v>
      </c>
      <c r="VX106" s="1" t="str">
        <f t="shared" ref="VX106:WA106" si="3456">+VX89</f>
        <v>質問票総回答数（飲まない）</v>
      </c>
      <c r="VY106" s="1" t="str">
        <f t="shared" si="3456"/>
        <v>質問票有所見者数（飲まない）</v>
      </c>
      <c r="VZ106" s="1" t="str">
        <f t="shared" si="3456"/>
        <v>飲まない</v>
      </c>
      <c r="WA106" s="1" t="str">
        <f t="shared" si="3456"/>
        <v>標準誤差</v>
      </c>
      <c r="WC106" s="4"/>
      <c r="WD106" s="5" t="str">
        <f>+VU$3</f>
        <v>質問票総回答数（飲まない）</v>
      </c>
      <c r="WE106" s="6" t="str">
        <f>+VT$3</f>
        <v>質問票有所見者数（飲まない）</v>
      </c>
      <c r="WF106" s="6" t="str">
        <f>+VV$3</f>
        <v>飲まない</v>
      </c>
      <c r="WG106" s="4" t="s">
        <v>21</v>
      </c>
      <c r="WH106" s="4" t="s">
        <v>22</v>
      </c>
      <c r="WI106" s="4" t="s">
        <v>23</v>
      </c>
      <c r="WJ106" s="4" t="s">
        <v>24</v>
      </c>
      <c r="WK106" s="4" t="s">
        <v>25</v>
      </c>
      <c r="WL106" s="4"/>
      <c r="WM106" s="4"/>
      <c r="WN106" s="4"/>
      <c r="WO106" s="4"/>
      <c r="WQ106" s="1">
        <f t="shared" si="3328"/>
        <v>1495</v>
      </c>
      <c r="WR106" s="1">
        <f t="shared" si="3329"/>
        <v>3078</v>
      </c>
      <c r="WS106" s="1">
        <f t="shared" si="3330"/>
        <v>48.6</v>
      </c>
      <c r="WU106" s="1" t="str">
        <f t="shared" ref="WU106:WX106" si="3457">+WU89</f>
        <v>質問票総回答数（１合未満）</v>
      </c>
      <c r="WV106" s="1" t="str">
        <f t="shared" si="3457"/>
        <v>質問票有所見者数（１合未満）</v>
      </c>
      <c r="WW106" s="1" t="str">
        <f t="shared" si="3457"/>
        <v>１日飲酒量（１合未満）</v>
      </c>
      <c r="WX106" s="1" t="str">
        <f t="shared" si="3457"/>
        <v>標準誤差</v>
      </c>
      <c r="WZ106" s="4"/>
      <c r="XA106" s="5" t="str">
        <f>+WR$3</f>
        <v>質問票総回答数（１合未満）</v>
      </c>
      <c r="XB106" s="6" t="str">
        <f>+WQ$3</f>
        <v>質問票有所見者数（１合未満）</v>
      </c>
      <c r="XC106" s="6" t="str">
        <f>+WS$3</f>
        <v>１日飲酒量（１合未満）</v>
      </c>
      <c r="XD106" s="4" t="s">
        <v>21</v>
      </c>
      <c r="XE106" s="4" t="s">
        <v>22</v>
      </c>
      <c r="XF106" s="4" t="s">
        <v>23</v>
      </c>
      <c r="XG106" s="4" t="s">
        <v>24</v>
      </c>
      <c r="XH106" s="4" t="s">
        <v>25</v>
      </c>
      <c r="XI106" s="4"/>
      <c r="XJ106" s="4"/>
      <c r="XK106" s="4"/>
      <c r="XL106" s="4"/>
      <c r="XN106" s="1">
        <f t="shared" si="3332"/>
        <v>762</v>
      </c>
      <c r="XO106" s="1">
        <f t="shared" si="3333"/>
        <v>2811</v>
      </c>
      <c r="XP106" s="1">
        <f t="shared" si="3334"/>
        <v>27.1</v>
      </c>
      <c r="XR106" s="1" t="str">
        <f t="shared" ref="XR106:XU106" si="3458">+XR89</f>
        <v>質問票総回答数（１～２合）</v>
      </c>
      <c r="XS106" s="1" t="str">
        <f t="shared" si="3458"/>
        <v>質問票有所見者数（１～２合）</v>
      </c>
      <c r="XT106" s="1" t="str">
        <f t="shared" si="3458"/>
        <v>１日飲酒量（１～２合）</v>
      </c>
      <c r="XU106" s="1" t="str">
        <f t="shared" si="3458"/>
        <v>標準誤差</v>
      </c>
      <c r="XW106" s="4"/>
      <c r="XX106" s="5" t="str">
        <f>+XO$3</f>
        <v>質問票総回答数（１～２合）</v>
      </c>
      <c r="XY106" s="6" t="str">
        <f>+XN$3</f>
        <v>質問票有所見者数（１～２合）</v>
      </c>
      <c r="XZ106" s="6" t="str">
        <f>+XP$3</f>
        <v>１日飲酒量（１～２合）</v>
      </c>
      <c r="YA106" s="4" t="s">
        <v>21</v>
      </c>
      <c r="YB106" s="4" t="s">
        <v>22</v>
      </c>
      <c r="YC106" s="4" t="s">
        <v>23</v>
      </c>
      <c r="YD106" s="4" t="s">
        <v>24</v>
      </c>
      <c r="YE106" s="4" t="s">
        <v>25</v>
      </c>
      <c r="YF106" s="4"/>
      <c r="YG106" s="4"/>
      <c r="YH106" s="4"/>
      <c r="YI106" s="4"/>
      <c r="YK106" s="1">
        <f t="shared" si="3336"/>
        <v>429</v>
      </c>
      <c r="YL106" s="1">
        <f t="shared" si="3337"/>
        <v>3071</v>
      </c>
      <c r="YM106" s="1">
        <f t="shared" si="3338"/>
        <v>14</v>
      </c>
      <c r="YO106" s="1" t="str">
        <f t="shared" ref="YO106:YR106" si="3459">+YO89</f>
        <v>質問票総回答数（２～３合）</v>
      </c>
      <c r="YP106" s="1" t="str">
        <f t="shared" si="3459"/>
        <v>質問票有所見者数（２～３合）</v>
      </c>
      <c r="YQ106" s="1" t="str">
        <f t="shared" si="3459"/>
        <v>１日飲酒量（２～３合）</v>
      </c>
      <c r="YR106" s="1" t="str">
        <f t="shared" si="3459"/>
        <v>標準誤差</v>
      </c>
      <c r="YT106" s="4"/>
      <c r="YU106" s="5" t="str">
        <f>+YL$3</f>
        <v>質問票総回答数（２～３合）</v>
      </c>
      <c r="YV106" s="6" t="str">
        <f>+YK$3</f>
        <v>質問票有所見者数（２～３合）</v>
      </c>
      <c r="YW106" s="6" t="str">
        <f>+YM$3</f>
        <v>１日飲酒量（２～３合）</v>
      </c>
      <c r="YX106" s="4" t="s">
        <v>21</v>
      </c>
      <c r="YY106" s="4" t="s">
        <v>22</v>
      </c>
      <c r="YZ106" s="4" t="s">
        <v>23</v>
      </c>
      <c r="ZA106" s="4" t="s">
        <v>24</v>
      </c>
      <c r="ZB106" s="4" t="s">
        <v>25</v>
      </c>
      <c r="ZC106" s="4"/>
      <c r="ZD106" s="4"/>
      <c r="ZE106" s="4"/>
      <c r="ZF106" s="4"/>
      <c r="ZH106" s="1">
        <f t="shared" si="3340"/>
        <v>255</v>
      </c>
      <c r="ZI106" s="1">
        <f t="shared" si="3341"/>
        <v>2953</v>
      </c>
      <c r="ZJ106" s="1">
        <f t="shared" si="3342"/>
        <v>8.6</v>
      </c>
      <c r="ZL106" s="1" t="str">
        <f t="shared" ref="ZL106:ZO106" si="3460">+ZL89</f>
        <v>質問票総回答数（３合以上）</v>
      </c>
      <c r="ZM106" s="1" t="str">
        <f t="shared" si="3460"/>
        <v>質問票有所見者数（３合以上）</v>
      </c>
      <c r="ZN106" s="1" t="str">
        <f t="shared" si="3460"/>
        <v>１日飲酒量（３合以上）</v>
      </c>
      <c r="ZO106" s="1" t="str">
        <f t="shared" si="3460"/>
        <v>標準誤差</v>
      </c>
      <c r="ZQ106" s="4"/>
      <c r="ZR106" s="5" t="str">
        <f>+ZI$3</f>
        <v>質問票総回答数（３合以上）</v>
      </c>
      <c r="ZS106" s="6" t="str">
        <f>+ZH$3</f>
        <v>質問票有所見者数（３合以上）</v>
      </c>
      <c r="ZT106" s="6" t="str">
        <f>+ZJ$3</f>
        <v>１日飲酒量（３合以上）</v>
      </c>
      <c r="ZU106" s="4" t="s">
        <v>21</v>
      </c>
      <c r="ZV106" s="4" t="s">
        <v>22</v>
      </c>
      <c r="ZW106" s="4" t="s">
        <v>23</v>
      </c>
      <c r="ZX106" s="4" t="s">
        <v>24</v>
      </c>
      <c r="ZY106" s="4" t="s">
        <v>25</v>
      </c>
      <c r="ZZ106" s="4"/>
      <c r="AAA106" s="4"/>
      <c r="AAB106" s="4"/>
      <c r="AAC106" s="4"/>
      <c r="AAE106" s="1">
        <f t="shared" si="3344"/>
        <v>540</v>
      </c>
      <c r="AAF106" s="1">
        <f t="shared" si="3345"/>
        <v>2692</v>
      </c>
      <c r="AAG106" s="1">
        <f t="shared" si="3346"/>
        <v>20.100000000000001</v>
      </c>
      <c r="AAI106" s="1" t="str">
        <f t="shared" ref="AAI106:AAL106" si="3461">+AAI89</f>
        <v>質問票総回答数（睡眠不足）</v>
      </c>
      <c r="AAJ106" s="1" t="str">
        <f t="shared" si="3461"/>
        <v>質問票有所見者数（睡眠不足）</v>
      </c>
      <c r="AAK106" s="1" t="str">
        <f t="shared" si="3461"/>
        <v>睡眠不足</v>
      </c>
      <c r="AAL106" s="1" t="str">
        <f t="shared" si="3461"/>
        <v>標準誤差</v>
      </c>
      <c r="AAN106" s="4"/>
      <c r="AAO106" s="5" t="str">
        <f>+AAF$3</f>
        <v>質問票総回答数（睡眠不足）</v>
      </c>
      <c r="AAP106" s="6" t="str">
        <f>+AAE$3</f>
        <v>質問票有所見者数（睡眠不足）</v>
      </c>
      <c r="AAQ106" s="6" t="str">
        <f>+AAG$3</f>
        <v>睡眠不足</v>
      </c>
      <c r="AAR106" s="4" t="s">
        <v>21</v>
      </c>
      <c r="AAS106" s="4" t="s">
        <v>22</v>
      </c>
      <c r="AAT106" s="4" t="s">
        <v>23</v>
      </c>
      <c r="AAU106" s="4" t="s">
        <v>24</v>
      </c>
      <c r="AAV106" s="4" t="s">
        <v>25</v>
      </c>
      <c r="AAW106" s="4"/>
      <c r="AAX106" s="4"/>
      <c r="AAY106" s="4"/>
      <c r="AAZ106" s="4"/>
      <c r="ABB106" s="1">
        <f t="shared" si="2312"/>
        <v>1203</v>
      </c>
      <c r="ABC106" s="1">
        <f t="shared" si="2313"/>
        <v>2883</v>
      </c>
      <c r="ABD106" s="1">
        <f t="shared" si="2314"/>
        <v>41.7</v>
      </c>
      <c r="ABF106" s="1" t="str">
        <f t="shared" ref="ABF106:ABI106" si="3462">+ABF89</f>
        <v>質問票総回答数（改善意欲なし）</v>
      </c>
      <c r="ABG106" s="1" t="str">
        <f t="shared" si="3462"/>
        <v>質問票有所見者数（改善意欲なし）</v>
      </c>
      <c r="ABH106" s="1" t="str">
        <f t="shared" si="3462"/>
        <v>改善意欲なし</v>
      </c>
      <c r="ABI106" s="1" t="str">
        <f t="shared" si="3462"/>
        <v>標準誤差</v>
      </c>
      <c r="ABK106" s="4"/>
      <c r="ABL106" s="5" t="str">
        <f>+ABC$3</f>
        <v>質問票総回答数（改善意欲なし）</v>
      </c>
      <c r="ABM106" s="6" t="str">
        <f>+ABB$3</f>
        <v>質問票有所見者数（改善意欲なし）</v>
      </c>
      <c r="ABN106" s="6" t="str">
        <f>+ABD$3</f>
        <v>改善意欲なし</v>
      </c>
      <c r="ABO106" s="4" t="s">
        <v>21</v>
      </c>
      <c r="ABP106" s="4" t="s">
        <v>22</v>
      </c>
      <c r="ABQ106" s="4" t="s">
        <v>23</v>
      </c>
      <c r="ABR106" s="4" t="s">
        <v>24</v>
      </c>
      <c r="ABS106" s="4" t="s">
        <v>25</v>
      </c>
      <c r="ABT106" s="4"/>
      <c r="ABU106" s="4"/>
      <c r="ABV106" s="4"/>
      <c r="ABW106" s="4"/>
      <c r="ABY106" s="1">
        <f t="shared" si="3349"/>
        <v>987</v>
      </c>
      <c r="ABZ106" s="1">
        <f t="shared" si="3350"/>
        <v>2771</v>
      </c>
      <c r="ACA106" s="1">
        <f t="shared" si="3351"/>
        <v>35.6</v>
      </c>
      <c r="ACC106" s="1" t="str">
        <f t="shared" ref="ACC106:ACF106" si="3463">+ACC89</f>
        <v>質問票総回答数（改善意欲あり）</v>
      </c>
      <c r="ACD106" s="1" t="str">
        <f t="shared" si="3463"/>
        <v>質問票有所見者数（改善意欲あり）</v>
      </c>
      <c r="ACE106" s="1" t="str">
        <f t="shared" si="3463"/>
        <v>改善意欲あり</v>
      </c>
      <c r="ACF106" s="1" t="str">
        <f t="shared" si="3463"/>
        <v>標準誤差</v>
      </c>
      <c r="ACH106" s="4"/>
      <c r="ACI106" s="5" t="str">
        <f>+ABZ$3</f>
        <v>質問票総回答数（改善意欲あり）</v>
      </c>
      <c r="ACJ106" s="6" t="str">
        <f>+ABY$3</f>
        <v>質問票有所見者数（改善意欲あり）</v>
      </c>
      <c r="ACK106" s="6" t="str">
        <f>+ACA$3</f>
        <v>改善意欲あり</v>
      </c>
      <c r="ACL106" s="4" t="s">
        <v>21</v>
      </c>
      <c r="ACM106" s="4" t="s">
        <v>22</v>
      </c>
      <c r="ACN106" s="4" t="s">
        <v>23</v>
      </c>
      <c r="ACO106" s="4" t="s">
        <v>24</v>
      </c>
      <c r="ACP106" s="4" t="s">
        <v>25</v>
      </c>
      <c r="ACQ106" s="4"/>
      <c r="ACR106" s="4"/>
      <c r="ACS106" s="4"/>
      <c r="ACT106" s="4"/>
      <c r="ACV106" s="1">
        <f t="shared" si="3353"/>
        <v>142</v>
      </c>
      <c r="ACW106" s="1">
        <f t="shared" si="3354"/>
        <v>2726</v>
      </c>
      <c r="ACX106" s="1">
        <f t="shared" si="3355"/>
        <v>5.2</v>
      </c>
      <c r="ACZ106" s="1" t="str">
        <f t="shared" ref="ACZ106:ADC106" si="3464">+ACZ89</f>
        <v>質問票総回答数（改善意欲ありかつ始めている）</v>
      </c>
      <c r="ADA106" s="1" t="str">
        <f t="shared" si="3464"/>
        <v>質問票有所見者数（改善意欲ありかつ始めている）</v>
      </c>
      <c r="ADB106" s="1" t="str">
        <f t="shared" si="3464"/>
        <v>改善意欲ありかつ始めている</v>
      </c>
      <c r="ADC106" s="1" t="str">
        <f t="shared" si="3464"/>
        <v>標準誤差</v>
      </c>
      <c r="ADE106" s="4"/>
      <c r="ADF106" s="5" t="str">
        <f>+ACW$3</f>
        <v>質問票総回答数（改善意欲ありかつ始めている）</v>
      </c>
      <c r="ADG106" s="6" t="str">
        <f>+ACV$3</f>
        <v>質問票有所見者数（改善意欲ありかつ始めている）</v>
      </c>
      <c r="ADH106" s="6" t="str">
        <f>+ACX$3</f>
        <v>改善意欲ありかつ始めている</v>
      </c>
      <c r="ADI106" s="4" t="s">
        <v>21</v>
      </c>
      <c r="ADJ106" s="4" t="s">
        <v>22</v>
      </c>
      <c r="ADK106" s="4" t="s">
        <v>23</v>
      </c>
      <c r="ADL106" s="4" t="s">
        <v>24</v>
      </c>
      <c r="ADM106" s="4" t="s">
        <v>25</v>
      </c>
      <c r="ADN106" s="4"/>
      <c r="ADO106" s="4"/>
      <c r="ADP106" s="4"/>
      <c r="ADQ106" s="4"/>
      <c r="ADS106" s="1">
        <f t="shared" si="3357"/>
        <v>109</v>
      </c>
      <c r="ADT106" s="1">
        <f t="shared" si="3358"/>
        <v>2878</v>
      </c>
      <c r="ADU106" s="1">
        <f t="shared" si="3359"/>
        <v>3.8</v>
      </c>
      <c r="ADW106" s="1" t="str">
        <f t="shared" ref="ADW106:ADZ106" si="3465">+ADW89</f>
        <v>質問票総回答数（取り組み済み６ヶ月未満）</v>
      </c>
      <c r="ADX106" s="1" t="str">
        <f t="shared" si="3465"/>
        <v>質問票有所見者数（取り組み済み６ヶ月未満）</v>
      </c>
      <c r="ADY106" s="1" t="str">
        <f t="shared" si="3465"/>
        <v>取り組み済み６ヶ月未満</v>
      </c>
      <c r="ADZ106" s="1" t="str">
        <f t="shared" si="3465"/>
        <v>標準誤差</v>
      </c>
      <c r="AEB106" s="4"/>
      <c r="AEC106" s="5" t="str">
        <f>+ADT$3</f>
        <v>質問票総回答数（取り組み済み６ヶ月未満）</v>
      </c>
      <c r="AED106" s="6" t="str">
        <f>+ADS$3</f>
        <v>質問票有所見者数（取り組み済み６ヶ月未満）</v>
      </c>
      <c r="AEE106" s="6" t="str">
        <f>+ADU$3</f>
        <v>取り組み済み６ヶ月未満</v>
      </c>
      <c r="AEF106" s="4" t="s">
        <v>21</v>
      </c>
      <c r="AEG106" s="4" t="s">
        <v>22</v>
      </c>
      <c r="AEH106" s="4" t="s">
        <v>23</v>
      </c>
      <c r="AEI106" s="4" t="s">
        <v>24</v>
      </c>
      <c r="AEJ106" s="4" t="s">
        <v>25</v>
      </c>
      <c r="AEK106" s="4"/>
      <c r="AEL106" s="4"/>
      <c r="AEM106" s="4"/>
      <c r="AEN106" s="4"/>
      <c r="AEP106" s="1">
        <f t="shared" si="3361"/>
        <v>482</v>
      </c>
      <c r="AEQ106" s="1">
        <f t="shared" si="3362"/>
        <v>2746</v>
      </c>
      <c r="AER106" s="1">
        <f t="shared" si="3363"/>
        <v>17.600000000000001</v>
      </c>
      <c r="AET106" s="1" t="str">
        <f t="shared" ref="AET106:AEW106" si="3466">+AET89</f>
        <v>質問票総回答数（取り組み済み６ヶ月以上）</v>
      </c>
      <c r="AEU106" s="1" t="str">
        <f t="shared" si="3466"/>
        <v>質問票有所見者数（取り組み済み６ヶ月以上）</v>
      </c>
      <c r="AEV106" s="1" t="str">
        <f t="shared" si="3466"/>
        <v>取り組み済み６ヶ月以上</v>
      </c>
      <c r="AEW106" s="1" t="str">
        <f t="shared" si="3466"/>
        <v>標準誤差</v>
      </c>
      <c r="AEY106" s="4"/>
      <c r="AEZ106" s="5" t="str">
        <f>+AEQ$3</f>
        <v>質問票総回答数（取り組み済み６ヶ月以上）</v>
      </c>
      <c r="AFA106" s="6" t="str">
        <f>+AEP$3</f>
        <v>質問票有所見者数（取り組み済み６ヶ月以上）</v>
      </c>
      <c r="AFB106" s="6" t="str">
        <f>+AER$3</f>
        <v>取り組み済み６ヶ月以上</v>
      </c>
      <c r="AFC106" s="4" t="s">
        <v>21</v>
      </c>
      <c r="AFD106" s="4" t="s">
        <v>22</v>
      </c>
      <c r="AFE106" s="4" t="s">
        <v>23</v>
      </c>
      <c r="AFF106" s="4" t="s">
        <v>24</v>
      </c>
      <c r="AFG106" s="4" t="s">
        <v>25</v>
      </c>
      <c r="AFH106" s="4"/>
      <c r="AFI106" s="4"/>
      <c r="AFJ106" s="4"/>
      <c r="AFK106" s="4"/>
      <c r="AFM106" s="1">
        <f t="shared" si="3365"/>
        <v>1429</v>
      </c>
      <c r="AFN106" s="1">
        <f t="shared" si="3366"/>
        <v>2981</v>
      </c>
      <c r="AFO106" s="1">
        <f t="shared" si="3367"/>
        <v>47.9</v>
      </c>
      <c r="AFQ106" s="1" t="str">
        <f t="shared" ref="AFQ106:AFT106" si="3467">+AFQ89</f>
        <v>質問票総回答数（保健指導利用しない）</v>
      </c>
      <c r="AFR106" s="1" t="str">
        <f t="shared" si="3467"/>
        <v>質問票有所見者数（保健指導利用しない）</v>
      </c>
      <c r="AFS106" s="1" t="str">
        <f t="shared" si="3467"/>
        <v>保健指導利用しない</v>
      </c>
      <c r="AFT106" s="1" t="str">
        <f t="shared" si="3467"/>
        <v>標準誤差</v>
      </c>
      <c r="AFV106" s="4"/>
      <c r="AFW106" s="5" t="str">
        <f>+AFN$3</f>
        <v>質問票総回答数（保健指導利用しない）</v>
      </c>
      <c r="AFX106" s="6" t="str">
        <f>+AFM$3</f>
        <v>質問票有所見者数（保健指導利用しない）</v>
      </c>
      <c r="AFY106" s="6" t="str">
        <f>+AFO$3</f>
        <v>保健指導利用しない</v>
      </c>
      <c r="AFZ106" s="4" t="s">
        <v>21</v>
      </c>
      <c r="AGA106" s="4" t="s">
        <v>22</v>
      </c>
      <c r="AGB106" s="4" t="s">
        <v>23</v>
      </c>
      <c r="AGC106" s="4" t="s">
        <v>24</v>
      </c>
      <c r="AGD106" s="4" t="s">
        <v>25</v>
      </c>
      <c r="AGE106" s="4"/>
      <c r="AGF106" s="4"/>
      <c r="AGG106" s="4"/>
      <c r="AGH106" s="4"/>
    </row>
    <row r="107" spans="1:866" x14ac:dyDescent="0.15">
      <c r="A107" s="20" t="s">
        <v>12</v>
      </c>
      <c r="B107" s="20" t="s">
        <v>16</v>
      </c>
      <c r="C107" s="20">
        <v>73</v>
      </c>
      <c r="D107" s="20" t="s">
        <v>14</v>
      </c>
      <c r="E107" s="20">
        <v>1073</v>
      </c>
      <c r="F107" s="20">
        <v>2523</v>
      </c>
      <c r="G107" s="20">
        <v>42.5</v>
      </c>
      <c r="H107" s="20">
        <v>292</v>
      </c>
      <c r="I107" s="20">
        <v>2315</v>
      </c>
      <c r="J107" s="20">
        <v>12.6</v>
      </c>
      <c r="K107" s="20">
        <v>402</v>
      </c>
      <c r="L107" s="20">
        <v>2364</v>
      </c>
      <c r="M107" s="20">
        <v>17</v>
      </c>
      <c r="N107" s="20">
        <v>137</v>
      </c>
      <c r="O107" s="20">
        <v>2409</v>
      </c>
      <c r="P107" s="20">
        <v>5.7</v>
      </c>
      <c r="Q107" s="20">
        <v>255</v>
      </c>
      <c r="R107" s="20">
        <v>2252</v>
      </c>
      <c r="S107" s="20">
        <v>11.3</v>
      </c>
      <c r="T107" s="20">
        <v>18</v>
      </c>
      <c r="U107" s="20">
        <v>2448</v>
      </c>
      <c r="V107" s="20">
        <v>0.7</v>
      </c>
      <c r="W107" s="20">
        <v>24</v>
      </c>
      <c r="X107" s="20">
        <v>2236</v>
      </c>
      <c r="Y107" s="20">
        <v>1.1000000000000001</v>
      </c>
      <c r="Z107" s="20">
        <v>353</v>
      </c>
      <c r="AA107" s="20">
        <v>2279</v>
      </c>
      <c r="AB107" s="20">
        <v>15.5</v>
      </c>
      <c r="AC107" s="20">
        <v>722</v>
      </c>
      <c r="AD107" s="20">
        <v>2268</v>
      </c>
      <c r="AE107" s="20">
        <v>31.8</v>
      </c>
      <c r="AF107" s="20">
        <v>1160</v>
      </c>
      <c r="AG107" s="20">
        <v>2374</v>
      </c>
      <c r="AH107" s="20">
        <v>48.9</v>
      </c>
      <c r="AI107" s="20">
        <v>822</v>
      </c>
      <c r="AJ107" s="20">
        <v>2395</v>
      </c>
      <c r="AK107" s="20">
        <v>34.299999999999997</v>
      </c>
      <c r="AL107" s="20">
        <v>1227</v>
      </c>
      <c r="AM107" s="20">
        <v>2440</v>
      </c>
      <c r="AN107" s="20">
        <v>50.3</v>
      </c>
      <c r="AO107" s="20">
        <v>322</v>
      </c>
      <c r="AP107" s="20">
        <v>2471</v>
      </c>
      <c r="AQ107" s="20">
        <v>13</v>
      </c>
      <c r="AR107" s="20">
        <v>664</v>
      </c>
      <c r="AS107" s="20">
        <v>2212</v>
      </c>
      <c r="AT107" s="20">
        <v>30</v>
      </c>
      <c r="AU107" s="20">
        <v>1547</v>
      </c>
      <c r="AV107" s="20">
        <v>2524</v>
      </c>
      <c r="AW107" s="20">
        <v>61.3</v>
      </c>
      <c r="AX107" s="20">
        <v>242</v>
      </c>
      <c r="AY107" s="20">
        <v>2546</v>
      </c>
      <c r="AZ107" s="20">
        <v>9.5</v>
      </c>
      <c r="BA107" s="20">
        <v>509</v>
      </c>
      <c r="BB107" s="20">
        <v>2368</v>
      </c>
      <c r="BC107" s="20">
        <v>21.5</v>
      </c>
      <c r="BD107" s="20">
        <v>223</v>
      </c>
      <c r="BE107" s="20">
        <v>2323</v>
      </c>
      <c r="BF107" s="20">
        <v>9.6</v>
      </c>
      <c r="BG107" s="20">
        <v>108</v>
      </c>
      <c r="BH107" s="20">
        <v>2225</v>
      </c>
      <c r="BI107" s="20">
        <v>4.9000000000000004</v>
      </c>
      <c r="BJ107" s="20">
        <v>1220</v>
      </c>
      <c r="BK107" s="20">
        <v>2282</v>
      </c>
      <c r="BL107" s="20">
        <v>53.5</v>
      </c>
      <c r="BM107" s="20">
        <v>498</v>
      </c>
      <c r="BN107" s="20">
        <v>2206</v>
      </c>
      <c r="BO107" s="20">
        <v>22.6</v>
      </c>
      <c r="BP107" s="20">
        <v>709</v>
      </c>
      <c r="BQ107" s="20">
        <v>2341</v>
      </c>
      <c r="BR107" s="20">
        <v>30.3</v>
      </c>
      <c r="BS107" s="20">
        <v>1132</v>
      </c>
      <c r="BT107" s="20">
        <v>2481</v>
      </c>
      <c r="BU107" s="20">
        <v>45.6</v>
      </c>
      <c r="BV107" s="20">
        <v>698</v>
      </c>
      <c r="BW107" s="20">
        <v>2481</v>
      </c>
      <c r="BX107" s="20">
        <v>28.1</v>
      </c>
      <c r="BY107" s="20">
        <v>329</v>
      </c>
      <c r="BZ107" s="20">
        <v>2353</v>
      </c>
      <c r="CA107" s="20">
        <v>14</v>
      </c>
      <c r="CB107" s="20">
        <v>196</v>
      </c>
      <c r="CC107" s="20">
        <v>2228</v>
      </c>
      <c r="CD107" s="20">
        <v>8.8000000000000007</v>
      </c>
      <c r="CE107" s="20">
        <v>444</v>
      </c>
      <c r="CF107" s="20">
        <v>2477</v>
      </c>
      <c r="CG107" s="20">
        <v>17.899999999999999</v>
      </c>
      <c r="CH107" s="20">
        <v>1039</v>
      </c>
      <c r="CI107" s="20">
        <v>2200</v>
      </c>
      <c r="CJ107" s="20">
        <v>47.2</v>
      </c>
      <c r="CK107" s="20">
        <v>745</v>
      </c>
      <c r="CL107" s="20">
        <v>2210</v>
      </c>
      <c r="CM107" s="20">
        <v>33.700000000000003</v>
      </c>
      <c r="CN107" s="20">
        <v>90</v>
      </c>
      <c r="CO107" s="20">
        <v>2537</v>
      </c>
      <c r="CP107" s="20">
        <v>3.5</v>
      </c>
      <c r="CQ107" s="20">
        <v>99</v>
      </c>
      <c r="CR107" s="20">
        <v>2325</v>
      </c>
      <c r="CS107" s="20">
        <v>4.3</v>
      </c>
      <c r="CT107" s="20">
        <v>444</v>
      </c>
      <c r="CU107" s="20">
        <v>2518</v>
      </c>
      <c r="CV107" s="20">
        <v>17.600000000000001</v>
      </c>
      <c r="CW107" s="20">
        <v>1173</v>
      </c>
      <c r="CX107" s="20">
        <v>2281</v>
      </c>
      <c r="CY107" s="20">
        <v>51.4</v>
      </c>
      <c r="CZ107" s="35"/>
      <c r="DA107" s="1" t="str">
        <f t="shared" si="3236"/>
        <v>明細部</v>
      </c>
      <c r="DB107" s="1" t="str">
        <f t="shared" si="3237"/>
        <v>県</v>
      </c>
      <c r="DC107" s="1">
        <f t="shared" si="3238"/>
        <v>73</v>
      </c>
      <c r="DD107" s="1" t="str">
        <f t="shared" si="3239"/>
        <v>男</v>
      </c>
      <c r="DE107" s="1">
        <f t="shared" si="3240"/>
        <v>1073</v>
      </c>
      <c r="DF107" s="1">
        <f t="shared" si="3241"/>
        <v>2523</v>
      </c>
      <c r="DG107" s="1">
        <f t="shared" si="3242"/>
        <v>42.5</v>
      </c>
      <c r="DH107" s="1" t="str">
        <f t="shared" ref="DH107:DL107" si="3468">+DH90</f>
        <v>40-44</v>
      </c>
      <c r="DI107" s="1">
        <f t="shared" si="3468"/>
        <v>165660</v>
      </c>
      <c r="DJ107" s="1">
        <f t="shared" si="3468"/>
        <v>3793</v>
      </c>
      <c r="DK107" s="1">
        <f t="shared" si="3468"/>
        <v>2.2896293613425087E-2</v>
      </c>
      <c r="DL107" s="1">
        <f t="shared" si="3468"/>
        <v>3.6748878907270904E-4</v>
      </c>
      <c r="DN107" s="4" t="s">
        <v>26</v>
      </c>
      <c r="DO107" s="4">
        <f>+SUM(DF109:DF113)</f>
        <v>1666</v>
      </c>
      <c r="DP107" s="4">
        <f>+SUM(DE109:DE113)</f>
        <v>42</v>
      </c>
      <c r="DQ107" s="4">
        <f t="shared" ref="DQ107:DQ116" si="3469">+DP107/DO107</f>
        <v>2.5210084033613446E-2</v>
      </c>
      <c r="DR107" s="4">
        <f t="shared" ref="DR107:DR116" si="3470">+SQRT(DQ107*(1-DQ107)/DO107)</f>
        <v>3.8406538071851276E-3</v>
      </c>
      <c r="DS107" s="4">
        <f t="shared" ref="DS107:DS113" si="3471">+DI107</f>
        <v>165660</v>
      </c>
      <c r="DT107" s="4">
        <f t="shared" ref="DT107:DT113" si="3472">+DS107*DQ107</f>
        <v>4176.3025210084033</v>
      </c>
      <c r="DU107" s="4">
        <f t="shared" ref="DU107:DU113" si="3473">+DR107*DR107*DS107*DS107</f>
        <v>404804.7856442203</v>
      </c>
      <c r="DV107" s="4">
        <f t="shared" ref="DV107:DV113" si="3474">+DK107*DO107</f>
        <v>38.145225159966195</v>
      </c>
      <c r="DW107" s="4"/>
      <c r="DX107" s="4"/>
      <c r="DY107" s="4"/>
      <c r="DZ107" s="4"/>
      <c r="EB107" s="1">
        <f t="shared" si="3244"/>
        <v>292</v>
      </c>
      <c r="EC107" s="1">
        <f t="shared" si="3245"/>
        <v>2315</v>
      </c>
      <c r="ED107" s="1">
        <f t="shared" si="3246"/>
        <v>12.6</v>
      </c>
      <c r="EE107" s="1" t="str">
        <f t="shared" ref="EE107:EI107" si="3475">+EE90</f>
        <v>40-44</v>
      </c>
      <c r="EF107" s="1">
        <f t="shared" si="3475"/>
        <v>160286</v>
      </c>
      <c r="EG107" s="1">
        <f t="shared" si="3475"/>
        <v>1079</v>
      </c>
      <c r="EH107" s="1">
        <f t="shared" si="3475"/>
        <v>6.731717055762824E-3</v>
      </c>
      <c r="EI107" s="1">
        <f t="shared" si="3475"/>
        <v>2.042435804584603E-4</v>
      </c>
      <c r="EK107" s="4" t="s">
        <v>26</v>
      </c>
      <c r="EL107" s="4">
        <f>+SUM(EC109:EC113)</f>
        <v>1658</v>
      </c>
      <c r="EM107" s="4">
        <f>+SUM(EB109:EB113)</f>
        <v>26</v>
      </c>
      <c r="EN107" s="4">
        <f t="shared" ref="EN107:EN116" si="3476">+EM107/EL107</f>
        <v>1.5681544028950542E-2</v>
      </c>
      <c r="EO107" s="4">
        <f t="shared" ref="EO107:EO116" si="3477">+SQRT(EN107*(1-EN107)/EL107)</f>
        <v>3.0511949848932192E-3</v>
      </c>
      <c r="EP107" s="4">
        <f t="shared" ref="EP107:EP113" si="3478">+EF107</f>
        <v>160286</v>
      </c>
      <c r="EQ107" s="4">
        <f t="shared" ref="EQ107:EQ113" si="3479">+EP107*EN107</f>
        <v>2513.5319662243664</v>
      </c>
      <c r="ER107" s="4">
        <f t="shared" ref="ER107:ER113" si="3480">+EO107*EO107*EP107*EP107</f>
        <v>239183.43895838788</v>
      </c>
      <c r="ES107" s="4">
        <f t="shared" ref="ES107:ES113" si="3481">+EH107*EL107</f>
        <v>11.161186878454762</v>
      </c>
      <c r="ET107" s="4"/>
      <c r="EU107" s="4"/>
      <c r="EV107" s="4"/>
      <c r="EW107" s="4"/>
      <c r="EY107" s="1">
        <f t="shared" si="3248"/>
        <v>402</v>
      </c>
      <c r="EZ107" s="1">
        <f t="shared" si="3249"/>
        <v>2364</v>
      </c>
      <c r="FA107" s="1">
        <f t="shared" si="3250"/>
        <v>17</v>
      </c>
      <c r="FB107" s="1" t="str">
        <f t="shared" ref="FB107:FF107" si="3482">+FB90</f>
        <v>40-44</v>
      </c>
      <c r="FC107" s="1">
        <f t="shared" si="3482"/>
        <v>155975</v>
      </c>
      <c r="FD107" s="1">
        <f t="shared" si="3482"/>
        <v>2476</v>
      </c>
      <c r="FE107" s="1">
        <f t="shared" si="3482"/>
        <v>1.5874338836351979E-2</v>
      </c>
      <c r="FF107" s="1">
        <f t="shared" si="3482"/>
        <v>3.1647951471904944E-4</v>
      </c>
      <c r="FH107" s="4" t="s">
        <v>26</v>
      </c>
      <c r="FI107" s="4">
        <f>+SUM(EZ109:EZ113)</f>
        <v>1738</v>
      </c>
      <c r="FJ107" s="4">
        <f>+SUM(EY109:EY113)</f>
        <v>22</v>
      </c>
      <c r="FK107" s="4">
        <f t="shared" ref="FK107:FK116" si="3483">+FJ107/FI107</f>
        <v>1.2658227848101266E-2</v>
      </c>
      <c r="FL107" s="4">
        <f t="shared" ref="FL107:FL116" si="3484">+SQRT(FK107*(1-FK107)/FI107)</f>
        <v>2.6816081940210764E-3</v>
      </c>
      <c r="FM107" s="4">
        <f t="shared" ref="FM107:FM113" si="3485">+FC107</f>
        <v>155975</v>
      </c>
      <c r="FN107" s="4">
        <f t="shared" ref="FN107:FN113" si="3486">+FM107*FK107</f>
        <v>1974.367088607595</v>
      </c>
      <c r="FO107" s="4">
        <f t="shared" ref="FO107:FO113" si="3487">+FL107*FL107*FM107*FM107</f>
        <v>174944.63823072086</v>
      </c>
      <c r="FP107" s="4">
        <f t="shared" ref="FP107:FP113" si="3488">+FE107*FI107</f>
        <v>27.589600897579739</v>
      </c>
      <c r="FQ107" s="4"/>
      <c r="FR107" s="4"/>
      <c r="FS107" s="4"/>
      <c r="FT107" s="4"/>
      <c r="FV107" s="1">
        <f t="shared" si="3252"/>
        <v>137</v>
      </c>
      <c r="FW107" s="1">
        <f t="shared" si="3253"/>
        <v>2409</v>
      </c>
      <c r="FX107" s="1">
        <f t="shared" si="3254"/>
        <v>5.7</v>
      </c>
      <c r="FY107" s="1" t="str">
        <f t="shared" ref="FY107:GC107" si="3489">+FY90</f>
        <v>40-44</v>
      </c>
      <c r="FZ107" s="1">
        <f t="shared" si="3489"/>
        <v>144996</v>
      </c>
      <c r="GA107" s="1">
        <f t="shared" si="3489"/>
        <v>651</v>
      </c>
      <c r="GB107" s="1">
        <f t="shared" si="3489"/>
        <v>4.48977902838699E-3</v>
      </c>
      <c r="GC107" s="1">
        <f t="shared" si="3489"/>
        <v>1.7557284009487074E-4</v>
      </c>
      <c r="GE107" s="4" t="s">
        <v>26</v>
      </c>
      <c r="GF107" s="4">
        <f>+SUM(FW109:FW113)</f>
        <v>1717</v>
      </c>
      <c r="GG107" s="4">
        <f>+SUM(FV109:FV113)</f>
        <v>16</v>
      </c>
      <c r="GH107" s="4">
        <f t="shared" ref="GH107:GH116" si="3490">+GG107/GF107</f>
        <v>9.3185789167152012E-3</v>
      </c>
      <c r="GI107" s="4">
        <f t="shared" ref="GI107:GI116" si="3491">+SQRT(GH107*(1-GH107)/GF107)</f>
        <v>2.318764834436395E-3</v>
      </c>
      <c r="GJ107" s="4">
        <f t="shared" ref="GJ107:GJ113" si="3492">+FZ107</f>
        <v>144996</v>
      </c>
      <c r="GK107" s="4">
        <f t="shared" ref="GK107:GK113" si="3493">+GJ107*GH107</f>
        <v>1351.1566686080373</v>
      </c>
      <c r="GL107" s="4">
        <f t="shared" ref="GL107:GL113" si="3494">+GI107*GI107*GJ107*GJ107</f>
        <v>113038.25741314328</v>
      </c>
      <c r="GM107" s="4">
        <f t="shared" ref="GM107:GM113" si="3495">+GB107*GF107</f>
        <v>7.7089505917404617</v>
      </c>
      <c r="GN107" s="4"/>
      <c r="GO107" s="4"/>
      <c r="GP107" s="4"/>
      <c r="GQ107" s="4"/>
      <c r="GS107" s="1">
        <f t="shared" si="3256"/>
        <v>255</v>
      </c>
      <c r="GT107" s="1">
        <f t="shared" si="3257"/>
        <v>2252</v>
      </c>
      <c r="GU107" s="1">
        <f t="shared" si="3258"/>
        <v>11.3</v>
      </c>
      <c r="GV107" s="1" t="str">
        <f t="shared" ref="GV107:GZ107" si="3496">+GV90</f>
        <v>40-44</v>
      </c>
      <c r="GW107" s="1">
        <f t="shared" si="3496"/>
        <v>155573</v>
      </c>
      <c r="GX107" s="1">
        <f t="shared" si="3496"/>
        <v>1470</v>
      </c>
      <c r="GY107" s="1">
        <f t="shared" si="3496"/>
        <v>9.4489403688300666E-3</v>
      </c>
      <c r="GZ107" s="1">
        <f t="shared" si="3496"/>
        <v>2.4528041611718895E-4</v>
      </c>
      <c r="HB107" s="4" t="s">
        <v>26</v>
      </c>
      <c r="HC107" s="4">
        <f>+SUM(GT109:GT113)</f>
        <v>1632</v>
      </c>
      <c r="HD107" s="4">
        <f>+SUM(GS109:GS113)</f>
        <v>11</v>
      </c>
      <c r="HE107" s="4">
        <f t="shared" ref="HE107:HE116" si="3497">+HD107/HC107</f>
        <v>6.7401960784313729E-3</v>
      </c>
      <c r="HF107" s="4">
        <f t="shared" ref="HF107:HF116" si="3498">+SQRT(HE107*(1-HE107)/HC107)</f>
        <v>2.0253851357392074E-3</v>
      </c>
      <c r="HG107" s="4">
        <f t="shared" ref="HG107:HG113" si="3499">+GW107</f>
        <v>155573</v>
      </c>
      <c r="HH107" s="4">
        <f t="shared" ref="HH107:HH113" si="3500">+HG107*HE107</f>
        <v>1048.592524509804</v>
      </c>
      <c r="HI107" s="4">
        <f t="shared" ref="HI107:HI113" si="3501">+HF107*HF107*HG107*HG107</f>
        <v>99285.011356069779</v>
      </c>
      <c r="HJ107" s="4">
        <f t="shared" ref="HJ107:HJ113" si="3502">+GY107*HC107</f>
        <v>15.42067068193067</v>
      </c>
      <c r="HK107" s="4"/>
      <c r="HL107" s="4"/>
      <c r="HM107" s="4"/>
      <c r="HN107" s="4"/>
      <c r="HP107" s="1">
        <f t="shared" si="3260"/>
        <v>18</v>
      </c>
      <c r="HQ107" s="1">
        <f t="shared" si="3261"/>
        <v>2448</v>
      </c>
      <c r="HR107" s="1">
        <f t="shared" si="3262"/>
        <v>0.7</v>
      </c>
      <c r="HS107" s="1" t="str">
        <f t="shared" ref="HS107:HW107" si="3503">+HS90</f>
        <v>40-44</v>
      </c>
      <c r="HT107" s="1">
        <f t="shared" si="3503"/>
        <v>154539</v>
      </c>
      <c r="HU107" s="1">
        <f t="shared" si="3503"/>
        <v>483</v>
      </c>
      <c r="HV107" s="1">
        <f t="shared" si="3503"/>
        <v>3.1254246500883273E-3</v>
      </c>
      <c r="HW107" s="1">
        <f t="shared" si="3503"/>
        <v>1.4198933578072847E-4</v>
      </c>
      <c r="HY107" s="4" t="s">
        <v>26</v>
      </c>
      <c r="HZ107" s="4">
        <f>+SUM(HQ109:HQ113)</f>
        <v>1673</v>
      </c>
      <c r="IA107" s="4">
        <f>+SUM(HP109:HP113)</f>
        <v>8</v>
      </c>
      <c r="IB107" s="4">
        <f t="shared" ref="IB107:IB116" si="3504">+IA107/HZ107</f>
        <v>4.781829049611476E-3</v>
      </c>
      <c r="IC107" s="4">
        <f t="shared" ref="IC107:IC116" si="3505">+SQRT(IB107*(1-IB107)/HZ107)</f>
        <v>1.6865848736113641E-3</v>
      </c>
      <c r="ID107" s="4">
        <f t="shared" ref="ID107:ID113" si="3506">+HT107</f>
        <v>154539</v>
      </c>
      <c r="IE107" s="4">
        <f t="shared" ref="IE107:IE113" si="3507">+ID107*IB107</f>
        <v>738.97907949790783</v>
      </c>
      <c r="IF107" s="4">
        <f t="shared" ref="IF107:IF113" si="3508">+IC107*IC107*ID107*ID107</f>
        <v>67934.846315954332</v>
      </c>
      <c r="IG107" s="4">
        <f t="shared" ref="IG107:IG113" si="3509">+HV107*HZ107</f>
        <v>5.2288354395977716</v>
      </c>
      <c r="IH107" s="4"/>
      <c r="II107" s="4"/>
      <c r="IJ107" s="4"/>
      <c r="IK107" s="4"/>
      <c r="IM107" s="1">
        <f t="shared" si="3264"/>
        <v>24</v>
      </c>
      <c r="IN107" s="1">
        <f t="shared" si="3265"/>
        <v>2236</v>
      </c>
      <c r="IO107" s="1">
        <f t="shared" si="3266"/>
        <v>1.1000000000000001</v>
      </c>
      <c r="IP107" s="1" t="str">
        <f t="shared" ref="IP107:IT107" si="3510">+IP90</f>
        <v>40-44</v>
      </c>
      <c r="IQ107" s="1">
        <f t="shared" si="3510"/>
        <v>155382</v>
      </c>
      <c r="IR107" s="1">
        <f t="shared" si="3510"/>
        <v>33000</v>
      </c>
      <c r="IS107" s="1">
        <f t="shared" si="3510"/>
        <v>0.21237981233347492</v>
      </c>
      <c r="IT107" s="1">
        <f t="shared" si="3510"/>
        <v>1.0375634924384041E-3</v>
      </c>
      <c r="IV107" s="4" t="s">
        <v>26</v>
      </c>
      <c r="IW107" s="4">
        <f>+SUM(IN109:IN113)</f>
        <v>1688</v>
      </c>
      <c r="IX107" s="4">
        <f>+SUM(IM109:IM113)</f>
        <v>47</v>
      </c>
      <c r="IY107" s="4">
        <f t="shared" ref="IY107:IY116" si="3511">+IX107/IW107</f>
        <v>2.7843601895734597E-2</v>
      </c>
      <c r="IZ107" s="4">
        <f t="shared" ref="IZ107:IZ116" si="3512">+SQRT(IY107*(1-IY107)/IW107)</f>
        <v>4.0044654968430758E-3</v>
      </c>
      <c r="JA107" s="4">
        <f t="shared" ref="JA107:JA113" si="3513">+IQ107</f>
        <v>155382</v>
      </c>
      <c r="JB107" s="4">
        <f t="shared" ref="JB107:JB113" si="3514">+JA107*IY107</f>
        <v>4326.394549763033</v>
      </c>
      <c r="JC107" s="4">
        <f t="shared" ref="JC107:JC113" si="3515">+IZ107*IZ107*JA107*JA107</f>
        <v>387160.04036200268</v>
      </c>
      <c r="JD107" s="4">
        <f t="shared" ref="JD107:JD113" si="3516">+IS107*IW107</f>
        <v>358.49712321890564</v>
      </c>
      <c r="JE107" s="4"/>
      <c r="JF107" s="4"/>
      <c r="JG107" s="4"/>
      <c r="JH107" s="4"/>
      <c r="JJ107" s="1">
        <f t="shared" si="3268"/>
        <v>353</v>
      </c>
      <c r="JK107" s="1">
        <f t="shared" si="3269"/>
        <v>2279</v>
      </c>
      <c r="JL107" s="1">
        <f t="shared" si="3270"/>
        <v>15.5</v>
      </c>
      <c r="JM107" s="1" t="str">
        <f t="shared" ref="JM107:JQ107" si="3517">+JM90</f>
        <v>40-44</v>
      </c>
      <c r="JN107" s="1">
        <f t="shared" si="3517"/>
        <v>161072</v>
      </c>
      <c r="JO107" s="1">
        <f t="shared" si="3517"/>
        <v>29106</v>
      </c>
      <c r="JP107" s="1">
        <f t="shared" si="3517"/>
        <v>0.18070179795371014</v>
      </c>
      <c r="JQ107" s="1">
        <f t="shared" si="3517"/>
        <v>9.5872093773854299E-4</v>
      </c>
      <c r="JS107" s="4" t="s">
        <v>26</v>
      </c>
      <c r="JT107" s="4">
        <f>+SUM(JK109:JK113)</f>
        <v>1648</v>
      </c>
      <c r="JU107" s="4">
        <f>+SUM(JJ109:JJ113)</f>
        <v>338</v>
      </c>
      <c r="JV107" s="4">
        <f t="shared" ref="JV107:JV116" si="3518">+JU107/JT107</f>
        <v>0.20509708737864077</v>
      </c>
      <c r="JW107" s="4">
        <f t="shared" ref="JW107:JW116" si="3519">+SQRT(JV107*(1-JV107)/JT107)</f>
        <v>9.9462228806664367E-3</v>
      </c>
      <c r="JX107" s="4">
        <f t="shared" ref="JX107:JX113" si="3520">+JN107</f>
        <v>161072</v>
      </c>
      <c r="JY107" s="4">
        <f t="shared" ref="JY107:JY113" si="3521">+JX107*JV107</f>
        <v>33035.398058252424</v>
      </c>
      <c r="JZ107" s="4">
        <f t="shared" ref="JZ107:JZ113" si="3522">+JW107*JW107*JX107*JX107</f>
        <v>2566589.8732837657</v>
      </c>
      <c r="KA107" s="4">
        <f t="shared" ref="KA107:KA113" si="3523">+JP107*JT107</f>
        <v>297.79656302771428</v>
      </c>
      <c r="KB107" s="4"/>
      <c r="KC107" s="4"/>
      <c r="KD107" s="4"/>
      <c r="KE107" s="4"/>
      <c r="KG107" s="1">
        <f t="shared" si="3272"/>
        <v>722</v>
      </c>
      <c r="KH107" s="1">
        <f t="shared" si="3273"/>
        <v>2268</v>
      </c>
      <c r="KI107" s="1">
        <f t="shared" si="3274"/>
        <v>31.8</v>
      </c>
      <c r="KJ107" s="1" t="str">
        <f t="shared" ref="KJ107:KN107" si="3524">+KJ90</f>
        <v>40-44</v>
      </c>
      <c r="KK107" s="1">
        <f t="shared" si="3524"/>
        <v>134430</v>
      </c>
      <c r="KL107" s="1">
        <f t="shared" si="3524"/>
        <v>31622</v>
      </c>
      <c r="KM107" s="1">
        <f t="shared" si="3524"/>
        <v>0.23523023134716953</v>
      </c>
      <c r="KN107" s="1">
        <f t="shared" si="3524"/>
        <v>1.1568147687468617E-3</v>
      </c>
      <c r="KP107" s="4" t="s">
        <v>26</v>
      </c>
      <c r="KQ107" s="4">
        <f>+SUM(KH109:KH113)</f>
        <v>1734</v>
      </c>
      <c r="KR107" s="4">
        <f>+SUM(KG109:KG113)</f>
        <v>481</v>
      </c>
      <c r="KS107" s="4">
        <f t="shared" ref="KS107:KS116" si="3525">+KR107/KQ107</f>
        <v>0.27739331026528258</v>
      </c>
      <c r="KT107" s="4">
        <f t="shared" ref="KT107:KT116" si="3526">+SQRT(KS107*(1-KS107)/KQ107)</f>
        <v>1.075163305868888E-2</v>
      </c>
      <c r="KU107" s="4">
        <f t="shared" ref="KU107:KU113" si="3527">+KK107</f>
        <v>134430</v>
      </c>
      <c r="KV107" s="4">
        <f t="shared" ref="KV107:KV113" si="3528">+KU107*KS107</f>
        <v>37289.98269896194</v>
      </c>
      <c r="KW107" s="4">
        <f t="shared" ref="KW107:KW113" si="3529">+KT107*KT107*KU107*KU107</f>
        <v>2089013.589695832</v>
      </c>
      <c r="KX107" s="4">
        <f t="shared" ref="KX107:KX113" si="3530">+KM107*KQ107</f>
        <v>407.88922115599195</v>
      </c>
      <c r="KY107" s="4"/>
      <c r="KZ107" s="4"/>
      <c r="LA107" s="4"/>
      <c r="LB107" s="4"/>
      <c r="LD107" s="1">
        <f t="shared" si="3276"/>
        <v>1160</v>
      </c>
      <c r="LE107" s="1">
        <f t="shared" si="3277"/>
        <v>2374</v>
      </c>
      <c r="LF107" s="1">
        <f t="shared" si="3278"/>
        <v>48.9</v>
      </c>
      <c r="LG107" s="1" t="str">
        <f t="shared" ref="LG107:LK107" si="3531">+LG90</f>
        <v>40-44</v>
      </c>
      <c r="LH107" s="1">
        <f t="shared" si="3531"/>
        <v>135693</v>
      </c>
      <c r="LI107" s="1">
        <f t="shared" si="3531"/>
        <v>111723</v>
      </c>
      <c r="LJ107" s="1">
        <f t="shared" si="3531"/>
        <v>0.82335124140523097</v>
      </c>
      <c r="LK107" s="1">
        <f t="shared" si="3531"/>
        <v>1.0353069872697043E-3</v>
      </c>
      <c r="LM107" s="4" t="s">
        <v>26</v>
      </c>
      <c r="LN107" s="4">
        <f>+SUM(LE109:LE113)</f>
        <v>1709</v>
      </c>
      <c r="LO107" s="4">
        <f>+SUM(LD109:LD113)</f>
        <v>1361</v>
      </c>
      <c r="LP107" s="4">
        <f t="shared" ref="LP107:LP116" si="3532">+LO107/LN107</f>
        <v>0.79637214745465179</v>
      </c>
      <c r="LQ107" s="4">
        <f t="shared" ref="LQ107:LQ116" si="3533">+SQRT(LP107*(1-LP107)/LN107)</f>
        <v>9.7410459165804212E-3</v>
      </c>
      <c r="LR107" s="4">
        <f t="shared" ref="LR107:LR113" si="3534">+LH107</f>
        <v>135693</v>
      </c>
      <c r="LS107" s="4">
        <f t="shared" ref="LS107:LS113" si="3535">+LR107*LP107</f>
        <v>108062.12580456407</v>
      </c>
      <c r="LT107" s="4">
        <f t="shared" ref="LT107:LT113" si="3536">+LQ107*LQ107*LR107*LR107</f>
        <v>1747133.4133395439</v>
      </c>
      <c r="LU107" s="4">
        <f t="shared" ref="LU107:LU113" si="3537">+LJ107*LN107</f>
        <v>1407.1072715615396</v>
      </c>
      <c r="LV107" s="4"/>
      <c r="LW107" s="4"/>
      <c r="LX107" s="4"/>
      <c r="LY107" s="4"/>
      <c r="MA107" s="1">
        <f t="shared" si="3280"/>
        <v>822</v>
      </c>
      <c r="MB107" s="1">
        <f t="shared" si="3281"/>
        <v>2395</v>
      </c>
      <c r="MC107" s="1">
        <f t="shared" si="3282"/>
        <v>34.299999999999997</v>
      </c>
      <c r="MD107" s="1" t="str">
        <f t="shared" ref="MD107:MH107" si="3538">+MD90</f>
        <v>40-44</v>
      </c>
      <c r="ME107" s="1">
        <f t="shared" si="3538"/>
        <v>132946</v>
      </c>
      <c r="MF107" s="1">
        <f t="shared" si="3538"/>
        <v>78985</v>
      </c>
      <c r="MG107" s="1">
        <f t="shared" si="3538"/>
        <v>0.59411339942533059</v>
      </c>
      <c r="MH107" s="1">
        <f t="shared" si="3538"/>
        <v>1.3467884812691032E-3</v>
      </c>
      <c r="MJ107" s="4" t="s">
        <v>26</v>
      </c>
      <c r="MK107" s="4">
        <f>+SUM(MB109:MB113)</f>
        <v>1689</v>
      </c>
      <c r="ML107" s="4">
        <f>+SUM(MA109:MA113)</f>
        <v>854</v>
      </c>
      <c r="MM107" s="4">
        <f t="shared" ref="MM107:MM116" si="3539">+ML107/MK107</f>
        <v>0.50562462995855539</v>
      </c>
      <c r="MN107" s="4">
        <f t="shared" ref="MN107:MN116" si="3540">+SQRT(MM107*(1-MM107)/MK107)</f>
        <v>1.2165436571420524E-2</v>
      </c>
      <c r="MO107" s="4">
        <f t="shared" ref="MO107:MO113" si="3541">+ME107</f>
        <v>132946</v>
      </c>
      <c r="MP107" s="4">
        <f t="shared" ref="MP107:MP113" si="3542">+MO107*MM107</f>
        <v>67220.772054470101</v>
      </c>
      <c r="MQ107" s="4">
        <f t="shared" ref="MQ107:MQ113" si="3543">+MN107*MN107*MO107*MO107</f>
        <v>2615808.5055977223</v>
      </c>
      <c r="MR107" s="4">
        <f t="shared" ref="MR107:MR113" si="3544">+MG107*MK107</f>
        <v>1003.4575316293833</v>
      </c>
      <c r="MS107" s="4"/>
      <c r="MT107" s="4"/>
      <c r="MU107" s="4"/>
      <c r="MV107" s="4"/>
      <c r="MX107" s="1">
        <f t="shared" si="3284"/>
        <v>1227</v>
      </c>
      <c r="MY107" s="1">
        <f t="shared" si="3285"/>
        <v>2440</v>
      </c>
      <c r="MZ107" s="1">
        <f t="shared" si="3286"/>
        <v>50.3</v>
      </c>
      <c r="NA107" s="1" t="str">
        <f t="shared" ref="NA107:NE107" si="3545">+NA90</f>
        <v>40-44</v>
      </c>
      <c r="NB107" s="1">
        <f t="shared" si="3545"/>
        <v>132955</v>
      </c>
      <c r="NC107" s="1">
        <f t="shared" si="3545"/>
        <v>84153</v>
      </c>
      <c r="ND107" s="1">
        <f t="shared" si="3545"/>
        <v>0.6329434771163176</v>
      </c>
      <c r="NE107" s="1">
        <f t="shared" si="3545"/>
        <v>1.32189390520318E-3</v>
      </c>
      <c r="NG107" s="4" t="s">
        <v>26</v>
      </c>
      <c r="NH107" s="4">
        <f>+SUM(MY109:MY113)</f>
        <v>1673</v>
      </c>
      <c r="NI107" s="4">
        <f>+SUM(MX109:MX113)</f>
        <v>955</v>
      </c>
      <c r="NJ107" s="4">
        <f t="shared" ref="NJ107:NJ116" si="3546">+NI107/NH107</f>
        <v>0.57083084279736995</v>
      </c>
      <c r="NK107" s="4">
        <f t="shared" ref="NK107:NK116" si="3547">+SQRT(NJ107*(1-NJ107)/NH107)</f>
        <v>1.2100964767390343E-2</v>
      </c>
      <c r="NL107" s="4">
        <f t="shared" ref="NL107:NL113" si="3548">+NB107</f>
        <v>132955</v>
      </c>
      <c r="NM107" s="4">
        <f t="shared" ref="NM107:NM113" si="3549">+NL107*NJ107</f>
        <v>75894.814704124321</v>
      </c>
      <c r="NN107" s="4">
        <f t="shared" ref="NN107:NN113" si="3550">+NK107*NK107*NL107*NL107</f>
        <v>2588506.9874557587</v>
      </c>
      <c r="NO107" s="4">
        <f t="shared" ref="NO107:NO113" si="3551">+ND107*NH107</f>
        <v>1058.9144372155993</v>
      </c>
      <c r="NP107" s="4"/>
      <c r="NQ107" s="4"/>
      <c r="NR107" s="4"/>
      <c r="NS107" s="4"/>
      <c r="NU107" s="1">
        <f t="shared" si="3288"/>
        <v>322</v>
      </c>
      <c r="NV107" s="1">
        <f t="shared" si="3289"/>
        <v>2471</v>
      </c>
      <c r="NW107" s="1">
        <f t="shared" si="3290"/>
        <v>13</v>
      </c>
      <c r="NX107" s="1" t="str">
        <f t="shared" ref="NX107:OB107" si="3552">+NX90</f>
        <v>40-44</v>
      </c>
      <c r="NY107" s="1">
        <f t="shared" si="3552"/>
        <v>135098</v>
      </c>
      <c r="NZ107" s="1">
        <f t="shared" si="3552"/>
        <v>42236</v>
      </c>
      <c r="OA107" s="1">
        <f t="shared" si="3552"/>
        <v>0.31263231135916147</v>
      </c>
      <c r="OB107" s="1">
        <f t="shared" si="3552"/>
        <v>1.2612089020128654E-3</v>
      </c>
      <c r="OD107" s="4" t="s">
        <v>26</v>
      </c>
      <c r="OE107" s="4">
        <f>+SUM(NV109:NV113)</f>
        <v>1698</v>
      </c>
      <c r="OF107" s="4">
        <f>+SUM(NU109:NU113)</f>
        <v>394</v>
      </c>
      <c r="OG107" s="4">
        <f t="shared" ref="OG107:OG116" si="3553">+OF107/OE107</f>
        <v>0.23203769140164901</v>
      </c>
      <c r="OH107" s="4">
        <f t="shared" ref="OH107:OH116" si="3554">+SQRT(OG107*(1-OG107)/OE107)</f>
        <v>1.0244254937714225E-2</v>
      </c>
      <c r="OI107" s="4">
        <f t="shared" ref="OI107:OI113" si="3555">+NY107</f>
        <v>135098</v>
      </c>
      <c r="OJ107" s="4">
        <f t="shared" ref="OJ107:OJ113" si="3556">+OI107*OG107</f>
        <v>31347.828032979978</v>
      </c>
      <c r="OK107" s="4">
        <f t="shared" ref="OK107:OK113" si="3557">+OH107*OH107*OI107*OI107</f>
        <v>1915396.0831650435</v>
      </c>
      <c r="OL107" s="4">
        <f t="shared" ref="OL107:OL113" si="3558">+OA107*OE107</f>
        <v>530.84966468785615</v>
      </c>
      <c r="OM107" s="4"/>
      <c r="ON107" s="4"/>
      <c r="OO107" s="4"/>
      <c r="OP107" s="4"/>
      <c r="OR107" s="1">
        <f t="shared" si="3292"/>
        <v>664</v>
      </c>
      <c r="OS107" s="1">
        <f t="shared" si="3293"/>
        <v>2212</v>
      </c>
      <c r="OT107" s="1">
        <f t="shared" si="3294"/>
        <v>30</v>
      </c>
      <c r="OU107" s="1" t="str">
        <f t="shared" ref="OU107:OY107" si="3559">+OU90</f>
        <v>40-44</v>
      </c>
      <c r="OV107" s="1">
        <f t="shared" si="3559"/>
        <v>138169</v>
      </c>
      <c r="OW107" s="1">
        <f t="shared" si="3559"/>
        <v>37442</v>
      </c>
      <c r="OX107" s="1">
        <f t="shared" si="3559"/>
        <v>0.2709869797132497</v>
      </c>
      <c r="OY107" s="1">
        <f t="shared" si="3559"/>
        <v>1.1957394218394968E-3</v>
      </c>
      <c r="PA107" s="4" t="s">
        <v>26</v>
      </c>
      <c r="PB107" s="4">
        <f>+SUM(OS109:OS113)</f>
        <v>1693</v>
      </c>
      <c r="PC107" s="4">
        <f>+SUM(OR109:OR113)</f>
        <v>536</v>
      </c>
      <c r="PD107" s="4">
        <f t="shared" ref="PD107:PD116" si="3560">+PC107/PB107</f>
        <v>0.31659775546367397</v>
      </c>
      <c r="PE107" s="4">
        <f t="shared" ref="PE107:PE116" si="3561">+SQRT(PD107*(1-PD107)/PB107)</f>
        <v>1.1304819620947539E-2</v>
      </c>
      <c r="PF107" s="4">
        <f t="shared" ref="PF107:PF113" si="3562">+OV107</f>
        <v>138169</v>
      </c>
      <c r="PG107" s="4">
        <f t="shared" ref="PG107:PG113" si="3563">+PF107*PD107</f>
        <v>43743.995274660367</v>
      </c>
      <c r="PH107" s="4">
        <f t="shared" ref="PH107:PH113" si="3564">+PE107*PE107*PF107*PF107</f>
        <v>2439767.8443680094</v>
      </c>
      <c r="PI107" s="4">
        <f t="shared" ref="PI107:PI113" si="3565">+OX107*PB107</f>
        <v>458.78095665453174</v>
      </c>
      <c r="PJ107" s="4"/>
      <c r="PK107" s="4"/>
      <c r="PL107" s="4"/>
      <c r="PM107" s="4"/>
      <c r="PO107" s="1">
        <f t="shared" si="3296"/>
        <v>1547</v>
      </c>
      <c r="PP107" s="1">
        <f t="shared" si="3297"/>
        <v>2524</v>
      </c>
      <c r="PQ107" s="1">
        <f t="shared" si="3298"/>
        <v>61.3</v>
      </c>
      <c r="PR107" s="1" t="str">
        <f t="shared" ref="PR107:PV107" si="3566">+PR90</f>
        <v>40-44</v>
      </c>
      <c r="PS107" s="1">
        <f t="shared" si="3566"/>
        <v>131355</v>
      </c>
      <c r="PT107" s="1">
        <f t="shared" si="3566"/>
        <v>83140</v>
      </c>
      <c r="PU107" s="1">
        <f t="shared" si="3566"/>
        <v>0.63294126603479117</v>
      </c>
      <c r="PV107" s="1">
        <f t="shared" si="3566"/>
        <v>1.329922037269337E-3</v>
      </c>
      <c r="PX107" s="4" t="s">
        <v>26</v>
      </c>
      <c r="PY107" s="4">
        <f>+SUM(PP109:PP113)</f>
        <v>1673</v>
      </c>
      <c r="PZ107" s="4">
        <f>+SUM(PO109:PO113)</f>
        <v>953</v>
      </c>
      <c r="QA107" s="4">
        <f t="shared" ref="QA107:QA116" si="3567">+PZ107/PY107</f>
        <v>0.56963538553496718</v>
      </c>
      <c r="QB107" s="4">
        <f t="shared" ref="QB107:QB116" si="3568">+SQRT(QA107*(1-QA107)/PY107)</f>
        <v>1.2105111305309215E-2</v>
      </c>
      <c r="QC107" s="4">
        <f t="shared" ref="QC107:QC113" si="3569">+PS107</f>
        <v>131355</v>
      </c>
      <c r="QD107" s="4">
        <f t="shared" ref="QD107:QD113" si="3570">+QC107*QA107</f>
        <v>74824.456066945611</v>
      </c>
      <c r="QE107" s="4">
        <f t="shared" ref="QE107:QE113" si="3571">+QB107*QB107*QC107*QC107</f>
        <v>2528312.7321932856</v>
      </c>
      <c r="QF107" s="4">
        <f t="shared" ref="QF107:QF113" si="3572">+PU107*PY107</f>
        <v>1058.9107380762057</v>
      </c>
      <c r="QG107" s="4"/>
      <c r="QH107" s="4"/>
      <c r="QI107" s="4"/>
      <c r="QJ107" s="4"/>
      <c r="QL107" s="1">
        <f t="shared" si="3300"/>
        <v>242</v>
      </c>
      <c r="QM107" s="1">
        <f t="shared" si="3301"/>
        <v>2546</v>
      </c>
      <c r="QN107" s="1">
        <f t="shared" si="3302"/>
        <v>9.5</v>
      </c>
      <c r="QO107" s="1" t="str">
        <f t="shared" ref="QO107:QS107" si="3573">+QO90</f>
        <v>40-44</v>
      </c>
      <c r="QP107" s="1">
        <f t="shared" si="3573"/>
        <v>136955</v>
      </c>
      <c r="QQ107" s="1">
        <f t="shared" si="3573"/>
        <v>13971</v>
      </c>
      <c r="QR107" s="1">
        <f t="shared" si="3573"/>
        <v>0.10201160965280566</v>
      </c>
      <c r="QS107" s="1">
        <f t="shared" si="3573"/>
        <v>8.1784539946885002E-4</v>
      </c>
      <c r="QU107" s="4" t="s">
        <v>26</v>
      </c>
      <c r="QV107" s="4">
        <f>+SUM(QM109:QM113)</f>
        <v>1682</v>
      </c>
      <c r="QW107" s="4">
        <f>+SUM(QL109:QL113)</f>
        <v>197</v>
      </c>
      <c r="QX107" s="4">
        <f t="shared" ref="QX107:QX116" si="3574">+QW107/QV107</f>
        <v>0.11712247324613555</v>
      </c>
      <c r="QY107" s="4">
        <f t="shared" ref="QY107:QY116" si="3575">+SQRT(QX107*(1-QX107)/QV107)</f>
        <v>7.8407454140878539E-3</v>
      </c>
      <c r="QZ107" s="4">
        <f t="shared" ref="QZ107:QZ113" si="3576">+QP107</f>
        <v>136955</v>
      </c>
      <c r="RA107" s="4">
        <f t="shared" ref="RA107:RA113" si="3577">+QZ107*QX107</f>
        <v>16040.508323424494</v>
      </c>
      <c r="RB107" s="4">
        <f t="shared" ref="RB107:RB113" si="3578">+QY107*QY107*QZ107*QZ107</f>
        <v>1153109.340166915</v>
      </c>
      <c r="RC107" s="4">
        <f t="shared" ref="RC107:RC113" si="3579">+QR107*QV107</f>
        <v>171.58352743601912</v>
      </c>
      <c r="RD107" s="4"/>
      <c r="RE107" s="4"/>
      <c r="RF107" s="4"/>
      <c r="RG107" s="4"/>
      <c r="RI107" s="1">
        <f t="shared" si="3304"/>
        <v>509</v>
      </c>
      <c r="RJ107" s="1">
        <f t="shared" si="3305"/>
        <v>2368</v>
      </c>
      <c r="RK107" s="1">
        <f t="shared" si="3306"/>
        <v>21.5</v>
      </c>
      <c r="RL107" s="1" t="str">
        <f t="shared" ref="RL107:RP107" si="3580">+RL90</f>
        <v>40-44</v>
      </c>
      <c r="RM107" s="1">
        <f t="shared" si="3580"/>
        <v>139058</v>
      </c>
      <c r="RN107" s="1">
        <f t="shared" si="3580"/>
        <v>27243</v>
      </c>
      <c r="RO107" s="1">
        <f t="shared" si="3580"/>
        <v>0.19591105869493305</v>
      </c>
      <c r="RP107" s="1">
        <f t="shared" si="3580"/>
        <v>1.0643477121737631E-3</v>
      </c>
      <c r="RR107" s="4" t="s">
        <v>26</v>
      </c>
      <c r="RS107" s="4">
        <f>+SUM(RJ109:RJ113)</f>
        <v>1675</v>
      </c>
      <c r="RT107" s="4">
        <f>+SUM(RI109:RI113)</f>
        <v>340</v>
      </c>
      <c r="RU107" s="4">
        <f t="shared" ref="RU107:RU116" si="3581">+RT107/RS107</f>
        <v>0.20298507462686566</v>
      </c>
      <c r="RV107" s="4">
        <f t="shared" ref="RV107:RV116" si="3582">+SQRT(RU107*(1-RU107)/RS107)</f>
        <v>9.8278354035746893E-3</v>
      </c>
      <c r="RW107" s="4">
        <f t="shared" ref="RW107:RW113" si="3583">+RM107</f>
        <v>139058</v>
      </c>
      <c r="RX107" s="4">
        <f t="shared" ref="RX107:RX113" si="3584">+RW107*RU107</f>
        <v>28226.698507462686</v>
      </c>
      <c r="RY107" s="4">
        <f t="shared" ref="RY107:RY113" si="3585">+RV107*RV107*RW107*RW107</f>
        <v>1867702.5268176415</v>
      </c>
      <c r="RZ107" s="4">
        <f t="shared" ref="RZ107:RZ113" si="3586">+RO107*RS107</f>
        <v>328.15102331401289</v>
      </c>
      <c r="SA107" s="4"/>
      <c r="SB107" s="4"/>
      <c r="SC107" s="4"/>
      <c r="SD107" s="4"/>
      <c r="SE107" s="4"/>
      <c r="SF107" s="1">
        <f t="shared" si="3308"/>
        <v>223</v>
      </c>
      <c r="SG107" s="1">
        <f t="shared" si="3309"/>
        <v>2323</v>
      </c>
      <c r="SH107" s="1">
        <f t="shared" si="3310"/>
        <v>9.6</v>
      </c>
      <c r="SI107" s="1" t="str">
        <f t="shared" ref="SI107:SM107" si="3587">+SI90</f>
        <v>40-44</v>
      </c>
      <c r="SJ107" s="1">
        <f t="shared" si="3587"/>
        <v>134750</v>
      </c>
      <c r="SK107" s="1">
        <f t="shared" si="3587"/>
        <v>27655</v>
      </c>
      <c r="SL107" s="1">
        <f t="shared" si="3587"/>
        <v>0.20523191094619667</v>
      </c>
      <c r="SM107" s="1">
        <f t="shared" si="3587"/>
        <v>1.1002167898215953E-3</v>
      </c>
      <c r="SO107" s="4" t="s">
        <v>26</v>
      </c>
      <c r="SP107" s="4">
        <f>+SUM(SG109:SG113)</f>
        <v>1677</v>
      </c>
      <c r="SQ107" s="4">
        <f>+SUM(SF109:SF113)</f>
        <v>383</v>
      </c>
      <c r="SR107" s="4">
        <f t="shared" ref="SR107:SR116" si="3588">+SQ107/SP107</f>
        <v>0.22838401908169351</v>
      </c>
      <c r="SS107" s="4">
        <f t="shared" ref="SS107:SS116" si="3589">+SQRT(SR107*(1-SR107)/SP107)</f>
        <v>1.025101646892955E-2</v>
      </c>
      <c r="ST107" s="4">
        <f t="shared" ref="ST107:ST113" si="3590">+SJ107</f>
        <v>134750</v>
      </c>
      <c r="SU107" s="4">
        <f t="shared" ref="SU107:SU113" si="3591">+ST107*SR107</f>
        <v>30774.746571258202</v>
      </c>
      <c r="SV107" s="4">
        <f t="shared" ref="SV107:SV113" si="3592">+SS107*SS107*ST107*ST107</f>
        <v>1908057.2891782194</v>
      </c>
      <c r="SW107" s="4">
        <f t="shared" ref="SW107:SW113" si="3593">+SL107*SP107</f>
        <v>344.17391465677179</v>
      </c>
      <c r="SX107" s="4"/>
      <c r="SY107" s="4"/>
      <c r="SZ107" s="4"/>
      <c r="TA107" s="4"/>
      <c r="TC107" s="1">
        <f t="shared" si="3312"/>
        <v>108</v>
      </c>
      <c r="TD107" s="1">
        <f t="shared" si="3313"/>
        <v>2225</v>
      </c>
      <c r="TE107" s="1">
        <f t="shared" si="3314"/>
        <v>4.9000000000000004</v>
      </c>
      <c r="TF107" s="1" t="str">
        <f t="shared" ref="TF107:TJ107" si="3594">+TF90</f>
        <v>40-44</v>
      </c>
      <c r="TG107" s="1">
        <f t="shared" si="3594"/>
        <v>134941</v>
      </c>
      <c r="TH107" s="1">
        <f t="shared" si="3594"/>
        <v>23351</v>
      </c>
      <c r="TI107" s="1">
        <f t="shared" si="3594"/>
        <v>0.17304599788055522</v>
      </c>
      <c r="TJ107" s="1">
        <f t="shared" si="3594"/>
        <v>1.0297919542306302E-3</v>
      </c>
      <c r="TL107" s="4" t="s">
        <v>26</v>
      </c>
      <c r="TM107" s="4">
        <f>+SUM(TD109:TD113)</f>
        <v>1655</v>
      </c>
      <c r="TN107" s="4">
        <f>+SUM(TC109:TC113)</f>
        <v>299</v>
      </c>
      <c r="TO107" s="4">
        <f t="shared" ref="TO107:TO116" si="3595">+TN107/TM107</f>
        <v>0.18066465256797584</v>
      </c>
      <c r="TP107" s="4">
        <f t="shared" ref="TP107:TP116" si="3596">+SQRT(TO107*(1-TO107)/TM107)</f>
        <v>9.4573277869794518E-3</v>
      </c>
      <c r="TQ107" s="4">
        <f t="shared" ref="TQ107:TQ113" si="3597">+TG107</f>
        <v>134941</v>
      </c>
      <c r="TR107" s="4">
        <f t="shared" ref="TR107:TR113" si="3598">+TQ107*TO107</f>
        <v>24379.068882175226</v>
      </c>
      <c r="TS107" s="4">
        <f t="shared" ref="TS107:TS113" si="3599">+TP107*TP107*TQ107*TQ107</f>
        <v>1628638.6310983459</v>
      </c>
      <c r="TT107" s="4">
        <f t="shared" ref="TT107:TT113" si="3600">+TI107*TM107</f>
        <v>286.3911264923189</v>
      </c>
      <c r="TU107" s="4"/>
      <c r="TV107" s="4"/>
      <c r="TW107" s="4"/>
      <c r="TX107" s="4"/>
      <c r="TZ107" s="1">
        <f t="shared" si="3316"/>
        <v>1220</v>
      </c>
      <c r="UA107" s="1">
        <f t="shared" si="3317"/>
        <v>2282</v>
      </c>
      <c r="UB107" s="1">
        <f t="shared" si="3318"/>
        <v>53.5</v>
      </c>
      <c r="UC107" s="1" t="str">
        <f t="shared" ref="UC107:UG107" si="3601">+UC90</f>
        <v>40-44</v>
      </c>
      <c r="UD107" s="1">
        <f t="shared" si="3601"/>
        <v>142198</v>
      </c>
      <c r="UE107" s="1">
        <f t="shared" si="3601"/>
        <v>25375</v>
      </c>
      <c r="UF107" s="1">
        <f t="shared" si="3601"/>
        <v>0.17844836073643791</v>
      </c>
      <c r="UG107" s="1">
        <f t="shared" si="3601"/>
        <v>1.0153761791885897E-3</v>
      </c>
      <c r="UI107" s="4" t="s">
        <v>26</v>
      </c>
      <c r="UJ107" s="4">
        <f>+SUM(UA109:UA113)</f>
        <v>1729</v>
      </c>
      <c r="UK107" s="4">
        <f>+SUM(TZ109:TZ113)</f>
        <v>317</v>
      </c>
      <c r="UL107" s="4">
        <f t="shared" ref="UL107:UL116" si="3602">+UK107/UJ107</f>
        <v>0.18334297281665704</v>
      </c>
      <c r="UM107" s="4">
        <f t="shared" ref="UM107:UM116" si="3603">+SQRT(UL107*(1-UL107)/UJ107)</f>
        <v>9.3058166084648546E-3</v>
      </c>
      <c r="UN107" s="4">
        <f t="shared" ref="UN107:UN113" si="3604">+UD107</f>
        <v>142198</v>
      </c>
      <c r="UO107" s="4">
        <f t="shared" ref="UO107:UO113" si="3605">+UN107*UL107</f>
        <v>26071.004048583</v>
      </c>
      <c r="UP107" s="4">
        <f t="shared" ref="UP107:UP113" si="3606">+UM107*UM107*UN107*UN107</f>
        <v>1751039.549797093</v>
      </c>
      <c r="UQ107" s="4">
        <f t="shared" ref="UQ107:UQ113" si="3607">+UF107*UJ107</f>
        <v>308.53721571330112</v>
      </c>
      <c r="UR107" s="4"/>
      <c r="US107" s="4"/>
      <c r="UT107" s="4"/>
      <c r="UU107" s="4"/>
      <c r="UW107" s="1">
        <f t="shared" si="3320"/>
        <v>498</v>
      </c>
      <c r="UX107" s="1">
        <f t="shared" si="3321"/>
        <v>2206</v>
      </c>
      <c r="UY107" s="1">
        <f t="shared" si="3322"/>
        <v>22.6</v>
      </c>
      <c r="UZ107" s="1" t="str">
        <f t="shared" ref="UZ107:VD107" si="3608">+UZ90</f>
        <v>40-44</v>
      </c>
      <c r="VA107" s="1">
        <f t="shared" si="3608"/>
        <v>147880</v>
      </c>
      <c r="VB107" s="1">
        <f t="shared" si="3608"/>
        <v>42938</v>
      </c>
      <c r="VC107" s="1">
        <f t="shared" si="3608"/>
        <v>0.29035704625371922</v>
      </c>
      <c r="VD107" s="1">
        <f t="shared" si="3608"/>
        <v>1.1804060082144041E-3</v>
      </c>
      <c r="VF107" s="4" t="s">
        <v>26</v>
      </c>
      <c r="VG107" s="4">
        <f>+SUM(UX109:UX113)</f>
        <v>1718</v>
      </c>
      <c r="VH107" s="4">
        <f>+SUM(UW109:UW113)</f>
        <v>481</v>
      </c>
      <c r="VI107" s="4">
        <f t="shared" ref="VI107:VI116" si="3609">+VH107/VG107</f>
        <v>0.27997671711292199</v>
      </c>
      <c r="VJ107" s="4">
        <f t="shared" ref="VJ107:VJ116" si="3610">+SQRT(VI107*(1-VI107)/VG107)</f>
        <v>1.0832349123640428E-2</v>
      </c>
      <c r="VK107" s="4">
        <f t="shared" ref="VK107:VK113" si="3611">+VA107</f>
        <v>147880</v>
      </c>
      <c r="VL107" s="4">
        <f t="shared" ref="VL107:VL113" si="3612">+VK107*VI107</f>
        <v>41402.956926658902</v>
      </c>
      <c r="VM107" s="4">
        <f t="shared" ref="VM107:VM113" si="3613">+VJ107*VJ107*VK107*VK107</f>
        <v>2566044.4866376868</v>
      </c>
      <c r="VN107" s="4">
        <f t="shared" ref="VN107:VN113" si="3614">+VC107*VG107</f>
        <v>498.83340546388962</v>
      </c>
      <c r="VO107" s="4"/>
      <c r="VP107" s="4"/>
      <c r="VQ107" s="4"/>
      <c r="VR107" s="4"/>
      <c r="VT107" s="1">
        <f t="shared" si="3324"/>
        <v>709</v>
      </c>
      <c r="VU107" s="1">
        <f t="shared" si="3325"/>
        <v>2341</v>
      </c>
      <c r="VV107" s="1">
        <f t="shared" si="3326"/>
        <v>30.3</v>
      </c>
      <c r="VW107" s="1" t="str">
        <f t="shared" ref="VW107:WA107" si="3615">+VW90</f>
        <v>40-44</v>
      </c>
      <c r="VX107" s="1">
        <f t="shared" si="3615"/>
        <v>147138</v>
      </c>
      <c r="VY107" s="1">
        <f t="shared" si="3615"/>
        <v>78173</v>
      </c>
      <c r="VZ107" s="1">
        <f t="shared" si="3615"/>
        <v>0.53129035327379737</v>
      </c>
      <c r="WA107" s="1">
        <f t="shared" si="3615"/>
        <v>1.3009346674335335E-3</v>
      </c>
      <c r="WC107" s="4" t="s">
        <v>26</v>
      </c>
      <c r="WD107" s="4">
        <f>+SUM(VU109:VU113)</f>
        <v>1637</v>
      </c>
      <c r="WE107" s="4">
        <f>+SUM(VT109:VT113)</f>
        <v>881</v>
      </c>
      <c r="WF107" s="4">
        <f t="shared" ref="WF107:WF116" si="3616">+WE107/WD107</f>
        <v>0.53817959682345751</v>
      </c>
      <c r="WG107" s="4">
        <f t="shared" ref="WG107:WG116" si="3617">+SQRT(WF107*(1-WF107)/WD107)</f>
        <v>1.232184759494134E-2</v>
      </c>
      <c r="WH107" s="4">
        <f t="shared" ref="WH107:WH113" si="3618">+VX107</f>
        <v>147138</v>
      </c>
      <c r="WI107" s="4">
        <f t="shared" ref="WI107:WI113" si="3619">+WH107*WF107</f>
        <v>79186.669517409886</v>
      </c>
      <c r="WJ107" s="4">
        <f t="shared" ref="WJ107:WJ113" si="3620">+WG107*WG107*WH107*WH107</f>
        <v>3287012.5535694347</v>
      </c>
      <c r="WK107" s="4">
        <f t="shared" ref="WK107:WK113" si="3621">+VZ107*WD107</f>
        <v>869.72230830920626</v>
      </c>
      <c r="WL107" s="4"/>
      <c r="WM107" s="4"/>
      <c r="WN107" s="4"/>
      <c r="WO107" s="4"/>
      <c r="WQ107" s="1">
        <f t="shared" si="3328"/>
        <v>1132</v>
      </c>
      <c r="WR107" s="1">
        <f t="shared" si="3329"/>
        <v>2481</v>
      </c>
      <c r="WS107" s="1">
        <f t="shared" si="3330"/>
        <v>45.6</v>
      </c>
      <c r="WT107" s="1" t="str">
        <f t="shared" ref="WT107:WX107" si="3622">+WT90</f>
        <v>40-44</v>
      </c>
      <c r="WU107" s="1">
        <f t="shared" si="3622"/>
        <v>101099</v>
      </c>
      <c r="WV107" s="1">
        <f t="shared" si="3622"/>
        <v>71321</v>
      </c>
      <c r="WW107" s="1">
        <f t="shared" si="3622"/>
        <v>0.70545702727029946</v>
      </c>
      <c r="WX107" s="1">
        <f t="shared" si="3622"/>
        <v>1.4336270438327491E-3</v>
      </c>
      <c r="WZ107" s="4" t="s">
        <v>26</v>
      </c>
      <c r="XA107" s="4">
        <f>+SUM(WR109:WR113)</f>
        <v>1668</v>
      </c>
      <c r="XB107" s="4">
        <f>+SUM(WQ109:WQ113)</f>
        <v>1164</v>
      </c>
      <c r="XC107" s="4">
        <f t="shared" ref="XC107:XC116" si="3623">+XB107/XA107</f>
        <v>0.69784172661870503</v>
      </c>
      <c r="XD107" s="4">
        <f t="shared" ref="XD107:XD116" si="3624">+SQRT(XC107*(1-XC107)/XA107)</f>
        <v>1.1243400707861289E-2</v>
      </c>
      <c r="XE107" s="4">
        <f t="shared" ref="XE107:XE113" si="3625">+WU107</f>
        <v>101099</v>
      </c>
      <c r="XF107" s="4">
        <f t="shared" ref="XF107:XF113" si="3626">+XE107*XC107</f>
        <v>70551.100719424459</v>
      </c>
      <c r="XG107" s="4">
        <f t="shared" ref="XG107:XG113" si="3627">+XD107*XD107*XE107*XE107</f>
        <v>1292079.0880759705</v>
      </c>
      <c r="XH107" s="4">
        <f t="shared" ref="XH107:XH113" si="3628">+WW107*XA107</f>
        <v>1176.7023214868595</v>
      </c>
      <c r="XI107" s="4"/>
      <c r="XJ107" s="4"/>
      <c r="XK107" s="4"/>
      <c r="XL107" s="4"/>
      <c r="XN107" s="1">
        <f t="shared" si="3332"/>
        <v>698</v>
      </c>
      <c r="XO107" s="1">
        <f t="shared" si="3333"/>
        <v>2481</v>
      </c>
      <c r="XP107" s="1">
        <f t="shared" si="3334"/>
        <v>28.1</v>
      </c>
      <c r="XQ107" s="1" t="str">
        <f t="shared" ref="XQ107:XU107" si="3629">+XQ90</f>
        <v>40-44</v>
      </c>
      <c r="XR107" s="1">
        <f t="shared" si="3629"/>
        <v>101892</v>
      </c>
      <c r="XS107" s="1">
        <f t="shared" si="3629"/>
        <v>21160</v>
      </c>
      <c r="XT107" s="1">
        <f t="shared" si="3629"/>
        <v>0.20767086719271385</v>
      </c>
      <c r="XU107" s="1">
        <f t="shared" si="3629"/>
        <v>1.2707805440535112E-3</v>
      </c>
      <c r="XW107" s="4" t="s">
        <v>26</v>
      </c>
      <c r="XX107" s="4">
        <f>+SUM(XO109:XO113)</f>
        <v>1654</v>
      </c>
      <c r="XY107" s="4">
        <f>+SUM(XN109:XN113)</f>
        <v>243</v>
      </c>
      <c r="XZ107" s="4">
        <f t="shared" ref="XZ107:XZ116" si="3630">+XY107/XX107</f>
        <v>0.14691656590084642</v>
      </c>
      <c r="YA107" s="4">
        <f t="shared" ref="YA107:YA116" si="3631">+SQRT(XZ107*(1-XZ107)/XX107)</f>
        <v>8.7048919714741695E-3</v>
      </c>
      <c r="YB107" s="4">
        <f t="shared" ref="YB107:YB113" si="3632">+XR107</f>
        <v>101892</v>
      </c>
      <c r="YC107" s="4">
        <f t="shared" ref="YC107:YC113" si="3633">+YB107*XZ107</f>
        <v>14969.622732769043</v>
      </c>
      <c r="YD107" s="4">
        <f t="shared" ref="YD107:YD113" si="3634">+YA107*YA107*YB107*YB107</f>
        <v>786696.00648480491</v>
      </c>
      <c r="YE107" s="4">
        <f t="shared" ref="YE107:YE113" si="3635">+XT107*XX107</f>
        <v>343.48761433674872</v>
      </c>
      <c r="YF107" s="4"/>
      <c r="YG107" s="4"/>
      <c r="YH107" s="4"/>
      <c r="YI107" s="4"/>
      <c r="YK107" s="1">
        <f t="shared" si="3336"/>
        <v>329</v>
      </c>
      <c r="YL107" s="1">
        <f t="shared" si="3337"/>
        <v>2353</v>
      </c>
      <c r="YM107" s="1">
        <f t="shared" si="3338"/>
        <v>14</v>
      </c>
      <c r="YN107" s="1" t="str">
        <f t="shared" ref="YN107:YR107" si="3636">+YN90</f>
        <v>40-44</v>
      </c>
      <c r="YO107" s="1">
        <f t="shared" si="3636"/>
        <v>102164</v>
      </c>
      <c r="YP107" s="1">
        <f t="shared" si="3636"/>
        <v>7136</v>
      </c>
      <c r="YQ107" s="1">
        <f t="shared" si="3636"/>
        <v>6.9848478916252302E-2</v>
      </c>
      <c r="YR107" s="1">
        <f t="shared" si="3636"/>
        <v>7.9745536208223277E-4</v>
      </c>
      <c r="YT107" s="4" t="s">
        <v>26</v>
      </c>
      <c r="YU107" s="4">
        <f>+SUM(YL109:YL113)</f>
        <v>1676</v>
      </c>
      <c r="YV107" s="4">
        <f>+SUM(YK109:YK113)</f>
        <v>121</v>
      </c>
      <c r="YW107" s="4">
        <f t="shared" ref="YW107:YW116" si="3637">+YV107/YU107</f>
        <v>7.2195704057279236E-2</v>
      </c>
      <c r="YX107" s="4">
        <f t="shared" ref="YX107:YX116" si="3638">+SQRT(YW107*(1-YW107)/YU107)</f>
        <v>6.321888915411477E-3</v>
      </c>
      <c r="YY107" s="4">
        <f t="shared" ref="YY107:YY113" si="3639">+YO107</f>
        <v>102164</v>
      </c>
      <c r="YZ107" s="4">
        <f t="shared" ref="YZ107:YZ113" si="3640">+YY107*YW107</f>
        <v>7375.8019093078756</v>
      </c>
      <c r="ZA107" s="4">
        <f t="shared" ref="ZA107:ZA113" si="3641">+YX107*YX107*YY107*YY107</f>
        <v>417147.35826800729</v>
      </c>
      <c r="ZB107" s="4">
        <f t="shared" ref="ZB107:ZB113" si="3642">+YQ107*YU107</f>
        <v>117.06605066363886</v>
      </c>
      <c r="ZC107" s="4"/>
      <c r="ZD107" s="4"/>
      <c r="ZE107" s="4"/>
      <c r="ZF107" s="4"/>
      <c r="ZH107" s="1">
        <f t="shared" si="3340"/>
        <v>196</v>
      </c>
      <c r="ZI107" s="1">
        <f t="shared" si="3341"/>
        <v>2228</v>
      </c>
      <c r="ZJ107" s="1">
        <f t="shared" si="3342"/>
        <v>8.8000000000000007</v>
      </c>
      <c r="ZK107" s="1" t="str">
        <f t="shared" ref="ZK107:ZO107" si="3643">+ZK90</f>
        <v>40-44</v>
      </c>
      <c r="ZL107" s="1">
        <f t="shared" si="3643"/>
        <v>102312</v>
      </c>
      <c r="ZM107" s="1">
        <f t="shared" si="3643"/>
        <v>3468</v>
      </c>
      <c r="ZN107" s="1">
        <f t="shared" si="3643"/>
        <v>3.3896317147548677E-2</v>
      </c>
      <c r="ZO107" s="1">
        <f t="shared" si="3643"/>
        <v>5.6575035987127607E-4</v>
      </c>
      <c r="ZQ107" s="4" t="s">
        <v>26</v>
      </c>
      <c r="ZR107" s="4">
        <f>+SUM(ZI109:ZI113)</f>
        <v>1671</v>
      </c>
      <c r="ZS107" s="4">
        <f>+SUM(ZH109:ZH113)</f>
        <v>82</v>
      </c>
      <c r="ZT107" s="4">
        <f t="shared" ref="ZT107:ZT116" si="3644">+ZS107/ZR107</f>
        <v>4.9072411729503294E-2</v>
      </c>
      <c r="ZU107" s="4">
        <f t="shared" ref="ZU107:ZU116" si="3645">+SQRT(ZT107*(1-ZT107)/ZR107)</f>
        <v>5.2845036226436565E-3</v>
      </c>
      <c r="ZV107" s="4">
        <f t="shared" ref="ZV107:ZV113" si="3646">+ZL107</f>
        <v>102312</v>
      </c>
      <c r="ZW107" s="4">
        <f t="shared" ref="ZW107:ZW113" si="3647">+ZV107*ZT107</f>
        <v>5020.696588868941</v>
      </c>
      <c r="ZX107" s="4">
        <f t="shared" ref="ZX107:ZX113" si="3648">+ZU107*ZU107*ZV107*ZV107</f>
        <v>292322.03181500826</v>
      </c>
      <c r="ZY107" s="4">
        <f t="shared" ref="ZY107:ZY113" si="3649">+ZN107*ZR107</f>
        <v>56.640745953553839</v>
      </c>
      <c r="ZZ107" s="4"/>
      <c r="AAA107" s="4"/>
      <c r="AAB107" s="4"/>
      <c r="AAC107" s="4"/>
      <c r="AAE107" s="1">
        <f t="shared" si="3344"/>
        <v>444</v>
      </c>
      <c r="AAF107" s="1">
        <f t="shared" si="3345"/>
        <v>2477</v>
      </c>
      <c r="AAG107" s="1">
        <f t="shared" si="3346"/>
        <v>17.899999999999999</v>
      </c>
      <c r="AAH107" s="1" t="str">
        <f t="shared" ref="AAH107:AAL107" si="3650">+AAH90</f>
        <v>40-44</v>
      </c>
      <c r="AAI107" s="1">
        <f t="shared" si="3650"/>
        <v>132749</v>
      </c>
      <c r="AAJ107" s="1">
        <f t="shared" si="3650"/>
        <v>43737</v>
      </c>
      <c r="AAK107" s="1">
        <f t="shared" si="3650"/>
        <v>0.32947140844752126</v>
      </c>
      <c r="AAL107" s="1">
        <f t="shared" si="3650"/>
        <v>1.2900361712806496E-3</v>
      </c>
      <c r="AAN107" s="4" t="s">
        <v>26</v>
      </c>
      <c r="AAO107" s="4">
        <f>+SUM(AAF109:AAF113)</f>
        <v>1671</v>
      </c>
      <c r="AAP107" s="4">
        <f>+SUM(AAE109:AAE113)</f>
        <v>518</v>
      </c>
      <c r="AAQ107" s="4">
        <f t="shared" ref="AAQ107:AAQ116" si="3651">+AAP107/AAO107</f>
        <v>0.3099940155595452</v>
      </c>
      <c r="AAR107" s="4">
        <f t="shared" ref="AAR107:AAR116" si="3652">+SQRT(AAQ107*(1-AAQ107)/AAO107)</f>
        <v>1.131396572352357E-2</v>
      </c>
      <c r="AAS107" s="4">
        <f t="shared" ref="AAS107:AAS113" si="3653">+AAI107</f>
        <v>132749</v>
      </c>
      <c r="AAT107" s="4">
        <f t="shared" ref="AAT107:AAT113" si="3654">+AAS107*AAQ107</f>
        <v>41151.395571514069</v>
      </c>
      <c r="AAU107" s="4">
        <f t="shared" ref="AAU107:AAU113" si="3655">+AAR107*AAR107*AAS107*AAS107</f>
        <v>2255756.5848232755</v>
      </c>
      <c r="AAV107" s="4">
        <f t="shared" ref="AAV107:AAV113" si="3656">+AAK107*AAO107</f>
        <v>550.54672351580803</v>
      </c>
      <c r="AAW107" s="4"/>
      <c r="AAX107" s="4"/>
      <c r="AAY107" s="4"/>
      <c r="AAZ107" s="4"/>
      <c r="ABB107" s="1">
        <f t="shared" si="2312"/>
        <v>1039</v>
      </c>
      <c r="ABC107" s="1">
        <f t="shared" si="2313"/>
        <v>2200</v>
      </c>
      <c r="ABD107" s="1">
        <f t="shared" si="2314"/>
        <v>47.2</v>
      </c>
      <c r="ABE107" s="1" t="str">
        <f t="shared" ref="ABE107:ABI107" si="3657">+ABE90</f>
        <v>40-44</v>
      </c>
      <c r="ABF107" s="1">
        <f t="shared" si="3657"/>
        <v>136526</v>
      </c>
      <c r="ABG107" s="1">
        <f t="shared" si="3657"/>
        <v>33131</v>
      </c>
      <c r="ABH107" s="1">
        <f t="shared" si="3657"/>
        <v>0.24267172553213306</v>
      </c>
      <c r="ABI107" s="1">
        <f t="shared" si="3657"/>
        <v>1.1602297350517118E-3</v>
      </c>
      <c r="ABK107" s="4" t="s">
        <v>26</v>
      </c>
      <c r="ABL107" s="4">
        <f>+SUM(ABC109:ABC113)</f>
        <v>1651</v>
      </c>
      <c r="ABM107" s="4">
        <f>+SUM(ABB109:ABB113)</f>
        <v>293</v>
      </c>
      <c r="ABN107" s="4">
        <f t="shared" ref="ABN107:ABN116" si="3658">+ABM107/ABL107</f>
        <v>0.17746820109024833</v>
      </c>
      <c r="ABO107" s="4">
        <f t="shared" ref="ABO107:ABO116" si="3659">+SQRT(ABN107*(1-ABN107)/ABL107)</f>
        <v>9.402927450256688E-3</v>
      </c>
      <c r="ABP107" s="4">
        <f t="shared" ref="ABP107:ABP113" si="3660">+ABF107</f>
        <v>136526</v>
      </c>
      <c r="ABQ107" s="4">
        <f t="shared" ref="ABQ107:ABQ113" si="3661">+ABP107*ABN107</f>
        <v>24229.023622047243</v>
      </c>
      <c r="ABR107" s="4">
        <f t="shared" ref="ABR107:ABR113" si="3662">+ABO107*ABO107*ABP107*ABP107</f>
        <v>1647998.8451519676</v>
      </c>
      <c r="ABS107" s="4">
        <f t="shared" ref="ABS107:ABS113" si="3663">+ABH107*ABL107</f>
        <v>400.6510188535517</v>
      </c>
      <c r="ABT107" s="4"/>
      <c r="ABU107" s="4"/>
      <c r="ABV107" s="4"/>
      <c r="ABW107" s="4"/>
      <c r="ABY107" s="1">
        <f t="shared" si="3349"/>
        <v>745</v>
      </c>
      <c r="ABZ107" s="1">
        <f t="shared" si="3350"/>
        <v>2210</v>
      </c>
      <c r="ACA107" s="1">
        <f t="shared" si="3351"/>
        <v>33.700000000000003</v>
      </c>
      <c r="ACB107" s="1" t="str">
        <f t="shared" ref="ACB107:ACF107" si="3664">+ACB90</f>
        <v>40-44</v>
      </c>
      <c r="ACC107" s="1">
        <f t="shared" si="3664"/>
        <v>134714</v>
      </c>
      <c r="ACD107" s="1">
        <f t="shared" si="3664"/>
        <v>56090</v>
      </c>
      <c r="ACE107" s="1">
        <f t="shared" si="3664"/>
        <v>0.41636355538399872</v>
      </c>
      <c r="ACF107" s="1">
        <f t="shared" si="3664"/>
        <v>1.3430778597968143E-3</v>
      </c>
      <c r="ACH107" s="4" t="s">
        <v>26</v>
      </c>
      <c r="ACI107" s="4">
        <f>+SUM(ABZ109:ABZ113)</f>
        <v>1644</v>
      </c>
      <c r="ACJ107" s="4">
        <f>+SUM(ABY109:ABY113)</f>
        <v>954</v>
      </c>
      <c r="ACK107" s="4">
        <f t="shared" ref="ACK107:ACK116" si="3665">+ACJ107/ACI107</f>
        <v>0.58029197080291972</v>
      </c>
      <c r="ACL107" s="4">
        <f t="shared" ref="ACL107:ACL116" si="3666">+SQRT(ACK107*(1-ACK107)/ACI107)</f>
        <v>1.2171553515408658E-2</v>
      </c>
      <c r="ACM107" s="4">
        <f t="shared" ref="ACM107:ACM113" si="3667">+ACC107</f>
        <v>134714</v>
      </c>
      <c r="ACN107" s="4">
        <f t="shared" ref="ACN107:ACN113" si="3668">+ACM107*ACK107</f>
        <v>78173.452554744523</v>
      </c>
      <c r="ACO107" s="4">
        <f t="shared" ref="ACO107:ACO113" si="3669">+ACL107*ACL107*ACM107*ACM107</f>
        <v>2688546.1089604385</v>
      </c>
      <c r="ACP107" s="4">
        <f t="shared" ref="ACP107:ACP113" si="3670">+ACE107*ACI107</f>
        <v>684.50168505129386</v>
      </c>
      <c r="ACQ107" s="4"/>
      <c r="ACR107" s="4"/>
      <c r="ACS107" s="4"/>
      <c r="ACT107" s="4"/>
      <c r="ACV107" s="1">
        <f t="shared" si="3353"/>
        <v>90</v>
      </c>
      <c r="ACW107" s="1">
        <f t="shared" si="3354"/>
        <v>2537</v>
      </c>
      <c r="ACX107" s="1">
        <f t="shared" si="3355"/>
        <v>3.5</v>
      </c>
      <c r="ACY107" s="1" t="str">
        <f t="shared" ref="ACY107:ADC107" si="3671">+ACY90</f>
        <v>40-44</v>
      </c>
      <c r="ACZ107" s="1">
        <f t="shared" si="3671"/>
        <v>136138</v>
      </c>
      <c r="ADA107" s="1">
        <f t="shared" si="3671"/>
        <v>23524</v>
      </c>
      <c r="ADB107" s="1">
        <f t="shared" si="3671"/>
        <v>0.17279525187677211</v>
      </c>
      <c r="ADC107" s="1">
        <f t="shared" si="3671"/>
        <v>1.0246669500527598E-3</v>
      </c>
      <c r="ADE107" s="4" t="s">
        <v>26</v>
      </c>
      <c r="ADF107" s="4">
        <f>+SUM(ACW109:ACW113)</f>
        <v>1618</v>
      </c>
      <c r="ADG107" s="4">
        <f>+SUM(ACV109:ACV113)</f>
        <v>186</v>
      </c>
      <c r="ADH107" s="4">
        <f t="shared" ref="ADH107:ADH116" si="3672">+ADG107/ADF107</f>
        <v>0.11495673671199011</v>
      </c>
      <c r="ADI107" s="4">
        <f t="shared" ref="ADI107:ADI116" si="3673">+SQRT(ADH107*(1-ADH107)/ADF107)</f>
        <v>7.9297629562131745E-3</v>
      </c>
      <c r="ADJ107" s="4">
        <f t="shared" ref="ADJ107:ADJ113" si="3674">+ACZ107</f>
        <v>136138</v>
      </c>
      <c r="ADK107" s="4">
        <f t="shared" ref="ADK107:ADK113" si="3675">+ADJ107*ADH107</f>
        <v>15649.98022249691</v>
      </c>
      <c r="ADL107" s="4">
        <f t="shared" ref="ADL107:ADL113" si="3676">+ADI107*ADI107*ADJ107*ADJ107</f>
        <v>1165411.0794596658</v>
      </c>
      <c r="ADM107" s="4">
        <f t="shared" ref="ADM107:ADM113" si="3677">+ADB107*ADF107</f>
        <v>279.58271753661728</v>
      </c>
      <c r="ADN107" s="4"/>
      <c r="ADO107" s="4"/>
      <c r="ADP107" s="4"/>
      <c r="ADQ107" s="4"/>
      <c r="ADS107" s="1">
        <f t="shared" si="3357"/>
        <v>99</v>
      </c>
      <c r="ADT107" s="1">
        <f t="shared" si="3358"/>
        <v>2325</v>
      </c>
      <c r="ADU107" s="1">
        <f t="shared" si="3359"/>
        <v>4.3</v>
      </c>
      <c r="ADV107" s="1" t="str">
        <f t="shared" ref="ADV107:ADZ107" si="3678">+ADV90</f>
        <v>40-44</v>
      </c>
      <c r="ADW107" s="1">
        <f t="shared" si="3678"/>
        <v>132804</v>
      </c>
      <c r="ADX107" s="1">
        <f t="shared" si="3678"/>
        <v>11763</v>
      </c>
      <c r="ADY107" s="1">
        <f t="shared" si="3678"/>
        <v>8.8574139333152613E-2</v>
      </c>
      <c r="ADZ107" s="1">
        <f t="shared" si="3678"/>
        <v>7.7966594666754516E-4</v>
      </c>
      <c r="AEB107" s="4" t="s">
        <v>26</v>
      </c>
      <c r="AEC107" s="4">
        <f>+SUM(ADT109:ADT113)</f>
        <v>1704</v>
      </c>
      <c r="AED107" s="4">
        <f>+SUM(ADS109:ADS113)</f>
        <v>74</v>
      </c>
      <c r="AEE107" s="4">
        <f t="shared" ref="AEE107:AEE116" si="3679">+AED107/AEC107</f>
        <v>4.3427230046948359E-2</v>
      </c>
      <c r="AEF107" s="4">
        <f t="shared" ref="AEF107:AEF116" si="3680">+SQRT(AEE107*(1-AEE107)/AEC107)</f>
        <v>4.9374791695880674E-3</v>
      </c>
      <c r="AEG107" s="4">
        <f t="shared" ref="AEG107:AEG113" si="3681">+ADW107</f>
        <v>132804</v>
      </c>
      <c r="AEH107" s="4">
        <f t="shared" ref="AEH107:AEH113" si="3682">+AEG107*AEE107</f>
        <v>5767.3098591549297</v>
      </c>
      <c r="AEI107" s="4">
        <f t="shared" ref="AEI107:AEI113" si="3683">+AEF107*AEF107*AEG107*AEG107</f>
        <v>429964.76263128268</v>
      </c>
      <c r="AEJ107" s="4">
        <f t="shared" ref="AEJ107:AEJ113" si="3684">+ADY107*AEC107</f>
        <v>150.93033342369205</v>
      </c>
      <c r="AEK107" s="4"/>
      <c r="AEL107" s="4"/>
      <c r="AEM107" s="4"/>
      <c r="AEN107" s="4"/>
      <c r="AEP107" s="1">
        <f t="shared" si="3361"/>
        <v>444</v>
      </c>
      <c r="AEQ107" s="1">
        <f t="shared" si="3362"/>
        <v>2518</v>
      </c>
      <c r="AER107" s="1">
        <f t="shared" si="3363"/>
        <v>17.600000000000001</v>
      </c>
      <c r="AES107" s="1" t="str">
        <f t="shared" ref="AES107:AEW107" si="3685">+AES90</f>
        <v>40-44</v>
      </c>
      <c r="AET107" s="1">
        <f t="shared" si="3685"/>
        <v>132587</v>
      </c>
      <c r="AEU107" s="1">
        <f t="shared" si="3685"/>
        <v>11207</v>
      </c>
      <c r="AEV107" s="1">
        <f t="shared" si="3685"/>
        <v>8.4525632226387204E-2</v>
      </c>
      <c r="AEW107" s="1">
        <f t="shared" si="3685"/>
        <v>7.6395334428890093E-4</v>
      </c>
      <c r="AEY107" s="4" t="s">
        <v>26</v>
      </c>
      <c r="AEZ107" s="4">
        <f>+SUM(AEQ109:AEQ113)</f>
        <v>1665</v>
      </c>
      <c r="AFA107" s="4">
        <f>+SUM(AEP109:AEP113)</f>
        <v>139</v>
      </c>
      <c r="AFB107" s="4">
        <f t="shared" ref="AFB107:AFB116" si="3686">+AFA107/AEZ107</f>
        <v>8.3483483483483487E-2</v>
      </c>
      <c r="AFC107" s="4">
        <f t="shared" ref="AFC107:AFC116" si="3687">+SQRT(AFB107*(1-AFB107)/AEZ107)</f>
        <v>6.7789637283731247E-3</v>
      </c>
      <c r="AFD107" s="4">
        <f t="shared" ref="AFD107:AFD113" si="3688">+AET107</f>
        <v>132587</v>
      </c>
      <c r="AFE107" s="4">
        <f t="shared" ref="AFE107:AFE113" si="3689">+AFD107*AFB107</f>
        <v>11068.824624624625</v>
      </c>
      <c r="AFF107" s="4">
        <f t="shared" ref="AFF107:AFF113" si="3690">+AFC107*AFC107*AFD107*AFD107</f>
        <v>807845.8690296748</v>
      </c>
      <c r="AFG107" s="4">
        <f t="shared" ref="AFG107:AFG113" si="3691">+AEV107*AEZ107</f>
        <v>140.7351776569347</v>
      </c>
      <c r="AFH107" s="4"/>
      <c r="AFI107" s="4"/>
      <c r="AFJ107" s="4"/>
      <c r="AFK107" s="4"/>
      <c r="AFM107" s="1">
        <f t="shared" si="3365"/>
        <v>1173</v>
      </c>
      <c r="AFN107" s="1">
        <f t="shared" si="3366"/>
        <v>2281</v>
      </c>
      <c r="AFO107" s="1">
        <f t="shared" si="3367"/>
        <v>51.4</v>
      </c>
      <c r="AFP107" s="1" t="str">
        <f t="shared" ref="AFP107:AFT107" si="3692">+AFP90</f>
        <v>40-44</v>
      </c>
      <c r="AFQ107" s="1">
        <f t="shared" si="3692"/>
        <v>141668</v>
      </c>
      <c r="AFR107" s="1">
        <f t="shared" si="3692"/>
        <v>79393</v>
      </c>
      <c r="AFS107" s="1">
        <f t="shared" si="3692"/>
        <v>0.56041590196798152</v>
      </c>
      <c r="AFT107" s="1">
        <f t="shared" si="3692"/>
        <v>1.3186827658210681E-3</v>
      </c>
      <c r="AFV107" s="4" t="s">
        <v>26</v>
      </c>
      <c r="AFW107" s="4">
        <f>+SUM(AFN109:AFN113)</f>
        <v>1710</v>
      </c>
      <c r="AFX107" s="4">
        <f>+SUM(AFM109:AFM113)</f>
        <v>849</v>
      </c>
      <c r="AFY107" s="4">
        <f t="shared" ref="AFY107:AFY116" si="3693">+AFX107/AFW107</f>
        <v>0.49649122807017543</v>
      </c>
      <c r="AFZ107" s="4">
        <f t="shared" ref="AFZ107:AFZ116" si="3694">+SQRT(AFY107*(1-AFY107)/AFW107)</f>
        <v>1.2090973108612223E-2</v>
      </c>
      <c r="AGA107" s="4">
        <f t="shared" ref="AGA107:AGA113" si="3695">+AFQ107</f>
        <v>141668</v>
      </c>
      <c r="AGB107" s="4">
        <f t="shared" ref="AGB107:AGB113" si="3696">+AGA107*AFY107</f>
        <v>70336.919298245615</v>
      </c>
      <c r="AGC107" s="4">
        <f t="shared" ref="AGC107:AGC113" si="3697">+AFZ107*AFZ107*AGA107*AGA107</f>
        <v>2934040.0390502596</v>
      </c>
      <c r="AGD107" s="4">
        <f t="shared" ref="AGD107:AGD113" si="3698">+AFS107*AFW107</f>
        <v>958.31119236524842</v>
      </c>
      <c r="AGE107" s="4"/>
      <c r="AGF107" s="4"/>
      <c r="AGG107" s="4"/>
      <c r="AGH107" s="4"/>
    </row>
    <row r="108" spans="1:866" x14ac:dyDescent="0.15">
      <c r="A108" s="20" t="s">
        <v>12</v>
      </c>
      <c r="B108" s="20" t="s">
        <v>16</v>
      </c>
      <c r="C108" s="20">
        <v>74</v>
      </c>
      <c r="D108" s="20" t="s">
        <v>14</v>
      </c>
      <c r="E108" s="20">
        <v>1086</v>
      </c>
      <c r="F108" s="20">
        <v>2152</v>
      </c>
      <c r="G108" s="20">
        <v>50.5</v>
      </c>
      <c r="H108" s="20">
        <v>313</v>
      </c>
      <c r="I108" s="20">
        <v>2230</v>
      </c>
      <c r="J108" s="20">
        <v>14</v>
      </c>
      <c r="K108" s="20">
        <v>310</v>
      </c>
      <c r="L108" s="20">
        <v>2381</v>
      </c>
      <c r="M108" s="20">
        <v>13</v>
      </c>
      <c r="N108" s="20">
        <v>131</v>
      </c>
      <c r="O108" s="20">
        <v>2189</v>
      </c>
      <c r="P108" s="20">
        <v>6</v>
      </c>
      <c r="Q108" s="20">
        <v>259</v>
      </c>
      <c r="R108" s="20">
        <v>2141</v>
      </c>
      <c r="S108" s="20">
        <v>12.1</v>
      </c>
      <c r="T108" s="20">
        <v>22</v>
      </c>
      <c r="U108" s="20">
        <v>2294</v>
      </c>
      <c r="V108" s="20">
        <v>1</v>
      </c>
      <c r="W108" s="20">
        <v>30</v>
      </c>
      <c r="X108" s="20">
        <v>2353</v>
      </c>
      <c r="Y108" s="20">
        <v>1.3</v>
      </c>
      <c r="Z108" s="20">
        <v>272</v>
      </c>
      <c r="AA108" s="20">
        <v>2110</v>
      </c>
      <c r="AB108" s="20">
        <v>12.9</v>
      </c>
      <c r="AC108" s="20">
        <v>738</v>
      </c>
      <c r="AD108" s="20">
        <v>2116</v>
      </c>
      <c r="AE108" s="20">
        <v>34.9</v>
      </c>
      <c r="AF108" s="20">
        <v>971</v>
      </c>
      <c r="AG108" s="20">
        <v>2276</v>
      </c>
      <c r="AH108" s="20">
        <v>42.7</v>
      </c>
      <c r="AI108" s="20">
        <v>849</v>
      </c>
      <c r="AJ108" s="20">
        <v>2252</v>
      </c>
      <c r="AK108" s="20">
        <v>37.700000000000003</v>
      </c>
      <c r="AL108" s="20">
        <v>1057</v>
      </c>
      <c r="AM108" s="20">
        <v>2089</v>
      </c>
      <c r="AN108" s="20">
        <v>50.6</v>
      </c>
      <c r="AO108" s="20">
        <v>310</v>
      </c>
      <c r="AP108" s="20">
        <v>2117</v>
      </c>
      <c r="AQ108" s="20">
        <v>14.6</v>
      </c>
      <c r="AR108" s="20">
        <v>605</v>
      </c>
      <c r="AS108" s="20">
        <v>2232</v>
      </c>
      <c r="AT108" s="20">
        <v>27.1</v>
      </c>
      <c r="AU108" s="20">
        <v>1263</v>
      </c>
      <c r="AV108" s="20">
        <v>2362</v>
      </c>
      <c r="AW108" s="20">
        <v>53.5</v>
      </c>
      <c r="AX108" s="20">
        <v>267</v>
      </c>
      <c r="AY108" s="20">
        <v>2370</v>
      </c>
      <c r="AZ108" s="20">
        <v>11.3</v>
      </c>
      <c r="BA108" s="20">
        <v>553</v>
      </c>
      <c r="BB108" s="20">
        <v>2246</v>
      </c>
      <c r="BC108" s="20">
        <v>24.6</v>
      </c>
      <c r="BD108" s="20">
        <v>237</v>
      </c>
      <c r="BE108" s="20">
        <v>2117</v>
      </c>
      <c r="BF108" s="20">
        <v>11.2</v>
      </c>
      <c r="BG108" s="20">
        <v>92</v>
      </c>
      <c r="BH108" s="20">
        <v>2257</v>
      </c>
      <c r="BI108" s="20">
        <v>4.0999999999999996</v>
      </c>
      <c r="BJ108" s="20">
        <v>1009</v>
      </c>
      <c r="BK108" s="20">
        <v>2247</v>
      </c>
      <c r="BL108" s="20">
        <v>44.9</v>
      </c>
      <c r="BM108" s="20">
        <v>425</v>
      </c>
      <c r="BN108" s="20">
        <v>2300</v>
      </c>
      <c r="BO108" s="20">
        <v>18.5</v>
      </c>
      <c r="BP108" s="20">
        <v>702</v>
      </c>
      <c r="BQ108" s="20">
        <v>2368</v>
      </c>
      <c r="BR108" s="20">
        <v>29.6</v>
      </c>
      <c r="BS108" s="20">
        <v>1194</v>
      </c>
      <c r="BT108" s="20">
        <v>2108</v>
      </c>
      <c r="BU108" s="20">
        <v>56.6</v>
      </c>
      <c r="BV108" s="20">
        <v>594</v>
      </c>
      <c r="BW108" s="20">
        <v>2065</v>
      </c>
      <c r="BX108" s="20">
        <v>28.8</v>
      </c>
      <c r="BY108" s="20">
        <v>276</v>
      </c>
      <c r="BZ108" s="20">
        <v>2231</v>
      </c>
      <c r="CA108" s="20">
        <v>12.4</v>
      </c>
      <c r="CB108" s="20">
        <v>133</v>
      </c>
      <c r="CC108" s="20">
        <v>2295</v>
      </c>
      <c r="CD108" s="20">
        <v>5.8</v>
      </c>
      <c r="CE108" s="20">
        <v>462</v>
      </c>
      <c r="CF108" s="20">
        <v>2195</v>
      </c>
      <c r="CG108" s="20">
        <v>21</v>
      </c>
      <c r="CH108" s="20">
        <v>1008</v>
      </c>
      <c r="CI108" s="20">
        <v>2131</v>
      </c>
      <c r="CJ108" s="20">
        <v>47.3</v>
      </c>
      <c r="CK108" s="20">
        <v>732</v>
      </c>
      <c r="CL108" s="20">
        <v>2134</v>
      </c>
      <c r="CM108" s="20">
        <v>34.299999999999997</v>
      </c>
      <c r="CN108" s="20">
        <v>114</v>
      </c>
      <c r="CO108" s="20">
        <v>2256</v>
      </c>
      <c r="CP108" s="20">
        <v>5.0999999999999996</v>
      </c>
      <c r="CQ108" s="20">
        <v>76</v>
      </c>
      <c r="CR108" s="20">
        <v>2054</v>
      </c>
      <c r="CS108" s="20">
        <v>3.7</v>
      </c>
      <c r="CT108" s="20">
        <v>426</v>
      </c>
      <c r="CU108" s="20">
        <v>2295</v>
      </c>
      <c r="CV108" s="20">
        <v>18.600000000000001</v>
      </c>
      <c r="CW108" s="20">
        <v>1112</v>
      </c>
      <c r="CX108" s="20">
        <v>2125</v>
      </c>
      <c r="CY108" s="20">
        <v>52.3</v>
      </c>
      <c r="CZ108" s="35"/>
      <c r="DA108" s="1" t="str">
        <f t="shared" si="3236"/>
        <v>明細部</v>
      </c>
      <c r="DB108" s="1" t="str">
        <f t="shared" si="3237"/>
        <v>県</v>
      </c>
      <c r="DC108" s="1">
        <f t="shared" si="3238"/>
        <v>74</v>
      </c>
      <c r="DD108" s="1" t="str">
        <f t="shared" si="3239"/>
        <v>男</v>
      </c>
      <c r="DE108" s="1">
        <f t="shared" si="3240"/>
        <v>1086</v>
      </c>
      <c r="DF108" s="1">
        <f t="shared" si="3241"/>
        <v>2152</v>
      </c>
      <c r="DG108" s="1">
        <f t="shared" si="3242"/>
        <v>50.5</v>
      </c>
      <c r="DH108" s="1" t="str">
        <f t="shared" ref="DH108:DL108" si="3699">+DH91</f>
        <v>45-49</v>
      </c>
      <c r="DI108" s="1">
        <f t="shared" si="3699"/>
        <v>162782</v>
      </c>
      <c r="DJ108" s="1">
        <f t="shared" si="3699"/>
        <v>8744</v>
      </c>
      <c r="DK108" s="1">
        <f t="shared" si="3699"/>
        <v>5.3716012826971041E-2</v>
      </c>
      <c r="DL108" s="1">
        <f t="shared" si="3699"/>
        <v>5.5880391475459756E-4</v>
      </c>
      <c r="DN108" s="4" t="s">
        <v>27</v>
      </c>
      <c r="DO108" s="4">
        <f>+SUM(DF114:DF118)</f>
        <v>1579</v>
      </c>
      <c r="DP108" s="4">
        <f>+SUM(DE114:DE118)</f>
        <v>113</v>
      </c>
      <c r="DQ108" s="4">
        <f t="shared" si="3469"/>
        <v>7.156428119062698E-2</v>
      </c>
      <c r="DR108" s="4">
        <f t="shared" si="3470"/>
        <v>6.4868373985535405E-3</v>
      </c>
      <c r="DS108" s="4">
        <f t="shared" si="3471"/>
        <v>162782</v>
      </c>
      <c r="DT108" s="4">
        <f t="shared" si="3472"/>
        <v>11649.376820772641</v>
      </c>
      <c r="DU108" s="4">
        <f t="shared" si="3473"/>
        <v>1115010.0553050395</v>
      </c>
      <c r="DV108" s="4">
        <f t="shared" si="3474"/>
        <v>84.817584253787274</v>
      </c>
      <c r="DW108" s="4"/>
      <c r="DX108" s="4"/>
      <c r="DY108" s="4"/>
      <c r="DZ108" s="4"/>
      <c r="EB108" s="1">
        <f t="shared" si="3244"/>
        <v>313</v>
      </c>
      <c r="EC108" s="1">
        <f t="shared" si="3245"/>
        <v>2230</v>
      </c>
      <c r="ED108" s="1">
        <f t="shared" si="3246"/>
        <v>14</v>
      </c>
      <c r="EE108" s="1" t="str">
        <f t="shared" ref="EE108:EI108" si="3700">+EE91</f>
        <v>45-49</v>
      </c>
      <c r="EF108" s="1">
        <f t="shared" si="3700"/>
        <v>160188</v>
      </c>
      <c r="EG108" s="1">
        <f t="shared" si="3700"/>
        <v>1827</v>
      </c>
      <c r="EH108" s="1">
        <f t="shared" si="3700"/>
        <v>1.140534871525957E-2</v>
      </c>
      <c r="EI108" s="1">
        <f t="shared" si="3700"/>
        <v>2.6530682527704645E-4</v>
      </c>
      <c r="EK108" s="4" t="s">
        <v>27</v>
      </c>
      <c r="EL108" s="4">
        <f>+SUM(EC114:EC118)</f>
        <v>1601</v>
      </c>
      <c r="EM108" s="4">
        <f>+SUM(EB114:EB118)</f>
        <v>34</v>
      </c>
      <c r="EN108" s="4">
        <f t="shared" si="3476"/>
        <v>2.1236727045596503E-2</v>
      </c>
      <c r="EO108" s="4">
        <f t="shared" si="3477"/>
        <v>3.6031883020499452E-3</v>
      </c>
      <c r="EP108" s="4">
        <f t="shared" si="3478"/>
        <v>160188</v>
      </c>
      <c r="EQ108" s="4">
        <f t="shared" si="3479"/>
        <v>3401.8688319800126</v>
      </c>
      <c r="ER108" s="4">
        <f t="shared" si="3480"/>
        <v>333145.4421656573</v>
      </c>
      <c r="ES108" s="4">
        <f t="shared" si="3481"/>
        <v>18.259963293130571</v>
      </c>
      <c r="ET108" s="4"/>
      <c r="EU108" s="4"/>
      <c r="EV108" s="4"/>
      <c r="EW108" s="4"/>
      <c r="EY108" s="1">
        <f t="shared" si="3248"/>
        <v>310</v>
      </c>
      <c r="EZ108" s="1">
        <f t="shared" si="3249"/>
        <v>2381</v>
      </c>
      <c r="FA108" s="1">
        <f t="shared" si="3250"/>
        <v>13</v>
      </c>
      <c r="FB108" s="1" t="str">
        <f t="shared" ref="FB108:FF108" si="3701">+FB91</f>
        <v>45-49</v>
      </c>
      <c r="FC108" s="1">
        <f t="shared" si="3701"/>
        <v>158616</v>
      </c>
      <c r="FD108" s="1">
        <f t="shared" si="3701"/>
        <v>5077</v>
      </c>
      <c r="FE108" s="1">
        <f t="shared" si="3701"/>
        <v>3.2008120240076661E-2</v>
      </c>
      <c r="FF108" s="1">
        <f t="shared" si="3701"/>
        <v>4.4196964772321562E-4</v>
      </c>
      <c r="FH108" s="4" t="s">
        <v>27</v>
      </c>
      <c r="FI108" s="4">
        <f>+SUM(EZ114:EZ118)</f>
        <v>1643</v>
      </c>
      <c r="FJ108" s="4">
        <f>+SUM(EY114:EY118)</f>
        <v>44</v>
      </c>
      <c r="FK108" s="4">
        <f t="shared" si="3483"/>
        <v>2.6780279975654291E-2</v>
      </c>
      <c r="FL108" s="4">
        <f t="shared" si="3484"/>
        <v>3.9828525166331835E-3</v>
      </c>
      <c r="FM108" s="4">
        <f t="shared" si="3485"/>
        <v>158616</v>
      </c>
      <c r="FN108" s="4">
        <f t="shared" si="3486"/>
        <v>4247.7808886183811</v>
      </c>
      <c r="FO108" s="4">
        <f t="shared" si="3487"/>
        <v>399100.65182676906</v>
      </c>
      <c r="FP108" s="4">
        <f t="shared" si="3488"/>
        <v>52.589341554445951</v>
      </c>
      <c r="FQ108" s="4"/>
      <c r="FR108" s="4"/>
      <c r="FS108" s="4"/>
      <c r="FT108" s="4"/>
      <c r="FV108" s="1">
        <f t="shared" si="3252"/>
        <v>131</v>
      </c>
      <c r="FW108" s="1">
        <f t="shared" si="3253"/>
        <v>2189</v>
      </c>
      <c r="FX108" s="1">
        <f t="shared" si="3254"/>
        <v>6</v>
      </c>
      <c r="FY108" s="1" t="str">
        <f t="shared" ref="FY108:GC108" si="3702">+FY91</f>
        <v>45-49</v>
      </c>
      <c r="FZ108" s="1">
        <f t="shared" si="3702"/>
        <v>153110</v>
      </c>
      <c r="GA108" s="1">
        <f t="shared" si="3702"/>
        <v>979</v>
      </c>
      <c r="GB108" s="1">
        <f t="shared" si="3702"/>
        <v>6.3940957481549215E-3</v>
      </c>
      <c r="GC108" s="1">
        <f t="shared" si="3702"/>
        <v>2.0370180212732046E-4</v>
      </c>
      <c r="GE108" s="4" t="s">
        <v>27</v>
      </c>
      <c r="GF108" s="4">
        <f>+SUM(FW114:FW118)</f>
        <v>1611</v>
      </c>
      <c r="GG108" s="4">
        <f>+SUM(FV114:FV118)</f>
        <v>9</v>
      </c>
      <c r="GH108" s="4">
        <f t="shared" si="3490"/>
        <v>5.5865921787709499E-3</v>
      </c>
      <c r="GI108" s="4">
        <f t="shared" si="3491"/>
        <v>1.8569884389637683E-3</v>
      </c>
      <c r="GJ108" s="4">
        <f t="shared" si="3492"/>
        <v>153110</v>
      </c>
      <c r="GK108" s="4">
        <f t="shared" si="3493"/>
        <v>855.36312849162016</v>
      </c>
      <c r="GL108" s="4">
        <f t="shared" si="3494"/>
        <v>80839.852589552436</v>
      </c>
      <c r="GM108" s="4">
        <f t="shared" si="3495"/>
        <v>10.300888250277579</v>
      </c>
      <c r="GN108" s="4"/>
      <c r="GO108" s="4"/>
      <c r="GP108" s="4"/>
      <c r="GQ108" s="4"/>
      <c r="GS108" s="1">
        <f t="shared" si="3256"/>
        <v>259</v>
      </c>
      <c r="GT108" s="1">
        <f t="shared" si="3257"/>
        <v>2141</v>
      </c>
      <c r="GU108" s="1">
        <f t="shared" si="3258"/>
        <v>12.1</v>
      </c>
      <c r="GV108" s="1" t="str">
        <f t="shared" ref="GV108:GZ108" si="3703">+GV91</f>
        <v>45-49</v>
      </c>
      <c r="GW108" s="1">
        <f t="shared" si="3703"/>
        <v>155862</v>
      </c>
      <c r="GX108" s="1">
        <f t="shared" si="3703"/>
        <v>1701</v>
      </c>
      <c r="GY108" s="1">
        <f t="shared" si="3703"/>
        <v>1.0913500404203719E-2</v>
      </c>
      <c r="GZ108" s="1">
        <f t="shared" si="3703"/>
        <v>2.6316555743091815E-4</v>
      </c>
      <c r="HB108" s="4" t="s">
        <v>27</v>
      </c>
      <c r="HC108" s="4">
        <f>+SUM(GT114:GT118)</f>
        <v>1620</v>
      </c>
      <c r="HD108" s="4">
        <f>+SUM(GS114:GS118)</f>
        <v>10</v>
      </c>
      <c r="HE108" s="4">
        <f t="shared" si="3497"/>
        <v>6.1728395061728392E-3</v>
      </c>
      <c r="HF108" s="4">
        <f t="shared" si="3498"/>
        <v>1.9459891576284099E-3</v>
      </c>
      <c r="HG108" s="4">
        <f t="shared" si="3499"/>
        <v>155862</v>
      </c>
      <c r="HH108" s="4">
        <f t="shared" si="3500"/>
        <v>962.11111111111109</v>
      </c>
      <c r="HI108" s="4">
        <f t="shared" si="3501"/>
        <v>91994.385314738625</v>
      </c>
      <c r="HJ108" s="4">
        <f t="shared" si="3502"/>
        <v>17.679870654810024</v>
      </c>
      <c r="HK108" s="4"/>
      <c r="HL108" s="4"/>
      <c r="HM108" s="4"/>
      <c r="HN108" s="4"/>
      <c r="HP108" s="1">
        <f t="shared" si="3260"/>
        <v>22</v>
      </c>
      <c r="HQ108" s="1">
        <f t="shared" si="3261"/>
        <v>2294</v>
      </c>
      <c r="HR108" s="1">
        <f t="shared" si="3262"/>
        <v>1</v>
      </c>
      <c r="HS108" s="1" t="str">
        <f t="shared" ref="HS108:HW108" si="3704">+HS91</f>
        <v>45-49</v>
      </c>
      <c r="HT108" s="1">
        <f t="shared" si="3704"/>
        <v>149621</v>
      </c>
      <c r="HU108" s="1">
        <f t="shared" si="3704"/>
        <v>584</v>
      </c>
      <c r="HV108" s="1">
        <f t="shared" si="3704"/>
        <v>3.9031954070618429E-3</v>
      </c>
      <c r="HW108" s="1">
        <f t="shared" si="3704"/>
        <v>1.6119985394098531E-4</v>
      </c>
      <c r="HY108" s="4" t="s">
        <v>27</v>
      </c>
      <c r="HZ108" s="4">
        <f>+SUM(HQ114:HQ118)</f>
        <v>1648</v>
      </c>
      <c r="IA108" s="4">
        <f>+SUM(HP114:HP118)</f>
        <v>2</v>
      </c>
      <c r="IB108" s="4">
        <f t="shared" si="3504"/>
        <v>1.2135922330097086E-3</v>
      </c>
      <c r="IC108" s="4">
        <f t="shared" si="3505"/>
        <v>8.5761842388327547E-4</v>
      </c>
      <c r="ID108" s="4">
        <f t="shared" si="3506"/>
        <v>149621</v>
      </c>
      <c r="IE108" s="4">
        <f t="shared" si="3507"/>
        <v>181.57888349514562</v>
      </c>
      <c r="IF108" s="4">
        <f t="shared" si="3508"/>
        <v>16465.438857096993</v>
      </c>
      <c r="IG108" s="4">
        <f t="shared" si="3509"/>
        <v>6.4324660308379169</v>
      </c>
      <c r="IH108" s="4"/>
      <c r="II108" s="4"/>
      <c r="IJ108" s="4"/>
      <c r="IK108" s="4"/>
      <c r="IM108" s="1">
        <f t="shared" si="3264"/>
        <v>30</v>
      </c>
      <c r="IN108" s="1">
        <f t="shared" si="3265"/>
        <v>2353</v>
      </c>
      <c r="IO108" s="1">
        <f t="shared" si="3266"/>
        <v>1.3</v>
      </c>
      <c r="IP108" s="1" t="str">
        <f t="shared" ref="IP108:IT108" si="3705">+IP91</f>
        <v>45-49</v>
      </c>
      <c r="IQ108" s="1">
        <f t="shared" si="3705"/>
        <v>149537</v>
      </c>
      <c r="IR108" s="1">
        <f t="shared" si="3705"/>
        <v>41000</v>
      </c>
      <c r="IS108" s="1">
        <f t="shared" si="3705"/>
        <v>0.2741796344717361</v>
      </c>
      <c r="IT108" s="1">
        <f t="shared" si="3705"/>
        <v>1.1536068856958014E-3</v>
      </c>
      <c r="IV108" s="4" t="s">
        <v>27</v>
      </c>
      <c r="IW108" s="4">
        <f>+SUM(IN114:IN118)</f>
        <v>1657</v>
      </c>
      <c r="IX108" s="4">
        <f>+SUM(IM114:IM118)</f>
        <v>64</v>
      </c>
      <c r="IY108" s="4">
        <f t="shared" si="3511"/>
        <v>3.8624019312009657E-2</v>
      </c>
      <c r="IZ108" s="4">
        <f t="shared" si="3512"/>
        <v>4.7338458558259027E-3</v>
      </c>
      <c r="JA108" s="4">
        <f t="shared" si="3513"/>
        <v>149537</v>
      </c>
      <c r="JB108" s="4">
        <f t="shared" si="3514"/>
        <v>5775.7199758599882</v>
      </c>
      <c r="JC108" s="4">
        <f t="shared" si="3515"/>
        <v>501101.32576380624</v>
      </c>
      <c r="JD108" s="4">
        <f t="shared" si="3516"/>
        <v>454.31565431966669</v>
      </c>
      <c r="JE108" s="4"/>
      <c r="JF108" s="4"/>
      <c r="JG108" s="4"/>
      <c r="JH108" s="4"/>
      <c r="JJ108" s="1">
        <f t="shared" si="3268"/>
        <v>272</v>
      </c>
      <c r="JK108" s="1">
        <f t="shared" si="3269"/>
        <v>2110</v>
      </c>
      <c r="JL108" s="1">
        <f t="shared" si="3270"/>
        <v>12.9</v>
      </c>
      <c r="JM108" s="1" t="str">
        <f t="shared" ref="JM108:JQ108" si="3706">+JM91</f>
        <v>45-49</v>
      </c>
      <c r="JN108" s="1">
        <f t="shared" si="3706"/>
        <v>152113</v>
      </c>
      <c r="JO108" s="1">
        <f t="shared" si="3706"/>
        <v>23941</v>
      </c>
      <c r="JP108" s="1">
        <f t="shared" si="3706"/>
        <v>0.15738957222591099</v>
      </c>
      <c r="JQ108" s="1">
        <f t="shared" si="3706"/>
        <v>9.33723364789829E-4</v>
      </c>
      <c r="JS108" s="4" t="s">
        <v>27</v>
      </c>
      <c r="JT108" s="4">
        <f>+SUM(JK114:JK118)</f>
        <v>1681</v>
      </c>
      <c r="JU108" s="4">
        <f>+SUM(JJ114:JJ118)</f>
        <v>232</v>
      </c>
      <c r="JV108" s="4">
        <f t="shared" si="3518"/>
        <v>0.13801308744794766</v>
      </c>
      <c r="JW108" s="4">
        <f t="shared" si="3519"/>
        <v>8.4125297878055397E-3</v>
      </c>
      <c r="JX108" s="4">
        <f t="shared" si="3520"/>
        <v>152113</v>
      </c>
      <c r="JY108" s="4">
        <f t="shared" si="3521"/>
        <v>20993.584770969661</v>
      </c>
      <c r="JZ108" s="4">
        <f t="shared" si="3522"/>
        <v>1637517.2865738359</v>
      </c>
      <c r="KA108" s="4">
        <f t="shared" si="3523"/>
        <v>264.57187091175638</v>
      </c>
      <c r="KB108" s="4"/>
      <c r="KC108" s="4"/>
      <c r="KD108" s="4"/>
      <c r="KE108" s="4"/>
      <c r="KG108" s="1">
        <f t="shared" si="3272"/>
        <v>738</v>
      </c>
      <c r="KH108" s="1">
        <f t="shared" si="3273"/>
        <v>2116</v>
      </c>
      <c r="KI108" s="1">
        <f t="shared" si="3274"/>
        <v>34.9</v>
      </c>
      <c r="KJ108" s="1" t="str">
        <f t="shared" ref="KJ108:KN108" si="3707">+KJ91</f>
        <v>45-49</v>
      </c>
      <c r="KK108" s="1">
        <f t="shared" si="3707"/>
        <v>132138</v>
      </c>
      <c r="KL108" s="1">
        <f t="shared" si="3707"/>
        <v>35515</v>
      </c>
      <c r="KM108" s="1">
        <f t="shared" si="3707"/>
        <v>0.26877204135070909</v>
      </c>
      <c r="KN108" s="1">
        <f t="shared" si="3707"/>
        <v>1.2195639395283478E-3</v>
      </c>
      <c r="KP108" s="4" t="s">
        <v>27</v>
      </c>
      <c r="KQ108" s="4">
        <f>+SUM(KH114:KH118)</f>
        <v>1598</v>
      </c>
      <c r="KR108" s="4">
        <f>+SUM(KG114:KG118)</f>
        <v>483</v>
      </c>
      <c r="KS108" s="4">
        <f t="shared" si="3525"/>
        <v>0.30225281602002502</v>
      </c>
      <c r="KT108" s="4">
        <f t="shared" si="3526"/>
        <v>1.1488037289652843E-2</v>
      </c>
      <c r="KU108" s="4">
        <f t="shared" si="3527"/>
        <v>132138</v>
      </c>
      <c r="KV108" s="4">
        <f t="shared" si="3528"/>
        <v>39939.082603254064</v>
      </c>
      <c r="KW108" s="4">
        <f t="shared" si="3529"/>
        <v>2304343.0399494576</v>
      </c>
      <c r="KX108" s="4">
        <f t="shared" si="3530"/>
        <v>429.49772207843313</v>
      </c>
      <c r="KY108" s="4"/>
      <c r="KZ108" s="4"/>
      <c r="LA108" s="4"/>
      <c r="LB108" s="4"/>
      <c r="LD108" s="1">
        <f t="shared" si="3276"/>
        <v>971</v>
      </c>
      <c r="LE108" s="1">
        <f t="shared" si="3277"/>
        <v>2276</v>
      </c>
      <c r="LF108" s="1">
        <f t="shared" si="3278"/>
        <v>42.7</v>
      </c>
      <c r="LG108" s="1" t="str">
        <f t="shared" ref="LG108:LK108" si="3708">+LG91</f>
        <v>45-49</v>
      </c>
      <c r="LH108" s="1">
        <f t="shared" si="3708"/>
        <v>133559</v>
      </c>
      <c r="LI108" s="1">
        <f t="shared" si="3708"/>
        <v>110871</v>
      </c>
      <c r="LJ108" s="1">
        <f t="shared" si="3708"/>
        <v>0.83012750919069478</v>
      </c>
      <c r="LK108" s="1">
        <f t="shared" si="3708"/>
        <v>1.0275367207031494E-3</v>
      </c>
      <c r="LM108" s="4" t="s">
        <v>27</v>
      </c>
      <c r="LN108" s="4">
        <f>+SUM(LE114:LE118)</f>
        <v>1614</v>
      </c>
      <c r="LO108" s="4">
        <f>+SUM(LD114:LD118)</f>
        <v>1244</v>
      </c>
      <c r="LP108" s="4">
        <f t="shared" si="3532"/>
        <v>0.77075588599752165</v>
      </c>
      <c r="LQ108" s="4">
        <f t="shared" si="3533"/>
        <v>1.0462988708410604E-2</v>
      </c>
      <c r="LR108" s="4">
        <f t="shared" si="3534"/>
        <v>133559</v>
      </c>
      <c r="LS108" s="4">
        <f t="shared" si="3535"/>
        <v>102941.38537794299</v>
      </c>
      <c r="LT108" s="4">
        <f t="shared" si="3536"/>
        <v>1952800.2888243573</v>
      </c>
      <c r="LU108" s="4">
        <f t="shared" si="3537"/>
        <v>1339.8257998337813</v>
      </c>
      <c r="LV108" s="4"/>
      <c r="LW108" s="4"/>
      <c r="LX108" s="4"/>
      <c r="LY108" s="4"/>
      <c r="MA108" s="1">
        <f t="shared" si="3280"/>
        <v>849</v>
      </c>
      <c r="MB108" s="1">
        <f t="shared" si="3281"/>
        <v>2252</v>
      </c>
      <c r="MC108" s="1">
        <f t="shared" si="3282"/>
        <v>37.700000000000003</v>
      </c>
      <c r="MD108" s="1" t="str">
        <f t="shared" ref="MD108:MH108" si="3709">+MD91</f>
        <v>45-49</v>
      </c>
      <c r="ME108" s="1">
        <f t="shared" si="3709"/>
        <v>130413</v>
      </c>
      <c r="MF108" s="1">
        <f t="shared" si="3709"/>
        <v>75803</v>
      </c>
      <c r="MG108" s="1">
        <f t="shared" si="3709"/>
        <v>0.5812534026515761</v>
      </c>
      <c r="MH108" s="1">
        <f t="shared" si="3709"/>
        <v>1.3661486488484023E-3</v>
      </c>
      <c r="MJ108" s="4" t="s">
        <v>27</v>
      </c>
      <c r="MK108" s="4">
        <f>+SUM(MB114:MB118)</f>
        <v>1593</v>
      </c>
      <c r="ML108" s="4">
        <f>+SUM(MA114:MA118)</f>
        <v>825</v>
      </c>
      <c r="MM108" s="4">
        <f t="shared" si="3539"/>
        <v>0.51789077212806023</v>
      </c>
      <c r="MN108" s="4">
        <f t="shared" si="3540"/>
        <v>1.2519411676315637E-2</v>
      </c>
      <c r="MO108" s="4">
        <f t="shared" si="3541"/>
        <v>130413</v>
      </c>
      <c r="MP108" s="4">
        <f t="shared" si="3542"/>
        <v>67539.689265536712</v>
      </c>
      <c r="MQ108" s="4">
        <f t="shared" si="3543"/>
        <v>2665689.8117396003</v>
      </c>
      <c r="MR108" s="4">
        <f t="shared" si="3544"/>
        <v>925.93667042396078</v>
      </c>
      <c r="MS108" s="4"/>
      <c r="MT108" s="4"/>
      <c r="MU108" s="4"/>
      <c r="MV108" s="4"/>
      <c r="MX108" s="1">
        <f t="shared" si="3284"/>
        <v>1057</v>
      </c>
      <c r="MY108" s="1">
        <f t="shared" si="3285"/>
        <v>2089</v>
      </c>
      <c r="MZ108" s="1">
        <f t="shared" si="3286"/>
        <v>50.6</v>
      </c>
      <c r="NA108" s="1" t="str">
        <f t="shared" ref="NA108:NE108" si="3710">+NA91</f>
        <v>45-49</v>
      </c>
      <c r="NB108" s="1">
        <f t="shared" si="3710"/>
        <v>132104</v>
      </c>
      <c r="NC108" s="1">
        <f t="shared" si="3710"/>
        <v>78580</v>
      </c>
      <c r="ND108" s="1">
        <f t="shared" si="3710"/>
        <v>0.59483437291830676</v>
      </c>
      <c r="NE108" s="1">
        <f t="shared" si="3710"/>
        <v>1.3506920429848829E-3</v>
      </c>
      <c r="NG108" s="4" t="s">
        <v>27</v>
      </c>
      <c r="NH108" s="4">
        <f>+SUM(MY114:MY118)</f>
        <v>1628</v>
      </c>
      <c r="NI108" s="4">
        <f>+SUM(MX114:MX118)</f>
        <v>891</v>
      </c>
      <c r="NJ108" s="4">
        <f t="shared" si="3546"/>
        <v>0.54729729729729726</v>
      </c>
      <c r="NK108" s="4">
        <f t="shared" si="3547"/>
        <v>1.2336472504340565E-2</v>
      </c>
      <c r="NL108" s="4">
        <f t="shared" si="3548"/>
        <v>132104</v>
      </c>
      <c r="NM108" s="4">
        <f t="shared" si="3549"/>
        <v>72300.16216216216</v>
      </c>
      <c r="NN108" s="4">
        <f t="shared" si="3550"/>
        <v>2655913.4972944255</v>
      </c>
      <c r="NO108" s="4">
        <f t="shared" si="3551"/>
        <v>968.39035911100336</v>
      </c>
      <c r="NP108" s="4"/>
      <c r="NQ108" s="4"/>
      <c r="NR108" s="4"/>
      <c r="NS108" s="4"/>
      <c r="NU108" s="1">
        <f t="shared" si="3288"/>
        <v>310</v>
      </c>
      <c r="NV108" s="1">
        <f t="shared" si="3289"/>
        <v>2117</v>
      </c>
      <c r="NW108" s="1">
        <f t="shared" si="3290"/>
        <v>14.6</v>
      </c>
      <c r="NX108" s="1" t="str">
        <f t="shared" ref="NX108:OB108" si="3711">+NX91</f>
        <v>45-49</v>
      </c>
      <c r="NY108" s="1">
        <f t="shared" si="3711"/>
        <v>129223</v>
      </c>
      <c r="NZ108" s="1">
        <f t="shared" si="3711"/>
        <v>37980</v>
      </c>
      <c r="OA108" s="1">
        <f t="shared" si="3711"/>
        <v>0.29391052676381141</v>
      </c>
      <c r="OB108" s="1">
        <f t="shared" si="3711"/>
        <v>1.267265259412915E-3</v>
      </c>
      <c r="OD108" s="4" t="s">
        <v>27</v>
      </c>
      <c r="OE108" s="4">
        <f>+SUM(NV114:NV118)</f>
        <v>1624</v>
      </c>
      <c r="OF108" s="4">
        <f>+SUM(NU114:NU118)</f>
        <v>358</v>
      </c>
      <c r="OG108" s="4">
        <f t="shared" si="3553"/>
        <v>0.22044334975369459</v>
      </c>
      <c r="OH108" s="4">
        <f t="shared" si="3554"/>
        <v>1.028677708624447E-2</v>
      </c>
      <c r="OI108" s="4">
        <f t="shared" si="3555"/>
        <v>129223</v>
      </c>
      <c r="OJ108" s="4">
        <f t="shared" si="3556"/>
        <v>28486.350985221678</v>
      </c>
      <c r="OK108" s="4">
        <f t="shared" si="3557"/>
        <v>1767007.1064717122</v>
      </c>
      <c r="OL108" s="4">
        <f t="shared" si="3558"/>
        <v>477.31069546442973</v>
      </c>
      <c r="OM108" s="4"/>
      <c r="ON108" s="4"/>
      <c r="OO108" s="4"/>
      <c r="OP108" s="4"/>
      <c r="OR108" s="1">
        <f t="shared" si="3292"/>
        <v>605</v>
      </c>
      <c r="OS108" s="1">
        <f t="shared" si="3293"/>
        <v>2232</v>
      </c>
      <c r="OT108" s="1">
        <f t="shared" si="3294"/>
        <v>27.1</v>
      </c>
      <c r="OU108" s="1" t="str">
        <f t="shared" ref="OU108:OY108" si="3712">+OU91</f>
        <v>45-49</v>
      </c>
      <c r="OV108" s="1">
        <f t="shared" si="3712"/>
        <v>126121</v>
      </c>
      <c r="OW108" s="1">
        <f t="shared" si="3712"/>
        <v>34861</v>
      </c>
      <c r="OX108" s="1">
        <f t="shared" si="3712"/>
        <v>0.2764091626295383</v>
      </c>
      <c r="OY108" s="1">
        <f t="shared" si="3712"/>
        <v>1.2592995387624686E-3</v>
      </c>
      <c r="PA108" s="4" t="s">
        <v>27</v>
      </c>
      <c r="PB108" s="4">
        <f>+SUM(OS114:OS118)</f>
        <v>1637</v>
      </c>
      <c r="PC108" s="4">
        <f>+SUM(OR114:OR118)</f>
        <v>504</v>
      </c>
      <c r="PD108" s="4">
        <f t="shared" si="3560"/>
        <v>0.30788026878436164</v>
      </c>
      <c r="PE108" s="4">
        <f t="shared" si="3561"/>
        <v>1.1409252824654163E-2</v>
      </c>
      <c r="PF108" s="4">
        <f t="shared" si="3562"/>
        <v>126121</v>
      </c>
      <c r="PG108" s="4">
        <f t="shared" si="3563"/>
        <v>38830.167379352475</v>
      </c>
      <c r="PH108" s="4">
        <f t="shared" si="3564"/>
        <v>2070566.6715594288</v>
      </c>
      <c r="PI108" s="4">
        <f t="shared" si="3565"/>
        <v>452.48179922455421</v>
      </c>
      <c r="PJ108" s="4"/>
      <c r="PK108" s="4"/>
      <c r="PL108" s="4"/>
      <c r="PM108" s="4"/>
      <c r="PO108" s="1">
        <f t="shared" si="3296"/>
        <v>1263</v>
      </c>
      <c r="PP108" s="1">
        <f t="shared" si="3297"/>
        <v>2362</v>
      </c>
      <c r="PQ108" s="1">
        <f t="shared" si="3298"/>
        <v>53.5</v>
      </c>
      <c r="PR108" s="1" t="str">
        <f t="shared" ref="PR108:PV108" si="3713">+PR91</f>
        <v>45-49</v>
      </c>
      <c r="PS108" s="1">
        <f t="shared" si="3713"/>
        <v>136595</v>
      </c>
      <c r="PT108" s="1">
        <f t="shared" si="3713"/>
        <v>84244</v>
      </c>
      <c r="PU108" s="1">
        <f t="shared" si="3713"/>
        <v>0.6167429261686006</v>
      </c>
      <c r="PV108" s="1">
        <f t="shared" si="3713"/>
        <v>1.3154664523223013E-3</v>
      </c>
      <c r="PX108" s="4" t="s">
        <v>27</v>
      </c>
      <c r="PY108" s="4">
        <f>+SUM(PP114:PP118)</f>
        <v>1606</v>
      </c>
      <c r="PZ108" s="4">
        <f>+SUM(PO114:PO118)</f>
        <v>931</v>
      </c>
      <c r="QA108" s="4">
        <f t="shared" si="3567"/>
        <v>0.57970112079701119</v>
      </c>
      <c r="QB108" s="4">
        <f t="shared" si="3568"/>
        <v>1.231709852823441E-2</v>
      </c>
      <c r="QC108" s="4">
        <f t="shared" si="3569"/>
        <v>136595</v>
      </c>
      <c r="QD108" s="4">
        <f t="shared" si="3570"/>
        <v>79184.274595267751</v>
      </c>
      <c r="QE108" s="4">
        <f t="shared" si="3571"/>
        <v>2830651.7093162099</v>
      </c>
      <c r="QF108" s="4">
        <f t="shared" si="3572"/>
        <v>990.48913942677257</v>
      </c>
      <c r="QG108" s="4"/>
      <c r="QH108" s="4"/>
      <c r="QI108" s="4"/>
      <c r="QJ108" s="4"/>
      <c r="QL108" s="1">
        <f t="shared" si="3300"/>
        <v>267</v>
      </c>
      <c r="QM108" s="1">
        <f t="shared" si="3301"/>
        <v>2370</v>
      </c>
      <c r="QN108" s="1">
        <f t="shared" si="3302"/>
        <v>11.3</v>
      </c>
      <c r="QO108" s="1" t="str">
        <f t="shared" ref="QO108:QS108" si="3714">+QO91</f>
        <v>45-49</v>
      </c>
      <c r="QP108" s="1">
        <f t="shared" si="3714"/>
        <v>129928</v>
      </c>
      <c r="QQ108" s="1">
        <f t="shared" si="3714"/>
        <v>13093</v>
      </c>
      <c r="QR108" s="1">
        <f t="shared" si="3714"/>
        <v>0.10077119635490425</v>
      </c>
      <c r="QS108" s="1">
        <f t="shared" si="3714"/>
        <v>8.3512586649435666E-4</v>
      </c>
      <c r="QU108" s="4" t="s">
        <v>27</v>
      </c>
      <c r="QV108" s="4">
        <f>+SUM(QM114:QM118)</f>
        <v>1578</v>
      </c>
      <c r="QW108" s="4">
        <f>+SUM(QL114:QL118)</f>
        <v>201</v>
      </c>
      <c r="QX108" s="4">
        <f t="shared" si="3574"/>
        <v>0.12737642585551331</v>
      </c>
      <c r="QY108" s="4">
        <f t="shared" si="3575"/>
        <v>8.3927541320644745E-3</v>
      </c>
      <c r="QZ108" s="4">
        <f t="shared" si="3576"/>
        <v>129928</v>
      </c>
      <c r="RA108" s="4">
        <f t="shared" si="3577"/>
        <v>16549.764258555133</v>
      </c>
      <c r="RB108" s="4">
        <f t="shared" si="3578"/>
        <v>1189089.4002356164</v>
      </c>
      <c r="RC108" s="4">
        <f t="shared" si="3579"/>
        <v>159.01694784803891</v>
      </c>
      <c r="RD108" s="4"/>
      <c r="RE108" s="4"/>
      <c r="RF108" s="4"/>
      <c r="RG108" s="4"/>
      <c r="RI108" s="1">
        <f t="shared" si="3304"/>
        <v>553</v>
      </c>
      <c r="RJ108" s="1">
        <f t="shared" si="3305"/>
        <v>2246</v>
      </c>
      <c r="RK108" s="1">
        <f t="shared" si="3306"/>
        <v>24.6</v>
      </c>
      <c r="RL108" s="1" t="str">
        <f t="shared" ref="RL108:RP108" si="3715">+RL91</f>
        <v>45-49</v>
      </c>
      <c r="RM108" s="1">
        <f t="shared" si="3715"/>
        <v>128463</v>
      </c>
      <c r="RN108" s="1">
        <f t="shared" si="3715"/>
        <v>25173</v>
      </c>
      <c r="RO108" s="1">
        <f t="shared" si="3715"/>
        <v>0.19595525559888841</v>
      </c>
      <c r="RP108" s="1">
        <f t="shared" si="3715"/>
        <v>1.1074637938099227E-3</v>
      </c>
      <c r="RR108" s="4" t="s">
        <v>27</v>
      </c>
      <c r="RS108" s="4">
        <f>+SUM(RJ114:RJ118)</f>
        <v>1602</v>
      </c>
      <c r="RT108" s="4">
        <f>+SUM(RI114:RI118)</f>
        <v>304</v>
      </c>
      <c r="RU108" s="4">
        <f t="shared" si="3581"/>
        <v>0.18976279650436953</v>
      </c>
      <c r="RV108" s="4">
        <f t="shared" si="3582"/>
        <v>9.7967126632227779E-3</v>
      </c>
      <c r="RW108" s="4">
        <f t="shared" si="3583"/>
        <v>128463</v>
      </c>
      <c r="RX108" s="4">
        <f t="shared" si="3584"/>
        <v>24377.498127340823</v>
      </c>
      <c r="RY108" s="4">
        <f t="shared" si="3585"/>
        <v>1583860.2540474897</v>
      </c>
      <c r="RZ108" s="4">
        <f t="shared" si="3586"/>
        <v>313.92031946941921</v>
      </c>
      <c r="SA108" s="4"/>
      <c r="SB108" s="4"/>
      <c r="SC108" s="4"/>
      <c r="SD108" s="4"/>
      <c r="SE108" s="4"/>
      <c r="SF108" s="1">
        <f t="shared" si="3308"/>
        <v>237</v>
      </c>
      <c r="SG108" s="1">
        <f t="shared" si="3309"/>
        <v>2117</v>
      </c>
      <c r="SH108" s="1">
        <f t="shared" si="3310"/>
        <v>11.2</v>
      </c>
      <c r="SI108" s="1" t="str">
        <f t="shared" ref="SI108:SM108" si="3716">+SI91</f>
        <v>45-49</v>
      </c>
      <c r="SJ108" s="1">
        <f t="shared" si="3716"/>
        <v>131989</v>
      </c>
      <c r="SK108" s="1">
        <f t="shared" si="3716"/>
        <v>27697</v>
      </c>
      <c r="SL108" s="1">
        <f t="shared" si="3716"/>
        <v>0.20984324451280031</v>
      </c>
      <c r="SM108" s="1">
        <f t="shared" si="3716"/>
        <v>1.1208184097850453E-3</v>
      </c>
      <c r="SO108" s="4" t="s">
        <v>27</v>
      </c>
      <c r="SP108" s="4">
        <f>+SUM(SG114:SG118)</f>
        <v>1674</v>
      </c>
      <c r="SQ108" s="4">
        <f>+SUM(SF114:SF118)</f>
        <v>406</v>
      </c>
      <c r="SR108" s="4">
        <f t="shared" si="3588"/>
        <v>0.24253285543608125</v>
      </c>
      <c r="SS108" s="4">
        <f t="shared" si="3589"/>
        <v>1.0475854626206108E-2</v>
      </c>
      <c r="ST108" s="4">
        <f t="shared" si="3590"/>
        <v>131989</v>
      </c>
      <c r="SU108" s="4">
        <f t="shared" si="3591"/>
        <v>32011.669056152929</v>
      </c>
      <c r="SV108" s="4">
        <f t="shared" si="3592"/>
        <v>1911852.587390627</v>
      </c>
      <c r="SW108" s="4">
        <f t="shared" si="3593"/>
        <v>351.27759131442775</v>
      </c>
      <c r="SX108" s="4"/>
      <c r="SY108" s="4"/>
      <c r="SZ108" s="4"/>
      <c r="TA108" s="4"/>
      <c r="TC108" s="1">
        <f t="shared" si="3312"/>
        <v>92</v>
      </c>
      <c r="TD108" s="1">
        <f t="shared" si="3313"/>
        <v>2257</v>
      </c>
      <c r="TE108" s="1">
        <f t="shared" si="3314"/>
        <v>4.0999999999999996</v>
      </c>
      <c r="TF108" s="1" t="str">
        <f t="shared" ref="TF108:TJ108" si="3717">+TF91</f>
        <v>45-49</v>
      </c>
      <c r="TG108" s="1">
        <f t="shared" si="3717"/>
        <v>132292</v>
      </c>
      <c r="TH108" s="1">
        <f t="shared" si="3717"/>
        <v>20163</v>
      </c>
      <c r="TI108" s="1">
        <f t="shared" si="3717"/>
        <v>0.15241284431409308</v>
      </c>
      <c r="TJ108" s="1">
        <f t="shared" si="3717"/>
        <v>9.8818026485981416E-4</v>
      </c>
      <c r="TL108" s="4" t="s">
        <v>27</v>
      </c>
      <c r="TM108" s="4">
        <f>+SUM(TD114:TD118)</f>
        <v>1660</v>
      </c>
      <c r="TN108" s="4">
        <f>+SUM(TC114:TC118)</f>
        <v>264</v>
      </c>
      <c r="TO108" s="4">
        <f t="shared" si="3595"/>
        <v>0.15903614457831325</v>
      </c>
      <c r="TP108" s="4">
        <f t="shared" si="3596"/>
        <v>8.9759937294604155E-3</v>
      </c>
      <c r="TQ108" s="4">
        <f t="shared" si="3597"/>
        <v>132292</v>
      </c>
      <c r="TR108" s="4">
        <f t="shared" si="3598"/>
        <v>21039.209638554217</v>
      </c>
      <c r="TS108" s="4">
        <f t="shared" si="3599"/>
        <v>1410042.6381256515</v>
      </c>
      <c r="TT108" s="4">
        <f t="shared" si="3600"/>
        <v>253.00532156139451</v>
      </c>
      <c r="TU108" s="4"/>
      <c r="TV108" s="4"/>
      <c r="TW108" s="4"/>
      <c r="TX108" s="4"/>
      <c r="TZ108" s="1">
        <f t="shared" si="3316"/>
        <v>1009</v>
      </c>
      <c r="UA108" s="1">
        <f t="shared" si="3317"/>
        <v>2247</v>
      </c>
      <c r="UB108" s="1">
        <f t="shared" si="3318"/>
        <v>44.9</v>
      </c>
      <c r="UC108" s="1" t="str">
        <f t="shared" ref="UC108:UG108" si="3718">+UC91</f>
        <v>45-49</v>
      </c>
      <c r="UD108" s="1">
        <f t="shared" si="3718"/>
        <v>144829</v>
      </c>
      <c r="UE108" s="1">
        <f t="shared" si="3718"/>
        <v>23260</v>
      </c>
      <c r="UF108" s="1">
        <f t="shared" si="3718"/>
        <v>0.16060319411167653</v>
      </c>
      <c r="UG108" s="1">
        <f t="shared" si="3718"/>
        <v>9.6479041306403261E-4</v>
      </c>
      <c r="UI108" s="4" t="s">
        <v>27</v>
      </c>
      <c r="UJ108" s="4">
        <f>+SUM(UA114:UA118)</f>
        <v>1612</v>
      </c>
      <c r="UK108" s="4">
        <f>+SUM(TZ114:TZ118)</f>
        <v>349</v>
      </c>
      <c r="UL108" s="4">
        <f t="shared" si="3602"/>
        <v>0.21650124069478907</v>
      </c>
      <c r="UM108" s="4">
        <f t="shared" si="3603"/>
        <v>1.0258097735526635E-2</v>
      </c>
      <c r="UN108" s="4">
        <f t="shared" si="3604"/>
        <v>144829</v>
      </c>
      <c r="UO108" s="4">
        <f t="shared" si="3605"/>
        <v>31355.658188585607</v>
      </c>
      <c r="UP108" s="4">
        <f t="shared" si="3606"/>
        <v>2207215.4586571027</v>
      </c>
      <c r="UQ108" s="4">
        <f t="shared" si="3607"/>
        <v>258.8923489080226</v>
      </c>
      <c r="UR108" s="4"/>
      <c r="US108" s="4"/>
      <c r="UT108" s="4"/>
      <c r="UU108" s="4"/>
      <c r="UW108" s="1">
        <f t="shared" si="3320"/>
        <v>425</v>
      </c>
      <c r="UX108" s="1">
        <f t="shared" si="3321"/>
        <v>2300</v>
      </c>
      <c r="UY108" s="1">
        <f t="shared" si="3322"/>
        <v>18.5</v>
      </c>
      <c r="UZ108" s="1" t="str">
        <f t="shared" ref="UZ108:VD108" si="3719">+UZ91</f>
        <v>45-49</v>
      </c>
      <c r="VA108" s="1">
        <f t="shared" si="3719"/>
        <v>150302</v>
      </c>
      <c r="VB108" s="1">
        <f t="shared" si="3719"/>
        <v>42191</v>
      </c>
      <c r="VC108" s="1">
        <f t="shared" si="3719"/>
        <v>0.2807081742092587</v>
      </c>
      <c r="VD108" s="1">
        <f t="shared" si="3719"/>
        <v>1.1590381000568628E-3</v>
      </c>
      <c r="VF108" s="4" t="s">
        <v>27</v>
      </c>
      <c r="VG108" s="4">
        <f>+SUM(UX114:UX118)</f>
        <v>1640</v>
      </c>
      <c r="VH108" s="4">
        <f>+SUM(UW114:UW118)</f>
        <v>433</v>
      </c>
      <c r="VI108" s="4">
        <f t="shared" si="3609"/>
        <v>0.26402439024390245</v>
      </c>
      <c r="VJ108" s="4">
        <f t="shared" si="3610"/>
        <v>1.0885084659704104E-2</v>
      </c>
      <c r="VK108" s="4">
        <f t="shared" si="3611"/>
        <v>150302</v>
      </c>
      <c r="VL108" s="4">
        <f t="shared" si="3612"/>
        <v>39683.393902439027</v>
      </c>
      <c r="VM108" s="4">
        <f t="shared" si="3613"/>
        <v>2676659.5845782049</v>
      </c>
      <c r="VN108" s="4">
        <f t="shared" si="3614"/>
        <v>460.36140570318429</v>
      </c>
      <c r="VO108" s="4"/>
      <c r="VP108" s="4"/>
      <c r="VQ108" s="4"/>
      <c r="VR108" s="4"/>
      <c r="VT108" s="1">
        <f t="shared" si="3324"/>
        <v>702</v>
      </c>
      <c r="VU108" s="1">
        <f t="shared" si="3325"/>
        <v>2368</v>
      </c>
      <c r="VV108" s="1">
        <f t="shared" si="3326"/>
        <v>29.6</v>
      </c>
      <c r="VW108" s="1" t="str">
        <f t="shared" ref="VW108:WA108" si="3720">+VW91</f>
        <v>45-49</v>
      </c>
      <c r="VX108" s="1">
        <f t="shared" si="3720"/>
        <v>146118</v>
      </c>
      <c r="VY108" s="1">
        <f t="shared" si="3720"/>
        <v>82958</v>
      </c>
      <c r="VZ108" s="1">
        <f t="shared" si="3720"/>
        <v>0.56774661574891527</v>
      </c>
      <c r="WA108" s="1">
        <f t="shared" si="3720"/>
        <v>1.2959690161056816E-3</v>
      </c>
      <c r="WC108" s="4" t="s">
        <v>27</v>
      </c>
      <c r="WD108" s="4">
        <f>+SUM(VU114:VU118)</f>
        <v>1579</v>
      </c>
      <c r="WE108" s="4">
        <f>+SUM(VT114:VT118)</f>
        <v>832</v>
      </c>
      <c r="WF108" s="4">
        <f t="shared" si="3616"/>
        <v>0.52691576947435081</v>
      </c>
      <c r="WG108" s="4">
        <f t="shared" si="3617"/>
        <v>1.2564602946997905E-2</v>
      </c>
      <c r="WH108" s="4">
        <f t="shared" si="3618"/>
        <v>146118</v>
      </c>
      <c r="WI108" s="4">
        <f t="shared" si="3619"/>
        <v>76991.87840405319</v>
      </c>
      <c r="WJ108" s="4">
        <f t="shared" si="3620"/>
        <v>3370582.6146035036</v>
      </c>
      <c r="WK108" s="4">
        <f t="shared" si="3621"/>
        <v>896.47190626753718</v>
      </c>
      <c r="WL108" s="4"/>
      <c r="WM108" s="4"/>
      <c r="WN108" s="4"/>
      <c r="WO108" s="4"/>
      <c r="WQ108" s="1">
        <f t="shared" si="3328"/>
        <v>1194</v>
      </c>
      <c r="WR108" s="1">
        <f t="shared" si="3329"/>
        <v>2108</v>
      </c>
      <c r="WS108" s="1">
        <f t="shared" si="3330"/>
        <v>56.6</v>
      </c>
      <c r="WT108" s="1" t="str">
        <f t="shared" ref="WT108:WX108" si="3721">+WT91</f>
        <v>45-49</v>
      </c>
      <c r="WU108" s="1">
        <f t="shared" si="3721"/>
        <v>93856</v>
      </c>
      <c r="WV108" s="1">
        <f t="shared" si="3721"/>
        <v>67001</v>
      </c>
      <c r="WW108" s="1">
        <f t="shared" si="3721"/>
        <v>0.7138701841118309</v>
      </c>
      <c r="WX108" s="1">
        <f t="shared" si="3721"/>
        <v>1.4752314375600644E-3</v>
      </c>
      <c r="WZ108" s="4" t="s">
        <v>27</v>
      </c>
      <c r="XA108" s="4">
        <f>+SUM(WR114:WR118)</f>
        <v>1679</v>
      </c>
      <c r="XB108" s="4">
        <f>+SUM(WQ114:WQ118)</f>
        <v>1157</v>
      </c>
      <c r="XC108" s="4">
        <f t="shared" si="3623"/>
        <v>0.68910065515187613</v>
      </c>
      <c r="XD108" s="4">
        <f t="shared" si="3624"/>
        <v>1.1296031291692727E-2</v>
      </c>
      <c r="XE108" s="4">
        <f t="shared" si="3625"/>
        <v>93856</v>
      </c>
      <c r="XF108" s="4">
        <f t="shared" si="3626"/>
        <v>64676.231089934488</v>
      </c>
      <c r="XG108" s="4">
        <f t="shared" si="3627"/>
        <v>1124024.7035010618</v>
      </c>
      <c r="XH108" s="4">
        <f t="shared" si="3628"/>
        <v>1198.588039123764</v>
      </c>
      <c r="XI108" s="4"/>
      <c r="XJ108" s="4"/>
      <c r="XK108" s="4"/>
      <c r="XL108" s="4"/>
      <c r="XN108" s="1">
        <f t="shared" si="3332"/>
        <v>594</v>
      </c>
      <c r="XO108" s="1">
        <f t="shared" si="3333"/>
        <v>2065</v>
      </c>
      <c r="XP108" s="1">
        <f t="shared" si="3334"/>
        <v>28.8</v>
      </c>
      <c r="XQ108" s="1" t="str">
        <f t="shared" ref="XQ108:XU108" si="3722">+XQ91</f>
        <v>45-49</v>
      </c>
      <c r="XR108" s="1">
        <f t="shared" si="3722"/>
        <v>100948</v>
      </c>
      <c r="XS108" s="1">
        <f t="shared" si="3722"/>
        <v>19444</v>
      </c>
      <c r="XT108" s="1">
        <f t="shared" si="3722"/>
        <v>0.19261401909894202</v>
      </c>
      <c r="XU108" s="1">
        <f t="shared" si="3722"/>
        <v>1.241182630430192E-3</v>
      </c>
      <c r="XW108" s="4" t="s">
        <v>27</v>
      </c>
      <c r="XX108" s="4">
        <f>+SUM(XO114:XO118)</f>
        <v>1559</v>
      </c>
      <c r="XY108" s="4">
        <f>+SUM(XN114:XN118)</f>
        <v>221</v>
      </c>
      <c r="XZ108" s="4">
        <f t="shared" si="3630"/>
        <v>0.14175753688261705</v>
      </c>
      <c r="YA108" s="4">
        <f t="shared" si="3631"/>
        <v>8.8339517075171053E-3</v>
      </c>
      <c r="YB108" s="4">
        <f t="shared" si="3632"/>
        <v>100948</v>
      </c>
      <c r="YC108" s="4">
        <f t="shared" si="3633"/>
        <v>14310.139833226427</v>
      </c>
      <c r="YD108" s="4">
        <f t="shared" si="3634"/>
        <v>795253.29944711179</v>
      </c>
      <c r="YE108" s="4">
        <f t="shared" si="3635"/>
        <v>300.28525577525062</v>
      </c>
      <c r="YF108" s="4"/>
      <c r="YG108" s="4"/>
      <c r="YH108" s="4"/>
      <c r="YI108" s="4"/>
      <c r="YK108" s="1">
        <f t="shared" si="3336"/>
        <v>276</v>
      </c>
      <c r="YL108" s="1">
        <f t="shared" si="3337"/>
        <v>2231</v>
      </c>
      <c r="YM108" s="1">
        <f t="shared" si="3338"/>
        <v>12.4</v>
      </c>
      <c r="YN108" s="1" t="str">
        <f t="shared" ref="YN108:YR108" si="3723">+YN91</f>
        <v>45-49</v>
      </c>
      <c r="YO108" s="1">
        <f t="shared" si="3723"/>
        <v>95081</v>
      </c>
      <c r="YP108" s="1">
        <f t="shared" si="3723"/>
        <v>6385</v>
      </c>
      <c r="YQ108" s="1">
        <f t="shared" si="3723"/>
        <v>6.7153269317739614E-2</v>
      </c>
      <c r="YR108" s="1">
        <f t="shared" si="3723"/>
        <v>8.1169310531948983E-4</v>
      </c>
      <c r="YT108" s="4" t="s">
        <v>27</v>
      </c>
      <c r="YU108" s="4">
        <f>+SUM(YL114:YL118)</f>
        <v>1623</v>
      </c>
      <c r="YV108" s="4">
        <f>+SUM(YK114:YK118)</f>
        <v>113</v>
      </c>
      <c r="YW108" s="4">
        <f t="shared" si="3637"/>
        <v>6.9624152803450398E-2</v>
      </c>
      <c r="YX108" s="4">
        <f t="shared" si="3638"/>
        <v>6.3175678609954248E-3</v>
      </c>
      <c r="YY108" s="4">
        <f t="shared" si="3639"/>
        <v>95081</v>
      </c>
      <c r="YZ108" s="4">
        <f t="shared" si="3640"/>
        <v>6619.9340727048675</v>
      </c>
      <c r="ZA108" s="4">
        <f t="shared" si="3641"/>
        <v>360817.26706093195</v>
      </c>
      <c r="ZB108" s="4">
        <f t="shared" si="3642"/>
        <v>108.98975610269139</v>
      </c>
      <c r="ZC108" s="4"/>
      <c r="ZD108" s="4"/>
      <c r="ZE108" s="4"/>
      <c r="ZF108" s="4"/>
      <c r="ZH108" s="1">
        <f t="shared" si="3340"/>
        <v>133</v>
      </c>
      <c r="ZI108" s="1">
        <f t="shared" si="3341"/>
        <v>2295</v>
      </c>
      <c r="ZJ108" s="1">
        <f t="shared" si="3342"/>
        <v>5.8</v>
      </c>
      <c r="ZK108" s="1" t="str">
        <f t="shared" ref="ZK108:ZO108" si="3724">+ZK91</f>
        <v>45-49</v>
      </c>
      <c r="ZL108" s="1">
        <f t="shared" si="3724"/>
        <v>97888</v>
      </c>
      <c r="ZM108" s="1">
        <f t="shared" si="3724"/>
        <v>2686</v>
      </c>
      <c r="ZN108" s="1">
        <f t="shared" si="3724"/>
        <v>2.7439522719843085E-2</v>
      </c>
      <c r="ZO108" s="1">
        <f t="shared" si="3724"/>
        <v>5.2213385935831653E-4</v>
      </c>
      <c r="ZQ108" s="4" t="s">
        <v>27</v>
      </c>
      <c r="ZR108" s="4">
        <f>+SUM(ZI114:ZI118)</f>
        <v>1630</v>
      </c>
      <c r="ZS108" s="4">
        <f>+SUM(ZH114:ZH118)</f>
        <v>98</v>
      </c>
      <c r="ZT108" s="4">
        <f t="shared" si="3644"/>
        <v>6.0122699386503067E-2</v>
      </c>
      <c r="ZU108" s="4">
        <f t="shared" si="3645"/>
        <v>5.8879079791684386E-3</v>
      </c>
      <c r="ZV108" s="4">
        <f t="shared" si="3646"/>
        <v>97888</v>
      </c>
      <c r="ZW108" s="4">
        <f t="shared" si="3647"/>
        <v>5885.2907975460121</v>
      </c>
      <c r="ZX108" s="4">
        <f t="shared" si="3648"/>
        <v>332185.7041831314</v>
      </c>
      <c r="ZY108" s="4">
        <f t="shared" si="3649"/>
        <v>44.726422033344228</v>
      </c>
      <c r="ZZ108" s="4"/>
      <c r="AAA108" s="4"/>
      <c r="AAB108" s="4"/>
      <c r="AAC108" s="4"/>
      <c r="AAE108" s="1">
        <f t="shared" si="3344"/>
        <v>462</v>
      </c>
      <c r="AAF108" s="1">
        <f t="shared" si="3345"/>
        <v>2195</v>
      </c>
      <c r="AAG108" s="1">
        <f t="shared" si="3346"/>
        <v>21</v>
      </c>
      <c r="AAH108" s="1" t="str">
        <f t="shared" ref="AAH108:AAL108" si="3725">+AAH91</f>
        <v>45-49</v>
      </c>
      <c r="AAI108" s="1">
        <f t="shared" si="3725"/>
        <v>134396</v>
      </c>
      <c r="AAJ108" s="1">
        <f t="shared" si="3725"/>
        <v>49066</v>
      </c>
      <c r="AAK108" s="1">
        <f t="shared" si="3725"/>
        <v>0.36508527039495225</v>
      </c>
      <c r="AAL108" s="1">
        <f t="shared" si="3725"/>
        <v>1.3132931693253646E-3</v>
      </c>
      <c r="AAN108" s="4" t="s">
        <v>27</v>
      </c>
      <c r="AAO108" s="4">
        <f>+SUM(AAF114:AAF118)</f>
        <v>1623</v>
      </c>
      <c r="AAP108" s="4">
        <f>+SUM(AAE114:AAE118)</f>
        <v>555</v>
      </c>
      <c r="AAQ108" s="4">
        <f t="shared" si="3651"/>
        <v>0.34195933456561922</v>
      </c>
      <c r="AAR108" s="4">
        <f t="shared" si="3652"/>
        <v>1.1774821662393952E-2</v>
      </c>
      <c r="AAS108" s="4">
        <f t="shared" si="3653"/>
        <v>134396</v>
      </c>
      <c r="AAT108" s="4">
        <f t="shared" si="3654"/>
        <v>45957.966728280961</v>
      </c>
      <c r="AAU108" s="4">
        <f t="shared" si="3655"/>
        <v>2504271.2203427418</v>
      </c>
      <c r="AAV108" s="4">
        <f t="shared" si="3656"/>
        <v>592.53339385100753</v>
      </c>
      <c r="AAW108" s="4"/>
      <c r="AAX108" s="4"/>
      <c r="AAY108" s="4"/>
      <c r="AAZ108" s="4"/>
      <c r="ABB108" s="1">
        <f t="shared" si="2312"/>
        <v>1008</v>
      </c>
      <c r="ABC108" s="1">
        <f t="shared" si="2313"/>
        <v>2131</v>
      </c>
      <c r="ABD108" s="1">
        <f t="shared" si="2314"/>
        <v>47.3</v>
      </c>
      <c r="ABE108" s="1" t="str">
        <f t="shared" ref="ABE108:ABI108" si="3726">+ABE91</f>
        <v>45-49</v>
      </c>
      <c r="ABF108" s="1">
        <f t="shared" si="3726"/>
        <v>138949</v>
      </c>
      <c r="ABG108" s="1">
        <f t="shared" si="3726"/>
        <v>32458</v>
      </c>
      <c r="ABH108" s="1">
        <f t="shared" si="3726"/>
        <v>0.23359649943504451</v>
      </c>
      <c r="ABI108" s="1">
        <f t="shared" si="3726"/>
        <v>1.1351001792698492E-3</v>
      </c>
      <c r="ABK108" s="4" t="s">
        <v>27</v>
      </c>
      <c r="ABL108" s="4">
        <f>+SUM(ABC114:ABC118)</f>
        <v>1628</v>
      </c>
      <c r="ABM108" s="4">
        <f>+SUM(ABB114:ABB118)</f>
        <v>314</v>
      </c>
      <c r="ABN108" s="4">
        <f t="shared" si="3658"/>
        <v>0.19287469287469289</v>
      </c>
      <c r="ABO108" s="4">
        <f t="shared" si="3659"/>
        <v>9.7786951178746272E-3</v>
      </c>
      <c r="ABP108" s="4">
        <f t="shared" si="3660"/>
        <v>138949</v>
      </c>
      <c r="ABQ108" s="4">
        <f t="shared" si="3661"/>
        <v>26799.745700245701</v>
      </c>
      <c r="ABR108" s="4">
        <f t="shared" si="3662"/>
        <v>1846174.1374113034</v>
      </c>
      <c r="ABS108" s="4">
        <f t="shared" si="3663"/>
        <v>380.29510108025249</v>
      </c>
      <c r="ABT108" s="4"/>
      <c r="ABU108" s="4"/>
      <c r="ABV108" s="4"/>
      <c r="ABW108" s="4"/>
      <c r="ABY108" s="1">
        <f t="shared" si="3349"/>
        <v>732</v>
      </c>
      <c r="ABZ108" s="1">
        <f t="shared" si="3350"/>
        <v>2134</v>
      </c>
      <c r="ACA108" s="1">
        <f t="shared" si="3351"/>
        <v>34.299999999999997</v>
      </c>
      <c r="ACB108" s="1" t="str">
        <f t="shared" ref="ACB108:ACF108" si="3727">+ACB91</f>
        <v>45-49</v>
      </c>
      <c r="ACC108" s="1">
        <f t="shared" si="3727"/>
        <v>130031</v>
      </c>
      <c r="ACD108" s="1">
        <f t="shared" si="3727"/>
        <v>52275</v>
      </c>
      <c r="ACE108" s="1">
        <f t="shared" si="3727"/>
        <v>0.40201951842253003</v>
      </c>
      <c r="ACF108" s="1">
        <f t="shared" si="3727"/>
        <v>1.3597016437000796E-3</v>
      </c>
      <c r="ACH108" s="4" t="s">
        <v>27</v>
      </c>
      <c r="ACI108" s="4">
        <f>+SUM(ABZ114:ABZ118)</f>
        <v>1606</v>
      </c>
      <c r="ACJ108" s="4">
        <f>+SUM(ABY114:ABY118)</f>
        <v>945</v>
      </c>
      <c r="ACK108" s="4">
        <f t="shared" si="3665"/>
        <v>0.58841843088418433</v>
      </c>
      <c r="ACL108" s="4">
        <f t="shared" si="3666"/>
        <v>1.2279998749598823E-2</v>
      </c>
      <c r="ACM108" s="4">
        <f t="shared" si="3667"/>
        <v>130031</v>
      </c>
      <c r="ACN108" s="4">
        <f t="shared" si="3668"/>
        <v>76512.636986301368</v>
      </c>
      <c r="ACO108" s="4">
        <f t="shared" si="3669"/>
        <v>2549708.0207772236</v>
      </c>
      <c r="ACP108" s="4">
        <f t="shared" si="3670"/>
        <v>645.64334658658322</v>
      </c>
      <c r="ACQ108" s="4"/>
      <c r="ACR108" s="4"/>
      <c r="ACS108" s="4"/>
      <c r="ACT108" s="4"/>
      <c r="ACV108" s="1">
        <f t="shared" si="3353"/>
        <v>114</v>
      </c>
      <c r="ACW108" s="1">
        <f t="shared" si="3354"/>
        <v>2256</v>
      </c>
      <c r="ACX108" s="1">
        <f t="shared" si="3355"/>
        <v>5.0999999999999996</v>
      </c>
      <c r="ACY108" s="1" t="str">
        <f t="shared" ref="ACY108:ADC108" si="3728">+ACY91</f>
        <v>45-49</v>
      </c>
      <c r="ACZ108" s="1">
        <f t="shared" si="3728"/>
        <v>136641</v>
      </c>
      <c r="ADA108" s="1">
        <f t="shared" si="3728"/>
        <v>23157</v>
      </c>
      <c r="ADB108" s="1">
        <f t="shared" si="3728"/>
        <v>0.16947329132544406</v>
      </c>
      <c r="ADC108" s="1">
        <f t="shared" si="3728"/>
        <v>1.0149319348130559E-3</v>
      </c>
      <c r="ADE108" s="4" t="s">
        <v>27</v>
      </c>
      <c r="ADF108" s="4">
        <f>+SUM(ACW114:ACW118)</f>
        <v>1653</v>
      </c>
      <c r="ADG108" s="4">
        <f>+SUM(ACV114:ACV118)</f>
        <v>161</v>
      </c>
      <c r="ADH108" s="4">
        <f t="shared" si="3672"/>
        <v>9.7398669086509376E-2</v>
      </c>
      <c r="ADI108" s="4">
        <f t="shared" si="3673"/>
        <v>7.2926953130118283E-3</v>
      </c>
      <c r="ADJ108" s="4">
        <f t="shared" si="3674"/>
        <v>136641</v>
      </c>
      <c r="ADK108" s="4">
        <f t="shared" si="3675"/>
        <v>13308.651542649728</v>
      </c>
      <c r="ADL108" s="4">
        <f t="shared" si="3676"/>
        <v>992974.74262282415</v>
      </c>
      <c r="ADM108" s="4">
        <f t="shared" si="3677"/>
        <v>280.13935056095903</v>
      </c>
      <c r="ADN108" s="4"/>
      <c r="ADO108" s="4"/>
      <c r="ADP108" s="4"/>
      <c r="ADQ108" s="4"/>
      <c r="ADS108" s="1">
        <f t="shared" si="3357"/>
        <v>76</v>
      </c>
      <c r="ADT108" s="1">
        <f t="shared" si="3358"/>
        <v>2054</v>
      </c>
      <c r="ADU108" s="1">
        <f t="shared" si="3359"/>
        <v>3.7</v>
      </c>
      <c r="ADV108" s="1" t="str">
        <f t="shared" ref="ADV108:ADZ108" si="3729">+ADV91</f>
        <v>45-49</v>
      </c>
      <c r="ADW108" s="1">
        <f t="shared" si="3729"/>
        <v>132360</v>
      </c>
      <c r="ADX108" s="1">
        <f t="shared" si="3729"/>
        <v>11796</v>
      </c>
      <c r="ADY108" s="1">
        <f t="shared" si="3729"/>
        <v>8.9120580235720767E-2</v>
      </c>
      <c r="ADZ108" s="1">
        <f t="shared" si="3729"/>
        <v>7.8314299630443751E-4</v>
      </c>
      <c r="AEB108" s="4" t="s">
        <v>27</v>
      </c>
      <c r="AEC108" s="4">
        <f>+SUM(ADT114:ADT118)</f>
        <v>1606</v>
      </c>
      <c r="AED108" s="4">
        <f>+SUM(ADS114:ADS118)</f>
        <v>103</v>
      </c>
      <c r="AEE108" s="4">
        <f t="shared" si="3679"/>
        <v>6.4134495641344963E-2</v>
      </c>
      <c r="AEF108" s="4">
        <f t="shared" si="3680"/>
        <v>6.1133574691460404E-3</v>
      </c>
      <c r="AEG108" s="4">
        <f t="shared" si="3681"/>
        <v>132360</v>
      </c>
      <c r="AEH108" s="4">
        <f t="shared" si="3682"/>
        <v>8488.8418430884194</v>
      </c>
      <c r="AEI108" s="4">
        <f t="shared" si="3683"/>
        <v>654746.37018319697</v>
      </c>
      <c r="AEJ108" s="4">
        <f t="shared" si="3684"/>
        <v>143.12765185856756</v>
      </c>
      <c r="AEK108" s="4"/>
      <c r="AEL108" s="4"/>
      <c r="AEM108" s="4"/>
      <c r="AEN108" s="4"/>
      <c r="AEP108" s="1">
        <f t="shared" si="3361"/>
        <v>426</v>
      </c>
      <c r="AEQ108" s="1">
        <f t="shared" si="3362"/>
        <v>2295</v>
      </c>
      <c r="AER108" s="1">
        <f t="shared" si="3363"/>
        <v>18.600000000000001</v>
      </c>
      <c r="AES108" s="1" t="str">
        <f t="shared" ref="AES108:AEW108" si="3730">+AES91</f>
        <v>45-49</v>
      </c>
      <c r="AET108" s="1">
        <f t="shared" si="3730"/>
        <v>133431</v>
      </c>
      <c r="AEU108" s="1">
        <f t="shared" si="3730"/>
        <v>14662</v>
      </c>
      <c r="AEV108" s="1">
        <f t="shared" si="3730"/>
        <v>0.1098845095967204</v>
      </c>
      <c r="AEW108" s="1">
        <f t="shared" si="3730"/>
        <v>8.5617599315819222E-4</v>
      </c>
      <c r="AEY108" s="4" t="s">
        <v>27</v>
      </c>
      <c r="AEZ108" s="4">
        <f>+SUM(AEQ114:AEQ118)</f>
        <v>1595</v>
      </c>
      <c r="AFA108" s="4">
        <f>+SUM(AEP114:AEP118)</f>
        <v>133</v>
      </c>
      <c r="AFB108" s="4">
        <f t="shared" si="3686"/>
        <v>8.3385579937304069E-2</v>
      </c>
      <c r="AFC108" s="4">
        <f t="shared" si="3687"/>
        <v>6.9224284518774708E-3</v>
      </c>
      <c r="AFD108" s="4">
        <f t="shared" si="3688"/>
        <v>133431</v>
      </c>
      <c r="AFE108" s="4">
        <f t="shared" si="3689"/>
        <v>11126.221316614419</v>
      </c>
      <c r="AFF108" s="4">
        <f t="shared" si="3690"/>
        <v>853159.89699742524</v>
      </c>
      <c r="AFG108" s="4">
        <f t="shared" si="3691"/>
        <v>175.26579280676904</v>
      </c>
      <c r="AFH108" s="4"/>
      <c r="AFI108" s="4"/>
      <c r="AFJ108" s="4"/>
      <c r="AFK108" s="4"/>
      <c r="AFM108" s="1">
        <f t="shared" si="3365"/>
        <v>1112</v>
      </c>
      <c r="AFN108" s="1">
        <f t="shared" si="3366"/>
        <v>2125</v>
      </c>
      <c r="AFO108" s="1">
        <f t="shared" si="3367"/>
        <v>52.3</v>
      </c>
      <c r="AFP108" s="1" t="str">
        <f t="shared" ref="AFP108:AFT108" si="3731">+AFP91</f>
        <v>45-49</v>
      </c>
      <c r="AFQ108" s="1">
        <f t="shared" si="3731"/>
        <v>140466</v>
      </c>
      <c r="AFR108" s="1">
        <f t="shared" si="3731"/>
        <v>78006</v>
      </c>
      <c r="AFS108" s="1">
        <f t="shared" si="3731"/>
        <v>0.55533723463329199</v>
      </c>
      <c r="AFT108" s="1">
        <f t="shared" si="3731"/>
        <v>1.3258920642135077E-3</v>
      </c>
      <c r="AFV108" s="4" t="s">
        <v>27</v>
      </c>
      <c r="AFW108" s="4">
        <f>+SUM(AFN114:AFN118)</f>
        <v>1592</v>
      </c>
      <c r="AFX108" s="4">
        <f>+SUM(AFM114:AFM118)</f>
        <v>816</v>
      </c>
      <c r="AFY108" s="4">
        <f t="shared" si="3693"/>
        <v>0.51256281407035176</v>
      </c>
      <c r="AFZ108" s="4">
        <f t="shared" si="3694"/>
        <v>1.252741154485703E-2</v>
      </c>
      <c r="AGA108" s="4">
        <f t="shared" si="3695"/>
        <v>140466</v>
      </c>
      <c r="AGB108" s="4">
        <f t="shared" si="3696"/>
        <v>71997.648241206029</v>
      </c>
      <c r="AGC108" s="4">
        <f t="shared" si="3697"/>
        <v>3096457.4783824175</v>
      </c>
      <c r="AGD108" s="4">
        <f t="shared" si="3698"/>
        <v>884.09687753620085</v>
      </c>
      <c r="AGE108" s="4"/>
      <c r="AGF108" s="4"/>
      <c r="AGG108" s="4"/>
      <c r="AGH108" s="4"/>
    </row>
    <row r="109" spans="1:866" x14ac:dyDescent="0.15">
      <c r="A109" s="20" t="s">
        <v>12</v>
      </c>
      <c r="B109" s="20" t="s">
        <v>16</v>
      </c>
      <c r="C109" s="20">
        <v>40</v>
      </c>
      <c r="D109" s="20" t="s">
        <v>15</v>
      </c>
      <c r="E109" s="20">
        <v>4</v>
      </c>
      <c r="F109" s="20">
        <v>379</v>
      </c>
      <c r="G109" s="20">
        <v>1.1000000000000001</v>
      </c>
      <c r="H109" s="20">
        <v>4</v>
      </c>
      <c r="I109" s="20">
        <v>373</v>
      </c>
      <c r="J109" s="20">
        <v>1.1000000000000001</v>
      </c>
      <c r="K109" s="20">
        <v>0</v>
      </c>
      <c r="L109" s="20">
        <v>405</v>
      </c>
      <c r="M109" s="20">
        <v>0</v>
      </c>
      <c r="N109" s="20">
        <v>4</v>
      </c>
      <c r="O109" s="20">
        <v>383</v>
      </c>
      <c r="P109" s="20">
        <v>1</v>
      </c>
      <c r="Q109" s="20">
        <v>1</v>
      </c>
      <c r="R109" s="20">
        <v>369</v>
      </c>
      <c r="S109" s="20">
        <v>0.3</v>
      </c>
      <c r="T109" s="20">
        <v>3</v>
      </c>
      <c r="U109" s="20">
        <v>378</v>
      </c>
      <c r="V109" s="20">
        <v>0.8</v>
      </c>
      <c r="W109" s="20">
        <v>6</v>
      </c>
      <c r="X109" s="20">
        <v>407</v>
      </c>
      <c r="Y109" s="20">
        <v>1.5</v>
      </c>
      <c r="Z109" s="20">
        <v>89</v>
      </c>
      <c r="AA109" s="20">
        <v>375</v>
      </c>
      <c r="AB109" s="20">
        <v>23.7</v>
      </c>
      <c r="AC109" s="20">
        <v>117</v>
      </c>
      <c r="AD109" s="20">
        <v>413</v>
      </c>
      <c r="AE109" s="20">
        <v>28.3</v>
      </c>
      <c r="AF109" s="20">
        <v>326</v>
      </c>
      <c r="AG109" s="20">
        <v>409</v>
      </c>
      <c r="AH109" s="20">
        <v>79.7</v>
      </c>
      <c r="AI109" s="20">
        <v>161</v>
      </c>
      <c r="AJ109" s="20">
        <v>408</v>
      </c>
      <c r="AK109" s="20">
        <v>39.5</v>
      </c>
      <c r="AL109" s="20">
        <v>244</v>
      </c>
      <c r="AM109" s="20">
        <v>389</v>
      </c>
      <c r="AN109" s="20">
        <v>62.7</v>
      </c>
      <c r="AO109" s="20">
        <v>109</v>
      </c>
      <c r="AP109" s="20">
        <v>383</v>
      </c>
      <c r="AQ109" s="20">
        <v>28.5</v>
      </c>
      <c r="AR109" s="20">
        <v>107</v>
      </c>
      <c r="AS109" s="20">
        <v>405</v>
      </c>
      <c r="AT109" s="20">
        <v>26.4</v>
      </c>
      <c r="AU109" s="20">
        <v>212</v>
      </c>
      <c r="AV109" s="20">
        <v>394</v>
      </c>
      <c r="AW109" s="20">
        <v>53.8</v>
      </c>
      <c r="AX109" s="20">
        <v>58</v>
      </c>
      <c r="AY109" s="20">
        <v>383</v>
      </c>
      <c r="AZ109" s="20">
        <v>15.1</v>
      </c>
      <c r="BA109" s="20">
        <v>77</v>
      </c>
      <c r="BB109" s="20">
        <v>380</v>
      </c>
      <c r="BC109" s="20">
        <v>20.3</v>
      </c>
      <c r="BD109" s="20">
        <v>109</v>
      </c>
      <c r="BE109" s="20">
        <v>396</v>
      </c>
      <c r="BF109" s="20">
        <v>27.5</v>
      </c>
      <c r="BG109" s="20">
        <v>77</v>
      </c>
      <c r="BH109" s="20">
        <v>407</v>
      </c>
      <c r="BI109" s="20">
        <v>18.899999999999999</v>
      </c>
      <c r="BJ109" s="20">
        <v>75</v>
      </c>
      <c r="BK109" s="20">
        <v>401</v>
      </c>
      <c r="BL109" s="20">
        <v>18.7</v>
      </c>
      <c r="BM109" s="20">
        <v>126</v>
      </c>
      <c r="BN109" s="20">
        <v>406</v>
      </c>
      <c r="BO109" s="20">
        <v>31</v>
      </c>
      <c r="BP109" s="20">
        <v>207</v>
      </c>
      <c r="BQ109" s="20">
        <v>393</v>
      </c>
      <c r="BR109" s="20">
        <v>52.7</v>
      </c>
      <c r="BS109" s="20">
        <v>273</v>
      </c>
      <c r="BT109" s="20">
        <v>365</v>
      </c>
      <c r="BU109" s="20">
        <v>74.8</v>
      </c>
      <c r="BV109" s="20">
        <v>48</v>
      </c>
      <c r="BW109" s="20">
        <v>367</v>
      </c>
      <c r="BX109" s="20">
        <v>13.1</v>
      </c>
      <c r="BY109" s="20">
        <v>26</v>
      </c>
      <c r="BZ109" s="20">
        <v>385</v>
      </c>
      <c r="CA109" s="20">
        <v>6.8</v>
      </c>
      <c r="CB109" s="20">
        <v>23</v>
      </c>
      <c r="CC109" s="20">
        <v>396</v>
      </c>
      <c r="CD109" s="20">
        <v>5.8</v>
      </c>
      <c r="CE109" s="20">
        <v>116</v>
      </c>
      <c r="CF109" s="20">
        <v>408</v>
      </c>
      <c r="CG109" s="20">
        <v>28.4</v>
      </c>
      <c r="CH109" s="20">
        <v>76</v>
      </c>
      <c r="CI109" s="20">
        <v>377</v>
      </c>
      <c r="CJ109" s="20">
        <v>20.2</v>
      </c>
      <c r="CK109" s="20">
        <v>209</v>
      </c>
      <c r="CL109" s="20">
        <v>385</v>
      </c>
      <c r="CM109" s="20">
        <v>54.3</v>
      </c>
      <c r="CN109" s="20">
        <v>42</v>
      </c>
      <c r="CO109" s="20">
        <v>383</v>
      </c>
      <c r="CP109" s="20">
        <v>11</v>
      </c>
      <c r="CQ109" s="20">
        <v>17</v>
      </c>
      <c r="CR109" s="20">
        <v>401</v>
      </c>
      <c r="CS109" s="20">
        <v>4.2</v>
      </c>
      <c r="CT109" s="20">
        <v>34</v>
      </c>
      <c r="CU109" s="20">
        <v>400</v>
      </c>
      <c r="CV109" s="20">
        <v>8.5</v>
      </c>
      <c r="CW109" s="20">
        <v>169</v>
      </c>
      <c r="CX109" s="20">
        <v>402</v>
      </c>
      <c r="CY109" s="20">
        <v>42</v>
      </c>
      <c r="CZ109" s="35"/>
      <c r="DA109" s="1" t="str">
        <f t="shared" si="3236"/>
        <v>明細部</v>
      </c>
      <c r="DB109" s="1" t="str">
        <f t="shared" si="3237"/>
        <v>県</v>
      </c>
      <c r="DC109" s="1">
        <f t="shared" si="3238"/>
        <v>40</v>
      </c>
      <c r="DD109" s="1" t="str">
        <f t="shared" si="3239"/>
        <v>女</v>
      </c>
      <c r="DE109" s="1">
        <f t="shared" si="3240"/>
        <v>4</v>
      </c>
      <c r="DF109" s="1">
        <f t="shared" si="3241"/>
        <v>379</v>
      </c>
      <c r="DG109" s="1">
        <f t="shared" si="3242"/>
        <v>1.1000000000000001</v>
      </c>
      <c r="DH109" s="1" t="str">
        <f t="shared" ref="DH109:DL109" si="3732">+DH92</f>
        <v>50-54</v>
      </c>
      <c r="DI109" s="1">
        <f t="shared" si="3732"/>
        <v>189877</v>
      </c>
      <c r="DJ109" s="1">
        <f t="shared" si="3732"/>
        <v>22135</v>
      </c>
      <c r="DK109" s="1">
        <f t="shared" si="3732"/>
        <v>0.11657546727618405</v>
      </c>
      <c r="DL109" s="1">
        <f t="shared" si="3732"/>
        <v>7.3646502949278013E-4</v>
      </c>
      <c r="DN109" s="4" t="s">
        <v>28</v>
      </c>
      <c r="DO109" s="4">
        <f>+SUM(DF119:DF123)</f>
        <v>2475</v>
      </c>
      <c r="DP109" s="4">
        <f>+SUM(DE119:DE123)</f>
        <v>338</v>
      </c>
      <c r="DQ109" s="4">
        <f t="shared" si="3469"/>
        <v>0.13656565656565656</v>
      </c>
      <c r="DR109" s="4">
        <f t="shared" si="3470"/>
        <v>6.902363173491145E-3</v>
      </c>
      <c r="DS109" s="4">
        <f t="shared" si="3471"/>
        <v>189877</v>
      </c>
      <c r="DT109" s="4">
        <f t="shared" si="3472"/>
        <v>25930.677171717169</v>
      </c>
      <c r="DU109" s="4">
        <f t="shared" si="3473"/>
        <v>1717672.3922223544</v>
      </c>
      <c r="DV109" s="4">
        <f t="shared" si="3474"/>
        <v>288.52428150855553</v>
      </c>
      <c r="DW109" s="4"/>
      <c r="DX109" s="4"/>
      <c r="DY109" s="4"/>
      <c r="DZ109" s="4"/>
      <c r="EB109" s="1">
        <f t="shared" si="3244"/>
        <v>4</v>
      </c>
      <c r="EC109" s="1">
        <f t="shared" si="3245"/>
        <v>373</v>
      </c>
      <c r="ED109" s="1">
        <f t="shared" si="3246"/>
        <v>1.1000000000000001</v>
      </c>
      <c r="EE109" s="1" t="str">
        <f t="shared" ref="EE109:EI109" si="3733">+EE92</f>
        <v>50-54</v>
      </c>
      <c r="EF109" s="1">
        <f t="shared" si="3733"/>
        <v>187240</v>
      </c>
      <c r="EG109" s="1">
        <f t="shared" si="3733"/>
        <v>3527</v>
      </c>
      <c r="EH109" s="1">
        <f t="shared" si="3733"/>
        <v>1.8836787011322367E-2</v>
      </c>
      <c r="EI109" s="1">
        <f t="shared" si="3733"/>
        <v>3.1417724403048469E-4</v>
      </c>
      <c r="EK109" s="4" t="s">
        <v>28</v>
      </c>
      <c r="EL109" s="4">
        <f>+SUM(EC119:EC123)</f>
        <v>2476</v>
      </c>
      <c r="EM109" s="4">
        <f>+SUM(EB119:EB123)</f>
        <v>83</v>
      </c>
      <c r="EN109" s="4">
        <f t="shared" si="3476"/>
        <v>3.3521809369951534E-2</v>
      </c>
      <c r="EO109" s="4">
        <f t="shared" si="3477"/>
        <v>3.6172992220383643E-3</v>
      </c>
      <c r="EP109" s="4">
        <f t="shared" si="3478"/>
        <v>187240</v>
      </c>
      <c r="EQ109" s="4">
        <f t="shared" si="3479"/>
        <v>6276.623586429725</v>
      </c>
      <c r="ER109" s="4">
        <f t="shared" si="3480"/>
        <v>458739.49785031332</v>
      </c>
      <c r="ES109" s="4">
        <f t="shared" si="3481"/>
        <v>46.639884640034182</v>
      </c>
      <c r="ET109" s="4"/>
      <c r="EU109" s="4"/>
      <c r="EV109" s="4"/>
      <c r="EW109" s="4"/>
      <c r="EY109" s="1">
        <f t="shared" si="3248"/>
        <v>0</v>
      </c>
      <c r="EZ109" s="1">
        <f t="shared" si="3249"/>
        <v>405</v>
      </c>
      <c r="FA109" s="1">
        <f t="shared" si="3250"/>
        <v>0</v>
      </c>
      <c r="FB109" s="1" t="str">
        <f t="shared" ref="FB109:FF109" si="3734">+FB92</f>
        <v>50-54</v>
      </c>
      <c r="FC109" s="1">
        <f t="shared" si="3734"/>
        <v>191563</v>
      </c>
      <c r="FD109" s="1">
        <f t="shared" si="3734"/>
        <v>13969</v>
      </c>
      <c r="FE109" s="1">
        <f t="shared" si="3734"/>
        <v>7.2921179977344264E-2</v>
      </c>
      <c r="FF109" s="1">
        <f t="shared" si="3734"/>
        <v>5.940586973604778E-4</v>
      </c>
      <c r="FH109" s="4" t="s">
        <v>28</v>
      </c>
      <c r="FI109" s="4">
        <f>+SUM(EZ119:EZ123)</f>
        <v>2421</v>
      </c>
      <c r="FJ109" s="4">
        <f>+SUM(EY119:EY123)</f>
        <v>183</v>
      </c>
      <c r="FK109" s="4">
        <f t="shared" si="3483"/>
        <v>7.5588599752168528E-2</v>
      </c>
      <c r="FL109" s="4">
        <f t="shared" si="3484"/>
        <v>5.3723389074502277E-3</v>
      </c>
      <c r="FM109" s="4">
        <f t="shared" si="3485"/>
        <v>191563</v>
      </c>
      <c r="FN109" s="4">
        <f t="shared" si="3486"/>
        <v>14479.978934324659</v>
      </c>
      <c r="FO109" s="4">
        <f t="shared" si="3487"/>
        <v>1059131.935009314</v>
      </c>
      <c r="FP109" s="4">
        <f t="shared" si="3488"/>
        <v>176.54217672515045</v>
      </c>
      <c r="FQ109" s="4"/>
      <c r="FR109" s="4"/>
      <c r="FS109" s="4"/>
      <c r="FT109" s="4"/>
      <c r="FV109" s="1">
        <f t="shared" si="3252"/>
        <v>4</v>
      </c>
      <c r="FW109" s="1">
        <f t="shared" si="3253"/>
        <v>383</v>
      </c>
      <c r="FX109" s="1">
        <f t="shared" si="3254"/>
        <v>1</v>
      </c>
      <c r="FY109" s="1" t="str">
        <f t="shared" ref="FY109:GC109" si="3735">+FY92</f>
        <v>50-54</v>
      </c>
      <c r="FZ109" s="1">
        <f t="shared" si="3735"/>
        <v>178070</v>
      </c>
      <c r="GA109" s="1">
        <f t="shared" si="3735"/>
        <v>1694</v>
      </c>
      <c r="GB109" s="1">
        <f t="shared" si="3735"/>
        <v>9.5131128208008082E-3</v>
      </c>
      <c r="GC109" s="1">
        <f t="shared" si="3735"/>
        <v>2.3003308799306776E-4</v>
      </c>
      <c r="GE109" s="4" t="s">
        <v>28</v>
      </c>
      <c r="GF109" s="4">
        <f>+SUM(FW119:FW123)</f>
        <v>2423</v>
      </c>
      <c r="GG109" s="4">
        <f>+SUM(FV119:FV123)</f>
        <v>17</v>
      </c>
      <c r="GH109" s="4">
        <f t="shared" si="3490"/>
        <v>7.0160957490713995E-3</v>
      </c>
      <c r="GI109" s="4">
        <f t="shared" si="3491"/>
        <v>1.6956731795317855E-3</v>
      </c>
      <c r="GJ109" s="4">
        <f t="shared" si="3492"/>
        <v>178070</v>
      </c>
      <c r="GK109" s="4">
        <f t="shared" si="3493"/>
        <v>1249.356170037144</v>
      </c>
      <c r="GL109" s="4">
        <f t="shared" si="3494"/>
        <v>91172.910589725303</v>
      </c>
      <c r="GM109" s="4">
        <f t="shared" si="3495"/>
        <v>23.050272364800357</v>
      </c>
      <c r="GN109" s="4"/>
      <c r="GO109" s="4"/>
      <c r="GP109" s="4"/>
      <c r="GQ109" s="4"/>
      <c r="GS109" s="1">
        <f t="shared" si="3256"/>
        <v>1</v>
      </c>
      <c r="GT109" s="1">
        <f t="shared" si="3257"/>
        <v>369</v>
      </c>
      <c r="GU109" s="1">
        <f t="shared" si="3258"/>
        <v>0.3</v>
      </c>
      <c r="GV109" s="1" t="str">
        <f t="shared" ref="GV109:GZ109" si="3736">+GV92</f>
        <v>50-54</v>
      </c>
      <c r="GW109" s="1">
        <f t="shared" si="3736"/>
        <v>179082</v>
      </c>
      <c r="GX109" s="1">
        <f t="shared" si="3736"/>
        <v>2522</v>
      </c>
      <c r="GY109" s="1">
        <f t="shared" si="3736"/>
        <v>1.4082934074893066E-2</v>
      </c>
      <c r="GZ109" s="1">
        <f t="shared" si="3736"/>
        <v>2.7844588062113715E-4</v>
      </c>
      <c r="HB109" s="4" t="s">
        <v>28</v>
      </c>
      <c r="HC109" s="4">
        <f>+SUM(GT119:GT123)</f>
        <v>2449</v>
      </c>
      <c r="HD109" s="4">
        <f>+SUM(GS119:GS123)</f>
        <v>28</v>
      </c>
      <c r="HE109" s="4">
        <f t="shared" si="3497"/>
        <v>1.1433238056349531E-2</v>
      </c>
      <c r="HF109" s="4">
        <f t="shared" si="3498"/>
        <v>2.1482916117892235E-3</v>
      </c>
      <c r="HG109" s="4">
        <f t="shared" si="3499"/>
        <v>179082</v>
      </c>
      <c r="HH109" s="4">
        <f t="shared" si="3500"/>
        <v>2047.4871376071867</v>
      </c>
      <c r="HI109" s="4">
        <f t="shared" si="3501"/>
        <v>148009.75418468894</v>
      </c>
      <c r="HJ109" s="4">
        <f t="shared" si="3502"/>
        <v>34.489105549413118</v>
      </c>
      <c r="HK109" s="4"/>
      <c r="HL109" s="4"/>
      <c r="HM109" s="4"/>
      <c r="HN109" s="4"/>
      <c r="HP109" s="1">
        <f t="shared" si="3260"/>
        <v>3</v>
      </c>
      <c r="HQ109" s="1">
        <f t="shared" si="3261"/>
        <v>378</v>
      </c>
      <c r="HR109" s="1">
        <f t="shared" si="3262"/>
        <v>0.8</v>
      </c>
      <c r="HS109" s="1" t="str">
        <f t="shared" ref="HS109:HW109" si="3737">+HS92</f>
        <v>50-54</v>
      </c>
      <c r="HT109" s="1">
        <f t="shared" si="3737"/>
        <v>172401</v>
      </c>
      <c r="HU109" s="1">
        <f t="shared" si="3737"/>
        <v>702</v>
      </c>
      <c r="HV109" s="1">
        <f t="shared" si="3737"/>
        <v>4.071902135138427E-3</v>
      </c>
      <c r="HW109" s="1">
        <f t="shared" si="3737"/>
        <v>1.5337083007204531E-4</v>
      </c>
      <c r="HY109" s="4" t="s">
        <v>28</v>
      </c>
      <c r="HZ109" s="4">
        <f>+SUM(HQ119:HQ123)</f>
        <v>2543</v>
      </c>
      <c r="IA109" s="4">
        <f>+SUM(HP119:HP123)</f>
        <v>8</v>
      </c>
      <c r="IB109" s="4">
        <f t="shared" si="3504"/>
        <v>3.1458906802988595E-3</v>
      </c>
      <c r="IC109" s="4">
        <f t="shared" si="3505"/>
        <v>1.110489445135416E-3</v>
      </c>
      <c r="ID109" s="4">
        <f t="shared" si="3506"/>
        <v>172401</v>
      </c>
      <c r="IE109" s="4">
        <f t="shared" si="3507"/>
        <v>542.35469917420369</v>
      </c>
      <c r="IF109" s="4">
        <f t="shared" si="3508"/>
        <v>36652.907539369073</v>
      </c>
      <c r="IG109" s="4">
        <f t="shared" si="3509"/>
        <v>10.354847129657021</v>
      </c>
      <c r="IH109" s="4"/>
      <c r="II109" s="4"/>
      <c r="IJ109" s="4"/>
      <c r="IK109" s="4"/>
      <c r="IM109" s="1">
        <f t="shared" si="3264"/>
        <v>6</v>
      </c>
      <c r="IN109" s="1">
        <f t="shared" si="3265"/>
        <v>407</v>
      </c>
      <c r="IO109" s="1">
        <f t="shared" si="3266"/>
        <v>1.5</v>
      </c>
      <c r="IP109" s="1" t="str">
        <f t="shared" ref="IP109:IT109" si="3738">+IP92</f>
        <v>50-54</v>
      </c>
      <c r="IQ109" s="1">
        <f t="shared" si="3738"/>
        <v>172069</v>
      </c>
      <c r="IR109" s="1">
        <f t="shared" si="3738"/>
        <v>45182</v>
      </c>
      <c r="IS109" s="1">
        <f t="shared" si="3738"/>
        <v>0.26258070890166152</v>
      </c>
      <c r="IT109" s="1">
        <f t="shared" si="3738"/>
        <v>1.060809348151806E-3</v>
      </c>
      <c r="IV109" s="4" t="s">
        <v>28</v>
      </c>
      <c r="IW109" s="4">
        <f>+SUM(IN119:IN123)</f>
        <v>2451</v>
      </c>
      <c r="IX109" s="4">
        <f>+SUM(IM119:IM123)</f>
        <v>102</v>
      </c>
      <c r="IY109" s="4">
        <f t="shared" si="3511"/>
        <v>4.1615667074663402E-2</v>
      </c>
      <c r="IZ109" s="4">
        <f t="shared" si="3512"/>
        <v>4.0339139279828217E-3</v>
      </c>
      <c r="JA109" s="4">
        <f t="shared" si="3513"/>
        <v>172069</v>
      </c>
      <c r="JB109" s="4">
        <f t="shared" si="3514"/>
        <v>7160.7662178702567</v>
      </c>
      <c r="JC109" s="4">
        <f t="shared" si="3515"/>
        <v>481790.82395582431</v>
      </c>
      <c r="JD109" s="4">
        <f t="shared" si="3516"/>
        <v>643.58531751797238</v>
      </c>
      <c r="JE109" s="4"/>
      <c r="JF109" s="4"/>
      <c r="JG109" s="4"/>
      <c r="JH109" s="4"/>
      <c r="JJ109" s="1">
        <f t="shared" si="3268"/>
        <v>89</v>
      </c>
      <c r="JK109" s="1">
        <f t="shared" si="3269"/>
        <v>375</v>
      </c>
      <c r="JL109" s="1">
        <f t="shared" si="3270"/>
        <v>23.7</v>
      </c>
      <c r="JM109" s="1" t="str">
        <f t="shared" ref="JM109:JQ109" si="3739">+JM92</f>
        <v>50-54</v>
      </c>
      <c r="JN109" s="1">
        <f t="shared" si="3739"/>
        <v>187886</v>
      </c>
      <c r="JO109" s="1">
        <f t="shared" si="3739"/>
        <v>25333</v>
      </c>
      <c r="JP109" s="1">
        <f t="shared" si="3739"/>
        <v>0.13483175968406375</v>
      </c>
      <c r="JQ109" s="1">
        <f t="shared" si="3739"/>
        <v>7.8795093494514012E-4</v>
      </c>
      <c r="JS109" s="4" t="s">
        <v>28</v>
      </c>
      <c r="JT109" s="4">
        <f>+SUM(JK119:JK123)</f>
        <v>2517</v>
      </c>
      <c r="JU109" s="4">
        <f>+SUM(JJ119:JJ123)</f>
        <v>369</v>
      </c>
      <c r="JV109" s="4">
        <f t="shared" si="3518"/>
        <v>0.1466030989272944</v>
      </c>
      <c r="JW109" s="4">
        <f t="shared" si="3519"/>
        <v>7.0502659260071095E-3</v>
      </c>
      <c r="JX109" s="4">
        <f t="shared" si="3520"/>
        <v>187886</v>
      </c>
      <c r="JY109" s="4">
        <f t="shared" si="3521"/>
        <v>27544.669845053635</v>
      </c>
      <c r="JZ109" s="4">
        <f t="shared" si="3522"/>
        <v>1754687.724129813</v>
      </c>
      <c r="KA109" s="4">
        <f t="shared" si="3523"/>
        <v>339.37153912478846</v>
      </c>
      <c r="KB109" s="4"/>
      <c r="KC109" s="4"/>
      <c r="KD109" s="4"/>
      <c r="KE109" s="4"/>
      <c r="KG109" s="1">
        <f t="shared" si="3272"/>
        <v>117</v>
      </c>
      <c r="KH109" s="1">
        <f t="shared" si="3273"/>
        <v>413</v>
      </c>
      <c r="KI109" s="1">
        <f t="shared" si="3274"/>
        <v>28.3</v>
      </c>
      <c r="KJ109" s="1" t="str">
        <f t="shared" ref="KJ109:KN109" si="3740">+KJ92</f>
        <v>50-54</v>
      </c>
      <c r="KK109" s="1">
        <f t="shared" si="3740"/>
        <v>160362</v>
      </c>
      <c r="KL109" s="1">
        <f t="shared" si="3740"/>
        <v>43804</v>
      </c>
      <c r="KM109" s="1">
        <f t="shared" si="3740"/>
        <v>0.27315698232748409</v>
      </c>
      <c r="KN109" s="1">
        <f t="shared" si="3740"/>
        <v>1.1126939649114818E-3</v>
      </c>
      <c r="KP109" s="4" t="s">
        <v>28</v>
      </c>
      <c r="KQ109" s="4">
        <f>+SUM(KH119:KH123)</f>
        <v>2492</v>
      </c>
      <c r="KR109" s="4">
        <f>+SUM(KG119:KG123)</f>
        <v>727</v>
      </c>
      <c r="KS109" s="4">
        <f t="shared" si="3525"/>
        <v>0.2917335473515249</v>
      </c>
      <c r="KT109" s="4">
        <f t="shared" si="3526"/>
        <v>9.1057873378540596E-3</v>
      </c>
      <c r="KU109" s="4">
        <f t="shared" si="3527"/>
        <v>160362</v>
      </c>
      <c r="KV109" s="4">
        <f t="shared" si="3528"/>
        <v>46782.975120385236</v>
      </c>
      <c r="KW109" s="4">
        <f t="shared" si="3529"/>
        <v>2132249.0750965625</v>
      </c>
      <c r="KX109" s="4">
        <f t="shared" si="3530"/>
        <v>680.70719996009029</v>
      </c>
      <c r="KY109" s="4"/>
      <c r="KZ109" s="4"/>
      <c r="LA109" s="4"/>
      <c r="LB109" s="4"/>
      <c r="LD109" s="1">
        <f t="shared" si="3276"/>
        <v>326</v>
      </c>
      <c r="LE109" s="1">
        <f t="shared" si="3277"/>
        <v>409</v>
      </c>
      <c r="LF109" s="1">
        <f t="shared" si="3278"/>
        <v>79.7</v>
      </c>
      <c r="LG109" s="1" t="str">
        <f t="shared" ref="LG109:LK109" si="3741">+LG92</f>
        <v>50-54</v>
      </c>
      <c r="LH109" s="1">
        <f t="shared" si="3741"/>
        <v>159800</v>
      </c>
      <c r="LI109" s="1">
        <f t="shared" si="3741"/>
        <v>124346</v>
      </c>
      <c r="LJ109" s="1">
        <f t="shared" si="3741"/>
        <v>0.7781351689612015</v>
      </c>
      <c r="LK109" s="1">
        <f t="shared" si="3741"/>
        <v>1.0394015673410412E-3</v>
      </c>
      <c r="LM109" s="4" t="s">
        <v>28</v>
      </c>
      <c r="LN109" s="4">
        <f>+SUM(LE119:LE123)</f>
        <v>2470</v>
      </c>
      <c r="LO109" s="4">
        <f>+SUM(LD119:LD123)</f>
        <v>1857</v>
      </c>
      <c r="LP109" s="4">
        <f t="shared" si="3532"/>
        <v>0.75182186234817816</v>
      </c>
      <c r="LQ109" s="4">
        <f t="shared" si="3533"/>
        <v>8.6914204437105839E-3</v>
      </c>
      <c r="LR109" s="4">
        <f t="shared" si="3534"/>
        <v>159800</v>
      </c>
      <c r="LS109" s="4">
        <f t="shared" si="3535"/>
        <v>120141.13360323886</v>
      </c>
      <c r="LT109" s="4">
        <f t="shared" si="3536"/>
        <v>1929012.617945862</v>
      </c>
      <c r="LU109" s="4">
        <f t="shared" si="3537"/>
        <v>1921.9938673341676</v>
      </c>
      <c r="LV109" s="4"/>
      <c r="LW109" s="4"/>
      <c r="LX109" s="4"/>
      <c r="LY109" s="4"/>
      <c r="MA109" s="1">
        <f t="shared" si="3280"/>
        <v>161</v>
      </c>
      <c r="MB109" s="1">
        <f t="shared" si="3281"/>
        <v>408</v>
      </c>
      <c r="MC109" s="1">
        <f t="shared" si="3282"/>
        <v>39.5</v>
      </c>
      <c r="MD109" s="1" t="str">
        <f t="shared" ref="MD109:MH109" si="3742">+MD92</f>
        <v>50-54</v>
      </c>
      <c r="ME109" s="1">
        <f t="shared" si="3742"/>
        <v>156720</v>
      </c>
      <c r="MF109" s="1">
        <f t="shared" si="3742"/>
        <v>80401</v>
      </c>
      <c r="MG109" s="1">
        <f t="shared" si="3742"/>
        <v>0.51302322613578355</v>
      </c>
      <c r="MH109" s="1">
        <f t="shared" si="3742"/>
        <v>1.2625844211384975E-3</v>
      </c>
      <c r="MJ109" s="4" t="s">
        <v>28</v>
      </c>
      <c r="MK109" s="4">
        <f>+SUM(MB119:MB123)</f>
        <v>2498</v>
      </c>
      <c r="ML109" s="4">
        <f>+SUM(MA119:MA123)</f>
        <v>1231</v>
      </c>
      <c r="MM109" s="4">
        <f t="shared" si="3539"/>
        <v>0.49279423538831063</v>
      </c>
      <c r="MN109" s="4">
        <f t="shared" si="3540"/>
        <v>1.0002963471147361E-2</v>
      </c>
      <c r="MO109" s="4">
        <f t="shared" si="3541"/>
        <v>156720</v>
      </c>
      <c r="MP109" s="4">
        <f t="shared" si="3542"/>
        <v>77230.712570056043</v>
      </c>
      <c r="MQ109" s="4">
        <f t="shared" si="3543"/>
        <v>2457571.7813853365</v>
      </c>
      <c r="MR109" s="4">
        <f t="shared" si="3544"/>
        <v>1281.5320188871874</v>
      </c>
      <c r="MS109" s="4"/>
      <c r="MT109" s="4"/>
      <c r="MU109" s="4"/>
      <c r="MV109" s="4"/>
      <c r="MX109" s="1">
        <f t="shared" si="3284"/>
        <v>244</v>
      </c>
      <c r="MY109" s="1">
        <f t="shared" si="3285"/>
        <v>389</v>
      </c>
      <c r="MZ109" s="1">
        <f t="shared" si="3286"/>
        <v>62.7</v>
      </c>
      <c r="NA109" s="1" t="str">
        <f t="shared" ref="NA109:NE109" si="3743">+NA92</f>
        <v>50-54</v>
      </c>
      <c r="NB109" s="1">
        <f t="shared" si="3743"/>
        <v>157765</v>
      </c>
      <c r="NC109" s="1">
        <f t="shared" si="3743"/>
        <v>90881</v>
      </c>
      <c r="ND109" s="1">
        <f t="shared" si="3743"/>
        <v>0.57605299020695333</v>
      </c>
      <c r="NE109" s="1">
        <f t="shared" si="3743"/>
        <v>1.2441755856925289E-3</v>
      </c>
      <c r="NG109" s="4" t="s">
        <v>28</v>
      </c>
      <c r="NH109" s="4">
        <f>+SUM(MY119:MY123)</f>
        <v>2582</v>
      </c>
      <c r="NI109" s="4">
        <f>+SUM(MX119:MX123)</f>
        <v>1443</v>
      </c>
      <c r="NJ109" s="4">
        <f t="shared" si="3546"/>
        <v>0.55886909372579396</v>
      </c>
      <c r="NK109" s="4">
        <f t="shared" si="3547"/>
        <v>9.7714872725786044E-3</v>
      </c>
      <c r="NL109" s="4">
        <f t="shared" si="3548"/>
        <v>157765</v>
      </c>
      <c r="NM109" s="4">
        <f t="shared" si="3549"/>
        <v>88169.982571649889</v>
      </c>
      <c r="NN109" s="4">
        <f t="shared" si="3550"/>
        <v>2376526.5196480635</v>
      </c>
      <c r="NO109" s="4">
        <f t="shared" si="3551"/>
        <v>1487.3688207143534</v>
      </c>
      <c r="NP109" s="4"/>
      <c r="NQ109" s="4"/>
      <c r="NR109" s="4"/>
      <c r="NS109" s="4"/>
      <c r="NU109" s="1">
        <f t="shared" si="3288"/>
        <v>109</v>
      </c>
      <c r="NV109" s="1">
        <f t="shared" si="3289"/>
        <v>383</v>
      </c>
      <c r="NW109" s="1">
        <f t="shared" si="3290"/>
        <v>28.5</v>
      </c>
      <c r="NX109" s="1" t="str">
        <f t="shared" ref="NX109:OB109" si="3744">+NX92</f>
        <v>50-54</v>
      </c>
      <c r="NY109" s="1">
        <f t="shared" si="3744"/>
        <v>153429</v>
      </c>
      <c r="NZ109" s="1">
        <f t="shared" si="3744"/>
        <v>39630</v>
      </c>
      <c r="OA109" s="1">
        <f t="shared" si="3744"/>
        <v>0.25829536789003382</v>
      </c>
      <c r="OB109" s="1">
        <f t="shared" si="3744"/>
        <v>1.1174293581090709E-3</v>
      </c>
      <c r="OD109" s="4" t="s">
        <v>28</v>
      </c>
      <c r="OE109" s="4">
        <f>+SUM(NV119:NV123)</f>
        <v>2454</v>
      </c>
      <c r="OF109" s="4">
        <f>+SUM(NU119:NU123)</f>
        <v>566</v>
      </c>
      <c r="OG109" s="4">
        <f t="shared" si="3553"/>
        <v>0.2306438467807661</v>
      </c>
      <c r="OH109" s="4">
        <f t="shared" si="3554"/>
        <v>8.5034932829165331E-3</v>
      </c>
      <c r="OI109" s="4">
        <f t="shared" si="3555"/>
        <v>153429</v>
      </c>
      <c r="OJ109" s="4">
        <f t="shared" si="3556"/>
        <v>35387.454767726165</v>
      </c>
      <c r="OK109" s="4">
        <f t="shared" si="3557"/>
        <v>1702196.3498857345</v>
      </c>
      <c r="OL109" s="4">
        <f t="shared" si="3558"/>
        <v>633.856832802143</v>
      </c>
      <c r="OM109" s="4"/>
      <c r="ON109" s="4"/>
      <c r="OO109" s="4"/>
      <c r="OP109" s="4"/>
      <c r="OR109" s="1">
        <f t="shared" si="3292"/>
        <v>107</v>
      </c>
      <c r="OS109" s="1">
        <f t="shared" si="3293"/>
        <v>405</v>
      </c>
      <c r="OT109" s="1">
        <f t="shared" si="3294"/>
        <v>26.4</v>
      </c>
      <c r="OU109" s="1" t="str">
        <f t="shared" ref="OU109:OY109" si="3745">+OU92</f>
        <v>50-54</v>
      </c>
      <c r="OV109" s="1">
        <f t="shared" si="3745"/>
        <v>156967</v>
      </c>
      <c r="OW109" s="1">
        <f t="shared" si="3745"/>
        <v>43493</v>
      </c>
      <c r="OX109" s="1">
        <f t="shared" si="3745"/>
        <v>0.27708371823376887</v>
      </c>
      <c r="OY109" s="1">
        <f t="shared" si="3745"/>
        <v>1.129653695878606E-3</v>
      </c>
      <c r="PA109" s="4" t="s">
        <v>28</v>
      </c>
      <c r="PB109" s="4">
        <f>+SUM(OS119:OS123)</f>
        <v>2464</v>
      </c>
      <c r="PC109" s="4">
        <f>+SUM(OR119:OR123)</f>
        <v>653</v>
      </c>
      <c r="PD109" s="4">
        <f t="shared" si="3560"/>
        <v>0.26501623376623379</v>
      </c>
      <c r="PE109" s="4">
        <f t="shared" si="3561"/>
        <v>8.8910849667401849E-3</v>
      </c>
      <c r="PF109" s="4">
        <f t="shared" si="3562"/>
        <v>156967</v>
      </c>
      <c r="PG109" s="4">
        <f t="shared" si="3563"/>
        <v>41598.803165584417</v>
      </c>
      <c r="PH109" s="4">
        <f t="shared" si="3564"/>
        <v>1947718.7141571646</v>
      </c>
      <c r="PI109" s="4">
        <f t="shared" si="3565"/>
        <v>682.73428172800652</v>
      </c>
      <c r="PJ109" s="4"/>
      <c r="PK109" s="4"/>
      <c r="PL109" s="4"/>
      <c r="PM109" s="4"/>
      <c r="PO109" s="1">
        <f t="shared" si="3296"/>
        <v>212</v>
      </c>
      <c r="PP109" s="1">
        <f t="shared" si="3297"/>
        <v>394</v>
      </c>
      <c r="PQ109" s="1">
        <f t="shared" si="3298"/>
        <v>53.8</v>
      </c>
      <c r="PR109" s="1" t="str">
        <f t="shared" ref="PR109:PV109" si="3746">+PR92</f>
        <v>50-54</v>
      </c>
      <c r="PS109" s="1">
        <f t="shared" si="3746"/>
        <v>154601</v>
      </c>
      <c r="PT109" s="1">
        <f t="shared" si="3746"/>
        <v>103533</v>
      </c>
      <c r="PU109" s="1">
        <f t="shared" si="3746"/>
        <v>0.66967872135367823</v>
      </c>
      <c r="PV109" s="1">
        <f t="shared" si="3746"/>
        <v>1.1961768028187945E-3</v>
      </c>
      <c r="PX109" s="4" t="s">
        <v>28</v>
      </c>
      <c r="PY109" s="4">
        <f>+SUM(PP119:PP123)</f>
        <v>2513</v>
      </c>
      <c r="PZ109" s="4">
        <f>+SUM(PO119:PO123)</f>
        <v>1581</v>
      </c>
      <c r="QA109" s="4">
        <f t="shared" si="3567"/>
        <v>0.62912853163549542</v>
      </c>
      <c r="QB109" s="4">
        <f t="shared" si="3568"/>
        <v>9.6357418922277827E-3</v>
      </c>
      <c r="QC109" s="4">
        <f t="shared" si="3569"/>
        <v>154601</v>
      </c>
      <c r="QD109" s="4">
        <f t="shared" si="3570"/>
        <v>97263.900119379221</v>
      </c>
      <c r="QE109" s="4">
        <f t="shared" si="3571"/>
        <v>2219192.1830177358</v>
      </c>
      <c r="QF109" s="4">
        <f t="shared" si="3572"/>
        <v>1682.9026267617935</v>
      </c>
      <c r="QG109" s="4"/>
      <c r="QH109" s="4"/>
      <c r="QI109" s="4"/>
      <c r="QJ109" s="4"/>
      <c r="QL109" s="1">
        <f t="shared" si="3300"/>
        <v>58</v>
      </c>
      <c r="QM109" s="1">
        <f t="shared" si="3301"/>
        <v>383</v>
      </c>
      <c r="QN109" s="1">
        <f t="shared" si="3302"/>
        <v>15.1</v>
      </c>
      <c r="QO109" s="1" t="str">
        <f t="shared" ref="QO109:QS109" si="3747">+QO92</f>
        <v>50-54</v>
      </c>
      <c r="QP109" s="1">
        <f t="shared" si="3747"/>
        <v>151348</v>
      </c>
      <c r="QQ109" s="1">
        <f t="shared" si="3747"/>
        <v>14244</v>
      </c>
      <c r="QR109" s="1">
        <f t="shared" si="3747"/>
        <v>9.4114226815022337E-2</v>
      </c>
      <c r="QS109" s="1">
        <f t="shared" si="3747"/>
        <v>7.5054375512956467E-4</v>
      </c>
      <c r="QU109" s="4" t="s">
        <v>28</v>
      </c>
      <c r="QV109" s="4">
        <f>+SUM(QM119:QM123)</f>
        <v>2502</v>
      </c>
      <c r="QW109" s="4">
        <f>+SUM(QL119:QL123)</f>
        <v>268</v>
      </c>
      <c r="QX109" s="4">
        <f t="shared" si="3574"/>
        <v>0.10711430855315747</v>
      </c>
      <c r="QY109" s="4">
        <f t="shared" si="3575"/>
        <v>6.1826978561393669E-3</v>
      </c>
      <c r="QZ109" s="4">
        <f t="shared" si="3576"/>
        <v>151348</v>
      </c>
      <c r="RA109" s="4">
        <f t="shared" si="3577"/>
        <v>16211.536370903277</v>
      </c>
      <c r="RB109" s="4">
        <f t="shared" si="3578"/>
        <v>875607.39214961987</v>
      </c>
      <c r="RC109" s="4">
        <f t="shared" si="3579"/>
        <v>235.47379549118588</v>
      </c>
      <c r="RD109" s="4"/>
      <c r="RE109" s="4"/>
      <c r="RF109" s="4"/>
      <c r="RG109" s="4"/>
      <c r="RI109" s="1">
        <f t="shared" si="3304"/>
        <v>77</v>
      </c>
      <c r="RJ109" s="1">
        <f t="shared" si="3305"/>
        <v>380</v>
      </c>
      <c r="RK109" s="1">
        <f t="shared" si="3306"/>
        <v>20.3</v>
      </c>
      <c r="RL109" s="1" t="str">
        <f t="shared" ref="RL109:RP109" si="3748">+RL92</f>
        <v>50-54</v>
      </c>
      <c r="RM109" s="1">
        <f t="shared" si="3748"/>
        <v>157598</v>
      </c>
      <c r="RN109" s="1">
        <f t="shared" si="3748"/>
        <v>25767</v>
      </c>
      <c r="RO109" s="1">
        <f t="shared" si="3748"/>
        <v>0.16349826774451454</v>
      </c>
      <c r="RP109" s="1">
        <f t="shared" si="3748"/>
        <v>9.3156818765263185E-4</v>
      </c>
      <c r="RR109" s="4" t="s">
        <v>28</v>
      </c>
      <c r="RS109" s="4">
        <f>+SUM(RJ119:RJ123)</f>
        <v>2460</v>
      </c>
      <c r="RT109" s="4">
        <f>+SUM(RI119:RI123)</f>
        <v>462</v>
      </c>
      <c r="RU109" s="4">
        <f t="shared" si="3581"/>
        <v>0.18780487804878049</v>
      </c>
      <c r="RV109" s="4">
        <f t="shared" si="3582"/>
        <v>7.8743745610420808E-3</v>
      </c>
      <c r="RW109" s="4">
        <f t="shared" si="3583"/>
        <v>157598</v>
      </c>
      <c r="RX109" s="4">
        <f t="shared" si="3584"/>
        <v>29597.673170731709</v>
      </c>
      <c r="RY109" s="4">
        <f t="shared" si="3585"/>
        <v>1540045.4631054976</v>
      </c>
      <c r="RZ109" s="4">
        <f t="shared" si="3586"/>
        <v>402.20573865150578</v>
      </c>
      <c r="SA109" s="4"/>
      <c r="SB109" s="4"/>
      <c r="SC109" s="4"/>
      <c r="SD109" s="4"/>
      <c r="SE109" s="4"/>
      <c r="SF109" s="1">
        <f t="shared" si="3308"/>
        <v>109</v>
      </c>
      <c r="SG109" s="1">
        <f t="shared" si="3309"/>
        <v>396</v>
      </c>
      <c r="SH109" s="1">
        <f t="shared" si="3310"/>
        <v>27.5</v>
      </c>
      <c r="SI109" s="1" t="str">
        <f t="shared" ref="SI109:SM109" si="3749">+SI92</f>
        <v>50-54</v>
      </c>
      <c r="SJ109" s="1">
        <f t="shared" si="3749"/>
        <v>157785</v>
      </c>
      <c r="SK109" s="1">
        <f t="shared" si="3749"/>
        <v>30954</v>
      </c>
      <c r="SL109" s="1">
        <f t="shared" si="3749"/>
        <v>0.1961783439490446</v>
      </c>
      <c r="SM109" s="1">
        <f t="shared" si="3749"/>
        <v>9.9970652382896669E-4</v>
      </c>
      <c r="SO109" s="4" t="s">
        <v>28</v>
      </c>
      <c r="SP109" s="4">
        <f>+SUM(SG119:SG123)</f>
        <v>2451</v>
      </c>
      <c r="SQ109" s="4">
        <f>+SUM(SF119:SF123)</f>
        <v>577</v>
      </c>
      <c r="SR109" s="4">
        <f t="shared" si="3588"/>
        <v>0.23541411668706649</v>
      </c>
      <c r="SS109" s="4">
        <f t="shared" si="3589"/>
        <v>8.5695443943472876E-3</v>
      </c>
      <c r="ST109" s="4">
        <f t="shared" si="3590"/>
        <v>157785</v>
      </c>
      <c r="SU109" s="4">
        <f t="shared" si="3591"/>
        <v>37144.816401468786</v>
      </c>
      <c r="SV109" s="4">
        <f t="shared" si="3592"/>
        <v>1828297.6215450547</v>
      </c>
      <c r="SW109" s="4">
        <f t="shared" si="3593"/>
        <v>480.83312101910832</v>
      </c>
      <c r="SX109" s="4"/>
      <c r="SY109" s="4"/>
      <c r="SZ109" s="4"/>
      <c r="TA109" s="4"/>
      <c r="TC109" s="1">
        <f t="shared" si="3312"/>
        <v>77</v>
      </c>
      <c r="TD109" s="1">
        <f t="shared" si="3313"/>
        <v>407</v>
      </c>
      <c r="TE109" s="1">
        <f t="shared" si="3314"/>
        <v>18.899999999999999</v>
      </c>
      <c r="TF109" s="1" t="str">
        <f t="shared" ref="TF109:TJ109" si="3750">+TF92</f>
        <v>50-54</v>
      </c>
      <c r="TG109" s="1">
        <f t="shared" si="3750"/>
        <v>150816</v>
      </c>
      <c r="TH109" s="1">
        <f t="shared" si="3750"/>
        <v>20042</v>
      </c>
      <c r="TI109" s="1">
        <f t="shared" si="3750"/>
        <v>0.13289040950562275</v>
      </c>
      <c r="TJ109" s="1">
        <f t="shared" si="3750"/>
        <v>8.74097957970031E-4</v>
      </c>
      <c r="TL109" s="4" t="s">
        <v>28</v>
      </c>
      <c r="TM109" s="4">
        <f>+SUM(TD119:TD123)</f>
        <v>2486</v>
      </c>
      <c r="TN109" s="4">
        <f>+SUM(TC119:TC123)</f>
        <v>362</v>
      </c>
      <c r="TO109" s="4">
        <f t="shared" si="3595"/>
        <v>0.14561544650040226</v>
      </c>
      <c r="TP109" s="4">
        <f t="shared" si="3596"/>
        <v>7.0742410661258645E-3</v>
      </c>
      <c r="TQ109" s="4">
        <f t="shared" si="3597"/>
        <v>150816</v>
      </c>
      <c r="TR109" s="4">
        <f t="shared" si="3598"/>
        <v>21961.139179404669</v>
      </c>
      <c r="TS109" s="4">
        <f t="shared" si="3599"/>
        <v>1138294.260830214</v>
      </c>
      <c r="TT109" s="4">
        <f t="shared" si="3600"/>
        <v>330.36555803097815</v>
      </c>
      <c r="TU109" s="4"/>
      <c r="TV109" s="4"/>
      <c r="TW109" s="4"/>
      <c r="TX109" s="4"/>
      <c r="TZ109" s="1">
        <f t="shared" si="3316"/>
        <v>75</v>
      </c>
      <c r="UA109" s="1">
        <f t="shared" si="3317"/>
        <v>401</v>
      </c>
      <c r="UB109" s="1">
        <f t="shared" si="3318"/>
        <v>18.7</v>
      </c>
      <c r="UC109" s="1" t="str">
        <f t="shared" ref="UC109:UG109" si="3751">+UC92</f>
        <v>50-54</v>
      </c>
      <c r="UD109" s="1">
        <f t="shared" si="3751"/>
        <v>168896</v>
      </c>
      <c r="UE109" s="1">
        <f t="shared" si="3751"/>
        <v>28346</v>
      </c>
      <c r="UF109" s="1">
        <f t="shared" si="3751"/>
        <v>0.16783109132247062</v>
      </c>
      <c r="UG109" s="1">
        <f t="shared" si="3751"/>
        <v>9.093525103800982E-4</v>
      </c>
      <c r="UI109" s="4" t="s">
        <v>28</v>
      </c>
      <c r="UJ109" s="4">
        <f>+SUM(UA119:UA123)</f>
        <v>2467</v>
      </c>
      <c r="UK109" s="4">
        <f>+SUM(TZ119:TZ123)</f>
        <v>524</v>
      </c>
      <c r="UL109" s="4">
        <f t="shared" si="3602"/>
        <v>0.2124037292257803</v>
      </c>
      <c r="UM109" s="4">
        <f t="shared" si="3603"/>
        <v>8.2347101941022752E-3</v>
      </c>
      <c r="UN109" s="4">
        <f t="shared" si="3604"/>
        <v>168896</v>
      </c>
      <c r="UO109" s="4">
        <f t="shared" si="3605"/>
        <v>35874.140251317389</v>
      </c>
      <c r="UP109" s="4">
        <f t="shared" si="3606"/>
        <v>1934351.3794549298</v>
      </c>
      <c r="UQ109" s="4">
        <f t="shared" si="3607"/>
        <v>414.03930229253501</v>
      </c>
      <c r="UR109" s="4"/>
      <c r="US109" s="4"/>
      <c r="UT109" s="4"/>
      <c r="UU109" s="4"/>
      <c r="UW109" s="1">
        <f t="shared" si="3320"/>
        <v>126</v>
      </c>
      <c r="UX109" s="1">
        <f t="shared" si="3321"/>
        <v>406</v>
      </c>
      <c r="UY109" s="1">
        <f t="shared" si="3322"/>
        <v>31</v>
      </c>
      <c r="UZ109" s="1" t="str">
        <f t="shared" ref="UZ109:VD109" si="3752">+UZ92</f>
        <v>50-54</v>
      </c>
      <c r="VA109" s="1">
        <f t="shared" si="3752"/>
        <v>168400</v>
      </c>
      <c r="VB109" s="1">
        <f t="shared" si="3752"/>
        <v>44493</v>
      </c>
      <c r="VC109" s="1">
        <f t="shared" si="3752"/>
        <v>0.2642102137767221</v>
      </c>
      <c r="VD109" s="1">
        <f t="shared" si="3752"/>
        <v>1.0744362072163981E-3</v>
      </c>
      <c r="VF109" s="4" t="s">
        <v>28</v>
      </c>
      <c r="VG109" s="4">
        <f>+SUM(UX119:UX123)</f>
        <v>2456</v>
      </c>
      <c r="VH109" s="4">
        <f>+SUM(UW119:UW123)</f>
        <v>645</v>
      </c>
      <c r="VI109" s="4">
        <f t="shared" si="3609"/>
        <v>0.26262214983713356</v>
      </c>
      <c r="VJ109" s="4">
        <f t="shared" si="3610"/>
        <v>8.8796641240560872E-3</v>
      </c>
      <c r="VK109" s="4">
        <f t="shared" si="3611"/>
        <v>168400</v>
      </c>
      <c r="VL109" s="4">
        <f t="shared" si="3612"/>
        <v>44225.570032573291</v>
      </c>
      <c r="VM109" s="4">
        <f t="shared" si="3613"/>
        <v>2236028.0736072059</v>
      </c>
      <c r="VN109" s="4">
        <f t="shared" si="3614"/>
        <v>648.90028503562951</v>
      </c>
      <c r="VO109" s="4"/>
      <c r="VP109" s="4"/>
      <c r="VQ109" s="4"/>
      <c r="VR109" s="4"/>
      <c r="VT109" s="1">
        <f t="shared" si="3324"/>
        <v>207</v>
      </c>
      <c r="VU109" s="1">
        <f t="shared" si="3325"/>
        <v>393</v>
      </c>
      <c r="VV109" s="1">
        <f t="shared" si="3326"/>
        <v>52.7</v>
      </c>
      <c r="VW109" s="1" t="str">
        <f t="shared" ref="VW109:WA109" si="3753">+VW92</f>
        <v>50-54</v>
      </c>
      <c r="VX109" s="1">
        <f t="shared" si="3753"/>
        <v>176135</v>
      </c>
      <c r="VY109" s="1">
        <f t="shared" si="3753"/>
        <v>101754</v>
      </c>
      <c r="VZ109" s="1">
        <f t="shared" si="3753"/>
        <v>0.57770460158401227</v>
      </c>
      <c r="WA109" s="1">
        <f t="shared" si="3753"/>
        <v>1.1768964588652414E-3</v>
      </c>
      <c r="WC109" s="4" t="s">
        <v>28</v>
      </c>
      <c r="WD109" s="4">
        <f>+SUM(VU119:VU123)</f>
        <v>2554</v>
      </c>
      <c r="WE109" s="4">
        <f>+SUM(VT119:VT123)</f>
        <v>1377</v>
      </c>
      <c r="WF109" s="4">
        <f t="shared" si="3616"/>
        <v>0.53915426781519182</v>
      </c>
      <c r="WG109" s="4">
        <f t="shared" si="3617"/>
        <v>9.8633367790289458E-3</v>
      </c>
      <c r="WH109" s="4">
        <f t="shared" si="3618"/>
        <v>176135</v>
      </c>
      <c r="WI109" s="4">
        <f t="shared" si="3619"/>
        <v>94963.936961628817</v>
      </c>
      <c r="WJ109" s="4">
        <f t="shared" si="3620"/>
        <v>3018137.710839577</v>
      </c>
      <c r="WK109" s="4">
        <f t="shared" si="3621"/>
        <v>1475.4575524455674</v>
      </c>
      <c r="WL109" s="4"/>
      <c r="WM109" s="4"/>
      <c r="WN109" s="4"/>
      <c r="WO109" s="4"/>
      <c r="WQ109" s="1">
        <f t="shared" si="3328"/>
        <v>273</v>
      </c>
      <c r="WR109" s="1">
        <f t="shared" si="3329"/>
        <v>365</v>
      </c>
      <c r="WS109" s="1">
        <f t="shared" si="3330"/>
        <v>74.8</v>
      </c>
      <c r="WT109" s="1" t="str">
        <f t="shared" ref="WT109:WX109" si="3754">+WT92</f>
        <v>50-54</v>
      </c>
      <c r="WU109" s="1">
        <f t="shared" si="3754"/>
        <v>110846</v>
      </c>
      <c r="WV109" s="1">
        <f t="shared" si="3754"/>
        <v>79777</v>
      </c>
      <c r="WW109" s="1">
        <f t="shared" si="3754"/>
        <v>0.71971022860545264</v>
      </c>
      <c r="WX109" s="1">
        <f t="shared" si="3754"/>
        <v>1.349032614192597E-3</v>
      </c>
      <c r="WZ109" s="4" t="s">
        <v>28</v>
      </c>
      <c r="XA109" s="4">
        <f>+SUM(WR119:WR123)</f>
        <v>2426</v>
      </c>
      <c r="XB109" s="4">
        <f>+SUM(WQ119:WQ123)</f>
        <v>1902</v>
      </c>
      <c r="XC109" s="4">
        <f t="shared" si="3623"/>
        <v>0.78400659521846661</v>
      </c>
      <c r="XD109" s="4">
        <f t="shared" si="3624"/>
        <v>8.3547739701624324E-3</v>
      </c>
      <c r="XE109" s="4">
        <f t="shared" si="3625"/>
        <v>110846</v>
      </c>
      <c r="XF109" s="4">
        <f t="shared" si="3626"/>
        <v>86903.995053586143</v>
      </c>
      <c r="XG109" s="4">
        <f t="shared" si="3627"/>
        <v>857648.75492006773</v>
      </c>
      <c r="XH109" s="4">
        <f t="shared" si="3628"/>
        <v>1746.0170145968282</v>
      </c>
      <c r="XI109" s="4"/>
      <c r="XJ109" s="4"/>
      <c r="XK109" s="4"/>
      <c r="XL109" s="4"/>
      <c r="XN109" s="1">
        <f t="shared" si="3332"/>
        <v>48</v>
      </c>
      <c r="XO109" s="1">
        <f t="shared" si="3333"/>
        <v>367</v>
      </c>
      <c r="XP109" s="1">
        <f t="shared" si="3334"/>
        <v>13.1</v>
      </c>
      <c r="XQ109" s="1" t="str">
        <f t="shared" ref="XQ109:XU109" si="3755">+XQ92</f>
        <v>50-54</v>
      </c>
      <c r="XR109" s="1">
        <f t="shared" si="3755"/>
        <v>106568</v>
      </c>
      <c r="XS109" s="1">
        <f t="shared" si="3755"/>
        <v>21887</v>
      </c>
      <c r="XT109" s="1">
        <f t="shared" si="3755"/>
        <v>0.20538060205690264</v>
      </c>
      <c r="XU109" s="1">
        <f t="shared" si="3755"/>
        <v>1.2375019302144248E-3</v>
      </c>
      <c r="XW109" s="4" t="s">
        <v>28</v>
      </c>
      <c r="XX109" s="4">
        <f>+SUM(XO119:XO123)</f>
        <v>2472</v>
      </c>
      <c r="XY109" s="4">
        <f>+SUM(XN119:XN123)</f>
        <v>354</v>
      </c>
      <c r="XZ109" s="4">
        <f t="shared" si="3630"/>
        <v>0.14320388349514562</v>
      </c>
      <c r="YA109" s="4">
        <f t="shared" si="3631"/>
        <v>7.0451770107560867E-3</v>
      </c>
      <c r="YB109" s="4">
        <f t="shared" si="3632"/>
        <v>106568</v>
      </c>
      <c r="YC109" s="4">
        <f t="shared" si="3633"/>
        <v>15260.951456310679</v>
      </c>
      <c r="YD109" s="4">
        <f t="shared" si="3634"/>
        <v>563686.26029297942</v>
      </c>
      <c r="YE109" s="4">
        <f t="shared" si="3635"/>
        <v>507.70084828466332</v>
      </c>
      <c r="YF109" s="4"/>
      <c r="YG109" s="4"/>
      <c r="YH109" s="4"/>
      <c r="YI109" s="4"/>
      <c r="YK109" s="1">
        <f t="shared" si="3336"/>
        <v>26</v>
      </c>
      <c r="YL109" s="1">
        <f t="shared" si="3337"/>
        <v>385</v>
      </c>
      <c r="YM109" s="1">
        <f t="shared" si="3338"/>
        <v>6.8</v>
      </c>
      <c r="YN109" s="1" t="str">
        <f t="shared" ref="YN109:YR109" si="3756">+YN92</f>
        <v>50-54</v>
      </c>
      <c r="YO109" s="1">
        <f t="shared" si="3756"/>
        <v>109545</v>
      </c>
      <c r="YP109" s="1">
        <f t="shared" si="3756"/>
        <v>6618</v>
      </c>
      <c r="YQ109" s="1">
        <f t="shared" si="3756"/>
        <v>6.0413528686841023E-2</v>
      </c>
      <c r="YR109" s="1">
        <f t="shared" si="3756"/>
        <v>7.1984534271971035E-4</v>
      </c>
      <c r="YT109" s="4" t="s">
        <v>28</v>
      </c>
      <c r="YU109" s="4">
        <f>+SUM(YL119:YL123)</f>
        <v>2452</v>
      </c>
      <c r="YV109" s="4">
        <f>+SUM(YK119:YK123)</f>
        <v>138</v>
      </c>
      <c r="YW109" s="4">
        <f t="shared" si="3637"/>
        <v>5.6280587275693308E-2</v>
      </c>
      <c r="YX109" s="4">
        <f t="shared" si="3638"/>
        <v>4.6541515598534835E-3</v>
      </c>
      <c r="YY109" s="4">
        <f t="shared" si="3639"/>
        <v>109545</v>
      </c>
      <c r="YZ109" s="4">
        <f t="shared" si="3640"/>
        <v>6165.2569331158238</v>
      </c>
      <c r="ZA109" s="4">
        <f t="shared" si="3641"/>
        <v>259935.83918712894</v>
      </c>
      <c r="ZB109" s="4">
        <f t="shared" si="3642"/>
        <v>148.13397234013419</v>
      </c>
      <c r="ZC109" s="4"/>
      <c r="ZD109" s="4"/>
      <c r="ZE109" s="4"/>
      <c r="ZF109" s="4"/>
      <c r="ZH109" s="1">
        <f t="shared" si="3340"/>
        <v>23</v>
      </c>
      <c r="ZI109" s="1">
        <f t="shared" si="3341"/>
        <v>396</v>
      </c>
      <c r="ZJ109" s="1">
        <f t="shared" si="3342"/>
        <v>5.8</v>
      </c>
      <c r="ZK109" s="1" t="str">
        <f t="shared" ref="ZK109:ZO109" si="3757">+ZK92</f>
        <v>50-54</v>
      </c>
      <c r="ZL109" s="1">
        <f t="shared" si="3757"/>
        <v>109099</v>
      </c>
      <c r="ZM109" s="1">
        <f t="shared" si="3757"/>
        <v>2413</v>
      </c>
      <c r="ZN109" s="1">
        <f t="shared" si="3757"/>
        <v>2.2117526283467311E-2</v>
      </c>
      <c r="ZO109" s="1">
        <f t="shared" si="3757"/>
        <v>4.452472259384251E-4</v>
      </c>
      <c r="ZQ109" s="4" t="s">
        <v>28</v>
      </c>
      <c r="ZR109" s="4">
        <f>+SUM(ZI119:ZI123)</f>
        <v>2437</v>
      </c>
      <c r="ZS109" s="4">
        <f>+SUM(ZH119:ZH123)</f>
        <v>119</v>
      </c>
      <c r="ZT109" s="4">
        <f t="shared" si="3644"/>
        <v>4.8830529339351662E-2</v>
      </c>
      <c r="ZU109" s="4">
        <f t="shared" si="3645"/>
        <v>4.3656297741922721E-3</v>
      </c>
      <c r="ZV109" s="4">
        <f t="shared" si="3646"/>
        <v>109099</v>
      </c>
      <c r="ZW109" s="4">
        <f t="shared" si="3647"/>
        <v>5327.361920393927</v>
      </c>
      <c r="ZX109" s="4">
        <f t="shared" si="3648"/>
        <v>226848.20398941069</v>
      </c>
      <c r="ZY109" s="4">
        <f t="shared" si="3649"/>
        <v>53.900411552809835</v>
      </c>
      <c r="ZZ109" s="4"/>
      <c r="AAA109" s="4"/>
      <c r="AAB109" s="4"/>
      <c r="AAC109" s="4"/>
      <c r="AAE109" s="1">
        <f t="shared" si="3344"/>
        <v>116</v>
      </c>
      <c r="AAF109" s="1">
        <f t="shared" si="3345"/>
        <v>408</v>
      </c>
      <c r="AAG109" s="1">
        <f t="shared" si="3346"/>
        <v>28.4</v>
      </c>
      <c r="AAH109" s="1" t="str">
        <f t="shared" ref="AAH109:AAL109" si="3758">+AAH92</f>
        <v>50-54</v>
      </c>
      <c r="AAI109" s="1">
        <f t="shared" si="3758"/>
        <v>162881</v>
      </c>
      <c r="AAJ109" s="1">
        <f t="shared" si="3758"/>
        <v>55643</v>
      </c>
      <c r="AAK109" s="1">
        <f t="shared" si="3758"/>
        <v>0.34161749989255957</v>
      </c>
      <c r="AAL109" s="1">
        <f t="shared" si="3758"/>
        <v>1.1750977125829357E-3</v>
      </c>
      <c r="AAN109" s="4" t="s">
        <v>28</v>
      </c>
      <c r="AAO109" s="4">
        <f>+SUM(AAF119:AAF123)</f>
        <v>2568</v>
      </c>
      <c r="AAP109" s="4">
        <f>+SUM(AAE119:AAE123)</f>
        <v>898</v>
      </c>
      <c r="AAQ109" s="4">
        <f t="shared" si="3651"/>
        <v>0.34968847352024923</v>
      </c>
      <c r="AAR109" s="4">
        <f t="shared" si="3652"/>
        <v>9.4103087944665577E-3</v>
      </c>
      <c r="AAS109" s="4">
        <f t="shared" si="3653"/>
        <v>162881</v>
      </c>
      <c r="AAT109" s="4">
        <f t="shared" si="3654"/>
        <v>56957.608255451712</v>
      </c>
      <c r="AAU109" s="4">
        <f t="shared" si="3655"/>
        <v>2349354.7710571373</v>
      </c>
      <c r="AAV109" s="4">
        <f t="shared" si="3656"/>
        <v>877.27373972409293</v>
      </c>
      <c r="AAW109" s="4"/>
      <c r="AAX109" s="4"/>
      <c r="AAY109" s="4"/>
      <c r="AAZ109" s="4"/>
      <c r="ABB109" s="1">
        <f t="shared" si="2312"/>
        <v>76</v>
      </c>
      <c r="ABC109" s="1">
        <f t="shared" si="2313"/>
        <v>377</v>
      </c>
      <c r="ABD109" s="1">
        <f t="shared" si="2314"/>
        <v>20.2</v>
      </c>
      <c r="ABE109" s="1" t="str">
        <f t="shared" ref="ABE109:ABI109" si="3759">+ABE92</f>
        <v>50-54</v>
      </c>
      <c r="ABF109" s="1">
        <f t="shared" si="3759"/>
        <v>156789</v>
      </c>
      <c r="ABG109" s="1">
        <f t="shared" si="3759"/>
        <v>38753</v>
      </c>
      <c r="ABH109" s="1">
        <f t="shared" si="3759"/>
        <v>0.24716657418568905</v>
      </c>
      <c r="ABI109" s="1">
        <f t="shared" si="3759"/>
        <v>1.089397867340655E-3</v>
      </c>
      <c r="ABK109" s="4" t="s">
        <v>28</v>
      </c>
      <c r="ABL109" s="4">
        <f>+SUM(ABC119:ABC123)</f>
        <v>2517</v>
      </c>
      <c r="ABM109" s="4">
        <f>+SUM(ABB119:ABB123)</f>
        <v>513</v>
      </c>
      <c r="ABN109" s="4">
        <f t="shared" si="3658"/>
        <v>0.20381406436233612</v>
      </c>
      <c r="ABO109" s="4">
        <f t="shared" si="3659"/>
        <v>8.0293930513655951E-3</v>
      </c>
      <c r="ABP109" s="4">
        <f t="shared" si="3660"/>
        <v>156789</v>
      </c>
      <c r="ABQ109" s="4">
        <f t="shared" si="3661"/>
        <v>31955.803337306319</v>
      </c>
      <c r="ABR109" s="4">
        <f t="shared" si="3662"/>
        <v>1584880.8432738669</v>
      </c>
      <c r="ABS109" s="4">
        <f t="shared" si="3663"/>
        <v>622.11826722537933</v>
      </c>
      <c r="ABT109" s="4"/>
      <c r="ABU109" s="4"/>
      <c r="ABV109" s="4"/>
      <c r="ABW109" s="4"/>
      <c r="ABY109" s="1">
        <f t="shared" si="3349"/>
        <v>209</v>
      </c>
      <c r="ABZ109" s="1">
        <f t="shared" si="3350"/>
        <v>385</v>
      </c>
      <c r="ACA109" s="1">
        <f t="shared" si="3351"/>
        <v>54.3</v>
      </c>
      <c r="ACB109" s="1" t="str">
        <f t="shared" ref="ACB109:ACF109" si="3760">+ACB92</f>
        <v>50-54</v>
      </c>
      <c r="ACC109" s="1">
        <f t="shared" si="3760"/>
        <v>163125</v>
      </c>
      <c r="ACD109" s="1">
        <f t="shared" si="3760"/>
        <v>59423</v>
      </c>
      <c r="ACE109" s="1">
        <f t="shared" si="3760"/>
        <v>0.36427892720306515</v>
      </c>
      <c r="ACF109" s="1">
        <f t="shared" si="3760"/>
        <v>1.1914890787024757E-3</v>
      </c>
      <c r="ACH109" s="4" t="s">
        <v>28</v>
      </c>
      <c r="ACI109" s="4">
        <f>+SUM(ABZ119:ABZ123)</f>
        <v>2488</v>
      </c>
      <c r="ACJ109" s="4">
        <f>+SUM(ABY119:ABY123)</f>
        <v>1281</v>
      </c>
      <c r="ACK109" s="4">
        <f t="shared" si="3665"/>
        <v>0.51487138263665599</v>
      </c>
      <c r="ACL109" s="4">
        <f t="shared" si="3666"/>
        <v>1.0019651951665072E-2</v>
      </c>
      <c r="ACM109" s="4">
        <f t="shared" si="3667"/>
        <v>163125</v>
      </c>
      <c r="ACN109" s="4">
        <f t="shared" si="3668"/>
        <v>83988.394292604513</v>
      </c>
      <c r="ACO109" s="4">
        <f t="shared" si="3669"/>
        <v>2671445.5157279377</v>
      </c>
      <c r="ACP109" s="4">
        <f t="shared" si="3670"/>
        <v>906.32597088122611</v>
      </c>
      <c r="ACQ109" s="4"/>
      <c r="ACR109" s="4"/>
      <c r="ACS109" s="4"/>
      <c r="ACT109" s="4"/>
      <c r="ACV109" s="1">
        <f t="shared" si="3353"/>
        <v>42</v>
      </c>
      <c r="ACW109" s="1">
        <f t="shared" si="3354"/>
        <v>383</v>
      </c>
      <c r="ACX109" s="1">
        <f t="shared" si="3355"/>
        <v>11</v>
      </c>
      <c r="ACY109" s="1" t="str">
        <f t="shared" ref="ACY109:ADC109" si="3761">+ACY92</f>
        <v>50-54</v>
      </c>
      <c r="ACZ109" s="1">
        <f t="shared" si="3761"/>
        <v>156655</v>
      </c>
      <c r="ADA109" s="1">
        <f t="shared" si="3761"/>
        <v>27236</v>
      </c>
      <c r="ADB109" s="1">
        <f t="shared" si="3761"/>
        <v>0.17385975551370847</v>
      </c>
      <c r="ADC109" s="1">
        <f t="shared" si="3761"/>
        <v>9.5753419281187759E-4</v>
      </c>
      <c r="ADE109" s="4" t="s">
        <v>28</v>
      </c>
      <c r="ADF109" s="4">
        <f>+SUM(ACW119:ACW123)</f>
        <v>2545</v>
      </c>
      <c r="ADG109" s="4">
        <f>+SUM(ACV119:ACV123)</f>
        <v>228</v>
      </c>
      <c r="ADH109" s="4">
        <f t="shared" si="3672"/>
        <v>8.9587426326129663E-2</v>
      </c>
      <c r="ADI109" s="4">
        <f t="shared" si="3673"/>
        <v>5.661073067814229E-3</v>
      </c>
      <c r="ADJ109" s="4">
        <f t="shared" si="3674"/>
        <v>156655</v>
      </c>
      <c r="ADK109" s="4">
        <f t="shared" si="3675"/>
        <v>14034.318271119842</v>
      </c>
      <c r="ADL109" s="4">
        <f t="shared" si="3676"/>
        <v>786477.02924447565</v>
      </c>
      <c r="ADM109" s="4">
        <f t="shared" si="3677"/>
        <v>442.47307778238803</v>
      </c>
      <c r="ADN109" s="4"/>
      <c r="ADO109" s="4"/>
      <c r="ADP109" s="4"/>
      <c r="ADQ109" s="4"/>
      <c r="ADS109" s="1">
        <f t="shared" si="3357"/>
        <v>17</v>
      </c>
      <c r="ADT109" s="1">
        <f t="shared" si="3358"/>
        <v>401</v>
      </c>
      <c r="ADU109" s="1">
        <f t="shared" si="3359"/>
        <v>4.2</v>
      </c>
      <c r="ADV109" s="1" t="str">
        <f t="shared" ref="ADV109:ADZ109" si="3762">+ADV92</f>
        <v>50-54</v>
      </c>
      <c r="ADW109" s="1">
        <f t="shared" si="3762"/>
        <v>162854</v>
      </c>
      <c r="ADX109" s="1">
        <f t="shared" si="3762"/>
        <v>13865</v>
      </c>
      <c r="ADY109" s="1">
        <f t="shared" si="3762"/>
        <v>8.5137607918749303E-2</v>
      </c>
      <c r="ADZ109" s="1">
        <f t="shared" si="3762"/>
        <v>6.9157517353008618E-4</v>
      </c>
      <c r="AEB109" s="4" t="s">
        <v>28</v>
      </c>
      <c r="AEC109" s="4">
        <f>+SUM(ADT119:ADT123)</f>
        <v>2551</v>
      </c>
      <c r="AED109" s="4">
        <f>+SUM(ADS119:ADS123)</f>
        <v>194</v>
      </c>
      <c r="AEE109" s="4">
        <f t="shared" si="3679"/>
        <v>7.6048608388867109E-2</v>
      </c>
      <c r="AEF109" s="4">
        <f t="shared" si="3680"/>
        <v>5.2482554847749869E-3</v>
      </c>
      <c r="AEG109" s="4">
        <f t="shared" si="3681"/>
        <v>162854</v>
      </c>
      <c r="AEH109" s="4">
        <f t="shared" si="3682"/>
        <v>12384.820070560565</v>
      </c>
      <c r="AEI109" s="4">
        <f t="shared" si="3683"/>
        <v>730511.06216813414</v>
      </c>
      <c r="AEJ109" s="4">
        <f t="shared" si="3684"/>
        <v>217.18603780072948</v>
      </c>
      <c r="AEK109" s="4"/>
      <c r="AEL109" s="4"/>
      <c r="AEM109" s="4"/>
      <c r="AEN109" s="4"/>
      <c r="AEP109" s="1">
        <f t="shared" si="3361"/>
        <v>34</v>
      </c>
      <c r="AEQ109" s="1">
        <f t="shared" si="3362"/>
        <v>400</v>
      </c>
      <c r="AER109" s="1">
        <f t="shared" si="3363"/>
        <v>8.5</v>
      </c>
      <c r="AES109" s="1" t="str">
        <f t="shared" ref="AES109:AEW109" si="3763">+AES92</f>
        <v>50-54</v>
      </c>
      <c r="AET109" s="1">
        <f t="shared" si="3763"/>
        <v>157596</v>
      </c>
      <c r="AEU109" s="1">
        <f t="shared" si="3763"/>
        <v>21670</v>
      </c>
      <c r="AEV109" s="1">
        <f t="shared" si="3763"/>
        <v>0.1375034899362928</v>
      </c>
      <c r="AEW109" s="1">
        <f t="shared" si="3763"/>
        <v>8.674869267359433E-4</v>
      </c>
      <c r="AEY109" s="4" t="s">
        <v>28</v>
      </c>
      <c r="AEZ109" s="4">
        <f>+SUM(AEQ119:AEQ123)</f>
        <v>2466</v>
      </c>
      <c r="AFA109" s="4">
        <f>+SUM(AEP119:AEP123)</f>
        <v>291</v>
      </c>
      <c r="AFB109" s="4">
        <f t="shared" si="3686"/>
        <v>0.11800486618004866</v>
      </c>
      <c r="AFC109" s="4">
        <f t="shared" si="3687"/>
        <v>6.496605818466613E-3</v>
      </c>
      <c r="AFD109" s="4">
        <f t="shared" si="3688"/>
        <v>157596</v>
      </c>
      <c r="AFE109" s="4">
        <f t="shared" si="3689"/>
        <v>18597.094890510947</v>
      </c>
      <c r="AFF109" s="4">
        <f t="shared" si="3690"/>
        <v>1048246.4833731934</v>
      </c>
      <c r="AFG109" s="4">
        <f t="shared" si="3691"/>
        <v>339.08360618289805</v>
      </c>
      <c r="AFH109" s="4"/>
      <c r="AFI109" s="4"/>
      <c r="AFJ109" s="4"/>
      <c r="AFK109" s="4"/>
      <c r="AFM109" s="1">
        <f t="shared" si="3365"/>
        <v>169</v>
      </c>
      <c r="AFN109" s="1">
        <f t="shared" si="3366"/>
        <v>402</v>
      </c>
      <c r="AFO109" s="1">
        <f t="shared" si="3367"/>
        <v>42</v>
      </c>
      <c r="AFP109" s="1" t="str">
        <f t="shared" ref="AFP109:AFT109" si="3764">+AFP92</f>
        <v>50-54</v>
      </c>
      <c r="AFQ109" s="1">
        <f t="shared" si="3764"/>
        <v>165994</v>
      </c>
      <c r="AFR109" s="1">
        <f t="shared" si="3764"/>
        <v>87497</v>
      </c>
      <c r="AFS109" s="1">
        <f t="shared" si="3764"/>
        <v>0.52710941359326235</v>
      </c>
      <c r="AFT109" s="1">
        <f t="shared" si="3764"/>
        <v>1.225418761965723E-3</v>
      </c>
      <c r="AFV109" s="4" t="s">
        <v>28</v>
      </c>
      <c r="AFW109" s="4">
        <f>+SUM(AFN119:AFN123)</f>
        <v>2590</v>
      </c>
      <c r="AFX109" s="4">
        <f>+SUM(AFM119:AFM123)</f>
        <v>1296</v>
      </c>
      <c r="AFY109" s="4">
        <f t="shared" si="3693"/>
        <v>0.50038610038610043</v>
      </c>
      <c r="AFZ109" s="4">
        <f t="shared" si="3694"/>
        <v>9.8247157194372541E-3</v>
      </c>
      <c r="AGA109" s="4">
        <f t="shared" si="3695"/>
        <v>165994</v>
      </c>
      <c r="AGB109" s="4">
        <f t="shared" si="3696"/>
        <v>83061.090347490361</v>
      </c>
      <c r="AGC109" s="4">
        <f t="shared" si="3697"/>
        <v>2659651.6993928025</v>
      </c>
      <c r="AGD109" s="4">
        <f t="shared" si="3698"/>
        <v>1365.2133812065495</v>
      </c>
      <c r="AGE109" s="4"/>
      <c r="AGF109" s="4"/>
      <c r="AGG109" s="4"/>
      <c r="AGH109" s="4"/>
    </row>
    <row r="110" spans="1:866" x14ac:dyDescent="0.15">
      <c r="A110" s="20" t="s">
        <v>12</v>
      </c>
      <c r="B110" s="20" t="s">
        <v>16</v>
      </c>
      <c r="C110" s="20">
        <v>41</v>
      </c>
      <c r="D110" s="20" t="s">
        <v>15</v>
      </c>
      <c r="E110" s="20">
        <v>1</v>
      </c>
      <c r="F110" s="20">
        <v>359</v>
      </c>
      <c r="G110" s="20">
        <v>0.3</v>
      </c>
      <c r="H110" s="20">
        <v>8</v>
      </c>
      <c r="I110" s="20">
        <v>340</v>
      </c>
      <c r="J110" s="20">
        <v>2.4</v>
      </c>
      <c r="K110" s="20">
        <v>5</v>
      </c>
      <c r="L110" s="20">
        <v>325</v>
      </c>
      <c r="M110" s="20">
        <v>1.5</v>
      </c>
      <c r="N110" s="20">
        <v>0</v>
      </c>
      <c r="O110" s="20">
        <v>363</v>
      </c>
      <c r="P110" s="20">
        <v>0</v>
      </c>
      <c r="Q110" s="20">
        <v>2</v>
      </c>
      <c r="R110" s="20">
        <v>356</v>
      </c>
      <c r="S110" s="20">
        <v>0.6</v>
      </c>
      <c r="T110" s="20">
        <v>1</v>
      </c>
      <c r="U110" s="20">
        <v>364</v>
      </c>
      <c r="V110" s="20">
        <v>0.3</v>
      </c>
      <c r="W110" s="20">
        <v>12</v>
      </c>
      <c r="X110" s="20">
        <v>328</v>
      </c>
      <c r="Y110" s="20">
        <v>3.7</v>
      </c>
      <c r="Z110" s="20">
        <v>79</v>
      </c>
      <c r="AA110" s="20">
        <v>335</v>
      </c>
      <c r="AB110" s="20">
        <v>23.6</v>
      </c>
      <c r="AC110" s="20">
        <v>94</v>
      </c>
      <c r="AD110" s="20">
        <v>351</v>
      </c>
      <c r="AE110" s="20">
        <v>26.8</v>
      </c>
      <c r="AF110" s="20">
        <v>288</v>
      </c>
      <c r="AG110" s="20">
        <v>353</v>
      </c>
      <c r="AH110" s="20">
        <v>81.599999999999994</v>
      </c>
      <c r="AI110" s="20">
        <v>194</v>
      </c>
      <c r="AJ110" s="20">
        <v>349</v>
      </c>
      <c r="AK110" s="20">
        <v>55.6</v>
      </c>
      <c r="AL110" s="20">
        <v>190</v>
      </c>
      <c r="AM110" s="20">
        <v>342</v>
      </c>
      <c r="AN110" s="20">
        <v>55.6</v>
      </c>
      <c r="AO110" s="20">
        <v>82</v>
      </c>
      <c r="AP110" s="20">
        <v>329</v>
      </c>
      <c r="AQ110" s="20">
        <v>24.9</v>
      </c>
      <c r="AR110" s="20">
        <v>131</v>
      </c>
      <c r="AS110" s="20">
        <v>347</v>
      </c>
      <c r="AT110" s="20">
        <v>37.799999999999997</v>
      </c>
      <c r="AU110" s="20">
        <v>205</v>
      </c>
      <c r="AV110" s="20">
        <v>358</v>
      </c>
      <c r="AW110" s="20">
        <v>57.3</v>
      </c>
      <c r="AX110" s="20">
        <v>24</v>
      </c>
      <c r="AY110" s="20">
        <v>352</v>
      </c>
      <c r="AZ110" s="20">
        <v>6.8</v>
      </c>
      <c r="BA110" s="20">
        <v>67</v>
      </c>
      <c r="BB110" s="20">
        <v>347</v>
      </c>
      <c r="BC110" s="20">
        <v>19.3</v>
      </c>
      <c r="BD110" s="20">
        <v>62</v>
      </c>
      <c r="BE110" s="20">
        <v>333</v>
      </c>
      <c r="BF110" s="20">
        <v>18.600000000000001</v>
      </c>
      <c r="BG110" s="20">
        <v>64</v>
      </c>
      <c r="BH110" s="20">
        <v>341</v>
      </c>
      <c r="BI110" s="20">
        <v>18.8</v>
      </c>
      <c r="BJ110" s="20">
        <v>57</v>
      </c>
      <c r="BK110" s="20">
        <v>363</v>
      </c>
      <c r="BL110" s="20">
        <v>15.7</v>
      </c>
      <c r="BM110" s="20">
        <v>103</v>
      </c>
      <c r="BN110" s="20">
        <v>359</v>
      </c>
      <c r="BO110" s="20">
        <v>28.7</v>
      </c>
      <c r="BP110" s="20">
        <v>167</v>
      </c>
      <c r="BQ110" s="20">
        <v>313</v>
      </c>
      <c r="BR110" s="20">
        <v>53.4</v>
      </c>
      <c r="BS110" s="20">
        <v>251</v>
      </c>
      <c r="BT110" s="20">
        <v>339</v>
      </c>
      <c r="BU110" s="20">
        <v>74</v>
      </c>
      <c r="BV110" s="20">
        <v>38</v>
      </c>
      <c r="BW110" s="20">
        <v>330</v>
      </c>
      <c r="BX110" s="20">
        <v>11.5</v>
      </c>
      <c r="BY110" s="20">
        <v>32</v>
      </c>
      <c r="BZ110" s="20">
        <v>324</v>
      </c>
      <c r="CA110" s="20">
        <v>9.9</v>
      </c>
      <c r="CB110" s="20">
        <v>10</v>
      </c>
      <c r="CC110" s="20">
        <v>320</v>
      </c>
      <c r="CD110" s="20">
        <v>3.1</v>
      </c>
      <c r="CE110" s="20">
        <v>119</v>
      </c>
      <c r="CF110" s="20">
        <v>320</v>
      </c>
      <c r="CG110" s="20">
        <v>37.200000000000003</v>
      </c>
      <c r="CH110" s="20">
        <v>55</v>
      </c>
      <c r="CI110" s="20">
        <v>338</v>
      </c>
      <c r="CJ110" s="20">
        <v>16.3</v>
      </c>
      <c r="CK110" s="20">
        <v>214</v>
      </c>
      <c r="CL110" s="20">
        <v>324</v>
      </c>
      <c r="CM110" s="20">
        <v>66</v>
      </c>
      <c r="CN110" s="20">
        <v>31</v>
      </c>
      <c r="CO110" s="20">
        <v>319</v>
      </c>
      <c r="CP110" s="20">
        <v>9.6999999999999993</v>
      </c>
      <c r="CQ110" s="20">
        <v>5</v>
      </c>
      <c r="CR110" s="20">
        <v>339</v>
      </c>
      <c r="CS110" s="20">
        <v>1.5</v>
      </c>
      <c r="CT110" s="20">
        <v>21</v>
      </c>
      <c r="CU110" s="20">
        <v>315</v>
      </c>
      <c r="CV110" s="20">
        <v>6.7</v>
      </c>
      <c r="CW110" s="20">
        <v>199</v>
      </c>
      <c r="CX110" s="20">
        <v>361</v>
      </c>
      <c r="CY110" s="20">
        <v>55.1</v>
      </c>
      <c r="CZ110" s="35"/>
      <c r="DA110" s="1" t="str">
        <f t="shared" si="3236"/>
        <v>明細部</v>
      </c>
      <c r="DB110" s="1" t="str">
        <f t="shared" si="3237"/>
        <v>県</v>
      </c>
      <c r="DC110" s="1">
        <f t="shared" si="3238"/>
        <v>41</v>
      </c>
      <c r="DD110" s="1" t="str">
        <f t="shared" si="3239"/>
        <v>女</v>
      </c>
      <c r="DE110" s="1">
        <f t="shared" si="3240"/>
        <v>1</v>
      </c>
      <c r="DF110" s="1">
        <f t="shared" si="3241"/>
        <v>359</v>
      </c>
      <c r="DG110" s="1">
        <f t="shared" si="3242"/>
        <v>0.3</v>
      </c>
      <c r="DH110" s="1" t="str">
        <f t="shared" ref="DH110:DL110" si="3765">+DH93</f>
        <v>55-59</v>
      </c>
      <c r="DI110" s="1">
        <f t="shared" si="3765"/>
        <v>290639</v>
      </c>
      <c r="DJ110" s="1">
        <f t="shared" si="3765"/>
        <v>54916</v>
      </c>
      <c r="DK110" s="1">
        <f t="shared" si="3765"/>
        <v>0.188949177501987</v>
      </c>
      <c r="DL110" s="1">
        <f t="shared" si="3765"/>
        <v>7.2613871464703174E-4</v>
      </c>
      <c r="DN110" s="4" t="s">
        <v>29</v>
      </c>
      <c r="DO110" s="4">
        <f>+SUM(DF124:DF128)</f>
        <v>4628</v>
      </c>
      <c r="DP110" s="4">
        <f>+SUM(DE124:DE128)</f>
        <v>872</v>
      </c>
      <c r="DQ110" s="4">
        <f t="shared" si="3469"/>
        <v>0.18841832324978391</v>
      </c>
      <c r="DR110" s="4">
        <f t="shared" si="3470"/>
        <v>5.7481885973511863E-3</v>
      </c>
      <c r="DS110" s="4">
        <f t="shared" si="3471"/>
        <v>290639</v>
      </c>
      <c r="DT110" s="4">
        <f t="shared" si="3472"/>
        <v>54761.713050993945</v>
      </c>
      <c r="DU110" s="4">
        <f t="shared" si="3473"/>
        <v>2791064.0240165144</v>
      </c>
      <c r="DV110" s="4">
        <f t="shared" si="3474"/>
        <v>874.45679347919588</v>
      </c>
      <c r="DW110" s="4"/>
      <c r="DX110" s="4"/>
      <c r="DY110" s="4"/>
      <c r="DZ110" s="4"/>
      <c r="EB110" s="1">
        <f t="shared" si="3244"/>
        <v>8</v>
      </c>
      <c r="EC110" s="1">
        <f t="shared" si="3245"/>
        <v>340</v>
      </c>
      <c r="ED110" s="1">
        <f t="shared" si="3246"/>
        <v>2.4</v>
      </c>
      <c r="EE110" s="1" t="str">
        <f t="shared" ref="EE110:EI110" si="3766">+EE93</f>
        <v>55-59</v>
      </c>
      <c r="EF110" s="1">
        <f t="shared" si="3766"/>
        <v>306460</v>
      </c>
      <c r="EG110" s="1">
        <f t="shared" si="3766"/>
        <v>8817</v>
      </c>
      <c r="EH110" s="1">
        <f t="shared" si="3766"/>
        <v>2.8770475755400378E-2</v>
      </c>
      <c r="EI110" s="1">
        <f t="shared" si="3766"/>
        <v>3.019587098525434E-4</v>
      </c>
      <c r="EK110" s="4" t="s">
        <v>29</v>
      </c>
      <c r="EL110" s="4">
        <f>+SUM(EC124:EC128)</f>
        <v>4700</v>
      </c>
      <c r="EM110" s="4">
        <f>+SUM(EB124:EB128)</f>
        <v>181</v>
      </c>
      <c r="EN110" s="4">
        <f t="shared" si="3476"/>
        <v>3.8510638297872338E-2</v>
      </c>
      <c r="EO110" s="4">
        <f t="shared" si="3477"/>
        <v>2.8068142399920002E-3</v>
      </c>
      <c r="EP110" s="4">
        <f t="shared" si="3478"/>
        <v>306460</v>
      </c>
      <c r="EQ110" s="4">
        <f t="shared" si="3479"/>
        <v>11801.970212765957</v>
      </c>
      <c r="ER110" s="4">
        <f t="shared" si="3480"/>
        <v>739903.25329813629</v>
      </c>
      <c r="ES110" s="4">
        <f t="shared" si="3481"/>
        <v>135.22123605038178</v>
      </c>
      <c r="ET110" s="4"/>
      <c r="EU110" s="4"/>
      <c r="EV110" s="4"/>
      <c r="EW110" s="4"/>
      <c r="EY110" s="1">
        <f t="shared" si="3248"/>
        <v>5</v>
      </c>
      <c r="EZ110" s="1">
        <f t="shared" si="3249"/>
        <v>325</v>
      </c>
      <c r="FA110" s="1">
        <f t="shared" si="3250"/>
        <v>1.5</v>
      </c>
      <c r="FB110" s="1" t="str">
        <f t="shared" ref="FB110:FF110" si="3767">+FB93</f>
        <v>55-59</v>
      </c>
      <c r="FC110" s="1">
        <f t="shared" si="3767"/>
        <v>307518</v>
      </c>
      <c r="FD110" s="1">
        <f t="shared" si="3767"/>
        <v>46093</v>
      </c>
      <c r="FE110" s="1">
        <f t="shared" si="3767"/>
        <v>0.14988716107674999</v>
      </c>
      <c r="FF110" s="1">
        <f t="shared" si="3767"/>
        <v>6.4370255633509606E-4</v>
      </c>
      <c r="FH110" s="4" t="s">
        <v>29</v>
      </c>
      <c r="FI110" s="4">
        <f>+SUM(EZ124:EZ128)</f>
        <v>4790</v>
      </c>
      <c r="FJ110" s="4">
        <f>+SUM(EY124:EY128)</f>
        <v>664</v>
      </c>
      <c r="FK110" s="4">
        <f t="shared" si="3483"/>
        <v>0.13862212943632568</v>
      </c>
      <c r="FL110" s="4">
        <f t="shared" si="3484"/>
        <v>4.9928139313834179E-3</v>
      </c>
      <c r="FM110" s="4">
        <f t="shared" si="3485"/>
        <v>307518</v>
      </c>
      <c r="FN110" s="4">
        <f t="shared" si="3486"/>
        <v>42628.800000000003</v>
      </c>
      <c r="FO110" s="4">
        <f t="shared" si="3487"/>
        <v>2357392.2189895618</v>
      </c>
      <c r="FP110" s="4">
        <f t="shared" si="3488"/>
        <v>717.95950155763239</v>
      </c>
      <c r="FQ110" s="4"/>
      <c r="FR110" s="4"/>
      <c r="FS110" s="4"/>
      <c r="FT110" s="4"/>
      <c r="FV110" s="1">
        <f t="shared" si="3252"/>
        <v>0</v>
      </c>
      <c r="FW110" s="1">
        <f t="shared" si="3253"/>
        <v>363</v>
      </c>
      <c r="FX110" s="1">
        <f t="shared" si="3254"/>
        <v>0</v>
      </c>
      <c r="FY110" s="1" t="str">
        <f t="shared" ref="FY110:GC110" si="3768">+FY93</f>
        <v>55-59</v>
      </c>
      <c r="FZ110" s="1">
        <f t="shared" si="3768"/>
        <v>288349</v>
      </c>
      <c r="GA110" s="1">
        <f t="shared" si="3768"/>
        <v>3578</v>
      </c>
      <c r="GB110" s="1">
        <f t="shared" si="3768"/>
        <v>1.2408574331799312E-2</v>
      </c>
      <c r="GC110" s="1">
        <f t="shared" si="3768"/>
        <v>2.0615333925446525E-4</v>
      </c>
      <c r="GE110" s="4" t="s">
        <v>29</v>
      </c>
      <c r="GF110" s="4">
        <f>+SUM(FW124:FW128)</f>
        <v>4645</v>
      </c>
      <c r="GG110" s="4">
        <f>+SUM(FV124:FV128)</f>
        <v>67</v>
      </c>
      <c r="GH110" s="4">
        <f t="shared" si="3490"/>
        <v>1.442411194833154E-2</v>
      </c>
      <c r="GI110" s="4">
        <f t="shared" si="3491"/>
        <v>1.7494305973756522E-3</v>
      </c>
      <c r="GJ110" s="4">
        <f t="shared" si="3492"/>
        <v>288349</v>
      </c>
      <c r="GK110" s="4">
        <f t="shared" si="3493"/>
        <v>4159.1782561894515</v>
      </c>
      <c r="GL110" s="4">
        <f t="shared" si="3494"/>
        <v>254466.33524805444</v>
      </c>
      <c r="GM110" s="4">
        <f t="shared" si="3495"/>
        <v>57.637827771207803</v>
      </c>
      <c r="GN110" s="4"/>
      <c r="GO110" s="4"/>
      <c r="GP110" s="4"/>
      <c r="GQ110" s="4"/>
      <c r="GS110" s="1">
        <f t="shared" si="3256"/>
        <v>2</v>
      </c>
      <c r="GT110" s="1">
        <f t="shared" si="3257"/>
        <v>356</v>
      </c>
      <c r="GU110" s="1">
        <f t="shared" si="3258"/>
        <v>0.6</v>
      </c>
      <c r="GV110" s="1" t="str">
        <f t="shared" ref="GV110:GZ110" si="3769">+GV93</f>
        <v>55-59</v>
      </c>
      <c r="GW110" s="1">
        <f t="shared" si="3769"/>
        <v>300404</v>
      </c>
      <c r="GX110" s="1">
        <f t="shared" si="3769"/>
        <v>5694</v>
      </c>
      <c r="GY110" s="1">
        <f t="shared" si="3769"/>
        <v>1.8954474640817034E-2</v>
      </c>
      <c r="GZ110" s="1">
        <f t="shared" si="3769"/>
        <v>2.4879841016207206E-4</v>
      </c>
      <c r="HB110" s="4" t="s">
        <v>29</v>
      </c>
      <c r="HC110" s="4">
        <f>+SUM(GT124:GT128)</f>
        <v>4617</v>
      </c>
      <c r="HD110" s="4">
        <f>+SUM(GS124:GS128)</f>
        <v>77</v>
      </c>
      <c r="HE110" s="4">
        <f t="shared" si="3497"/>
        <v>1.6677496209659953E-2</v>
      </c>
      <c r="HF110" s="4">
        <f t="shared" si="3498"/>
        <v>1.884662013548963E-3</v>
      </c>
      <c r="HG110" s="4">
        <f t="shared" si="3499"/>
        <v>300404</v>
      </c>
      <c r="HH110" s="4">
        <f t="shared" si="3500"/>
        <v>5009.9865713666886</v>
      </c>
      <c r="HI110" s="4">
        <f t="shared" si="3501"/>
        <v>320537.15411296597</v>
      </c>
      <c r="HJ110" s="4">
        <f t="shared" si="3502"/>
        <v>87.512809416652246</v>
      </c>
      <c r="HK110" s="4"/>
      <c r="HL110" s="4"/>
      <c r="HM110" s="4"/>
      <c r="HN110" s="4"/>
      <c r="HP110" s="1">
        <f t="shared" si="3260"/>
        <v>1</v>
      </c>
      <c r="HQ110" s="1">
        <f t="shared" si="3261"/>
        <v>364</v>
      </c>
      <c r="HR110" s="1">
        <f t="shared" si="3262"/>
        <v>0.3</v>
      </c>
      <c r="HS110" s="1" t="str">
        <f t="shared" ref="HS110:HW110" si="3770">+HS93</f>
        <v>55-59</v>
      </c>
      <c r="HT110" s="1">
        <f t="shared" si="3770"/>
        <v>285280</v>
      </c>
      <c r="HU110" s="1">
        <f t="shared" si="3770"/>
        <v>1209</v>
      </c>
      <c r="HV110" s="1">
        <f t="shared" si="3770"/>
        <v>4.2379416713404375E-3</v>
      </c>
      <c r="HW110" s="1">
        <f t="shared" si="3770"/>
        <v>1.216240922028196E-4</v>
      </c>
      <c r="HY110" s="4" t="s">
        <v>29</v>
      </c>
      <c r="HZ110" s="4">
        <f>+SUM(HQ124:HQ128)</f>
        <v>4656</v>
      </c>
      <c r="IA110" s="4">
        <f>+SUM(HP124:HP128)</f>
        <v>13</v>
      </c>
      <c r="IB110" s="4">
        <f t="shared" si="3504"/>
        <v>2.7920962199312715E-3</v>
      </c>
      <c r="IC110" s="4">
        <f t="shared" si="3505"/>
        <v>7.7330632173254054E-4</v>
      </c>
      <c r="ID110" s="4">
        <f t="shared" si="3506"/>
        <v>285280</v>
      </c>
      <c r="IE110" s="4">
        <f t="shared" si="3507"/>
        <v>796.52920962199312</v>
      </c>
      <c r="IF110" s="4">
        <f t="shared" si="3508"/>
        <v>48668.254754978785</v>
      </c>
      <c r="IG110" s="4">
        <f t="shared" si="3509"/>
        <v>19.731856421761076</v>
      </c>
      <c r="IH110" s="4"/>
      <c r="II110" s="4"/>
      <c r="IJ110" s="4"/>
      <c r="IK110" s="4"/>
      <c r="IM110" s="1">
        <f t="shared" si="3264"/>
        <v>12</v>
      </c>
      <c r="IN110" s="1">
        <f t="shared" si="3265"/>
        <v>328</v>
      </c>
      <c r="IO110" s="1">
        <f t="shared" si="3266"/>
        <v>3.7</v>
      </c>
      <c r="IP110" s="1" t="str">
        <f t="shared" ref="IP110:IT110" si="3771">+IP93</f>
        <v>55-59</v>
      </c>
      <c r="IQ110" s="1">
        <f t="shared" si="3771"/>
        <v>270950</v>
      </c>
      <c r="IR110" s="1">
        <f t="shared" si="3771"/>
        <v>54757</v>
      </c>
      <c r="IS110" s="1">
        <f t="shared" si="3771"/>
        <v>0.20209263701789998</v>
      </c>
      <c r="IT110" s="1">
        <f t="shared" si="3771"/>
        <v>7.7144843812001151E-4</v>
      </c>
      <c r="IV110" s="4" t="s">
        <v>29</v>
      </c>
      <c r="IW110" s="4">
        <f>+SUM(IN124:IN128)</f>
        <v>4505</v>
      </c>
      <c r="IX110" s="4">
        <f>+SUM(IM124:IM128)</f>
        <v>76</v>
      </c>
      <c r="IY110" s="4">
        <f t="shared" si="3511"/>
        <v>1.6870144284128745E-2</v>
      </c>
      <c r="IZ110" s="4">
        <f t="shared" si="3512"/>
        <v>1.9187458049836567E-3</v>
      </c>
      <c r="JA110" s="4">
        <f t="shared" si="3513"/>
        <v>270950</v>
      </c>
      <c r="JB110" s="4">
        <f t="shared" si="3514"/>
        <v>4570.9655937846837</v>
      </c>
      <c r="JC110" s="4">
        <f t="shared" si="3515"/>
        <v>270279.55630996596</v>
      </c>
      <c r="JD110" s="4">
        <f t="shared" si="3516"/>
        <v>910.42732976563946</v>
      </c>
      <c r="JE110" s="4"/>
      <c r="JF110" s="4"/>
      <c r="JG110" s="4"/>
      <c r="JH110" s="4"/>
      <c r="JJ110" s="1">
        <f t="shared" si="3268"/>
        <v>79</v>
      </c>
      <c r="JK110" s="1">
        <f t="shared" si="3269"/>
        <v>335</v>
      </c>
      <c r="JL110" s="1">
        <f t="shared" si="3270"/>
        <v>23.6</v>
      </c>
      <c r="JM110" s="1" t="str">
        <f t="shared" ref="JM110:JQ110" si="3772">+JM93</f>
        <v>55-59</v>
      </c>
      <c r="JN110" s="1">
        <f t="shared" si="3772"/>
        <v>298384</v>
      </c>
      <c r="JO110" s="1">
        <f t="shared" si="3772"/>
        <v>26515</v>
      </c>
      <c r="JP110" s="1">
        <f t="shared" si="3772"/>
        <v>8.8862003324575042E-2</v>
      </c>
      <c r="JQ110" s="1">
        <f t="shared" si="3772"/>
        <v>5.209096023330199E-4</v>
      </c>
      <c r="JS110" s="4" t="s">
        <v>29</v>
      </c>
      <c r="JT110" s="4">
        <f>+SUM(JK124:JK128)</f>
        <v>4536</v>
      </c>
      <c r="JU110" s="4">
        <f>+SUM(JJ124:JJ128)</f>
        <v>343</v>
      </c>
      <c r="JV110" s="4">
        <f t="shared" si="3518"/>
        <v>7.5617283950617287E-2</v>
      </c>
      <c r="JW110" s="4">
        <f t="shared" si="3519"/>
        <v>3.9255446582452279E-3</v>
      </c>
      <c r="JX110" s="4">
        <f t="shared" si="3520"/>
        <v>298384</v>
      </c>
      <c r="JY110" s="4">
        <f t="shared" si="3521"/>
        <v>22562.98765432099</v>
      </c>
      <c r="JZ110" s="4">
        <f t="shared" si="3522"/>
        <v>1371989.8801494425</v>
      </c>
      <c r="KA110" s="4">
        <f t="shared" si="3523"/>
        <v>403.07804708027237</v>
      </c>
      <c r="KB110" s="4"/>
      <c r="KC110" s="4"/>
      <c r="KD110" s="4"/>
      <c r="KE110" s="4"/>
      <c r="KG110" s="1">
        <f t="shared" si="3272"/>
        <v>94</v>
      </c>
      <c r="KH110" s="1">
        <f t="shared" si="3273"/>
        <v>351</v>
      </c>
      <c r="KI110" s="1">
        <f t="shared" si="3274"/>
        <v>26.8</v>
      </c>
      <c r="KJ110" s="1" t="str">
        <f t="shared" ref="KJ110:KN110" si="3773">+KJ93</f>
        <v>55-59</v>
      </c>
      <c r="KK110" s="1">
        <f t="shared" si="3773"/>
        <v>241096</v>
      </c>
      <c r="KL110" s="1">
        <f t="shared" si="3773"/>
        <v>69180</v>
      </c>
      <c r="KM110" s="1">
        <f t="shared" si="3773"/>
        <v>0.28693964230016261</v>
      </c>
      <c r="KN110" s="1">
        <f t="shared" si="3773"/>
        <v>9.2122013153552536E-4</v>
      </c>
      <c r="KP110" s="4" t="s">
        <v>29</v>
      </c>
      <c r="KQ110" s="4">
        <f>+SUM(KH124:KH128)</f>
        <v>4639</v>
      </c>
      <c r="KR110" s="4">
        <f>+SUM(KG124:KG128)</f>
        <v>1328</v>
      </c>
      <c r="KS110" s="4">
        <f t="shared" si="3525"/>
        <v>0.28626859236904506</v>
      </c>
      <c r="KT110" s="4">
        <f t="shared" si="3526"/>
        <v>6.6365453909098615E-3</v>
      </c>
      <c r="KU110" s="4">
        <f t="shared" si="3527"/>
        <v>241096</v>
      </c>
      <c r="KV110" s="4">
        <f t="shared" si="3528"/>
        <v>69018.212545807284</v>
      </c>
      <c r="KW110" s="4">
        <f t="shared" si="3529"/>
        <v>2560142.5541982586</v>
      </c>
      <c r="KX110" s="4">
        <f t="shared" si="3530"/>
        <v>1331.1130006304543</v>
      </c>
      <c r="KY110" s="4"/>
      <c r="KZ110" s="4"/>
      <c r="LA110" s="4"/>
      <c r="LB110" s="4"/>
      <c r="LD110" s="1">
        <f t="shared" si="3276"/>
        <v>288</v>
      </c>
      <c r="LE110" s="1">
        <f t="shared" si="3277"/>
        <v>353</v>
      </c>
      <c r="LF110" s="1">
        <f t="shared" si="3278"/>
        <v>81.599999999999994</v>
      </c>
      <c r="LG110" s="1" t="str">
        <f t="shared" ref="LG110:LK110" si="3774">+LG93</f>
        <v>55-59</v>
      </c>
      <c r="LH110" s="1">
        <f t="shared" si="3774"/>
        <v>253605</v>
      </c>
      <c r="LI110" s="1">
        <f t="shared" si="3774"/>
        <v>184646</v>
      </c>
      <c r="LJ110" s="1">
        <f t="shared" si="3774"/>
        <v>0.72808501409672521</v>
      </c>
      <c r="LK110" s="1">
        <f t="shared" si="3774"/>
        <v>8.8354507802895722E-4</v>
      </c>
      <c r="LM110" s="4" t="s">
        <v>29</v>
      </c>
      <c r="LN110" s="4">
        <f>+SUM(LE124:LE128)</f>
        <v>4564</v>
      </c>
      <c r="LO110" s="4">
        <f>+SUM(LD124:LD128)</f>
        <v>3135</v>
      </c>
      <c r="LP110" s="4">
        <f t="shared" si="3532"/>
        <v>0.68689745836985105</v>
      </c>
      <c r="LQ110" s="4">
        <f t="shared" si="3533"/>
        <v>6.8646189261045779E-3</v>
      </c>
      <c r="LR110" s="4">
        <f t="shared" si="3534"/>
        <v>253605</v>
      </c>
      <c r="LS110" s="4">
        <f t="shared" si="3535"/>
        <v>174200.62992988608</v>
      </c>
      <c r="LT110" s="4">
        <f t="shared" si="3536"/>
        <v>3030738.6690183254</v>
      </c>
      <c r="LU110" s="4">
        <f t="shared" si="3537"/>
        <v>3322.9800043374539</v>
      </c>
      <c r="LV110" s="4"/>
      <c r="LW110" s="4"/>
      <c r="LX110" s="4"/>
      <c r="LY110" s="4"/>
      <c r="MA110" s="1">
        <f t="shared" si="3280"/>
        <v>194</v>
      </c>
      <c r="MB110" s="1">
        <f t="shared" si="3281"/>
        <v>349</v>
      </c>
      <c r="MC110" s="1">
        <f t="shared" si="3282"/>
        <v>55.6</v>
      </c>
      <c r="MD110" s="1" t="str">
        <f t="shared" ref="MD110:MH110" si="3775">+MD93</f>
        <v>55-59</v>
      </c>
      <c r="ME110" s="1">
        <f t="shared" si="3775"/>
        <v>256014</v>
      </c>
      <c r="MF110" s="1">
        <f t="shared" si="3775"/>
        <v>130490</v>
      </c>
      <c r="MG110" s="1">
        <f t="shared" si="3775"/>
        <v>0.50969868835298071</v>
      </c>
      <c r="MH110" s="1">
        <f t="shared" si="3775"/>
        <v>9.8799882468606089E-4</v>
      </c>
      <c r="MJ110" s="4" t="s">
        <v>29</v>
      </c>
      <c r="MK110" s="4">
        <f>+SUM(MB124:MB128)</f>
        <v>4771</v>
      </c>
      <c r="ML110" s="4">
        <f>+SUM(MA124:MA128)</f>
        <v>2197</v>
      </c>
      <c r="MM110" s="4">
        <f t="shared" si="3539"/>
        <v>0.46049046321525888</v>
      </c>
      <c r="MN110" s="4">
        <f t="shared" si="3540"/>
        <v>7.2161437312924835E-3</v>
      </c>
      <c r="MO110" s="4">
        <f t="shared" si="3541"/>
        <v>256014</v>
      </c>
      <c r="MP110" s="4">
        <f t="shared" si="3542"/>
        <v>117892.00544959129</v>
      </c>
      <c r="MQ110" s="4">
        <f t="shared" si="3543"/>
        <v>3413011.7237990364</v>
      </c>
      <c r="MR110" s="4">
        <f t="shared" si="3544"/>
        <v>2431.7724421320709</v>
      </c>
      <c r="MS110" s="4"/>
      <c r="MT110" s="4"/>
      <c r="MU110" s="4"/>
      <c r="MV110" s="4"/>
      <c r="MX110" s="1">
        <f t="shared" si="3284"/>
        <v>190</v>
      </c>
      <c r="MY110" s="1">
        <f t="shared" si="3285"/>
        <v>342</v>
      </c>
      <c r="MZ110" s="1">
        <f t="shared" si="3286"/>
        <v>55.6</v>
      </c>
      <c r="NA110" s="1" t="str">
        <f t="shared" ref="NA110:NE110" si="3776">+NA93</f>
        <v>55-59</v>
      </c>
      <c r="NB110" s="1">
        <f t="shared" si="3776"/>
        <v>242575</v>
      </c>
      <c r="NC110" s="1">
        <f t="shared" si="3776"/>
        <v>144155</v>
      </c>
      <c r="ND110" s="1">
        <f t="shared" si="3776"/>
        <v>0.59426981345975471</v>
      </c>
      <c r="NE110" s="1">
        <f t="shared" si="3776"/>
        <v>9.9698236287716234E-4</v>
      </c>
      <c r="NG110" s="4" t="s">
        <v>29</v>
      </c>
      <c r="NH110" s="4">
        <f>+SUM(MY124:MY128)</f>
        <v>4674</v>
      </c>
      <c r="NI110" s="4">
        <f>+SUM(MX124:MX128)</f>
        <v>2513</v>
      </c>
      <c r="NJ110" s="4">
        <f t="shared" si="3546"/>
        <v>0.53765511339323924</v>
      </c>
      <c r="NK110" s="4">
        <f t="shared" si="3547"/>
        <v>7.2927372332550052E-3</v>
      </c>
      <c r="NL110" s="4">
        <f t="shared" si="3548"/>
        <v>242575</v>
      </c>
      <c r="NM110" s="4">
        <f t="shared" si="3549"/>
        <v>130421.68913136501</v>
      </c>
      <c r="NN110" s="4">
        <f t="shared" si="3550"/>
        <v>3129487.4294314189</v>
      </c>
      <c r="NO110" s="4">
        <f t="shared" si="3551"/>
        <v>2777.6171081108937</v>
      </c>
      <c r="NP110" s="4"/>
      <c r="NQ110" s="4"/>
      <c r="NR110" s="4"/>
      <c r="NS110" s="4"/>
      <c r="NU110" s="1">
        <f t="shared" si="3288"/>
        <v>82</v>
      </c>
      <c r="NV110" s="1">
        <f t="shared" si="3289"/>
        <v>329</v>
      </c>
      <c r="NW110" s="1">
        <f t="shared" si="3290"/>
        <v>24.9</v>
      </c>
      <c r="NX110" s="1" t="str">
        <f t="shared" ref="NX110:OB110" si="3777">+NX93</f>
        <v>55-59</v>
      </c>
      <c r="NY110" s="1">
        <f t="shared" si="3777"/>
        <v>261740</v>
      </c>
      <c r="NZ110" s="1">
        <f t="shared" si="3777"/>
        <v>52997</v>
      </c>
      <c r="OA110" s="1">
        <f t="shared" si="3777"/>
        <v>0.20247955986857186</v>
      </c>
      <c r="OB110" s="1">
        <f t="shared" si="3777"/>
        <v>7.8546431008036908E-4</v>
      </c>
      <c r="OD110" s="4" t="s">
        <v>29</v>
      </c>
      <c r="OE110" s="4">
        <f>+SUM(NV124:NV128)</f>
        <v>4552</v>
      </c>
      <c r="OF110" s="4">
        <f>+SUM(NU124:NU128)</f>
        <v>833</v>
      </c>
      <c r="OG110" s="4">
        <f t="shared" si="3553"/>
        <v>0.18299648506151142</v>
      </c>
      <c r="OH110" s="4">
        <f t="shared" si="3554"/>
        <v>5.7310237708002075E-3</v>
      </c>
      <c r="OI110" s="4">
        <f t="shared" si="3555"/>
        <v>261740</v>
      </c>
      <c r="OJ110" s="4">
        <f t="shared" si="3556"/>
        <v>47897.5</v>
      </c>
      <c r="OK110" s="4">
        <f t="shared" si="3557"/>
        <v>2250114.4867640594</v>
      </c>
      <c r="OL110" s="4">
        <f t="shared" si="3558"/>
        <v>921.68695652173915</v>
      </c>
      <c r="OM110" s="4"/>
      <c r="ON110" s="4"/>
      <c r="OO110" s="4"/>
      <c r="OP110" s="4"/>
      <c r="OR110" s="1">
        <f t="shared" si="3292"/>
        <v>131</v>
      </c>
      <c r="OS110" s="1">
        <f t="shared" si="3293"/>
        <v>347</v>
      </c>
      <c r="OT110" s="1">
        <f t="shared" si="3294"/>
        <v>37.799999999999997</v>
      </c>
      <c r="OU110" s="1" t="str">
        <f t="shared" ref="OU110:OY110" si="3778">+OU93</f>
        <v>55-59</v>
      </c>
      <c r="OV110" s="1">
        <f t="shared" si="3778"/>
        <v>257770</v>
      </c>
      <c r="OW110" s="1">
        <f t="shared" si="3778"/>
        <v>67622</v>
      </c>
      <c r="OX110" s="1">
        <f t="shared" si="3778"/>
        <v>0.26233463940722351</v>
      </c>
      <c r="OY110" s="1">
        <f t="shared" si="3778"/>
        <v>8.6644565719274042E-4</v>
      </c>
      <c r="PA110" s="4" t="s">
        <v>29</v>
      </c>
      <c r="PB110" s="4">
        <f>+SUM(OS124:OS128)</f>
        <v>4663</v>
      </c>
      <c r="PC110" s="4">
        <f>+SUM(OR124:OR128)</f>
        <v>1281</v>
      </c>
      <c r="PD110" s="4">
        <f t="shared" si="3560"/>
        <v>0.27471584816641648</v>
      </c>
      <c r="PE110" s="4">
        <f t="shared" si="3561"/>
        <v>6.5367705868123955E-3</v>
      </c>
      <c r="PF110" s="4">
        <f t="shared" si="3562"/>
        <v>257770</v>
      </c>
      <c r="PG110" s="4">
        <f t="shared" si="3563"/>
        <v>70813.504181857177</v>
      </c>
      <c r="PH110" s="4">
        <f t="shared" si="3564"/>
        <v>2839168.9038051511</v>
      </c>
      <c r="PI110" s="4">
        <f t="shared" si="3565"/>
        <v>1223.2664235558832</v>
      </c>
      <c r="PJ110" s="4"/>
      <c r="PK110" s="4"/>
      <c r="PL110" s="4"/>
      <c r="PM110" s="4"/>
      <c r="PO110" s="1">
        <f t="shared" si="3296"/>
        <v>205</v>
      </c>
      <c r="PP110" s="1">
        <f t="shared" si="3297"/>
        <v>358</v>
      </c>
      <c r="PQ110" s="1">
        <f t="shared" si="3298"/>
        <v>57.3</v>
      </c>
      <c r="PR110" s="1" t="str">
        <f t="shared" ref="PR110:PV110" si="3779">+PR93</f>
        <v>55-59</v>
      </c>
      <c r="PS110" s="1">
        <f t="shared" si="3779"/>
        <v>245673</v>
      </c>
      <c r="PT110" s="1">
        <f t="shared" si="3779"/>
        <v>169819</v>
      </c>
      <c r="PU110" s="1">
        <f t="shared" si="3779"/>
        <v>0.69123998160155975</v>
      </c>
      <c r="PV110" s="1">
        <f t="shared" si="3779"/>
        <v>9.3206508451795615E-4</v>
      </c>
      <c r="PX110" s="4" t="s">
        <v>29</v>
      </c>
      <c r="PY110" s="4">
        <f>+SUM(PP124:PP128)</f>
        <v>4495</v>
      </c>
      <c r="PZ110" s="4">
        <f>+SUM(PO124:PO128)</f>
        <v>2825</v>
      </c>
      <c r="QA110" s="4">
        <f t="shared" si="3567"/>
        <v>0.628476084538376</v>
      </c>
      <c r="QB110" s="4">
        <f t="shared" si="3568"/>
        <v>7.2073052746393258E-3</v>
      </c>
      <c r="QC110" s="4">
        <f t="shared" si="3569"/>
        <v>245673</v>
      </c>
      <c r="QD110" s="4">
        <f t="shared" si="3570"/>
        <v>154399.60511679645</v>
      </c>
      <c r="QE110" s="4">
        <f t="shared" si="3571"/>
        <v>3135167.1029223716</v>
      </c>
      <c r="QF110" s="4">
        <f t="shared" si="3572"/>
        <v>3107.1237172990109</v>
      </c>
      <c r="QG110" s="4"/>
      <c r="QH110" s="4"/>
      <c r="QI110" s="4"/>
      <c r="QJ110" s="4"/>
      <c r="QL110" s="1">
        <f t="shared" si="3300"/>
        <v>24</v>
      </c>
      <c r="QM110" s="1">
        <f t="shared" si="3301"/>
        <v>352</v>
      </c>
      <c r="QN110" s="1">
        <f t="shared" si="3302"/>
        <v>6.8</v>
      </c>
      <c r="QO110" s="1" t="str">
        <f t="shared" ref="QO110:QS110" si="3780">+QO93</f>
        <v>55-59</v>
      </c>
      <c r="QP110" s="1">
        <f t="shared" si="3780"/>
        <v>250658</v>
      </c>
      <c r="QQ110" s="1">
        <f t="shared" si="3780"/>
        <v>20907</v>
      </c>
      <c r="QR110" s="1">
        <f t="shared" si="3780"/>
        <v>8.3408468909829322E-2</v>
      </c>
      <c r="QS110" s="1">
        <f t="shared" si="3780"/>
        <v>5.5227096287071371E-4</v>
      </c>
      <c r="QU110" s="4" t="s">
        <v>29</v>
      </c>
      <c r="QV110" s="4">
        <f>+SUM(QM124:QM128)</f>
        <v>4614</v>
      </c>
      <c r="QW110" s="4">
        <f>+SUM(QL124:QL128)</f>
        <v>432</v>
      </c>
      <c r="QX110" s="4">
        <f t="shared" si="3574"/>
        <v>9.3628088426527964E-2</v>
      </c>
      <c r="QY110" s="4">
        <f t="shared" si="3575"/>
        <v>4.2886193658386142E-3</v>
      </c>
      <c r="QZ110" s="4">
        <f t="shared" si="3576"/>
        <v>250658</v>
      </c>
      <c r="RA110" s="4">
        <f t="shared" si="3577"/>
        <v>23468.629388816647</v>
      </c>
      <c r="RB110" s="4">
        <f t="shared" si="3578"/>
        <v>1155575.0194955298</v>
      </c>
      <c r="RC110" s="4">
        <f t="shared" si="3579"/>
        <v>384.84667554995252</v>
      </c>
      <c r="RD110" s="4"/>
      <c r="RE110" s="4"/>
      <c r="RF110" s="4"/>
      <c r="RG110" s="4"/>
      <c r="RI110" s="1">
        <f t="shared" si="3304"/>
        <v>67</v>
      </c>
      <c r="RJ110" s="1">
        <f t="shared" si="3305"/>
        <v>347</v>
      </c>
      <c r="RK110" s="1">
        <f t="shared" si="3306"/>
        <v>19.3</v>
      </c>
      <c r="RL110" s="1" t="str">
        <f t="shared" ref="RL110:RP110" si="3781">+RL93</f>
        <v>55-59</v>
      </c>
      <c r="RM110" s="1">
        <f t="shared" si="3781"/>
        <v>260757</v>
      </c>
      <c r="RN110" s="1">
        <f t="shared" si="3781"/>
        <v>34209</v>
      </c>
      <c r="RO110" s="1">
        <f t="shared" si="3781"/>
        <v>0.13119110896351777</v>
      </c>
      <c r="RP110" s="1">
        <f t="shared" si="3781"/>
        <v>6.6114442778867093E-4</v>
      </c>
      <c r="RR110" s="4" t="s">
        <v>29</v>
      </c>
      <c r="RS110" s="4">
        <f>+SUM(RJ124:RJ128)</f>
        <v>4530</v>
      </c>
      <c r="RT110" s="4">
        <f>+SUM(RI124:RI128)</f>
        <v>629</v>
      </c>
      <c r="RU110" s="4">
        <f t="shared" si="3581"/>
        <v>0.13885209713024282</v>
      </c>
      <c r="RV110" s="4">
        <f t="shared" si="3582"/>
        <v>5.137667508594632E-3</v>
      </c>
      <c r="RW110" s="4">
        <f t="shared" si="3583"/>
        <v>260757</v>
      </c>
      <c r="RX110" s="4">
        <f t="shared" si="3584"/>
        <v>36206.656291390726</v>
      </c>
      <c r="RY110" s="4">
        <f t="shared" si="3585"/>
        <v>1794749.914960545</v>
      </c>
      <c r="RZ110" s="4">
        <f t="shared" si="3586"/>
        <v>594.29572360473549</v>
      </c>
      <c r="SA110" s="4"/>
      <c r="SB110" s="4"/>
      <c r="SC110" s="4"/>
      <c r="SD110" s="4"/>
      <c r="SE110" s="4"/>
      <c r="SF110" s="1">
        <f t="shared" si="3308"/>
        <v>62</v>
      </c>
      <c r="SG110" s="1">
        <f t="shared" si="3309"/>
        <v>333</v>
      </c>
      <c r="SH110" s="1">
        <f t="shared" si="3310"/>
        <v>18.600000000000001</v>
      </c>
      <c r="SI110" s="1" t="str">
        <f t="shared" ref="SI110:SM110" si="3782">+SI93</f>
        <v>55-59</v>
      </c>
      <c r="SJ110" s="1">
        <f t="shared" si="3782"/>
        <v>248216</v>
      </c>
      <c r="SK110" s="1">
        <f t="shared" si="3782"/>
        <v>44119</v>
      </c>
      <c r="SL110" s="1">
        <f t="shared" si="3782"/>
        <v>0.17774438392367939</v>
      </c>
      <c r="SM110" s="1">
        <f t="shared" si="3782"/>
        <v>7.6733760390681268E-4</v>
      </c>
      <c r="SO110" s="4" t="s">
        <v>29</v>
      </c>
      <c r="SP110" s="4">
        <f>+SUM(SG124:SG128)</f>
        <v>4546</v>
      </c>
      <c r="SQ110" s="4">
        <f>+SUM(SF124:SF128)</f>
        <v>933</v>
      </c>
      <c r="SR110" s="4">
        <f t="shared" si="3588"/>
        <v>0.20523537175538936</v>
      </c>
      <c r="SS110" s="4">
        <f t="shared" si="3589"/>
        <v>5.9900528693722132E-3</v>
      </c>
      <c r="ST110" s="4">
        <f t="shared" si="3590"/>
        <v>248216</v>
      </c>
      <c r="SU110" s="4">
        <f t="shared" si="3591"/>
        <v>50942.703035635728</v>
      </c>
      <c r="SV110" s="4">
        <f t="shared" si="3592"/>
        <v>2210654.4179754485</v>
      </c>
      <c r="SW110" s="4">
        <f t="shared" si="3593"/>
        <v>808.02596931704647</v>
      </c>
      <c r="SX110" s="4"/>
      <c r="SY110" s="4"/>
      <c r="SZ110" s="4"/>
      <c r="TA110" s="4"/>
      <c r="TC110" s="1">
        <f t="shared" si="3312"/>
        <v>64</v>
      </c>
      <c r="TD110" s="1">
        <f t="shared" si="3313"/>
        <v>341</v>
      </c>
      <c r="TE110" s="1">
        <f t="shared" si="3314"/>
        <v>18.8</v>
      </c>
      <c r="TF110" s="1" t="str">
        <f t="shared" ref="TF110:TJ110" si="3783">+TF93</f>
        <v>55-59</v>
      </c>
      <c r="TG110" s="1">
        <f t="shared" si="3783"/>
        <v>254165</v>
      </c>
      <c r="TH110" s="1">
        <f t="shared" si="3783"/>
        <v>22078</v>
      </c>
      <c r="TI110" s="1">
        <f t="shared" si="3783"/>
        <v>8.6864831900537051E-2</v>
      </c>
      <c r="TJ110" s="1">
        <f t="shared" si="3783"/>
        <v>5.586395172217525E-4</v>
      </c>
      <c r="TL110" s="4" t="s">
        <v>29</v>
      </c>
      <c r="TM110" s="4">
        <f>+SUM(TD124:TD128)</f>
        <v>4729</v>
      </c>
      <c r="TN110" s="4">
        <f>+SUM(TC124:TC128)</f>
        <v>370</v>
      </c>
      <c r="TO110" s="4">
        <f t="shared" si="3595"/>
        <v>7.824064284203848E-2</v>
      </c>
      <c r="TP110" s="4">
        <f t="shared" si="3596"/>
        <v>3.9051734274900226E-3</v>
      </c>
      <c r="TQ110" s="4">
        <f t="shared" si="3597"/>
        <v>254165</v>
      </c>
      <c r="TR110" s="4">
        <f t="shared" si="3598"/>
        <v>19886.03298794671</v>
      </c>
      <c r="TS110" s="4">
        <f t="shared" si="3599"/>
        <v>985172.18574408349</v>
      </c>
      <c r="TT110" s="4">
        <f t="shared" si="3600"/>
        <v>410.78379005763969</v>
      </c>
      <c r="TU110" s="4"/>
      <c r="TV110" s="4"/>
      <c r="TW110" s="4"/>
      <c r="TX110" s="4"/>
      <c r="TZ110" s="1">
        <f t="shared" si="3316"/>
        <v>57</v>
      </c>
      <c r="UA110" s="1">
        <f t="shared" si="3317"/>
        <v>363</v>
      </c>
      <c r="UB110" s="1">
        <f t="shared" si="3318"/>
        <v>15.7</v>
      </c>
      <c r="UC110" s="1" t="str">
        <f t="shared" ref="UC110:UG110" si="3784">+UC93</f>
        <v>55-59</v>
      </c>
      <c r="UD110" s="1">
        <f t="shared" si="3784"/>
        <v>288435</v>
      </c>
      <c r="UE110" s="1">
        <f t="shared" si="3784"/>
        <v>37231</v>
      </c>
      <c r="UF110" s="1">
        <f t="shared" si="3784"/>
        <v>0.12907934196612755</v>
      </c>
      <c r="UG110" s="1">
        <f t="shared" si="3784"/>
        <v>6.2430050774844414E-4</v>
      </c>
      <c r="UI110" s="4" t="s">
        <v>29</v>
      </c>
      <c r="UJ110" s="4">
        <f>+SUM(UA124:UA128)</f>
        <v>4494</v>
      </c>
      <c r="UK110" s="4">
        <f>+SUM(TZ124:TZ128)</f>
        <v>793</v>
      </c>
      <c r="UL110" s="4">
        <f t="shared" si="3602"/>
        <v>0.17645749888740542</v>
      </c>
      <c r="UM110" s="4">
        <f t="shared" si="3603"/>
        <v>5.6865195174228382E-3</v>
      </c>
      <c r="UN110" s="4">
        <f t="shared" si="3604"/>
        <v>288435</v>
      </c>
      <c r="UO110" s="4">
        <f t="shared" si="3605"/>
        <v>50896.518691588783</v>
      </c>
      <c r="UP110" s="4">
        <f t="shared" si="3606"/>
        <v>2690227.3595650117</v>
      </c>
      <c r="UQ110" s="4">
        <f t="shared" si="3607"/>
        <v>580.08256279577722</v>
      </c>
      <c r="UR110" s="4"/>
      <c r="US110" s="4"/>
      <c r="UT110" s="4"/>
      <c r="UU110" s="4"/>
      <c r="UW110" s="1">
        <f t="shared" si="3320"/>
        <v>103</v>
      </c>
      <c r="UX110" s="1">
        <f t="shared" si="3321"/>
        <v>359</v>
      </c>
      <c r="UY110" s="1">
        <f t="shared" si="3322"/>
        <v>28.7</v>
      </c>
      <c r="UZ110" s="1" t="str">
        <f t="shared" ref="UZ110:VD110" si="3785">+UZ93</f>
        <v>55-59</v>
      </c>
      <c r="VA110" s="1">
        <f t="shared" si="3785"/>
        <v>272112</v>
      </c>
      <c r="VB110" s="1">
        <f t="shared" si="3785"/>
        <v>63148</v>
      </c>
      <c r="VC110" s="1">
        <f t="shared" si="3785"/>
        <v>0.23206620803198683</v>
      </c>
      <c r="VD110" s="1">
        <f t="shared" si="3785"/>
        <v>8.092710321052106E-4</v>
      </c>
      <c r="VF110" s="4" t="s">
        <v>29</v>
      </c>
      <c r="VG110" s="4">
        <f>+SUM(UX124:UX128)</f>
        <v>4694</v>
      </c>
      <c r="VH110" s="4">
        <f>+SUM(UW124:UW128)</f>
        <v>1037</v>
      </c>
      <c r="VI110" s="4">
        <f t="shared" si="3609"/>
        <v>0.22092032381763954</v>
      </c>
      <c r="VJ110" s="4">
        <f t="shared" si="3610"/>
        <v>6.0553218351335307E-3</v>
      </c>
      <c r="VK110" s="4">
        <f t="shared" si="3611"/>
        <v>272112</v>
      </c>
      <c r="VL110" s="4">
        <f t="shared" si="3612"/>
        <v>60115.071154665529</v>
      </c>
      <c r="VM110" s="4">
        <f t="shared" si="3613"/>
        <v>2715000.0984464944</v>
      </c>
      <c r="VN110" s="4">
        <f t="shared" si="3614"/>
        <v>1089.3187805021462</v>
      </c>
      <c r="VO110" s="4"/>
      <c r="VP110" s="4"/>
      <c r="VQ110" s="4"/>
      <c r="VR110" s="4"/>
      <c r="VT110" s="1">
        <f t="shared" si="3324"/>
        <v>167</v>
      </c>
      <c r="VU110" s="1">
        <f t="shared" si="3325"/>
        <v>313</v>
      </c>
      <c r="VV110" s="1">
        <f t="shared" si="3326"/>
        <v>53.4</v>
      </c>
      <c r="VW110" s="1" t="str">
        <f t="shared" ref="VW110:WA110" si="3786">+VW93</f>
        <v>55-59</v>
      </c>
      <c r="VX110" s="1">
        <f t="shared" si="3786"/>
        <v>281126</v>
      </c>
      <c r="VY110" s="1">
        <f t="shared" si="3786"/>
        <v>180557</v>
      </c>
      <c r="VZ110" s="1">
        <f t="shared" si="3786"/>
        <v>0.64226361133441945</v>
      </c>
      <c r="WA110" s="1">
        <f t="shared" si="3786"/>
        <v>9.0404013415736951E-4</v>
      </c>
      <c r="WC110" s="4" t="s">
        <v>29</v>
      </c>
      <c r="WD110" s="4">
        <f>+SUM(VU124:VU128)</f>
        <v>4643</v>
      </c>
      <c r="WE110" s="4">
        <f>+SUM(VT124:VT128)</f>
        <v>2622</v>
      </c>
      <c r="WF110" s="4">
        <f t="shared" si="3616"/>
        <v>0.56472108550506139</v>
      </c>
      <c r="WG110" s="4">
        <f t="shared" si="3617"/>
        <v>7.2761471743046993E-3</v>
      </c>
      <c r="WH110" s="4">
        <f t="shared" si="3618"/>
        <v>281126</v>
      </c>
      <c r="WI110" s="4">
        <f t="shared" si="3619"/>
        <v>158757.77988369588</v>
      </c>
      <c r="WJ110" s="4">
        <f t="shared" si="3620"/>
        <v>4184128.1399922152</v>
      </c>
      <c r="WK110" s="4">
        <f t="shared" si="3621"/>
        <v>2982.0299474257095</v>
      </c>
      <c r="WL110" s="4"/>
      <c r="WM110" s="4"/>
      <c r="WN110" s="4"/>
      <c r="WO110" s="4"/>
      <c r="WQ110" s="1">
        <f t="shared" si="3328"/>
        <v>251</v>
      </c>
      <c r="WR110" s="1">
        <f t="shared" si="3329"/>
        <v>339</v>
      </c>
      <c r="WS110" s="1">
        <f t="shared" si="3330"/>
        <v>74</v>
      </c>
      <c r="WT110" s="1" t="str">
        <f t="shared" ref="WT110:WX110" si="3787">+WT93</f>
        <v>55-59</v>
      </c>
      <c r="WU110" s="1">
        <f t="shared" si="3787"/>
        <v>169134</v>
      </c>
      <c r="WV110" s="1">
        <f t="shared" si="3787"/>
        <v>131244</v>
      </c>
      <c r="WW110" s="1">
        <f t="shared" si="3787"/>
        <v>0.77597644471247651</v>
      </c>
      <c r="WX110" s="1">
        <f t="shared" si="3787"/>
        <v>1.013807854741682E-3</v>
      </c>
      <c r="WZ110" s="4" t="s">
        <v>29</v>
      </c>
      <c r="XA110" s="4">
        <f>+SUM(WR124:WR128)</f>
        <v>4655</v>
      </c>
      <c r="XB110" s="4">
        <f>+SUM(WQ124:WQ128)</f>
        <v>3639</v>
      </c>
      <c r="XC110" s="4">
        <f t="shared" si="3623"/>
        <v>0.78174006444683142</v>
      </c>
      <c r="XD110" s="4">
        <f t="shared" si="3624"/>
        <v>6.0542221658445869E-3</v>
      </c>
      <c r="XE110" s="4">
        <f t="shared" si="3625"/>
        <v>169134</v>
      </c>
      <c r="XF110" s="4">
        <f t="shared" si="3626"/>
        <v>132218.82406015039</v>
      </c>
      <c r="XG110" s="4">
        <f t="shared" si="3627"/>
        <v>1048524.4151966644</v>
      </c>
      <c r="XH110" s="4">
        <f t="shared" si="3628"/>
        <v>3612.1703501365782</v>
      </c>
      <c r="XI110" s="4"/>
      <c r="XJ110" s="4"/>
      <c r="XK110" s="4"/>
      <c r="XL110" s="4"/>
      <c r="XN110" s="1">
        <f t="shared" si="3332"/>
        <v>38</v>
      </c>
      <c r="XO110" s="1">
        <f t="shared" si="3333"/>
        <v>330</v>
      </c>
      <c r="XP110" s="1">
        <f t="shared" si="3334"/>
        <v>11.5</v>
      </c>
      <c r="XQ110" s="1" t="str">
        <f t="shared" ref="XQ110:XU110" si="3788">+XQ93</f>
        <v>55-59</v>
      </c>
      <c r="XR110" s="1">
        <f t="shared" si="3788"/>
        <v>161804</v>
      </c>
      <c r="XS110" s="1">
        <f t="shared" si="3788"/>
        <v>27022</v>
      </c>
      <c r="XT110" s="1">
        <f t="shared" si="3788"/>
        <v>0.16700452399199031</v>
      </c>
      <c r="XU110" s="1">
        <f t="shared" si="3788"/>
        <v>9.2723712664023717E-4</v>
      </c>
      <c r="XW110" s="4" t="s">
        <v>29</v>
      </c>
      <c r="XX110" s="4">
        <f>+SUM(XO124:XO128)</f>
        <v>4681</v>
      </c>
      <c r="XY110" s="4">
        <f>+SUM(XN124:XN128)</f>
        <v>564</v>
      </c>
      <c r="XZ110" s="4">
        <f t="shared" si="3630"/>
        <v>0.12048707541123692</v>
      </c>
      <c r="YA110" s="4">
        <f t="shared" si="3631"/>
        <v>4.7579735540877015E-3</v>
      </c>
      <c r="YB110" s="4">
        <f t="shared" si="3632"/>
        <v>161804</v>
      </c>
      <c r="YC110" s="4">
        <f t="shared" si="3633"/>
        <v>19495.29074983978</v>
      </c>
      <c r="YD110" s="4">
        <f t="shared" si="3634"/>
        <v>592683.1153741267</v>
      </c>
      <c r="YE110" s="4">
        <f t="shared" si="3635"/>
        <v>781.74817680650665</v>
      </c>
      <c r="YF110" s="4"/>
      <c r="YG110" s="4"/>
      <c r="YH110" s="4"/>
      <c r="YI110" s="4"/>
      <c r="YK110" s="1">
        <f t="shared" si="3336"/>
        <v>32</v>
      </c>
      <c r="YL110" s="1">
        <f t="shared" si="3337"/>
        <v>324</v>
      </c>
      <c r="YM110" s="1">
        <f t="shared" si="3338"/>
        <v>9.9</v>
      </c>
      <c r="YN110" s="1" t="str">
        <f t="shared" ref="YN110:YR110" si="3789">+YN93</f>
        <v>55-59</v>
      </c>
      <c r="YO110" s="1">
        <f t="shared" si="3789"/>
        <v>164821</v>
      </c>
      <c r="YP110" s="1">
        <f t="shared" si="3789"/>
        <v>6554</v>
      </c>
      <c r="YQ110" s="1">
        <f t="shared" si="3789"/>
        <v>3.976435041651246E-2</v>
      </c>
      <c r="YR110" s="1">
        <f t="shared" si="3789"/>
        <v>4.8131521057052224E-4</v>
      </c>
      <c r="YT110" s="4" t="s">
        <v>29</v>
      </c>
      <c r="YU110" s="4">
        <f>+SUM(YL124:YL128)</f>
        <v>4391</v>
      </c>
      <c r="YV110" s="4">
        <f>+SUM(YK124:YK128)</f>
        <v>238</v>
      </c>
      <c r="YW110" s="4">
        <f t="shared" si="3637"/>
        <v>5.420177636073787E-2</v>
      </c>
      <c r="YX110" s="4">
        <f t="shared" si="3638"/>
        <v>3.4168372134104632E-3</v>
      </c>
      <c r="YY110" s="4">
        <f t="shared" si="3639"/>
        <v>164821</v>
      </c>
      <c r="YZ110" s="4">
        <f t="shared" si="3640"/>
        <v>8933.5909815531759</v>
      </c>
      <c r="ZA110" s="4">
        <f t="shared" si="3641"/>
        <v>317156.53640284395</v>
      </c>
      <c r="ZB110" s="4">
        <f t="shared" si="3642"/>
        <v>174.6052626789062</v>
      </c>
      <c r="ZC110" s="4"/>
      <c r="ZD110" s="4"/>
      <c r="ZE110" s="4"/>
      <c r="ZF110" s="4"/>
      <c r="ZH110" s="1">
        <f t="shared" si="3340"/>
        <v>10</v>
      </c>
      <c r="ZI110" s="1">
        <f t="shared" si="3341"/>
        <v>320</v>
      </c>
      <c r="ZJ110" s="1">
        <f t="shared" si="3342"/>
        <v>3.1</v>
      </c>
      <c r="ZK110" s="1" t="str">
        <f t="shared" ref="ZK110:ZO110" si="3790">+ZK93</f>
        <v>55-59</v>
      </c>
      <c r="ZL110" s="1">
        <f t="shared" si="3790"/>
        <v>165217</v>
      </c>
      <c r="ZM110" s="1">
        <f t="shared" si="3790"/>
        <v>1937</v>
      </c>
      <c r="ZN110" s="1">
        <f t="shared" si="3790"/>
        <v>1.1723975135730584E-2</v>
      </c>
      <c r="ZO110" s="1">
        <f t="shared" si="3790"/>
        <v>2.6481904081909286E-4</v>
      </c>
      <c r="ZQ110" s="4" t="s">
        <v>29</v>
      </c>
      <c r="ZR110" s="4">
        <f>+SUM(ZI124:ZI128)</f>
        <v>4750</v>
      </c>
      <c r="ZS110" s="4">
        <f>+SUM(ZH124:ZH128)</f>
        <v>73</v>
      </c>
      <c r="ZT110" s="4">
        <f t="shared" si="3644"/>
        <v>1.536842105263158E-2</v>
      </c>
      <c r="ZU110" s="4">
        <f t="shared" si="3645"/>
        <v>1.784862234812277E-3</v>
      </c>
      <c r="ZV110" s="4">
        <f t="shared" si="3646"/>
        <v>165217</v>
      </c>
      <c r="ZW110" s="4">
        <f t="shared" si="3647"/>
        <v>2539.1244210526315</v>
      </c>
      <c r="ZX110" s="4">
        <f t="shared" si="3648"/>
        <v>86959.866662624583</v>
      </c>
      <c r="ZY110" s="4">
        <f t="shared" si="3649"/>
        <v>55.688881894720275</v>
      </c>
      <c r="ZZ110" s="4"/>
      <c r="AAA110" s="4"/>
      <c r="AAB110" s="4"/>
      <c r="AAC110" s="4"/>
      <c r="AAE110" s="1">
        <f t="shared" si="3344"/>
        <v>119</v>
      </c>
      <c r="AAF110" s="1">
        <f t="shared" si="3345"/>
        <v>320</v>
      </c>
      <c r="AAG110" s="1">
        <f t="shared" si="3346"/>
        <v>37.200000000000003</v>
      </c>
      <c r="AAH110" s="1" t="str">
        <f t="shared" ref="AAH110:AAL110" si="3791">+AAH93</f>
        <v>55-59</v>
      </c>
      <c r="AAI110" s="1">
        <f t="shared" si="3791"/>
        <v>254598</v>
      </c>
      <c r="AAJ110" s="1">
        <f t="shared" si="3791"/>
        <v>79778</v>
      </c>
      <c r="AAK110" s="1">
        <f t="shared" si="3791"/>
        <v>0.31334888726541449</v>
      </c>
      <c r="AAL110" s="1">
        <f t="shared" si="3791"/>
        <v>9.1929447212049751E-4</v>
      </c>
      <c r="AAN110" s="4" t="s">
        <v>29</v>
      </c>
      <c r="AAO110" s="4">
        <f>+SUM(AAF124:AAF128)</f>
        <v>4597</v>
      </c>
      <c r="AAP110" s="4">
        <f>+SUM(AAE124:AAE128)</f>
        <v>1488</v>
      </c>
      <c r="AAQ110" s="4">
        <f t="shared" si="3651"/>
        <v>0.32368936262780074</v>
      </c>
      <c r="AAR110" s="4">
        <f t="shared" si="3652"/>
        <v>6.9008100136701521E-3</v>
      </c>
      <c r="AAS110" s="4">
        <f t="shared" si="3653"/>
        <v>254598</v>
      </c>
      <c r="AAT110" s="4">
        <f t="shared" si="3654"/>
        <v>82410.664346312813</v>
      </c>
      <c r="AAU110" s="4">
        <f t="shared" si="3655"/>
        <v>3086811.556067416</v>
      </c>
      <c r="AAV110" s="4">
        <f t="shared" si="3656"/>
        <v>1440.4648347591103</v>
      </c>
      <c r="AAW110" s="4"/>
      <c r="AAX110" s="4"/>
      <c r="AAY110" s="4"/>
      <c r="AAZ110" s="4"/>
      <c r="ABB110" s="1">
        <f t="shared" si="2312"/>
        <v>55</v>
      </c>
      <c r="ABC110" s="1">
        <f t="shared" si="2313"/>
        <v>338</v>
      </c>
      <c r="ABD110" s="1">
        <f t="shared" si="2314"/>
        <v>16.3</v>
      </c>
      <c r="ABE110" s="1" t="str">
        <f t="shared" ref="ABE110:ABI110" si="3792">+ABE93</f>
        <v>55-59</v>
      </c>
      <c r="ABF110" s="1">
        <f t="shared" si="3792"/>
        <v>254598</v>
      </c>
      <c r="ABG110" s="1">
        <f t="shared" si="3792"/>
        <v>63041</v>
      </c>
      <c r="ABH110" s="1">
        <f t="shared" si="3792"/>
        <v>0.24760995765874044</v>
      </c>
      <c r="ABI110" s="1">
        <f t="shared" si="3792"/>
        <v>8.5541739742712336E-4</v>
      </c>
      <c r="ABK110" s="4" t="s">
        <v>29</v>
      </c>
      <c r="ABL110" s="4">
        <f>+SUM(ABC124:ABC128)</f>
        <v>4503</v>
      </c>
      <c r="ABM110" s="4">
        <f>+SUM(ABB124:ABB128)</f>
        <v>1003</v>
      </c>
      <c r="ABN110" s="4">
        <f t="shared" si="3658"/>
        <v>0.22274039529202755</v>
      </c>
      <c r="ABO110" s="4">
        <f t="shared" si="3659"/>
        <v>6.2005693361694338E-3</v>
      </c>
      <c r="ABP110" s="4">
        <f t="shared" si="3660"/>
        <v>254598</v>
      </c>
      <c r="ABQ110" s="4">
        <f t="shared" si="3661"/>
        <v>56709.259160559632</v>
      </c>
      <c r="ABR110" s="4">
        <f t="shared" si="3662"/>
        <v>2492143.8794627236</v>
      </c>
      <c r="ABS110" s="4">
        <f t="shared" si="3663"/>
        <v>1114.9876393373081</v>
      </c>
      <c r="ABT110" s="4"/>
      <c r="ABU110" s="4"/>
      <c r="ABV110" s="4"/>
      <c r="ABW110" s="4"/>
      <c r="ABY110" s="1">
        <f t="shared" si="3349"/>
        <v>214</v>
      </c>
      <c r="ABZ110" s="1">
        <f t="shared" si="3350"/>
        <v>324</v>
      </c>
      <c r="ACA110" s="1">
        <f t="shared" si="3351"/>
        <v>66</v>
      </c>
      <c r="ACB110" s="1" t="str">
        <f t="shared" ref="ACB110:ACF110" si="3793">+ACB93</f>
        <v>55-59</v>
      </c>
      <c r="ACC110" s="1">
        <f t="shared" si="3793"/>
        <v>247346</v>
      </c>
      <c r="ACD110" s="1">
        <f t="shared" si="3793"/>
        <v>86519</v>
      </c>
      <c r="ACE110" s="1">
        <f t="shared" si="3793"/>
        <v>0.34978936388702464</v>
      </c>
      <c r="ACF110" s="1">
        <f t="shared" si="3793"/>
        <v>9.5891009072242067E-4</v>
      </c>
      <c r="ACH110" s="4" t="s">
        <v>29</v>
      </c>
      <c r="ACI110" s="4">
        <f>+SUM(ABZ124:ABZ128)</f>
        <v>4513</v>
      </c>
      <c r="ACJ110" s="4">
        <f>+SUM(ABY124:ABY128)</f>
        <v>2206</v>
      </c>
      <c r="ACK110" s="4">
        <f t="shared" si="3665"/>
        <v>0.48881010414358522</v>
      </c>
      <c r="ACL110" s="4">
        <f t="shared" si="3666"/>
        <v>7.4409528228710073E-3</v>
      </c>
      <c r="ACM110" s="4">
        <f t="shared" si="3667"/>
        <v>247346</v>
      </c>
      <c r="ACN110" s="4">
        <f t="shared" si="3668"/>
        <v>120905.22401949923</v>
      </c>
      <c r="ACO110" s="4">
        <f t="shared" si="3669"/>
        <v>3387403.13430573</v>
      </c>
      <c r="ACP110" s="4">
        <f t="shared" si="3670"/>
        <v>1578.5993992221422</v>
      </c>
      <c r="ACQ110" s="4"/>
      <c r="ACR110" s="4"/>
      <c r="ACS110" s="4"/>
      <c r="ACT110" s="4"/>
      <c r="ACV110" s="1">
        <f t="shared" si="3353"/>
        <v>31</v>
      </c>
      <c r="ACW110" s="1">
        <f t="shared" si="3354"/>
        <v>319</v>
      </c>
      <c r="ACX110" s="1">
        <f t="shared" si="3355"/>
        <v>9.6999999999999993</v>
      </c>
      <c r="ACY110" s="1" t="str">
        <f t="shared" ref="ACY110:ADC110" si="3794">+ACY93</f>
        <v>55-59</v>
      </c>
      <c r="ACZ110" s="1">
        <f t="shared" si="3794"/>
        <v>251927</v>
      </c>
      <c r="ADA110" s="1">
        <f t="shared" si="3794"/>
        <v>39060</v>
      </c>
      <c r="ADB110" s="1">
        <f t="shared" si="3794"/>
        <v>0.15504491380439572</v>
      </c>
      <c r="ADC110" s="1">
        <f t="shared" si="3794"/>
        <v>7.2112112243501658E-4</v>
      </c>
      <c r="ADE110" s="4" t="s">
        <v>29</v>
      </c>
      <c r="ADF110" s="4">
        <f>+SUM(ACW124:ACW128)</f>
        <v>4609</v>
      </c>
      <c r="ADG110" s="4">
        <f>+SUM(ACV124:ACV128)</f>
        <v>418</v>
      </c>
      <c r="ADH110" s="4">
        <f t="shared" si="3672"/>
        <v>9.0692124105011929E-2</v>
      </c>
      <c r="ADI110" s="4">
        <f t="shared" si="3673"/>
        <v>4.2299663169321792E-3</v>
      </c>
      <c r="ADJ110" s="4">
        <f t="shared" si="3674"/>
        <v>251927</v>
      </c>
      <c r="ADK110" s="4">
        <f t="shared" si="3675"/>
        <v>22847.79474940334</v>
      </c>
      <c r="ADL110" s="4">
        <f t="shared" si="3676"/>
        <v>1135594.4159084556</v>
      </c>
      <c r="ADM110" s="4">
        <f t="shared" si="3677"/>
        <v>714.6020077244599</v>
      </c>
      <c r="ADN110" s="4"/>
      <c r="ADO110" s="4"/>
      <c r="ADP110" s="4"/>
      <c r="ADQ110" s="4"/>
      <c r="ADS110" s="1">
        <f t="shared" si="3357"/>
        <v>5</v>
      </c>
      <c r="ADT110" s="1">
        <f t="shared" si="3358"/>
        <v>339</v>
      </c>
      <c r="ADU110" s="1">
        <f t="shared" si="3359"/>
        <v>1.5</v>
      </c>
      <c r="ADV110" s="1" t="str">
        <f t="shared" ref="ADV110:ADZ110" si="3795">+ADV93</f>
        <v>55-59</v>
      </c>
      <c r="ADW110" s="1">
        <f t="shared" si="3795"/>
        <v>254699</v>
      </c>
      <c r="ADX110" s="1">
        <f t="shared" si="3795"/>
        <v>22995</v>
      </c>
      <c r="ADY110" s="1">
        <f t="shared" si="3795"/>
        <v>9.0283039980526031E-2</v>
      </c>
      <c r="ADZ110" s="1">
        <f t="shared" si="3795"/>
        <v>5.6786174521436571E-4</v>
      </c>
      <c r="AEB110" s="4" t="s">
        <v>29</v>
      </c>
      <c r="AEC110" s="4">
        <f>+SUM(ADT124:ADT128)</f>
        <v>4554</v>
      </c>
      <c r="AED110" s="4">
        <f>+SUM(ADS124:ADS128)</f>
        <v>284</v>
      </c>
      <c r="AEE110" s="4">
        <f t="shared" si="3679"/>
        <v>6.2362758014931928E-2</v>
      </c>
      <c r="AEF110" s="4">
        <f t="shared" si="3680"/>
        <v>3.5833032884024906E-3</v>
      </c>
      <c r="AEG110" s="4">
        <f t="shared" si="3681"/>
        <v>254699</v>
      </c>
      <c r="AEH110" s="4">
        <f t="shared" si="3682"/>
        <v>15883.732103645147</v>
      </c>
      <c r="AEI110" s="4">
        <f t="shared" si="3683"/>
        <v>832955.14658013789</v>
      </c>
      <c r="AEJ110" s="4">
        <f t="shared" si="3684"/>
        <v>411.14896407131556</v>
      </c>
      <c r="AEK110" s="4"/>
      <c r="AEL110" s="4"/>
      <c r="AEM110" s="4"/>
      <c r="AEN110" s="4"/>
      <c r="AEP110" s="1">
        <f t="shared" si="3361"/>
        <v>21</v>
      </c>
      <c r="AEQ110" s="1">
        <f t="shared" si="3362"/>
        <v>315</v>
      </c>
      <c r="AER110" s="1">
        <f t="shared" si="3363"/>
        <v>6.7</v>
      </c>
      <c r="AES110" s="1" t="str">
        <f t="shared" ref="AES110:AEW110" si="3796">+AES93</f>
        <v>55-59</v>
      </c>
      <c r="AET110" s="1">
        <f t="shared" si="3796"/>
        <v>251914</v>
      </c>
      <c r="AEU110" s="1">
        <f t="shared" si="3796"/>
        <v>38669</v>
      </c>
      <c r="AEV110" s="1">
        <f t="shared" si="3796"/>
        <v>0.15350079789134388</v>
      </c>
      <c r="AEW110" s="1">
        <f t="shared" si="3796"/>
        <v>7.1819510906482307E-4</v>
      </c>
      <c r="AEY110" s="4" t="s">
        <v>29</v>
      </c>
      <c r="AEZ110" s="4">
        <f>+SUM(AEQ124:AEQ128)</f>
        <v>4522</v>
      </c>
      <c r="AFA110" s="4">
        <f>+SUM(AEP124:AEP128)</f>
        <v>618</v>
      </c>
      <c r="AFB110" s="4">
        <f t="shared" si="3686"/>
        <v>0.13666519239274658</v>
      </c>
      <c r="AFC110" s="4">
        <f t="shared" si="3687"/>
        <v>5.108028421248044E-3</v>
      </c>
      <c r="AFD110" s="4">
        <f t="shared" si="3688"/>
        <v>251914</v>
      </c>
      <c r="AFE110" s="4">
        <f t="shared" si="3689"/>
        <v>34427.875276426363</v>
      </c>
      <c r="AFF110" s="4">
        <f t="shared" si="3690"/>
        <v>1655812.7324936977</v>
      </c>
      <c r="AFG110" s="4">
        <f t="shared" si="3691"/>
        <v>694.13060806465705</v>
      </c>
      <c r="AFH110" s="4"/>
      <c r="AFI110" s="4"/>
      <c r="AFJ110" s="4"/>
      <c r="AFK110" s="4"/>
      <c r="AFM110" s="1">
        <f t="shared" si="3365"/>
        <v>199</v>
      </c>
      <c r="AFN110" s="1">
        <f t="shared" si="3366"/>
        <v>361</v>
      </c>
      <c r="AFO110" s="1">
        <f t="shared" si="3367"/>
        <v>55.1</v>
      </c>
      <c r="AFP110" s="1" t="str">
        <f t="shared" ref="AFP110:AFT110" si="3797">+AFP93</f>
        <v>55-59</v>
      </c>
      <c r="AFQ110" s="1">
        <f t="shared" si="3797"/>
        <v>268206</v>
      </c>
      <c r="AFR110" s="1">
        <f t="shared" si="3797"/>
        <v>140651</v>
      </c>
      <c r="AFS110" s="1">
        <f t="shared" si="3797"/>
        <v>0.5244140697821823</v>
      </c>
      <c r="AFT110" s="1">
        <f t="shared" si="3797"/>
        <v>9.6431166854349317E-4</v>
      </c>
      <c r="AFV110" s="4" t="s">
        <v>29</v>
      </c>
      <c r="AFW110" s="4">
        <f>+SUM(AFN124:AFN128)</f>
        <v>4631</v>
      </c>
      <c r="AFX110" s="4">
        <f>+SUM(AFM124:AFM128)</f>
        <v>2355</v>
      </c>
      <c r="AFY110" s="4">
        <f t="shared" si="3693"/>
        <v>0.50852947527531855</v>
      </c>
      <c r="AFZ110" s="4">
        <f t="shared" si="3694"/>
        <v>7.3463127457988131E-3</v>
      </c>
      <c r="AGA110" s="4">
        <f t="shared" si="3695"/>
        <v>268206</v>
      </c>
      <c r="AGB110" s="4">
        <f t="shared" si="3696"/>
        <v>136390.65644569209</v>
      </c>
      <c r="AGC110" s="4">
        <f t="shared" si="3697"/>
        <v>3882181.2215475021</v>
      </c>
      <c r="AGD110" s="4">
        <f t="shared" si="3698"/>
        <v>2428.5615571612861</v>
      </c>
      <c r="AGE110" s="4"/>
      <c r="AGF110" s="4"/>
      <c r="AGG110" s="4"/>
      <c r="AGH110" s="4"/>
    </row>
    <row r="111" spans="1:866" x14ac:dyDescent="0.15">
      <c r="A111" s="20" t="s">
        <v>12</v>
      </c>
      <c r="B111" s="20" t="s">
        <v>16</v>
      </c>
      <c r="C111" s="20">
        <v>42</v>
      </c>
      <c r="D111" s="20" t="s">
        <v>15</v>
      </c>
      <c r="E111" s="20">
        <v>11</v>
      </c>
      <c r="F111" s="20">
        <v>342</v>
      </c>
      <c r="G111" s="20">
        <v>3.2</v>
      </c>
      <c r="H111" s="20">
        <v>9</v>
      </c>
      <c r="I111" s="20">
        <v>329</v>
      </c>
      <c r="J111" s="20">
        <v>2.7</v>
      </c>
      <c r="K111" s="20">
        <v>4</v>
      </c>
      <c r="L111" s="20">
        <v>358</v>
      </c>
      <c r="M111" s="20">
        <v>1.1000000000000001</v>
      </c>
      <c r="N111" s="20">
        <v>1</v>
      </c>
      <c r="O111" s="20">
        <v>361</v>
      </c>
      <c r="P111" s="20">
        <v>0.3</v>
      </c>
      <c r="Q111" s="20">
        <v>3</v>
      </c>
      <c r="R111" s="20">
        <v>319</v>
      </c>
      <c r="S111" s="20">
        <v>0.9</v>
      </c>
      <c r="T111" s="20">
        <v>2</v>
      </c>
      <c r="U111" s="20">
        <v>334</v>
      </c>
      <c r="V111" s="20">
        <v>0.6</v>
      </c>
      <c r="W111" s="20">
        <v>7</v>
      </c>
      <c r="X111" s="20">
        <v>349</v>
      </c>
      <c r="Y111" s="20">
        <v>2</v>
      </c>
      <c r="Z111" s="20">
        <v>75</v>
      </c>
      <c r="AA111" s="20">
        <v>340</v>
      </c>
      <c r="AB111" s="20">
        <v>22.1</v>
      </c>
      <c r="AC111" s="20">
        <v>97</v>
      </c>
      <c r="AD111" s="20">
        <v>345</v>
      </c>
      <c r="AE111" s="20">
        <v>28.1</v>
      </c>
      <c r="AF111" s="20">
        <v>271</v>
      </c>
      <c r="AG111" s="20">
        <v>344</v>
      </c>
      <c r="AH111" s="20">
        <v>78.8</v>
      </c>
      <c r="AI111" s="20">
        <v>172</v>
      </c>
      <c r="AJ111" s="20">
        <v>323</v>
      </c>
      <c r="AK111" s="20">
        <v>53.3</v>
      </c>
      <c r="AL111" s="20">
        <v>205</v>
      </c>
      <c r="AM111" s="20">
        <v>342</v>
      </c>
      <c r="AN111" s="20">
        <v>59.9</v>
      </c>
      <c r="AO111" s="20">
        <v>49</v>
      </c>
      <c r="AP111" s="20">
        <v>347</v>
      </c>
      <c r="AQ111" s="20">
        <v>14.1</v>
      </c>
      <c r="AR111" s="20">
        <v>109</v>
      </c>
      <c r="AS111" s="20">
        <v>326</v>
      </c>
      <c r="AT111" s="20">
        <v>33.4</v>
      </c>
      <c r="AU111" s="20">
        <v>218</v>
      </c>
      <c r="AV111" s="20">
        <v>343</v>
      </c>
      <c r="AW111" s="20">
        <v>63.6</v>
      </c>
      <c r="AX111" s="20">
        <v>27</v>
      </c>
      <c r="AY111" s="20">
        <v>336</v>
      </c>
      <c r="AZ111" s="20">
        <v>8</v>
      </c>
      <c r="BA111" s="20">
        <v>60</v>
      </c>
      <c r="BB111" s="20">
        <v>341</v>
      </c>
      <c r="BC111" s="20">
        <v>17.600000000000001</v>
      </c>
      <c r="BD111" s="20">
        <v>72</v>
      </c>
      <c r="BE111" s="20">
        <v>338</v>
      </c>
      <c r="BF111" s="20">
        <v>21.3</v>
      </c>
      <c r="BG111" s="20">
        <v>54</v>
      </c>
      <c r="BH111" s="20">
        <v>318</v>
      </c>
      <c r="BI111" s="20">
        <v>17</v>
      </c>
      <c r="BJ111" s="20">
        <v>73</v>
      </c>
      <c r="BK111" s="20">
        <v>362</v>
      </c>
      <c r="BL111" s="20">
        <v>20.2</v>
      </c>
      <c r="BM111" s="20">
        <v>89</v>
      </c>
      <c r="BN111" s="20">
        <v>343</v>
      </c>
      <c r="BO111" s="20">
        <v>25.9</v>
      </c>
      <c r="BP111" s="20">
        <v>183</v>
      </c>
      <c r="BQ111" s="20">
        <v>317</v>
      </c>
      <c r="BR111" s="20">
        <v>57.7</v>
      </c>
      <c r="BS111" s="20">
        <v>227</v>
      </c>
      <c r="BT111" s="20">
        <v>347</v>
      </c>
      <c r="BU111" s="20">
        <v>65.400000000000006</v>
      </c>
      <c r="BV111" s="20">
        <v>44</v>
      </c>
      <c r="BW111" s="20">
        <v>350</v>
      </c>
      <c r="BX111" s="20">
        <v>12.6</v>
      </c>
      <c r="BY111" s="20">
        <v>28</v>
      </c>
      <c r="BZ111" s="20">
        <v>355</v>
      </c>
      <c r="CA111" s="20">
        <v>7.9</v>
      </c>
      <c r="CB111" s="20">
        <v>21</v>
      </c>
      <c r="CC111" s="20">
        <v>339</v>
      </c>
      <c r="CD111" s="20">
        <v>6.2</v>
      </c>
      <c r="CE111" s="20">
        <v>98</v>
      </c>
      <c r="CF111" s="20">
        <v>345</v>
      </c>
      <c r="CG111" s="20">
        <v>28.4</v>
      </c>
      <c r="CH111" s="20">
        <v>60</v>
      </c>
      <c r="CI111" s="20">
        <v>318</v>
      </c>
      <c r="CJ111" s="20">
        <v>18.899999999999999</v>
      </c>
      <c r="CK111" s="20">
        <v>189</v>
      </c>
      <c r="CL111" s="20">
        <v>365</v>
      </c>
      <c r="CM111" s="20">
        <v>51.8</v>
      </c>
      <c r="CN111" s="20">
        <v>45</v>
      </c>
      <c r="CO111" s="20">
        <v>332</v>
      </c>
      <c r="CP111" s="20">
        <v>13.6</v>
      </c>
      <c r="CQ111" s="20">
        <v>19</v>
      </c>
      <c r="CR111" s="20">
        <v>347</v>
      </c>
      <c r="CS111" s="20">
        <v>5.5</v>
      </c>
      <c r="CT111" s="20">
        <v>18</v>
      </c>
      <c r="CU111" s="20">
        <v>317</v>
      </c>
      <c r="CV111" s="20">
        <v>5.7</v>
      </c>
      <c r="CW111" s="20">
        <v>184</v>
      </c>
      <c r="CX111" s="20">
        <v>326</v>
      </c>
      <c r="CY111" s="20">
        <v>56.4</v>
      </c>
      <c r="CZ111" s="35"/>
      <c r="DA111" s="1" t="str">
        <f t="shared" si="3236"/>
        <v>明細部</v>
      </c>
      <c r="DB111" s="1" t="str">
        <f t="shared" si="3237"/>
        <v>県</v>
      </c>
      <c r="DC111" s="1">
        <f t="shared" si="3238"/>
        <v>42</v>
      </c>
      <c r="DD111" s="1" t="str">
        <f t="shared" si="3239"/>
        <v>女</v>
      </c>
      <c r="DE111" s="1">
        <f t="shared" si="3240"/>
        <v>11</v>
      </c>
      <c r="DF111" s="1">
        <f t="shared" si="3241"/>
        <v>342</v>
      </c>
      <c r="DG111" s="1">
        <f t="shared" si="3242"/>
        <v>3.2</v>
      </c>
      <c r="DH111" s="1" t="str">
        <f t="shared" ref="DH111:DL111" si="3798">+DH94</f>
        <v>60-64</v>
      </c>
      <c r="DI111" s="1">
        <f t="shared" si="3798"/>
        <v>800996</v>
      </c>
      <c r="DJ111" s="1">
        <f t="shared" si="3798"/>
        <v>187959</v>
      </c>
      <c r="DK111" s="1">
        <f t="shared" si="3798"/>
        <v>0.23465660252985035</v>
      </c>
      <c r="DL111" s="1">
        <f t="shared" si="3798"/>
        <v>4.7351025108880108E-4</v>
      </c>
      <c r="DN111" s="4" t="s">
        <v>30</v>
      </c>
      <c r="DO111" s="4">
        <f>+SUM(DF129:DF133)</f>
        <v>11852</v>
      </c>
      <c r="DP111" s="4">
        <f>+SUM(DE129:DE133)</f>
        <v>3008</v>
      </c>
      <c r="DQ111" s="4">
        <f t="shared" si="3469"/>
        <v>0.25379682753965577</v>
      </c>
      <c r="DR111" s="4">
        <f t="shared" si="3470"/>
        <v>3.9973835294954754E-3</v>
      </c>
      <c r="DS111" s="4">
        <f t="shared" si="3471"/>
        <v>800996</v>
      </c>
      <c r="DT111" s="4">
        <f t="shared" si="3472"/>
        <v>203290.24367195411</v>
      </c>
      <c r="DU111" s="4">
        <f t="shared" si="3473"/>
        <v>10252088.157952923</v>
      </c>
      <c r="DV111" s="4">
        <f t="shared" si="3474"/>
        <v>2781.1500531837864</v>
      </c>
      <c r="DW111" s="4"/>
      <c r="DX111" s="4"/>
      <c r="DY111" s="4"/>
      <c r="DZ111" s="4"/>
      <c r="EB111" s="1">
        <f t="shared" si="3244"/>
        <v>9</v>
      </c>
      <c r="EC111" s="1">
        <f t="shared" si="3245"/>
        <v>329</v>
      </c>
      <c r="ED111" s="1">
        <f t="shared" si="3246"/>
        <v>2.7</v>
      </c>
      <c r="EE111" s="1" t="str">
        <f t="shared" ref="EE111:EI111" si="3799">+EE94</f>
        <v>60-64</v>
      </c>
      <c r="EF111" s="1">
        <f t="shared" si="3799"/>
        <v>801371</v>
      </c>
      <c r="EG111" s="1">
        <f t="shared" si="3799"/>
        <v>32128</v>
      </c>
      <c r="EH111" s="1">
        <f t="shared" si="3799"/>
        <v>4.009129354568608E-2</v>
      </c>
      <c r="EI111" s="1">
        <f t="shared" si="3799"/>
        <v>2.191407727796735E-4</v>
      </c>
      <c r="EK111" s="4" t="s">
        <v>30</v>
      </c>
      <c r="EL111" s="4">
        <f>+SUM(EC129:EC133)</f>
        <v>12068</v>
      </c>
      <c r="EM111" s="4">
        <f>+SUM(EB129:EB133)</f>
        <v>572</v>
      </c>
      <c r="EN111" s="4">
        <f t="shared" si="3476"/>
        <v>4.7398077560490554E-2</v>
      </c>
      <c r="EO111" s="4">
        <f t="shared" si="3477"/>
        <v>1.934275984280927E-3</v>
      </c>
      <c r="EP111" s="4">
        <f t="shared" si="3478"/>
        <v>801371</v>
      </c>
      <c r="EQ111" s="4">
        <f t="shared" si="3479"/>
        <v>37983.444812727874</v>
      </c>
      <c r="ER111" s="4">
        <f t="shared" si="3480"/>
        <v>2402725.3126598448</v>
      </c>
      <c r="ES111" s="4">
        <f t="shared" si="3481"/>
        <v>483.8217305093396</v>
      </c>
      <c r="ET111" s="4"/>
      <c r="EU111" s="4"/>
      <c r="EV111" s="4"/>
      <c r="EW111" s="4"/>
      <c r="EY111" s="1">
        <f t="shared" si="3248"/>
        <v>4</v>
      </c>
      <c r="EZ111" s="1">
        <f t="shared" si="3249"/>
        <v>358</v>
      </c>
      <c r="FA111" s="1">
        <f t="shared" si="3250"/>
        <v>1.1000000000000001</v>
      </c>
      <c r="FB111" s="1" t="str">
        <f t="shared" ref="FB111:FF111" si="3800">+FB94</f>
        <v>60-64</v>
      </c>
      <c r="FC111" s="1">
        <f t="shared" si="3800"/>
        <v>789749</v>
      </c>
      <c r="FD111" s="1">
        <f t="shared" si="3800"/>
        <v>173357</v>
      </c>
      <c r="FE111" s="1">
        <f t="shared" si="3800"/>
        <v>0.21950898323391355</v>
      </c>
      <c r="FF111" s="1">
        <f t="shared" si="3800"/>
        <v>4.6576361743290342E-4</v>
      </c>
      <c r="FH111" s="4" t="s">
        <v>30</v>
      </c>
      <c r="FI111" s="4">
        <f>+SUM(EZ129:EZ133)</f>
        <v>12099</v>
      </c>
      <c r="FJ111" s="4">
        <f>+SUM(EY129:EY133)</f>
        <v>2362</v>
      </c>
      <c r="FK111" s="4">
        <f t="shared" si="3483"/>
        <v>0.19522274568146128</v>
      </c>
      <c r="FL111" s="4">
        <f t="shared" si="3484"/>
        <v>3.6035314484424087E-3</v>
      </c>
      <c r="FM111" s="4">
        <f t="shared" si="3485"/>
        <v>789749</v>
      </c>
      <c r="FN111" s="4">
        <f t="shared" si="3486"/>
        <v>154176.96817918838</v>
      </c>
      <c r="FO111" s="4">
        <f t="shared" si="3487"/>
        <v>8099063.4701726884</v>
      </c>
      <c r="FP111" s="4">
        <f t="shared" si="3488"/>
        <v>2655.8391881471198</v>
      </c>
      <c r="FQ111" s="4"/>
      <c r="FR111" s="4"/>
      <c r="FS111" s="4"/>
      <c r="FT111" s="4"/>
      <c r="FV111" s="1">
        <f t="shared" si="3252"/>
        <v>1</v>
      </c>
      <c r="FW111" s="1">
        <f t="shared" si="3253"/>
        <v>361</v>
      </c>
      <c r="FX111" s="1">
        <f t="shared" si="3254"/>
        <v>0.3</v>
      </c>
      <c r="FY111" s="1" t="str">
        <f t="shared" ref="FY111:GC111" si="3801">+FY94</f>
        <v>60-64</v>
      </c>
      <c r="FZ111" s="1">
        <f t="shared" si="3801"/>
        <v>744426</v>
      </c>
      <c r="GA111" s="1">
        <f t="shared" si="3801"/>
        <v>13372</v>
      </c>
      <c r="GB111" s="1">
        <f t="shared" si="3801"/>
        <v>1.7962833108999418E-2</v>
      </c>
      <c r="GC111" s="1">
        <f t="shared" si="3801"/>
        <v>1.5393614745901247E-4</v>
      </c>
      <c r="GE111" s="4" t="s">
        <v>30</v>
      </c>
      <c r="GF111" s="4">
        <f>+SUM(FW129:FW133)</f>
        <v>12219</v>
      </c>
      <c r="GG111" s="4">
        <f>+SUM(FV129:FV133)</f>
        <v>188</v>
      </c>
      <c r="GH111" s="4">
        <f t="shared" si="3490"/>
        <v>1.5385874457811605E-2</v>
      </c>
      <c r="GI111" s="4">
        <f t="shared" si="3491"/>
        <v>1.1134642836392841E-3</v>
      </c>
      <c r="GJ111" s="4">
        <f t="shared" si="3492"/>
        <v>744426</v>
      </c>
      <c r="GK111" s="4">
        <f t="shared" si="3493"/>
        <v>11453.644979130862</v>
      </c>
      <c r="GL111" s="4">
        <f t="shared" si="3494"/>
        <v>687061.55445834377</v>
      </c>
      <c r="GM111" s="4">
        <f t="shared" si="3495"/>
        <v>219.4878577588639</v>
      </c>
      <c r="GN111" s="4"/>
      <c r="GO111" s="4"/>
      <c r="GP111" s="4"/>
      <c r="GQ111" s="4"/>
      <c r="GS111" s="1">
        <f t="shared" si="3256"/>
        <v>3</v>
      </c>
      <c r="GT111" s="1">
        <f t="shared" si="3257"/>
        <v>319</v>
      </c>
      <c r="GU111" s="1">
        <f t="shared" si="3258"/>
        <v>0.9</v>
      </c>
      <c r="GV111" s="1" t="str">
        <f t="shared" ref="GV111:GZ111" si="3802">+GV94</f>
        <v>60-64</v>
      </c>
      <c r="GW111" s="1">
        <f t="shared" si="3802"/>
        <v>769088</v>
      </c>
      <c r="GX111" s="1">
        <f t="shared" si="3802"/>
        <v>21991</v>
      </c>
      <c r="GY111" s="1">
        <f t="shared" si="3802"/>
        <v>2.8593606973454273E-2</v>
      </c>
      <c r="GZ111" s="1">
        <f t="shared" si="3802"/>
        <v>1.9004083623847849E-4</v>
      </c>
      <c r="HB111" s="4" t="s">
        <v>30</v>
      </c>
      <c r="HC111" s="4">
        <f>+SUM(GT129:GT133)</f>
        <v>12000</v>
      </c>
      <c r="HD111" s="4">
        <f>+SUM(GS129:GS133)</f>
        <v>267</v>
      </c>
      <c r="HE111" s="4">
        <f t="shared" si="3497"/>
        <v>2.2249999999999999E-2</v>
      </c>
      <c r="HF111" s="4">
        <f t="shared" si="3498"/>
        <v>1.3464440049008103E-3</v>
      </c>
      <c r="HG111" s="4">
        <f t="shared" si="3499"/>
        <v>769088</v>
      </c>
      <c r="HH111" s="4">
        <f t="shared" si="3500"/>
        <v>17112.207999999999</v>
      </c>
      <c r="HI111" s="4">
        <f t="shared" si="3501"/>
        <v>1072330.5136390612</v>
      </c>
      <c r="HJ111" s="4">
        <f t="shared" si="3502"/>
        <v>343.12328368145126</v>
      </c>
      <c r="HK111" s="4"/>
      <c r="HL111" s="4"/>
      <c r="HM111" s="4"/>
      <c r="HN111" s="4"/>
      <c r="HP111" s="1">
        <f t="shared" si="3260"/>
        <v>2</v>
      </c>
      <c r="HQ111" s="1">
        <f t="shared" si="3261"/>
        <v>334</v>
      </c>
      <c r="HR111" s="1">
        <f t="shared" si="3262"/>
        <v>0.6</v>
      </c>
      <c r="HS111" s="1" t="str">
        <f t="shared" ref="HS111:HW111" si="3803">+HS94</f>
        <v>60-64</v>
      </c>
      <c r="HT111" s="1">
        <f t="shared" si="3803"/>
        <v>775593</v>
      </c>
      <c r="HU111" s="1">
        <f t="shared" si="3803"/>
        <v>3199</v>
      </c>
      <c r="HV111" s="1">
        <f t="shared" si="3803"/>
        <v>4.1245859619671657E-3</v>
      </c>
      <c r="HW111" s="1">
        <f t="shared" si="3803"/>
        <v>7.277391591556788E-5</v>
      </c>
      <c r="HY111" s="4" t="s">
        <v>30</v>
      </c>
      <c r="HZ111" s="4">
        <f>+SUM(HQ129:HQ133)</f>
        <v>12238</v>
      </c>
      <c r="IA111" s="4">
        <f>+SUM(HP129:HP133)</f>
        <v>27</v>
      </c>
      <c r="IB111" s="4">
        <f t="shared" si="3504"/>
        <v>2.2062428501389117E-3</v>
      </c>
      <c r="IC111" s="4">
        <f t="shared" si="3505"/>
        <v>4.2412299972299149E-4</v>
      </c>
      <c r="ID111" s="4">
        <f t="shared" si="3506"/>
        <v>775593</v>
      </c>
      <c r="IE111" s="4">
        <f t="shared" si="3507"/>
        <v>1711.1465108677889</v>
      </c>
      <c r="IF111" s="4">
        <f t="shared" si="3508"/>
        <v>108206.01678557167</v>
      </c>
      <c r="IG111" s="4">
        <f t="shared" si="3509"/>
        <v>50.476683002554175</v>
      </c>
      <c r="IH111" s="4"/>
      <c r="II111" s="4"/>
      <c r="IJ111" s="4"/>
      <c r="IK111" s="4"/>
      <c r="IM111" s="1">
        <f t="shared" si="3264"/>
        <v>7</v>
      </c>
      <c r="IN111" s="1">
        <f t="shared" si="3265"/>
        <v>349</v>
      </c>
      <c r="IO111" s="1">
        <f t="shared" si="3266"/>
        <v>2</v>
      </c>
      <c r="IP111" s="1" t="str">
        <f t="shared" ref="IP111:IT111" si="3804">+IP94</f>
        <v>60-64</v>
      </c>
      <c r="IQ111" s="1">
        <f t="shared" si="3804"/>
        <v>711117</v>
      </c>
      <c r="IR111" s="1">
        <f t="shared" si="3804"/>
        <v>113121</v>
      </c>
      <c r="IS111" s="1">
        <f t="shared" si="3804"/>
        <v>0.15907508890941996</v>
      </c>
      <c r="IT111" s="1">
        <f t="shared" si="3804"/>
        <v>4.3371971706299237E-4</v>
      </c>
      <c r="IV111" s="4" t="s">
        <v>30</v>
      </c>
      <c r="IW111" s="4">
        <f>+SUM(IN129:IN133)</f>
        <v>11794</v>
      </c>
      <c r="IX111" s="4">
        <f>+SUM(IM129:IM133)</f>
        <v>112</v>
      </c>
      <c r="IY111" s="4">
        <f t="shared" si="3511"/>
        <v>9.4963540783449211E-3</v>
      </c>
      <c r="IZ111" s="4">
        <f t="shared" si="3512"/>
        <v>8.930503132112493E-4</v>
      </c>
      <c r="JA111" s="4">
        <f t="shared" si="3513"/>
        <v>711117</v>
      </c>
      <c r="JB111" s="4">
        <f t="shared" si="3514"/>
        <v>6753.0188231304055</v>
      </c>
      <c r="JC111" s="4">
        <f t="shared" si="3515"/>
        <v>403305.34366817627</v>
      </c>
      <c r="JD111" s="4">
        <f t="shared" si="3516"/>
        <v>1876.1315985976989</v>
      </c>
      <c r="JE111" s="4"/>
      <c r="JF111" s="4"/>
      <c r="JG111" s="4"/>
      <c r="JH111" s="4"/>
      <c r="JJ111" s="1">
        <f t="shared" si="3268"/>
        <v>75</v>
      </c>
      <c r="JK111" s="1">
        <f t="shared" si="3269"/>
        <v>340</v>
      </c>
      <c r="JL111" s="1">
        <f t="shared" si="3270"/>
        <v>22.1</v>
      </c>
      <c r="JM111" s="1" t="str">
        <f t="shared" ref="JM111:JQ111" si="3805">+JM94</f>
        <v>60-64</v>
      </c>
      <c r="JN111" s="1">
        <f t="shared" si="3805"/>
        <v>804104</v>
      </c>
      <c r="JO111" s="1">
        <f t="shared" si="3805"/>
        <v>42327</v>
      </c>
      <c r="JP111" s="1">
        <f t="shared" si="3805"/>
        <v>5.2638713400256686E-2</v>
      </c>
      <c r="JQ111" s="1">
        <f t="shared" si="3805"/>
        <v>2.4903153088807187E-4</v>
      </c>
      <c r="JS111" s="4" t="s">
        <v>30</v>
      </c>
      <c r="JT111" s="4">
        <f>+SUM(JK129:JK133)</f>
        <v>11903</v>
      </c>
      <c r="JU111" s="4">
        <f>+SUM(JJ129:JJ133)</f>
        <v>617</v>
      </c>
      <c r="JV111" s="4">
        <f t="shared" si="3518"/>
        <v>5.183567167940855E-2</v>
      </c>
      <c r="JW111" s="4">
        <f t="shared" si="3519"/>
        <v>2.0320198897833819E-3</v>
      </c>
      <c r="JX111" s="4">
        <f t="shared" si="3520"/>
        <v>804104</v>
      </c>
      <c r="JY111" s="4">
        <f t="shared" si="3521"/>
        <v>41681.27094009913</v>
      </c>
      <c r="JZ111" s="4">
        <f t="shared" si="3522"/>
        <v>2669809.9925090745</v>
      </c>
      <c r="KA111" s="4">
        <f t="shared" si="3523"/>
        <v>626.55860560325527</v>
      </c>
      <c r="KB111" s="4"/>
      <c r="KC111" s="4"/>
      <c r="KD111" s="4"/>
      <c r="KE111" s="4"/>
      <c r="KG111" s="1">
        <f t="shared" si="3272"/>
        <v>97</v>
      </c>
      <c r="KH111" s="1">
        <f t="shared" si="3273"/>
        <v>345</v>
      </c>
      <c r="KI111" s="1">
        <f t="shared" si="3274"/>
        <v>28.1</v>
      </c>
      <c r="KJ111" s="1" t="str">
        <f t="shared" ref="KJ111:KN111" si="3806">+KJ94</f>
        <v>60-64</v>
      </c>
      <c r="KK111" s="1">
        <f t="shared" si="3806"/>
        <v>669166</v>
      </c>
      <c r="KL111" s="1">
        <f t="shared" si="3806"/>
        <v>171845</v>
      </c>
      <c r="KM111" s="1">
        <f t="shared" si="3806"/>
        <v>0.25680473903336393</v>
      </c>
      <c r="KN111" s="1">
        <f t="shared" si="3806"/>
        <v>5.3405507878678999E-4</v>
      </c>
      <c r="KP111" s="4" t="s">
        <v>30</v>
      </c>
      <c r="KQ111" s="4">
        <f>+SUM(KH129:KH133)</f>
        <v>11933</v>
      </c>
      <c r="KR111" s="4">
        <f>+SUM(KG129:KG133)</f>
        <v>3270</v>
      </c>
      <c r="KS111" s="4">
        <f t="shared" si="3525"/>
        <v>0.27403000083801221</v>
      </c>
      <c r="KT111" s="4">
        <f t="shared" si="3526"/>
        <v>4.083039417394423E-3</v>
      </c>
      <c r="KU111" s="4">
        <f t="shared" si="3527"/>
        <v>669166</v>
      </c>
      <c r="KV111" s="4">
        <f t="shared" si="3528"/>
        <v>183371.55954076929</v>
      </c>
      <c r="KW111" s="4">
        <f t="shared" si="3529"/>
        <v>7465087.0831513079</v>
      </c>
      <c r="KX111" s="4">
        <f t="shared" si="3530"/>
        <v>3064.4509508851315</v>
      </c>
      <c r="KY111" s="4"/>
      <c r="KZ111" s="4"/>
      <c r="LA111" s="4"/>
      <c r="LB111" s="4"/>
      <c r="LD111" s="1">
        <f t="shared" si="3276"/>
        <v>271</v>
      </c>
      <c r="LE111" s="1">
        <f t="shared" si="3277"/>
        <v>344</v>
      </c>
      <c r="LF111" s="1">
        <f t="shared" si="3278"/>
        <v>78.8</v>
      </c>
      <c r="LG111" s="1" t="str">
        <f t="shared" ref="LG111:LK111" si="3807">+LG94</f>
        <v>60-64</v>
      </c>
      <c r="LH111" s="1">
        <f t="shared" si="3807"/>
        <v>633832</v>
      </c>
      <c r="LI111" s="1">
        <f t="shared" si="3807"/>
        <v>432136</v>
      </c>
      <c r="LJ111" s="1">
        <f t="shared" si="3807"/>
        <v>0.68178318544977223</v>
      </c>
      <c r="LK111" s="1">
        <f t="shared" si="3807"/>
        <v>5.8505625163654269E-4</v>
      </c>
      <c r="LM111" s="4" t="s">
        <v>30</v>
      </c>
      <c r="LN111" s="4">
        <f>+SUM(LE129:LE133)</f>
        <v>12332</v>
      </c>
      <c r="LO111" s="4">
        <f>+SUM(LD129:LD133)</f>
        <v>7702</v>
      </c>
      <c r="LP111" s="4">
        <f t="shared" si="3532"/>
        <v>0.62455400583846898</v>
      </c>
      <c r="LQ111" s="4">
        <f t="shared" si="3533"/>
        <v>4.3605571077308366E-3</v>
      </c>
      <c r="LR111" s="4">
        <f t="shared" si="3534"/>
        <v>633832</v>
      </c>
      <c r="LS111" s="4">
        <f t="shared" si="3535"/>
        <v>395862.31462860847</v>
      </c>
      <c r="LT111" s="4">
        <f t="shared" si="3536"/>
        <v>7638925.5970289288</v>
      </c>
      <c r="LU111" s="4">
        <f t="shared" si="3537"/>
        <v>8407.750242966591</v>
      </c>
      <c r="LV111" s="4"/>
      <c r="LW111" s="4"/>
      <c r="LX111" s="4"/>
      <c r="LY111" s="4"/>
      <c r="MA111" s="1">
        <f t="shared" si="3280"/>
        <v>172</v>
      </c>
      <c r="MB111" s="1">
        <f t="shared" si="3281"/>
        <v>323</v>
      </c>
      <c r="MC111" s="1">
        <f t="shared" si="3282"/>
        <v>53.3</v>
      </c>
      <c r="MD111" s="1" t="str">
        <f t="shared" ref="MD111:MH111" si="3808">+MD94</f>
        <v>60-64</v>
      </c>
      <c r="ME111" s="1">
        <f t="shared" si="3808"/>
        <v>658528</v>
      </c>
      <c r="MF111" s="1">
        <f t="shared" si="3808"/>
        <v>337402</v>
      </c>
      <c r="MG111" s="1">
        <f t="shared" si="3808"/>
        <v>0.51235786481364498</v>
      </c>
      <c r="MH111" s="1">
        <f t="shared" si="3808"/>
        <v>6.1595671324605713E-4</v>
      </c>
      <c r="MJ111" s="4" t="s">
        <v>30</v>
      </c>
      <c r="MK111" s="4">
        <f>+SUM(MB129:MB133)</f>
        <v>11576</v>
      </c>
      <c r="ML111" s="4">
        <f>+SUM(MA129:MA133)</f>
        <v>5387</v>
      </c>
      <c r="MM111" s="4">
        <f t="shared" si="3539"/>
        <v>0.4653593642017968</v>
      </c>
      <c r="MN111" s="4">
        <f t="shared" si="3540"/>
        <v>4.6360269502942067E-3</v>
      </c>
      <c r="MO111" s="4">
        <f t="shared" si="3541"/>
        <v>658528</v>
      </c>
      <c r="MP111" s="4">
        <f t="shared" si="3542"/>
        <v>306452.17138908082</v>
      </c>
      <c r="MQ111" s="4">
        <f t="shared" si="3543"/>
        <v>9320525.4121826235</v>
      </c>
      <c r="MR111" s="4">
        <f t="shared" si="3544"/>
        <v>5931.0546430827544</v>
      </c>
      <c r="MS111" s="4"/>
      <c r="MT111" s="4"/>
      <c r="MU111" s="4"/>
      <c r="MV111" s="4"/>
      <c r="MX111" s="1">
        <f t="shared" si="3284"/>
        <v>205</v>
      </c>
      <c r="MY111" s="1">
        <f t="shared" si="3285"/>
        <v>342</v>
      </c>
      <c r="MZ111" s="1">
        <f t="shared" si="3286"/>
        <v>59.9</v>
      </c>
      <c r="NA111" s="1" t="str">
        <f t="shared" ref="NA111:NE111" si="3809">+NA94</f>
        <v>60-64</v>
      </c>
      <c r="NB111" s="1">
        <f t="shared" si="3809"/>
        <v>673195</v>
      </c>
      <c r="NC111" s="1">
        <f t="shared" si="3809"/>
        <v>351783</v>
      </c>
      <c r="ND111" s="1">
        <f t="shared" si="3809"/>
        <v>0.52255735708078643</v>
      </c>
      <c r="NE111" s="1">
        <f t="shared" si="3809"/>
        <v>6.0877547075740375E-4</v>
      </c>
      <c r="NG111" s="4" t="s">
        <v>30</v>
      </c>
      <c r="NH111" s="4">
        <f>+SUM(MY129:MY133)</f>
        <v>12247</v>
      </c>
      <c r="NI111" s="4">
        <f>+SUM(MX129:MX133)</f>
        <v>6109</v>
      </c>
      <c r="NJ111" s="4">
        <f t="shared" si="3546"/>
        <v>0.49881603658038703</v>
      </c>
      <c r="NK111" s="4">
        <f t="shared" si="3547"/>
        <v>4.5180801175871308E-3</v>
      </c>
      <c r="NL111" s="4">
        <f t="shared" si="3548"/>
        <v>673195</v>
      </c>
      <c r="NM111" s="4">
        <f t="shared" si="3549"/>
        <v>335800.46174573363</v>
      </c>
      <c r="NN111" s="4">
        <f t="shared" si="3550"/>
        <v>9251019.983365003</v>
      </c>
      <c r="NO111" s="4">
        <f t="shared" si="3551"/>
        <v>6399.7599521683915</v>
      </c>
      <c r="NP111" s="4"/>
      <c r="NQ111" s="4"/>
      <c r="NR111" s="4"/>
      <c r="NS111" s="4"/>
      <c r="NU111" s="1">
        <f t="shared" si="3288"/>
        <v>49</v>
      </c>
      <c r="NV111" s="1">
        <f t="shared" si="3289"/>
        <v>347</v>
      </c>
      <c r="NW111" s="1">
        <f t="shared" si="3290"/>
        <v>14.1</v>
      </c>
      <c r="NX111" s="1" t="str">
        <f t="shared" ref="NX111:OB111" si="3810">+NX94</f>
        <v>60-64</v>
      </c>
      <c r="NY111" s="1">
        <f t="shared" si="3810"/>
        <v>661292</v>
      </c>
      <c r="NZ111" s="1">
        <f t="shared" si="3810"/>
        <v>119502</v>
      </c>
      <c r="OA111" s="1">
        <f t="shared" si="3810"/>
        <v>0.18070988307736977</v>
      </c>
      <c r="OB111" s="1">
        <f t="shared" si="3810"/>
        <v>4.7316561408604596E-4</v>
      </c>
      <c r="OD111" s="4" t="s">
        <v>30</v>
      </c>
      <c r="OE111" s="4">
        <f>+SUM(NV129:NV133)</f>
        <v>12234</v>
      </c>
      <c r="OF111" s="4">
        <f>+SUM(NU129:NU133)</f>
        <v>1825</v>
      </c>
      <c r="OG111" s="4">
        <f t="shared" si="3553"/>
        <v>0.14917443191106752</v>
      </c>
      <c r="OH111" s="4">
        <f t="shared" si="3554"/>
        <v>3.2209443728290414E-3</v>
      </c>
      <c r="OI111" s="4">
        <f t="shared" si="3555"/>
        <v>661292</v>
      </c>
      <c r="OJ111" s="4">
        <f t="shared" si="3556"/>
        <v>98647.85842733366</v>
      </c>
      <c r="OK111" s="4">
        <f t="shared" si="3557"/>
        <v>4536835.0190313123</v>
      </c>
      <c r="OL111" s="4">
        <f t="shared" si="3558"/>
        <v>2210.8047095685415</v>
      </c>
      <c r="OM111" s="4"/>
      <c r="ON111" s="4"/>
      <c r="OO111" s="4"/>
      <c r="OP111" s="4"/>
      <c r="OR111" s="1">
        <f t="shared" si="3292"/>
        <v>109</v>
      </c>
      <c r="OS111" s="1">
        <f t="shared" si="3293"/>
        <v>326</v>
      </c>
      <c r="OT111" s="1">
        <f t="shared" si="3294"/>
        <v>33.4</v>
      </c>
      <c r="OU111" s="1" t="str">
        <f t="shared" ref="OU111:OY111" si="3811">+OU94</f>
        <v>60-64</v>
      </c>
      <c r="OV111" s="1">
        <f t="shared" si="3811"/>
        <v>619381</v>
      </c>
      <c r="OW111" s="1">
        <f t="shared" si="3811"/>
        <v>167734</v>
      </c>
      <c r="OX111" s="1">
        <f t="shared" si="3811"/>
        <v>0.27080908197054804</v>
      </c>
      <c r="OY111" s="1">
        <f t="shared" si="3811"/>
        <v>5.6464215494188698E-4</v>
      </c>
      <c r="PA111" s="4" t="s">
        <v>30</v>
      </c>
      <c r="PB111" s="4">
        <f>+SUM(OS129:OS133)</f>
        <v>11762</v>
      </c>
      <c r="PC111" s="4">
        <f>+SUM(OR129:OR133)</f>
        <v>3482</v>
      </c>
      <c r="PD111" s="4">
        <f t="shared" si="3560"/>
        <v>0.29603808876041487</v>
      </c>
      <c r="PE111" s="4">
        <f t="shared" si="3561"/>
        <v>4.2092797416142412E-3</v>
      </c>
      <c r="PF111" s="4">
        <f t="shared" si="3562"/>
        <v>619381</v>
      </c>
      <c r="PG111" s="4">
        <f t="shared" si="3563"/>
        <v>183360.36745451452</v>
      </c>
      <c r="PH111" s="4">
        <f t="shared" si="3564"/>
        <v>6797220.1497440971</v>
      </c>
      <c r="PI111" s="4">
        <f t="shared" si="3565"/>
        <v>3185.256422137586</v>
      </c>
      <c r="PJ111" s="4"/>
      <c r="PK111" s="4"/>
      <c r="PL111" s="4"/>
      <c r="PM111" s="4"/>
      <c r="PO111" s="1">
        <f t="shared" si="3296"/>
        <v>218</v>
      </c>
      <c r="PP111" s="1">
        <f t="shared" si="3297"/>
        <v>343</v>
      </c>
      <c r="PQ111" s="1">
        <f t="shared" si="3298"/>
        <v>63.6</v>
      </c>
      <c r="PR111" s="1" t="str">
        <f t="shared" ref="PR111:PV111" si="3812">+PR94</f>
        <v>60-64</v>
      </c>
      <c r="PS111" s="1">
        <f t="shared" si="3812"/>
        <v>679860</v>
      </c>
      <c r="PT111" s="1">
        <f t="shared" si="3812"/>
        <v>443013</v>
      </c>
      <c r="PU111" s="1">
        <f t="shared" si="3812"/>
        <v>0.65162386373665171</v>
      </c>
      <c r="PV111" s="1">
        <f t="shared" si="3812"/>
        <v>5.7784710852500955E-4</v>
      </c>
      <c r="PX111" s="4" t="s">
        <v>30</v>
      </c>
      <c r="PY111" s="4">
        <f>+SUM(PP129:PP133)</f>
        <v>12341</v>
      </c>
      <c r="PZ111" s="4">
        <f>+SUM(PO129:PO133)</f>
        <v>7483</v>
      </c>
      <c r="QA111" s="4">
        <f t="shared" si="3567"/>
        <v>0.6063528077141237</v>
      </c>
      <c r="QB111" s="4">
        <f t="shared" si="3568"/>
        <v>4.3978569551378676E-3</v>
      </c>
      <c r="QC111" s="4">
        <f t="shared" si="3569"/>
        <v>679860</v>
      </c>
      <c r="QD111" s="4">
        <f t="shared" si="3570"/>
        <v>412235.01985252416</v>
      </c>
      <c r="QE111" s="4">
        <f t="shared" si="3571"/>
        <v>8939663.6418544743</v>
      </c>
      <c r="QF111" s="4">
        <f t="shared" si="3572"/>
        <v>8041.6901023740184</v>
      </c>
      <c r="QG111" s="4"/>
      <c r="QH111" s="4"/>
      <c r="QI111" s="4"/>
      <c r="QJ111" s="4"/>
      <c r="QL111" s="1">
        <f t="shared" si="3300"/>
        <v>27</v>
      </c>
      <c r="QM111" s="1">
        <f t="shared" si="3301"/>
        <v>336</v>
      </c>
      <c r="QN111" s="1">
        <f t="shared" si="3302"/>
        <v>8</v>
      </c>
      <c r="QO111" s="1" t="str">
        <f t="shared" ref="QO111:QS111" si="3813">+QO94</f>
        <v>60-64</v>
      </c>
      <c r="QP111" s="1">
        <f t="shared" si="3813"/>
        <v>653886</v>
      </c>
      <c r="QQ111" s="1">
        <f t="shared" si="3813"/>
        <v>52024</v>
      </c>
      <c r="QR111" s="1">
        <f t="shared" si="3813"/>
        <v>7.9561269089719E-2</v>
      </c>
      <c r="QS111" s="1">
        <f t="shared" si="3813"/>
        <v>3.346549660019498E-4</v>
      </c>
      <c r="QU111" s="4" t="s">
        <v>30</v>
      </c>
      <c r="QV111" s="4">
        <f>+SUM(QM129:QM133)</f>
        <v>12112</v>
      </c>
      <c r="QW111" s="4">
        <f>+SUM(QL129:QL133)</f>
        <v>1099</v>
      </c>
      <c r="QX111" s="4">
        <f t="shared" si="3574"/>
        <v>9.073645970937913E-2</v>
      </c>
      <c r="QY111" s="4">
        <f t="shared" si="3575"/>
        <v>2.6099240694602015E-3</v>
      </c>
      <c r="QZ111" s="4">
        <f t="shared" si="3576"/>
        <v>653886</v>
      </c>
      <c r="RA111" s="4">
        <f t="shared" si="3577"/>
        <v>59331.300693527082</v>
      </c>
      <c r="RB111" s="4">
        <f t="shared" si="3578"/>
        <v>2912459.0194271724</v>
      </c>
      <c r="RC111" s="4">
        <f t="shared" si="3579"/>
        <v>963.64609121467652</v>
      </c>
      <c r="RD111" s="4"/>
      <c r="RE111" s="4"/>
      <c r="RF111" s="4"/>
      <c r="RG111" s="4"/>
      <c r="RI111" s="1">
        <f t="shared" si="3304"/>
        <v>60</v>
      </c>
      <c r="RJ111" s="1">
        <f t="shared" si="3305"/>
        <v>341</v>
      </c>
      <c r="RK111" s="1">
        <f t="shared" si="3306"/>
        <v>17.600000000000001</v>
      </c>
      <c r="RL111" s="1" t="str">
        <f t="shared" ref="RL111:RP111" si="3814">+RL94</f>
        <v>60-64</v>
      </c>
      <c r="RM111" s="1">
        <f t="shared" si="3814"/>
        <v>684010</v>
      </c>
      <c r="RN111" s="1">
        <f t="shared" si="3814"/>
        <v>67109</v>
      </c>
      <c r="RO111" s="1">
        <f t="shared" si="3814"/>
        <v>9.8111138726042019E-2</v>
      </c>
      <c r="RP111" s="1">
        <f t="shared" si="3814"/>
        <v>3.5967018996832452E-4</v>
      </c>
      <c r="RR111" s="4" t="s">
        <v>30</v>
      </c>
      <c r="RS111" s="4">
        <f>+SUM(RJ129:RJ133)</f>
        <v>11606</v>
      </c>
      <c r="RT111" s="4">
        <f>+SUM(RI129:RI133)</f>
        <v>1335</v>
      </c>
      <c r="RU111" s="4">
        <f t="shared" si="3581"/>
        <v>0.11502671032224711</v>
      </c>
      <c r="RV111" s="4">
        <f t="shared" si="3582"/>
        <v>2.9615778147946172E-3</v>
      </c>
      <c r="RW111" s="4">
        <f t="shared" si="3583"/>
        <v>684010</v>
      </c>
      <c r="RX111" s="4">
        <f t="shared" si="3584"/>
        <v>78679.42012752025</v>
      </c>
      <c r="RY111" s="4">
        <f t="shared" si="3585"/>
        <v>4103658.3672085376</v>
      </c>
      <c r="RZ111" s="4">
        <f t="shared" si="3586"/>
        <v>1138.6778760544437</v>
      </c>
      <c r="SA111" s="4"/>
      <c r="SB111" s="4"/>
      <c r="SC111" s="4"/>
      <c r="SD111" s="4"/>
      <c r="SE111" s="4"/>
      <c r="SF111" s="1">
        <f t="shared" si="3308"/>
        <v>72</v>
      </c>
      <c r="SG111" s="1">
        <f t="shared" si="3309"/>
        <v>338</v>
      </c>
      <c r="SH111" s="1">
        <f t="shared" si="3310"/>
        <v>21.3</v>
      </c>
      <c r="SI111" s="1" t="str">
        <f t="shared" ref="SI111:SM111" si="3815">+SI94</f>
        <v>60-64</v>
      </c>
      <c r="SJ111" s="1">
        <f t="shared" si="3815"/>
        <v>636087</v>
      </c>
      <c r="SK111" s="1">
        <f t="shared" si="3815"/>
        <v>92000</v>
      </c>
      <c r="SL111" s="1">
        <f t="shared" si="3815"/>
        <v>0.14463430316922057</v>
      </c>
      <c r="SM111" s="1">
        <f t="shared" si="3815"/>
        <v>4.4101494669766833E-4</v>
      </c>
      <c r="SO111" s="4" t="s">
        <v>30</v>
      </c>
      <c r="SP111" s="4">
        <f>+SUM(SG129:SG133)</f>
        <v>11695</v>
      </c>
      <c r="SQ111" s="4">
        <f>+SUM(SF129:SF133)</f>
        <v>2062</v>
      </c>
      <c r="SR111" s="4">
        <f t="shared" si="3588"/>
        <v>0.17631466438648996</v>
      </c>
      <c r="SS111" s="4">
        <f t="shared" si="3589"/>
        <v>3.5239097023502222E-3</v>
      </c>
      <c r="ST111" s="4">
        <f t="shared" si="3590"/>
        <v>636087</v>
      </c>
      <c r="SU111" s="4">
        <f t="shared" si="3591"/>
        <v>112151.46592560924</v>
      </c>
      <c r="SV111" s="4">
        <f t="shared" si="3592"/>
        <v>5024381.2053834908</v>
      </c>
      <c r="SW111" s="4">
        <f t="shared" si="3593"/>
        <v>1691.4981755640347</v>
      </c>
      <c r="SX111" s="4"/>
      <c r="SY111" s="4"/>
      <c r="SZ111" s="4"/>
      <c r="TA111" s="4"/>
      <c r="TC111" s="1">
        <f t="shared" si="3312"/>
        <v>54</v>
      </c>
      <c r="TD111" s="1">
        <f t="shared" si="3313"/>
        <v>318</v>
      </c>
      <c r="TE111" s="1">
        <f t="shared" si="3314"/>
        <v>17</v>
      </c>
      <c r="TF111" s="1" t="str">
        <f t="shared" ref="TF111:TJ111" si="3816">+TF94</f>
        <v>60-64</v>
      </c>
      <c r="TG111" s="1">
        <f t="shared" si="3816"/>
        <v>656629</v>
      </c>
      <c r="TH111" s="1">
        <f t="shared" si="3816"/>
        <v>35429</v>
      </c>
      <c r="TI111" s="1">
        <f t="shared" si="3816"/>
        <v>5.3955886809751018E-2</v>
      </c>
      <c r="TJ111" s="1">
        <f t="shared" si="3816"/>
        <v>2.7881432388814184E-4</v>
      </c>
      <c r="TL111" s="4" t="s">
        <v>30</v>
      </c>
      <c r="TM111" s="4">
        <f>+SUM(TD129:TD133)</f>
        <v>11798</v>
      </c>
      <c r="TN111" s="4">
        <f>+SUM(TC129:TC133)</f>
        <v>631</v>
      </c>
      <c r="TO111" s="4">
        <f t="shared" si="3595"/>
        <v>5.3483641295134769E-2</v>
      </c>
      <c r="TP111" s="4">
        <f t="shared" si="3596"/>
        <v>2.0714304207177475E-3</v>
      </c>
      <c r="TQ111" s="4">
        <f t="shared" si="3597"/>
        <v>656629</v>
      </c>
      <c r="TR111" s="4">
        <f t="shared" si="3598"/>
        <v>35118.909899983046</v>
      </c>
      <c r="TS111" s="4">
        <f t="shared" si="3599"/>
        <v>1850038.7231863737</v>
      </c>
      <c r="TT111" s="4">
        <f t="shared" si="3600"/>
        <v>636.57155258144246</v>
      </c>
      <c r="TU111" s="4"/>
      <c r="TV111" s="4"/>
      <c r="TW111" s="4"/>
      <c r="TX111" s="4"/>
      <c r="TZ111" s="1">
        <f t="shared" si="3316"/>
        <v>73</v>
      </c>
      <c r="UA111" s="1">
        <f t="shared" si="3317"/>
        <v>362</v>
      </c>
      <c r="UB111" s="1">
        <f t="shared" si="3318"/>
        <v>20.2</v>
      </c>
      <c r="UC111" s="1" t="str">
        <f t="shared" ref="UC111:UG111" si="3817">+UC94</f>
        <v>60-64</v>
      </c>
      <c r="UD111" s="1">
        <f t="shared" si="3817"/>
        <v>754598</v>
      </c>
      <c r="UE111" s="1">
        <f t="shared" si="3817"/>
        <v>74985</v>
      </c>
      <c r="UF111" s="1">
        <f t="shared" si="3817"/>
        <v>9.9370790805170431E-2</v>
      </c>
      <c r="UG111" s="1">
        <f t="shared" si="3817"/>
        <v>3.443852655984876E-4</v>
      </c>
      <c r="UI111" s="4" t="s">
        <v>30</v>
      </c>
      <c r="UJ111" s="4">
        <f>+SUM(UA129:UA133)</f>
        <v>11994</v>
      </c>
      <c r="UK111" s="4">
        <f>+SUM(TZ129:TZ133)</f>
        <v>1632</v>
      </c>
      <c r="UL111" s="4">
        <f t="shared" si="3602"/>
        <v>0.13606803401700851</v>
      </c>
      <c r="UM111" s="4">
        <f t="shared" si="3603"/>
        <v>3.1306592796207368E-3</v>
      </c>
      <c r="UN111" s="4">
        <f t="shared" si="3604"/>
        <v>754598</v>
      </c>
      <c r="UO111" s="4">
        <f t="shared" si="3605"/>
        <v>102676.66633316659</v>
      </c>
      <c r="UP111" s="4">
        <f t="shared" si="3606"/>
        <v>5580882.8791381037</v>
      </c>
      <c r="UQ111" s="4">
        <f t="shared" si="3607"/>
        <v>1191.8532649172141</v>
      </c>
      <c r="UR111" s="4"/>
      <c r="US111" s="4"/>
      <c r="UT111" s="4"/>
      <c r="UU111" s="4"/>
      <c r="UW111" s="1">
        <f t="shared" si="3320"/>
        <v>89</v>
      </c>
      <c r="UX111" s="1">
        <f t="shared" si="3321"/>
        <v>343</v>
      </c>
      <c r="UY111" s="1">
        <f t="shared" si="3322"/>
        <v>25.9</v>
      </c>
      <c r="UZ111" s="1" t="str">
        <f t="shared" ref="UZ111:VD111" si="3818">+UZ94</f>
        <v>60-64</v>
      </c>
      <c r="VA111" s="1">
        <f t="shared" si="3818"/>
        <v>726177</v>
      </c>
      <c r="VB111" s="1">
        <f t="shared" si="3818"/>
        <v>154163</v>
      </c>
      <c r="VC111" s="1">
        <f t="shared" si="3818"/>
        <v>0.21229397240617645</v>
      </c>
      <c r="VD111" s="1">
        <f t="shared" si="3818"/>
        <v>4.7987670855918172E-4</v>
      </c>
      <c r="VF111" s="4" t="s">
        <v>30</v>
      </c>
      <c r="VG111" s="4">
        <f>+SUM(UX129:UX133)</f>
        <v>11831</v>
      </c>
      <c r="VH111" s="4">
        <f>+SUM(UW129:UW133)</f>
        <v>2635</v>
      </c>
      <c r="VI111" s="4">
        <f t="shared" si="3609"/>
        <v>0.22271997295241316</v>
      </c>
      <c r="VJ111" s="4">
        <f t="shared" si="3610"/>
        <v>3.8252304966726238E-3</v>
      </c>
      <c r="VK111" s="4">
        <f t="shared" si="3611"/>
        <v>726177</v>
      </c>
      <c r="VL111" s="4">
        <f t="shared" si="3612"/>
        <v>161734.12179866454</v>
      </c>
      <c r="VM111" s="4">
        <f t="shared" si="3613"/>
        <v>7716141.7641284382</v>
      </c>
      <c r="VN111" s="4">
        <f t="shared" si="3614"/>
        <v>2511.6499875374734</v>
      </c>
      <c r="VO111" s="4"/>
      <c r="VP111" s="4"/>
      <c r="VQ111" s="4"/>
      <c r="VR111" s="4"/>
      <c r="VT111" s="1">
        <f t="shared" si="3324"/>
        <v>183</v>
      </c>
      <c r="VU111" s="1">
        <f t="shared" si="3325"/>
        <v>317</v>
      </c>
      <c r="VV111" s="1">
        <f t="shared" si="3326"/>
        <v>57.7</v>
      </c>
      <c r="VW111" s="1" t="str">
        <f t="shared" ref="VW111:WA111" si="3819">+VW94</f>
        <v>60-64</v>
      </c>
      <c r="VX111" s="1">
        <f t="shared" si="3819"/>
        <v>731806</v>
      </c>
      <c r="VY111" s="1">
        <f t="shared" si="3819"/>
        <v>490629</v>
      </c>
      <c r="VZ111" s="1">
        <f t="shared" si="3819"/>
        <v>0.67043588054757686</v>
      </c>
      <c r="WA111" s="1">
        <f t="shared" si="3819"/>
        <v>5.4947837206321579E-4</v>
      </c>
      <c r="WC111" s="4" t="s">
        <v>30</v>
      </c>
      <c r="WD111" s="4">
        <f>+SUM(VU129:VU133)</f>
        <v>11670</v>
      </c>
      <c r="WE111" s="4">
        <f>+SUM(VT129:VT133)</f>
        <v>7746</v>
      </c>
      <c r="WF111" s="4">
        <f t="shared" si="3616"/>
        <v>0.66375321336760928</v>
      </c>
      <c r="WG111" s="4">
        <f t="shared" si="3617"/>
        <v>4.3731760561964957E-3</v>
      </c>
      <c r="WH111" s="4">
        <f t="shared" si="3618"/>
        <v>731806</v>
      </c>
      <c r="WI111" s="4">
        <f t="shared" si="3619"/>
        <v>485738.58406169666</v>
      </c>
      <c r="WJ111" s="4">
        <f t="shared" si="3620"/>
        <v>10242025.552835649</v>
      </c>
      <c r="WK111" s="4">
        <f t="shared" si="3621"/>
        <v>7823.9867259902221</v>
      </c>
      <c r="WL111" s="4"/>
      <c r="WM111" s="4"/>
      <c r="WN111" s="4"/>
      <c r="WO111" s="4"/>
      <c r="WQ111" s="1">
        <f t="shared" si="3328"/>
        <v>227</v>
      </c>
      <c r="WR111" s="1">
        <f t="shared" si="3329"/>
        <v>347</v>
      </c>
      <c r="WS111" s="1">
        <f t="shared" si="3330"/>
        <v>65.400000000000006</v>
      </c>
      <c r="WT111" s="1" t="str">
        <f t="shared" ref="WT111:WX111" si="3820">+WT94</f>
        <v>60-64</v>
      </c>
      <c r="WU111" s="1">
        <f t="shared" si="3820"/>
        <v>421105</v>
      </c>
      <c r="WV111" s="1">
        <f t="shared" si="3820"/>
        <v>340304</v>
      </c>
      <c r="WW111" s="1">
        <f t="shared" si="3820"/>
        <v>0.80812148988969501</v>
      </c>
      <c r="WX111" s="1">
        <f t="shared" si="3820"/>
        <v>6.0681498607377744E-4</v>
      </c>
      <c r="WZ111" s="4" t="s">
        <v>30</v>
      </c>
      <c r="XA111" s="4">
        <f>+SUM(WR129:WR133)</f>
        <v>12028</v>
      </c>
      <c r="XB111" s="4">
        <f>+SUM(WQ129:WQ133)</f>
        <v>10237</v>
      </c>
      <c r="XC111" s="4">
        <f t="shared" si="3623"/>
        <v>0.85109743930828063</v>
      </c>
      <c r="XD111" s="4">
        <f t="shared" si="3624"/>
        <v>3.2459663658277716E-3</v>
      </c>
      <c r="XE111" s="4">
        <f t="shared" si="3625"/>
        <v>421105</v>
      </c>
      <c r="XF111" s="4">
        <f t="shared" si="3626"/>
        <v>358401.38717991352</v>
      </c>
      <c r="XG111" s="4">
        <f t="shared" si="3627"/>
        <v>1868395.5616820089</v>
      </c>
      <c r="XH111" s="4">
        <f t="shared" si="3628"/>
        <v>9720.0852803932521</v>
      </c>
      <c r="XI111" s="4"/>
      <c r="XJ111" s="4"/>
      <c r="XK111" s="4"/>
      <c r="XL111" s="4"/>
      <c r="XN111" s="1">
        <f t="shared" si="3332"/>
        <v>44</v>
      </c>
      <c r="XO111" s="1">
        <f t="shared" si="3333"/>
        <v>350</v>
      </c>
      <c r="XP111" s="1">
        <f t="shared" si="3334"/>
        <v>12.6</v>
      </c>
      <c r="XQ111" s="1" t="str">
        <f t="shared" ref="XQ111:XU111" si="3821">+XQ94</f>
        <v>60-64</v>
      </c>
      <c r="XR111" s="1">
        <f t="shared" si="3821"/>
        <v>415468</v>
      </c>
      <c r="XS111" s="1">
        <f t="shared" si="3821"/>
        <v>53736</v>
      </c>
      <c r="XT111" s="1">
        <f t="shared" si="3821"/>
        <v>0.12933848094197387</v>
      </c>
      <c r="XU111" s="1">
        <f t="shared" si="3821"/>
        <v>5.2061869999784E-4</v>
      </c>
      <c r="XW111" s="4" t="s">
        <v>30</v>
      </c>
      <c r="XX111" s="4">
        <f>+SUM(XO129:XO133)</f>
        <v>12505</v>
      </c>
      <c r="XY111" s="4">
        <f>+SUM(XN129:XN133)</f>
        <v>1110</v>
      </c>
      <c r="XZ111" s="4">
        <f t="shared" si="3630"/>
        <v>8.8764494202319077E-2</v>
      </c>
      <c r="YA111" s="4">
        <f t="shared" si="3631"/>
        <v>2.5432737574126747E-3</v>
      </c>
      <c r="YB111" s="4">
        <f t="shared" si="3632"/>
        <v>415468</v>
      </c>
      <c r="YC111" s="4">
        <f t="shared" si="3633"/>
        <v>36878.806877249102</v>
      </c>
      <c r="YD111" s="4">
        <f t="shared" si="3634"/>
        <v>1116506.8163924424</v>
      </c>
      <c r="YE111" s="4">
        <f t="shared" si="3635"/>
        <v>1617.3777041793833</v>
      </c>
      <c r="YF111" s="4"/>
      <c r="YG111" s="4"/>
      <c r="YH111" s="4"/>
      <c r="YI111" s="4"/>
      <c r="YK111" s="1">
        <f t="shared" si="3336"/>
        <v>28</v>
      </c>
      <c r="YL111" s="1">
        <f t="shared" si="3337"/>
        <v>355</v>
      </c>
      <c r="YM111" s="1">
        <f t="shared" si="3338"/>
        <v>7.9</v>
      </c>
      <c r="YN111" s="1" t="str">
        <f t="shared" ref="YN111:YR111" si="3822">+YN94</f>
        <v>60-64</v>
      </c>
      <c r="YO111" s="1">
        <f t="shared" si="3822"/>
        <v>410026</v>
      </c>
      <c r="YP111" s="1">
        <f t="shared" si="3822"/>
        <v>10176</v>
      </c>
      <c r="YQ111" s="1">
        <f t="shared" si="3822"/>
        <v>2.4817938374639657E-2</v>
      </c>
      <c r="YR111" s="1">
        <f t="shared" si="3822"/>
        <v>2.4295173486994643E-4</v>
      </c>
      <c r="YT111" s="4" t="s">
        <v>30</v>
      </c>
      <c r="YU111" s="4">
        <f>+SUM(YL129:YL133)</f>
        <v>12538</v>
      </c>
      <c r="YV111" s="4">
        <f>+SUM(YK129:YK133)</f>
        <v>314</v>
      </c>
      <c r="YW111" s="4">
        <f t="shared" si="3637"/>
        <v>2.504386664539799E-2</v>
      </c>
      <c r="YX111" s="4">
        <f t="shared" si="3638"/>
        <v>1.3954976079675514E-3</v>
      </c>
      <c r="YY111" s="4">
        <f t="shared" si="3639"/>
        <v>410026</v>
      </c>
      <c r="YZ111" s="4">
        <f t="shared" si="3640"/>
        <v>10268.636465145957</v>
      </c>
      <c r="ZA111" s="4">
        <f t="shared" si="3641"/>
        <v>327401.74193688075</v>
      </c>
      <c r="ZB111" s="4">
        <f t="shared" si="3642"/>
        <v>311.16731134123205</v>
      </c>
      <c r="ZC111" s="4"/>
      <c r="ZD111" s="4"/>
      <c r="ZE111" s="4"/>
      <c r="ZF111" s="4"/>
      <c r="ZH111" s="1">
        <f t="shared" si="3340"/>
        <v>21</v>
      </c>
      <c r="ZI111" s="1">
        <f t="shared" si="3341"/>
        <v>339</v>
      </c>
      <c r="ZJ111" s="1">
        <f t="shared" si="3342"/>
        <v>6.2</v>
      </c>
      <c r="ZK111" s="1" t="str">
        <f t="shared" ref="ZK111:ZO111" si="3823">+ZK94</f>
        <v>60-64</v>
      </c>
      <c r="ZL111" s="1">
        <f t="shared" si="3823"/>
        <v>402590</v>
      </c>
      <c r="ZM111" s="1">
        <f t="shared" si="3823"/>
        <v>2260</v>
      </c>
      <c r="ZN111" s="1">
        <f t="shared" si="3823"/>
        <v>5.6136516058521079E-3</v>
      </c>
      <c r="ZO111" s="1">
        <f t="shared" si="3823"/>
        <v>1.1775214120764904E-4</v>
      </c>
      <c r="ZQ111" s="4" t="s">
        <v>30</v>
      </c>
      <c r="ZR111" s="4">
        <f>+SUM(ZI129:ZI133)</f>
        <v>12075</v>
      </c>
      <c r="ZS111" s="4">
        <f>+SUM(ZH129:ZH133)</f>
        <v>157</v>
      </c>
      <c r="ZT111" s="4">
        <f t="shared" si="3644"/>
        <v>1.3002070393374742E-2</v>
      </c>
      <c r="ZU111" s="4">
        <f t="shared" si="3645"/>
        <v>1.0309101311250916E-3</v>
      </c>
      <c r="ZV111" s="4">
        <f t="shared" si="3646"/>
        <v>402590</v>
      </c>
      <c r="ZW111" s="4">
        <f t="shared" si="3647"/>
        <v>5234.5035196687377</v>
      </c>
      <c r="ZX111" s="4">
        <f t="shared" si="3648"/>
        <v>172253.31220588094</v>
      </c>
      <c r="ZY111" s="4">
        <f t="shared" si="3649"/>
        <v>67.784843140664208</v>
      </c>
      <c r="ZZ111" s="4"/>
      <c r="AAA111" s="4"/>
      <c r="AAB111" s="4"/>
      <c r="AAC111" s="4"/>
      <c r="AAE111" s="1">
        <f t="shared" si="3344"/>
        <v>98</v>
      </c>
      <c r="AAF111" s="1">
        <f t="shared" si="3345"/>
        <v>345</v>
      </c>
      <c r="AAG111" s="1">
        <f t="shared" si="3346"/>
        <v>28.4</v>
      </c>
      <c r="AAH111" s="1" t="str">
        <f t="shared" ref="AAH111:AAL111" si="3824">+AAH94</f>
        <v>60-64</v>
      </c>
      <c r="AAI111" s="1">
        <f t="shared" si="3824"/>
        <v>642033</v>
      </c>
      <c r="AAJ111" s="1">
        <f t="shared" si="3824"/>
        <v>173310</v>
      </c>
      <c r="AAK111" s="1">
        <f t="shared" si="3824"/>
        <v>0.26993939563854197</v>
      </c>
      <c r="AAL111" s="1">
        <f t="shared" si="3824"/>
        <v>5.5403081013310161E-4</v>
      </c>
      <c r="AAN111" s="4" t="s">
        <v>30</v>
      </c>
      <c r="AAO111" s="4">
        <f>+SUM(AAF129:AAF133)</f>
        <v>11623</v>
      </c>
      <c r="AAP111" s="4">
        <f>+SUM(AAE129:AAE133)</f>
        <v>3271</v>
      </c>
      <c r="AAQ111" s="4">
        <f t="shared" si="3651"/>
        <v>0.2814247612492472</v>
      </c>
      <c r="AAR111" s="4">
        <f t="shared" si="3652"/>
        <v>4.1711725729897372E-3</v>
      </c>
      <c r="AAS111" s="4">
        <f t="shared" si="3653"/>
        <v>642033</v>
      </c>
      <c r="AAT111" s="4">
        <f t="shared" si="3654"/>
        <v>180683.98373913794</v>
      </c>
      <c r="AAU111" s="4">
        <f t="shared" si="3655"/>
        <v>7171847.0405355645</v>
      </c>
      <c r="AAV111" s="4">
        <f t="shared" si="3656"/>
        <v>3137.5055955067733</v>
      </c>
      <c r="AAW111" s="4"/>
      <c r="AAX111" s="4"/>
      <c r="AAY111" s="4"/>
      <c r="AAZ111" s="4"/>
      <c r="ABB111" s="1">
        <f t="shared" si="2312"/>
        <v>60</v>
      </c>
      <c r="ABC111" s="1">
        <f t="shared" si="2313"/>
        <v>318</v>
      </c>
      <c r="ABD111" s="1">
        <f t="shared" si="2314"/>
        <v>18.899999999999999</v>
      </c>
      <c r="ABE111" s="1" t="str">
        <f t="shared" ref="ABE111:ABI111" si="3825">+ABE94</f>
        <v>60-64</v>
      </c>
      <c r="ABF111" s="1">
        <f t="shared" si="3825"/>
        <v>657370</v>
      </c>
      <c r="ABG111" s="1">
        <f t="shared" si="3825"/>
        <v>169479</v>
      </c>
      <c r="ABH111" s="1">
        <f t="shared" si="3825"/>
        <v>0.25781371221686417</v>
      </c>
      <c r="ABI111" s="1">
        <f t="shared" si="3825"/>
        <v>5.3951624877700364E-4</v>
      </c>
      <c r="ABK111" s="4" t="s">
        <v>30</v>
      </c>
      <c r="ABL111" s="4">
        <f>+SUM(ABC129:ABC133)</f>
        <v>11855</v>
      </c>
      <c r="ABM111" s="4">
        <f>+SUM(ABB129:ABB133)</f>
        <v>2763</v>
      </c>
      <c r="ABN111" s="4">
        <f t="shared" si="3658"/>
        <v>0.23306621678616618</v>
      </c>
      <c r="ABO111" s="4">
        <f t="shared" si="3659"/>
        <v>3.8830038264315195E-3</v>
      </c>
      <c r="ABP111" s="4">
        <f t="shared" si="3660"/>
        <v>657370</v>
      </c>
      <c r="ABQ111" s="4">
        <f t="shared" si="3661"/>
        <v>153210.73892872207</v>
      </c>
      <c r="ABR111" s="4">
        <f t="shared" si="3662"/>
        <v>6515614.7555030799</v>
      </c>
      <c r="ABS111" s="4">
        <f t="shared" si="3663"/>
        <v>3056.3815583309247</v>
      </c>
      <c r="ABT111" s="4"/>
      <c r="ABU111" s="4"/>
      <c r="ABV111" s="4"/>
      <c r="ABW111" s="4"/>
      <c r="ABY111" s="1">
        <f t="shared" si="3349"/>
        <v>189</v>
      </c>
      <c r="ABZ111" s="1">
        <f t="shared" si="3350"/>
        <v>365</v>
      </c>
      <c r="ACA111" s="1">
        <f t="shared" si="3351"/>
        <v>51.8</v>
      </c>
      <c r="ACB111" s="1" t="str">
        <f t="shared" ref="ACB111:ACF111" si="3826">+ACB94</f>
        <v>60-64</v>
      </c>
      <c r="ACC111" s="1">
        <f t="shared" si="3826"/>
        <v>658044</v>
      </c>
      <c r="ACD111" s="1">
        <f t="shared" si="3826"/>
        <v>193864</v>
      </c>
      <c r="ACE111" s="1">
        <f t="shared" si="3826"/>
        <v>0.2946064396909629</v>
      </c>
      <c r="ACF111" s="1">
        <f t="shared" si="3826"/>
        <v>5.619651661616839E-4</v>
      </c>
      <c r="ACH111" s="4" t="s">
        <v>30</v>
      </c>
      <c r="ACI111" s="4">
        <f>+SUM(ABZ129:ABZ133)</f>
        <v>11905</v>
      </c>
      <c r="ACJ111" s="4">
        <f>+SUM(ABY129:ABY133)</f>
        <v>5231</v>
      </c>
      <c r="ACK111" s="4">
        <f t="shared" si="3665"/>
        <v>0.4393952120957581</v>
      </c>
      <c r="ACL111" s="4">
        <f t="shared" si="3666"/>
        <v>4.5487425946293151E-3</v>
      </c>
      <c r="ACM111" s="4">
        <f t="shared" si="3667"/>
        <v>658044</v>
      </c>
      <c r="ACN111" s="4">
        <f t="shared" si="3668"/>
        <v>289141.38294834102</v>
      </c>
      <c r="ACO111" s="4">
        <f t="shared" si="3669"/>
        <v>8959681.8872388862</v>
      </c>
      <c r="ACP111" s="4">
        <f t="shared" si="3670"/>
        <v>3507.2896645209134</v>
      </c>
      <c r="ACQ111" s="4"/>
      <c r="ACR111" s="4"/>
      <c r="ACS111" s="4"/>
      <c r="ACT111" s="4"/>
      <c r="ACV111" s="1">
        <f t="shared" si="3353"/>
        <v>45</v>
      </c>
      <c r="ACW111" s="1">
        <f t="shared" si="3354"/>
        <v>332</v>
      </c>
      <c r="ACX111" s="1">
        <f t="shared" si="3355"/>
        <v>13.6</v>
      </c>
      <c r="ACY111" s="1" t="str">
        <f t="shared" ref="ACY111:ADC111" si="3827">+ACY94</f>
        <v>60-64</v>
      </c>
      <c r="ACZ111" s="1">
        <f t="shared" si="3827"/>
        <v>664942</v>
      </c>
      <c r="ADA111" s="1">
        <f t="shared" si="3827"/>
        <v>99340</v>
      </c>
      <c r="ADB111" s="1">
        <f t="shared" si="3827"/>
        <v>0.14939648871630909</v>
      </c>
      <c r="ADC111" s="1">
        <f t="shared" si="3827"/>
        <v>4.3716149055018298E-4</v>
      </c>
      <c r="ADE111" s="4" t="s">
        <v>30</v>
      </c>
      <c r="ADF111" s="4">
        <f>+SUM(ACW129:ACW133)</f>
        <v>12015</v>
      </c>
      <c r="ADG111" s="4">
        <f>+SUM(ACV129:ACV133)</f>
        <v>1020</v>
      </c>
      <c r="ADH111" s="4">
        <f t="shared" si="3672"/>
        <v>8.4893882646691635E-2</v>
      </c>
      <c r="ADI111" s="4">
        <f t="shared" si="3673"/>
        <v>2.5427990471615413E-3</v>
      </c>
      <c r="ADJ111" s="4">
        <f t="shared" si="3674"/>
        <v>664942</v>
      </c>
      <c r="ADK111" s="4">
        <f t="shared" si="3675"/>
        <v>56449.508114856428</v>
      </c>
      <c r="ADL111" s="4">
        <f t="shared" si="3676"/>
        <v>2858851.5903869849</v>
      </c>
      <c r="ADM111" s="4">
        <f t="shared" si="3677"/>
        <v>1794.9988119264538</v>
      </c>
      <c r="ADN111" s="4"/>
      <c r="ADO111" s="4"/>
      <c r="ADP111" s="4"/>
      <c r="ADQ111" s="4"/>
      <c r="ADS111" s="1">
        <f t="shared" si="3357"/>
        <v>19</v>
      </c>
      <c r="ADT111" s="1">
        <f t="shared" si="3358"/>
        <v>347</v>
      </c>
      <c r="ADU111" s="1">
        <f t="shared" si="3359"/>
        <v>5.5</v>
      </c>
      <c r="ADV111" s="1" t="str">
        <f t="shared" ref="ADV111:ADZ111" si="3828">+ADV94</f>
        <v>60-64</v>
      </c>
      <c r="ADW111" s="1">
        <f t="shared" si="3828"/>
        <v>674744</v>
      </c>
      <c r="ADX111" s="1">
        <f t="shared" si="3828"/>
        <v>57984</v>
      </c>
      <c r="ADY111" s="1">
        <f t="shared" si="3828"/>
        <v>8.5934813796047088E-2</v>
      </c>
      <c r="ADZ111" s="1">
        <f t="shared" si="3828"/>
        <v>3.4119577023910928E-4</v>
      </c>
      <c r="AEB111" s="4" t="s">
        <v>30</v>
      </c>
      <c r="AEC111" s="4">
        <f>+SUM(ADT129:ADT133)</f>
        <v>11607</v>
      </c>
      <c r="AED111" s="4">
        <f>+SUM(ADS129:ADS133)</f>
        <v>745</v>
      </c>
      <c r="AEE111" s="4">
        <f t="shared" si="3679"/>
        <v>6.4185405358835185E-2</v>
      </c>
      <c r="AEF111" s="4">
        <f t="shared" si="3680"/>
        <v>2.2748515383749861E-3</v>
      </c>
      <c r="AEG111" s="4">
        <f t="shared" si="3681"/>
        <v>674744</v>
      </c>
      <c r="AEH111" s="4">
        <f t="shared" si="3682"/>
        <v>43308.717153441889</v>
      </c>
      <c r="AEI111" s="4">
        <f t="shared" si="3683"/>
        <v>2356048.2523912434</v>
      </c>
      <c r="AEJ111" s="4">
        <f t="shared" si="3684"/>
        <v>997.4453837307185</v>
      </c>
      <c r="AEK111" s="4"/>
      <c r="AEL111" s="4"/>
      <c r="AEM111" s="4"/>
      <c r="AEN111" s="4"/>
      <c r="AEP111" s="1">
        <f t="shared" si="3361"/>
        <v>18</v>
      </c>
      <c r="AEQ111" s="1">
        <f t="shared" si="3362"/>
        <v>317</v>
      </c>
      <c r="AER111" s="1">
        <f t="shared" si="3363"/>
        <v>5.7</v>
      </c>
      <c r="AES111" s="1" t="str">
        <f t="shared" ref="AES111:AEW111" si="3829">+AES94</f>
        <v>60-64</v>
      </c>
      <c r="AET111" s="1">
        <f t="shared" si="3829"/>
        <v>655064</v>
      </c>
      <c r="AEU111" s="1">
        <f t="shared" si="3829"/>
        <v>124743</v>
      </c>
      <c r="AEV111" s="1">
        <f t="shared" si="3829"/>
        <v>0.19042872146843667</v>
      </c>
      <c r="AEW111" s="1">
        <f t="shared" si="3829"/>
        <v>4.8512304486033632E-4</v>
      </c>
      <c r="AEY111" s="4" t="s">
        <v>30</v>
      </c>
      <c r="AEZ111" s="4">
        <f>+SUM(AEQ129:AEQ133)</f>
        <v>11809</v>
      </c>
      <c r="AFA111" s="4">
        <f>+SUM(AEP129:AEP133)</f>
        <v>2054</v>
      </c>
      <c r="AFB111" s="4">
        <f t="shared" si="3686"/>
        <v>0.17393513421966297</v>
      </c>
      <c r="AFC111" s="4">
        <f t="shared" si="3687"/>
        <v>3.488142129500188E-3</v>
      </c>
      <c r="AFD111" s="4">
        <f t="shared" si="3688"/>
        <v>655064</v>
      </c>
      <c r="AFE111" s="4">
        <f t="shared" si="3689"/>
        <v>113938.64476246931</v>
      </c>
      <c r="AFF111" s="4">
        <f t="shared" si="3690"/>
        <v>5221025.4570559757</v>
      </c>
      <c r="AFG111" s="4">
        <f t="shared" si="3691"/>
        <v>2248.7727718207689</v>
      </c>
      <c r="AFH111" s="4"/>
      <c r="AFI111" s="4"/>
      <c r="AFJ111" s="4"/>
      <c r="AFK111" s="4"/>
      <c r="AFM111" s="1">
        <f t="shared" si="3365"/>
        <v>184</v>
      </c>
      <c r="AFN111" s="1">
        <f t="shared" si="3366"/>
        <v>326</v>
      </c>
      <c r="AFO111" s="1">
        <f t="shared" si="3367"/>
        <v>56.4</v>
      </c>
      <c r="AFP111" s="1" t="str">
        <f t="shared" ref="AFP111:AFT111" si="3830">+AFP94</f>
        <v>60-64</v>
      </c>
      <c r="AFQ111" s="1">
        <f t="shared" si="3830"/>
        <v>687271</v>
      </c>
      <c r="AFR111" s="1">
        <f t="shared" si="3830"/>
        <v>350648</v>
      </c>
      <c r="AFS111" s="1">
        <f t="shared" si="3830"/>
        <v>0.51020339865933528</v>
      </c>
      <c r="AFT111" s="1">
        <f t="shared" si="3830"/>
        <v>6.0299755035265567E-4</v>
      </c>
      <c r="AFV111" s="4" t="s">
        <v>30</v>
      </c>
      <c r="AFW111" s="4">
        <f>+SUM(AFN129:AFN133)</f>
        <v>12142</v>
      </c>
      <c r="AFX111" s="4">
        <f>+SUM(AFM129:AFM133)</f>
        <v>5745</v>
      </c>
      <c r="AFY111" s="4">
        <f t="shared" si="3693"/>
        <v>0.47315104595618512</v>
      </c>
      <c r="AFZ111" s="4">
        <f t="shared" si="3694"/>
        <v>4.5310395088070075E-3</v>
      </c>
      <c r="AGA111" s="4">
        <f t="shared" si="3695"/>
        <v>687271</v>
      </c>
      <c r="AGB111" s="4">
        <f t="shared" si="3696"/>
        <v>325182.99250535329</v>
      </c>
      <c r="AGC111" s="4">
        <f t="shared" si="3697"/>
        <v>9697320.196624117</v>
      </c>
      <c r="AGD111" s="4">
        <f t="shared" si="3698"/>
        <v>6194.8896665216489</v>
      </c>
      <c r="AGE111" s="4"/>
      <c r="AGF111" s="4"/>
      <c r="AGG111" s="4"/>
      <c r="AGH111" s="4"/>
    </row>
    <row r="112" spans="1:866" x14ac:dyDescent="0.15">
      <c r="A112" s="20" t="s">
        <v>12</v>
      </c>
      <c r="B112" s="20" t="s">
        <v>16</v>
      </c>
      <c r="C112" s="20">
        <v>43</v>
      </c>
      <c r="D112" s="20" t="s">
        <v>15</v>
      </c>
      <c r="E112" s="20">
        <v>16</v>
      </c>
      <c r="F112" s="20">
        <v>264</v>
      </c>
      <c r="G112" s="20">
        <v>6.1</v>
      </c>
      <c r="H112" s="20">
        <v>3</v>
      </c>
      <c r="I112" s="20">
        <v>269</v>
      </c>
      <c r="J112" s="20">
        <v>1.1000000000000001</v>
      </c>
      <c r="K112" s="20">
        <v>6</v>
      </c>
      <c r="L112" s="20">
        <v>302</v>
      </c>
      <c r="M112" s="20">
        <v>2</v>
      </c>
      <c r="N112" s="20">
        <v>3</v>
      </c>
      <c r="O112" s="20">
        <v>264</v>
      </c>
      <c r="P112" s="20">
        <v>1.1000000000000001</v>
      </c>
      <c r="Q112" s="20">
        <v>1</v>
      </c>
      <c r="R112" s="20">
        <v>276</v>
      </c>
      <c r="S112" s="20">
        <v>0.4</v>
      </c>
      <c r="T112" s="20">
        <v>2</v>
      </c>
      <c r="U112" s="20">
        <v>287</v>
      </c>
      <c r="V112" s="20">
        <v>0.7</v>
      </c>
      <c r="W112" s="20">
        <v>11</v>
      </c>
      <c r="X112" s="20">
        <v>275</v>
      </c>
      <c r="Y112" s="20">
        <v>4</v>
      </c>
      <c r="Z112" s="20">
        <v>49</v>
      </c>
      <c r="AA112" s="20">
        <v>293</v>
      </c>
      <c r="AB112" s="20">
        <v>16.7</v>
      </c>
      <c r="AC112" s="20">
        <v>77</v>
      </c>
      <c r="AD112" s="20">
        <v>287</v>
      </c>
      <c r="AE112" s="20">
        <v>26.8</v>
      </c>
      <c r="AF112" s="20">
        <v>216</v>
      </c>
      <c r="AG112" s="20">
        <v>279</v>
      </c>
      <c r="AH112" s="20">
        <v>77.400000000000006</v>
      </c>
      <c r="AI112" s="20">
        <v>120</v>
      </c>
      <c r="AJ112" s="20">
        <v>280</v>
      </c>
      <c r="AK112" s="20">
        <v>42.9</v>
      </c>
      <c r="AL112" s="20">
        <v>146</v>
      </c>
      <c r="AM112" s="20">
        <v>273</v>
      </c>
      <c r="AN112" s="20">
        <v>53.5</v>
      </c>
      <c r="AO112" s="20">
        <v>57</v>
      </c>
      <c r="AP112" s="20">
        <v>298</v>
      </c>
      <c r="AQ112" s="20">
        <v>19.100000000000001</v>
      </c>
      <c r="AR112" s="20">
        <v>82</v>
      </c>
      <c r="AS112" s="20">
        <v>281</v>
      </c>
      <c r="AT112" s="20">
        <v>29.2</v>
      </c>
      <c r="AU112" s="20">
        <v>147</v>
      </c>
      <c r="AV112" s="20">
        <v>265</v>
      </c>
      <c r="AW112" s="20">
        <v>55.5</v>
      </c>
      <c r="AX112" s="20">
        <v>46</v>
      </c>
      <c r="AY112" s="20">
        <v>290</v>
      </c>
      <c r="AZ112" s="20">
        <v>15.9</v>
      </c>
      <c r="BA112" s="20">
        <v>68</v>
      </c>
      <c r="BB112" s="20">
        <v>284</v>
      </c>
      <c r="BC112" s="20">
        <v>23.9</v>
      </c>
      <c r="BD112" s="20">
        <v>79</v>
      </c>
      <c r="BE112" s="20">
        <v>281</v>
      </c>
      <c r="BF112" s="20">
        <v>28.1</v>
      </c>
      <c r="BG112" s="20">
        <v>52</v>
      </c>
      <c r="BH112" s="20">
        <v>268</v>
      </c>
      <c r="BI112" s="20">
        <v>19.399999999999999</v>
      </c>
      <c r="BJ112" s="20">
        <v>49</v>
      </c>
      <c r="BK112" s="20">
        <v>300</v>
      </c>
      <c r="BL112" s="20">
        <v>16.3</v>
      </c>
      <c r="BM112" s="20">
        <v>84</v>
      </c>
      <c r="BN112" s="20">
        <v>269</v>
      </c>
      <c r="BO112" s="20">
        <v>31.2</v>
      </c>
      <c r="BP112" s="20">
        <v>151</v>
      </c>
      <c r="BQ112" s="20">
        <v>276</v>
      </c>
      <c r="BR112" s="20">
        <v>54.7</v>
      </c>
      <c r="BS112" s="20">
        <v>191</v>
      </c>
      <c r="BT112" s="20">
        <v>284</v>
      </c>
      <c r="BU112" s="20">
        <v>67.3</v>
      </c>
      <c r="BV112" s="20">
        <v>45</v>
      </c>
      <c r="BW112" s="20">
        <v>277</v>
      </c>
      <c r="BX112" s="20">
        <v>16.2</v>
      </c>
      <c r="BY112" s="20">
        <v>20</v>
      </c>
      <c r="BZ112" s="20">
        <v>271</v>
      </c>
      <c r="CA112" s="20">
        <v>7.4</v>
      </c>
      <c r="CB112" s="20">
        <v>11</v>
      </c>
      <c r="CC112" s="20">
        <v>269</v>
      </c>
      <c r="CD112" s="20">
        <v>4.0999999999999996</v>
      </c>
      <c r="CE112" s="20">
        <v>98</v>
      </c>
      <c r="CF112" s="20">
        <v>271</v>
      </c>
      <c r="CG112" s="20">
        <v>36.200000000000003</v>
      </c>
      <c r="CH112" s="20">
        <v>45</v>
      </c>
      <c r="CI112" s="20">
        <v>297</v>
      </c>
      <c r="CJ112" s="20">
        <v>15.2</v>
      </c>
      <c r="CK112" s="20">
        <v>139</v>
      </c>
      <c r="CL112" s="20">
        <v>268</v>
      </c>
      <c r="CM112" s="20">
        <v>51.9</v>
      </c>
      <c r="CN112" s="20">
        <v>37</v>
      </c>
      <c r="CO112" s="20">
        <v>269</v>
      </c>
      <c r="CP112" s="20">
        <v>13.8</v>
      </c>
      <c r="CQ112" s="20">
        <v>22</v>
      </c>
      <c r="CR112" s="20">
        <v>272</v>
      </c>
      <c r="CS112" s="20">
        <v>8.1</v>
      </c>
      <c r="CT112" s="20">
        <v>38</v>
      </c>
      <c r="CU112" s="20">
        <v>295</v>
      </c>
      <c r="CV112" s="20">
        <v>12.9</v>
      </c>
      <c r="CW112" s="20">
        <v>124</v>
      </c>
      <c r="CX112" s="20">
        <v>290</v>
      </c>
      <c r="CY112" s="20">
        <v>42.8</v>
      </c>
      <c r="CZ112" s="35"/>
      <c r="DA112" s="1" t="str">
        <f t="shared" si="3236"/>
        <v>明細部</v>
      </c>
      <c r="DB112" s="1" t="str">
        <f t="shared" si="3237"/>
        <v>県</v>
      </c>
      <c r="DC112" s="1">
        <f t="shared" si="3238"/>
        <v>43</v>
      </c>
      <c r="DD112" s="1" t="str">
        <f t="shared" si="3239"/>
        <v>女</v>
      </c>
      <c r="DE112" s="1">
        <f t="shared" si="3240"/>
        <v>16</v>
      </c>
      <c r="DF112" s="1">
        <f t="shared" si="3241"/>
        <v>264</v>
      </c>
      <c r="DG112" s="1">
        <f t="shared" si="3242"/>
        <v>6.1</v>
      </c>
      <c r="DH112" s="1" t="str">
        <f t="shared" ref="DH112:DL112" si="3831">+DH95</f>
        <v>65-69</v>
      </c>
      <c r="DI112" s="1">
        <f t="shared" si="3831"/>
        <v>1214556</v>
      </c>
      <c r="DJ112" s="1">
        <f t="shared" si="3831"/>
        <v>403692</v>
      </c>
      <c r="DK112" s="1">
        <f t="shared" si="3831"/>
        <v>0.3323782518055981</v>
      </c>
      <c r="DL112" s="1">
        <f t="shared" si="3831"/>
        <v>4.2743764220363507E-4</v>
      </c>
      <c r="DN112" s="4" t="s">
        <v>31</v>
      </c>
      <c r="DO112" s="4">
        <f>+SUM(DF134:DF138)</f>
        <v>18685</v>
      </c>
      <c r="DP112" s="4">
        <f>+SUM(DE134:DE138)</f>
        <v>6317</v>
      </c>
      <c r="DQ112" s="4">
        <f t="shared" si="3469"/>
        <v>0.3380786727321381</v>
      </c>
      <c r="DR112" s="4">
        <f t="shared" si="3470"/>
        <v>3.4607125146741166E-3</v>
      </c>
      <c r="DS112" s="4">
        <f t="shared" si="3471"/>
        <v>1214556</v>
      </c>
      <c r="DT112" s="4">
        <f t="shared" si="3472"/>
        <v>410615.48043885472</v>
      </c>
      <c r="DU112" s="4">
        <f t="shared" si="3473"/>
        <v>17667135.278772391</v>
      </c>
      <c r="DV112" s="4">
        <f t="shared" si="3474"/>
        <v>6210.4876349876004</v>
      </c>
      <c r="DW112" s="4"/>
      <c r="DX112" s="4"/>
      <c r="DY112" s="4"/>
      <c r="DZ112" s="4"/>
      <c r="EB112" s="1">
        <f t="shared" si="3244"/>
        <v>3</v>
      </c>
      <c r="EC112" s="1">
        <f t="shared" si="3245"/>
        <v>269</v>
      </c>
      <c r="ED112" s="1">
        <f t="shared" si="3246"/>
        <v>1.1000000000000001</v>
      </c>
      <c r="EE112" s="1" t="str">
        <f t="shared" ref="EE112:EI112" si="3832">+EE95</f>
        <v>65-69</v>
      </c>
      <c r="EF112" s="1">
        <f t="shared" si="3832"/>
        <v>1204379</v>
      </c>
      <c r="EG112" s="1">
        <f t="shared" si="3832"/>
        <v>66326</v>
      </c>
      <c r="EH112" s="1">
        <f t="shared" si="3832"/>
        <v>5.5070704487540881E-2</v>
      </c>
      <c r="EI112" s="1">
        <f t="shared" si="3832"/>
        <v>2.078635718117398E-4</v>
      </c>
      <c r="EK112" s="4" t="s">
        <v>31</v>
      </c>
      <c r="EL112" s="4">
        <f>+SUM(EC134:EC138)</f>
        <v>17945</v>
      </c>
      <c r="EM112" s="4">
        <f>+SUM(EB134:EB138)</f>
        <v>1149</v>
      </c>
      <c r="EN112" s="4">
        <f t="shared" si="3476"/>
        <v>6.4028977431039288E-2</v>
      </c>
      <c r="EO112" s="4">
        <f t="shared" si="3477"/>
        <v>1.8274594679508844E-3</v>
      </c>
      <c r="EP112" s="4">
        <f t="shared" si="3478"/>
        <v>1204379</v>
      </c>
      <c r="EQ112" s="4">
        <f t="shared" si="3479"/>
        <v>77115.155809417673</v>
      </c>
      <c r="ER112" s="4">
        <f t="shared" si="3480"/>
        <v>4844197.6585722975</v>
      </c>
      <c r="ES112" s="4">
        <f t="shared" si="3481"/>
        <v>988.24379202892112</v>
      </c>
      <c r="ET112" s="4"/>
      <c r="EU112" s="4"/>
      <c r="EV112" s="4"/>
      <c r="EW112" s="4"/>
      <c r="EY112" s="1">
        <f t="shared" si="3248"/>
        <v>6</v>
      </c>
      <c r="EZ112" s="1">
        <f t="shared" si="3249"/>
        <v>302</v>
      </c>
      <c r="FA112" s="1">
        <f t="shared" si="3250"/>
        <v>2</v>
      </c>
      <c r="FB112" s="1" t="str">
        <f t="shared" ref="FB112:FF112" si="3833">+FB95</f>
        <v>65-69</v>
      </c>
      <c r="FC112" s="1">
        <f t="shared" si="3833"/>
        <v>1182066</v>
      </c>
      <c r="FD112" s="1">
        <f t="shared" si="3833"/>
        <v>342848</v>
      </c>
      <c r="FE112" s="1">
        <f t="shared" si="3833"/>
        <v>0.29004133440941537</v>
      </c>
      <c r="FF112" s="1">
        <f t="shared" si="3833"/>
        <v>4.1737421629913472E-4</v>
      </c>
      <c r="FH112" s="4" t="s">
        <v>31</v>
      </c>
      <c r="FI112" s="4">
        <f>+SUM(EZ134:EZ138)</f>
        <v>18287</v>
      </c>
      <c r="FJ112" s="4">
        <f>+SUM(EY134:EY138)</f>
        <v>4926</v>
      </c>
      <c r="FK112" s="4">
        <f t="shared" si="3483"/>
        <v>0.26937168480341228</v>
      </c>
      <c r="FL112" s="4">
        <f t="shared" si="3484"/>
        <v>3.2805977931694274E-3</v>
      </c>
      <c r="FM112" s="4">
        <f t="shared" si="3485"/>
        <v>1182066</v>
      </c>
      <c r="FN112" s="4">
        <f t="shared" si="3486"/>
        <v>318415.10996883037</v>
      </c>
      <c r="FO112" s="4">
        <f t="shared" si="3487"/>
        <v>15037977.422428673</v>
      </c>
      <c r="FP112" s="4">
        <f t="shared" si="3488"/>
        <v>5303.9858823449786</v>
      </c>
      <c r="FQ112" s="4"/>
      <c r="FR112" s="4"/>
      <c r="FS112" s="4"/>
      <c r="FT112" s="4"/>
      <c r="FV112" s="1">
        <f t="shared" si="3252"/>
        <v>3</v>
      </c>
      <c r="FW112" s="1">
        <f t="shared" si="3253"/>
        <v>264</v>
      </c>
      <c r="FX112" s="1">
        <f t="shared" si="3254"/>
        <v>1.1000000000000001</v>
      </c>
      <c r="FY112" s="1" t="str">
        <f t="shared" ref="FY112:GC112" si="3834">+FY95</f>
        <v>65-69</v>
      </c>
      <c r="FZ112" s="1">
        <f t="shared" si="3834"/>
        <v>1181333</v>
      </c>
      <c r="GA112" s="1">
        <f t="shared" si="3834"/>
        <v>27388</v>
      </c>
      <c r="GB112" s="1">
        <f t="shared" si="3834"/>
        <v>2.3183979453718806E-2</v>
      </c>
      <c r="GC112" s="1">
        <f t="shared" si="3834"/>
        <v>1.3845677465731138E-4</v>
      </c>
      <c r="GE112" s="4" t="s">
        <v>31</v>
      </c>
      <c r="GF112" s="4">
        <f>+SUM(FW134:FW138)</f>
        <v>18251</v>
      </c>
      <c r="GG112" s="4">
        <f>+SUM(FV134:FV138)</f>
        <v>416</v>
      </c>
      <c r="GH112" s="4">
        <f t="shared" si="3490"/>
        <v>2.279327160155608E-2</v>
      </c>
      <c r="GI112" s="4">
        <f t="shared" si="3491"/>
        <v>1.1047225638032086E-3</v>
      </c>
      <c r="GJ112" s="4">
        <f t="shared" si="3492"/>
        <v>1181333</v>
      </c>
      <c r="GK112" s="4">
        <f t="shared" si="3493"/>
        <v>26926.443920881047</v>
      </c>
      <c r="GL112" s="4">
        <f t="shared" si="3494"/>
        <v>1703143.0274594172</v>
      </c>
      <c r="GM112" s="4">
        <f t="shared" si="3495"/>
        <v>423.13080900982192</v>
      </c>
      <c r="GN112" s="4"/>
      <c r="GO112" s="4"/>
      <c r="GP112" s="4"/>
      <c r="GQ112" s="4"/>
      <c r="GS112" s="1">
        <f t="shared" si="3256"/>
        <v>1</v>
      </c>
      <c r="GT112" s="1">
        <f t="shared" si="3257"/>
        <v>276</v>
      </c>
      <c r="GU112" s="1">
        <f t="shared" si="3258"/>
        <v>0.4</v>
      </c>
      <c r="GV112" s="1" t="str">
        <f t="shared" ref="GV112:GZ112" si="3835">+GV95</f>
        <v>65-69</v>
      </c>
      <c r="GW112" s="1">
        <f t="shared" si="3835"/>
        <v>1103812</v>
      </c>
      <c r="GX112" s="1">
        <f t="shared" si="3835"/>
        <v>49289</v>
      </c>
      <c r="GY112" s="1">
        <f t="shared" si="3835"/>
        <v>4.4653437360709973E-2</v>
      </c>
      <c r="GZ112" s="1">
        <f t="shared" si="3835"/>
        <v>1.9658952124995845E-4</v>
      </c>
      <c r="HB112" s="4" t="s">
        <v>31</v>
      </c>
      <c r="HC112" s="4">
        <f>+SUM(GT134:GT138)</f>
        <v>18428</v>
      </c>
      <c r="HD112" s="4">
        <f>+SUM(GS134:GS138)</f>
        <v>704</v>
      </c>
      <c r="HE112" s="4">
        <f t="shared" si="3497"/>
        <v>3.8202734968526157E-2</v>
      </c>
      <c r="HF112" s="4">
        <f t="shared" si="3498"/>
        <v>1.4120494138979305E-3</v>
      </c>
      <c r="HG112" s="4">
        <f t="shared" si="3499"/>
        <v>1103812</v>
      </c>
      <c r="HH112" s="4">
        <f t="shared" si="3500"/>
        <v>42168.637291078798</v>
      </c>
      <c r="HI112" s="4">
        <f t="shared" si="3501"/>
        <v>2429349.5710089915</v>
      </c>
      <c r="HJ112" s="4">
        <f t="shared" si="3502"/>
        <v>822.87354368316335</v>
      </c>
      <c r="HK112" s="4"/>
      <c r="HL112" s="4"/>
      <c r="HM112" s="4"/>
      <c r="HN112" s="4"/>
      <c r="HP112" s="1">
        <f t="shared" si="3260"/>
        <v>2</v>
      </c>
      <c r="HQ112" s="1">
        <f t="shared" si="3261"/>
        <v>287</v>
      </c>
      <c r="HR112" s="1">
        <f t="shared" si="3262"/>
        <v>0.7</v>
      </c>
      <c r="HS112" s="1" t="str">
        <f t="shared" ref="HS112:HW112" si="3836">+HS95</f>
        <v>65-69</v>
      </c>
      <c r="HT112" s="1">
        <f t="shared" si="3836"/>
        <v>1158921</v>
      </c>
      <c r="HU112" s="1">
        <f t="shared" si="3836"/>
        <v>5074</v>
      </c>
      <c r="HV112" s="1">
        <f t="shared" si="3836"/>
        <v>4.3782104215904279E-3</v>
      </c>
      <c r="HW112" s="1">
        <f t="shared" si="3836"/>
        <v>6.1329382973632281E-5</v>
      </c>
      <c r="HY112" s="4" t="s">
        <v>31</v>
      </c>
      <c r="HZ112" s="4">
        <f>+SUM(HQ134:HQ138)</f>
        <v>17778</v>
      </c>
      <c r="IA112" s="4">
        <f>+SUM(HP134:HP138)</f>
        <v>51</v>
      </c>
      <c r="IB112" s="4">
        <f t="shared" si="3504"/>
        <v>2.8687141410732365E-3</v>
      </c>
      <c r="IC112" s="4">
        <f t="shared" si="3505"/>
        <v>4.0112373232701774E-4</v>
      </c>
      <c r="ID112" s="4">
        <f t="shared" si="3506"/>
        <v>1158921</v>
      </c>
      <c r="IE112" s="4">
        <f t="shared" si="3507"/>
        <v>3324.6130610867363</v>
      </c>
      <c r="IF112" s="4">
        <f t="shared" si="3508"/>
        <v>216104.78351680466</v>
      </c>
      <c r="IG112" s="4">
        <f t="shared" si="3509"/>
        <v>77.835824875034632</v>
      </c>
      <c r="IH112" s="4"/>
      <c r="II112" s="4"/>
      <c r="IJ112" s="4"/>
      <c r="IK112" s="4"/>
      <c r="IM112" s="1">
        <f t="shared" si="3264"/>
        <v>11</v>
      </c>
      <c r="IN112" s="1">
        <f t="shared" si="3265"/>
        <v>275</v>
      </c>
      <c r="IO112" s="1">
        <f t="shared" si="3266"/>
        <v>4</v>
      </c>
      <c r="IP112" s="1" t="str">
        <f t="shared" ref="IP112:IT112" si="3837">+IP95</f>
        <v>65-69</v>
      </c>
      <c r="IQ112" s="1">
        <f t="shared" si="3837"/>
        <v>1131068</v>
      </c>
      <c r="IR112" s="1">
        <f t="shared" si="3837"/>
        <v>127361</v>
      </c>
      <c r="IS112" s="1">
        <f t="shared" si="3837"/>
        <v>0.11260242531837167</v>
      </c>
      <c r="IT112" s="1">
        <f t="shared" si="3837"/>
        <v>2.9722725683696587E-4</v>
      </c>
      <c r="IV112" s="4" t="s">
        <v>31</v>
      </c>
      <c r="IW112" s="4">
        <f>+SUM(IN134:IN138)</f>
        <v>18041</v>
      </c>
      <c r="IX112" s="4">
        <f>+SUM(IM134:IM138)</f>
        <v>139</v>
      </c>
      <c r="IY112" s="4">
        <f t="shared" si="3511"/>
        <v>7.7046726899839251E-3</v>
      </c>
      <c r="IZ112" s="4">
        <f t="shared" si="3512"/>
        <v>6.5097943156153303E-4</v>
      </c>
      <c r="JA112" s="4">
        <f t="shared" si="3513"/>
        <v>1131068</v>
      </c>
      <c r="JB112" s="4">
        <f t="shared" si="3514"/>
        <v>8714.5087301147378</v>
      </c>
      <c r="JC112" s="4">
        <f t="shared" si="3515"/>
        <v>542140.64064886502</v>
      </c>
      <c r="JD112" s="4">
        <f t="shared" si="3516"/>
        <v>2031.4603551687433</v>
      </c>
      <c r="JE112" s="4"/>
      <c r="JF112" s="4"/>
      <c r="JG112" s="4"/>
      <c r="JH112" s="4"/>
      <c r="JJ112" s="1">
        <f t="shared" si="3268"/>
        <v>49</v>
      </c>
      <c r="JK112" s="1">
        <f t="shared" si="3269"/>
        <v>293</v>
      </c>
      <c r="JL112" s="1">
        <f t="shared" si="3270"/>
        <v>16.7</v>
      </c>
      <c r="JM112" s="1" t="str">
        <f t="shared" ref="JM112:JQ112" si="3838">+JM95</f>
        <v>65-69</v>
      </c>
      <c r="JN112" s="1">
        <f t="shared" si="3838"/>
        <v>1174951</v>
      </c>
      <c r="JO112" s="1">
        <f t="shared" si="3838"/>
        <v>46463</v>
      </c>
      <c r="JP112" s="1">
        <f t="shared" si="3838"/>
        <v>3.9544627818521791E-2</v>
      </c>
      <c r="JQ112" s="1">
        <f t="shared" si="3838"/>
        <v>1.7979286942416462E-4</v>
      </c>
      <c r="JS112" s="4" t="s">
        <v>31</v>
      </c>
      <c r="JT112" s="4">
        <f>+SUM(JK134:JK138)</f>
        <v>18205</v>
      </c>
      <c r="JU112" s="4">
        <f>+SUM(JJ134:JJ138)</f>
        <v>675</v>
      </c>
      <c r="JV112" s="4">
        <f t="shared" si="3518"/>
        <v>3.7077725899478164E-2</v>
      </c>
      <c r="JW112" s="4">
        <f t="shared" si="3519"/>
        <v>1.4004152117362777E-3</v>
      </c>
      <c r="JX112" s="4">
        <f t="shared" si="3520"/>
        <v>1174951</v>
      </c>
      <c r="JY112" s="4">
        <f t="shared" si="3521"/>
        <v>43564.511123317767</v>
      </c>
      <c r="JZ112" s="4">
        <f t="shared" si="3522"/>
        <v>2707404.5196066829</v>
      </c>
      <c r="KA112" s="4">
        <f t="shared" si="3523"/>
        <v>719.90994943618921</v>
      </c>
      <c r="KB112" s="4"/>
      <c r="KC112" s="4"/>
      <c r="KD112" s="4"/>
      <c r="KE112" s="4"/>
      <c r="KG112" s="1">
        <f t="shared" si="3272"/>
        <v>77</v>
      </c>
      <c r="KH112" s="1">
        <f t="shared" si="3273"/>
        <v>287</v>
      </c>
      <c r="KI112" s="1">
        <f t="shared" si="3274"/>
        <v>26.8</v>
      </c>
      <c r="KJ112" s="1" t="str">
        <f t="shared" ref="KJ112:KN112" si="3839">+KJ95</f>
        <v>65-69</v>
      </c>
      <c r="KK112" s="1">
        <f t="shared" si="3839"/>
        <v>995827</v>
      </c>
      <c r="KL112" s="1">
        <f t="shared" si="3839"/>
        <v>258022</v>
      </c>
      <c r="KM112" s="1">
        <f t="shared" si="3839"/>
        <v>0.25910323781138694</v>
      </c>
      <c r="KN112" s="1">
        <f t="shared" si="3839"/>
        <v>4.3905944073592426E-4</v>
      </c>
      <c r="KP112" s="4" t="s">
        <v>31</v>
      </c>
      <c r="KQ112" s="4">
        <f>+SUM(KH134:KH138)</f>
        <v>18721</v>
      </c>
      <c r="KR112" s="4">
        <f>+SUM(KG134:KG138)</f>
        <v>5298</v>
      </c>
      <c r="KS112" s="4">
        <f t="shared" si="3525"/>
        <v>0.2829977031141499</v>
      </c>
      <c r="KT112" s="4">
        <f t="shared" si="3526"/>
        <v>3.2922075546816128E-3</v>
      </c>
      <c r="KU112" s="4">
        <f t="shared" si="3527"/>
        <v>995827</v>
      </c>
      <c r="KV112" s="4">
        <f t="shared" si="3528"/>
        <v>281816.75369905453</v>
      </c>
      <c r="KW112" s="4">
        <f t="shared" si="3529"/>
        <v>10748360.115399541</v>
      </c>
      <c r="KX112" s="4">
        <f t="shared" si="3530"/>
        <v>4850.6717150669747</v>
      </c>
      <c r="KY112" s="4"/>
      <c r="KZ112" s="4"/>
      <c r="LA112" s="4"/>
      <c r="LB112" s="4"/>
      <c r="LD112" s="1">
        <f t="shared" si="3276"/>
        <v>216</v>
      </c>
      <c r="LE112" s="1">
        <f t="shared" si="3277"/>
        <v>279</v>
      </c>
      <c r="LF112" s="1">
        <f t="shared" si="3278"/>
        <v>77.400000000000006</v>
      </c>
      <c r="LG112" s="1" t="str">
        <f t="shared" ref="LG112:LK112" si="3840">+LG95</f>
        <v>65-69</v>
      </c>
      <c r="LH112" s="1">
        <f t="shared" si="3840"/>
        <v>956800</v>
      </c>
      <c r="LI112" s="1">
        <f t="shared" si="3840"/>
        <v>568426</v>
      </c>
      <c r="LJ112" s="1">
        <f t="shared" si="3840"/>
        <v>0.59409071906354516</v>
      </c>
      <c r="LK112" s="1">
        <f t="shared" si="3840"/>
        <v>5.0203071793436277E-4</v>
      </c>
      <c r="LM112" s="4" t="s">
        <v>31</v>
      </c>
      <c r="LN112" s="4">
        <f>+SUM(LE134:LE138)</f>
        <v>18978</v>
      </c>
      <c r="LO112" s="4">
        <f>+SUM(LD134:LD138)</f>
        <v>10824</v>
      </c>
      <c r="LP112" s="4">
        <f t="shared" si="3532"/>
        <v>0.57034460954789756</v>
      </c>
      <c r="LQ112" s="4">
        <f t="shared" si="3533"/>
        <v>3.593383604359924E-3</v>
      </c>
      <c r="LR112" s="4">
        <f t="shared" si="3534"/>
        <v>956800</v>
      </c>
      <c r="LS112" s="4">
        <f t="shared" si="3535"/>
        <v>545705.72241542838</v>
      </c>
      <c r="LT112" s="4">
        <f t="shared" si="3536"/>
        <v>11820871.521242348</v>
      </c>
      <c r="LU112" s="4">
        <f t="shared" si="3537"/>
        <v>11274.65366638796</v>
      </c>
      <c r="LV112" s="4"/>
      <c r="LW112" s="4"/>
      <c r="LX112" s="4"/>
      <c r="LY112" s="4"/>
      <c r="MA112" s="1">
        <f t="shared" si="3280"/>
        <v>120</v>
      </c>
      <c r="MB112" s="1">
        <f t="shared" si="3281"/>
        <v>280</v>
      </c>
      <c r="MC112" s="1">
        <f t="shared" si="3282"/>
        <v>42.9</v>
      </c>
      <c r="MD112" s="1" t="str">
        <f t="shared" ref="MD112:MH112" si="3841">+MD95</f>
        <v>65-69</v>
      </c>
      <c r="ME112" s="1">
        <f t="shared" si="3841"/>
        <v>1003002</v>
      </c>
      <c r="MF112" s="1">
        <f t="shared" si="3841"/>
        <v>453111</v>
      </c>
      <c r="MG112" s="1">
        <f t="shared" si="3841"/>
        <v>0.45175483199435296</v>
      </c>
      <c r="MH112" s="1">
        <f t="shared" si="3841"/>
        <v>4.9692164025348813E-4</v>
      </c>
      <c r="MJ112" s="4" t="s">
        <v>31</v>
      </c>
      <c r="MK112" s="4">
        <f>+SUM(MB134:MB138)</f>
        <v>17720</v>
      </c>
      <c r="ML112" s="4">
        <f>+SUM(MA134:MA138)</f>
        <v>7537</v>
      </c>
      <c r="MM112" s="4">
        <f t="shared" si="3539"/>
        <v>0.42533860045146726</v>
      </c>
      <c r="MN112" s="4">
        <f t="shared" si="3540"/>
        <v>3.7139970392768245E-3</v>
      </c>
      <c r="MO112" s="4">
        <f t="shared" si="3541"/>
        <v>1003002</v>
      </c>
      <c r="MP112" s="4">
        <f t="shared" si="3542"/>
        <v>426615.46693002258</v>
      </c>
      <c r="MQ112" s="4">
        <f t="shared" si="3543"/>
        <v>13876716.136446126</v>
      </c>
      <c r="MR112" s="4">
        <f t="shared" si="3544"/>
        <v>8005.0956229399344</v>
      </c>
      <c r="MS112" s="4"/>
      <c r="MT112" s="4"/>
      <c r="MU112" s="4"/>
      <c r="MV112" s="4"/>
      <c r="MX112" s="1">
        <f t="shared" si="3284"/>
        <v>146</v>
      </c>
      <c r="MY112" s="1">
        <f t="shared" si="3285"/>
        <v>273</v>
      </c>
      <c r="MZ112" s="1">
        <f t="shared" si="3286"/>
        <v>53.5</v>
      </c>
      <c r="NA112" s="1" t="str">
        <f t="shared" ref="NA112:NE112" si="3842">+NA95</f>
        <v>65-69</v>
      </c>
      <c r="NB112" s="1">
        <f t="shared" si="3842"/>
        <v>982692</v>
      </c>
      <c r="NC112" s="1">
        <f t="shared" si="3842"/>
        <v>512385</v>
      </c>
      <c r="ND112" s="1">
        <f t="shared" si="3842"/>
        <v>0.52140955660573196</v>
      </c>
      <c r="NE112" s="1">
        <f t="shared" si="3842"/>
        <v>5.039213911660292E-4</v>
      </c>
      <c r="NG112" s="4" t="s">
        <v>31</v>
      </c>
      <c r="NH112" s="4">
        <f>+SUM(MY134:MY138)</f>
        <v>17901</v>
      </c>
      <c r="NI112" s="4">
        <f>+SUM(MX134:MX138)</f>
        <v>8916</v>
      </c>
      <c r="NJ112" s="4">
        <f t="shared" si="3546"/>
        <v>0.49807273336685104</v>
      </c>
      <c r="NK112" s="4">
        <f t="shared" si="3547"/>
        <v>3.7370433160243666E-3</v>
      </c>
      <c r="NL112" s="4">
        <f t="shared" si="3548"/>
        <v>982692</v>
      </c>
      <c r="NM112" s="4">
        <f t="shared" si="3549"/>
        <v>489452.09049773758</v>
      </c>
      <c r="NN112" s="4">
        <f t="shared" si="3550"/>
        <v>13486246.847818401</v>
      </c>
      <c r="NO112" s="4">
        <f t="shared" si="3551"/>
        <v>9333.7524727992077</v>
      </c>
      <c r="NP112" s="4"/>
      <c r="NQ112" s="4"/>
      <c r="NR112" s="4"/>
      <c r="NS112" s="4"/>
      <c r="NU112" s="1">
        <f t="shared" si="3288"/>
        <v>57</v>
      </c>
      <c r="NV112" s="1">
        <f t="shared" si="3289"/>
        <v>298</v>
      </c>
      <c r="NW112" s="1">
        <f t="shared" si="3290"/>
        <v>19.100000000000001</v>
      </c>
      <c r="NX112" s="1" t="str">
        <f t="shared" ref="NX112:OB112" si="3843">+NX95</f>
        <v>65-69</v>
      </c>
      <c r="NY112" s="1">
        <f t="shared" si="3843"/>
        <v>978164</v>
      </c>
      <c r="NZ112" s="1">
        <f t="shared" si="3843"/>
        <v>164869</v>
      </c>
      <c r="OA112" s="1">
        <f t="shared" si="3843"/>
        <v>0.16854944569622271</v>
      </c>
      <c r="OB112" s="1">
        <f t="shared" si="3843"/>
        <v>3.7850885176275332E-4</v>
      </c>
      <c r="OD112" s="4" t="s">
        <v>31</v>
      </c>
      <c r="OE112" s="4">
        <f>+SUM(NV134:NV138)</f>
        <v>18171</v>
      </c>
      <c r="OF112" s="4">
        <f>+SUM(NU134:NU138)</f>
        <v>2575</v>
      </c>
      <c r="OG112" s="4">
        <f t="shared" si="3553"/>
        <v>0.14170931704364095</v>
      </c>
      <c r="OH112" s="4">
        <f t="shared" si="3554"/>
        <v>2.5871820378261449E-3</v>
      </c>
      <c r="OI112" s="4">
        <f t="shared" si="3555"/>
        <v>978164</v>
      </c>
      <c r="OJ112" s="4">
        <f t="shared" si="3556"/>
        <v>138614.952396676</v>
      </c>
      <c r="OK112" s="4">
        <f t="shared" si="3557"/>
        <v>6404383.4278911129</v>
      </c>
      <c r="OL112" s="4">
        <f t="shared" si="3558"/>
        <v>3062.711977746063</v>
      </c>
      <c r="OM112" s="4"/>
      <c r="ON112" s="4"/>
      <c r="OO112" s="4"/>
      <c r="OP112" s="4"/>
      <c r="OR112" s="1">
        <f t="shared" si="3292"/>
        <v>82</v>
      </c>
      <c r="OS112" s="1">
        <f t="shared" si="3293"/>
        <v>281</v>
      </c>
      <c r="OT112" s="1">
        <f t="shared" si="3294"/>
        <v>29.2</v>
      </c>
      <c r="OU112" s="1" t="str">
        <f t="shared" ref="OU112:OY112" si="3844">+OU95</f>
        <v>65-69</v>
      </c>
      <c r="OV112" s="1">
        <f t="shared" si="3844"/>
        <v>962294</v>
      </c>
      <c r="OW112" s="1">
        <f t="shared" si="3844"/>
        <v>238147</v>
      </c>
      <c r="OX112" s="1">
        <f t="shared" si="3844"/>
        <v>0.24747842135563561</v>
      </c>
      <c r="OY112" s="1">
        <f t="shared" si="3844"/>
        <v>4.3992055896690418E-4</v>
      </c>
      <c r="PA112" s="4" t="s">
        <v>31</v>
      </c>
      <c r="PB112" s="4">
        <f>+SUM(OS134:OS138)</f>
        <v>17944</v>
      </c>
      <c r="PC112" s="4">
        <f>+SUM(OR134:OR138)</f>
        <v>4825</v>
      </c>
      <c r="PD112" s="4">
        <f t="shared" si="3560"/>
        <v>0.26889210878288006</v>
      </c>
      <c r="PE112" s="4">
        <f t="shared" si="3561"/>
        <v>3.3099400968907796E-3</v>
      </c>
      <c r="PF112" s="4">
        <f t="shared" si="3562"/>
        <v>962294</v>
      </c>
      <c r="PG112" s="4">
        <f t="shared" si="3563"/>
        <v>258753.2629291128</v>
      </c>
      <c r="PH112" s="4">
        <f t="shared" si="3564"/>
        <v>10145088.125314595</v>
      </c>
      <c r="PI112" s="4">
        <f t="shared" si="3565"/>
        <v>4440.7527928055251</v>
      </c>
      <c r="PJ112" s="4"/>
      <c r="PK112" s="4"/>
      <c r="PL112" s="4"/>
      <c r="PM112" s="4"/>
      <c r="PO112" s="1">
        <f t="shared" si="3296"/>
        <v>147</v>
      </c>
      <c r="PP112" s="1">
        <f t="shared" si="3297"/>
        <v>265</v>
      </c>
      <c r="PQ112" s="1">
        <f t="shared" si="3298"/>
        <v>55.5</v>
      </c>
      <c r="PR112" s="1" t="str">
        <f t="shared" ref="PR112:PV112" si="3845">+PR95</f>
        <v>65-69</v>
      </c>
      <c r="PS112" s="1">
        <f t="shared" si="3845"/>
        <v>976427</v>
      </c>
      <c r="PT112" s="1">
        <f t="shared" si="3845"/>
        <v>675445</v>
      </c>
      <c r="PU112" s="1">
        <f t="shared" si="3845"/>
        <v>0.69175166192659565</v>
      </c>
      <c r="PV112" s="1">
        <f t="shared" si="3845"/>
        <v>4.6731055187747874E-4</v>
      </c>
      <c r="PX112" s="4" t="s">
        <v>31</v>
      </c>
      <c r="PY112" s="4">
        <f>+SUM(PP134:PP138)</f>
        <v>17658</v>
      </c>
      <c r="PZ112" s="4">
        <f>+SUM(PO134:PO138)</f>
        <v>11835</v>
      </c>
      <c r="QA112" s="4">
        <f t="shared" si="3567"/>
        <v>0.67023445463812437</v>
      </c>
      <c r="QB112" s="4">
        <f t="shared" si="3568"/>
        <v>3.5378975903390783E-3</v>
      </c>
      <c r="QC112" s="4">
        <f t="shared" si="3569"/>
        <v>976427</v>
      </c>
      <c r="QD112" s="4">
        <f t="shared" si="3570"/>
        <v>654435.01783893991</v>
      </c>
      <c r="QE112" s="4">
        <f t="shared" si="3571"/>
        <v>11933561.478625495</v>
      </c>
      <c r="QF112" s="4">
        <f t="shared" si="3572"/>
        <v>12214.950846299826</v>
      </c>
      <c r="QG112" s="4"/>
      <c r="QH112" s="4"/>
      <c r="QI112" s="4"/>
      <c r="QJ112" s="4"/>
      <c r="QL112" s="1">
        <f t="shared" si="3300"/>
        <v>46</v>
      </c>
      <c r="QM112" s="1">
        <f t="shared" si="3301"/>
        <v>290</v>
      </c>
      <c r="QN112" s="1">
        <f t="shared" si="3302"/>
        <v>15.9</v>
      </c>
      <c r="QO112" s="1" t="str">
        <f t="shared" ref="QO112:QS112" si="3846">+QO95</f>
        <v>65-69</v>
      </c>
      <c r="QP112" s="1">
        <f t="shared" si="3846"/>
        <v>950291</v>
      </c>
      <c r="QQ112" s="1">
        <f t="shared" si="3846"/>
        <v>77224</v>
      </c>
      <c r="QR112" s="1">
        <f t="shared" si="3846"/>
        <v>8.1263528750666905E-2</v>
      </c>
      <c r="QS112" s="1">
        <f t="shared" si="3846"/>
        <v>2.8029477938530016E-4</v>
      </c>
      <c r="QU112" s="4" t="s">
        <v>31</v>
      </c>
      <c r="QV112" s="4">
        <f>+SUM(QM134:QM138)</f>
        <v>18009</v>
      </c>
      <c r="QW112" s="4">
        <f>+SUM(QL134:QL138)</f>
        <v>1773</v>
      </c>
      <c r="QX112" s="4">
        <f t="shared" si="3574"/>
        <v>9.8450774612693651E-2</v>
      </c>
      <c r="QY112" s="4">
        <f t="shared" si="3575"/>
        <v>2.220033316310622E-3</v>
      </c>
      <c r="QZ112" s="4">
        <f t="shared" si="3576"/>
        <v>950291</v>
      </c>
      <c r="RA112" s="4">
        <f t="shared" si="3577"/>
        <v>93556.885057471256</v>
      </c>
      <c r="RB112" s="4">
        <f t="shared" si="3578"/>
        <v>4450739.914292438</v>
      </c>
      <c r="RC112" s="4">
        <f t="shared" si="3579"/>
        <v>1463.4748892707603</v>
      </c>
      <c r="RD112" s="4"/>
      <c r="RE112" s="4"/>
      <c r="RF112" s="4"/>
      <c r="RG112" s="4"/>
      <c r="RI112" s="1">
        <f t="shared" si="3304"/>
        <v>68</v>
      </c>
      <c r="RJ112" s="1">
        <f t="shared" si="3305"/>
        <v>284</v>
      </c>
      <c r="RK112" s="1">
        <f t="shared" si="3306"/>
        <v>23.9</v>
      </c>
      <c r="RL112" s="1" t="str">
        <f t="shared" ref="RL112:RP112" si="3847">+RL95</f>
        <v>65-69</v>
      </c>
      <c r="RM112" s="1">
        <f t="shared" si="3847"/>
        <v>990289</v>
      </c>
      <c r="RN112" s="1">
        <f t="shared" si="3847"/>
        <v>89120</v>
      </c>
      <c r="RO112" s="1">
        <f t="shared" si="3847"/>
        <v>8.9993931064568017E-2</v>
      </c>
      <c r="RP112" s="1">
        <f t="shared" si="3847"/>
        <v>2.8757278162433605E-4</v>
      </c>
      <c r="RR112" s="4" t="s">
        <v>31</v>
      </c>
      <c r="RS112" s="4">
        <f>+SUM(RJ134:RJ138)</f>
        <v>18021</v>
      </c>
      <c r="RT112" s="4">
        <f>+SUM(RI134:RI138)</f>
        <v>1999</v>
      </c>
      <c r="RU112" s="4">
        <f t="shared" si="3581"/>
        <v>0.11092614172354476</v>
      </c>
      <c r="RV112" s="4">
        <f t="shared" si="3582"/>
        <v>2.3393566118031957E-3</v>
      </c>
      <c r="RW112" s="4">
        <f t="shared" si="3583"/>
        <v>990289</v>
      </c>
      <c r="RX112" s="4">
        <f t="shared" si="3584"/>
        <v>109848.93796126741</v>
      </c>
      <c r="RY112" s="4">
        <f t="shared" si="3585"/>
        <v>5366816.8111374052</v>
      </c>
      <c r="RZ112" s="4">
        <f t="shared" si="3586"/>
        <v>1621.7806317145803</v>
      </c>
      <c r="SA112" s="4"/>
      <c r="SB112" s="4"/>
      <c r="SC112" s="4"/>
      <c r="SD112" s="4"/>
      <c r="SE112" s="4"/>
      <c r="SF112" s="1">
        <f t="shared" si="3308"/>
        <v>79</v>
      </c>
      <c r="SG112" s="1">
        <f t="shared" si="3309"/>
        <v>281</v>
      </c>
      <c r="SH112" s="1">
        <f t="shared" si="3310"/>
        <v>28.1</v>
      </c>
      <c r="SI112" s="1" t="str">
        <f t="shared" ref="SI112:SM112" si="3848">+SI95</f>
        <v>65-69</v>
      </c>
      <c r="SJ112" s="1">
        <f t="shared" si="3848"/>
        <v>960907</v>
      </c>
      <c r="SK112" s="1">
        <f t="shared" si="3848"/>
        <v>103626</v>
      </c>
      <c r="SL112" s="1">
        <f t="shared" si="3848"/>
        <v>0.10784186190755193</v>
      </c>
      <c r="SM112" s="1">
        <f t="shared" si="3848"/>
        <v>3.1642728930097037E-4</v>
      </c>
      <c r="SO112" s="4" t="s">
        <v>31</v>
      </c>
      <c r="SP112" s="4">
        <f>+SUM(SG134:SG138)</f>
        <v>18679</v>
      </c>
      <c r="SQ112" s="4">
        <f>+SUM(SF134:SF138)</f>
        <v>2330</v>
      </c>
      <c r="SR112" s="4">
        <f t="shared" si="3588"/>
        <v>0.12473901172439639</v>
      </c>
      <c r="SS112" s="4">
        <f t="shared" si="3589"/>
        <v>2.417648304552252E-3</v>
      </c>
      <c r="ST112" s="4">
        <f t="shared" si="3590"/>
        <v>960907</v>
      </c>
      <c r="SU112" s="4">
        <f t="shared" si="3591"/>
        <v>119862.58953905456</v>
      </c>
      <c r="SV112" s="4">
        <f t="shared" si="3592"/>
        <v>5396957.0616840534</v>
      </c>
      <c r="SW112" s="4">
        <f t="shared" si="3593"/>
        <v>2014.3781385711625</v>
      </c>
      <c r="SX112" s="4"/>
      <c r="SY112" s="4"/>
      <c r="SZ112" s="4"/>
      <c r="TA112" s="4"/>
      <c r="TC112" s="1">
        <f t="shared" si="3312"/>
        <v>52</v>
      </c>
      <c r="TD112" s="1">
        <f t="shared" si="3313"/>
        <v>268</v>
      </c>
      <c r="TE112" s="1">
        <f t="shared" si="3314"/>
        <v>19.399999999999999</v>
      </c>
      <c r="TF112" s="1" t="str">
        <f t="shared" ref="TF112:TJ112" si="3849">+TF95</f>
        <v>65-69</v>
      </c>
      <c r="TG112" s="1">
        <f t="shared" si="3849"/>
        <v>1016421</v>
      </c>
      <c r="TH112" s="1">
        <f t="shared" si="3849"/>
        <v>42492</v>
      </c>
      <c r="TI112" s="1">
        <f t="shared" si="3849"/>
        <v>4.18055116924975E-2</v>
      </c>
      <c r="TJ112" s="1">
        <f t="shared" si="3849"/>
        <v>1.9852115409592545E-4</v>
      </c>
      <c r="TL112" s="4" t="s">
        <v>31</v>
      </c>
      <c r="TM112" s="4">
        <f>+SUM(TD134:TD138)</f>
        <v>18039</v>
      </c>
      <c r="TN112" s="4">
        <f>+SUM(TC134:TC138)</f>
        <v>765</v>
      </c>
      <c r="TO112" s="4">
        <f t="shared" si="3595"/>
        <v>4.2408115749210044E-2</v>
      </c>
      <c r="TP112" s="4">
        <f t="shared" si="3596"/>
        <v>1.5004049468695779E-3</v>
      </c>
      <c r="TQ112" s="4">
        <f t="shared" si="3597"/>
        <v>1016421</v>
      </c>
      <c r="TR112" s="4">
        <f t="shared" si="3598"/>
        <v>43104.499417927822</v>
      </c>
      <c r="TS112" s="4">
        <f t="shared" si="3599"/>
        <v>2325756.4461887842</v>
      </c>
      <c r="TT112" s="4">
        <f t="shared" si="3600"/>
        <v>754.12962542096238</v>
      </c>
      <c r="TU112" s="4"/>
      <c r="TV112" s="4"/>
      <c r="TW112" s="4"/>
      <c r="TX112" s="4"/>
      <c r="TZ112" s="1">
        <f t="shared" si="3316"/>
        <v>49</v>
      </c>
      <c r="UA112" s="1">
        <f t="shared" si="3317"/>
        <v>300</v>
      </c>
      <c r="UB112" s="1">
        <f t="shared" si="3318"/>
        <v>16.3</v>
      </c>
      <c r="UC112" s="1" t="str">
        <f t="shared" ref="UC112:UG112" si="3850">+UC95</f>
        <v>65-69</v>
      </c>
      <c r="UD112" s="1">
        <f t="shared" si="3850"/>
        <v>1086112</v>
      </c>
      <c r="UE112" s="1">
        <f t="shared" si="3850"/>
        <v>93101</v>
      </c>
      <c r="UF112" s="1">
        <f t="shared" si="3850"/>
        <v>8.5719520638755486E-2</v>
      </c>
      <c r="UG112" s="1">
        <f t="shared" si="3850"/>
        <v>2.6862243680827026E-4</v>
      </c>
      <c r="UI112" s="4" t="s">
        <v>31</v>
      </c>
      <c r="UJ112" s="4">
        <f>+SUM(UA134:UA138)</f>
        <v>17939</v>
      </c>
      <c r="UK112" s="4">
        <f>+SUM(TZ134:TZ138)</f>
        <v>2123</v>
      </c>
      <c r="UL112" s="4">
        <f t="shared" si="3602"/>
        <v>0.11834550420870729</v>
      </c>
      <c r="UM112" s="4">
        <f t="shared" si="3603"/>
        <v>2.4117149771628568E-3</v>
      </c>
      <c r="UN112" s="4">
        <f t="shared" si="3604"/>
        <v>1086112</v>
      </c>
      <c r="UO112" s="4">
        <f t="shared" si="3605"/>
        <v>128536.47226712749</v>
      </c>
      <c r="UP112" s="4">
        <f t="shared" si="3606"/>
        <v>6861217.4738902021</v>
      </c>
      <c r="UQ112" s="4">
        <f t="shared" si="3607"/>
        <v>1537.7224807386347</v>
      </c>
      <c r="UR112" s="4"/>
      <c r="US112" s="4"/>
      <c r="UT112" s="4"/>
      <c r="UU112" s="4"/>
      <c r="UW112" s="1">
        <f t="shared" si="3320"/>
        <v>84</v>
      </c>
      <c r="UX112" s="1">
        <f t="shared" si="3321"/>
        <v>269</v>
      </c>
      <c r="UY112" s="1">
        <f t="shared" si="3322"/>
        <v>31.2</v>
      </c>
      <c r="UZ112" s="1" t="str">
        <f t="shared" ref="UZ112:VD112" si="3851">+UZ95</f>
        <v>65-69</v>
      </c>
      <c r="VA112" s="1">
        <f t="shared" si="3851"/>
        <v>1104765</v>
      </c>
      <c r="VB112" s="1">
        <f t="shared" si="3851"/>
        <v>209777</v>
      </c>
      <c r="VC112" s="1">
        <f t="shared" si="3851"/>
        <v>0.18988382144618993</v>
      </c>
      <c r="VD112" s="1">
        <f t="shared" si="3851"/>
        <v>3.731493426851033E-4</v>
      </c>
      <c r="VF112" s="4" t="s">
        <v>31</v>
      </c>
      <c r="VG112" s="4">
        <f>+SUM(UX134:UX138)</f>
        <v>18604</v>
      </c>
      <c r="VH112" s="4">
        <f>+SUM(UW134:UW138)</f>
        <v>3724</v>
      </c>
      <c r="VI112" s="4">
        <f t="shared" si="3609"/>
        <v>0.20017200602021071</v>
      </c>
      <c r="VJ112" s="4">
        <f t="shared" si="3610"/>
        <v>2.9335723629286495E-3</v>
      </c>
      <c r="VK112" s="4">
        <f t="shared" si="3611"/>
        <v>1104765</v>
      </c>
      <c r="VL112" s="4">
        <f t="shared" si="3612"/>
        <v>221143.02623091807</v>
      </c>
      <c r="VM112" s="4">
        <f t="shared" si="3613"/>
        <v>10503485.128113938</v>
      </c>
      <c r="VN112" s="4">
        <f t="shared" si="3614"/>
        <v>3532.5986141849176</v>
      </c>
      <c r="VO112" s="4"/>
      <c r="VP112" s="4"/>
      <c r="VQ112" s="4"/>
      <c r="VR112" s="4"/>
      <c r="VT112" s="1">
        <f t="shared" si="3324"/>
        <v>151</v>
      </c>
      <c r="VU112" s="1">
        <f t="shared" si="3325"/>
        <v>276</v>
      </c>
      <c r="VV112" s="1">
        <f t="shared" si="3326"/>
        <v>54.7</v>
      </c>
      <c r="VW112" s="1" t="str">
        <f t="shared" ref="VW112:WA112" si="3852">+VW95</f>
        <v>65-69</v>
      </c>
      <c r="VX112" s="1">
        <f t="shared" si="3852"/>
        <v>1114208</v>
      </c>
      <c r="VY112" s="1">
        <f t="shared" si="3852"/>
        <v>795508</v>
      </c>
      <c r="VZ112" s="1">
        <f t="shared" si="3852"/>
        <v>0.71396723053505273</v>
      </c>
      <c r="WA112" s="1">
        <f t="shared" si="3852"/>
        <v>4.2811840517709707E-4</v>
      </c>
      <c r="WC112" s="4" t="s">
        <v>31</v>
      </c>
      <c r="WD112" s="4">
        <f>+SUM(VU134:VU138)</f>
        <v>18617</v>
      </c>
      <c r="WE112" s="4">
        <f>+SUM(VT134:VT138)</f>
        <v>12334</v>
      </c>
      <c r="WF112" s="4">
        <f t="shared" si="3616"/>
        <v>0.66251275715743674</v>
      </c>
      <c r="WG112" s="4">
        <f t="shared" si="3617"/>
        <v>3.465540302008698E-3</v>
      </c>
      <c r="WH112" s="4">
        <f t="shared" si="3618"/>
        <v>1114208</v>
      </c>
      <c r="WI112" s="4">
        <f t="shared" si="3619"/>
        <v>738177.01412687323</v>
      </c>
      <c r="WJ112" s="4">
        <f t="shared" si="3620"/>
        <v>14909890.442660427</v>
      </c>
      <c r="WK112" s="4">
        <f t="shared" si="3621"/>
        <v>13291.927930871077</v>
      </c>
      <c r="WL112" s="4"/>
      <c r="WM112" s="4"/>
      <c r="WN112" s="4"/>
      <c r="WO112" s="4"/>
      <c r="WQ112" s="1">
        <f t="shared" si="3328"/>
        <v>191</v>
      </c>
      <c r="WR112" s="1">
        <f t="shared" si="3329"/>
        <v>284</v>
      </c>
      <c r="WS112" s="1">
        <f t="shared" si="3330"/>
        <v>67.3</v>
      </c>
      <c r="WT112" s="1" t="str">
        <f t="shared" ref="WT112:WX112" si="3853">+WT95</f>
        <v>65-69</v>
      </c>
      <c r="WU112" s="1">
        <f t="shared" si="3853"/>
        <v>598417</v>
      </c>
      <c r="WV112" s="1">
        <f t="shared" si="3853"/>
        <v>550171</v>
      </c>
      <c r="WW112" s="1">
        <f t="shared" si="3853"/>
        <v>0.91937729041788585</v>
      </c>
      <c r="WX112" s="1">
        <f t="shared" si="3853"/>
        <v>3.5194404375145296E-4</v>
      </c>
      <c r="WZ112" s="4" t="s">
        <v>31</v>
      </c>
      <c r="XA112" s="4">
        <f>+SUM(WR134:WR138)</f>
        <v>18432</v>
      </c>
      <c r="XB112" s="4">
        <f>+SUM(WQ134:WQ138)</f>
        <v>16202</v>
      </c>
      <c r="XC112" s="4">
        <f t="shared" si="3623"/>
        <v>0.87901475694444442</v>
      </c>
      <c r="XD112" s="4">
        <f t="shared" si="3624"/>
        <v>2.4020279294251069E-3</v>
      </c>
      <c r="XE112" s="4">
        <f t="shared" si="3625"/>
        <v>598417</v>
      </c>
      <c r="XF112" s="4">
        <f t="shared" si="3626"/>
        <v>526017.37380642362</v>
      </c>
      <c r="XG112" s="4">
        <f t="shared" si="3627"/>
        <v>2066160.006234365</v>
      </c>
      <c r="XH112" s="4">
        <f t="shared" si="3628"/>
        <v>16945.962216982472</v>
      </c>
      <c r="XI112" s="4"/>
      <c r="XJ112" s="4"/>
      <c r="XK112" s="4"/>
      <c r="XL112" s="4"/>
      <c r="XN112" s="1">
        <f t="shared" si="3332"/>
        <v>45</v>
      </c>
      <c r="XO112" s="1">
        <f t="shared" si="3333"/>
        <v>277</v>
      </c>
      <c r="XP112" s="1">
        <f t="shared" si="3334"/>
        <v>16.2</v>
      </c>
      <c r="XQ112" s="1" t="str">
        <f t="shared" ref="XQ112:XU112" si="3854">+XQ95</f>
        <v>65-69</v>
      </c>
      <c r="XR112" s="1">
        <f t="shared" si="3854"/>
        <v>621830</v>
      </c>
      <c r="XS112" s="1">
        <f t="shared" si="3854"/>
        <v>59618</v>
      </c>
      <c r="XT112" s="1">
        <f t="shared" si="3854"/>
        <v>9.587507839763279E-2</v>
      </c>
      <c r="XU112" s="1">
        <f t="shared" si="3854"/>
        <v>3.7336297719676548E-4</v>
      </c>
      <c r="XW112" s="4" t="s">
        <v>31</v>
      </c>
      <c r="XX112" s="4">
        <f>+SUM(XO134:XO138)</f>
        <v>18510</v>
      </c>
      <c r="XY112" s="4">
        <f>+SUM(XN134:XN138)</f>
        <v>1372</v>
      </c>
      <c r="XZ112" s="4">
        <f t="shared" si="3630"/>
        <v>7.4122096164235554E-2</v>
      </c>
      <c r="YA112" s="4">
        <f t="shared" si="3631"/>
        <v>1.9255176186278918E-3</v>
      </c>
      <c r="YB112" s="4">
        <f t="shared" si="3632"/>
        <v>621830</v>
      </c>
      <c r="YC112" s="4">
        <f t="shared" si="3633"/>
        <v>46091.343057806596</v>
      </c>
      <c r="YD112" s="4">
        <f t="shared" si="3634"/>
        <v>1433634.1409380585</v>
      </c>
      <c r="YE112" s="4">
        <f t="shared" si="3635"/>
        <v>1774.647701140183</v>
      </c>
      <c r="YF112" s="4"/>
      <c r="YG112" s="4"/>
      <c r="YH112" s="4"/>
      <c r="YI112" s="4"/>
      <c r="YK112" s="1">
        <f t="shared" si="3336"/>
        <v>20</v>
      </c>
      <c r="YL112" s="1">
        <f t="shared" si="3337"/>
        <v>271</v>
      </c>
      <c r="YM112" s="1">
        <f t="shared" si="3338"/>
        <v>7.4</v>
      </c>
      <c r="YN112" s="1" t="str">
        <f t="shared" ref="YN112:YR112" si="3855">+YN95</f>
        <v>65-69</v>
      </c>
      <c r="YO112" s="1">
        <f t="shared" si="3855"/>
        <v>611674</v>
      </c>
      <c r="YP112" s="1">
        <f t="shared" si="3855"/>
        <v>9654</v>
      </c>
      <c r="YQ112" s="1">
        <f t="shared" si="3855"/>
        <v>1.578291704404634E-2</v>
      </c>
      <c r="YR112" s="1">
        <f t="shared" si="3855"/>
        <v>1.5935991006616013E-4</v>
      </c>
      <c r="YT112" s="4" t="s">
        <v>31</v>
      </c>
      <c r="YU112" s="4">
        <f>+SUM(YL134:YL138)</f>
        <v>18026</v>
      </c>
      <c r="YV112" s="4">
        <f>+SUM(YK134:YK138)</f>
        <v>285</v>
      </c>
      <c r="YW112" s="4">
        <f t="shared" si="3637"/>
        <v>1.5810495950294021E-2</v>
      </c>
      <c r="YX112" s="4">
        <f t="shared" si="3638"/>
        <v>9.2909993106740174E-4</v>
      </c>
      <c r="YY112" s="4">
        <f t="shared" si="3639"/>
        <v>611674</v>
      </c>
      <c r="YZ112" s="4">
        <f t="shared" si="3640"/>
        <v>9670.8692999001451</v>
      </c>
      <c r="ZA112" s="4">
        <f t="shared" si="3641"/>
        <v>322972.01792584994</v>
      </c>
      <c r="ZB112" s="4">
        <f t="shared" si="3642"/>
        <v>284.50286263597934</v>
      </c>
      <c r="ZC112" s="4"/>
      <c r="ZD112" s="4"/>
      <c r="ZE112" s="4"/>
      <c r="ZF112" s="4"/>
      <c r="ZH112" s="1">
        <f t="shared" si="3340"/>
        <v>11</v>
      </c>
      <c r="ZI112" s="1">
        <f t="shared" si="3341"/>
        <v>269</v>
      </c>
      <c r="ZJ112" s="1">
        <f t="shared" si="3342"/>
        <v>4.0999999999999996</v>
      </c>
      <c r="ZK112" s="1" t="str">
        <f t="shared" ref="ZK112:ZO112" si="3856">+ZK95</f>
        <v>65-69</v>
      </c>
      <c r="ZL112" s="1">
        <f t="shared" si="3856"/>
        <v>636503</v>
      </c>
      <c r="ZM112" s="1">
        <f t="shared" si="3856"/>
        <v>1867</v>
      </c>
      <c r="ZN112" s="1">
        <f t="shared" si="3856"/>
        <v>2.9332147688227706E-3</v>
      </c>
      <c r="ZO112" s="1">
        <f t="shared" si="3856"/>
        <v>6.7785035615777026E-5</v>
      </c>
      <c r="ZQ112" s="4" t="s">
        <v>31</v>
      </c>
      <c r="ZR112" s="4">
        <f>+SUM(ZI134:ZI138)</f>
        <v>18241</v>
      </c>
      <c r="ZS112" s="4">
        <f>+SUM(ZH134:ZH138)</f>
        <v>135</v>
      </c>
      <c r="ZT112" s="4">
        <f t="shared" si="3644"/>
        <v>7.4009100378268737E-3</v>
      </c>
      <c r="ZU112" s="4">
        <f t="shared" si="3645"/>
        <v>6.3460746612669966E-4</v>
      </c>
      <c r="ZV112" s="4">
        <f t="shared" si="3646"/>
        <v>636503</v>
      </c>
      <c r="ZW112" s="4">
        <f t="shared" si="3647"/>
        <v>4710.7014418069184</v>
      </c>
      <c r="ZX112" s="4">
        <f t="shared" si="3648"/>
        <v>163159.08622008594</v>
      </c>
      <c r="ZY112" s="4">
        <f t="shared" si="3649"/>
        <v>53.504770598096158</v>
      </c>
      <c r="ZZ112" s="4"/>
      <c r="AAA112" s="4"/>
      <c r="AAB112" s="4"/>
      <c r="AAC112" s="4"/>
      <c r="AAE112" s="1">
        <f t="shared" si="3344"/>
        <v>98</v>
      </c>
      <c r="AAF112" s="1">
        <f t="shared" si="3345"/>
        <v>271</v>
      </c>
      <c r="AAG112" s="1">
        <f t="shared" si="3346"/>
        <v>36.200000000000003</v>
      </c>
      <c r="AAH112" s="1" t="str">
        <f t="shared" ref="AAH112:AAL112" si="3857">+AAH95</f>
        <v>65-69</v>
      </c>
      <c r="AAI112" s="1">
        <f t="shared" si="3857"/>
        <v>963308</v>
      </c>
      <c r="AAJ112" s="1">
        <f t="shared" si="3857"/>
        <v>239298</v>
      </c>
      <c r="AAK112" s="1">
        <f t="shared" si="3857"/>
        <v>0.24841276102762563</v>
      </c>
      <c r="AAL112" s="1">
        <f t="shared" si="3857"/>
        <v>4.4024462904088471E-4</v>
      </c>
      <c r="AAN112" s="4" t="s">
        <v>31</v>
      </c>
      <c r="AAO112" s="4">
        <f>+SUM(AAF134:AAF138)</f>
        <v>17973</v>
      </c>
      <c r="AAP112" s="4">
        <f>+SUM(AAE134:AAE138)</f>
        <v>4737</v>
      </c>
      <c r="AAQ112" s="4">
        <f t="shared" si="3651"/>
        <v>0.26356200968118842</v>
      </c>
      <c r="AAR112" s="4">
        <f t="shared" si="3652"/>
        <v>3.2862394898491073E-3</v>
      </c>
      <c r="AAS112" s="4">
        <f t="shared" si="3653"/>
        <v>963308</v>
      </c>
      <c r="AAT112" s="4">
        <f t="shared" si="3654"/>
        <v>253891.39242196627</v>
      </c>
      <c r="AAU112" s="4">
        <f t="shared" si="3655"/>
        <v>10021408.240430348</v>
      </c>
      <c r="AAV112" s="4">
        <f t="shared" si="3656"/>
        <v>4464.7225539495157</v>
      </c>
      <c r="AAW112" s="4"/>
      <c r="AAX112" s="4"/>
      <c r="AAY112" s="4"/>
      <c r="AAZ112" s="4"/>
      <c r="ABB112" s="1">
        <f t="shared" si="2312"/>
        <v>45</v>
      </c>
      <c r="ABC112" s="1">
        <f t="shared" si="2313"/>
        <v>297</v>
      </c>
      <c r="ABD112" s="1">
        <f t="shared" si="2314"/>
        <v>15.2</v>
      </c>
      <c r="ABE112" s="1" t="str">
        <f t="shared" ref="ABE112:ABI112" si="3858">+ABE95</f>
        <v>65-69</v>
      </c>
      <c r="ABF112" s="1">
        <f t="shared" si="3858"/>
        <v>979224</v>
      </c>
      <c r="ABG112" s="1">
        <f t="shared" si="3858"/>
        <v>282584</v>
      </c>
      <c r="ABH112" s="1">
        <f t="shared" si="3858"/>
        <v>0.28857952827953565</v>
      </c>
      <c r="ABI112" s="1">
        <f t="shared" si="3858"/>
        <v>4.5788341594134156E-4</v>
      </c>
      <c r="ABK112" s="4" t="s">
        <v>31</v>
      </c>
      <c r="ABL112" s="4">
        <f>+SUM(ABC134:ABC138)</f>
        <v>18177</v>
      </c>
      <c r="ABM112" s="4">
        <f>+SUM(ABB134:ABB138)</f>
        <v>4231</v>
      </c>
      <c r="ABN112" s="4">
        <f t="shared" si="3658"/>
        <v>0.23276668317104032</v>
      </c>
      <c r="ABO112" s="4">
        <f t="shared" si="3659"/>
        <v>3.1344621670675739E-3</v>
      </c>
      <c r="ABP112" s="4">
        <f t="shared" si="3660"/>
        <v>979224</v>
      </c>
      <c r="ABQ112" s="4">
        <f t="shared" si="3661"/>
        <v>227930.72256147879</v>
      </c>
      <c r="ABR112" s="4">
        <f t="shared" si="3662"/>
        <v>9420851.6026926171</v>
      </c>
      <c r="ABS112" s="4">
        <f t="shared" si="3663"/>
        <v>5245.5100855371193</v>
      </c>
      <c r="ABT112" s="4"/>
      <c r="ABU112" s="4"/>
      <c r="ABV112" s="4"/>
      <c r="ABW112" s="4"/>
      <c r="ABY112" s="1">
        <f t="shared" si="3349"/>
        <v>139</v>
      </c>
      <c r="ABZ112" s="1">
        <f t="shared" si="3350"/>
        <v>268</v>
      </c>
      <c r="ACA112" s="1">
        <f t="shared" si="3351"/>
        <v>51.9</v>
      </c>
      <c r="ACB112" s="1" t="str">
        <f t="shared" ref="ACB112:ACF112" si="3859">+ACB95</f>
        <v>65-69</v>
      </c>
      <c r="ACC112" s="1">
        <f t="shared" si="3859"/>
        <v>962110</v>
      </c>
      <c r="ACD112" s="1">
        <f t="shared" si="3859"/>
        <v>257634</v>
      </c>
      <c r="ACE112" s="1">
        <f t="shared" si="3859"/>
        <v>0.26778019145419962</v>
      </c>
      <c r="ACF112" s="1">
        <f t="shared" si="3859"/>
        <v>4.514374626971684E-4</v>
      </c>
      <c r="ACH112" s="4" t="s">
        <v>31</v>
      </c>
      <c r="ACI112" s="4">
        <f>+SUM(ABZ134:ABZ138)</f>
        <v>18100</v>
      </c>
      <c r="ACJ112" s="4">
        <f>+SUM(ABY134:ABY138)</f>
        <v>7761</v>
      </c>
      <c r="ACK112" s="4">
        <f t="shared" si="3665"/>
        <v>0.42878453038674036</v>
      </c>
      <c r="ACL112" s="4">
        <f t="shared" si="3666"/>
        <v>3.6785803537796235E-3</v>
      </c>
      <c r="ACM112" s="4">
        <f t="shared" si="3667"/>
        <v>962110</v>
      </c>
      <c r="ACN112" s="4">
        <f t="shared" si="3668"/>
        <v>412537.88453038677</v>
      </c>
      <c r="ACO112" s="4">
        <f t="shared" si="3669"/>
        <v>12525929.166448824</v>
      </c>
      <c r="ACP112" s="4">
        <f t="shared" si="3670"/>
        <v>4846.8214653210134</v>
      </c>
      <c r="ACQ112" s="4"/>
      <c r="ACR112" s="4"/>
      <c r="ACS112" s="4"/>
      <c r="ACT112" s="4"/>
      <c r="ACV112" s="1">
        <f t="shared" si="3353"/>
        <v>37</v>
      </c>
      <c r="ACW112" s="1">
        <f t="shared" si="3354"/>
        <v>269</v>
      </c>
      <c r="ACX112" s="1">
        <f t="shared" si="3355"/>
        <v>13.8</v>
      </c>
      <c r="ACY112" s="1" t="str">
        <f t="shared" ref="ACY112:ADC112" si="3860">+ACY95</f>
        <v>65-69</v>
      </c>
      <c r="ACZ112" s="1">
        <f t="shared" si="3860"/>
        <v>966261</v>
      </c>
      <c r="ADA112" s="1">
        <f t="shared" si="3860"/>
        <v>140325</v>
      </c>
      <c r="ADB112" s="1">
        <f t="shared" si="3860"/>
        <v>0.14522473741566719</v>
      </c>
      <c r="ADC112" s="1">
        <f t="shared" si="3860"/>
        <v>3.5842562151422387E-4</v>
      </c>
      <c r="ADE112" s="4" t="s">
        <v>31</v>
      </c>
      <c r="ADF112" s="4">
        <f>+SUM(ACW134:ACW138)</f>
        <v>17728</v>
      </c>
      <c r="ADG112" s="4">
        <f>+SUM(ACV134:ACV138)</f>
        <v>1522</v>
      </c>
      <c r="ADH112" s="4">
        <f t="shared" si="3672"/>
        <v>8.5852888086642598E-2</v>
      </c>
      <c r="ADI112" s="4">
        <f t="shared" si="3673"/>
        <v>2.1040479307333189E-3</v>
      </c>
      <c r="ADJ112" s="4">
        <f t="shared" si="3674"/>
        <v>966261</v>
      </c>
      <c r="ADK112" s="4">
        <f t="shared" si="3675"/>
        <v>82956.297495487364</v>
      </c>
      <c r="ADL112" s="4">
        <f t="shared" si="3676"/>
        <v>4133330.7581299245</v>
      </c>
      <c r="ADM112" s="4">
        <f t="shared" si="3677"/>
        <v>2574.5441449049481</v>
      </c>
      <c r="ADN112" s="4"/>
      <c r="ADO112" s="4"/>
      <c r="ADP112" s="4"/>
      <c r="ADQ112" s="4"/>
      <c r="ADS112" s="1">
        <f t="shared" si="3357"/>
        <v>22</v>
      </c>
      <c r="ADT112" s="1">
        <f t="shared" si="3358"/>
        <v>272</v>
      </c>
      <c r="ADU112" s="1">
        <f t="shared" si="3359"/>
        <v>8.1</v>
      </c>
      <c r="ADV112" s="1" t="str">
        <f t="shared" ref="ADV112:ADZ112" si="3861">+ADV95</f>
        <v>65-69</v>
      </c>
      <c r="ADW112" s="1">
        <f t="shared" si="3861"/>
        <v>1009572</v>
      </c>
      <c r="ADX112" s="1">
        <f t="shared" si="3861"/>
        <v>85298</v>
      </c>
      <c r="ADY112" s="1">
        <f t="shared" si="3861"/>
        <v>8.4489268719813937E-2</v>
      </c>
      <c r="ADZ112" s="1">
        <f t="shared" si="3861"/>
        <v>2.7679857290092372E-4</v>
      </c>
      <c r="AEB112" s="4" t="s">
        <v>31</v>
      </c>
      <c r="AEC112" s="4">
        <f>+SUM(ADT134:ADT138)</f>
        <v>17651</v>
      </c>
      <c r="AED112" s="4">
        <f>+SUM(ADS134:ADS138)</f>
        <v>1160</v>
      </c>
      <c r="AEE112" s="4">
        <f t="shared" si="3679"/>
        <v>6.5718656166789416E-2</v>
      </c>
      <c r="AEF112" s="4">
        <f t="shared" si="3680"/>
        <v>1.8650845222801661E-3</v>
      </c>
      <c r="AEG112" s="4">
        <f t="shared" si="3681"/>
        <v>1009572</v>
      </c>
      <c r="AEH112" s="4">
        <f t="shared" si="3682"/>
        <v>66347.715143617927</v>
      </c>
      <c r="AEI112" s="4">
        <f t="shared" si="3683"/>
        <v>3545452.1652140934</v>
      </c>
      <c r="AEJ112" s="4">
        <f t="shared" si="3684"/>
        <v>1491.3200821734358</v>
      </c>
      <c r="AEK112" s="4"/>
      <c r="AEL112" s="4"/>
      <c r="AEM112" s="4"/>
      <c r="AEN112" s="4"/>
      <c r="AEP112" s="1">
        <f t="shared" si="3361"/>
        <v>38</v>
      </c>
      <c r="AEQ112" s="1">
        <f t="shared" si="3362"/>
        <v>295</v>
      </c>
      <c r="AER112" s="1">
        <f t="shared" si="3363"/>
        <v>12.9</v>
      </c>
      <c r="AES112" s="1" t="str">
        <f t="shared" ref="AES112:AEW112" si="3862">+AES95</f>
        <v>65-69</v>
      </c>
      <c r="AET112" s="1">
        <f t="shared" si="3862"/>
        <v>965289</v>
      </c>
      <c r="AEU112" s="1">
        <f t="shared" si="3862"/>
        <v>208861</v>
      </c>
      <c r="AEV112" s="1">
        <f t="shared" si="3862"/>
        <v>0.21637147009859223</v>
      </c>
      <c r="AEW112" s="1">
        <f t="shared" si="3862"/>
        <v>4.191084710322854E-4</v>
      </c>
      <c r="AEY112" s="4" t="s">
        <v>31</v>
      </c>
      <c r="AEZ112" s="4">
        <f>+SUM(AEQ134:AEQ138)</f>
        <v>17930</v>
      </c>
      <c r="AFA112" s="4">
        <f>+SUM(AEP134:AEP138)</f>
        <v>3549</v>
      </c>
      <c r="AFB112" s="4">
        <f t="shared" si="3686"/>
        <v>0.19793641940881204</v>
      </c>
      <c r="AFC112" s="4">
        <f t="shared" si="3687"/>
        <v>2.9756175293551468E-3</v>
      </c>
      <c r="AFD112" s="4">
        <f t="shared" si="3688"/>
        <v>965289</v>
      </c>
      <c r="AFE112" s="4">
        <f t="shared" si="3689"/>
        <v>191065.84835471277</v>
      </c>
      <c r="AFF112" s="4">
        <f t="shared" si="3690"/>
        <v>8250284.6226975042</v>
      </c>
      <c r="AFG112" s="4">
        <f t="shared" si="3691"/>
        <v>3879.5404588677588</v>
      </c>
      <c r="AFH112" s="4"/>
      <c r="AFI112" s="4"/>
      <c r="AFJ112" s="4"/>
      <c r="AFK112" s="4"/>
      <c r="AFM112" s="1">
        <f t="shared" si="3365"/>
        <v>124</v>
      </c>
      <c r="AFN112" s="1">
        <f t="shared" si="3366"/>
        <v>290</v>
      </c>
      <c r="AFO112" s="1">
        <f t="shared" si="3367"/>
        <v>42.8</v>
      </c>
      <c r="AFP112" s="1" t="str">
        <f t="shared" ref="AFP112:AFT112" si="3863">+AFP95</f>
        <v>65-69</v>
      </c>
      <c r="AFQ112" s="1">
        <f t="shared" si="3863"/>
        <v>997876</v>
      </c>
      <c r="AFR112" s="1">
        <f t="shared" si="3863"/>
        <v>566380</v>
      </c>
      <c r="AFS112" s="1">
        <f t="shared" si="3863"/>
        <v>0.56758555171183589</v>
      </c>
      <c r="AFT112" s="1">
        <f t="shared" si="3863"/>
        <v>4.959381017544893E-4</v>
      </c>
      <c r="AFV112" s="4" t="s">
        <v>31</v>
      </c>
      <c r="AFW112" s="4">
        <f>+SUM(AFN134:AFN138)</f>
        <v>18491</v>
      </c>
      <c r="AFX112" s="4">
        <f>+SUM(AFM134:AFM138)</f>
        <v>8865</v>
      </c>
      <c r="AFY112" s="4">
        <f t="shared" si="3693"/>
        <v>0.47942242171867394</v>
      </c>
      <c r="AFZ112" s="4">
        <f t="shared" si="3694"/>
        <v>3.673852370860731E-3</v>
      </c>
      <c r="AGA112" s="4">
        <f t="shared" si="3695"/>
        <v>997876</v>
      </c>
      <c r="AGB112" s="4">
        <f t="shared" si="3696"/>
        <v>478404.12849494349</v>
      </c>
      <c r="AGC112" s="4">
        <f t="shared" si="3697"/>
        <v>13439916.065383904</v>
      </c>
      <c r="AGD112" s="4">
        <f t="shared" si="3698"/>
        <v>10495.224436703558</v>
      </c>
      <c r="AGE112" s="4"/>
      <c r="AGF112" s="4"/>
      <c r="AGG112" s="4"/>
      <c r="AGH112" s="4"/>
    </row>
    <row r="113" spans="1:866" x14ac:dyDescent="0.15">
      <c r="A113" s="20" t="s">
        <v>12</v>
      </c>
      <c r="B113" s="20" t="s">
        <v>16</v>
      </c>
      <c r="C113" s="20">
        <v>44</v>
      </c>
      <c r="D113" s="20" t="s">
        <v>15</v>
      </c>
      <c r="E113" s="20">
        <v>10</v>
      </c>
      <c r="F113" s="20">
        <v>322</v>
      </c>
      <c r="G113" s="20">
        <v>3.1</v>
      </c>
      <c r="H113" s="20">
        <v>2</v>
      </c>
      <c r="I113" s="20">
        <v>347</v>
      </c>
      <c r="J113" s="20">
        <v>0.6</v>
      </c>
      <c r="K113" s="20">
        <v>7</v>
      </c>
      <c r="L113" s="20">
        <v>348</v>
      </c>
      <c r="M113" s="20">
        <v>2</v>
      </c>
      <c r="N113" s="20">
        <v>8</v>
      </c>
      <c r="O113" s="20">
        <v>346</v>
      </c>
      <c r="P113" s="20">
        <v>2.2999999999999998</v>
      </c>
      <c r="Q113" s="20">
        <v>4</v>
      </c>
      <c r="R113" s="20">
        <v>312</v>
      </c>
      <c r="S113" s="20">
        <v>1.3</v>
      </c>
      <c r="T113" s="20">
        <v>0</v>
      </c>
      <c r="U113" s="20">
        <v>310</v>
      </c>
      <c r="V113" s="20">
        <v>0</v>
      </c>
      <c r="W113" s="20">
        <v>11</v>
      </c>
      <c r="X113" s="20">
        <v>329</v>
      </c>
      <c r="Y113" s="20">
        <v>3.3</v>
      </c>
      <c r="Z113" s="20">
        <v>46</v>
      </c>
      <c r="AA113" s="20">
        <v>305</v>
      </c>
      <c r="AB113" s="20">
        <v>15.1</v>
      </c>
      <c r="AC113" s="20">
        <v>96</v>
      </c>
      <c r="AD113" s="20">
        <v>338</v>
      </c>
      <c r="AE113" s="20">
        <v>28.4</v>
      </c>
      <c r="AF113" s="20">
        <v>260</v>
      </c>
      <c r="AG113" s="20">
        <v>324</v>
      </c>
      <c r="AH113" s="20">
        <v>80.2</v>
      </c>
      <c r="AI113" s="20">
        <v>207</v>
      </c>
      <c r="AJ113" s="20">
        <v>329</v>
      </c>
      <c r="AK113" s="20">
        <v>62.9</v>
      </c>
      <c r="AL113" s="20">
        <v>170</v>
      </c>
      <c r="AM113" s="20">
        <v>327</v>
      </c>
      <c r="AN113" s="20">
        <v>52</v>
      </c>
      <c r="AO113" s="20">
        <v>97</v>
      </c>
      <c r="AP113" s="20">
        <v>341</v>
      </c>
      <c r="AQ113" s="20">
        <v>28.4</v>
      </c>
      <c r="AR113" s="20">
        <v>107</v>
      </c>
      <c r="AS113" s="20">
        <v>334</v>
      </c>
      <c r="AT113" s="20">
        <v>32</v>
      </c>
      <c r="AU113" s="20">
        <v>171</v>
      </c>
      <c r="AV113" s="20">
        <v>313</v>
      </c>
      <c r="AW113" s="20">
        <v>54.6</v>
      </c>
      <c r="AX113" s="20">
        <v>42</v>
      </c>
      <c r="AY113" s="20">
        <v>321</v>
      </c>
      <c r="AZ113" s="20">
        <v>13.1</v>
      </c>
      <c r="BA113" s="20">
        <v>68</v>
      </c>
      <c r="BB113" s="20">
        <v>323</v>
      </c>
      <c r="BC113" s="20">
        <v>21.1</v>
      </c>
      <c r="BD113" s="20">
        <v>61</v>
      </c>
      <c r="BE113" s="20">
        <v>329</v>
      </c>
      <c r="BF113" s="20">
        <v>18.5</v>
      </c>
      <c r="BG113" s="20">
        <v>52</v>
      </c>
      <c r="BH113" s="20">
        <v>321</v>
      </c>
      <c r="BI113" s="20">
        <v>16.2</v>
      </c>
      <c r="BJ113" s="20">
        <v>63</v>
      </c>
      <c r="BK113" s="20">
        <v>303</v>
      </c>
      <c r="BL113" s="20">
        <v>20.8</v>
      </c>
      <c r="BM113" s="20">
        <v>79</v>
      </c>
      <c r="BN113" s="20">
        <v>341</v>
      </c>
      <c r="BO113" s="20">
        <v>23.2</v>
      </c>
      <c r="BP113" s="20">
        <v>173</v>
      </c>
      <c r="BQ113" s="20">
        <v>338</v>
      </c>
      <c r="BR113" s="20">
        <v>51.2</v>
      </c>
      <c r="BS113" s="20">
        <v>222</v>
      </c>
      <c r="BT113" s="20">
        <v>333</v>
      </c>
      <c r="BU113" s="20">
        <v>66.7</v>
      </c>
      <c r="BV113" s="20">
        <v>68</v>
      </c>
      <c r="BW113" s="20">
        <v>330</v>
      </c>
      <c r="BX113" s="20">
        <v>20.6</v>
      </c>
      <c r="BY113" s="20">
        <v>15</v>
      </c>
      <c r="BZ113" s="20">
        <v>341</v>
      </c>
      <c r="CA113" s="20">
        <v>4.4000000000000004</v>
      </c>
      <c r="CB113" s="20">
        <v>17</v>
      </c>
      <c r="CC113" s="20">
        <v>347</v>
      </c>
      <c r="CD113" s="20">
        <v>4.9000000000000004</v>
      </c>
      <c r="CE113" s="20">
        <v>87</v>
      </c>
      <c r="CF113" s="20">
        <v>327</v>
      </c>
      <c r="CG113" s="20">
        <v>26.6</v>
      </c>
      <c r="CH113" s="20">
        <v>57</v>
      </c>
      <c r="CI113" s="20">
        <v>321</v>
      </c>
      <c r="CJ113" s="20">
        <v>17.8</v>
      </c>
      <c r="CK113" s="20">
        <v>203</v>
      </c>
      <c r="CL113" s="20">
        <v>302</v>
      </c>
      <c r="CM113" s="20">
        <v>67.2</v>
      </c>
      <c r="CN113" s="20">
        <v>31</v>
      </c>
      <c r="CO113" s="20">
        <v>315</v>
      </c>
      <c r="CP113" s="20">
        <v>9.8000000000000007</v>
      </c>
      <c r="CQ113" s="20">
        <v>11</v>
      </c>
      <c r="CR113" s="20">
        <v>345</v>
      </c>
      <c r="CS113" s="20">
        <v>3.2</v>
      </c>
      <c r="CT113" s="20">
        <v>28</v>
      </c>
      <c r="CU113" s="20">
        <v>338</v>
      </c>
      <c r="CV113" s="20">
        <v>8.3000000000000007</v>
      </c>
      <c r="CW113" s="20">
        <v>173</v>
      </c>
      <c r="CX113" s="20">
        <v>331</v>
      </c>
      <c r="CY113" s="20">
        <v>52.3</v>
      </c>
      <c r="CZ113" s="35"/>
      <c r="DA113" s="1" t="str">
        <f t="shared" si="3236"/>
        <v>明細部</v>
      </c>
      <c r="DB113" s="1" t="str">
        <f t="shared" si="3237"/>
        <v>県</v>
      </c>
      <c r="DC113" s="1">
        <f t="shared" si="3238"/>
        <v>44</v>
      </c>
      <c r="DD113" s="1" t="str">
        <f t="shared" si="3239"/>
        <v>女</v>
      </c>
      <c r="DE113" s="1">
        <f t="shared" si="3240"/>
        <v>10</v>
      </c>
      <c r="DF113" s="1">
        <f t="shared" si="3241"/>
        <v>322</v>
      </c>
      <c r="DG113" s="1">
        <f t="shared" si="3242"/>
        <v>3.1</v>
      </c>
      <c r="DH113" s="1" t="str">
        <f t="shared" ref="DH113:DL113" si="3864">+DH96</f>
        <v>70-74</v>
      </c>
      <c r="DI113" s="1">
        <f t="shared" si="3864"/>
        <v>1278228</v>
      </c>
      <c r="DJ113" s="1">
        <f t="shared" si="3864"/>
        <v>526766</v>
      </c>
      <c r="DK113" s="1">
        <f t="shared" si="3864"/>
        <v>0.41210644736306823</v>
      </c>
      <c r="DL113" s="1">
        <f t="shared" si="3864"/>
        <v>4.3536136879037925E-4</v>
      </c>
      <c r="DN113" s="4" t="s">
        <v>32</v>
      </c>
      <c r="DO113" s="4">
        <f>+SUM(DF139:DF143)</f>
        <v>17867</v>
      </c>
      <c r="DP113" s="4">
        <f>+SUM(DE139:DE143)</f>
        <v>7830</v>
      </c>
      <c r="DQ113" s="4">
        <f t="shared" si="3469"/>
        <v>0.43823809257289975</v>
      </c>
      <c r="DR113" s="4">
        <f t="shared" si="3470"/>
        <v>3.7119779435759218E-3</v>
      </c>
      <c r="DS113" s="4">
        <f t="shared" si="3471"/>
        <v>1278228</v>
      </c>
      <c r="DT113" s="4">
        <f t="shared" si="3472"/>
        <v>560168.20059327246</v>
      </c>
      <c r="DU113" s="4">
        <f t="shared" si="3473"/>
        <v>22512691.876198173</v>
      </c>
      <c r="DV113" s="4">
        <f t="shared" si="3474"/>
        <v>7363.1058950359402</v>
      </c>
      <c r="DW113" s="4"/>
      <c r="DX113" s="4"/>
      <c r="DY113" s="4"/>
      <c r="DZ113" s="4"/>
      <c r="EB113" s="1">
        <f t="shared" si="3244"/>
        <v>2</v>
      </c>
      <c r="EC113" s="1">
        <f t="shared" si="3245"/>
        <v>347</v>
      </c>
      <c r="ED113" s="1">
        <f t="shared" si="3246"/>
        <v>0.6</v>
      </c>
      <c r="EE113" s="1" t="str">
        <f t="shared" ref="EE113:EI113" si="3865">+EE96</f>
        <v>70-74</v>
      </c>
      <c r="EF113" s="1">
        <f t="shared" si="3865"/>
        <v>1239747</v>
      </c>
      <c r="EG113" s="1">
        <f t="shared" si="3865"/>
        <v>80882</v>
      </c>
      <c r="EH113" s="1">
        <f t="shared" si="3865"/>
        <v>6.5240730568414368E-2</v>
      </c>
      <c r="EI113" s="1">
        <f t="shared" si="3865"/>
        <v>2.2179041065914699E-4</v>
      </c>
      <c r="EK113" s="4" t="s">
        <v>32</v>
      </c>
      <c r="EL113" s="4">
        <f>+SUM(EC139:EC143)</f>
        <v>17940</v>
      </c>
      <c r="EM113" s="4">
        <f>+SUM(EB139:EB143)</f>
        <v>1352</v>
      </c>
      <c r="EN113" s="4">
        <f t="shared" si="3476"/>
        <v>7.5362318840579715E-2</v>
      </c>
      <c r="EO113" s="4">
        <f t="shared" si="3477"/>
        <v>1.9708415111214135E-3</v>
      </c>
      <c r="EP113" s="4">
        <f t="shared" si="3478"/>
        <v>1239747</v>
      </c>
      <c r="EQ113" s="4">
        <f t="shared" si="3479"/>
        <v>93430.208695652182</v>
      </c>
      <c r="ER113" s="4">
        <f t="shared" si="3480"/>
        <v>5969934.0603620708</v>
      </c>
      <c r="ES113" s="4">
        <f t="shared" si="3481"/>
        <v>1170.4187063973538</v>
      </c>
      <c r="ET113" s="4"/>
      <c r="EU113" s="4"/>
      <c r="EV113" s="4"/>
      <c r="EW113" s="4"/>
      <c r="EY113" s="1">
        <f t="shared" si="3248"/>
        <v>7</v>
      </c>
      <c r="EZ113" s="1">
        <f t="shared" si="3249"/>
        <v>348</v>
      </c>
      <c r="FA113" s="1">
        <f t="shared" si="3250"/>
        <v>2</v>
      </c>
      <c r="FB113" s="1" t="str">
        <f t="shared" ref="FB113:FF113" si="3866">+FB96</f>
        <v>70-74</v>
      </c>
      <c r="FC113" s="1">
        <f t="shared" si="3866"/>
        <v>1282292</v>
      </c>
      <c r="FD113" s="1">
        <f t="shared" si="3866"/>
        <v>422663</v>
      </c>
      <c r="FE113" s="1">
        <f t="shared" si="3866"/>
        <v>0.32961525144038956</v>
      </c>
      <c r="FF113" s="1">
        <f t="shared" si="3866"/>
        <v>4.1511865021734331E-4</v>
      </c>
      <c r="FH113" s="4" t="s">
        <v>32</v>
      </c>
      <c r="FI113" s="4">
        <f>+SUM(EZ139:EZ143)</f>
        <v>18263</v>
      </c>
      <c r="FJ113" s="4">
        <f>+SUM(EY139:EY143)</f>
        <v>5157</v>
      </c>
      <c r="FK113" s="4">
        <f t="shared" si="3483"/>
        <v>0.28237419920056944</v>
      </c>
      <c r="FL113" s="4">
        <f t="shared" si="3484"/>
        <v>3.3310064132062302E-3</v>
      </c>
      <c r="FM113" s="4">
        <f t="shared" si="3485"/>
        <v>1282292</v>
      </c>
      <c r="FN113" s="4">
        <f t="shared" si="3486"/>
        <v>362086.1766412966</v>
      </c>
      <c r="FO113" s="4">
        <f t="shared" si="3487"/>
        <v>18244199.107649848</v>
      </c>
      <c r="FP113" s="4">
        <f t="shared" si="3488"/>
        <v>6019.7633370558342</v>
      </c>
      <c r="FQ113" s="4"/>
      <c r="FR113" s="4"/>
      <c r="FS113" s="4"/>
      <c r="FT113" s="4"/>
      <c r="FV113" s="1">
        <f t="shared" si="3252"/>
        <v>8</v>
      </c>
      <c r="FW113" s="1">
        <f t="shared" si="3253"/>
        <v>346</v>
      </c>
      <c r="FX113" s="1">
        <f t="shared" si="3254"/>
        <v>2.2999999999999998</v>
      </c>
      <c r="FY113" s="1" t="str">
        <f t="shared" ref="FY113:GC113" si="3867">+FY96</f>
        <v>70-74</v>
      </c>
      <c r="FZ113" s="1">
        <f t="shared" si="3867"/>
        <v>1177315</v>
      </c>
      <c r="GA113" s="1">
        <f t="shared" si="3867"/>
        <v>40724</v>
      </c>
      <c r="GB113" s="1">
        <f t="shared" si="3867"/>
        <v>3.4590572616504507E-2</v>
      </c>
      <c r="GC113" s="1">
        <f t="shared" si="3867"/>
        <v>1.6841792208093436E-4</v>
      </c>
      <c r="GE113" s="4" t="s">
        <v>32</v>
      </c>
      <c r="GF113" s="4">
        <f>+SUM(FW139:FW143)</f>
        <v>18053</v>
      </c>
      <c r="GG113" s="4">
        <f>+SUM(FV139:FV143)</f>
        <v>528</v>
      </c>
      <c r="GH113" s="4">
        <f t="shared" si="3490"/>
        <v>2.9247216529108735E-2</v>
      </c>
      <c r="GI113" s="4">
        <f t="shared" si="3491"/>
        <v>1.254070354095858E-3</v>
      </c>
      <c r="GJ113" s="4">
        <f t="shared" si="3492"/>
        <v>1177315</v>
      </c>
      <c r="GK113" s="4">
        <f t="shared" si="3493"/>
        <v>34433.186727967652</v>
      </c>
      <c r="GL113" s="4">
        <f t="shared" si="3494"/>
        <v>2179862.7864839169</v>
      </c>
      <c r="GM113" s="4">
        <f t="shared" si="3495"/>
        <v>624.46360744575588</v>
      </c>
      <c r="GN113" s="4"/>
      <c r="GO113" s="4"/>
      <c r="GP113" s="4"/>
      <c r="GQ113" s="4"/>
      <c r="GS113" s="1">
        <f t="shared" si="3256"/>
        <v>4</v>
      </c>
      <c r="GT113" s="1">
        <f t="shared" si="3257"/>
        <v>312</v>
      </c>
      <c r="GU113" s="1">
        <f t="shared" si="3258"/>
        <v>1.3</v>
      </c>
      <c r="GV113" s="1" t="str">
        <f t="shared" ref="GV113:GZ113" si="3868">+GV96</f>
        <v>70-74</v>
      </c>
      <c r="GW113" s="1">
        <f t="shared" si="3868"/>
        <v>1210653</v>
      </c>
      <c r="GX113" s="1">
        <f t="shared" si="3868"/>
        <v>76648</v>
      </c>
      <c r="GY113" s="1">
        <f t="shared" si="3868"/>
        <v>6.3311287379620745E-2</v>
      </c>
      <c r="GZ113" s="1">
        <f t="shared" si="3868"/>
        <v>2.2132393060671744E-4</v>
      </c>
      <c r="HB113" s="4" t="s">
        <v>32</v>
      </c>
      <c r="HC113" s="4">
        <f>+SUM(GT139:GT143)</f>
        <v>17373</v>
      </c>
      <c r="HD113" s="4">
        <f>+SUM(GS139:GS143)</f>
        <v>953</v>
      </c>
      <c r="HE113" s="4">
        <f t="shared" si="3497"/>
        <v>5.4855235134979564E-2</v>
      </c>
      <c r="HF113" s="4">
        <f t="shared" si="3498"/>
        <v>1.7275109036894863E-3</v>
      </c>
      <c r="HG113" s="4">
        <f t="shared" si="3499"/>
        <v>1210653</v>
      </c>
      <c r="HH113" s="4">
        <f t="shared" si="3500"/>
        <v>66410.654981868414</v>
      </c>
      <c r="HI113" s="4">
        <f t="shared" si="3501"/>
        <v>4374021.9645797024</v>
      </c>
      <c r="HJ113" s="4">
        <f t="shared" si="3502"/>
        <v>1099.9069956461512</v>
      </c>
      <c r="HK113" s="4"/>
      <c r="HL113" s="4"/>
      <c r="HM113" s="4"/>
      <c r="HN113" s="4"/>
      <c r="HP113" s="1">
        <f t="shared" si="3260"/>
        <v>0</v>
      </c>
      <c r="HQ113" s="1">
        <f t="shared" si="3261"/>
        <v>310</v>
      </c>
      <c r="HR113" s="1">
        <f t="shared" si="3262"/>
        <v>0</v>
      </c>
      <c r="HS113" s="1" t="str">
        <f t="shared" ref="HS113:HW113" si="3869">+HS96</f>
        <v>70-74</v>
      </c>
      <c r="HT113" s="1">
        <f t="shared" si="3869"/>
        <v>1144162</v>
      </c>
      <c r="HU113" s="1">
        <f t="shared" si="3869"/>
        <v>6213</v>
      </c>
      <c r="HV113" s="1">
        <f t="shared" si="3869"/>
        <v>5.4301750975823352E-3</v>
      </c>
      <c r="HW113" s="1">
        <f t="shared" si="3869"/>
        <v>6.8703805977912146E-5</v>
      </c>
      <c r="HY113" s="4" t="s">
        <v>32</v>
      </c>
      <c r="HZ113" s="4">
        <f>+SUM(HQ139:HQ143)</f>
        <v>18388</v>
      </c>
      <c r="IA113" s="4">
        <f>+SUM(HP139:HP143)</f>
        <v>68</v>
      </c>
      <c r="IB113" s="4">
        <f t="shared" si="3504"/>
        <v>3.6980639547531001E-3</v>
      </c>
      <c r="IC113" s="4">
        <f t="shared" si="3505"/>
        <v>4.4762614858869795E-4</v>
      </c>
      <c r="ID113" s="4">
        <f t="shared" si="3506"/>
        <v>1144162</v>
      </c>
      <c r="IE113" s="4">
        <f t="shared" si="3507"/>
        <v>4231.1842505982167</v>
      </c>
      <c r="IF113" s="4">
        <f t="shared" si="3508"/>
        <v>262304.61792312626</v>
      </c>
      <c r="IG113" s="4">
        <f t="shared" si="3509"/>
        <v>99.850059694343983</v>
      </c>
      <c r="IH113" s="4"/>
      <c r="II113" s="4"/>
      <c r="IJ113" s="4"/>
      <c r="IK113" s="4"/>
      <c r="IM113" s="1">
        <f t="shared" si="3264"/>
        <v>11</v>
      </c>
      <c r="IN113" s="1">
        <f t="shared" si="3265"/>
        <v>329</v>
      </c>
      <c r="IO113" s="1">
        <f t="shared" si="3266"/>
        <v>3.3</v>
      </c>
      <c r="IP113" s="1" t="str">
        <f t="shared" ref="IP113:IT113" si="3870">+IP96</f>
        <v>70-74</v>
      </c>
      <c r="IQ113" s="1">
        <f t="shared" si="3870"/>
        <v>1138175</v>
      </c>
      <c r="IR113" s="1">
        <f t="shared" si="3870"/>
        <v>110719</v>
      </c>
      <c r="IS113" s="1">
        <f t="shared" si="3870"/>
        <v>9.7277659410899026E-2</v>
      </c>
      <c r="IT113" s="1">
        <f t="shared" si="3870"/>
        <v>2.7776602924077222E-4</v>
      </c>
      <c r="IV113" s="4" t="s">
        <v>32</v>
      </c>
      <c r="IW113" s="4">
        <f>+SUM(IN139:IN143)</f>
        <v>18294</v>
      </c>
      <c r="IX113" s="4">
        <f>+SUM(IM139:IM143)</f>
        <v>174</v>
      </c>
      <c r="IY113" s="4">
        <f t="shared" si="3511"/>
        <v>9.5113151853066583E-3</v>
      </c>
      <c r="IZ113" s="4">
        <f t="shared" si="3512"/>
        <v>7.1761367923755647E-4</v>
      </c>
      <c r="JA113" s="4">
        <f t="shared" si="3513"/>
        <v>1138175</v>
      </c>
      <c r="JB113" s="4">
        <f t="shared" si="3514"/>
        <v>10825.541161036406</v>
      </c>
      <c r="JC113" s="4">
        <f t="shared" si="3515"/>
        <v>667113.15018767433</v>
      </c>
      <c r="JD113" s="4">
        <f t="shared" si="3516"/>
        <v>1779.5975012629867</v>
      </c>
      <c r="JE113" s="4"/>
      <c r="JF113" s="4"/>
      <c r="JG113" s="4"/>
      <c r="JH113" s="4"/>
      <c r="JJ113" s="1">
        <f t="shared" si="3268"/>
        <v>46</v>
      </c>
      <c r="JK113" s="1">
        <f t="shared" si="3269"/>
        <v>305</v>
      </c>
      <c r="JL113" s="1">
        <f t="shared" si="3270"/>
        <v>15.1</v>
      </c>
      <c r="JM113" s="1" t="str">
        <f t="shared" ref="JM113:JQ113" si="3871">+JM96</f>
        <v>70-74</v>
      </c>
      <c r="JN113" s="1">
        <f t="shared" si="3871"/>
        <v>1177073</v>
      </c>
      <c r="JO113" s="1">
        <f t="shared" si="3871"/>
        <v>31582</v>
      </c>
      <c r="JP113" s="1">
        <f t="shared" si="3871"/>
        <v>2.6830961206314306E-2</v>
      </c>
      <c r="JQ113" s="1">
        <f t="shared" si="3871"/>
        <v>1.4893972871916856E-4</v>
      </c>
      <c r="JS113" s="4" t="s">
        <v>32</v>
      </c>
      <c r="JT113" s="4">
        <f>+SUM(JK139:JK143)</f>
        <v>17776</v>
      </c>
      <c r="JU113" s="4">
        <f>+SUM(JJ139:JJ143)</f>
        <v>347</v>
      </c>
      <c r="JV113" s="4">
        <f t="shared" si="3518"/>
        <v>1.9520702070207022E-2</v>
      </c>
      <c r="JW113" s="4">
        <f t="shared" si="3519"/>
        <v>1.0376476574162053E-3</v>
      </c>
      <c r="JX113" s="4">
        <f t="shared" si="3520"/>
        <v>1177073</v>
      </c>
      <c r="JY113" s="4">
        <f t="shared" si="3521"/>
        <v>22977.291347884791</v>
      </c>
      <c r="JZ113" s="4">
        <f t="shared" si="3522"/>
        <v>1491786.3040640869</v>
      </c>
      <c r="KA113" s="4">
        <f t="shared" si="3523"/>
        <v>476.94716640344313</v>
      </c>
      <c r="KB113" s="4"/>
      <c r="KC113" s="4"/>
      <c r="KD113" s="4"/>
      <c r="KE113" s="4"/>
      <c r="KG113" s="1">
        <f t="shared" si="3272"/>
        <v>96</v>
      </c>
      <c r="KH113" s="1">
        <f t="shared" si="3273"/>
        <v>338</v>
      </c>
      <c r="KI113" s="1">
        <f t="shared" si="3274"/>
        <v>28.4</v>
      </c>
      <c r="KJ113" s="1" t="str">
        <f t="shared" ref="KJ113:KN113" si="3872">+KJ96</f>
        <v>70-74</v>
      </c>
      <c r="KK113" s="1">
        <f t="shared" si="3872"/>
        <v>1050151</v>
      </c>
      <c r="KL113" s="1">
        <f t="shared" si="3872"/>
        <v>281225</v>
      </c>
      <c r="KM113" s="1">
        <f t="shared" si="3872"/>
        <v>0.26779482188751902</v>
      </c>
      <c r="KN113" s="1">
        <f t="shared" si="3872"/>
        <v>4.321073070345763E-4</v>
      </c>
      <c r="KP113" s="4" t="s">
        <v>32</v>
      </c>
      <c r="KQ113" s="4">
        <f>+SUM(KH139:KH143)</f>
        <v>17746</v>
      </c>
      <c r="KR113" s="4">
        <f>+SUM(KG139:KG143)</f>
        <v>5128</v>
      </c>
      <c r="KS113" s="4">
        <f t="shared" si="3525"/>
        <v>0.28896652766820691</v>
      </c>
      <c r="KT113" s="4">
        <f t="shared" si="3526"/>
        <v>3.4026599862875748E-3</v>
      </c>
      <c r="KU113" s="4">
        <f t="shared" si="3527"/>
        <v>1050151</v>
      </c>
      <c r="KV113" s="4">
        <f t="shared" si="3528"/>
        <v>303458.48799729516</v>
      </c>
      <c r="KW113" s="4">
        <f t="shared" si="3529"/>
        <v>12768521.395877548</v>
      </c>
      <c r="KX113" s="4">
        <f t="shared" si="3530"/>
        <v>4752.2869092159126</v>
      </c>
      <c r="KY113" s="4"/>
      <c r="KZ113" s="4"/>
      <c r="LA113" s="4"/>
      <c r="LB113" s="4"/>
      <c r="LD113" s="1">
        <f t="shared" si="3276"/>
        <v>260</v>
      </c>
      <c r="LE113" s="1">
        <f t="shared" si="3277"/>
        <v>324</v>
      </c>
      <c r="LF113" s="1">
        <f t="shared" si="3278"/>
        <v>80.2</v>
      </c>
      <c r="LG113" s="1" t="str">
        <f t="shared" ref="LG113:LK113" si="3873">+LG96</f>
        <v>70-74</v>
      </c>
      <c r="LH113" s="1">
        <f t="shared" si="3873"/>
        <v>1010525</v>
      </c>
      <c r="LI113" s="1">
        <f t="shared" si="3873"/>
        <v>503195</v>
      </c>
      <c r="LJ113" s="1">
        <f t="shared" si="3873"/>
        <v>0.49795403379431485</v>
      </c>
      <c r="LK113" s="1">
        <f t="shared" si="3873"/>
        <v>4.9738517577886264E-4</v>
      </c>
      <c r="LM113" s="4" t="s">
        <v>32</v>
      </c>
      <c r="LN113" s="4">
        <f>+SUM(LE139:LE143)</f>
        <v>17047</v>
      </c>
      <c r="LO113" s="4">
        <f>+SUM(LD139:LD143)</f>
        <v>9418</v>
      </c>
      <c r="LP113" s="4">
        <f t="shared" si="3532"/>
        <v>0.55247257581979237</v>
      </c>
      <c r="LQ113" s="4">
        <f t="shared" si="3533"/>
        <v>3.8083881816894497E-3</v>
      </c>
      <c r="LR113" s="4">
        <f t="shared" si="3534"/>
        <v>1010525</v>
      </c>
      <c r="LS113" s="4">
        <f t="shared" si="3535"/>
        <v>558287.34968029568</v>
      </c>
      <c r="LT113" s="4">
        <f t="shared" si="3536"/>
        <v>14810732.63463554</v>
      </c>
      <c r="LU113" s="4">
        <f t="shared" si="3537"/>
        <v>8488.6224140916856</v>
      </c>
      <c r="LV113" s="4"/>
      <c r="LW113" s="4"/>
      <c r="LX113" s="4"/>
      <c r="LY113" s="4"/>
      <c r="MA113" s="1">
        <f t="shared" si="3280"/>
        <v>207</v>
      </c>
      <c r="MB113" s="1">
        <f t="shared" si="3281"/>
        <v>329</v>
      </c>
      <c r="MC113" s="1">
        <f t="shared" si="3282"/>
        <v>62.9</v>
      </c>
      <c r="MD113" s="1" t="str">
        <f t="shared" ref="MD113:MH113" si="3874">+MD96</f>
        <v>70-74</v>
      </c>
      <c r="ME113" s="1">
        <f t="shared" si="3874"/>
        <v>1029196</v>
      </c>
      <c r="MF113" s="1">
        <f t="shared" si="3874"/>
        <v>398188</v>
      </c>
      <c r="MG113" s="1">
        <f t="shared" si="3874"/>
        <v>0.38689229262453412</v>
      </c>
      <c r="MH113" s="1">
        <f t="shared" si="3874"/>
        <v>4.8008084931993282E-4</v>
      </c>
      <c r="MJ113" s="4" t="s">
        <v>32</v>
      </c>
      <c r="MK113" s="4">
        <f>+SUM(MB139:MB143)</f>
        <v>18492</v>
      </c>
      <c r="ML113" s="4">
        <f>+SUM(MA139:MA143)</f>
        <v>6608</v>
      </c>
      <c r="MM113" s="4">
        <f t="shared" si="3539"/>
        <v>0.35734371620160071</v>
      </c>
      <c r="MN113" s="4">
        <f t="shared" si="3540"/>
        <v>3.5240374220399003E-3</v>
      </c>
      <c r="MO113" s="4">
        <f t="shared" si="3541"/>
        <v>1029196</v>
      </c>
      <c r="MP113" s="4">
        <f t="shared" si="3542"/>
        <v>367776.72333982267</v>
      </c>
      <c r="MQ113" s="4">
        <f t="shared" si="3543"/>
        <v>13154586.541416597</v>
      </c>
      <c r="MR113" s="4">
        <f t="shared" si="3544"/>
        <v>7154.4122752128851</v>
      </c>
      <c r="MS113" s="4"/>
      <c r="MT113" s="4"/>
      <c r="MU113" s="4"/>
      <c r="MV113" s="4"/>
      <c r="MX113" s="1">
        <f t="shared" si="3284"/>
        <v>170</v>
      </c>
      <c r="MY113" s="1">
        <f t="shared" si="3285"/>
        <v>327</v>
      </c>
      <c r="MZ113" s="1">
        <f t="shared" si="3286"/>
        <v>52</v>
      </c>
      <c r="NA113" s="1" t="str">
        <f t="shared" ref="NA113:NE113" si="3875">+NA96</f>
        <v>70-74</v>
      </c>
      <c r="NB113" s="1">
        <f t="shared" si="3875"/>
        <v>1003949</v>
      </c>
      <c r="NC113" s="1">
        <f t="shared" si="3875"/>
        <v>501446</v>
      </c>
      <c r="ND113" s="1">
        <f t="shared" si="3875"/>
        <v>0.49947357883717203</v>
      </c>
      <c r="NE113" s="1">
        <f t="shared" si="3875"/>
        <v>4.9901538782470183E-4</v>
      </c>
      <c r="NG113" s="4" t="s">
        <v>32</v>
      </c>
      <c r="NH113" s="4">
        <f>+SUM(MY139:MY143)</f>
        <v>17265</v>
      </c>
      <c r="NI113" s="4">
        <f>+SUM(MX139:MX143)</f>
        <v>8943</v>
      </c>
      <c r="NJ113" s="4">
        <f t="shared" si="3546"/>
        <v>0.51798436142484794</v>
      </c>
      <c r="NK113" s="4">
        <f t="shared" si="3547"/>
        <v>3.8028184918741013E-3</v>
      </c>
      <c r="NL113" s="4">
        <f t="shared" si="3548"/>
        <v>1003949</v>
      </c>
      <c r="NM113" s="4">
        <f t="shared" si="3549"/>
        <v>520029.88166811469</v>
      </c>
      <c r="NN113" s="4">
        <f t="shared" si="3550"/>
        <v>14575870.364498621</v>
      </c>
      <c r="NO113" s="4">
        <f t="shared" si="3551"/>
        <v>8623.411338623775</v>
      </c>
      <c r="NP113" s="4"/>
      <c r="NQ113" s="4"/>
      <c r="NR113" s="4"/>
      <c r="NS113" s="4"/>
      <c r="NU113" s="1">
        <f t="shared" si="3288"/>
        <v>97</v>
      </c>
      <c r="NV113" s="1">
        <f t="shared" si="3289"/>
        <v>341</v>
      </c>
      <c r="NW113" s="1">
        <f t="shared" si="3290"/>
        <v>28.4</v>
      </c>
      <c r="NX113" s="1" t="str">
        <f t="shared" ref="NX113:OB113" si="3876">+NX96</f>
        <v>70-74</v>
      </c>
      <c r="NY113" s="1">
        <f t="shared" si="3876"/>
        <v>1012038</v>
      </c>
      <c r="NZ113" s="1">
        <f t="shared" si="3876"/>
        <v>158893</v>
      </c>
      <c r="OA113" s="1">
        <f t="shared" si="3876"/>
        <v>0.15700299791114564</v>
      </c>
      <c r="OB113" s="1">
        <f t="shared" si="3876"/>
        <v>3.6163343603865862E-4</v>
      </c>
      <c r="OD113" s="4" t="s">
        <v>32</v>
      </c>
      <c r="OE113" s="4">
        <f>+SUM(NV139:NV143)</f>
        <v>18145</v>
      </c>
      <c r="OF113" s="4">
        <f>+SUM(NU139:NU143)</f>
        <v>2544</v>
      </c>
      <c r="OG113" s="4">
        <f t="shared" si="3553"/>
        <v>0.14020391292367043</v>
      </c>
      <c r="OH113" s="4">
        <f t="shared" si="3554"/>
        <v>2.5775037933250945E-3</v>
      </c>
      <c r="OI113" s="4">
        <f t="shared" si="3555"/>
        <v>1012038</v>
      </c>
      <c r="OJ113" s="4">
        <f t="shared" si="3556"/>
        <v>141891.68762744559</v>
      </c>
      <c r="OK113" s="4">
        <f t="shared" si="3557"/>
        <v>6804438.0680815754</v>
      </c>
      <c r="OL113" s="4">
        <f t="shared" si="3558"/>
        <v>2848.8193970977377</v>
      </c>
      <c r="OM113" s="4"/>
      <c r="ON113" s="4"/>
      <c r="OO113" s="4"/>
      <c r="OP113" s="4"/>
      <c r="OR113" s="1">
        <f t="shared" si="3292"/>
        <v>107</v>
      </c>
      <c r="OS113" s="1">
        <f t="shared" si="3293"/>
        <v>334</v>
      </c>
      <c r="OT113" s="1">
        <f t="shared" si="3294"/>
        <v>32</v>
      </c>
      <c r="OU113" s="1" t="str">
        <f t="shared" ref="OU113:OY113" si="3877">+OU96</f>
        <v>70-74</v>
      </c>
      <c r="OV113" s="1">
        <f t="shared" si="3877"/>
        <v>976213</v>
      </c>
      <c r="OW113" s="1">
        <f t="shared" si="3877"/>
        <v>213962</v>
      </c>
      <c r="OX113" s="1">
        <f t="shared" si="3877"/>
        <v>0.21917552829146919</v>
      </c>
      <c r="OY113" s="1">
        <f t="shared" si="3877"/>
        <v>4.1869757508657362E-4</v>
      </c>
      <c r="PA113" s="4" t="s">
        <v>32</v>
      </c>
      <c r="PB113" s="4">
        <f>+SUM(OS139:OS143)</f>
        <v>17481</v>
      </c>
      <c r="PC113" s="4">
        <f>+SUM(OR139:OR143)</f>
        <v>4177</v>
      </c>
      <c r="PD113" s="4">
        <f t="shared" si="3560"/>
        <v>0.23894514043819004</v>
      </c>
      <c r="PE113" s="4">
        <f t="shared" si="3561"/>
        <v>3.2253284433145409E-3</v>
      </c>
      <c r="PF113" s="4">
        <f t="shared" si="3562"/>
        <v>976213</v>
      </c>
      <c r="PG113" s="4">
        <f t="shared" si="3563"/>
        <v>233261.3523825868</v>
      </c>
      <c r="PH113" s="4">
        <f t="shared" si="3564"/>
        <v>9913729.5393918473</v>
      </c>
      <c r="PI113" s="4">
        <f t="shared" si="3565"/>
        <v>3831.4074100631728</v>
      </c>
      <c r="PJ113" s="4"/>
      <c r="PK113" s="4"/>
      <c r="PL113" s="4"/>
      <c r="PM113" s="4"/>
      <c r="PO113" s="1">
        <f t="shared" si="3296"/>
        <v>171</v>
      </c>
      <c r="PP113" s="1">
        <f t="shared" si="3297"/>
        <v>313</v>
      </c>
      <c r="PQ113" s="1">
        <f t="shared" si="3298"/>
        <v>54.6</v>
      </c>
      <c r="PR113" s="1" t="str">
        <f t="shared" ref="PR113:PV113" si="3878">+PR96</f>
        <v>70-74</v>
      </c>
      <c r="PS113" s="1">
        <f t="shared" si="3878"/>
        <v>994492</v>
      </c>
      <c r="PT113" s="1">
        <f t="shared" si="3878"/>
        <v>688483</v>
      </c>
      <c r="PU113" s="1">
        <f t="shared" si="3878"/>
        <v>0.69229616728943022</v>
      </c>
      <c r="PV113" s="1">
        <f t="shared" si="3878"/>
        <v>4.6281962869974396E-4</v>
      </c>
      <c r="PX113" s="4" t="s">
        <v>32</v>
      </c>
      <c r="PY113" s="4">
        <f>+SUM(PP139:PP143)</f>
        <v>17874</v>
      </c>
      <c r="PZ113" s="4">
        <f>+SUM(PO139:PO143)</f>
        <v>12251</v>
      </c>
      <c r="QA113" s="4">
        <f t="shared" si="3567"/>
        <v>0.68540897392861144</v>
      </c>
      <c r="QB113" s="4">
        <f t="shared" si="3568"/>
        <v>3.4732590923430015E-3</v>
      </c>
      <c r="QC113" s="4">
        <f t="shared" si="3569"/>
        <v>994492</v>
      </c>
      <c r="QD113" s="4">
        <f t="shared" si="3570"/>
        <v>681633.74130021269</v>
      </c>
      <c r="QE113" s="4">
        <f t="shared" si="3571"/>
        <v>11931002.874242244</v>
      </c>
      <c r="QF113" s="4">
        <f t="shared" si="3572"/>
        <v>12374.101694131276</v>
      </c>
      <c r="QG113" s="4"/>
      <c r="QH113" s="4"/>
      <c r="QI113" s="4"/>
      <c r="QJ113" s="4"/>
      <c r="QL113" s="1">
        <f t="shared" si="3300"/>
        <v>42</v>
      </c>
      <c r="QM113" s="1">
        <f t="shared" si="3301"/>
        <v>321</v>
      </c>
      <c r="QN113" s="1">
        <f t="shared" si="3302"/>
        <v>13.1</v>
      </c>
      <c r="QO113" s="1" t="str">
        <f t="shared" ref="QO113:QS113" si="3879">+QO96</f>
        <v>70-74</v>
      </c>
      <c r="QP113" s="1">
        <f t="shared" si="3879"/>
        <v>982175</v>
      </c>
      <c r="QQ113" s="1">
        <f t="shared" si="3879"/>
        <v>92137</v>
      </c>
      <c r="QR113" s="1">
        <f t="shared" si="3879"/>
        <v>9.3809148064245174E-2</v>
      </c>
      <c r="QS113" s="1">
        <f t="shared" si="3879"/>
        <v>2.9419683416529455E-4</v>
      </c>
      <c r="QU113" s="4" t="s">
        <v>32</v>
      </c>
      <c r="QV113" s="4">
        <f>+SUM(QM139:QM143)</f>
        <v>18303</v>
      </c>
      <c r="QW113" s="4">
        <f>+SUM(QL139:QL143)</f>
        <v>1952</v>
      </c>
      <c r="QX113" s="4">
        <f t="shared" si="3574"/>
        <v>0.10664918319401191</v>
      </c>
      <c r="QY113" s="4">
        <f t="shared" si="3575"/>
        <v>2.281542937368626E-3</v>
      </c>
      <c r="QZ113" s="4">
        <f t="shared" si="3576"/>
        <v>982175</v>
      </c>
      <c r="RA113" s="4">
        <f t="shared" si="3577"/>
        <v>104748.16150357865</v>
      </c>
      <c r="RB113" s="4">
        <f t="shared" si="3578"/>
        <v>5021518.2312406478</v>
      </c>
      <c r="RC113" s="4">
        <f t="shared" si="3579"/>
        <v>1716.9888370198794</v>
      </c>
      <c r="RD113" s="4"/>
      <c r="RE113" s="4"/>
      <c r="RF113" s="4"/>
      <c r="RG113" s="4"/>
      <c r="RI113" s="1">
        <f t="shared" si="3304"/>
        <v>68</v>
      </c>
      <c r="RJ113" s="1">
        <f t="shared" si="3305"/>
        <v>323</v>
      </c>
      <c r="RK113" s="1">
        <f t="shared" si="3306"/>
        <v>21.1</v>
      </c>
      <c r="RL113" s="1" t="str">
        <f t="shared" ref="RL113:RP113" si="3880">+RL96</f>
        <v>70-74</v>
      </c>
      <c r="RM113" s="1">
        <f t="shared" si="3880"/>
        <v>1017128</v>
      </c>
      <c r="RN113" s="1">
        <f t="shared" si="3880"/>
        <v>111726</v>
      </c>
      <c r="RO113" s="1">
        <f t="shared" si="3880"/>
        <v>0.10984458199951236</v>
      </c>
      <c r="RP113" s="1">
        <f t="shared" si="3880"/>
        <v>3.1005192714389875E-4</v>
      </c>
      <c r="RR113" s="4" t="s">
        <v>32</v>
      </c>
      <c r="RS113" s="4">
        <f>+SUM(RJ139:RJ143)</f>
        <v>18133</v>
      </c>
      <c r="RT113" s="4">
        <f>+SUM(RI139:RI143)</f>
        <v>2216</v>
      </c>
      <c r="RU113" s="4">
        <f t="shared" si="3581"/>
        <v>0.12220812882589753</v>
      </c>
      <c r="RV113" s="4">
        <f t="shared" si="3582"/>
        <v>2.4322655792829639E-3</v>
      </c>
      <c r="RW113" s="4">
        <f t="shared" si="3583"/>
        <v>1017128</v>
      </c>
      <c r="RX113" s="4">
        <f t="shared" si="3584"/>
        <v>124301.3096564275</v>
      </c>
      <c r="RY113" s="4">
        <f t="shared" si="3585"/>
        <v>6120307.0041316785</v>
      </c>
      <c r="RZ113" s="4">
        <f t="shared" si="3586"/>
        <v>1991.8118053971575</v>
      </c>
      <c r="SA113" s="4"/>
      <c r="SB113" s="4"/>
      <c r="SC113" s="4"/>
      <c r="SD113" s="4"/>
      <c r="SE113" s="4"/>
      <c r="SF113" s="1">
        <f t="shared" si="3308"/>
        <v>61</v>
      </c>
      <c r="SG113" s="1">
        <f t="shared" si="3309"/>
        <v>329</v>
      </c>
      <c r="SH113" s="1">
        <f t="shared" si="3310"/>
        <v>18.5</v>
      </c>
      <c r="SI113" s="1" t="str">
        <f t="shared" ref="SI113:SM113" si="3881">+SI96</f>
        <v>70-74</v>
      </c>
      <c r="SJ113" s="1">
        <f t="shared" si="3881"/>
        <v>978927</v>
      </c>
      <c r="SK113" s="1">
        <f t="shared" si="3881"/>
        <v>77548</v>
      </c>
      <c r="SL113" s="1">
        <f t="shared" si="3881"/>
        <v>7.9217347156631701E-2</v>
      </c>
      <c r="SM113" s="1">
        <f t="shared" si="3881"/>
        <v>2.729691441914431E-4</v>
      </c>
      <c r="SO113" s="4" t="s">
        <v>32</v>
      </c>
      <c r="SP113" s="4">
        <f>+SUM(SG139:SG143)</f>
        <v>18038</v>
      </c>
      <c r="SQ113" s="4">
        <f>+SUM(SF139:SF143)</f>
        <v>1865</v>
      </c>
      <c r="SR113" s="4">
        <f t="shared" si="3588"/>
        <v>0.10339283734338618</v>
      </c>
      <c r="SS113" s="4">
        <f t="shared" si="3589"/>
        <v>2.2670032224682336E-3</v>
      </c>
      <c r="ST113" s="4">
        <f t="shared" si="3590"/>
        <v>978927</v>
      </c>
      <c r="SU113" s="4">
        <f t="shared" si="3591"/>
        <v>101214.040082049</v>
      </c>
      <c r="SV113" s="4">
        <f t="shared" si="3592"/>
        <v>4924984.7380901081</v>
      </c>
      <c r="SW113" s="4">
        <f t="shared" si="3593"/>
        <v>1428.9225080113226</v>
      </c>
      <c r="SX113" s="4"/>
      <c r="SY113" s="4"/>
      <c r="SZ113" s="4"/>
      <c r="TA113" s="4"/>
      <c r="TC113" s="1">
        <f t="shared" si="3312"/>
        <v>52</v>
      </c>
      <c r="TD113" s="1">
        <f t="shared" si="3313"/>
        <v>321</v>
      </c>
      <c r="TE113" s="1">
        <f t="shared" si="3314"/>
        <v>16.2</v>
      </c>
      <c r="TF113" s="1" t="str">
        <f t="shared" ref="TF113:TJ113" si="3882">+TF96</f>
        <v>70-74</v>
      </c>
      <c r="TG113" s="1">
        <f t="shared" si="3882"/>
        <v>978041</v>
      </c>
      <c r="TH113" s="1">
        <f t="shared" si="3882"/>
        <v>36330</v>
      </c>
      <c r="TI113" s="1">
        <f t="shared" si="3882"/>
        <v>3.7145682031734864E-2</v>
      </c>
      <c r="TJ113" s="1">
        <f t="shared" si="3882"/>
        <v>1.9122995775161048E-4</v>
      </c>
      <c r="TL113" s="4" t="s">
        <v>32</v>
      </c>
      <c r="TM113" s="4">
        <f>+SUM(TD139:TD143)</f>
        <v>18010</v>
      </c>
      <c r="TN113" s="4">
        <f>+SUM(TC139:TC143)</f>
        <v>615</v>
      </c>
      <c r="TO113" s="4">
        <f t="shared" si="3595"/>
        <v>3.4147695724597443E-2</v>
      </c>
      <c r="TP113" s="4">
        <f t="shared" si="3596"/>
        <v>1.3532536439397004E-3</v>
      </c>
      <c r="TQ113" s="4">
        <f t="shared" si="3597"/>
        <v>978041</v>
      </c>
      <c r="TR113" s="4">
        <f t="shared" si="3598"/>
        <v>33397.846474181009</v>
      </c>
      <c r="TS113" s="4">
        <f t="shared" si="3599"/>
        <v>1751751.6387752085</v>
      </c>
      <c r="TT113" s="4">
        <f t="shared" si="3600"/>
        <v>668.99373339154488</v>
      </c>
      <c r="TU113" s="4"/>
      <c r="TV113" s="4"/>
      <c r="TW113" s="4"/>
      <c r="TX113" s="4"/>
      <c r="TZ113" s="1">
        <f t="shared" si="3316"/>
        <v>63</v>
      </c>
      <c r="UA113" s="1">
        <f t="shared" si="3317"/>
        <v>303</v>
      </c>
      <c r="UB113" s="1">
        <f t="shared" si="3318"/>
        <v>20.8</v>
      </c>
      <c r="UC113" s="1" t="str">
        <f t="shared" ref="UC113:UG113" si="3883">+UC96</f>
        <v>70-74</v>
      </c>
      <c r="UD113" s="1">
        <f t="shared" si="3883"/>
        <v>1082014</v>
      </c>
      <c r="UE113" s="1">
        <f t="shared" si="3883"/>
        <v>66803</v>
      </c>
      <c r="UF113" s="1">
        <f t="shared" si="3883"/>
        <v>6.1739496901149153E-2</v>
      </c>
      <c r="UG113" s="1">
        <f t="shared" si="3883"/>
        <v>2.3138053473482581E-4</v>
      </c>
      <c r="UI113" s="4" t="s">
        <v>32</v>
      </c>
      <c r="UJ113" s="4">
        <f>+SUM(UA139:UA143)</f>
        <v>17684</v>
      </c>
      <c r="UK113" s="4">
        <f>+SUM(TZ139:TZ143)</f>
        <v>1474</v>
      </c>
      <c r="UL113" s="4">
        <f t="shared" si="3602"/>
        <v>8.3352182764080518E-2</v>
      </c>
      <c r="UM113" s="4">
        <f t="shared" si="3603"/>
        <v>2.0785931409020627E-3</v>
      </c>
      <c r="UN113" s="4">
        <f t="shared" si="3604"/>
        <v>1082014</v>
      </c>
      <c r="UO113" s="4">
        <f t="shared" si="3605"/>
        <v>90188.228681293811</v>
      </c>
      <c r="UP113" s="4">
        <f t="shared" si="3606"/>
        <v>5058301.8251352683</v>
      </c>
      <c r="UQ113" s="4">
        <f t="shared" si="3607"/>
        <v>1091.8012631999216</v>
      </c>
      <c r="UR113" s="4"/>
      <c r="US113" s="4"/>
      <c r="UT113" s="4"/>
      <c r="UU113" s="4"/>
      <c r="UW113" s="1">
        <f t="shared" si="3320"/>
        <v>79</v>
      </c>
      <c r="UX113" s="1">
        <f t="shared" si="3321"/>
        <v>341</v>
      </c>
      <c r="UY113" s="1">
        <f t="shared" si="3322"/>
        <v>23.2</v>
      </c>
      <c r="UZ113" s="1" t="str">
        <f t="shared" ref="UZ113:VD113" si="3884">+UZ96</f>
        <v>70-74</v>
      </c>
      <c r="VA113" s="1">
        <f t="shared" si="3884"/>
        <v>1125446</v>
      </c>
      <c r="VB113" s="1">
        <f t="shared" si="3884"/>
        <v>196453</v>
      </c>
      <c r="VC113" s="1">
        <f t="shared" si="3884"/>
        <v>0.17455568725642989</v>
      </c>
      <c r="VD113" s="1">
        <f t="shared" si="3884"/>
        <v>3.5780677572080352E-4</v>
      </c>
      <c r="VF113" s="4" t="s">
        <v>32</v>
      </c>
      <c r="VG113" s="4">
        <f>+SUM(UX139:UX143)</f>
        <v>17922</v>
      </c>
      <c r="VH113" s="4">
        <f>+SUM(UW139:UW143)</f>
        <v>3483</v>
      </c>
      <c r="VI113" s="4">
        <f t="shared" si="3609"/>
        <v>0.19434214931369267</v>
      </c>
      <c r="VJ113" s="4">
        <f t="shared" si="3610"/>
        <v>2.9557356239273175E-3</v>
      </c>
      <c r="VK113" s="4">
        <f t="shared" si="3611"/>
        <v>1125446</v>
      </c>
      <c r="VL113" s="4">
        <f t="shared" si="3612"/>
        <v>218721.59457649817</v>
      </c>
      <c r="VM113" s="4">
        <f t="shared" si="3613"/>
        <v>11065740.865732366</v>
      </c>
      <c r="VN113" s="4">
        <f t="shared" si="3614"/>
        <v>3128.3870270097364</v>
      </c>
      <c r="VO113" s="4"/>
      <c r="VP113" s="4"/>
      <c r="VQ113" s="4"/>
      <c r="VR113" s="4"/>
      <c r="VT113" s="1">
        <f t="shared" si="3324"/>
        <v>173</v>
      </c>
      <c r="VU113" s="1">
        <f t="shared" si="3325"/>
        <v>338</v>
      </c>
      <c r="VV113" s="1">
        <f t="shared" si="3326"/>
        <v>51.2</v>
      </c>
      <c r="VW113" s="1" t="str">
        <f t="shared" ref="VW113:WA113" si="3885">+VW96</f>
        <v>70-74</v>
      </c>
      <c r="VX113" s="1">
        <f t="shared" si="3885"/>
        <v>1126618</v>
      </c>
      <c r="VY113" s="1">
        <f t="shared" si="3885"/>
        <v>887285</v>
      </c>
      <c r="VZ113" s="1">
        <f t="shared" si="3885"/>
        <v>0.78756508417227489</v>
      </c>
      <c r="WA113" s="1">
        <f t="shared" si="3885"/>
        <v>3.8536106505463515E-4</v>
      </c>
      <c r="WC113" s="4" t="s">
        <v>32</v>
      </c>
      <c r="WD113" s="4">
        <f>+SUM(VU139:VU143)</f>
        <v>17096</v>
      </c>
      <c r="WE113" s="4">
        <f>+SUM(VT139:VT143)</f>
        <v>13309</v>
      </c>
      <c r="WF113" s="4">
        <f t="shared" si="3616"/>
        <v>0.77848619560131027</v>
      </c>
      <c r="WG113" s="4">
        <f t="shared" si="3617"/>
        <v>3.1759861609053537E-3</v>
      </c>
      <c r="WH113" s="4">
        <f t="shared" si="3618"/>
        <v>1126618</v>
      </c>
      <c r="WI113" s="4">
        <f t="shared" si="3619"/>
        <v>877056.56071595696</v>
      </c>
      <c r="WJ113" s="4">
        <f t="shared" si="3620"/>
        <v>12802965.467114348</v>
      </c>
      <c r="WK113" s="4">
        <f t="shared" si="3621"/>
        <v>13464.212679009212</v>
      </c>
      <c r="WL113" s="4"/>
      <c r="WM113" s="4"/>
      <c r="WN113" s="4"/>
      <c r="WO113" s="4"/>
      <c r="WQ113" s="1">
        <f t="shared" si="3328"/>
        <v>222</v>
      </c>
      <c r="WR113" s="1">
        <f t="shared" si="3329"/>
        <v>333</v>
      </c>
      <c r="WS113" s="1">
        <f t="shared" si="3330"/>
        <v>66.7</v>
      </c>
      <c r="WT113" s="1" t="str">
        <f t="shared" ref="WT113:WX113" si="3886">+WT96</f>
        <v>70-74</v>
      </c>
      <c r="WU113" s="1">
        <f t="shared" si="3886"/>
        <v>606607</v>
      </c>
      <c r="WV113" s="1">
        <f t="shared" si="3886"/>
        <v>568054</v>
      </c>
      <c r="WW113" s="1">
        <f t="shared" si="3886"/>
        <v>0.9364448481471529</v>
      </c>
      <c r="WX113" s="1">
        <f t="shared" si="3886"/>
        <v>3.1322958416731515E-4</v>
      </c>
      <c r="WZ113" s="4" t="s">
        <v>32</v>
      </c>
      <c r="XA113" s="4">
        <f>+SUM(WR139:WR143)</f>
        <v>18100</v>
      </c>
      <c r="XB113" s="4">
        <f>+SUM(WQ139:WQ143)</f>
        <v>17278</v>
      </c>
      <c r="XC113" s="4">
        <f t="shared" si="3623"/>
        <v>0.954585635359116</v>
      </c>
      <c r="XD113" s="4">
        <f t="shared" si="3624"/>
        <v>1.5476215957395342E-3</v>
      </c>
      <c r="XE113" s="4">
        <f t="shared" si="3625"/>
        <v>606607</v>
      </c>
      <c r="XF113" s="4">
        <f t="shared" si="3626"/>
        <v>579058.32850828732</v>
      </c>
      <c r="XG113" s="4">
        <f t="shared" si="3627"/>
        <v>881341.86003398173</v>
      </c>
      <c r="XH113" s="4">
        <f t="shared" si="3628"/>
        <v>16949.651751463469</v>
      </c>
      <c r="XI113" s="4"/>
      <c r="XJ113" s="4"/>
      <c r="XK113" s="4"/>
      <c r="XL113" s="4"/>
      <c r="XN113" s="1">
        <f t="shared" si="3332"/>
        <v>68</v>
      </c>
      <c r="XO113" s="1">
        <f t="shared" si="3333"/>
        <v>330</v>
      </c>
      <c r="XP113" s="1">
        <f t="shared" si="3334"/>
        <v>20.6</v>
      </c>
      <c r="XQ113" s="1" t="str">
        <f t="shared" ref="XQ113:XU113" si="3887">+XQ96</f>
        <v>70-74</v>
      </c>
      <c r="XR113" s="1">
        <f t="shared" si="3887"/>
        <v>620666</v>
      </c>
      <c r="XS113" s="1">
        <f t="shared" si="3887"/>
        <v>43749</v>
      </c>
      <c r="XT113" s="1">
        <f t="shared" si="3887"/>
        <v>7.048718634499071E-2</v>
      </c>
      <c r="XU113" s="1">
        <f t="shared" si="3887"/>
        <v>3.2490305903017948E-4</v>
      </c>
      <c r="XW113" s="4" t="s">
        <v>32</v>
      </c>
      <c r="XX113" s="4">
        <f>+SUM(XO139:XO143)</f>
        <v>18231</v>
      </c>
      <c r="XY113" s="4">
        <f>+SUM(XN139:XN143)</f>
        <v>982</v>
      </c>
      <c r="XZ113" s="4">
        <f t="shared" si="3630"/>
        <v>5.3864297076408316E-2</v>
      </c>
      <c r="YA113" s="4">
        <f t="shared" si="3631"/>
        <v>1.6719449288618566E-3</v>
      </c>
      <c r="YB113" s="4">
        <f t="shared" si="3632"/>
        <v>620666</v>
      </c>
      <c r="YC113" s="4">
        <f t="shared" si="3633"/>
        <v>33431.737809226041</v>
      </c>
      <c r="YD113" s="4">
        <f t="shared" si="3634"/>
        <v>1076861.4933989502</v>
      </c>
      <c r="YE113" s="4">
        <f t="shared" si="3635"/>
        <v>1285.0518942555257</v>
      </c>
      <c r="YF113" s="4"/>
      <c r="YG113" s="4"/>
      <c r="YH113" s="4"/>
      <c r="YI113" s="4"/>
      <c r="YK113" s="1">
        <f t="shared" si="3336"/>
        <v>15</v>
      </c>
      <c r="YL113" s="1">
        <f t="shared" si="3337"/>
        <v>341</v>
      </c>
      <c r="YM113" s="1">
        <f t="shared" si="3338"/>
        <v>4.4000000000000004</v>
      </c>
      <c r="YN113" s="1" t="str">
        <f t="shared" ref="YN113:YR113" si="3888">+YN96</f>
        <v>70-74</v>
      </c>
      <c r="YO113" s="1">
        <f t="shared" si="3888"/>
        <v>604489</v>
      </c>
      <c r="YP113" s="1">
        <f t="shared" si="3888"/>
        <v>5800</v>
      </c>
      <c r="YQ113" s="1">
        <f t="shared" si="3888"/>
        <v>9.5948809655758832E-3</v>
      </c>
      <c r="YR113" s="1">
        <f t="shared" si="3888"/>
        <v>1.2538108757156988E-4</v>
      </c>
      <c r="YT113" s="4" t="s">
        <v>32</v>
      </c>
      <c r="YU113" s="4">
        <f>+SUM(YL139:YL143)</f>
        <v>17610</v>
      </c>
      <c r="YV113" s="4">
        <f>+SUM(YK139:YK143)</f>
        <v>203</v>
      </c>
      <c r="YW113" s="4">
        <f t="shared" si="3637"/>
        <v>1.1527541169789893E-2</v>
      </c>
      <c r="YX113" s="4">
        <f t="shared" si="3638"/>
        <v>8.0439793987603788E-4</v>
      </c>
      <c r="YY113" s="4">
        <f t="shared" si="3639"/>
        <v>604489</v>
      </c>
      <c r="YZ113" s="4">
        <f t="shared" si="3640"/>
        <v>6968.2718341851223</v>
      </c>
      <c r="ZA113" s="4">
        <f t="shared" si="3641"/>
        <v>236438.77685517506</v>
      </c>
      <c r="ZB113" s="4">
        <f t="shared" si="3642"/>
        <v>168.9658538037913</v>
      </c>
      <c r="ZC113" s="4"/>
      <c r="ZD113" s="4"/>
      <c r="ZE113" s="4"/>
      <c r="ZF113" s="4"/>
      <c r="ZH113" s="1">
        <f t="shared" si="3340"/>
        <v>17</v>
      </c>
      <c r="ZI113" s="1">
        <f t="shared" si="3341"/>
        <v>347</v>
      </c>
      <c r="ZJ113" s="1">
        <f t="shared" si="3342"/>
        <v>4.9000000000000004</v>
      </c>
      <c r="ZK113" s="1" t="str">
        <f t="shared" ref="ZK113:ZO113" si="3889">+ZK96</f>
        <v>70-74</v>
      </c>
      <c r="ZL113" s="1">
        <f t="shared" si="3889"/>
        <v>625771</v>
      </c>
      <c r="ZM113" s="1">
        <f t="shared" si="3889"/>
        <v>917</v>
      </c>
      <c r="ZN113" s="1">
        <f t="shared" si="3889"/>
        <v>1.4653922920685042E-3</v>
      </c>
      <c r="ZO113" s="1">
        <f t="shared" si="3889"/>
        <v>4.8356047523275872E-5</v>
      </c>
      <c r="ZQ113" s="4" t="s">
        <v>32</v>
      </c>
      <c r="ZR113" s="4">
        <f>+SUM(ZI139:ZI143)</f>
        <v>18046</v>
      </c>
      <c r="ZS113" s="4">
        <f>+SUM(ZH139:ZH143)</f>
        <v>67</v>
      </c>
      <c r="ZT113" s="4">
        <f t="shared" si="3644"/>
        <v>3.7127341239055747E-3</v>
      </c>
      <c r="ZU113" s="4">
        <f t="shared" si="3645"/>
        <v>4.5273986604161349E-4</v>
      </c>
      <c r="ZV113" s="4">
        <f t="shared" si="3646"/>
        <v>625771</v>
      </c>
      <c r="ZW113" s="4">
        <f t="shared" si="3647"/>
        <v>2323.3213454505153</v>
      </c>
      <c r="ZX113" s="4">
        <f t="shared" si="3648"/>
        <v>80265.393970391699</v>
      </c>
      <c r="ZY113" s="4">
        <f t="shared" si="3649"/>
        <v>26.444469302668228</v>
      </c>
      <c r="ZZ113" s="4"/>
      <c r="AAA113" s="4"/>
      <c r="AAB113" s="4"/>
      <c r="AAC113" s="4"/>
      <c r="AAE113" s="1">
        <f t="shared" si="3344"/>
        <v>87</v>
      </c>
      <c r="AAF113" s="1">
        <f t="shared" si="3345"/>
        <v>327</v>
      </c>
      <c r="AAG113" s="1">
        <f t="shared" si="3346"/>
        <v>26.6</v>
      </c>
      <c r="AAH113" s="1" t="str">
        <f t="shared" ref="AAH113:AAL113" si="3890">+AAH96</f>
        <v>70-74</v>
      </c>
      <c r="AAI113" s="1">
        <f t="shared" si="3890"/>
        <v>994386</v>
      </c>
      <c r="AAJ113" s="1">
        <f t="shared" si="3890"/>
        <v>223433</v>
      </c>
      <c r="AAK113" s="1">
        <f t="shared" si="3890"/>
        <v>0.22469443455559512</v>
      </c>
      <c r="AAL113" s="1">
        <f t="shared" si="3890"/>
        <v>4.1855748033065357E-4</v>
      </c>
      <c r="AAN113" s="4" t="s">
        <v>32</v>
      </c>
      <c r="AAO113" s="4">
        <f>+SUM(AAF139:AAF143)</f>
        <v>17762</v>
      </c>
      <c r="AAP113" s="4">
        <f>+SUM(AAE139:AAE143)</f>
        <v>4216</v>
      </c>
      <c r="AAQ113" s="4">
        <f t="shared" si="3651"/>
        <v>0.23736065758360544</v>
      </c>
      <c r="AAR113" s="4">
        <f t="shared" si="3652"/>
        <v>3.1924054102694787E-3</v>
      </c>
      <c r="AAS113" s="4">
        <f t="shared" si="3653"/>
        <v>994386</v>
      </c>
      <c r="AAT113" s="4">
        <f t="shared" si="3654"/>
        <v>236028.11485193108</v>
      </c>
      <c r="AAU113" s="4">
        <f t="shared" si="3655"/>
        <v>10077343.881015424</v>
      </c>
      <c r="AAV113" s="4">
        <f t="shared" si="3656"/>
        <v>3991.0225465764806</v>
      </c>
      <c r="AAW113" s="4"/>
      <c r="AAX113" s="4"/>
      <c r="AAY113" s="4"/>
      <c r="AAZ113" s="4"/>
      <c r="ABB113" s="1">
        <f t="shared" si="2312"/>
        <v>57</v>
      </c>
      <c r="ABC113" s="1">
        <f t="shared" si="2313"/>
        <v>321</v>
      </c>
      <c r="ABD113" s="1">
        <f t="shared" si="2314"/>
        <v>17.8</v>
      </c>
      <c r="ABE113" s="1" t="str">
        <f t="shared" ref="ABE113:ABI113" si="3891">+ABE96</f>
        <v>70-74</v>
      </c>
      <c r="ABF113" s="1">
        <f t="shared" si="3891"/>
        <v>1016594</v>
      </c>
      <c r="ABG113" s="1">
        <f t="shared" si="3891"/>
        <v>341678</v>
      </c>
      <c r="ABH113" s="1">
        <f t="shared" si="3891"/>
        <v>0.33610074424991687</v>
      </c>
      <c r="ABI113" s="1">
        <f t="shared" si="3891"/>
        <v>4.6850265557154581E-4</v>
      </c>
      <c r="ABK113" s="4" t="s">
        <v>32</v>
      </c>
      <c r="ABL113" s="4">
        <f>+SUM(ABC139:ABC143)</f>
        <v>17949</v>
      </c>
      <c r="ABM113" s="4">
        <f>+SUM(ABB139:ABB143)</f>
        <v>5048</v>
      </c>
      <c r="ABN113" s="4">
        <f t="shared" si="3658"/>
        <v>0.28124129477965348</v>
      </c>
      <c r="ABO113" s="4">
        <f t="shared" si="3659"/>
        <v>3.3559151706649528E-3</v>
      </c>
      <c r="ABP113" s="4">
        <f t="shared" si="3660"/>
        <v>1016594</v>
      </c>
      <c r="ABQ113" s="4">
        <f t="shared" si="3661"/>
        <v>285908.21282522706</v>
      </c>
      <c r="ABR113" s="4">
        <f t="shared" si="3662"/>
        <v>11639036.578524351</v>
      </c>
      <c r="ABS113" s="4">
        <f t="shared" si="3663"/>
        <v>6032.6722585417583</v>
      </c>
      <c r="ABT113" s="4"/>
      <c r="ABU113" s="4"/>
      <c r="ABV113" s="4"/>
      <c r="ABW113" s="4"/>
      <c r="ABY113" s="1">
        <f t="shared" si="3349"/>
        <v>203</v>
      </c>
      <c r="ABZ113" s="1">
        <f t="shared" si="3350"/>
        <v>302</v>
      </c>
      <c r="ACA113" s="1">
        <f t="shared" si="3351"/>
        <v>67.2</v>
      </c>
      <c r="ACB113" s="1" t="str">
        <f t="shared" ref="ACB113:ACF113" si="3892">+ACB96</f>
        <v>70-74</v>
      </c>
      <c r="ACC113" s="1">
        <f t="shared" si="3892"/>
        <v>982535</v>
      </c>
      <c r="ACD113" s="1">
        <f t="shared" si="3892"/>
        <v>235770</v>
      </c>
      <c r="ACE113" s="1">
        <f t="shared" si="3892"/>
        <v>0.23996091742278902</v>
      </c>
      <c r="ACF113" s="1">
        <f t="shared" si="3892"/>
        <v>4.3083820165821374E-4</v>
      </c>
      <c r="ACH113" s="4" t="s">
        <v>32</v>
      </c>
      <c r="ACI113" s="4">
        <f>+SUM(ABZ139:ABZ143)</f>
        <v>17517</v>
      </c>
      <c r="ACJ113" s="4">
        <f>+SUM(ABY139:ABY143)</f>
        <v>7320</v>
      </c>
      <c r="ACK113" s="4">
        <f t="shared" si="3665"/>
        <v>0.41787977393389281</v>
      </c>
      <c r="ACL113" s="4">
        <f t="shared" si="3666"/>
        <v>3.7265088350755876E-3</v>
      </c>
      <c r="ACM113" s="4">
        <f t="shared" si="3667"/>
        <v>982535</v>
      </c>
      <c r="ACN113" s="4">
        <f t="shared" si="3668"/>
        <v>410581.50368213735</v>
      </c>
      <c r="ACO113" s="4">
        <f t="shared" si="3669"/>
        <v>13406035.654189866</v>
      </c>
      <c r="ACP113" s="4">
        <f t="shared" si="3670"/>
        <v>4203.3953904949949</v>
      </c>
      <c r="ACQ113" s="4"/>
      <c r="ACR113" s="4"/>
      <c r="ACS113" s="4"/>
      <c r="ACT113" s="4"/>
      <c r="ACV113" s="1">
        <f t="shared" si="3353"/>
        <v>31</v>
      </c>
      <c r="ACW113" s="1">
        <f t="shared" si="3354"/>
        <v>315</v>
      </c>
      <c r="ACX113" s="1">
        <f t="shared" si="3355"/>
        <v>9.8000000000000007</v>
      </c>
      <c r="ACY113" s="1" t="str">
        <f t="shared" ref="ACY113:ADC113" si="3893">+ACY96</f>
        <v>70-74</v>
      </c>
      <c r="ACZ113" s="1">
        <f t="shared" si="3893"/>
        <v>1031490</v>
      </c>
      <c r="ADA113" s="1">
        <f t="shared" si="3893"/>
        <v>123849</v>
      </c>
      <c r="ADB113" s="1">
        <f t="shared" si="3893"/>
        <v>0.12006805688857866</v>
      </c>
      <c r="ADC113" s="1">
        <f t="shared" si="3893"/>
        <v>3.200411129471664E-4</v>
      </c>
      <c r="ADE113" s="4" t="s">
        <v>32</v>
      </c>
      <c r="ADF113" s="4">
        <f>+SUM(ACW139:ACW143)</f>
        <v>17424</v>
      </c>
      <c r="ADG113" s="4">
        <f>+SUM(ACV139:ACV143)</f>
        <v>1234</v>
      </c>
      <c r="ADH113" s="4">
        <f t="shared" si="3672"/>
        <v>7.0821854912764007E-2</v>
      </c>
      <c r="ADI113" s="4">
        <f t="shared" si="3673"/>
        <v>1.9433866301698023E-3</v>
      </c>
      <c r="ADJ113" s="4">
        <f t="shared" si="3674"/>
        <v>1031490</v>
      </c>
      <c r="ADK113" s="4">
        <f t="shared" si="3675"/>
        <v>73052.03512396694</v>
      </c>
      <c r="ADL113" s="4">
        <f t="shared" si="3676"/>
        <v>4018356.5125268237</v>
      </c>
      <c r="ADM113" s="4">
        <f t="shared" si="3677"/>
        <v>2092.0658232265946</v>
      </c>
      <c r="ADN113" s="4"/>
      <c r="ADO113" s="4"/>
      <c r="ADP113" s="4"/>
      <c r="ADQ113" s="4"/>
      <c r="ADS113" s="1">
        <f t="shared" si="3357"/>
        <v>11</v>
      </c>
      <c r="ADT113" s="1">
        <f t="shared" si="3358"/>
        <v>345</v>
      </c>
      <c r="ADU113" s="1">
        <f t="shared" si="3359"/>
        <v>3.2</v>
      </c>
      <c r="ADV113" s="1" t="str">
        <f t="shared" ref="ADV113:ADZ113" si="3894">+ADV96</f>
        <v>70-74</v>
      </c>
      <c r="ADW113" s="1">
        <f t="shared" si="3894"/>
        <v>1029764</v>
      </c>
      <c r="ADX113" s="1">
        <f t="shared" si="3894"/>
        <v>75236</v>
      </c>
      <c r="ADY113" s="1">
        <f t="shared" si="3894"/>
        <v>7.3061400476225627E-2</v>
      </c>
      <c r="ADZ113" s="1">
        <f t="shared" si="3894"/>
        <v>2.5644877420785602E-4</v>
      </c>
      <c r="AEB113" s="4" t="s">
        <v>32</v>
      </c>
      <c r="AEC113" s="4">
        <f>+SUM(ADT139:ADT143)</f>
        <v>17409</v>
      </c>
      <c r="AED113" s="4">
        <f>+SUM(ADS139:ADS143)</f>
        <v>930</v>
      </c>
      <c r="AEE113" s="4">
        <f t="shared" si="3679"/>
        <v>5.3420644494227121E-2</v>
      </c>
      <c r="AEF113" s="4">
        <f t="shared" si="3680"/>
        <v>1.7043004678713551E-3</v>
      </c>
      <c r="AEG113" s="4">
        <f t="shared" si="3681"/>
        <v>1029764</v>
      </c>
      <c r="AEH113" s="4">
        <f t="shared" si="3682"/>
        <v>55010.656556953298</v>
      </c>
      <c r="AEI113" s="4">
        <f t="shared" si="3683"/>
        <v>3080120.7079032334</v>
      </c>
      <c r="AEJ113" s="4">
        <f t="shared" si="3684"/>
        <v>1271.9259208906119</v>
      </c>
      <c r="AEK113" s="4"/>
      <c r="AEL113" s="4"/>
      <c r="AEM113" s="4"/>
      <c r="AEN113" s="4"/>
      <c r="AEP113" s="1">
        <f t="shared" si="3361"/>
        <v>28</v>
      </c>
      <c r="AEQ113" s="1">
        <f t="shared" si="3362"/>
        <v>338</v>
      </c>
      <c r="AER113" s="1">
        <f t="shared" si="3363"/>
        <v>8.3000000000000007</v>
      </c>
      <c r="AES113" s="1" t="str">
        <f t="shared" ref="AES113:AEW113" si="3895">+AES96</f>
        <v>70-74</v>
      </c>
      <c r="AET113" s="1">
        <f t="shared" si="3895"/>
        <v>1024154</v>
      </c>
      <c r="AEU113" s="1">
        <f t="shared" si="3895"/>
        <v>221828</v>
      </c>
      <c r="AEV113" s="1">
        <f t="shared" si="3895"/>
        <v>0.2165963321922289</v>
      </c>
      <c r="AEW113" s="1">
        <f t="shared" si="3895"/>
        <v>4.0703871307212292E-4</v>
      </c>
      <c r="AEY113" s="4" t="s">
        <v>32</v>
      </c>
      <c r="AEZ113" s="4">
        <f>+SUM(AEQ139:AEQ143)</f>
        <v>17652</v>
      </c>
      <c r="AFA113" s="4">
        <f>+SUM(AEP139:AEP143)</f>
        <v>3345</v>
      </c>
      <c r="AFB113" s="4">
        <f t="shared" si="3686"/>
        <v>0.18949694085656016</v>
      </c>
      <c r="AFC113" s="4">
        <f t="shared" si="3687"/>
        <v>2.9497246091462789E-3</v>
      </c>
      <c r="AFD113" s="4">
        <f t="shared" si="3688"/>
        <v>1024154</v>
      </c>
      <c r="AFE113" s="4">
        <f t="shared" si="3689"/>
        <v>194074.04996600951</v>
      </c>
      <c r="AFF113" s="4">
        <f t="shared" si="3690"/>
        <v>9126273.3797121793</v>
      </c>
      <c r="AFG113" s="4">
        <f t="shared" si="3691"/>
        <v>3823.3584558572247</v>
      </c>
      <c r="AFH113" s="4"/>
      <c r="AFI113" s="4"/>
      <c r="AFJ113" s="4"/>
      <c r="AFK113" s="4"/>
      <c r="AFM113" s="1">
        <f t="shared" si="3365"/>
        <v>173</v>
      </c>
      <c r="AFN113" s="1">
        <f t="shared" si="3366"/>
        <v>331</v>
      </c>
      <c r="AFO113" s="1">
        <f t="shared" si="3367"/>
        <v>52.3</v>
      </c>
      <c r="AFP113" s="1" t="str">
        <f t="shared" ref="AFP113:AFT113" si="3896">+AFP96</f>
        <v>70-74</v>
      </c>
      <c r="AFQ113" s="1">
        <f t="shared" si="3896"/>
        <v>1061996</v>
      </c>
      <c r="AFR113" s="1">
        <f t="shared" si="3896"/>
        <v>632179</v>
      </c>
      <c r="AFS113" s="1">
        <f t="shared" si="3896"/>
        <v>0.59527437014828677</v>
      </c>
      <c r="AFT113" s="1">
        <f t="shared" si="3896"/>
        <v>4.7629662637517918E-4</v>
      </c>
      <c r="AFV113" s="4" t="s">
        <v>32</v>
      </c>
      <c r="AFW113" s="4">
        <f>+SUM(AFN139:AFN143)</f>
        <v>17902</v>
      </c>
      <c r="AFX113" s="4">
        <f>+SUM(AFM139:AFM143)</f>
        <v>8728</v>
      </c>
      <c r="AFY113" s="4">
        <f t="shared" si="3693"/>
        <v>0.48754329125237406</v>
      </c>
      <c r="AFZ113" s="4">
        <f t="shared" si="3694"/>
        <v>3.7358067932885914E-3</v>
      </c>
      <c r="AGA113" s="4">
        <f t="shared" si="3695"/>
        <v>1061996</v>
      </c>
      <c r="AGB113" s="4">
        <f t="shared" si="3696"/>
        <v>517769.02513685625</v>
      </c>
      <c r="AGC113" s="4">
        <f t="shared" si="3697"/>
        <v>15740356.956098219</v>
      </c>
      <c r="AGD113" s="4">
        <f t="shared" si="3698"/>
        <v>10656.60177439463</v>
      </c>
      <c r="AGE113" s="4"/>
      <c r="AGF113" s="4"/>
      <c r="AGG113" s="4"/>
      <c r="AGH113" s="4"/>
    </row>
    <row r="114" spans="1:866" x14ac:dyDescent="0.15">
      <c r="A114" s="20" t="s">
        <v>12</v>
      </c>
      <c r="B114" s="20" t="s">
        <v>16</v>
      </c>
      <c r="C114" s="20">
        <v>45</v>
      </c>
      <c r="D114" s="20" t="s">
        <v>15</v>
      </c>
      <c r="E114" s="20">
        <v>19</v>
      </c>
      <c r="F114" s="20">
        <v>270</v>
      </c>
      <c r="G114" s="20">
        <v>7</v>
      </c>
      <c r="H114" s="20">
        <v>8</v>
      </c>
      <c r="I114" s="20">
        <v>268</v>
      </c>
      <c r="J114" s="20">
        <v>3</v>
      </c>
      <c r="K114" s="20">
        <v>5</v>
      </c>
      <c r="L114" s="20">
        <v>306</v>
      </c>
      <c r="M114" s="20">
        <v>1.6</v>
      </c>
      <c r="N114" s="20">
        <v>1</v>
      </c>
      <c r="O114" s="20">
        <v>310</v>
      </c>
      <c r="P114" s="20">
        <v>0.3</v>
      </c>
      <c r="Q114" s="20">
        <v>4</v>
      </c>
      <c r="R114" s="20">
        <v>298</v>
      </c>
      <c r="S114" s="20">
        <v>1.3</v>
      </c>
      <c r="T114" s="20">
        <v>0</v>
      </c>
      <c r="U114" s="20">
        <v>299</v>
      </c>
      <c r="V114" s="20">
        <v>0</v>
      </c>
      <c r="W114" s="20">
        <v>17</v>
      </c>
      <c r="X114" s="20">
        <v>297</v>
      </c>
      <c r="Y114" s="20">
        <v>5.7</v>
      </c>
      <c r="Z114" s="20">
        <v>44</v>
      </c>
      <c r="AA114" s="20">
        <v>285</v>
      </c>
      <c r="AB114" s="20">
        <v>15.4</v>
      </c>
      <c r="AC114" s="20">
        <v>83</v>
      </c>
      <c r="AD114" s="20">
        <v>284</v>
      </c>
      <c r="AE114" s="20">
        <v>29.2</v>
      </c>
      <c r="AF114" s="20">
        <v>215</v>
      </c>
      <c r="AG114" s="20">
        <v>266</v>
      </c>
      <c r="AH114" s="20">
        <v>80.8</v>
      </c>
      <c r="AI114" s="20">
        <v>138</v>
      </c>
      <c r="AJ114" s="20">
        <v>281</v>
      </c>
      <c r="AK114" s="20">
        <v>49.1</v>
      </c>
      <c r="AL114" s="20">
        <v>170</v>
      </c>
      <c r="AM114" s="20">
        <v>276</v>
      </c>
      <c r="AN114" s="20">
        <v>61.6</v>
      </c>
      <c r="AO114" s="20">
        <v>70</v>
      </c>
      <c r="AP114" s="20">
        <v>305</v>
      </c>
      <c r="AQ114" s="20">
        <v>23</v>
      </c>
      <c r="AR114" s="20">
        <v>99</v>
      </c>
      <c r="AS114" s="20">
        <v>280</v>
      </c>
      <c r="AT114" s="20">
        <v>35.4</v>
      </c>
      <c r="AU114" s="20">
        <v>162</v>
      </c>
      <c r="AV114" s="20">
        <v>264</v>
      </c>
      <c r="AW114" s="20">
        <v>61.4</v>
      </c>
      <c r="AX114" s="20">
        <v>39</v>
      </c>
      <c r="AY114" s="20">
        <v>274</v>
      </c>
      <c r="AZ114" s="20">
        <v>14.2</v>
      </c>
      <c r="BA114" s="20">
        <v>56</v>
      </c>
      <c r="BB114" s="20">
        <v>301</v>
      </c>
      <c r="BC114" s="20">
        <v>18.600000000000001</v>
      </c>
      <c r="BD114" s="20">
        <v>82</v>
      </c>
      <c r="BE114" s="20">
        <v>300</v>
      </c>
      <c r="BF114" s="20">
        <v>27.3</v>
      </c>
      <c r="BG114" s="20">
        <v>73</v>
      </c>
      <c r="BH114" s="20">
        <v>304</v>
      </c>
      <c r="BI114" s="20">
        <v>24</v>
      </c>
      <c r="BJ114" s="20">
        <v>75</v>
      </c>
      <c r="BK114" s="20">
        <v>284</v>
      </c>
      <c r="BL114" s="20">
        <v>26.4</v>
      </c>
      <c r="BM114" s="20">
        <v>52</v>
      </c>
      <c r="BN114" s="20">
        <v>293</v>
      </c>
      <c r="BO114" s="20">
        <v>17.7</v>
      </c>
      <c r="BP114" s="20">
        <v>147</v>
      </c>
      <c r="BQ114" s="20">
        <v>294</v>
      </c>
      <c r="BR114" s="20">
        <v>50</v>
      </c>
      <c r="BS114" s="20">
        <v>198</v>
      </c>
      <c r="BT114" s="20">
        <v>286</v>
      </c>
      <c r="BU114" s="20">
        <v>69.2</v>
      </c>
      <c r="BV114" s="20">
        <v>20</v>
      </c>
      <c r="BW114" s="20">
        <v>266</v>
      </c>
      <c r="BX114" s="20">
        <v>7.5</v>
      </c>
      <c r="BY114" s="20">
        <v>23</v>
      </c>
      <c r="BZ114" s="20">
        <v>292</v>
      </c>
      <c r="CA114" s="20">
        <v>7.9</v>
      </c>
      <c r="CB114" s="20">
        <v>27</v>
      </c>
      <c r="CC114" s="20">
        <v>301</v>
      </c>
      <c r="CD114" s="20">
        <v>9</v>
      </c>
      <c r="CE114" s="20">
        <v>114</v>
      </c>
      <c r="CF114" s="20">
        <v>299</v>
      </c>
      <c r="CG114" s="20">
        <v>38.1</v>
      </c>
      <c r="CH114" s="20">
        <v>49</v>
      </c>
      <c r="CI114" s="20">
        <v>306</v>
      </c>
      <c r="CJ114" s="20">
        <v>16</v>
      </c>
      <c r="CK114" s="20">
        <v>181</v>
      </c>
      <c r="CL114" s="20">
        <v>289</v>
      </c>
      <c r="CM114" s="20">
        <v>62.6</v>
      </c>
      <c r="CN114" s="20">
        <v>29</v>
      </c>
      <c r="CO114" s="20">
        <v>304</v>
      </c>
      <c r="CP114" s="20">
        <v>9.5</v>
      </c>
      <c r="CQ114" s="20">
        <v>14</v>
      </c>
      <c r="CR114" s="20">
        <v>299</v>
      </c>
      <c r="CS114" s="20">
        <v>4.7</v>
      </c>
      <c r="CT114" s="20">
        <v>30</v>
      </c>
      <c r="CU114" s="20">
        <v>284</v>
      </c>
      <c r="CV114" s="20">
        <v>10.6</v>
      </c>
      <c r="CW114" s="20">
        <v>132</v>
      </c>
      <c r="CX114" s="20">
        <v>274</v>
      </c>
      <c r="CY114" s="20">
        <v>48.2</v>
      </c>
      <c r="CZ114" s="35"/>
      <c r="DA114" s="1" t="str">
        <f t="shared" si="3236"/>
        <v>明細部</v>
      </c>
      <c r="DB114" s="1" t="str">
        <f t="shared" si="3237"/>
        <v>県</v>
      </c>
      <c r="DC114" s="1">
        <f t="shared" si="3238"/>
        <v>45</v>
      </c>
      <c r="DD114" s="1" t="str">
        <f t="shared" si="3239"/>
        <v>女</v>
      </c>
      <c r="DE114" s="1">
        <f t="shared" si="3240"/>
        <v>19</v>
      </c>
      <c r="DF114" s="1">
        <f t="shared" si="3241"/>
        <v>270</v>
      </c>
      <c r="DG114" s="1">
        <f t="shared" si="3242"/>
        <v>7</v>
      </c>
      <c r="DH114" s="1" t="str">
        <f t="shared" ref="DH114:DL114" si="3897">+DH97</f>
        <v>40-64（再掲）</v>
      </c>
      <c r="DI114" s="1">
        <f t="shared" si="3897"/>
        <v>1609954</v>
      </c>
      <c r="DJ114" s="1">
        <f t="shared" si="3897"/>
        <v>277547</v>
      </c>
      <c r="DK114" s="1">
        <f t="shared" si="3897"/>
        <v>0.17239436654711873</v>
      </c>
      <c r="DL114" s="1">
        <f t="shared" si="3897"/>
        <v>2.9769155893671093E-4</v>
      </c>
      <c r="DN114" s="4" t="s">
        <v>33</v>
      </c>
      <c r="DO114" s="4">
        <f>SUM(DO107:DO111)</f>
        <v>22200</v>
      </c>
      <c r="DP114" s="4">
        <f>SUM(DP107:DP111)</f>
        <v>4373</v>
      </c>
      <c r="DQ114" s="4">
        <f t="shared" si="3469"/>
        <v>0.19698198198198197</v>
      </c>
      <c r="DR114" s="4">
        <f t="shared" si="3470"/>
        <v>2.6693124326130028E-3</v>
      </c>
      <c r="DS114" s="4">
        <f>SUM(DS107:DS111)</f>
        <v>1609954</v>
      </c>
      <c r="DT114" s="4">
        <f>SUM(DT107:DT111)</f>
        <v>299808.31323644624</v>
      </c>
      <c r="DU114" s="4">
        <f>SUM(DU107:DU111)</f>
        <v>16280639.415141052</v>
      </c>
      <c r="DV114" s="4">
        <f>SUM(DV107:DV111)</f>
        <v>4067.0939375852913</v>
      </c>
      <c r="DW114" s="4"/>
      <c r="DX114" s="4"/>
      <c r="DY114" s="4"/>
      <c r="DZ114" s="4"/>
      <c r="EB114" s="1">
        <f t="shared" si="3244"/>
        <v>8</v>
      </c>
      <c r="EC114" s="1">
        <f t="shared" si="3245"/>
        <v>268</v>
      </c>
      <c r="ED114" s="1">
        <f t="shared" si="3246"/>
        <v>3</v>
      </c>
      <c r="EE114" s="1" t="str">
        <f t="shared" ref="EE114:EI114" si="3898">+EE97</f>
        <v>40-64（再掲）</v>
      </c>
      <c r="EF114" s="1">
        <f t="shared" si="3898"/>
        <v>1615545</v>
      </c>
      <c r="EG114" s="1">
        <f t="shared" si="3898"/>
        <v>47378</v>
      </c>
      <c r="EH114" s="1">
        <f t="shared" si="3898"/>
        <v>2.9326326409973104E-2</v>
      </c>
      <c r="EI114" s="1">
        <f t="shared" si="3898"/>
        <v>1.3274125756470581E-4</v>
      </c>
      <c r="EK114" s="4" t="s">
        <v>33</v>
      </c>
      <c r="EL114" s="4">
        <f>SUM(EL107:EL111)</f>
        <v>22503</v>
      </c>
      <c r="EM114" s="4">
        <f>SUM(EM107:EM111)</f>
        <v>896</v>
      </c>
      <c r="EN114" s="4">
        <f t="shared" si="3476"/>
        <v>3.9816913300448828E-2</v>
      </c>
      <c r="EO114" s="4">
        <f t="shared" si="3477"/>
        <v>1.3034386975033713E-3</v>
      </c>
      <c r="EP114" s="4">
        <f>SUM(EP107:EP111)</f>
        <v>1615545</v>
      </c>
      <c r="EQ114" s="4">
        <f>SUM(EQ107:EQ111)</f>
        <v>61977.439410127932</v>
      </c>
      <c r="ER114" s="4">
        <f>SUM(ER107:ER111)</f>
        <v>4173696.9449323397</v>
      </c>
      <c r="ES114" s="4">
        <f>SUM(ES107:ES111)</f>
        <v>695.10400137134093</v>
      </c>
      <c r="ET114" s="4"/>
      <c r="EU114" s="4"/>
      <c r="EV114" s="4"/>
      <c r="EW114" s="4"/>
      <c r="EY114" s="1">
        <f t="shared" si="3248"/>
        <v>5</v>
      </c>
      <c r="EZ114" s="1">
        <f t="shared" si="3249"/>
        <v>306</v>
      </c>
      <c r="FA114" s="1">
        <f t="shared" si="3250"/>
        <v>1.6</v>
      </c>
      <c r="FB114" s="1" t="str">
        <f t="shared" ref="FB114:FF114" si="3899">+FB97</f>
        <v>40-64（再掲）</v>
      </c>
      <c r="FC114" s="1">
        <f t="shared" si="3899"/>
        <v>1603421</v>
      </c>
      <c r="FD114" s="1">
        <f t="shared" si="3899"/>
        <v>240972</v>
      </c>
      <c r="FE114" s="1">
        <f t="shared" si="3899"/>
        <v>0.15028616938408565</v>
      </c>
      <c r="FF114" s="1">
        <f t="shared" si="3899"/>
        <v>2.8220978472749539E-4</v>
      </c>
      <c r="FH114" s="4" t="s">
        <v>33</v>
      </c>
      <c r="FI114" s="4">
        <f>SUM(FI107:FI111)</f>
        <v>22691</v>
      </c>
      <c r="FJ114" s="4">
        <f>SUM(FJ107:FJ111)</f>
        <v>3275</v>
      </c>
      <c r="FK114" s="4">
        <f t="shared" si="3483"/>
        <v>0.14433035124057997</v>
      </c>
      <c r="FL114" s="4">
        <f t="shared" si="3484"/>
        <v>2.3329481147942241E-3</v>
      </c>
      <c r="FM114" s="4">
        <f>SUM(FM107:FM111)</f>
        <v>1603421</v>
      </c>
      <c r="FN114" s="4">
        <f>SUM(FN107:FN111)</f>
        <v>217507.89509073901</v>
      </c>
      <c r="FO114" s="4">
        <f>SUM(FO107:FO111)</f>
        <v>12089632.914229054</v>
      </c>
      <c r="FP114" s="4">
        <f>SUM(FP107:FP111)</f>
        <v>3630.5198088819284</v>
      </c>
      <c r="FQ114" s="4"/>
      <c r="FR114" s="4"/>
      <c r="FS114" s="4"/>
      <c r="FT114" s="4"/>
      <c r="FV114" s="1">
        <f t="shared" si="3252"/>
        <v>1</v>
      </c>
      <c r="FW114" s="1">
        <f t="shared" si="3253"/>
        <v>310</v>
      </c>
      <c r="FX114" s="1">
        <f t="shared" si="3254"/>
        <v>0.3</v>
      </c>
      <c r="FY114" s="1" t="str">
        <f t="shared" ref="FY114:GC114" si="3900">+FY97</f>
        <v>40-64（再掲）</v>
      </c>
      <c r="FZ114" s="1">
        <f t="shared" si="3900"/>
        <v>1508951</v>
      </c>
      <c r="GA114" s="1">
        <f t="shared" si="3900"/>
        <v>20274</v>
      </c>
      <c r="GB114" s="1">
        <f t="shared" si="3900"/>
        <v>1.3435823959823744E-2</v>
      </c>
      <c r="GC114" s="1">
        <f t="shared" si="3900"/>
        <v>9.372538963860567E-5</v>
      </c>
      <c r="GE114" s="4" t="s">
        <v>33</v>
      </c>
      <c r="GF114" s="4">
        <f>SUM(GF107:GF111)</f>
        <v>22615</v>
      </c>
      <c r="GG114" s="4">
        <f>SUM(GG107:GG111)</f>
        <v>297</v>
      </c>
      <c r="GH114" s="4">
        <f t="shared" si="3490"/>
        <v>1.3132876409462747E-2</v>
      </c>
      <c r="GI114" s="4">
        <f t="shared" si="3491"/>
        <v>7.5702630956302826E-4</v>
      </c>
      <c r="GJ114" s="4">
        <f>SUM(GJ107:GJ111)</f>
        <v>1508951</v>
      </c>
      <c r="GK114" s="4">
        <f>SUM(GK107:GK111)</f>
        <v>19068.699202457115</v>
      </c>
      <c r="GL114" s="4">
        <f>SUM(GL107:GL111)</f>
        <v>1226578.9102988192</v>
      </c>
      <c r="GM114" s="4">
        <f>SUM(GM107:GM111)</f>
        <v>318.1857967368901</v>
      </c>
      <c r="GN114" s="4"/>
      <c r="GO114" s="4"/>
      <c r="GP114" s="4"/>
      <c r="GQ114" s="4"/>
      <c r="GS114" s="1">
        <f t="shared" si="3256"/>
        <v>4</v>
      </c>
      <c r="GT114" s="1">
        <f t="shared" si="3257"/>
        <v>298</v>
      </c>
      <c r="GU114" s="1">
        <f t="shared" si="3258"/>
        <v>1.3</v>
      </c>
      <c r="GV114" s="1" t="str">
        <f t="shared" ref="GV114:GZ114" si="3901">+GV97</f>
        <v>40-64（再掲）</v>
      </c>
      <c r="GW114" s="1">
        <f t="shared" si="3901"/>
        <v>1560009</v>
      </c>
      <c r="GX114" s="1">
        <f t="shared" si="3901"/>
        <v>33378</v>
      </c>
      <c r="GY114" s="1">
        <f t="shared" si="3901"/>
        <v>2.1396030407516881E-2</v>
      </c>
      <c r="GZ114" s="1">
        <f t="shared" si="3901"/>
        <v>1.1585280087324522E-4</v>
      </c>
      <c r="HB114" s="4" t="s">
        <v>33</v>
      </c>
      <c r="HC114" s="4">
        <f>SUM(HC107:HC111)</f>
        <v>22318</v>
      </c>
      <c r="HD114" s="4">
        <f>SUM(HD107:HD111)</f>
        <v>393</v>
      </c>
      <c r="HE114" s="4">
        <f t="shared" si="3497"/>
        <v>1.7609104758490906E-2</v>
      </c>
      <c r="HF114" s="4">
        <f t="shared" si="3498"/>
        <v>8.8040635012652209E-4</v>
      </c>
      <c r="HG114" s="4">
        <f>SUM(HG107:HG111)</f>
        <v>1560009</v>
      </c>
      <c r="HH114" s="4">
        <f>SUM(HH107:HH111)</f>
        <v>26180.38534459479</v>
      </c>
      <c r="HI114" s="4">
        <f>SUM(HI107:HI111)</f>
        <v>1732156.8186075245</v>
      </c>
      <c r="HJ114" s="4">
        <f>SUM(HJ107:HJ111)</f>
        <v>498.2257399842573</v>
      </c>
      <c r="HK114" s="4"/>
      <c r="HL114" s="4"/>
      <c r="HM114" s="4"/>
      <c r="HN114" s="4"/>
      <c r="HP114" s="1">
        <f t="shared" si="3260"/>
        <v>0</v>
      </c>
      <c r="HQ114" s="1">
        <f t="shared" si="3261"/>
        <v>299</v>
      </c>
      <c r="HR114" s="1">
        <f t="shared" si="3262"/>
        <v>0</v>
      </c>
      <c r="HS114" s="1" t="str">
        <f t="shared" ref="HS114:HW114" si="3902">+HS97</f>
        <v>40-64（再掲）</v>
      </c>
      <c r="HT114" s="1">
        <f t="shared" si="3902"/>
        <v>1537434</v>
      </c>
      <c r="HU114" s="1">
        <f t="shared" si="3902"/>
        <v>6177</v>
      </c>
      <c r="HV114" s="1">
        <f t="shared" si="3902"/>
        <v>4.017733444167359E-3</v>
      </c>
      <c r="HW114" s="1">
        <f t="shared" si="3902"/>
        <v>5.1017376571957044E-5</v>
      </c>
      <c r="HY114" s="4" t="s">
        <v>33</v>
      </c>
      <c r="HZ114" s="4">
        <f>SUM(HZ107:HZ111)</f>
        <v>22758</v>
      </c>
      <c r="IA114" s="4">
        <f>SUM(IA107:IA111)</f>
        <v>58</v>
      </c>
      <c r="IB114" s="4">
        <f t="shared" si="3504"/>
        <v>2.5485543545126989E-3</v>
      </c>
      <c r="IC114" s="4">
        <f t="shared" si="3505"/>
        <v>3.3421488307133355E-4</v>
      </c>
      <c r="ID114" s="4">
        <f>SUM(ID107:ID111)</f>
        <v>1537434</v>
      </c>
      <c r="IE114" s="4">
        <f>SUM(IE107:IE111)</f>
        <v>3970.5883826570393</v>
      </c>
      <c r="IF114" s="4">
        <f>SUM(IF107:IF111)</f>
        <v>277927.46425297088</v>
      </c>
      <c r="IG114" s="4">
        <f>SUM(IG107:IG111)</f>
        <v>92.224688024407953</v>
      </c>
      <c r="IH114" s="4"/>
      <c r="II114" s="4"/>
      <c r="IJ114" s="4"/>
      <c r="IK114" s="4"/>
      <c r="IM114" s="1">
        <f t="shared" si="3264"/>
        <v>17</v>
      </c>
      <c r="IN114" s="1">
        <f t="shared" si="3265"/>
        <v>297</v>
      </c>
      <c r="IO114" s="1">
        <f t="shared" si="3266"/>
        <v>5.7</v>
      </c>
      <c r="IP114" s="1" t="str">
        <f t="shared" ref="IP114:IT114" si="3903">+IP97</f>
        <v>40-64（再掲）</v>
      </c>
      <c r="IQ114" s="1">
        <f t="shared" si="3903"/>
        <v>1459055</v>
      </c>
      <c r="IR114" s="1">
        <f t="shared" si="3903"/>
        <v>287060</v>
      </c>
      <c r="IS114" s="1">
        <f t="shared" si="3903"/>
        <v>0.19674378279091603</v>
      </c>
      <c r="IT114" s="1">
        <f t="shared" si="3903"/>
        <v>3.2911048982030235E-4</v>
      </c>
      <c r="IV114" s="4" t="s">
        <v>33</v>
      </c>
      <c r="IW114" s="4">
        <f>SUM(IW107:IW111)</f>
        <v>22095</v>
      </c>
      <c r="IX114" s="4">
        <f>SUM(IX107:IX111)</f>
        <v>401</v>
      </c>
      <c r="IY114" s="4">
        <f t="shared" si="3511"/>
        <v>1.8148902466621406E-2</v>
      </c>
      <c r="IZ114" s="4">
        <f t="shared" si="3512"/>
        <v>8.9805098878135211E-4</v>
      </c>
      <c r="JA114" s="4">
        <f>SUM(JA107:JA111)</f>
        <v>1459055</v>
      </c>
      <c r="JB114" s="4">
        <f>SUM(JB107:JB111)</f>
        <v>28586.865160408368</v>
      </c>
      <c r="JC114" s="4">
        <f>SUM(JC107:JC111)</f>
        <v>2043637.0900597754</v>
      </c>
      <c r="JD114" s="4">
        <f>SUM(JD107:JD111)</f>
        <v>4242.9570234198836</v>
      </c>
      <c r="JE114" s="4"/>
      <c r="JF114" s="4"/>
      <c r="JG114" s="4"/>
      <c r="JH114" s="4"/>
      <c r="JJ114" s="1">
        <f t="shared" si="3268"/>
        <v>44</v>
      </c>
      <c r="JK114" s="1">
        <f t="shared" si="3269"/>
        <v>285</v>
      </c>
      <c r="JL114" s="1">
        <f t="shared" si="3270"/>
        <v>15.4</v>
      </c>
      <c r="JM114" s="1" t="str">
        <f t="shared" ref="JM114:JQ114" si="3904">+JM97</f>
        <v>40-64（再掲）</v>
      </c>
      <c r="JN114" s="1">
        <f t="shared" si="3904"/>
        <v>1603559</v>
      </c>
      <c r="JO114" s="1">
        <f t="shared" si="3904"/>
        <v>147222</v>
      </c>
      <c r="JP114" s="1">
        <f t="shared" si="3904"/>
        <v>9.1809531174094627E-2</v>
      </c>
      <c r="JQ114" s="1">
        <f t="shared" si="3904"/>
        <v>2.2802889510806739E-4</v>
      </c>
      <c r="JS114" s="4" t="s">
        <v>33</v>
      </c>
      <c r="JT114" s="4">
        <f>SUM(JT107:JT111)</f>
        <v>22285</v>
      </c>
      <c r="JU114" s="4">
        <f>SUM(JU107:JU111)</f>
        <v>1899</v>
      </c>
      <c r="JV114" s="4">
        <f t="shared" si="3518"/>
        <v>8.5214269688131034E-2</v>
      </c>
      <c r="JW114" s="4">
        <f t="shared" si="3519"/>
        <v>1.8702925101642188E-3</v>
      </c>
      <c r="JX114" s="4">
        <f>SUM(JX107:JX111)</f>
        <v>1603559</v>
      </c>
      <c r="JY114" s="4">
        <f>SUM(JY107:JY111)</f>
        <v>145817.91126869584</v>
      </c>
      <c r="JZ114" s="4">
        <f>SUM(JZ107:JZ111)</f>
        <v>10000594.756645933</v>
      </c>
      <c r="KA114" s="4">
        <f>SUM(KA107:KA111)</f>
        <v>1931.3766257477866</v>
      </c>
      <c r="KB114" s="4"/>
      <c r="KC114" s="4"/>
      <c r="KD114" s="4"/>
      <c r="KE114" s="4"/>
      <c r="KG114" s="1">
        <f t="shared" si="3272"/>
        <v>83</v>
      </c>
      <c r="KH114" s="1">
        <f t="shared" si="3273"/>
        <v>284</v>
      </c>
      <c r="KI114" s="1">
        <f t="shared" si="3274"/>
        <v>29.2</v>
      </c>
      <c r="KJ114" s="1" t="str">
        <f t="shared" ref="KJ114:KN114" si="3905">+KJ97</f>
        <v>40-64（再掲）</v>
      </c>
      <c r="KK114" s="1">
        <f t="shared" si="3905"/>
        <v>1337192</v>
      </c>
      <c r="KL114" s="1">
        <f t="shared" si="3905"/>
        <v>351966</v>
      </c>
      <c r="KM114" s="1">
        <f t="shared" si="3905"/>
        <v>0.26321276226600221</v>
      </c>
      <c r="KN114" s="1">
        <f t="shared" si="3905"/>
        <v>3.808269143683367E-4</v>
      </c>
      <c r="KP114" s="4" t="s">
        <v>33</v>
      </c>
      <c r="KQ114" s="4">
        <f>SUM(KQ107:KQ111)</f>
        <v>22396</v>
      </c>
      <c r="KR114" s="4">
        <f>SUM(KR107:KR111)</f>
        <v>6289</v>
      </c>
      <c r="KS114" s="4">
        <f t="shared" si="3525"/>
        <v>0.28080907304875868</v>
      </c>
      <c r="KT114" s="4">
        <f t="shared" si="3526"/>
        <v>3.0029108455413181E-3</v>
      </c>
      <c r="KU114" s="4">
        <f>SUM(KU107:KU111)</f>
        <v>1337192</v>
      </c>
      <c r="KV114" s="4">
        <f>SUM(KV107:KV111)</f>
        <v>376401.81250917783</v>
      </c>
      <c r="KW114" s="4">
        <f>SUM(KW107:KW111)</f>
        <v>16550835.342091419</v>
      </c>
      <c r="KX114" s="4">
        <f>SUM(KX107:KX111)</f>
        <v>5913.6580947101011</v>
      </c>
      <c r="KY114" s="4"/>
      <c r="KZ114" s="4"/>
      <c r="LA114" s="4"/>
      <c r="LB114" s="4"/>
      <c r="LD114" s="1">
        <f t="shared" si="3276"/>
        <v>215</v>
      </c>
      <c r="LE114" s="1">
        <f t="shared" si="3277"/>
        <v>266</v>
      </c>
      <c r="LF114" s="1">
        <f t="shared" si="3278"/>
        <v>80.8</v>
      </c>
      <c r="LG114" s="1" t="str">
        <f t="shared" ref="LG114:LK114" si="3906">+LG97</f>
        <v>40-64（再掲）</v>
      </c>
      <c r="LH114" s="1">
        <f t="shared" si="3906"/>
        <v>1316489</v>
      </c>
      <c r="LI114" s="1">
        <f t="shared" si="3906"/>
        <v>963722</v>
      </c>
      <c r="LJ114" s="1">
        <f t="shared" si="3906"/>
        <v>0.73203953849975201</v>
      </c>
      <c r="LK114" s="1">
        <f t="shared" si="3906"/>
        <v>3.8600596015564659E-4</v>
      </c>
      <c r="LM114" s="4" t="s">
        <v>33</v>
      </c>
      <c r="LN114" s="4">
        <f>SUM(LN107:LN111)</f>
        <v>22689</v>
      </c>
      <c r="LO114" s="4">
        <f>SUM(LO107:LO111)</f>
        <v>15299</v>
      </c>
      <c r="LP114" s="4">
        <f t="shared" si="3532"/>
        <v>0.67429150689761563</v>
      </c>
      <c r="LQ114" s="4">
        <f t="shared" si="3533"/>
        <v>3.1112199061165816E-3</v>
      </c>
      <c r="LR114" s="4">
        <f>SUM(LR107:LR111)</f>
        <v>1316489</v>
      </c>
      <c r="LS114" s="4">
        <f>SUM(LS107:LS111)</f>
        <v>901207.58934424049</v>
      </c>
      <c r="LT114" s="4">
        <f>SUM(LT107:LT111)</f>
        <v>16298610.586157016</v>
      </c>
      <c r="LU114" s="4">
        <f>SUM(LU107:LU111)</f>
        <v>16399.657186033532</v>
      </c>
      <c r="LV114" s="4"/>
      <c r="LW114" s="4"/>
      <c r="LX114" s="4"/>
      <c r="LY114" s="4"/>
      <c r="MA114" s="1">
        <f t="shared" si="3280"/>
        <v>138</v>
      </c>
      <c r="MB114" s="1">
        <f t="shared" si="3281"/>
        <v>281</v>
      </c>
      <c r="MC114" s="1">
        <f t="shared" si="3282"/>
        <v>49.1</v>
      </c>
      <c r="MD114" s="1" t="str">
        <f t="shared" ref="MD114:MH114" si="3907">+MD97</f>
        <v>40-64（再掲）</v>
      </c>
      <c r="ME114" s="1">
        <f t="shared" si="3907"/>
        <v>1334621</v>
      </c>
      <c r="MF114" s="1">
        <f t="shared" si="3907"/>
        <v>703081</v>
      </c>
      <c r="MG114" s="1">
        <f t="shared" si="3907"/>
        <v>0.52680199097721381</v>
      </c>
      <c r="MH114" s="1">
        <f t="shared" si="3907"/>
        <v>4.3218150856755218E-4</v>
      </c>
      <c r="MJ114" s="4" t="s">
        <v>33</v>
      </c>
      <c r="MK114" s="4">
        <f>SUM(MK107:MK111)</f>
        <v>22127</v>
      </c>
      <c r="ML114" s="4">
        <f>SUM(ML107:ML111)</f>
        <v>10494</v>
      </c>
      <c r="MM114" s="4">
        <f t="shared" si="3539"/>
        <v>0.47426221358521264</v>
      </c>
      <c r="MN114" s="4">
        <f t="shared" si="3540"/>
        <v>3.3568550616647173E-3</v>
      </c>
      <c r="MO114" s="4">
        <f>SUM(MO107:MO111)</f>
        <v>1334621</v>
      </c>
      <c r="MP114" s="4">
        <f>SUM(MP107:MP111)</f>
        <v>636335.35072873498</v>
      </c>
      <c r="MQ114" s="4">
        <f>SUM(MQ107:MQ111)</f>
        <v>20472607.234704319</v>
      </c>
      <c r="MR114" s="4">
        <f>SUM(MR107:MR111)</f>
        <v>11573.753306155357</v>
      </c>
      <c r="MS114" s="4"/>
      <c r="MT114" s="4"/>
      <c r="MU114" s="4"/>
      <c r="MV114" s="4"/>
      <c r="MX114" s="1">
        <f t="shared" si="3284"/>
        <v>170</v>
      </c>
      <c r="MY114" s="1">
        <f t="shared" si="3285"/>
        <v>276</v>
      </c>
      <c r="MZ114" s="1">
        <f t="shared" si="3286"/>
        <v>61.6</v>
      </c>
      <c r="NA114" s="1" t="str">
        <f t="shared" ref="NA114:NE114" si="3908">+NA97</f>
        <v>40-64（再掲）</v>
      </c>
      <c r="NB114" s="1">
        <f t="shared" si="3908"/>
        <v>1338594</v>
      </c>
      <c r="NC114" s="1">
        <f t="shared" si="3908"/>
        <v>749552</v>
      </c>
      <c r="ND114" s="1">
        <f t="shared" si="3908"/>
        <v>0.55995469873613657</v>
      </c>
      <c r="NE114" s="1">
        <f t="shared" si="3908"/>
        <v>4.2904288436938163E-4</v>
      </c>
      <c r="NG114" s="4" t="s">
        <v>33</v>
      </c>
      <c r="NH114" s="4">
        <f>SUM(NH107:NH111)</f>
        <v>22804</v>
      </c>
      <c r="NI114" s="4">
        <f>SUM(NI107:NI111)</f>
        <v>11911</v>
      </c>
      <c r="NJ114" s="4">
        <f t="shared" si="3546"/>
        <v>0.52232064550078938</v>
      </c>
      <c r="NK114" s="4">
        <f t="shared" si="3547"/>
        <v>3.3077396229304681E-3</v>
      </c>
      <c r="NL114" s="4">
        <f>SUM(NL107:NL111)</f>
        <v>1338594</v>
      </c>
      <c r="NM114" s="4">
        <f>SUM(NM107:NM111)</f>
        <v>702587.11031503498</v>
      </c>
      <c r="NN114" s="4">
        <f>SUM(NN107:NN111)</f>
        <v>20001454.417194668</v>
      </c>
      <c r="NO114" s="4">
        <f>SUM(NO107:NO111)</f>
        <v>12692.050677320241</v>
      </c>
      <c r="NP114" s="4"/>
      <c r="NQ114" s="4"/>
      <c r="NR114" s="4"/>
      <c r="NS114" s="4"/>
      <c r="NU114" s="1">
        <f t="shared" si="3288"/>
        <v>70</v>
      </c>
      <c r="NV114" s="1">
        <f t="shared" si="3289"/>
        <v>305</v>
      </c>
      <c r="NW114" s="1">
        <f t="shared" si="3290"/>
        <v>23</v>
      </c>
      <c r="NX114" s="1" t="str">
        <f t="shared" ref="NX114:OB114" si="3909">+NX97</f>
        <v>40-64（再掲）</v>
      </c>
      <c r="NY114" s="1">
        <f t="shared" si="3909"/>
        <v>1340782</v>
      </c>
      <c r="NZ114" s="1">
        <f t="shared" si="3909"/>
        <v>292345</v>
      </c>
      <c r="OA114" s="1">
        <f t="shared" si="3909"/>
        <v>0.21804066582039436</v>
      </c>
      <c r="OB114" s="1">
        <f t="shared" si="3909"/>
        <v>3.5660033627854672E-4</v>
      </c>
      <c r="OD114" s="4" t="s">
        <v>33</v>
      </c>
      <c r="OE114" s="4">
        <f>SUM(OE107:OE111)</f>
        <v>22562</v>
      </c>
      <c r="OF114" s="4">
        <f>SUM(OF107:OF111)</f>
        <v>3976</v>
      </c>
      <c r="OG114" s="4">
        <f t="shared" si="3553"/>
        <v>0.17622551192270189</v>
      </c>
      <c r="OH114" s="4">
        <f t="shared" si="3554"/>
        <v>2.5365869974991449E-3</v>
      </c>
      <c r="OI114" s="4">
        <f>SUM(OI107:OI111)</f>
        <v>1340782</v>
      </c>
      <c r="OJ114" s="4">
        <f>SUM(OJ107:OJ111)</f>
        <v>241766.99221326149</v>
      </c>
      <c r="OK114" s="4">
        <f>SUM(OK107:OK111)</f>
        <v>12171549.045317862</v>
      </c>
      <c r="OL114" s="4">
        <f>SUM(OL107:OL111)</f>
        <v>4774.5088590447094</v>
      </c>
      <c r="OM114" s="4"/>
      <c r="ON114" s="4"/>
      <c r="OO114" s="4"/>
      <c r="OP114" s="4"/>
      <c r="OR114" s="1">
        <f t="shared" si="3292"/>
        <v>99</v>
      </c>
      <c r="OS114" s="1">
        <f t="shared" si="3293"/>
        <v>280</v>
      </c>
      <c r="OT114" s="1">
        <f t="shared" si="3294"/>
        <v>35.4</v>
      </c>
      <c r="OU114" s="1" t="str">
        <f t="shared" ref="OU114:OY114" si="3910">+OU97</f>
        <v>40-64（再掲）</v>
      </c>
      <c r="OV114" s="1">
        <f t="shared" si="3910"/>
        <v>1298408</v>
      </c>
      <c r="OW114" s="1">
        <f t="shared" si="3910"/>
        <v>351152</v>
      </c>
      <c r="OX114" s="1">
        <f t="shared" si="3910"/>
        <v>0.27044811800296981</v>
      </c>
      <c r="OY114" s="1">
        <f t="shared" si="3910"/>
        <v>3.8982032706635201E-4</v>
      </c>
      <c r="PA114" s="4" t="s">
        <v>33</v>
      </c>
      <c r="PB114" s="4">
        <f>SUM(PB107:PB111)</f>
        <v>22219</v>
      </c>
      <c r="PC114" s="4">
        <f>SUM(PC107:PC111)</f>
        <v>6456</v>
      </c>
      <c r="PD114" s="4">
        <f t="shared" si="3560"/>
        <v>0.29056213150906879</v>
      </c>
      <c r="PE114" s="4">
        <f t="shared" si="3561"/>
        <v>3.0458915438516432E-3</v>
      </c>
      <c r="PF114" s="4">
        <f>SUM(PF107:PF111)</f>
        <v>1298408</v>
      </c>
      <c r="PG114" s="4">
        <f>SUM(PG107:PG111)</f>
        <v>378346.83745596895</v>
      </c>
      <c r="PH114" s="4">
        <f>SUM(PH107:PH111)</f>
        <v>16094442.283633851</v>
      </c>
      <c r="PI114" s="4">
        <f>SUM(PI107:PI111)</f>
        <v>6002.5198833005616</v>
      </c>
      <c r="PJ114" s="4"/>
      <c r="PK114" s="4"/>
      <c r="PL114" s="4"/>
      <c r="PM114" s="4"/>
      <c r="PO114" s="1">
        <f t="shared" si="3296"/>
        <v>162</v>
      </c>
      <c r="PP114" s="1">
        <f t="shared" si="3297"/>
        <v>264</v>
      </c>
      <c r="PQ114" s="1">
        <f t="shared" si="3298"/>
        <v>61.4</v>
      </c>
      <c r="PR114" s="1" t="str">
        <f t="shared" ref="PR114:PV114" si="3911">+PR97</f>
        <v>40-64（再掲）</v>
      </c>
      <c r="PS114" s="1">
        <f t="shared" si="3911"/>
        <v>1348084</v>
      </c>
      <c r="PT114" s="1">
        <f t="shared" si="3911"/>
        <v>883749</v>
      </c>
      <c r="PU114" s="1">
        <f t="shared" si="3911"/>
        <v>0.65555929749184771</v>
      </c>
      <c r="PV114" s="1">
        <f t="shared" si="3911"/>
        <v>4.0926513278563814E-4</v>
      </c>
      <c r="PX114" s="4" t="s">
        <v>33</v>
      </c>
      <c r="PY114" s="4">
        <f>SUM(PY107:PY111)</f>
        <v>22628</v>
      </c>
      <c r="PZ114" s="4">
        <f>SUM(PZ107:PZ111)</f>
        <v>13773</v>
      </c>
      <c r="QA114" s="4">
        <f t="shared" si="3567"/>
        <v>0.60867067350185611</v>
      </c>
      <c r="QB114" s="4">
        <f t="shared" si="3568"/>
        <v>3.2444366704945543E-3</v>
      </c>
      <c r="QC114" s="4">
        <f>SUM(QC107:QC111)</f>
        <v>1348084</v>
      </c>
      <c r="QD114" s="4">
        <f>SUM(QD107:QD111)</f>
        <v>817907.25575091317</v>
      </c>
      <c r="QE114" s="4">
        <f>SUM(QE107:QE111)</f>
        <v>19652987.369304076</v>
      </c>
      <c r="QF114" s="4">
        <f>SUM(QF107:QF111)</f>
        <v>14881.1163239378</v>
      </c>
      <c r="QG114" s="4"/>
      <c r="QH114" s="4"/>
      <c r="QI114" s="4"/>
      <c r="QJ114" s="4"/>
      <c r="QL114" s="1">
        <f t="shared" si="3300"/>
        <v>39</v>
      </c>
      <c r="QM114" s="1">
        <f t="shared" si="3301"/>
        <v>274</v>
      </c>
      <c r="QN114" s="1">
        <f t="shared" si="3302"/>
        <v>14.2</v>
      </c>
      <c r="QO114" s="1" t="str">
        <f t="shared" ref="QO114:QS114" si="3912">+QO97</f>
        <v>40-64（再掲）</v>
      </c>
      <c r="QP114" s="1">
        <f t="shared" si="3912"/>
        <v>1322775</v>
      </c>
      <c r="QQ114" s="1">
        <f t="shared" si="3912"/>
        <v>114239</v>
      </c>
      <c r="QR114" s="1">
        <f t="shared" si="3912"/>
        <v>8.6363138099828013E-2</v>
      </c>
      <c r="QS114" s="1">
        <f t="shared" si="3912"/>
        <v>2.4423506993903588E-4</v>
      </c>
      <c r="QU114" s="4" t="s">
        <v>33</v>
      </c>
      <c r="QV114" s="4">
        <f>SUM(QV107:QV111)</f>
        <v>22488</v>
      </c>
      <c r="QW114" s="4">
        <f>SUM(QW107:QW111)</f>
        <v>2197</v>
      </c>
      <c r="QX114" s="4">
        <f t="shared" si="3574"/>
        <v>9.7696549270722161E-2</v>
      </c>
      <c r="QY114" s="4">
        <f t="shared" si="3575"/>
        <v>1.9798874601414814E-3</v>
      </c>
      <c r="QZ114" s="4">
        <f>SUM(QZ107:QZ111)</f>
        <v>1322775</v>
      </c>
      <c r="RA114" s="4">
        <f>SUM(RA107:RA111)</f>
        <v>131601.73903522664</v>
      </c>
      <c r="RB114" s="4">
        <f>SUM(RB107:RB111)</f>
        <v>7285840.1714748535</v>
      </c>
      <c r="RC114" s="4">
        <f>SUM(RC107:RC111)</f>
        <v>1914.5670375398729</v>
      </c>
      <c r="RD114" s="4"/>
      <c r="RE114" s="4"/>
      <c r="RF114" s="4"/>
      <c r="RG114" s="4"/>
      <c r="RI114" s="1">
        <f t="shared" si="3304"/>
        <v>56</v>
      </c>
      <c r="RJ114" s="1">
        <f t="shared" si="3305"/>
        <v>301</v>
      </c>
      <c r="RK114" s="1">
        <f t="shared" si="3306"/>
        <v>18.600000000000001</v>
      </c>
      <c r="RL114" s="1" t="str">
        <f t="shared" ref="RL114:RP114" si="3913">+RL97</f>
        <v>40-64（再掲）</v>
      </c>
      <c r="RM114" s="1">
        <f t="shared" si="3913"/>
        <v>1369886</v>
      </c>
      <c r="RN114" s="1">
        <f t="shared" si="3913"/>
        <v>179501</v>
      </c>
      <c r="RO114" s="1">
        <f t="shared" si="3913"/>
        <v>0.13103353125734551</v>
      </c>
      <c r="RP114" s="1">
        <f t="shared" si="3913"/>
        <v>2.8830390054533899E-4</v>
      </c>
      <c r="RR114" s="4" t="s">
        <v>33</v>
      </c>
      <c r="RS114" s="4">
        <f>SUM(RS107:RS111)</f>
        <v>21873</v>
      </c>
      <c r="RT114" s="4">
        <f>SUM(RT107:RT111)</f>
        <v>3070</v>
      </c>
      <c r="RU114" s="4">
        <f t="shared" si="3581"/>
        <v>0.14035568966305489</v>
      </c>
      <c r="RV114" s="4">
        <f t="shared" si="3582"/>
        <v>2.3486604323453685E-3</v>
      </c>
      <c r="RW114" s="4">
        <f>SUM(RW107:RW111)</f>
        <v>1369886</v>
      </c>
      <c r="RX114" s="4">
        <f>SUM(RX107:RX111)</f>
        <v>197087.94622444618</v>
      </c>
      <c r="RY114" s="4">
        <f>SUM(RY107:RY111)</f>
        <v>10890016.52613971</v>
      </c>
      <c r="RZ114" s="4">
        <f>SUM(RZ107:RZ111)</f>
        <v>2777.2506810941168</v>
      </c>
      <c r="SA114" s="4"/>
      <c r="SB114" s="4"/>
      <c r="SC114" s="4"/>
      <c r="SD114" s="4"/>
      <c r="SE114" s="4"/>
      <c r="SF114" s="1">
        <f t="shared" si="3308"/>
        <v>82</v>
      </c>
      <c r="SG114" s="1">
        <f t="shared" si="3309"/>
        <v>300</v>
      </c>
      <c r="SH114" s="1">
        <f t="shared" si="3310"/>
        <v>27.3</v>
      </c>
      <c r="SI114" s="1" t="str">
        <f t="shared" ref="SI114:SM114" si="3914">+SI97</f>
        <v>40-64（再掲）</v>
      </c>
      <c r="SJ114" s="1">
        <f t="shared" si="3914"/>
        <v>1308827</v>
      </c>
      <c r="SK114" s="1">
        <f t="shared" si="3914"/>
        <v>222425</v>
      </c>
      <c r="SL114" s="1">
        <f t="shared" si="3914"/>
        <v>0.16994224599584207</v>
      </c>
      <c r="SM114" s="1">
        <f t="shared" si="3914"/>
        <v>3.2829457753786136E-4</v>
      </c>
      <c r="SO114" s="4" t="s">
        <v>33</v>
      </c>
      <c r="SP114" s="4">
        <f>SUM(SP107:SP111)</f>
        <v>22043</v>
      </c>
      <c r="SQ114" s="4">
        <f>SUM(SQ107:SQ111)</f>
        <v>4361</v>
      </c>
      <c r="SR114" s="4">
        <f t="shared" si="3588"/>
        <v>0.19784058431248014</v>
      </c>
      <c r="SS114" s="4">
        <f t="shared" si="3589"/>
        <v>2.6831977771443454E-3</v>
      </c>
      <c r="ST114" s="4">
        <f>SUM(ST107:ST111)</f>
        <v>1308827</v>
      </c>
      <c r="SU114" s="4">
        <f>SUM(SU107:SU111)</f>
        <v>263025.40099012491</v>
      </c>
      <c r="SV114" s="4">
        <f>SUM(SV107:SV111)</f>
        <v>12883243.121472841</v>
      </c>
      <c r="SW114" s="4">
        <f>SUM(SW107:SW111)</f>
        <v>3675.8087718713891</v>
      </c>
      <c r="SX114" s="4"/>
      <c r="SY114" s="4"/>
      <c r="SZ114" s="4"/>
      <c r="TA114" s="4"/>
      <c r="TC114" s="1">
        <f t="shared" si="3312"/>
        <v>73</v>
      </c>
      <c r="TD114" s="1">
        <f t="shared" si="3313"/>
        <v>304</v>
      </c>
      <c r="TE114" s="1">
        <f t="shared" si="3314"/>
        <v>24</v>
      </c>
      <c r="TF114" s="1" t="str">
        <f t="shared" ref="TF114:TJ114" si="3915">+TF97</f>
        <v>40-64（再掲）</v>
      </c>
      <c r="TG114" s="1">
        <f t="shared" si="3915"/>
        <v>1328843</v>
      </c>
      <c r="TH114" s="1">
        <f t="shared" si="3915"/>
        <v>121063</v>
      </c>
      <c r="TI114" s="1">
        <f t="shared" si="3915"/>
        <v>9.1104065717319507E-2</v>
      </c>
      <c r="TJ114" s="1">
        <f t="shared" si="3915"/>
        <v>2.4962560085261588E-4</v>
      </c>
      <c r="TL114" s="4" t="s">
        <v>33</v>
      </c>
      <c r="TM114" s="4">
        <f>SUM(TM107:TM111)</f>
        <v>22328</v>
      </c>
      <c r="TN114" s="4">
        <f>SUM(TN107:TN111)</f>
        <v>1926</v>
      </c>
      <c r="TO114" s="4">
        <f t="shared" si="3595"/>
        <v>8.625940523109997E-2</v>
      </c>
      <c r="TP114" s="4">
        <f t="shared" si="3596"/>
        <v>1.8788399141912611E-3</v>
      </c>
      <c r="TQ114" s="4">
        <f>SUM(TQ107:TQ111)</f>
        <v>1328843</v>
      </c>
      <c r="TR114" s="4">
        <f>SUM(TR107:TR111)</f>
        <v>122384.36058806388</v>
      </c>
      <c r="TS114" s="4">
        <f>SUM(TS107:TS111)</f>
        <v>7012186.4389846688</v>
      </c>
      <c r="TT114" s="4">
        <f>SUM(TT107:TT111)</f>
        <v>1917.1173487237738</v>
      </c>
      <c r="TU114" s="4"/>
      <c r="TV114" s="4"/>
      <c r="TW114" s="4"/>
      <c r="TX114" s="4"/>
      <c r="TZ114" s="1">
        <f t="shared" si="3316"/>
        <v>75</v>
      </c>
      <c r="UA114" s="1">
        <f t="shared" si="3317"/>
        <v>284</v>
      </c>
      <c r="UB114" s="1">
        <f t="shared" si="3318"/>
        <v>26.4</v>
      </c>
      <c r="UC114" s="1" t="str">
        <f t="shared" ref="UC114:UG114" si="3916">+UC97</f>
        <v>40-64（再掲）</v>
      </c>
      <c r="UD114" s="1">
        <f t="shared" si="3916"/>
        <v>1498956</v>
      </c>
      <c r="UE114" s="1">
        <f t="shared" si="3916"/>
        <v>189197</v>
      </c>
      <c r="UF114" s="1">
        <f t="shared" si="3916"/>
        <v>0.12621918188392456</v>
      </c>
      <c r="UG114" s="1">
        <f t="shared" si="3916"/>
        <v>2.7124984036777661E-4</v>
      </c>
      <c r="UI114" s="4" t="s">
        <v>33</v>
      </c>
      <c r="UJ114" s="4">
        <f>SUM(UJ107:UJ111)</f>
        <v>22296</v>
      </c>
      <c r="UK114" s="4">
        <f>SUM(UK107:UK111)</f>
        <v>3615</v>
      </c>
      <c r="UL114" s="4">
        <f t="shared" si="3602"/>
        <v>0.16213670613562972</v>
      </c>
      <c r="UM114" s="4">
        <f t="shared" si="3603"/>
        <v>2.4683899952035863E-3</v>
      </c>
      <c r="UN114" s="4">
        <f>SUM(UN107:UN111)</f>
        <v>1498956</v>
      </c>
      <c r="UO114" s="4">
        <f>SUM(UO107:UO111)</f>
        <v>246873.98751324136</v>
      </c>
      <c r="UP114" s="4">
        <f>SUM(UP107:UP111)</f>
        <v>14163716.626612242</v>
      </c>
      <c r="UQ114" s="4">
        <f>SUM(UQ107:UQ111)</f>
        <v>2753.40469462685</v>
      </c>
      <c r="UR114" s="4"/>
      <c r="US114" s="4"/>
      <c r="UT114" s="4"/>
      <c r="UU114" s="4"/>
      <c r="UW114" s="1">
        <f t="shared" si="3320"/>
        <v>52</v>
      </c>
      <c r="UX114" s="1">
        <f t="shared" si="3321"/>
        <v>293</v>
      </c>
      <c r="UY114" s="1">
        <f t="shared" si="3322"/>
        <v>17.7</v>
      </c>
      <c r="UZ114" s="1" t="str">
        <f t="shared" ref="UZ114:VD114" si="3917">+UZ97</f>
        <v>40-64（再掲）</v>
      </c>
      <c r="VA114" s="1">
        <f t="shared" si="3917"/>
        <v>1464871</v>
      </c>
      <c r="VB114" s="1">
        <f t="shared" si="3917"/>
        <v>346933</v>
      </c>
      <c r="VC114" s="1">
        <f t="shared" si="3917"/>
        <v>0.2368351889005926</v>
      </c>
      <c r="VD114" s="1">
        <f t="shared" si="3917"/>
        <v>3.5126315113163508E-4</v>
      </c>
      <c r="VF114" s="4" t="s">
        <v>33</v>
      </c>
      <c r="VG114" s="4">
        <f>SUM(VG107:VG111)</f>
        <v>22339</v>
      </c>
      <c r="VH114" s="4">
        <f>SUM(VH107:VH111)</f>
        <v>5231</v>
      </c>
      <c r="VI114" s="4">
        <f t="shared" si="3609"/>
        <v>0.23416446573257532</v>
      </c>
      <c r="VJ114" s="4">
        <f t="shared" si="3610"/>
        <v>2.8333249671266057E-3</v>
      </c>
      <c r="VK114" s="4">
        <f>SUM(VK107:VK111)</f>
        <v>1464871</v>
      </c>
      <c r="VL114" s="4">
        <f>SUM(VL107:VL111)</f>
        <v>347161.11381500133</v>
      </c>
      <c r="VM114" s="4">
        <f>SUM(VM107:VM111)</f>
        <v>17909874.007398032</v>
      </c>
      <c r="VN114" s="4">
        <f>SUM(VN107:VN111)</f>
        <v>5209.0638642423237</v>
      </c>
      <c r="VO114" s="4"/>
      <c r="VP114" s="4"/>
      <c r="VQ114" s="4"/>
      <c r="VR114" s="4"/>
      <c r="VT114" s="1">
        <f t="shared" si="3324"/>
        <v>147</v>
      </c>
      <c r="VU114" s="1">
        <f t="shared" si="3325"/>
        <v>294</v>
      </c>
      <c r="VV114" s="1">
        <f t="shared" si="3326"/>
        <v>50</v>
      </c>
      <c r="VW114" s="1" t="str">
        <f t="shared" ref="VW114:WA114" si="3918">+VW97</f>
        <v>40-64（再掲）</v>
      </c>
      <c r="VX114" s="1">
        <f t="shared" si="3918"/>
        <v>1482323</v>
      </c>
      <c r="VY114" s="1">
        <f t="shared" si="3918"/>
        <v>934071</v>
      </c>
      <c r="VZ114" s="1">
        <f t="shared" si="3918"/>
        <v>0.63013998973233232</v>
      </c>
      <c r="WA114" s="1">
        <f t="shared" si="3918"/>
        <v>3.9652062845885628E-4</v>
      </c>
      <c r="WC114" s="4" t="s">
        <v>33</v>
      </c>
      <c r="WD114" s="4">
        <f>SUM(WD107:WD111)</f>
        <v>22083</v>
      </c>
      <c r="WE114" s="4">
        <f>SUM(WE107:WE111)</f>
        <v>13458</v>
      </c>
      <c r="WF114" s="4">
        <f t="shared" si="3616"/>
        <v>0.60942806683874473</v>
      </c>
      <c r="WG114" s="4">
        <f t="shared" si="3617"/>
        <v>3.2830893716871237E-3</v>
      </c>
      <c r="WH114" s="4">
        <f>SUM(WH107:WH111)</f>
        <v>1482323</v>
      </c>
      <c r="WI114" s="4">
        <f>SUM(WI107:WI111)</f>
        <v>895638.84882848442</v>
      </c>
      <c r="WJ114" s="4">
        <f>SUM(WJ107:WJ111)</f>
        <v>24101886.571840379</v>
      </c>
      <c r="WK114" s="4">
        <f>SUM(WK107:WK111)</f>
        <v>14047.668440438243</v>
      </c>
      <c r="WL114" s="4"/>
      <c r="WM114" s="4"/>
      <c r="WN114" s="4"/>
      <c r="WO114" s="4"/>
      <c r="WQ114" s="1">
        <f t="shared" si="3328"/>
        <v>198</v>
      </c>
      <c r="WR114" s="1">
        <f t="shared" si="3329"/>
        <v>286</v>
      </c>
      <c r="WS114" s="1">
        <f t="shared" si="3330"/>
        <v>69.2</v>
      </c>
      <c r="WT114" s="1" t="str">
        <f t="shared" ref="WT114:WX114" si="3919">+WT97</f>
        <v>40-64（再掲）</v>
      </c>
      <c r="WU114" s="1">
        <f t="shared" si="3919"/>
        <v>896040</v>
      </c>
      <c r="WV114" s="1">
        <f t="shared" si="3919"/>
        <v>689647</v>
      </c>
      <c r="WW114" s="1">
        <f t="shared" si="3919"/>
        <v>0.76966095263604306</v>
      </c>
      <c r="WX114" s="1">
        <f t="shared" si="3919"/>
        <v>4.4480515467248212E-4</v>
      </c>
      <c r="WZ114" s="4" t="s">
        <v>33</v>
      </c>
      <c r="XA114" s="4">
        <f>SUM(XA107:XA111)</f>
        <v>22456</v>
      </c>
      <c r="XB114" s="4">
        <f>SUM(XB107:XB111)</f>
        <v>18099</v>
      </c>
      <c r="XC114" s="4">
        <f t="shared" si="3623"/>
        <v>0.80597613110081934</v>
      </c>
      <c r="XD114" s="4">
        <f t="shared" si="3624"/>
        <v>2.6388971892321402E-3</v>
      </c>
      <c r="XE114" s="4">
        <f>SUM(XE107:XE111)</f>
        <v>896040</v>
      </c>
      <c r="XF114" s="4">
        <f>SUM(XF107:XF111)</f>
        <v>712751.53810300911</v>
      </c>
      <c r="XG114" s="4">
        <f>SUM(XG107:XG111)</f>
        <v>6190672.5233757738</v>
      </c>
      <c r="XH114" s="4">
        <f>SUM(XH107:XH111)</f>
        <v>17453.563005737284</v>
      </c>
      <c r="XI114" s="4"/>
      <c r="XJ114" s="4"/>
      <c r="XK114" s="4"/>
      <c r="XL114" s="4"/>
      <c r="XN114" s="1">
        <f t="shared" si="3332"/>
        <v>20</v>
      </c>
      <c r="XO114" s="1">
        <f t="shared" si="3333"/>
        <v>266</v>
      </c>
      <c r="XP114" s="1">
        <f t="shared" si="3334"/>
        <v>7.5</v>
      </c>
      <c r="XQ114" s="1" t="str">
        <f t="shared" ref="XQ114:XU114" si="3920">+XQ97</f>
        <v>40-64（再掲）</v>
      </c>
      <c r="XR114" s="1">
        <f t="shared" si="3920"/>
        <v>886680</v>
      </c>
      <c r="XS114" s="1">
        <f t="shared" si="3920"/>
        <v>143249</v>
      </c>
      <c r="XT114" s="1">
        <f t="shared" si="3920"/>
        <v>0.16155659313393783</v>
      </c>
      <c r="XU114" s="1">
        <f t="shared" si="3920"/>
        <v>3.9085508262796167E-4</v>
      </c>
      <c r="XW114" s="4" t="s">
        <v>33</v>
      </c>
      <c r="XX114" s="4">
        <f>SUM(XX107:XX111)</f>
        <v>22871</v>
      </c>
      <c r="XY114" s="4">
        <f>SUM(XY107:XY111)</f>
        <v>2492</v>
      </c>
      <c r="XZ114" s="4">
        <f t="shared" si="3630"/>
        <v>0.108958943640418</v>
      </c>
      <c r="YA114" s="4">
        <f t="shared" si="3631"/>
        <v>2.0603344431495908E-3</v>
      </c>
      <c r="YB114" s="4">
        <f>SUM(YB107:YB111)</f>
        <v>886680</v>
      </c>
      <c r="YC114" s="4">
        <f>SUM(YC107:YC111)</f>
        <v>100914.81164939504</v>
      </c>
      <c r="YD114" s="4">
        <f>SUM(YD107:YD111)</f>
        <v>3854825.497991465</v>
      </c>
      <c r="YE114" s="4">
        <f>SUM(YE107:YE111)</f>
        <v>3550.5995993825527</v>
      </c>
      <c r="YF114" s="4"/>
      <c r="YG114" s="4"/>
      <c r="YH114" s="4"/>
      <c r="YI114" s="4"/>
      <c r="YK114" s="1">
        <f t="shared" si="3336"/>
        <v>23</v>
      </c>
      <c r="YL114" s="1">
        <f t="shared" si="3337"/>
        <v>292</v>
      </c>
      <c r="YM114" s="1">
        <f t="shared" si="3338"/>
        <v>7.9</v>
      </c>
      <c r="YN114" s="1" t="str">
        <f t="shared" ref="YN114:YR114" si="3921">+YN97</f>
        <v>40-64（再掲）</v>
      </c>
      <c r="YO114" s="1">
        <f t="shared" si="3921"/>
        <v>881637</v>
      </c>
      <c r="YP114" s="1">
        <f t="shared" si="3921"/>
        <v>36869</v>
      </c>
      <c r="YQ114" s="1">
        <f t="shared" si="3921"/>
        <v>4.1818798439720653E-2</v>
      </c>
      <c r="YR114" s="1">
        <f t="shared" si="3921"/>
        <v>2.1318895176886297E-4</v>
      </c>
      <c r="YT114" s="4" t="s">
        <v>33</v>
      </c>
      <c r="YU114" s="4">
        <f>SUM(YU107:YU111)</f>
        <v>22680</v>
      </c>
      <c r="YV114" s="4">
        <f>SUM(YV107:YV111)</f>
        <v>924</v>
      </c>
      <c r="YW114" s="4">
        <f t="shared" si="3637"/>
        <v>4.0740740740740744E-2</v>
      </c>
      <c r="YX114" s="4">
        <f t="shared" si="3638"/>
        <v>1.3126862475503359E-3</v>
      </c>
      <c r="YY114" s="4">
        <f>SUM(YY107:YY111)</f>
        <v>881637</v>
      </c>
      <c r="YZ114" s="4">
        <f>SUM(YZ107:YZ111)</f>
        <v>39363.220361827698</v>
      </c>
      <c r="ZA114" s="4">
        <f>SUM(ZA107:ZA111)</f>
        <v>1682458.7428557929</v>
      </c>
      <c r="ZB114" s="4">
        <f>SUM(ZB107:ZB111)</f>
        <v>859.96235312660269</v>
      </c>
      <c r="ZC114" s="4"/>
      <c r="ZD114" s="4"/>
      <c r="ZE114" s="4"/>
      <c r="ZF114" s="4"/>
      <c r="ZH114" s="1">
        <f t="shared" si="3340"/>
        <v>27</v>
      </c>
      <c r="ZI114" s="1">
        <f t="shared" si="3341"/>
        <v>301</v>
      </c>
      <c r="ZJ114" s="1">
        <f t="shared" si="3342"/>
        <v>9</v>
      </c>
      <c r="ZK114" s="1" t="str">
        <f t="shared" ref="ZK114:ZO114" si="3922">+ZK97</f>
        <v>40-64（再掲）</v>
      </c>
      <c r="ZL114" s="1">
        <f t="shared" si="3922"/>
        <v>877106</v>
      </c>
      <c r="ZM114" s="1">
        <f t="shared" si="3922"/>
        <v>12764</v>
      </c>
      <c r="ZN114" s="1">
        <f t="shared" si="3922"/>
        <v>1.4552403016283095E-2</v>
      </c>
      <c r="ZO114" s="1">
        <f t="shared" si="3922"/>
        <v>1.2786688439302951E-4</v>
      </c>
      <c r="ZQ114" s="4" t="s">
        <v>33</v>
      </c>
      <c r="ZR114" s="4">
        <f>SUM(ZR107:ZR111)</f>
        <v>22563</v>
      </c>
      <c r="ZS114" s="4">
        <f>SUM(ZS107:ZS111)</f>
        <v>529</v>
      </c>
      <c r="ZT114" s="4">
        <f t="shared" si="3644"/>
        <v>2.3445463812436288E-2</v>
      </c>
      <c r="ZU114" s="4">
        <f t="shared" si="3645"/>
        <v>1.0073473388263186E-3</v>
      </c>
      <c r="ZV114" s="4">
        <f>SUM(ZV107:ZV111)</f>
        <v>877106</v>
      </c>
      <c r="ZW114" s="4">
        <f>SUM(ZW107:ZW111)</f>
        <v>24006.977247530249</v>
      </c>
      <c r="ZX114" s="4">
        <f>SUM(ZX107:ZX111)</f>
        <v>1110569.1188560559</v>
      </c>
      <c r="ZY114" s="4">
        <f>SUM(ZY107:ZY111)</f>
        <v>278.74130457509239</v>
      </c>
      <c r="ZZ114" s="4"/>
      <c r="AAA114" s="4"/>
      <c r="AAB114" s="4"/>
      <c r="AAC114" s="4"/>
      <c r="AAE114" s="1">
        <f t="shared" si="3344"/>
        <v>114</v>
      </c>
      <c r="AAF114" s="1">
        <f t="shared" si="3345"/>
        <v>299</v>
      </c>
      <c r="AAG114" s="1">
        <f t="shared" si="3346"/>
        <v>38.1</v>
      </c>
      <c r="AAH114" s="1" t="str">
        <f t="shared" ref="AAH114:AAL114" si="3923">+AAH97</f>
        <v>40-64（再掲）</v>
      </c>
      <c r="AAI114" s="1">
        <f t="shared" si="3923"/>
        <v>1326657</v>
      </c>
      <c r="AAJ114" s="1">
        <f t="shared" si="3923"/>
        <v>401534</v>
      </c>
      <c r="AAK114" s="1">
        <f t="shared" si="3923"/>
        <v>0.30266602445093194</v>
      </c>
      <c r="AAL114" s="1">
        <f t="shared" si="3923"/>
        <v>3.9886223863372757E-4</v>
      </c>
      <c r="AAN114" s="4" t="s">
        <v>33</v>
      </c>
      <c r="AAO114" s="4">
        <f>SUM(AAO107:AAO111)</f>
        <v>22082</v>
      </c>
      <c r="AAP114" s="4">
        <f>SUM(AAP107:AAP111)</f>
        <v>6730</v>
      </c>
      <c r="AAQ114" s="4">
        <f t="shared" si="3651"/>
        <v>0.30477311837695858</v>
      </c>
      <c r="AAR114" s="4">
        <f t="shared" si="3652"/>
        <v>3.0976504201897298E-3</v>
      </c>
      <c r="AAS114" s="4">
        <f>SUM(AAS107:AAS111)</f>
        <v>1326657</v>
      </c>
      <c r="AAT114" s="4">
        <f>SUM(AAT107:AAT111)</f>
        <v>407161.6186406975</v>
      </c>
      <c r="AAU114" s="4">
        <f>SUM(AAU107:AAU111)</f>
        <v>17368041.172826134</v>
      </c>
      <c r="AAV114" s="4">
        <f>SUM(AAV107:AAV111)</f>
        <v>6598.3242873567924</v>
      </c>
      <c r="AAW114" s="4"/>
      <c r="AAX114" s="4"/>
      <c r="AAY114" s="4"/>
      <c r="AAZ114" s="4"/>
      <c r="ABB114" s="1">
        <f t="shared" si="2312"/>
        <v>49</v>
      </c>
      <c r="ABC114" s="1">
        <f t="shared" si="2313"/>
        <v>306</v>
      </c>
      <c r="ABD114" s="1">
        <f t="shared" si="2314"/>
        <v>16</v>
      </c>
      <c r="ABE114" s="1" t="str">
        <f t="shared" ref="ABE114:ABI114" si="3924">+ABE97</f>
        <v>40-64（再掲）</v>
      </c>
      <c r="ABF114" s="1">
        <f t="shared" si="3924"/>
        <v>1344232</v>
      </c>
      <c r="ABG114" s="1">
        <f t="shared" si="3924"/>
        <v>336862</v>
      </c>
      <c r="ABH114" s="1">
        <f t="shared" si="3924"/>
        <v>0.25059811104035612</v>
      </c>
      <c r="ABI114" s="1">
        <f t="shared" si="3924"/>
        <v>3.7377407326710387E-4</v>
      </c>
      <c r="ABK114" s="4" t="s">
        <v>33</v>
      </c>
      <c r="ABL114" s="4">
        <f>SUM(ABL107:ABL111)</f>
        <v>22154</v>
      </c>
      <c r="ABM114" s="4">
        <f>SUM(ABM107:ABM111)</f>
        <v>4886</v>
      </c>
      <c r="ABN114" s="4">
        <f t="shared" si="3658"/>
        <v>0.22054707953416991</v>
      </c>
      <c r="ABO114" s="4">
        <f t="shared" si="3659"/>
        <v>2.7856049418859751E-3</v>
      </c>
      <c r="ABP114" s="4">
        <f>SUM(ABP107:ABP111)</f>
        <v>1344232</v>
      </c>
      <c r="ABQ114" s="4">
        <f>SUM(ABQ107:ABQ111)</f>
        <v>292904.57074888097</v>
      </c>
      <c r="ABR114" s="4">
        <f>SUM(ABR107:ABR111)</f>
        <v>14086812.460802943</v>
      </c>
      <c r="ABS114" s="4">
        <f>SUM(ABS107:ABS111)</f>
        <v>5574.4335848274168</v>
      </c>
      <c r="ABT114" s="4"/>
      <c r="ABU114" s="4"/>
      <c r="ABV114" s="4"/>
      <c r="ABW114" s="4"/>
      <c r="ABY114" s="1">
        <f t="shared" si="3349"/>
        <v>181</v>
      </c>
      <c r="ABZ114" s="1">
        <f t="shared" si="3350"/>
        <v>289</v>
      </c>
      <c r="ACA114" s="1">
        <f t="shared" si="3351"/>
        <v>62.6</v>
      </c>
      <c r="ACB114" s="1" t="str">
        <f t="shared" ref="ACB114:ACF114" si="3925">+ACB97</f>
        <v>40-64（再掲）</v>
      </c>
      <c r="ACC114" s="1">
        <f t="shared" si="3925"/>
        <v>1333260</v>
      </c>
      <c r="ACD114" s="1">
        <f t="shared" si="3925"/>
        <v>448171</v>
      </c>
      <c r="ACE114" s="1">
        <f t="shared" si="3925"/>
        <v>0.33614673807059386</v>
      </c>
      <c r="ACF114" s="1">
        <f t="shared" si="3925"/>
        <v>4.0911280467262589E-4</v>
      </c>
      <c r="ACH114" s="4" t="s">
        <v>33</v>
      </c>
      <c r="ACI114" s="4">
        <f>SUM(ACI107:ACI111)</f>
        <v>22156</v>
      </c>
      <c r="ACJ114" s="4">
        <f>SUM(ACJ107:ACJ111)</f>
        <v>10617</v>
      </c>
      <c r="ACK114" s="4">
        <f t="shared" si="3665"/>
        <v>0.47919299512547392</v>
      </c>
      <c r="ACL114" s="4">
        <f t="shared" si="3666"/>
        <v>3.3562009859571989E-3</v>
      </c>
      <c r="ACM114" s="4">
        <f>SUM(ACM107:ACM111)</f>
        <v>1333260</v>
      </c>
      <c r="ACN114" s="4">
        <f>SUM(ACN107:ACN111)</f>
        <v>648721.0908014907</v>
      </c>
      <c r="ACO114" s="4">
        <f>SUM(ACO107:ACO111)</f>
        <v>20256784.667010218</v>
      </c>
      <c r="ACP114" s="4">
        <f>SUM(ACP107:ACP111)</f>
        <v>7322.3600662621593</v>
      </c>
      <c r="ACQ114" s="4"/>
      <c r="ACR114" s="4"/>
      <c r="ACS114" s="4"/>
      <c r="ACT114" s="4"/>
      <c r="ACV114" s="1">
        <f t="shared" si="3353"/>
        <v>29</v>
      </c>
      <c r="ACW114" s="1">
        <f t="shared" si="3354"/>
        <v>304</v>
      </c>
      <c r="ACX114" s="1">
        <f t="shared" si="3355"/>
        <v>9.5</v>
      </c>
      <c r="ACY114" s="1" t="str">
        <f t="shared" ref="ACY114:ADC114" si="3926">+ACY97</f>
        <v>40-64（再掲）</v>
      </c>
      <c r="ACZ114" s="1">
        <f t="shared" si="3926"/>
        <v>1346303</v>
      </c>
      <c r="ADA114" s="1">
        <f t="shared" si="3926"/>
        <v>212317</v>
      </c>
      <c r="ADB114" s="1">
        <f t="shared" si="3926"/>
        <v>0.15770372642711186</v>
      </c>
      <c r="ADC114" s="1">
        <f t="shared" si="3926"/>
        <v>3.1411017925412769E-4</v>
      </c>
      <c r="ADE114" s="4" t="s">
        <v>33</v>
      </c>
      <c r="ADF114" s="4">
        <f>SUM(ADF107:ADF111)</f>
        <v>22440</v>
      </c>
      <c r="ADG114" s="4">
        <f>SUM(ADG107:ADG111)</f>
        <v>2013</v>
      </c>
      <c r="ADH114" s="4">
        <f t="shared" si="3672"/>
        <v>8.9705882352941177E-2</v>
      </c>
      <c r="ADI114" s="4">
        <f t="shared" si="3673"/>
        <v>1.907611373108267E-3</v>
      </c>
      <c r="ADJ114" s="4">
        <f>SUM(ADJ107:ADJ111)</f>
        <v>1346303</v>
      </c>
      <c r="ADK114" s="4">
        <f>SUM(ADK107:ADK111)</f>
        <v>122290.25290052625</v>
      </c>
      <c r="ADL114" s="4">
        <f>SUM(ADL107:ADL111)</f>
        <v>6939308.8576224055</v>
      </c>
      <c r="ADM114" s="4">
        <f>SUM(ADM107:ADM111)</f>
        <v>3511.7959655308778</v>
      </c>
      <c r="ADN114" s="4"/>
      <c r="ADO114" s="4"/>
      <c r="ADP114" s="4"/>
      <c r="ADQ114" s="4"/>
      <c r="ADS114" s="1">
        <f t="shared" si="3357"/>
        <v>14</v>
      </c>
      <c r="ADT114" s="1">
        <f t="shared" si="3358"/>
        <v>299</v>
      </c>
      <c r="ADU114" s="1">
        <f t="shared" si="3359"/>
        <v>4.7</v>
      </c>
      <c r="ADV114" s="1" t="str">
        <f t="shared" ref="ADV114:ADZ114" si="3927">+ADV97</f>
        <v>40-64（再掲）</v>
      </c>
      <c r="ADW114" s="1">
        <f t="shared" si="3927"/>
        <v>1357461</v>
      </c>
      <c r="ADX114" s="1">
        <f t="shared" si="3927"/>
        <v>118403</v>
      </c>
      <c r="ADY114" s="1">
        <f t="shared" si="3927"/>
        <v>8.72238686783635E-2</v>
      </c>
      <c r="ADZ114" s="1">
        <f t="shared" si="3927"/>
        <v>2.4217880368200242E-4</v>
      </c>
      <c r="AEB114" s="4" t="s">
        <v>33</v>
      </c>
      <c r="AEC114" s="4">
        <f>SUM(AEC107:AEC111)</f>
        <v>22022</v>
      </c>
      <c r="AED114" s="4">
        <f>SUM(AED107:AED111)</f>
        <v>1400</v>
      </c>
      <c r="AEE114" s="4">
        <f t="shared" si="3679"/>
        <v>6.3572790845518118E-2</v>
      </c>
      <c r="AEF114" s="4">
        <f t="shared" si="3680"/>
        <v>1.6441607321661903E-3</v>
      </c>
      <c r="AEG114" s="4">
        <f>SUM(AEG107:AEG111)</f>
        <v>1357461</v>
      </c>
      <c r="AEH114" s="4">
        <f>SUM(AEH107:AEH111)</f>
        <v>85833.421029890946</v>
      </c>
      <c r="AEI114" s="4">
        <f>SUM(AEI107:AEI111)</f>
        <v>5004225.593953995</v>
      </c>
      <c r="AEJ114" s="4">
        <f>SUM(AEJ107:AEJ111)</f>
        <v>1919.8383708850231</v>
      </c>
      <c r="AEK114" s="4"/>
      <c r="AEL114" s="4"/>
      <c r="AEM114" s="4"/>
      <c r="AEN114" s="4"/>
      <c r="AEP114" s="1">
        <f t="shared" si="3361"/>
        <v>30</v>
      </c>
      <c r="AEQ114" s="1">
        <f t="shared" si="3362"/>
        <v>284</v>
      </c>
      <c r="AER114" s="1">
        <f t="shared" si="3363"/>
        <v>10.6</v>
      </c>
      <c r="AES114" s="1" t="str">
        <f t="shared" ref="AES114:AEW114" si="3928">+AES97</f>
        <v>40-64（再掲）</v>
      </c>
      <c r="AET114" s="1">
        <f t="shared" si="3928"/>
        <v>1330592</v>
      </c>
      <c r="AEU114" s="1">
        <f t="shared" si="3928"/>
        <v>210951</v>
      </c>
      <c r="AEV114" s="1">
        <f t="shared" si="3928"/>
        <v>0.15853920660878768</v>
      </c>
      <c r="AEW114" s="1">
        <f t="shared" si="3928"/>
        <v>3.1663785074296852E-4</v>
      </c>
      <c r="AEY114" s="4" t="s">
        <v>33</v>
      </c>
      <c r="AEZ114" s="4">
        <f>SUM(AEZ107:AEZ111)</f>
        <v>22057</v>
      </c>
      <c r="AFA114" s="4">
        <f>SUM(AFA107:AFA111)</f>
        <v>3235</v>
      </c>
      <c r="AFB114" s="4">
        <f t="shared" si="3686"/>
        <v>0.1466654576778347</v>
      </c>
      <c r="AFC114" s="4">
        <f t="shared" si="3687"/>
        <v>2.3820471974322906E-3</v>
      </c>
      <c r="AFD114" s="4">
        <f>SUM(AFD107:AFD111)</f>
        <v>1330592</v>
      </c>
      <c r="AFE114" s="4">
        <f>SUM(AFE107:AFE111)</f>
        <v>189158.66087064566</v>
      </c>
      <c r="AFF114" s="4">
        <f>SUM(AFF107:AFF111)</f>
        <v>9586090.4389499668</v>
      </c>
      <c r="AFG114" s="4">
        <f>SUM(AFG107:AFG111)</f>
        <v>3597.987956532028</v>
      </c>
      <c r="AFH114" s="4"/>
      <c r="AFI114" s="4"/>
      <c r="AFJ114" s="4"/>
      <c r="AFK114" s="4"/>
      <c r="AFM114" s="1">
        <f t="shared" si="3365"/>
        <v>132</v>
      </c>
      <c r="AFN114" s="1">
        <f t="shared" si="3366"/>
        <v>274</v>
      </c>
      <c r="AFO114" s="1">
        <f t="shared" si="3367"/>
        <v>48.2</v>
      </c>
      <c r="AFP114" s="1" t="str">
        <f t="shared" ref="AFP114:AFT114" si="3929">+AFP97</f>
        <v>40-64（再掲）</v>
      </c>
      <c r="AFQ114" s="1">
        <f t="shared" si="3929"/>
        <v>1403605</v>
      </c>
      <c r="AFR114" s="1">
        <f t="shared" si="3929"/>
        <v>736195</v>
      </c>
      <c r="AFS114" s="1">
        <f t="shared" si="3929"/>
        <v>0.52450297626468989</v>
      </c>
      <c r="AFT114" s="1">
        <f t="shared" si="3929"/>
        <v>4.2152702811279604E-4</v>
      </c>
      <c r="AFV114" s="4" t="s">
        <v>33</v>
      </c>
      <c r="AFW114" s="4">
        <f>SUM(AFW107:AFW111)</f>
        <v>22665</v>
      </c>
      <c r="AFX114" s="4">
        <f>SUM(AFX107:AFX111)</f>
        <v>11061</v>
      </c>
      <c r="AFY114" s="4">
        <f t="shared" si="3693"/>
        <v>0.48802117802779615</v>
      </c>
      <c r="AFZ114" s="4">
        <f t="shared" si="3694"/>
        <v>3.3202246622504902E-3</v>
      </c>
      <c r="AGA114" s="4">
        <f>SUM(AGA107:AGA111)</f>
        <v>1403605</v>
      </c>
      <c r="AGB114" s="4">
        <f>SUM(AGB107:AGB111)</f>
        <v>686969.30683798739</v>
      </c>
      <c r="AGC114" s="4">
        <f>SUM(AGC107:AGC111)</f>
        <v>22269650.6349971</v>
      </c>
      <c r="AGD114" s="4">
        <f>SUM(AGD107:AGD111)</f>
        <v>11831.072674790934</v>
      </c>
      <c r="AGE114" s="4"/>
      <c r="AGF114" s="4"/>
      <c r="AGG114" s="4"/>
      <c r="AGH114" s="4"/>
    </row>
    <row r="115" spans="1:866" x14ac:dyDescent="0.15">
      <c r="A115" s="20" t="s">
        <v>12</v>
      </c>
      <c r="B115" s="20" t="s">
        <v>16</v>
      </c>
      <c r="C115" s="20">
        <v>46</v>
      </c>
      <c r="D115" s="20" t="s">
        <v>15</v>
      </c>
      <c r="E115" s="20">
        <v>17</v>
      </c>
      <c r="F115" s="20">
        <v>330</v>
      </c>
      <c r="G115" s="20">
        <v>5.2</v>
      </c>
      <c r="H115" s="20">
        <v>5</v>
      </c>
      <c r="I115" s="20">
        <v>306</v>
      </c>
      <c r="J115" s="20">
        <v>1.6</v>
      </c>
      <c r="K115" s="20">
        <v>7</v>
      </c>
      <c r="L115" s="20">
        <v>307</v>
      </c>
      <c r="M115" s="20">
        <v>2.2999999999999998</v>
      </c>
      <c r="N115" s="20">
        <v>3</v>
      </c>
      <c r="O115" s="20">
        <v>329</v>
      </c>
      <c r="P115" s="20">
        <v>0.9</v>
      </c>
      <c r="Q115" s="20">
        <v>1</v>
      </c>
      <c r="R115" s="20">
        <v>331</v>
      </c>
      <c r="S115" s="20">
        <v>0.3</v>
      </c>
      <c r="T115" s="20">
        <v>0</v>
      </c>
      <c r="U115" s="20">
        <v>349</v>
      </c>
      <c r="V115" s="20">
        <v>0</v>
      </c>
      <c r="W115" s="20">
        <v>10</v>
      </c>
      <c r="X115" s="20">
        <v>319</v>
      </c>
      <c r="Y115" s="20">
        <v>3.1</v>
      </c>
      <c r="Z115" s="20">
        <v>46</v>
      </c>
      <c r="AA115" s="20">
        <v>346</v>
      </c>
      <c r="AB115" s="20">
        <v>13.3</v>
      </c>
      <c r="AC115" s="20">
        <v>110</v>
      </c>
      <c r="AD115" s="20">
        <v>318</v>
      </c>
      <c r="AE115" s="20">
        <v>34.6</v>
      </c>
      <c r="AF115" s="20">
        <v>267</v>
      </c>
      <c r="AG115" s="20">
        <v>328</v>
      </c>
      <c r="AH115" s="20">
        <v>81.400000000000006</v>
      </c>
      <c r="AI115" s="20">
        <v>165</v>
      </c>
      <c r="AJ115" s="20">
        <v>332</v>
      </c>
      <c r="AK115" s="20">
        <v>49.7</v>
      </c>
      <c r="AL115" s="20">
        <v>156</v>
      </c>
      <c r="AM115" s="20">
        <v>330</v>
      </c>
      <c r="AN115" s="20">
        <v>47.3</v>
      </c>
      <c r="AO115" s="20">
        <v>66</v>
      </c>
      <c r="AP115" s="20">
        <v>322</v>
      </c>
      <c r="AQ115" s="20">
        <v>20.5</v>
      </c>
      <c r="AR115" s="20">
        <v>99</v>
      </c>
      <c r="AS115" s="20">
        <v>333</v>
      </c>
      <c r="AT115" s="20">
        <v>29.7</v>
      </c>
      <c r="AU115" s="20">
        <v>192</v>
      </c>
      <c r="AV115" s="20">
        <v>302</v>
      </c>
      <c r="AW115" s="20">
        <v>63.6</v>
      </c>
      <c r="AX115" s="20">
        <v>41</v>
      </c>
      <c r="AY115" s="20">
        <v>337</v>
      </c>
      <c r="AZ115" s="20">
        <v>12.2</v>
      </c>
      <c r="BA115" s="20">
        <v>63</v>
      </c>
      <c r="BB115" s="20">
        <v>313</v>
      </c>
      <c r="BC115" s="20">
        <v>20.100000000000001</v>
      </c>
      <c r="BD115" s="20">
        <v>83</v>
      </c>
      <c r="BE115" s="20">
        <v>330</v>
      </c>
      <c r="BF115" s="20">
        <v>25.2</v>
      </c>
      <c r="BG115" s="20">
        <v>50</v>
      </c>
      <c r="BH115" s="20">
        <v>317</v>
      </c>
      <c r="BI115" s="20">
        <v>15.8</v>
      </c>
      <c r="BJ115" s="20">
        <v>68</v>
      </c>
      <c r="BK115" s="20">
        <v>318</v>
      </c>
      <c r="BL115" s="20">
        <v>21.4</v>
      </c>
      <c r="BM115" s="20">
        <v>82</v>
      </c>
      <c r="BN115" s="20">
        <v>342</v>
      </c>
      <c r="BO115" s="20">
        <v>24</v>
      </c>
      <c r="BP115" s="20">
        <v>194</v>
      </c>
      <c r="BQ115" s="20">
        <v>322</v>
      </c>
      <c r="BR115" s="20">
        <v>60.2</v>
      </c>
      <c r="BS115" s="20">
        <v>239</v>
      </c>
      <c r="BT115" s="20">
        <v>351</v>
      </c>
      <c r="BU115" s="20">
        <v>68.099999999999994</v>
      </c>
      <c r="BV115" s="20">
        <v>48</v>
      </c>
      <c r="BW115" s="20">
        <v>326</v>
      </c>
      <c r="BX115" s="20">
        <v>14.7</v>
      </c>
      <c r="BY115" s="20">
        <v>19</v>
      </c>
      <c r="BZ115" s="20">
        <v>327</v>
      </c>
      <c r="CA115" s="20">
        <v>5.8</v>
      </c>
      <c r="CB115" s="20">
        <v>22</v>
      </c>
      <c r="CC115" s="20">
        <v>315</v>
      </c>
      <c r="CD115" s="20">
        <v>7</v>
      </c>
      <c r="CE115" s="20">
        <v>109</v>
      </c>
      <c r="CF115" s="20">
        <v>351</v>
      </c>
      <c r="CG115" s="20">
        <v>31.1</v>
      </c>
      <c r="CH115" s="20">
        <v>61</v>
      </c>
      <c r="CI115" s="20">
        <v>324</v>
      </c>
      <c r="CJ115" s="20">
        <v>18.8</v>
      </c>
      <c r="CK115" s="20">
        <v>190</v>
      </c>
      <c r="CL115" s="20">
        <v>333</v>
      </c>
      <c r="CM115" s="20">
        <v>57.1</v>
      </c>
      <c r="CN115" s="20">
        <v>30</v>
      </c>
      <c r="CO115" s="20">
        <v>307</v>
      </c>
      <c r="CP115" s="20">
        <v>9.8000000000000007</v>
      </c>
      <c r="CQ115" s="20">
        <v>19</v>
      </c>
      <c r="CR115" s="20">
        <v>313</v>
      </c>
      <c r="CS115" s="20">
        <v>6.1</v>
      </c>
      <c r="CT115" s="20">
        <v>23</v>
      </c>
      <c r="CU115" s="20">
        <v>319</v>
      </c>
      <c r="CV115" s="20">
        <v>7.2</v>
      </c>
      <c r="CW115" s="20">
        <v>167</v>
      </c>
      <c r="CX115" s="20">
        <v>316</v>
      </c>
      <c r="CY115" s="20">
        <v>52.8</v>
      </c>
      <c r="CZ115" s="35"/>
      <c r="DA115" s="1" t="str">
        <f t="shared" si="3236"/>
        <v>明細部</v>
      </c>
      <c r="DB115" s="1" t="str">
        <f t="shared" si="3237"/>
        <v>県</v>
      </c>
      <c r="DC115" s="1">
        <f t="shared" si="3238"/>
        <v>46</v>
      </c>
      <c r="DD115" s="1" t="str">
        <f t="shared" si="3239"/>
        <v>女</v>
      </c>
      <c r="DE115" s="1">
        <f t="shared" si="3240"/>
        <v>17</v>
      </c>
      <c r="DF115" s="1">
        <f t="shared" si="3241"/>
        <v>330</v>
      </c>
      <c r="DG115" s="1">
        <f t="shared" si="3242"/>
        <v>5.2</v>
      </c>
      <c r="DH115" s="1" t="str">
        <f t="shared" ref="DH115:DL115" si="3930">+DH98</f>
        <v>65-74（再掲）</v>
      </c>
      <c r="DI115" s="1">
        <f t="shared" si="3930"/>
        <v>2492784</v>
      </c>
      <c r="DJ115" s="1">
        <f t="shared" si="3930"/>
        <v>930458</v>
      </c>
      <c r="DK115" s="1">
        <f t="shared" si="3930"/>
        <v>0.373260579336196</v>
      </c>
      <c r="DL115" s="1">
        <f t="shared" si="3930"/>
        <v>3.0634249459986478E-4</v>
      </c>
      <c r="DN115" s="4" t="s">
        <v>34</v>
      </c>
      <c r="DO115" s="4">
        <f>+DO112+DO113</f>
        <v>36552</v>
      </c>
      <c r="DP115" s="4">
        <f>+DP112+DP113</f>
        <v>14147</v>
      </c>
      <c r="DQ115" s="4">
        <f t="shared" si="3469"/>
        <v>0.38703764499890569</v>
      </c>
      <c r="DR115" s="4">
        <f t="shared" si="3470"/>
        <v>2.5476392624921617E-3</v>
      </c>
      <c r="DS115" s="4">
        <f>+DS112+DS113</f>
        <v>2492784</v>
      </c>
      <c r="DT115" s="4">
        <f>+DT112+DT113</f>
        <v>970783.68103212724</v>
      </c>
      <c r="DU115" s="4">
        <f>+DU112+DU113</f>
        <v>40179827.154970564</v>
      </c>
      <c r="DV115" s="4">
        <f>+DV112+DV113</f>
        <v>13573.59353002354</v>
      </c>
      <c r="DW115" s="4"/>
      <c r="DX115" s="4"/>
      <c r="DY115" s="4"/>
      <c r="DZ115" s="4"/>
      <c r="EB115" s="1">
        <f t="shared" si="3244"/>
        <v>5</v>
      </c>
      <c r="EC115" s="1">
        <f t="shared" si="3245"/>
        <v>306</v>
      </c>
      <c r="ED115" s="1">
        <f t="shared" si="3246"/>
        <v>1.6</v>
      </c>
      <c r="EE115" s="1" t="str">
        <f t="shared" ref="EE115:EI115" si="3931">+EE98</f>
        <v>65-74（再掲）</v>
      </c>
      <c r="EF115" s="1">
        <f t="shared" si="3931"/>
        <v>2444126</v>
      </c>
      <c r="EG115" s="1">
        <f t="shared" si="3931"/>
        <v>147208</v>
      </c>
      <c r="EH115" s="1">
        <f t="shared" si="3931"/>
        <v>6.0229300780728981E-2</v>
      </c>
      <c r="EI115" s="1">
        <f t="shared" si="3931"/>
        <v>1.5217841809985619E-4</v>
      </c>
      <c r="EK115" s="4" t="s">
        <v>34</v>
      </c>
      <c r="EL115" s="4">
        <f>+EL112+EL113</f>
        <v>35885</v>
      </c>
      <c r="EM115" s="4">
        <f>+EM112+EM113</f>
        <v>2501</v>
      </c>
      <c r="EN115" s="4">
        <f t="shared" si="3476"/>
        <v>6.9694858576006685E-2</v>
      </c>
      <c r="EO115" s="4">
        <f t="shared" si="3477"/>
        <v>1.3441774515119079E-3</v>
      </c>
      <c r="EP115" s="4">
        <f>+EP112+EP113</f>
        <v>2444126</v>
      </c>
      <c r="EQ115" s="4">
        <f>+EQ112+EQ113</f>
        <v>170545.36450506985</v>
      </c>
      <c r="ER115" s="4">
        <f>+ER112+ER113</f>
        <v>10814131.718934368</v>
      </c>
      <c r="ES115" s="4">
        <f>+ES112+ES113</f>
        <v>2158.6624984262749</v>
      </c>
      <c r="ET115" s="4"/>
      <c r="EU115" s="4"/>
      <c r="EV115" s="4"/>
      <c r="EW115" s="4"/>
      <c r="EY115" s="1">
        <f t="shared" si="3248"/>
        <v>7</v>
      </c>
      <c r="EZ115" s="1">
        <f t="shared" si="3249"/>
        <v>307</v>
      </c>
      <c r="FA115" s="1">
        <f t="shared" si="3250"/>
        <v>2.2999999999999998</v>
      </c>
      <c r="FB115" s="1" t="str">
        <f t="shared" ref="FB115:FF115" si="3932">+FB98</f>
        <v>65-74（再掲）</v>
      </c>
      <c r="FC115" s="1">
        <f t="shared" si="3932"/>
        <v>2464358</v>
      </c>
      <c r="FD115" s="1">
        <f t="shared" si="3932"/>
        <v>765511</v>
      </c>
      <c r="FE115" s="1">
        <f t="shared" si="3932"/>
        <v>0.31063303302523415</v>
      </c>
      <c r="FF115" s="1">
        <f t="shared" si="3932"/>
        <v>2.9477941582611226E-4</v>
      </c>
      <c r="FH115" s="4" t="s">
        <v>34</v>
      </c>
      <c r="FI115" s="4">
        <f>+FI112+FI113</f>
        <v>36550</v>
      </c>
      <c r="FJ115" s="4">
        <f>+FJ112+FJ113</f>
        <v>10083</v>
      </c>
      <c r="FK115" s="4">
        <f t="shared" si="3483"/>
        <v>0.27586867305061558</v>
      </c>
      <c r="FL115" s="4">
        <f t="shared" si="3484"/>
        <v>2.3378474571050236E-3</v>
      </c>
      <c r="FM115" s="4">
        <f>+FM112+FM113</f>
        <v>2464358</v>
      </c>
      <c r="FN115" s="4">
        <f>+FN112+FN113</f>
        <v>680501.28661012696</v>
      </c>
      <c r="FO115" s="4">
        <f>+FO112+FO113</f>
        <v>33282176.530078523</v>
      </c>
      <c r="FP115" s="4">
        <f>+FP112+FP113</f>
        <v>11323.749219400812</v>
      </c>
      <c r="FQ115" s="4"/>
      <c r="FR115" s="4"/>
      <c r="FS115" s="4"/>
      <c r="FT115" s="4"/>
      <c r="FV115" s="1">
        <f t="shared" si="3252"/>
        <v>3</v>
      </c>
      <c r="FW115" s="1">
        <f t="shared" si="3253"/>
        <v>329</v>
      </c>
      <c r="FX115" s="1">
        <f t="shared" si="3254"/>
        <v>0.9</v>
      </c>
      <c r="FY115" s="1" t="str">
        <f t="shared" ref="FY115:GC115" si="3933">+FY98</f>
        <v>65-74（再掲）</v>
      </c>
      <c r="FZ115" s="1">
        <f t="shared" si="3933"/>
        <v>2358648</v>
      </c>
      <c r="GA115" s="1">
        <f t="shared" si="3933"/>
        <v>68112</v>
      </c>
      <c r="GB115" s="1">
        <f t="shared" si="3933"/>
        <v>2.887756036509051E-2</v>
      </c>
      <c r="GC115" s="1">
        <f t="shared" si="3933"/>
        <v>1.0903995878494721E-4</v>
      </c>
      <c r="GE115" s="4" t="s">
        <v>34</v>
      </c>
      <c r="GF115" s="4">
        <f>+GF112+GF113</f>
        <v>36304</v>
      </c>
      <c r="GG115" s="4">
        <f>+GG112+GG113</f>
        <v>944</v>
      </c>
      <c r="GH115" s="4">
        <f t="shared" si="3490"/>
        <v>2.6002644336712209E-2</v>
      </c>
      <c r="GI115" s="4">
        <f t="shared" si="3491"/>
        <v>8.3523831296851555E-4</v>
      </c>
      <c r="GJ115" s="4">
        <f>+GJ112+GJ113</f>
        <v>2358648</v>
      </c>
      <c r="GK115" s="4">
        <f>+GK112+GK113</f>
        <v>61359.630648848703</v>
      </c>
      <c r="GL115" s="4">
        <f>+GL112+GL113</f>
        <v>3883005.8139433339</v>
      </c>
      <c r="GM115" s="4">
        <f>+GM112+GM113</f>
        <v>1047.5944164555779</v>
      </c>
      <c r="GN115" s="4"/>
      <c r="GO115" s="4"/>
      <c r="GP115" s="4"/>
      <c r="GQ115" s="4"/>
      <c r="GS115" s="1">
        <f t="shared" si="3256"/>
        <v>1</v>
      </c>
      <c r="GT115" s="1">
        <f t="shared" si="3257"/>
        <v>331</v>
      </c>
      <c r="GU115" s="1">
        <f t="shared" si="3258"/>
        <v>0.3</v>
      </c>
      <c r="GV115" s="1" t="str">
        <f t="shared" ref="GV115:GZ115" si="3934">+GV98</f>
        <v>65-74（再掲）</v>
      </c>
      <c r="GW115" s="1">
        <f t="shared" si="3934"/>
        <v>2314465</v>
      </c>
      <c r="GX115" s="1">
        <f t="shared" si="3934"/>
        <v>125937</v>
      </c>
      <c r="GY115" s="1">
        <f t="shared" si="3934"/>
        <v>5.4413006893601762E-2</v>
      </c>
      <c r="GZ115" s="1">
        <f t="shared" si="3934"/>
        <v>1.4909971008383161E-4</v>
      </c>
      <c r="HB115" s="4" t="s">
        <v>34</v>
      </c>
      <c r="HC115" s="4">
        <f>+HC112+HC113</f>
        <v>35801</v>
      </c>
      <c r="HD115" s="4">
        <f>+HD112+HD113</f>
        <v>1657</v>
      </c>
      <c r="HE115" s="4">
        <f t="shared" si="3497"/>
        <v>4.6283623362475906E-2</v>
      </c>
      <c r="HF115" s="4">
        <f t="shared" si="3498"/>
        <v>1.1103904467551185E-3</v>
      </c>
      <c r="HG115" s="4">
        <f>+HG112+HG113</f>
        <v>2314465</v>
      </c>
      <c r="HH115" s="4">
        <f>+HH112+HH113</f>
        <v>108579.2922729472</v>
      </c>
      <c r="HI115" s="4">
        <f>+HI112+HI113</f>
        <v>6803371.5355886938</v>
      </c>
      <c r="HJ115" s="4">
        <f>+HJ112+HJ113</f>
        <v>1922.7805393293147</v>
      </c>
      <c r="HK115" s="4"/>
      <c r="HL115" s="4"/>
      <c r="HM115" s="4"/>
      <c r="HN115" s="4"/>
      <c r="HP115" s="1">
        <f t="shared" si="3260"/>
        <v>0</v>
      </c>
      <c r="HQ115" s="1">
        <f t="shared" si="3261"/>
        <v>349</v>
      </c>
      <c r="HR115" s="1">
        <f t="shared" si="3262"/>
        <v>0</v>
      </c>
      <c r="HS115" s="1" t="str">
        <f t="shared" ref="HS115:HW115" si="3935">+HS98</f>
        <v>65-74（再掲）</v>
      </c>
      <c r="HT115" s="1">
        <f t="shared" si="3935"/>
        <v>2303083</v>
      </c>
      <c r="HU115" s="1">
        <f t="shared" si="3935"/>
        <v>11287</v>
      </c>
      <c r="HV115" s="1">
        <f t="shared" si="3935"/>
        <v>4.9008220719791691E-3</v>
      </c>
      <c r="HW115" s="1">
        <f t="shared" si="3935"/>
        <v>4.6016423004095477E-5</v>
      </c>
      <c r="HY115" s="4" t="s">
        <v>34</v>
      </c>
      <c r="HZ115" s="4">
        <f>+HZ112+HZ113</f>
        <v>36166</v>
      </c>
      <c r="IA115" s="4">
        <f>+IA112+IA113</f>
        <v>119</v>
      </c>
      <c r="IB115" s="4">
        <f t="shared" si="3504"/>
        <v>3.290383232870652E-3</v>
      </c>
      <c r="IC115" s="4">
        <f t="shared" si="3505"/>
        <v>3.0113229014870055E-4</v>
      </c>
      <c r="ID115" s="4">
        <f>+ID112+ID113</f>
        <v>2303083</v>
      </c>
      <c r="IE115" s="4">
        <f>+IE112+IE113</f>
        <v>7555.7973116849535</v>
      </c>
      <c r="IF115" s="4">
        <f>+IF112+IF113</f>
        <v>478409.40143993089</v>
      </c>
      <c r="IG115" s="4">
        <f>+IG112+IG113</f>
        <v>177.68588456937863</v>
      </c>
      <c r="IH115" s="4"/>
      <c r="II115" s="4"/>
      <c r="IJ115" s="4"/>
      <c r="IK115" s="4"/>
      <c r="IM115" s="1">
        <f t="shared" si="3264"/>
        <v>10</v>
      </c>
      <c r="IN115" s="1">
        <f t="shared" si="3265"/>
        <v>319</v>
      </c>
      <c r="IO115" s="1">
        <f t="shared" si="3266"/>
        <v>3.1</v>
      </c>
      <c r="IP115" s="1" t="str">
        <f t="shared" ref="IP115:IT115" si="3936">+IP98</f>
        <v>65-74（再掲）</v>
      </c>
      <c r="IQ115" s="1">
        <f t="shared" si="3936"/>
        <v>2269243</v>
      </c>
      <c r="IR115" s="1">
        <f t="shared" si="3936"/>
        <v>238080</v>
      </c>
      <c r="IS115" s="1">
        <f t="shared" si="3936"/>
        <v>0.10491604468979303</v>
      </c>
      <c r="IT115" s="1">
        <f t="shared" si="3936"/>
        <v>2.0342875381278326E-4</v>
      </c>
      <c r="IV115" s="4" t="s">
        <v>34</v>
      </c>
      <c r="IW115" s="4">
        <f>+IW112+IW113</f>
        <v>36335</v>
      </c>
      <c r="IX115" s="4">
        <f>+IX112+IX113</f>
        <v>313</v>
      </c>
      <c r="IY115" s="4">
        <f t="shared" si="3511"/>
        <v>8.6142837484519067E-3</v>
      </c>
      <c r="IZ115" s="4">
        <f t="shared" si="3512"/>
        <v>4.8480638721015175E-4</v>
      </c>
      <c r="JA115" s="4">
        <f>+JA112+JA113</f>
        <v>2269243</v>
      </c>
      <c r="JB115" s="4">
        <f>+JB112+JB113</f>
        <v>19540.049891151146</v>
      </c>
      <c r="JC115" s="4">
        <f>+JC112+JC113</f>
        <v>1209253.7908365394</v>
      </c>
      <c r="JD115" s="4">
        <f>+JD112+JD113</f>
        <v>3811.0578564317302</v>
      </c>
      <c r="JE115" s="4"/>
      <c r="JF115" s="4"/>
      <c r="JG115" s="4"/>
      <c r="JH115" s="4"/>
      <c r="JJ115" s="1">
        <f t="shared" si="3268"/>
        <v>46</v>
      </c>
      <c r="JK115" s="1">
        <f t="shared" si="3269"/>
        <v>346</v>
      </c>
      <c r="JL115" s="1">
        <f t="shared" si="3270"/>
        <v>13.3</v>
      </c>
      <c r="JM115" s="1" t="str">
        <f t="shared" ref="JM115:JQ115" si="3937">+JM98</f>
        <v>65-74（再掲）</v>
      </c>
      <c r="JN115" s="1">
        <f t="shared" si="3937"/>
        <v>2352024</v>
      </c>
      <c r="JO115" s="1">
        <f t="shared" si="3937"/>
        <v>78045</v>
      </c>
      <c r="JP115" s="1">
        <f t="shared" si="3937"/>
        <v>3.3182059366741158E-2</v>
      </c>
      <c r="JQ115" s="1">
        <f t="shared" si="3937"/>
        <v>1.167893237919988E-4</v>
      </c>
      <c r="JS115" s="4" t="s">
        <v>34</v>
      </c>
      <c r="JT115" s="4">
        <f>+JT112+JT113</f>
        <v>35981</v>
      </c>
      <c r="JU115" s="4">
        <f>+JU112+JU113</f>
        <v>1022</v>
      </c>
      <c r="JV115" s="4">
        <f t="shared" si="3518"/>
        <v>2.8403879825463441E-2</v>
      </c>
      <c r="JW115" s="4">
        <f t="shared" si="3519"/>
        <v>8.7578016431306602E-4</v>
      </c>
      <c r="JX115" s="4">
        <f>+JX112+JX113</f>
        <v>2352024</v>
      </c>
      <c r="JY115" s="4">
        <f>+JY112+JY113</f>
        <v>66541.802471202565</v>
      </c>
      <c r="JZ115" s="4">
        <f>+JZ112+JZ113</f>
        <v>4199190.82367077</v>
      </c>
      <c r="KA115" s="4">
        <f>+KA112+KA113</f>
        <v>1196.8571158396323</v>
      </c>
      <c r="KB115" s="4"/>
      <c r="KC115" s="4"/>
      <c r="KD115" s="4"/>
      <c r="KE115" s="4"/>
      <c r="KG115" s="1">
        <f t="shared" si="3272"/>
        <v>110</v>
      </c>
      <c r="KH115" s="1">
        <f t="shared" si="3273"/>
        <v>318</v>
      </c>
      <c r="KI115" s="1">
        <f t="shared" si="3274"/>
        <v>34.6</v>
      </c>
      <c r="KJ115" s="1" t="str">
        <f t="shared" ref="KJ115:KN115" si="3938">+KJ98</f>
        <v>65-74（再掲）</v>
      </c>
      <c r="KK115" s="1">
        <f t="shared" si="3938"/>
        <v>2045978</v>
      </c>
      <c r="KL115" s="1">
        <f t="shared" si="3938"/>
        <v>539247</v>
      </c>
      <c r="KM115" s="1">
        <f t="shared" si="3938"/>
        <v>0.26356441760370836</v>
      </c>
      <c r="KN115" s="1">
        <f t="shared" si="3938"/>
        <v>3.0800679055633463E-4</v>
      </c>
      <c r="KP115" s="4" t="s">
        <v>34</v>
      </c>
      <c r="KQ115" s="4">
        <f>+KQ112+KQ113</f>
        <v>36467</v>
      </c>
      <c r="KR115" s="4">
        <f>+KR112+KR113</f>
        <v>10426</v>
      </c>
      <c r="KS115" s="4">
        <f t="shared" si="3525"/>
        <v>0.28590232264787341</v>
      </c>
      <c r="KT115" s="4">
        <f t="shared" si="3526"/>
        <v>2.3661247235926904E-3</v>
      </c>
      <c r="KU115" s="4">
        <f>+KU112+KU113</f>
        <v>2045978</v>
      </c>
      <c r="KV115" s="4">
        <f>+KV112+KV113</f>
        <v>585275.24169634969</v>
      </c>
      <c r="KW115" s="4">
        <f>+KW112+KW113</f>
        <v>23516881.511277087</v>
      </c>
      <c r="KX115" s="4">
        <f>+KX112+KX113</f>
        <v>9602.9586242828882</v>
      </c>
      <c r="KY115" s="4"/>
      <c r="KZ115" s="4"/>
      <c r="LA115" s="4"/>
      <c r="LB115" s="4"/>
      <c r="LD115" s="1">
        <f t="shared" si="3276"/>
        <v>267</v>
      </c>
      <c r="LE115" s="1">
        <f t="shared" si="3277"/>
        <v>328</v>
      </c>
      <c r="LF115" s="1">
        <f t="shared" si="3278"/>
        <v>81.400000000000006</v>
      </c>
      <c r="LG115" s="1" t="str">
        <f t="shared" ref="LG115:LK115" si="3939">+LG98</f>
        <v>65-74（再掲）</v>
      </c>
      <c r="LH115" s="1">
        <f t="shared" si="3939"/>
        <v>1967325</v>
      </c>
      <c r="LI115" s="1">
        <f t="shared" si="3939"/>
        <v>1071621</v>
      </c>
      <c r="LJ115" s="1">
        <f t="shared" si="3939"/>
        <v>0.54470969463611763</v>
      </c>
      <c r="LK115" s="1">
        <f t="shared" si="3939"/>
        <v>3.5504933079611085E-4</v>
      </c>
      <c r="LM115" s="4" t="s">
        <v>34</v>
      </c>
      <c r="LN115" s="4">
        <f>+LN112+LN113</f>
        <v>36025</v>
      </c>
      <c r="LO115" s="4">
        <f>+LO112+LO113</f>
        <v>20242</v>
      </c>
      <c r="LP115" s="4">
        <f t="shared" si="3532"/>
        <v>0.56188757807078415</v>
      </c>
      <c r="LQ115" s="4">
        <f t="shared" si="3533"/>
        <v>2.6140597150350487E-3</v>
      </c>
      <c r="LR115" s="4">
        <f>+LR112+LR113</f>
        <v>1967325</v>
      </c>
      <c r="LS115" s="4">
        <f>+LS112+LS113</f>
        <v>1103993.0720957241</v>
      </c>
      <c r="LT115" s="4">
        <f>+LT112+LT113</f>
        <v>26631604.155877888</v>
      </c>
      <c r="LU115" s="4">
        <f>+LU112+LU113</f>
        <v>19763.276080479645</v>
      </c>
      <c r="LV115" s="4"/>
      <c r="LW115" s="4"/>
      <c r="LX115" s="4"/>
      <c r="LY115" s="4"/>
      <c r="MA115" s="1">
        <f t="shared" si="3280"/>
        <v>165</v>
      </c>
      <c r="MB115" s="1">
        <f t="shared" si="3281"/>
        <v>332</v>
      </c>
      <c r="MC115" s="1">
        <f t="shared" si="3282"/>
        <v>49.7</v>
      </c>
      <c r="MD115" s="1" t="str">
        <f t="shared" ref="MD115:MH115" si="3940">+MD98</f>
        <v>65-74（再掲）</v>
      </c>
      <c r="ME115" s="1">
        <f t="shared" si="3940"/>
        <v>2032198</v>
      </c>
      <c r="MF115" s="1">
        <f t="shared" si="3940"/>
        <v>851299</v>
      </c>
      <c r="MG115" s="1">
        <f t="shared" si="3940"/>
        <v>0.41890553971611033</v>
      </c>
      <c r="MH115" s="1">
        <f t="shared" si="3940"/>
        <v>3.4609745807540125E-4</v>
      </c>
      <c r="MJ115" s="4" t="s">
        <v>34</v>
      </c>
      <c r="MK115" s="4">
        <f>+MK112+MK113</f>
        <v>36212</v>
      </c>
      <c r="ML115" s="4">
        <f>+ML112+ML113</f>
        <v>14145</v>
      </c>
      <c r="MM115" s="4">
        <f t="shared" si="3539"/>
        <v>0.39061637026400087</v>
      </c>
      <c r="MN115" s="4">
        <f t="shared" si="3540"/>
        <v>2.5638602897544798E-3</v>
      </c>
      <c r="MO115" s="4">
        <f>+MO112+MO113</f>
        <v>2032198</v>
      </c>
      <c r="MP115" s="4">
        <f>+MP112+MP113</f>
        <v>794392.19026984531</v>
      </c>
      <c r="MQ115" s="4">
        <f>+MQ112+MQ113</f>
        <v>27031302.677862722</v>
      </c>
      <c r="MR115" s="4">
        <f>+MR112+MR113</f>
        <v>15159.50789815282</v>
      </c>
      <c r="MS115" s="4"/>
      <c r="MT115" s="4"/>
      <c r="MU115" s="4"/>
      <c r="MV115" s="4"/>
      <c r="MX115" s="1">
        <f t="shared" si="3284"/>
        <v>156</v>
      </c>
      <c r="MY115" s="1">
        <f t="shared" si="3285"/>
        <v>330</v>
      </c>
      <c r="MZ115" s="1">
        <f t="shared" si="3286"/>
        <v>47.3</v>
      </c>
      <c r="NA115" s="1" t="str">
        <f t="shared" ref="NA115:NE115" si="3941">+NA98</f>
        <v>65-74（再掲）</v>
      </c>
      <c r="NB115" s="1">
        <f t="shared" si="3941"/>
        <v>1986641</v>
      </c>
      <c r="NC115" s="1">
        <f t="shared" si="3941"/>
        <v>1013831</v>
      </c>
      <c r="ND115" s="1">
        <f t="shared" si="3941"/>
        <v>0.51032421056446531</v>
      </c>
      <c r="NE115" s="1">
        <f t="shared" si="3941"/>
        <v>3.546644878325288E-4</v>
      </c>
      <c r="NG115" s="4" t="s">
        <v>34</v>
      </c>
      <c r="NH115" s="4">
        <f>+NH112+NH113</f>
        <v>35166</v>
      </c>
      <c r="NI115" s="4">
        <f>+NI112+NI113</f>
        <v>17859</v>
      </c>
      <c r="NJ115" s="4">
        <f t="shared" si="3546"/>
        <v>0.50784849001876808</v>
      </c>
      <c r="NK115" s="4">
        <f t="shared" si="3547"/>
        <v>2.6659684641848719E-3</v>
      </c>
      <c r="NL115" s="4">
        <f>+NL112+NL113</f>
        <v>1986641</v>
      </c>
      <c r="NM115" s="4">
        <f>+NM112+NM113</f>
        <v>1009481.9721658523</v>
      </c>
      <c r="NN115" s="4">
        <f>+NN112+NN113</f>
        <v>28062117.21231702</v>
      </c>
      <c r="NO115" s="4">
        <f>+NO112+NO113</f>
        <v>17957.163811422983</v>
      </c>
      <c r="NP115" s="4"/>
      <c r="NQ115" s="4"/>
      <c r="NR115" s="4"/>
      <c r="NS115" s="4"/>
      <c r="NU115" s="1">
        <f t="shared" si="3288"/>
        <v>66</v>
      </c>
      <c r="NV115" s="1">
        <f t="shared" si="3289"/>
        <v>322</v>
      </c>
      <c r="NW115" s="1">
        <f t="shared" si="3290"/>
        <v>20.5</v>
      </c>
      <c r="NX115" s="1" t="str">
        <f t="shared" ref="NX115:OB115" si="3942">+NX98</f>
        <v>65-74（再掲）</v>
      </c>
      <c r="NY115" s="1">
        <f t="shared" si="3942"/>
        <v>1990202</v>
      </c>
      <c r="NZ115" s="1">
        <f t="shared" si="3942"/>
        <v>323762</v>
      </c>
      <c r="OA115" s="1">
        <f t="shared" si="3942"/>
        <v>0.16267795932272203</v>
      </c>
      <c r="OB115" s="1">
        <f t="shared" si="3942"/>
        <v>2.616146380975027E-4</v>
      </c>
      <c r="OD115" s="4" t="s">
        <v>34</v>
      </c>
      <c r="OE115" s="4">
        <f>+OE112+OE113</f>
        <v>36316</v>
      </c>
      <c r="OF115" s="4">
        <f>+OF112+OF113</f>
        <v>5119</v>
      </c>
      <c r="OG115" s="4">
        <f t="shared" si="3553"/>
        <v>0.14095715387157176</v>
      </c>
      <c r="OH115" s="4">
        <f t="shared" si="3554"/>
        <v>1.8260050323987535E-3</v>
      </c>
      <c r="OI115" s="4">
        <f>+OI112+OI113</f>
        <v>1990202</v>
      </c>
      <c r="OJ115" s="4">
        <f>+OJ112+OJ113</f>
        <v>280506.64002412162</v>
      </c>
      <c r="OK115" s="4">
        <f>+OK112+OK113</f>
        <v>13208821.495972689</v>
      </c>
      <c r="OL115" s="4">
        <f>+OL112+OL113</f>
        <v>5911.5313748438002</v>
      </c>
      <c r="OM115" s="4"/>
      <c r="ON115" s="4"/>
      <c r="OO115" s="4"/>
      <c r="OP115" s="4"/>
      <c r="OR115" s="1">
        <f t="shared" si="3292"/>
        <v>99</v>
      </c>
      <c r="OS115" s="1">
        <f t="shared" si="3293"/>
        <v>333</v>
      </c>
      <c r="OT115" s="1">
        <f t="shared" si="3294"/>
        <v>29.7</v>
      </c>
      <c r="OU115" s="1" t="str">
        <f t="shared" ref="OU115:OY115" si="3943">+OU98</f>
        <v>65-74（再掲）</v>
      </c>
      <c r="OV115" s="1">
        <f t="shared" si="3943"/>
        <v>1938507</v>
      </c>
      <c r="OW115" s="1">
        <f t="shared" si="3943"/>
        <v>452109</v>
      </c>
      <c r="OX115" s="1">
        <f t="shared" si="3943"/>
        <v>0.23322536364325741</v>
      </c>
      <c r="OY115" s="1">
        <f t="shared" si="3943"/>
        <v>3.0373026705653259E-4</v>
      </c>
      <c r="PA115" s="4" t="s">
        <v>34</v>
      </c>
      <c r="PB115" s="4">
        <f>+PB112+PB113</f>
        <v>35425</v>
      </c>
      <c r="PC115" s="4">
        <f>+PC112+PC113</f>
        <v>9002</v>
      </c>
      <c r="PD115" s="4">
        <f t="shared" si="3560"/>
        <v>0.25411432604093154</v>
      </c>
      <c r="PE115" s="4">
        <f t="shared" si="3561"/>
        <v>2.3131072951713999E-3</v>
      </c>
      <c r="PF115" s="4">
        <f>+PF112+PF113</f>
        <v>1938507</v>
      </c>
      <c r="PG115" s="4">
        <f>+PG112+PG113</f>
        <v>492014.61531169957</v>
      </c>
      <c r="PH115" s="4">
        <f>+PH112+PH113</f>
        <v>20058817.664706443</v>
      </c>
      <c r="PI115" s="4">
        <f>+PI112+PI113</f>
        <v>8272.1602028686975</v>
      </c>
      <c r="PJ115" s="4"/>
      <c r="PK115" s="4"/>
      <c r="PL115" s="4"/>
      <c r="PM115" s="4"/>
      <c r="PO115" s="1">
        <f t="shared" si="3296"/>
        <v>192</v>
      </c>
      <c r="PP115" s="1">
        <f t="shared" si="3297"/>
        <v>302</v>
      </c>
      <c r="PQ115" s="1">
        <f t="shared" si="3298"/>
        <v>63.6</v>
      </c>
      <c r="PR115" s="1" t="str">
        <f t="shared" ref="PR115:PV115" si="3944">+PR98</f>
        <v>65-74（再掲）</v>
      </c>
      <c r="PS115" s="1">
        <f t="shared" si="3944"/>
        <v>1970919</v>
      </c>
      <c r="PT115" s="1">
        <f t="shared" si="3944"/>
        <v>1363928</v>
      </c>
      <c r="PU115" s="1">
        <f t="shared" si="3944"/>
        <v>0.69202641001482046</v>
      </c>
      <c r="PV115" s="1">
        <f t="shared" si="3944"/>
        <v>3.2883927657628785E-4</v>
      </c>
      <c r="PX115" s="4" t="s">
        <v>34</v>
      </c>
      <c r="PY115" s="4">
        <f>+PY112+PY113</f>
        <v>35532</v>
      </c>
      <c r="PZ115" s="4">
        <f>+PZ112+PZ113</f>
        <v>24086</v>
      </c>
      <c r="QA115" s="4">
        <f t="shared" si="3567"/>
        <v>0.6778678374423055</v>
      </c>
      <c r="QB115" s="4">
        <f t="shared" si="3568"/>
        <v>2.4790182938218032E-3</v>
      </c>
      <c r="QC115" s="4">
        <f>+QC112+QC113</f>
        <v>1970919</v>
      </c>
      <c r="QD115" s="4">
        <f>+QD112+QD113</f>
        <v>1336068.7591391527</v>
      </c>
      <c r="QE115" s="4">
        <f>+QE112+QE113</f>
        <v>23864564.352867737</v>
      </c>
      <c r="QF115" s="4">
        <f>+QF112+QF113</f>
        <v>24589.052540431101</v>
      </c>
      <c r="QG115" s="4"/>
      <c r="QH115" s="4"/>
      <c r="QI115" s="4"/>
      <c r="QJ115" s="4"/>
      <c r="QL115" s="1">
        <f t="shared" si="3300"/>
        <v>41</v>
      </c>
      <c r="QM115" s="1">
        <f t="shared" si="3301"/>
        <v>337</v>
      </c>
      <c r="QN115" s="1">
        <f t="shared" si="3302"/>
        <v>12.2</v>
      </c>
      <c r="QO115" s="1" t="str">
        <f t="shared" ref="QO115:QS115" si="3945">+QO98</f>
        <v>65-74（再掲）</v>
      </c>
      <c r="QP115" s="1">
        <f t="shared" si="3945"/>
        <v>1932466</v>
      </c>
      <c r="QQ115" s="1">
        <f t="shared" si="3945"/>
        <v>169361</v>
      </c>
      <c r="QR115" s="1">
        <f t="shared" si="3945"/>
        <v>8.7639834284277185E-2</v>
      </c>
      <c r="QS115" s="1">
        <f t="shared" si="3945"/>
        <v>2.0341267015581277E-4</v>
      </c>
      <c r="QU115" s="4" t="s">
        <v>34</v>
      </c>
      <c r="QV115" s="4">
        <f>+QV112+QV113</f>
        <v>36312</v>
      </c>
      <c r="QW115" s="4">
        <f>+QW112+QW113</f>
        <v>3725</v>
      </c>
      <c r="QX115" s="4">
        <f t="shared" si="3574"/>
        <v>0.10258316809870015</v>
      </c>
      <c r="QY115" s="4">
        <f t="shared" si="3575"/>
        <v>1.5922456616404841E-3</v>
      </c>
      <c r="QZ115" s="4">
        <f>+QZ112+QZ113</f>
        <v>1932466</v>
      </c>
      <c r="RA115" s="4">
        <f>+RA112+RA113</f>
        <v>198305.04656104991</v>
      </c>
      <c r="RB115" s="4">
        <f>+RB112+RB113</f>
        <v>9472258.1455330849</v>
      </c>
      <c r="RC115" s="4">
        <f>+RC112+RC113</f>
        <v>3180.4637262906399</v>
      </c>
      <c r="RD115" s="4"/>
      <c r="RE115" s="4"/>
      <c r="RF115" s="4"/>
      <c r="RG115" s="4"/>
      <c r="RI115" s="1">
        <f t="shared" si="3304"/>
        <v>63</v>
      </c>
      <c r="RJ115" s="1">
        <f t="shared" si="3305"/>
        <v>313</v>
      </c>
      <c r="RK115" s="1">
        <f t="shared" si="3306"/>
        <v>20.100000000000001</v>
      </c>
      <c r="RL115" s="1" t="str">
        <f t="shared" ref="RL115:RP115" si="3946">+RL98</f>
        <v>65-74（再掲）</v>
      </c>
      <c r="RM115" s="1">
        <f t="shared" si="3946"/>
        <v>2007417</v>
      </c>
      <c r="RN115" s="1">
        <f t="shared" si="3946"/>
        <v>200846</v>
      </c>
      <c r="RO115" s="1">
        <f t="shared" si="3946"/>
        <v>0.10005195731629253</v>
      </c>
      <c r="RP115" s="1">
        <f t="shared" si="3946"/>
        <v>2.1178866563183136E-4</v>
      </c>
      <c r="RR115" s="4" t="s">
        <v>34</v>
      </c>
      <c r="RS115" s="4">
        <f>+RS112+RS113</f>
        <v>36154</v>
      </c>
      <c r="RT115" s="4">
        <f>+RT112+RT113</f>
        <v>4215</v>
      </c>
      <c r="RU115" s="4">
        <f t="shared" si="3581"/>
        <v>0.11658461027825413</v>
      </c>
      <c r="RV115" s="4">
        <f t="shared" si="3582"/>
        <v>1.6878152872227324E-3</v>
      </c>
      <c r="RW115" s="4">
        <f>+RW112+RW113</f>
        <v>2007417</v>
      </c>
      <c r="RX115" s="4">
        <f>+RX112+RX113</f>
        <v>234150.2476176949</v>
      </c>
      <c r="RY115" s="4">
        <f>+RY112+RY113</f>
        <v>11487123.815269083</v>
      </c>
      <c r="RZ115" s="4">
        <f>+RZ112+RZ113</f>
        <v>3613.592437111738</v>
      </c>
      <c r="SA115" s="4"/>
      <c r="SB115" s="4"/>
      <c r="SC115" s="4"/>
      <c r="SD115" s="4"/>
      <c r="SE115" s="4"/>
      <c r="SF115" s="1">
        <f t="shared" si="3308"/>
        <v>83</v>
      </c>
      <c r="SG115" s="1">
        <f t="shared" si="3309"/>
        <v>330</v>
      </c>
      <c r="SH115" s="1">
        <f t="shared" si="3310"/>
        <v>25.2</v>
      </c>
      <c r="SI115" s="1" t="str">
        <f t="shared" ref="SI115:SM115" si="3947">+SI98</f>
        <v>65-74（再掲）</v>
      </c>
      <c r="SJ115" s="1">
        <f t="shared" si="3947"/>
        <v>1939834</v>
      </c>
      <c r="SK115" s="1">
        <f t="shared" si="3947"/>
        <v>181174</v>
      </c>
      <c r="SL115" s="1">
        <f t="shared" si="3947"/>
        <v>9.3396651466053277E-2</v>
      </c>
      <c r="SM115" s="1">
        <f t="shared" si="3947"/>
        <v>2.0892577833895459E-4</v>
      </c>
      <c r="SO115" s="4" t="s">
        <v>34</v>
      </c>
      <c r="SP115" s="4">
        <f>+SP112+SP113</f>
        <v>36717</v>
      </c>
      <c r="SQ115" s="4">
        <f>+SQ112+SQ113</f>
        <v>4195</v>
      </c>
      <c r="SR115" s="4">
        <f t="shared" si="3588"/>
        <v>0.11425225372443282</v>
      </c>
      <c r="SS115" s="4">
        <f t="shared" si="3589"/>
        <v>1.6601748141454589E-3</v>
      </c>
      <c r="ST115" s="4">
        <f>+ST112+ST113</f>
        <v>1939834</v>
      </c>
      <c r="SU115" s="4">
        <f>+SU112+SU113</f>
        <v>221076.62962110358</v>
      </c>
      <c r="SV115" s="4">
        <f>+SV112+SV113</f>
        <v>10321941.799774162</v>
      </c>
      <c r="SW115" s="4">
        <f>+SW112+SW113</f>
        <v>3443.3006465824851</v>
      </c>
      <c r="SX115" s="4"/>
      <c r="SY115" s="4"/>
      <c r="SZ115" s="4"/>
      <c r="TA115" s="4"/>
      <c r="TC115" s="1">
        <f t="shared" si="3312"/>
        <v>50</v>
      </c>
      <c r="TD115" s="1">
        <f t="shared" si="3313"/>
        <v>317</v>
      </c>
      <c r="TE115" s="1">
        <f t="shared" si="3314"/>
        <v>15.8</v>
      </c>
      <c r="TF115" s="1" t="str">
        <f t="shared" ref="TF115:TJ115" si="3948">+TF98</f>
        <v>65-74（再掲）</v>
      </c>
      <c r="TG115" s="1">
        <f t="shared" si="3948"/>
        <v>1994462</v>
      </c>
      <c r="TH115" s="1">
        <f t="shared" si="3948"/>
        <v>78822</v>
      </c>
      <c r="TI115" s="1">
        <f t="shared" si="3948"/>
        <v>3.9520432076419608E-2</v>
      </c>
      <c r="TJ115" s="1">
        <f t="shared" si="3948"/>
        <v>1.3795645444951565E-4</v>
      </c>
      <c r="TL115" s="4" t="s">
        <v>34</v>
      </c>
      <c r="TM115" s="4">
        <f>+TM112+TM113</f>
        <v>36049</v>
      </c>
      <c r="TN115" s="4">
        <f>+TN112+TN113</f>
        <v>1380</v>
      </c>
      <c r="TO115" s="4">
        <f t="shared" si="3595"/>
        <v>3.8281228328108964E-2</v>
      </c>
      <c r="TP115" s="4">
        <f t="shared" si="3596"/>
        <v>1.0105792293591714E-3</v>
      </c>
      <c r="TQ115" s="4">
        <f>+TQ112+TQ113</f>
        <v>1994462</v>
      </c>
      <c r="TR115" s="4">
        <f>+TR112+TR113</f>
        <v>76502.345892108831</v>
      </c>
      <c r="TS115" s="4">
        <f>+TS112+TS113</f>
        <v>4077508.0849639927</v>
      </c>
      <c r="TT115" s="4">
        <f>+TT112+TT113</f>
        <v>1423.1233588125074</v>
      </c>
      <c r="TU115" s="4"/>
      <c r="TV115" s="4"/>
      <c r="TW115" s="4"/>
      <c r="TX115" s="4"/>
      <c r="TZ115" s="1">
        <f t="shared" si="3316"/>
        <v>68</v>
      </c>
      <c r="UA115" s="1">
        <f t="shared" si="3317"/>
        <v>318</v>
      </c>
      <c r="UB115" s="1">
        <f t="shared" si="3318"/>
        <v>21.4</v>
      </c>
      <c r="UC115" s="1" t="str">
        <f t="shared" ref="UC115:UG115" si="3949">+UC98</f>
        <v>65-74（再掲）</v>
      </c>
      <c r="UD115" s="1">
        <f t="shared" si="3949"/>
        <v>2168126</v>
      </c>
      <c r="UE115" s="1">
        <f t="shared" si="3949"/>
        <v>159904</v>
      </c>
      <c r="UF115" s="1">
        <f t="shared" si="3949"/>
        <v>7.375217122990084E-2</v>
      </c>
      <c r="UG115" s="1">
        <f t="shared" si="3949"/>
        <v>1.7750424672862447E-4</v>
      </c>
      <c r="UI115" s="4" t="s">
        <v>34</v>
      </c>
      <c r="UJ115" s="4">
        <f>+UJ112+UJ113</f>
        <v>35623</v>
      </c>
      <c r="UK115" s="4">
        <f>+UK112+UK113</f>
        <v>3597</v>
      </c>
      <c r="UL115" s="4">
        <f t="shared" si="3602"/>
        <v>0.10097408977346096</v>
      </c>
      <c r="UM115" s="4">
        <f t="shared" si="3603"/>
        <v>1.5963416033393011E-3</v>
      </c>
      <c r="UN115" s="4">
        <f>+UN112+UN113</f>
        <v>2168126</v>
      </c>
      <c r="UO115" s="4">
        <f>+UO112+UO113</f>
        <v>218724.70094842132</v>
      </c>
      <c r="UP115" s="4">
        <f>+UP112+UP113</f>
        <v>11919519.29902547</v>
      </c>
      <c r="UQ115" s="4">
        <f>+UQ112+UQ113</f>
        <v>2629.5237439385564</v>
      </c>
      <c r="UR115" s="4"/>
      <c r="US115" s="4"/>
      <c r="UT115" s="4"/>
      <c r="UU115" s="4"/>
      <c r="UW115" s="1">
        <f t="shared" si="3320"/>
        <v>82</v>
      </c>
      <c r="UX115" s="1">
        <f t="shared" si="3321"/>
        <v>342</v>
      </c>
      <c r="UY115" s="1">
        <f t="shared" si="3322"/>
        <v>24</v>
      </c>
      <c r="UZ115" s="1" t="str">
        <f t="shared" ref="UZ115:VD115" si="3950">+UZ98</f>
        <v>65-74（再掲）</v>
      </c>
      <c r="VA115" s="1">
        <f t="shared" si="3950"/>
        <v>2230211</v>
      </c>
      <c r="VB115" s="1">
        <f t="shared" si="3950"/>
        <v>406230</v>
      </c>
      <c r="VC115" s="1">
        <f t="shared" si="3950"/>
        <v>0.18214868458634631</v>
      </c>
      <c r="VD115" s="1">
        <f t="shared" si="3950"/>
        <v>2.5845040742116172E-4</v>
      </c>
      <c r="VF115" s="4" t="s">
        <v>34</v>
      </c>
      <c r="VG115" s="4">
        <f>+VG112+VG113</f>
        <v>36526</v>
      </c>
      <c r="VH115" s="4">
        <f>+VH112+VH113</f>
        <v>7207</v>
      </c>
      <c r="VI115" s="4">
        <f t="shared" si="3609"/>
        <v>0.1973115041340415</v>
      </c>
      <c r="VJ115" s="4">
        <f t="shared" si="3610"/>
        <v>2.0823257306993325E-3</v>
      </c>
      <c r="VK115" s="4">
        <f>+VK112+VK113</f>
        <v>2230211</v>
      </c>
      <c r="VL115" s="4">
        <f>+VL112+VL113</f>
        <v>439864.62080741627</v>
      </c>
      <c r="VM115" s="4">
        <f>+VM112+VM113</f>
        <v>21569225.993846305</v>
      </c>
      <c r="VN115" s="4">
        <f>+VN112+VN113</f>
        <v>6660.9856411946539</v>
      </c>
      <c r="VO115" s="4"/>
      <c r="VP115" s="4"/>
      <c r="VQ115" s="4"/>
      <c r="VR115" s="4"/>
      <c r="VT115" s="1">
        <f t="shared" si="3324"/>
        <v>194</v>
      </c>
      <c r="VU115" s="1">
        <f t="shared" si="3325"/>
        <v>322</v>
      </c>
      <c r="VV115" s="1">
        <f t="shared" si="3326"/>
        <v>60.2</v>
      </c>
      <c r="VW115" s="1" t="str">
        <f t="shared" ref="VW115:WA115" si="3951">+VW98</f>
        <v>65-74（再掲）</v>
      </c>
      <c r="VX115" s="1">
        <f t="shared" si="3951"/>
        <v>2240826</v>
      </c>
      <c r="VY115" s="1">
        <f t="shared" si="3951"/>
        <v>1682793</v>
      </c>
      <c r="VZ115" s="1">
        <f t="shared" si="3951"/>
        <v>0.75096995482915674</v>
      </c>
      <c r="WA115" s="1">
        <f t="shared" si="3951"/>
        <v>2.8889038466679118E-4</v>
      </c>
      <c r="WC115" s="4" t="s">
        <v>34</v>
      </c>
      <c r="WD115" s="4">
        <f>+WD112+WD113</f>
        <v>35713</v>
      </c>
      <c r="WE115" s="4">
        <f>+WE112+WE113</f>
        <v>25643</v>
      </c>
      <c r="WF115" s="4">
        <f t="shared" si="3616"/>
        <v>0.71802984907456668</v>
      </c>
      <c r="WG115" s="4">
        <f t="shared" si="3617"/>
        <v>2.3810014001647796E-3</v>
      </c>
      <c r="WH115" s="4">
        <f>+WH112+WH113</f>
        <v>2240826</v>
      </c>
      <c r="WI115" s="4">
        <f>+WI112+WI113</f>
        <v>1615233.5748428302</v>
      </c>
      <c r="WJ115" s="4">
        <f>+WJ112+WJ113</f>
        <v>27712855.909774773</v>
      </c>
      <c r="WK115" s="4">
        <f>+WK112+WK113</f>
        <v>26756.140609880291</v>
      </c>
      <c r="WL115" s="4"/>
      <c r="WM115" s="4"/>
      <c r="WN115" s="4"/>
      <c r="WO115" s="4"/>
      <c r="WQ115" s="1">
        <f t="shared" si="3328"/>
        <v>239</v>
      </c>
      <c r="WR115" s="1">
        <f t="shared" si="3329"/>
        <v>351</v>
      </c>
      <c r="WS115" s="1">
        <f t="shared" si="3330"/>
        <v>68.099999999999994</v>
      </c>
      <c r="WT115" s="1" t="str">
        <f t="shared" ref="WT115:WX115" si="3952">+WT98</f>
        <v>65-74（再掲）</v>
      </c>
      <c r="WU115" s="1">
        <f t="shared" si="3952"/>
        <v>1205024</v>
      </c>
      <c r="WV115" s="1">
        <f t="shared" si="3952"/>
        <v>1118225</v>
      </c>
      <c r="WW115" s="1">
        <f t="shared" si="3952"/>
        <v>0.92796906949571134</v>
      </c>
      <c r="WX115" s="1">
        <f t="shared" si="3952"/>
        <v>2.3552033729009149E-4</v>
      </c>
      <c r="WZ115" s="4" t="s">
        <v>34</v>
      </c>
      <c r="XA115" s="4">
        <f>+XA112+XA113</f>
        <v>36532</v>
      </c>
      <c r="XB115" s="4">
        <f>+XB112+XB113</f>
        <v>33480</v>
      </c>
      <c r="XC115" s="4">
        <f t="shared" si="3623"/>
        <v>0.91645680499288296</v>
      </c>
      <c r="XD115" s="4">
        <f t="shared" si="3624"/>
        <v>1.4476874710660187E-3</v>
      </c>
      <c r="XE115" s="4">
        <f>+XE112+XE113</f>
        <v>1205024</v>
      </c>
      <c r="XF115" s="4">
        <f>+XF112+XF113</f>
        <v>1105075.7023147109</v>
      </c>
      <c r="XG115" s="4">
        <f>+XG112+XG113</f>
        <v>2947501.866268347</v>
      </c>
      <c r="XH115" s="4">
        <f>+XH112+XH113</f>
        <v>33895.613968445941</v>
      </c>
      <c r="XI115" s="4"/>
      <c r="XJ115" s="4"/>
      <c r="XK115" s="4"/>
      <c r="XL115" s="4"/>
      <c r="XN115" s="1">
        <f t="shared" si="3332"/>
        <v>48</v>
      </c>
      <c r="XO115" s="1">
        <f t="shared" si="3333"/>
        <v>326</v>
      </c>
      <c r="XP115" s="1">
        <f t="shared" si="3334"/>
        <v>14.7</v>
      </c>
      <c r="XQ115" s="1" t="str">
        <f t="shared" ref="XQ115:XU115" si="3953">+XQ98</f>
        <v>65-74（再掲）</v>
      </c>
      <c r="XR115" s="1">
        <f t="shared" si="3953"/>
        <v>1242496</v>
      </c>
      <c r="XS115" s="1">
        <f t="shared" si="3953"/>
        <v>103367</v>
      </c>
      <c r="XT115" s="1">
        <f t="shared" si="3953"/>
        <v>8.3193024363861126E-2</v>
      </c>
      <c r="XU115" s="1">
        <f t="shared" si="3953"/>
        <v>2.4776212159579697E-4</v>
      </c>
      <c r="XW115" s="4" t="s">
        <v>34</v>
      </c>
      <c r="XX115" s="4">
        <f>+XX112+XX113</f>
        <v>36741</v>
      </c>
      <c r="XY115" s="4">
        <f>+XY112+XY113</f>
        <v>2354</v>
      </c>
      <c r="XZ115" s="4">
        <f t="shared" si="3630"/>
        <v>6.4070112408480984E-2</v>
      </c>
      <c r="YA115" s="4">
        <f t="shared" si="3631"/>
        <v>1.2775382581750065E-3</v>
      </c>
      <c r="YB115" s="4">
        <f>+YB112+YB113</f>
        <v>1242496</v>
      </c>
      <c r="YC115" s="4">
        <f>+YC112+YC113</f>
        <v>79523.080867032637</v>
      </c>
      <c r="YD115" s="4">
        <f>+YD112+YD113</f>
        <v>2510495.6343370089</v>
      </c>
      <c r="YE115" s="4">
        <f>+YE112+YE113</f>
        <v>3059.6995953957085</v>
      </c>
      <c r="YF115" s="4"/>
      <c r="YG115" s="4"/>
      <c r="YH115" s="4"/>
      <c r="YI115" s="4"/>
      <c r="YK115" s="1">
        <f t="shared" si="3336"/>
        <v>19</v>
      </c>
      <c r="YL115" s="1">
        <f t="shared" si="3337"/>
        <v>327</v>
      </c>
      <c r="YM115" s="1">
        <f t="shared" si="3338"/>
        <v>5.8</v>
      </c>
      <c r="YN115" s="1" t="str">
        <f t="shared" ref="YN115:YR115" si="3954">+YN98</f>
        <v>65-74（再掲）</v>
      </c>
      <c r="YO115" s="1">
        <f t="shared" si="3954"/>
        <v>1216163</v>
      </c>
      <c r="YP115" s="1">
        <f t="shared" si="3954"/>
        <v>15454</v>
      </c>
      <c r="YQ115" s="1">
        <f t="shared" si="3954"/>
        <v>1.2707178231865301E-2</v>
      </c>
      <c r="YR115" s="1">
        <f t="shared" si="3954"/>
        <v>1.0156677370075911E-4</v>
      </c>
      <c r="YT115" s="4" t="s">
        <v>34</v>
      </c>
      <c r="YU115" s="4">
        <f>+YU112+YU113</f>
        <v>35636</v>
      </c>
      <c r="YV115" s="4">
        <f>+YV112+YV113</f>
        <v>488</v>
      </c>
      <c r="YW115" s="4">
        <f t="shared" si="3637"/>
        <v>1.3694017285890672E-2</v>
      </c>
      <c r="YX115" s="4">
        <f t="shared" si="3638"/>
        <v>6.1563995033395895E-4</v>
      </c>
      <c r="YY115" s="4">
        <f>+YY112+YY113</f>
        <v>1216163</v>
      </c>
      <c r="YZ115" s="4">
        <f>+YZ112+YZ113</f>
        <v>16639.141134085268</v>
      </c>
      <c r="ZA115" s="4">
        <f>+ZA112+ZA113</f>
        <v>559410.79478102503</v>
      </c>
      <c r="ZB115" s="4">
        <f>+ZB112+ZB113</f>
        <v>453.46871643977067</v>
      </c>
      <c r="ZC115" s="4"/>
      <c r="ZD115" s="4"/>
      <c r="ZE115" s="4"/>
      <c r="ZF115" s="4"/>
      <c r="ZH115" s="1">
        <f t="shared" si="3340"/>
        <v>22</v>
      </c>
      <c r="ZI115" s="1">
        <f t="shared" si="3341"/>
        <v>315</v>
      </c>
      <c r="ZJ115" s="1">
        <f t="shared" si="3342"/>
        <v>7</v>
      </c>
      <c r="ZK115" s="1" t="str">
        <f t="shared" ref="ZK115:ZO115" si="3955">+ZK98</f>
        <v>65-74（再掲）</v>
      </c>
      <c r="ZL115" s="1">
        <f t="shared" si="3955"/>
        <v>1262274</v>
      </c>
      <c r="ZM115" s="1">
        <f t="shared" si="3955"/>
        <v>2784</v>
      </c>
      <c r="ZN115" s="1">
        <f t="shared" si="3955"/>
        <v>2.2055433289444289E-3</v>
      </c>
      <c r="ZO115" s="1">
        <f t="shared" si="3955"/>
        <v>4.1754330268485351E-5</v>
      </c>
      <c r="ZQ115" s="4" t="s">
        <v>34</v>
      </c>
      <c r="ZR115" s="4">
        <f>+ZR112+ZR113</f>
        <v>36287</v>
      </c>
      <c r="ZS115" s="4">
        <f>+ZS112+ZS113</f>
        <v>202</v>
      </c>
      <c r="ZT115" s="4">
        <f t="shared" si="3644"/>
        <v>5.5667318874528067E-3</v>
      </c>
      <c r="ZU115" s="4">
        <f t="shared" si="3645"/>
        <v>3.9058219564409998E-4</v>
      </c>
      <c r="ZV115" s="4">
        <f>+ZV112+ZV113</f>
        <v>1262274</v>
      </c>
      <c r="ZW115" s="4">
        <f>+ZW112+ZW113</f>
        <v>7034.0227872574342</v>
      </c>
      <c r="ZX115" s="4">
        <f>+ZX112+ZX113</f>
        <v>243424.48019047763</v>
      </c>
      <c r="ZY115" s="4">
        <f>+ZY112+ZY113</f>
        <v>79.949239900764383</v>
      </c>
      <c r="ZZ115" s="4"/>
      <c r="AAA115" s="4"/>
      <c r="AAB115" s="4"/>
      <c r="AAC115" s="4"/>
      <c r="AAE115" s="1">
        <f t="shared" si="3344"/>
        <v>109</v>
      </c>
      <c r="AAF115" s="1">
        <f t="shared" si="3345"/>
        <v>351</v>
      </c>
      <c r="AAG115" s="1">
        <f t="shared" si="3346"/>
        <v>31.1</v>
      </c>
      <c r="AAH115" s="1" t="str">
        <f t="shared" ref="AAH115:AAL115" si="3956">+AAH98</f>
        <v>65-74（再掲）</v>
      </c>
      <c r="AAI115" s="1">
        <f t="shared" si="3956"/>
        <v>1957694</v>
      </c>
      <c r="AAJ115" s="1">
        <f t="shared" si="3956"/>
        <v>462731</v>
      </c>
      <c r="AAK115" s="1">
        <f t="shared" si="3956"/>
        <v>0.23636533595137954</v>
      </c>
      <c r="AAL115" s="1">
        <f t="shared" si="3956"/>
        <v>3.0364232283317243E-4</v>
      </c>
      <c r="AAN115" s="4" t="s">
        <v>34</v>
      </c>
      <c r="AAO115" s="4">
        <f>+AAO112+AAO113</f>
        <v>35735</v>
      </c>
      <c r="AAP115" s="4">
        <f>+AAP112+AAP113</f>
        <v>8953</v>
      </c>
      <c r="AAQ115" s="4">
        <f t="shared" si="3651"/>
        <v>0.2505386875612145</v>
      </c>
      <c r="AAR115" s="4">
        <f t="shared" si="3652"/>
        <v>2.2922665418479531E-3</v>
      </c>
      <c r="AAS115" s="4">
        <f>+AAS112+AAS113</f>
        <v>1957694</v>
      </c>
      <c r="AAT115" s="4">
        <f>+AAT112+AAT113</f>
        <v>489919.50727389735</v>
      </c>
      <c r="AAU115" s="4">
        <f>+AAU112+AAU113</f>
        <v>20098752.121445771</v>
      </c>
      <c r="AAV115" s="4">
        <f>+AAV112+AAV113</f>
        <v>8455.7451005259973</v>
      </c>
      <c r="AAW115" s="4"/>
      <c r="AAX115" s="4"/>
      <c r="AAY115" s="4"/>
      <c r="AAZ115" s="4"/>
      <c r="ABB115" s="1">
        <f t="shared" si="2312"/>
        <v>61</v>
      </c>
      <c r="ABC115" s="1">
        <f t="shared" si="2313"/>
        <v>324</v>
      </c>
      <c r="ABD115" s="1">
        <f t="shared" si="2314"/>
        <v>18.8</v>
      </c>
      <c r="ABE115" s="1" t="str">
        <f t="shared" ref="ABE115:ABI115" si="3957">+ABE98</f>
        <v>65-74（再掲）</v>
      </c>
      <c r="ABF115" s="1">
        <f t="shared" si="3957"/>
        <v>1995818</v>
      </c>
      <c r="ABG115" s="1">
        <f t="shared" si="3957"/>
        <v>624262</v>
      </c>
      <c r="ABH115" s="1">
        <f t="shared" si="3957"/>
        <v>0.3127850335050591</v>
      </c>
      <c r="ABI115" s="1">
        <f t="shared" si="3957"/>
        <v>3.2817751273288629E-4</v>
      </c>
      <c r="ABK115" s="4" t="s">
        <v>34</v>
      </c>
      <c r="ABL115" s="4">
        <f>+ABL112+ABL113</f>
        <v>36126</v>
      </c>
      <c r="ABM115" s="4">
        <f>+ABM112+ABM113</f>
        <v>9279</v>
      </c>
      <c r="ABN115" s="4">
        <f t="shared" si="3658"/>
        <v>0.25685102142501248</v>
      </c>
      <c r="ABO115" s="4">
        <f t="shared" si="3659"/>
        <v>2.2986277870076736E-3</v>
      </c>
      <c r="ABP115" s="4">
        <f>+ABP112+ABP113</f>
        <v>1995818</v>
      </c>
      <c r="ABQ115" s="4">
        <f>+ABQ112+ABQ113</f>
        <v>513838.93538670585</v>
      </c>
      <c r="ABR115" s="4">
        <f>+ABR112+ABR113</f>
        <v>21059888.18121697</v>
      </c>
      <c r="ABS115" s="4">
        <f>+ABS112+ABS113</f>
        <v>11278.182344078878</v>
      </c>
      <c r="ABT115" s="4"/>
      <c r="ABU115" s="4"/>
      <c r="ABV115" s="4"/>
      <c r="ABW115" s="4"/>
      <c r="ABY115" s="1">
        <f t="shared" si="3349"/>
        <v>190</v>
      </c>
      <c r="ABZ115" s="1">
        <f t="shared" si="3350"/>
        <v>333</v>
      </c>
      <c r="ACA115" s="1">
        <f t="shared" si="3351"/>
        <v>57.1</v>
      </c>
      <c r="ACB115" s="1" t="str">
        <f t="shared" ref="ACB115:ACF115" si="3958">+ACB98</f>
        <v>65-74（再掲）</v>
      </c>
      <c r="ACC115" s="1">
        <f t="shared" si="3958"/>
        <v>1944645</v>
      </c>
      <c r="ACD115" s="1">
        <f t="shared" si="3958"/>
        <v>493404</v>
      </c>
      <c r="ACE115" s="1">
        <f t="shared" si="3958"/>
        <v>0.2537244587058306</v>
      </c>
      <c r="ACF115" s="1">
        <f t="shared" si="3958"/>
        <v>3.1204024178157612E-4</v>
      </c>
      <c r="ACH115" s="4" t="s">
        <v>34</v>
      </c>
      <c r="ACI115" s="4">
        <f>+ACI112+ACI113</f>
        <v>35617</v>
      </c>
      <c r="ACJ115" s="4">
        <f>+ACJ112+ACJ113</f>
        <v>15081</v>
      </c>
      <c r="ACK115" s="4">
        <f t="shared" si="3665"/>
        <v>0.42342139989330935</v>
      </c>
      <c r="ACL115" s="4">
        <f t="shared" si="3666"/>
        <v>2.6181045978015483E-3</v>
      </c>
      <c r="ACM115" s="4">
        <f>+ACM112+ACM113</f>
        <v>1944645</v>
      </c>
      <c r="ACN115" s="4">
        <f>+ACN112+ACN113</f>
        <v>823119.38821252412</v>
      </c>
      <c r="ACO115" s="4">
        <f>+ACO112+ACO113</f>
        <v>25931964.82063869</v>
      </c>
      <c r="ACP115" s="4">
        <f>+ACP112+ACP113</f>
        <v>9050.2168558160083</v>
      </c>
      <c r="ACQ115" s="4"/>
      <c r="ACR115" s="4"/>
      <c r="ACS115" s="4"/>
      <c r="ACT115" s="4"/>
      <c r="ACV115" s="1">
        <f t="shared" si="3353"/>
        <v>30</v>
      </c>
      <c r="ACW115" s="1">
        <f t="shared" si="3354"/>
        <v>307</v>
      </c>
      <c r="ACX115" s="1">
        <f t="shared" si="3355"/>
        <v>9.8000000000000007</v>
      </c>
      <c r="ACY115" s="1" t="str">
        <f t="shared" ref="ACY115:ADC115" si="3959">+ACY98</f>
        <v>65-74（再掲）</v>
      </c>
      <c r="ACZ115" s="1">
        <f t="shared" si="3959"/>
        <v>1997751</v>
      </c>
      <c r="ADA115" s="1">
        <f t="shared" si="3959"/>
        <v>264174</v>
      </c>
      <c r="ADB115" s="1">
        <f t="shared" si="3959"/>
        <v>0.13223569904357449</v>
      </c>
      <c r="ADC115" s="1">
        <f t="shared" si="3959"/>
        <v>2.3966497442017923E-4</v>
      </c>
      <c r="ADE115" s="4" t="s">
        <v>34</v>
      </c>
      <c r="ADF115" s="4">
        <f>+ADF112+ADF113</f>
        <v>35152</v>
      </c>
      <c r="ADG115" s="4">
        <f>+ADG112+ADG113</f>
        <v>2756</v>
      </c>
      <c r="ADH115" s="4">
        <f t="shared" si="3672"/>
        <v>7.8402366863905323E-2</v>
      </c>
      <c r="ADI115" s="4">
        <f t="shared" si="3673"/>
        <v>1.4337064610218588E-3</v>
      </c>
      <c r="ADJ115" s="4">
        <f>+ADJ112+ADJ113</f>
        <v>1997751</v>
      </c>
      <c r="ADK115" s="4">
        <f>+ADK112+ADK113</f>
        <v>156008.3326194543</v>
      </c>
      <c r="ADL115" s="4">
        <f>+ADL112+ADL113</f>
        <v>8151687.2706567477</v>
      </c>
      <c r="ADM115" s="4">
        <f>+ADM112+ADM113</f>
        <v>4666.6099681315427</v>
      </c>
      <c r="ADN115" s="4"/>
      <c r="ADO115" s="4"/>
      <c r="ADP115" s="4"/>
      <c r="ADQ115" s="4"/>
      <c r="ADS115" s="1">
        <f t="shared" si="3357"/>
        <v>19</v>
      </c>
      <c r="ADT115" s="1">
        <f t="shared" si="3358"/>
        <v>313</v>
      </c>
      <c r="ADU115" s="1">
        <f t="shared" si="3359"/>
        <v>6.1</v>
      </c>
      <c r="ADV115" s="1" t="str">
        <f t="shared" ref="ADV115:ADZ115" si="3960">+ADV98</f>
        <v>65-74（再掲）</v>
      </c>
      <c r="ADW115" s="1">
        <f t="shared" si="3960"/>
        <v>2039336</v>
      </c>
      <c r="ADX115" s="1">
        <f t="shared" si="3960"/>
        <v>160534</v>
      </c>
      <c r="ADY115" s="1">
        <f t="shared" si="3960"/>
        <v>7.8718759439346919E-2</v>
      </c>
      <c r="ADZ115" s="1">
        <f t="shared" si="3960"/>
        <v>1.8857792022850304E-4</v>
      </c>
      <c r="AEB115" s="4" t="s">
        <v>34</v>
      </c>
      <c r="AEC115" s="4">
        <f>+AEC112+AEC113</f>
        <v>35060</v>
      </c>
      <c r="AED115" s="4">
        <f>+AED112+AED113</f>
        <v>2090</v>
      </c>
      <c r="AEE115" s="4">
        <f t="shared" si="3679"/>
        <v>5.9612093553907584E-2</v>
      </c>
      <c r="AEF115" s="4">
        <f t="shared" si="3680"/>
        <v>1.2644881069955741E-3</v>
      </c>
      <c r="AEG115" s="4">
        <f>+AEG112+AEG113</f>
        <v>2039336</v>
      </c>
      <c r="AEH115" s="4">
        <f>+AEH112+AEH113</f>
        <v>121358.37170057122</v>
      </c>
      <c r="AEI115" s="4">
        <f>+AEI112+AEI113</f>
        <v>6625572.8731173268</v>
      </c>
      <c r="AEJ115" s="4">
        <f>+AEJ112+AEJ113</f>
        <v>2763.2460030640477</v>
      </c>
      <c r="AEK115" s="4"/>
      <c r="AEL115" s="4"/>
      <c r="AEM115" s="4"/>
      <c r="AEN115" s="4"/>
      <c r="AEP115" s="1">
        <f t="shared" si="3361"/>
        <v>23</v>
      </c>
      <c r="AEQ115" s="1">
        <f t="shared" si="3362"/>
        <v>319</v>
      </c>
      <c r="AER115" s="1">
        <f t="shared" si="3363"/>
        <v>7.2</v>
      </c>
      <c r="AES115" s="1" t="str">
        <f t="shared" ref="AES115:AEW115" si="3961">+AES98</f>
        <v>65-74（再掲）</v>
      </c>
      <c r="AET115" s="1">
        <f t="shared" si="3961"/>
        <v>1989443</v>
      </c>
      <c r="AEU115" s="1">
        <f t="shared" si="3961"/>
        <v>430689</v>
      </c>
      <c r="AEV115" s="1">
        <f t="shared" si="3961"/>
        <v>0.2164872278321118</v>
      </c>
      <c r="AEW115" s="1">
        <f t="shared" si="3961"/>
        <v>2.9199366517966704E-4</v>
      </c>
      <c r="AEY115" s="4" t="s">
        <v>34</v>
      </c>
      <c r="AEZ115" s="4">
        <f>+AEZ112+AEZ113</f>
        <v>35582</v>
      </c>
      <c r="AFA115" s="4">
        <f>+AFA112+AFA113</f>
        <v>6894</v>
      </c>
      <c r="AFB115" s="4">
        <f t="shared" si="3686"/>
        <v>0.19374964869878028</v>
      </c>
      <c r="AFC115" s="4">
        <f t="shared" si="3687"/>
        <v>2.0952711955599082E-3</v>
      </c>
      <c r="AFD115" s="4">
        <f>+AFD112+AFD113</f>
        <v>1989443</v>
      </c>
      <c r="AFE115" s="4">
        <f>+AFE112+AFE113</f>
        <v>385139.89832072228</v>
      </c>
      <c r="AFF115" s="4">
        <f>+AFF112+AFF113</f>
        <v>17376558.002409682</v>
      </c>
      <c r="AFG115" s="4">
        <f>+AFG112+AFG113</f>
        <v>7702.8989147249831</v>
      </c>
      <c r="AFH115" s="4"/>
      <c r="AFI115" s="4"/>
      <c r="AFJ115" s="4"/>
      <c r="AFK115" s="4"/>
      <c r="AFM115" s="1">
        <f t="shared" si="3365"/>
        <v>167</v>
      </c>
      <c r="AFN115" s="1">
        <f t="shared" si="3366"/>
        <v>316</v>
      </c>
      <c r="AFO115" s="1">
        <f t="shared" si="3367"/>
        <v>52.8</v>
      </c>
      <c r="AFP115" s="1" t="str">
        <f t="shared" ref="AFP115:AFT115" si="3962">+AFP98</f>
        <v>65-74（再掲）</v>
      </c>
      <c r="AFQ115" s="1">
        <f t="shared" si="3962"/>
        <v>2059872</v>
      </c>
      <c r="AFR115" s="1">
        <f t="shared" si="3962"/>
        <v>1198559</v>
      </c>
      <c r="AFS115" s="1">
        <f t="shared" si="3962"/>
        <v>0.58186091174597254</v>
      </c>
      <c r="AFT115" s="1">
        <f t="shared" si="3962"/>
        <v>3.4367651706184766E-4</v>
      </c>
      <c r="AFV115" s="4" t="s">
        <v>34</v>
      </c>
      <c r="AFW115" s="4">
        <f>+AFW112+AFW113</f>
        <v>36393</v>
      </c>
      <c r="AFX115" s="4">
        <f>+AFX112+AFX113</f>
        <v>17593</v>
      </c>
      <c r="AFY115" s="4">
        <f t="shared" si="3693"/>
        <v>0.48341714065891794</v>
      </c>
      <c r="AFZ115" s="4">
        <f t="shared" si="3694"/>
        <v>2.6195222388268758E-3</v>
      </c>
      <c r="AGA115" s="4">
        <f>+AGA112+AGA113</f>
        <v>2059872</v>
      </c>
      <c r="AGB115" s="4">
        <f>+AGB112+AGB113</f>
        <v>996173.15363179974</v>
      </c>
      <c r="AGC115" s="4">
        <f>+AGC112+AGC113</f>
        <v>29180273.021482125</v>
      </c>
      <c r="AGD115" s="4">
        <f>+AGD112+AGD113</f>
        <v>21151.826211098189</v>
      </c>
      <c r="AGE115" s="4"/>
      <c r="AGF115" s="4"/>
      <c r="AGG115" s="4"/>
      <c r="AGH115" s="4"/>
    </row>
    <row r="116" spans="1:866" x14ac:dyDescent="0.15">
      <c r="A116" s="20" t="s">
        <v>12</v>
      </c>
      <c r="B116" s="20" t="s">
        <v>16</v>
      </c>
      <c r="C116" s="20">
        <v>47</v>
      </c>
      <c r="D116" s="20" t="s">
        <v>15</v>
      </c>
      <c r="E116" s="20">
        <v>22</v>
      </c>
      <c r="F116" s="20">
        <v>245</v>
      </c>
      <c r="G116" s="20">
        <v>9</v>
      </c>
      <c r="H116" s="20">
        <v>6</v>
      </c>
      <c r="I116" s="20">
        <v>259</v>
      </c>
      <c r="J116" s="20">
        <v>2.2999999999999998</v>
      </c>
      <c r="K116" s="20">
        <v>8</v>
      </c>
      <c r="L116" s="20">
        <v>254</v>
      </c>
      <c r="M116" s="20">
        <v>3.1</v>
      </c>
      <c r="N116" s="20">
        <v>0</v>
      </c>
      <c r="O116" s="20">
        <v>267</v>
      </c>
      <c r="P116" s="20">
        <v>0</v>
      </c>
      <c r="Q116" s="20">
        <v>0</v>
      </c>
      <c r="R116" s="20">
        <v>248</v>
      </c>
      <c r="S116" s="20">
        <v>0</v>
      </c>
      <c r="T116" s="20">
        <v>0</v>
      </c>
      <c r="U116" s="20">
        <v>282</v>
      </c>
      <c r="V116" s="20">
        <v>0</v>
      </c>
      <c r="W116" s="20">
        <v>15</v>
      </c>
      <c r="X116" s="20">
        <v>269</v>
      </c>
      <c r="Y116" s="20">
        <v>5.6</v>
      </c>
      <c r="Z116" s="20">
        <v>39</v>
      </c>
      <c r="AA116" s="20">
        <v>264</v>
      </c>
      <c r="AB116" s="20">
        <v>14.8</v>
      </c>
      <c r="AC116" s="20">
        <v>84</v>
      </c>
      <c r="AD116" s="20">
        <v>248</v>
      </c>
      <c r="AE116" s="20">
        <v>33.9</v>
      </c>
      <c r="AF116" s="20">
        <v>179</v>
      </c>
      <c r="AG116" s="20">
        <v>242</v>
      </c>
      <c r="AH116" s="20">
        <v>74</v>
      </c>
      <c r="AI116" s="20">
        <v>134</v>
      </c>
      <c r="AJ116" s="20">
        <v>263</v>
      </c>
      <c r="AK116" s="20">
        <v>51</v>
      </c>
      <c r="AL116" s="20">
        <v>145</v>
      </c>
      <c r="AM116" s="20">
        <v>272</v>
      </c>
      <c r="AN116" s="20">
        <v>53.3</v>
      </c>
      <c r="AO116" s="20">
        <v>49</v>
      </c>
      <c r="AP116" s="20">
        <v>254</v>
      </c>
      <c r="AQ116" s="20">
        <v>19.3</v>
      </c>
      <c r="AR116" s="20">
        <v>75</v>
      </c>
      <c r="AS116" s="20">
        <v>271</v>
      </c>
      <c r="AT116" s="20">
        <v>27.7</v>
      </c>
      <c r="AU116" s="20">
        <v>145</v>
      </c>
      <c r="AV116" s="20">
        <v>273</v>
      </c>
      <c r="AW116" s="20">
        <v>53.1</v>
      </c>
      <c r="AX116" s="20">
        <v>37</v>
      </c>
      <c r="AY116" s="20">
        <v>254</v>
      </c>
      <c r="AZ116" s="20">
        <v>14.6</v>
      </c>
      <c r="BA116" s="20">
        <v>61</v>
      </c>
      <c r="BB116" s="20">
        <v>250</v>
      </c>
      <c r="BC116" s="20">
        <v>24.4</v>
      </c>
      <c r="BD116" s="20">
        <v>73</v>
      </c>
      <c r="BE116" s="20">
        <v>257</v>
      </c>
      <c r="BF116" s="20">
        <v>28.4</v>
      </c>
      <c r="BG116" s="20">
        <v>38</v>
      </c>
      <c r="BH116" s="20">
        <v>269</v>
      </c>
      <c r="BI116" s="20">
        <v>14.1</v>
      </c>
      <c r="BJ116" s="20">
        <v>65</v>
      </c>
      <c r="BK116" s="20">
        <v>264</v>
      </c>
      <c r="BL116" s="20">
        <v>24.6</v>
      </c>
      <c r="BM116" s="20">
        <v>85</v>
      </c>
      <c r="BN116" s="20">
        <v>255</v>
      </c>
      <c r="BO116" s="20">
        <v>33.299999999999997</v>
      </c>
      <c r="BP116" s="20">
        <v>115</v>
      </c>
      <c r="BQ116" s="20">
        <v>249</v>
      </c>
      <c r="BR116" s="20">
        <v>46.2</v>
      </c>
      <c r="BS116" s="20">
        <v>166</v>
      </c>
      <c r="BT116" s="20">
        <v>277</v>
      </c>
      <c r="BU116" s="20">
        <v>59.9</v>
      </c>
      <c r="BV116" s="20">
        <v>47</v>
      </c>
      <c r="BW116" s="20">
        <v>263</v>
      </c>
      <c r="BX116" s="20">
        <v>17.899999999999999</v>
      </c>
      <c r="BY116" s="20">
        <v>19</v>
      </c>
      <c r="BZ116" s="20">
        <v>270</v>
      </c>
      <c r="CA116" s="20">
        <v>7</v>
      </c>
      <c r="CB116" s="20">
        <v>12</v>
      </c>
      <c r="CC116" s="20">
        <v>269</v>
      </c>
      <c r="CD116" s="20">
        <v>4.5</v>
      </c>
      <c r="CE116" s="20">
        <v>83</v>
      </c>
      <c r="CF116" s="20">
        <v>257</v>
      </c>
      <c r="CG116" s="20">
        <v>32.299999999999997</v>
      </c>
      <c r="CH116" s="20">
        <v>50</v>
      </c>
      <c r="CI116" s="20">
        <v>245</v>
      </c>
      <c r="CJ116" s="20">
        <v>20.399999999999999</v>
      </c>
      <c r="CK116" s="20">
        <v>160</v>
      </c>
      <c r="CL116" s="20">
        <v>272</v>
      </c>
      <c r="CM116" s="20">
        <v>58.8</v>
      </c>
      <c r="CN116" s="20">
        <v>19</v>
      </c>
      <c r="CO116" s="20">
        <v>277</v>
      </c>
      <c r="CP116" s="20">
        <v>6.9</v>
      </c>
      <c r="CQ116" s="20">
        <v>15</v>
      </c>
      <c r="CR116" s="20">
        <v>242</v>
      </c>
      <c r="CS116" s="20">
        <v>6.2</v>
      </c>
      <c r="CT116" s="20">
        <v>22</v>
      </c>
      <c r="CU116" s="20">
        <v>255</v>
      </c>
      <c r="CV116" s="20">
        <v>8.6</v>
      </c>
      <c r="CW116" s="20">
        <v>135</v>
      </c>
      <c r="CX116" s="20">
        <v>240</v>
      </c>
      <c r="CY116" s="20">
        <v>56.3</v>
      </c>
      <c r="CZ116" s="35"/>
      <c r="DA116" s="1" t="str">
        <f t="shared" si="3236"/>
        <v>明細部</v>
      </c>
      <c r="DB116" s="1" t="str">
        <f t="shared" si="3237"/>
        <v>県</v>
      </c>
      <c r="DC116" s="1">
        <f t="shared" si="3238"/>
        <v>47</v>
      </c>
      <c r="DD116" s="1" t="str">
        <f t="shared" si="3239"/>
        <v>女</v>
      </c>
      <c r="DE116" s="1">
        <f t="shared" si="3240"/>
        <v>22</v>
      </c>
      <c r="DF116" s="1">
        <f t="shared" si="3241"/>
        <v>245</v>
      </c>
      <c r="DG116" s="1">
        <f t="shared" si="3242"/>
        <v>9</v>
      </c>
      <c r="DH116" s="1" t="str">
        <f t="shared" ref="DH116:DL116" si="3963">+DH99</f>
        <v>40-74（再掲）</v>
      </c>
      <c r="DI116" s="1">
        <f t="shared" si="3963"/>
        <v>4102738</v>
      </c>
      <c r="DJ116" s="1">
        <f t="shared" si="3963"/>
        <v>1208005</v>
      </c>
      <c r="DK116" s="1">
        <f t="shared" si="3963"/>
        <v>0.29443873822798339</v>
      </c>
      <c r="DL116" s="1">
        <f t="shared" si="3963"/>
        <v>2.2502353665927751E-4</v>
      </c>
      <c r="DN116" s="4" t="s">
        <v>35</v>
      </c>
      <c r="DO116" s="4">
        <f>+DO114+DO115</f>
        <v>58752</v>
      </c>
      <c r="DP116" s="4">
        <f>+DP114+DP115</f>
        <v>18520</v>
      </c>
      <c r="DQ116" s="4">
        <f t="shared" si="3469"/>
        <v>0.31522331154684097</v>
      </c>
      <c r="DR116" s="4">
        <f t="shared" si="3470"/>
        <v>1.9167802227491744E-3</v>
      </c>
      <c r="DS116" s="4">
        <f>+DS114+DS115</f>
        <v>4102738</v>
      </c>
      <c r="DT116" s="4">
        <f t="shared" ref="DT116:DV116" si="3964">+DT114+DT115</f>
        <v>1270591.9942685734</v>
      </c>
      <c r="DU116" s="4">
        <f t="shared" si="3964"/>
        <v>56460466.570111617</v>
      </c>
      <c r="DV116" s="4">
        <f t="shared" si="3964"/>
        <v>17640.68746760883</v>
      </c>
      <c r="DW116" s="4"/>
      <c r="DX116" s="4"/>
      <c r="DY116" s="4"/>
      <c r="DZ116" s="4"/>
      <c r="EB116" s="1">
        <f t="shared" si="3244"/>
        <v>6</v>
      </c>
      <c r="EC116" s="1">
        <f t="shared" si="3245"/>
        <v>259</v>
      </c>
      <c r="ED116" s="1">
        <f t="shared" si="3246"/>
        <v>2.2999999999999998</v>
      </c>
      <c r="EE116" s="1" t="str">
        <f t="shared" ref="EE116:EI116" si="3965">+EE99</f>
        <v>40-74（再掲）</v>
      </c>
      <c r="EF116" s="1">
        <f t="shared" si="3965"/>
        <v>4059671</v>
      </c>
      <c r="EG116" s="1">
        <f t="shared" si="3965"/>
        <v>194586</v>
      </c>
      <c r="EH116" s="1">
        <f t="shared" si="3965"/>
        <v>4.7931470308800884E-2</v>
      </c>
      <c r="EI116" s="1">
        <f t="shared" si="3965"/>
        <v>1.0602274908515676E-4</v>
      </c>
      <c r="EK116" s="4" t="s">
        <v>35</v>
      </c>
      <c r="EL116" s="4">
        <f>+EL114+EL115</f>
        <v>58388</v>
      </c>
      <c r="EM116" s="4">
        <f>+EM114+EM115</f>
        <v>3397</v>
      </c>
      <c r="EN116" s="4">
        <f t="shared" si="3476"/>
        <v>5.8179762964992804E-2</v>
      </c>
      <c r="EO116" s="4">
        <f t="shared" si="3477"/>
        <v>9.6874212044414693E-4</v>
      </c>
      <c r="EP116" s="4">
        <f>+EP114+EP115</f>
        <v>4059671</v>
      </c>
      <c r="EQ116" s="4">
        <f t="shared" ref="EQ116:ES116" si="3966">+EQ114+EQ115</f>
        <v>232522.80391519779</v>
      </c>
      <c r="ER116" s="4">
        <f t="shared" si="3966"/>
        <v>14987828.663866708</v>
      </c>
      <c r="ES116" s="4">
        <f t="shared" si="3966"/>
        <v>2853.7664997976158</v>
      </c>
      <c r="ET116" s="4"/>
      <c r="EU116" s="4"/>
      <c r="EV116" s="4"/>
      <c r="EW116" s="4"/>
      <c r="EY116" s="1">
        <f t="shared" si="3248"/>
        <v>8</v>
      </c>
      <c r="EZ116" s="1">
        <f t="shared" si="3249"/>
        <v>254</v>
      </c>
      <c r="FA116" s="1">
        <f t="shared" si="3250"/>
        <v>3.1</v>
      </c>
      <c r="FB116" s="1" t="str">
        <f t="shared" ref="FB116:FF116" si="3967">+FB99</f>
        <v>40-74（再掲）</v>
      </c>
      <c r="FC116" s="1">
        <f t="shared" si="3967"/>
        <v>4067779</v>
      </c>
      <c r="FD116" s="1">
        <f t="shared" si="3967"/>
        <v>1006483</v>
      </c>
      <c r="FE116" s="1">
        <f t="shared" si="3967"/>
        <v>0.24742814199099802</v>
      </c>
      <c r="FF116" s="1">
        <f t="shared" si="3967"/>
        <v>2.1395372842276529E-4</v>
      </c>
      <c r="FH116" s="4" t="s">
        <v>35</v>
      </c>
      <c r="FI116" s="4">
        <f>+FI114+FI115</f>
        <v>59241</v>
      </c>
      <c r="FJ116" s="4">
        <f>+FJ114+FJ115</f>
        <v>13358</v>
      </c>
      <c r="FK116" s="4">
        <f t="shared" si="3483"/>
        <v>0.22548572778987525</v>
      </c>
      <c r="FL116" s="4">
        <f t="shared" si="3484"/>
        <v>1.7169713609511139E-3</v>
      </c>
      <c r="FM116" s="4">
        <f>+FM114+FM115</f>
        <v>4067779</v>
      </c>
      <c r="FN116" s="4">
        <f t="shared" ref="FN116:FP116" si="3968">+FN114+FN115</f>
        <v>898009.18170086597</v>
      </c>
      <c r="FO116" s="4">
        <f t="shared" si="3968"/>
        <v>45371809.444307581</v>
      </c>
      <c r="FP116" s="4">
        <f t="shared" si="3968"/>
        <v>14954.269028282741</v>
      </c>
      <c r="FQ116" s="4"/>
      <c r="FR116" s="4"/>
      <c r="FS116" s="4"/>
      <c r="FT116" s="4"/>
      <c r="FV116" s="1">
        <f t="shared" si="3252"/>
        <v>0</v>
      </c>
      <c r="FW116" s="1">
        <f t="shared" si="3253"/>
        <v>267</v>
      </c>
      <c r="FX116" s="1">
        <f t="shared" si="3254"/>
        <v>0</v>
      </c>
      <c r="FY116" s="1" t="str">
        <f t="shared" ref="FY116:GC116" si="3969">+FY99</f>
        <v>40-74（再掲）</v>
      </c>
      <c r="FZ116" s="1">
        <f t="shared" si="3969"/>
        <v>3867599</v>
      </c>
      <c r="GA116" s="1">
        <f t="shared" si="3969"/>
        <v>88386</v>
      </c>
      <c r="GB116" s="1">
        <f t="shared" si="3969"/>
        <v>2.285293795970058E-2</v>
      </c>
      <c r="GC116" s="1">
        <f t="shared" si="3969"/>
        <v>7.5985419588864763E-5</v>
      </c>
      <c r="GE116" s="4" t="s">
        <v>35</v>
      </c>
      <c r="GF116" s="4">
        <f>+GF114+GF115</f>
        <v>58919</v>
      </c>
      <c r="GG116" s="4">
        <f>+GG114+GG115</f>
        <v>1241</v>
      </c>
      <c r="GH116" s="4">
        <f t="shared" si="3490"/>
        <v>2.1062815051171947E-2</v>
      </c>
      <c r="GI116" s="4">
        <f t="shared" si="3491"/>
        <v>5.9157244449147711E-4</v>
      </c>
      <c r="GJ116" s="4">
        <f>+GJ114+GJ115</f>
        <v>3867599</v>
      </c>
      <c r="GK116" s="4">
        <f t="shared" ref="GK116:GM116" si="3970">+GK114+GK115</f>
        <v>80428.329851305811</v>
      </c>
      <c r="GL116" s="4">
        <f t="shared" si="3970"/>
        <v>5109584.7242421526</v>
      </c>
      <c r="GM116" s="4">
        <f t="shared" si="3970"/>
        <v>1365.780213192468</v>
      </c>
      <c r="GN116" s="4"/>
      <c r="GO116" s="4"/>
      <c r="GP116" s="4"/>
      <c r="GQ116" s="4"/>
      <c r="GS116" s="1">
        <f t="shared" si="3256"/>
        <v>0</v>
      </c>
      <c r="GT116" s="1">
        <f t="shared" si="3257"/>
        <v>248</v>
      </c>
      <c r="GU116" s="1">
        <f t="shared" si="3258"/>
        <v>0</v>
      </c>
      <c r="GV116" s="1" t="str">
        <f t="shared" ref="GV116:GZ116" si="3971">+GV99</f>
        <v>40-74（再掲）</v>
      </c>
      <c r="GW116" s="1">
        <f t="shared" si="3971"/>
        <v>3874474</v>
      </c>
      <c r="GX116" s="1">
        <f t="shared" si="3971"/>
        <v>159315</v>
      </c>
      <c r="GY116" s="1">
        <f t="shared" si="3971"/>
        <v>4.1119129977385316E-2</v>
      </c>
      <c r="GZ116" s="1">
        <f t="shared" si="3971"/>
        <v>1.0087833609182709E-4</v>
      </c>
      <c r="HB116" s="4" t="s">
        <v>35</v>
      </c>
      <c r="HC116" s="4">
        <f>+HC114+HC115</f>
        <v>58119</v>
      </c>
      <c r="HD116" s="4">
        <f>+HD114+HD115</f>
        <v>2050</v>
      </c>
      <c r="HE116" s="4">
        <f t="shared" si="3497"/>
        <v>3.527245823224763E-2</v>
      </c>
      <c r="HF116" s="4">
        <f t="shared" si="3498"/>
        <v>7.6517564092408409E-4</v>
      </c>
      <c r="HG116" s="4">
        <f>+HG114+HG115</f>
        <v>3874474</v>
      </c>
      <c r="HH116" s="4">
        <f t="shared" ref="HH116:HJ116" si="3972">+HH114+HH115</f>
        <v>134759.67761754198</v>
      </c>
      <c r="HI116" s="4">
        <f t="shared" si="3972"/>
        <v>8535528.3541962188</v>
      </c>
      <c r="HJ116" s="4">
        <f t="shared" si="3972"/>
        <v>2421.0062793135721</v>
      </c>
      <c r="HK116" s="4"/>
      <c r="HL116" s="4"/>
      <c r="HM116" s="4"/>
      <c r="HN116" s="4"/>
      <c r="HP116" s="1">
        <f t="shared" si="3260"/>
        <v>0</v>
      </c>
      <c r="HQ116" s="1">
        <f t="shared" si="3261"/>
        <v>282</v>
      </c>
      <c r="HR116" s="1">
        <f t="shared" si="3262"/>
        <v>0</v>
      </c>
      <c r="HS116" s="1" t="str">
        <f t="shared" ref="HS116:HW116" si="3973">+HS99</f>
        <v>40-74（再掲）</v>
      </c>
      <c r="HT116" s="1">
        <f t="shared" si="3973"/>
        <v>3840517</v>
      </c>
      <c r="HU116" s="1">
        <f t="shared" si="3973"/>
        <v>17464</v>
      </c>
      <c r="HV116" s="1">
        <f t="shared" si="3973"/>
        <v>4.547304438438887E-3</v>
      </c>
      <c r="HW116" s="1">
        <f t="shared" si="3973"/>
        <v>3.4331476608061564E-5</v>
      </c>
      <c r="HY116" s="4" t="s">
        <v>35</v>
      </c>
      <c r="HZ116" s="4">
        <f>+HZ114+HZ115</f>
        <v>58924</v>
      </c>
      <c r="IA116" s="4">
        <f>+IA114+IA115</f>
        <v>177</v>
      </c>
      <c r="IB116" s="4">
        <f t="shared" si="3504"/>
        <v>3.0038693910800353E-3</v>
      </c>
      <c r="IC116" s="4">
        <f t="shared" si="3505"/>
        <v>2.2544528079883948E-4</v>
      </c>
      <c r="ID116" s="4">
        <f>+ID114+ID115</f>
        <v>3840517</v>
      </c>
      <c r="IE116" s="4">
        <f t="shared" ref="IE116:IG116" si="3974">+IE114+IE115</f>
        <v>11526.385694341992</v>
      </c>
      <c r="IF116" s="4">
        <f t="shared" si="3974"/>
        <v>756336.86569290177</v>
      </c>
      <c r="IG116" s="4">
        <f t="shared" si="3974"/>
        <v>269.91057259378658</v>
      </c>
      <c r="IH116" s="4"/>
      <c r="II116" s="4"/>
      <c r="IJ116" s="4"/>
      <c r="IK116" s="4"/>
      <c r="IM116" s="1">
        <f t="shared" si="3264"/>
        <v>15</v>
      </c>
      <c r="IN116" s="1">
        <f t="shared" si="3265"/>
        <v>269</v>
      </c>
      <c r="IO116" s="1">
        <f t="shared" si="3266"/>
        <v>5.6</v>
      </c>
      <c r="IP116" s="1" t="str">
        <f t="shared" ref="IP116:IT116" si="3975">+IP99</f>
        <v>40-74（再掲）</v>
      </c>
      <c r="IQ116" s="1">
        <f t="shared" si="3975"/>
        <v>3728298</v>
      </c>
      <c r="IR116" s="1">
        <f t="shared" si="3975"/>
        <v>525140</v>
      </c>
      <c r="IS116" s="1">
        <f t="shared" si="3975"/>
        <v>0.14085247477535326</v>
      </c>
      <c r="IT116" s="1">
        <f t="shared" si="3975"/>
        <v>1.8016100828630355E-4</v>
      </c>
      <c r="IV116" s="4" t="s">
        <v>35</v>
      </c>
      <c r="IW116" s="4">
        <f>+IW114+IW115</f>
        <v>58430</v>
      </c>
      <c r="IX116" s="4">
        <f>+IX114+IX115</f>
        <v>714</v>
      </c>
      <c r="IY116" s="4">
        <f t="shared" si="3511"/>
        <v>1.2219750128358719E-2</v>
      </c>
      <c r="IZ116" s="4">
        <f t="shared" si="3512"/>
        <v>4.545099433881499E-4</v>
      </c>
      <c r="JA116" s="4">
        <f>+JA114+JA115</f>
        <v>3728298</v>
      </c>
      <c r="JB116" s="4">
        <f t="shared" ref="JB116:JD116" si="3976">+JB114+JB115</f>
        <v>48126.91505155951</v>
      </c>
      <c r="JC116" s="4">
        <f t="shared" si="3976"/>
        <v>3252890.880896315</v>
      </c>
      <c r="JD116" s="4">
        <f t="shared" si="3976"/>
        <v>8054.0148798516138</v>
      </c>
      <c r="JE116" s="4"/>
      <c r="JF116" s="4"/>
      <c r="JG116" s="4"/>
      <c r="JH116" s="4"/>
      <c r="JJ116" s="1">
        <f t="shared" si="3268"/>
        <v>39</v>
      </c>
      <c r="JK116" s="1">
        <f t="shared" si="3269"/>
        <v>264</v>
      </c>
      <c r="JL116" s="1">
        <f t="shared" si="3270"/>
        <v>14.8</v>
      </c>
      <c r="JM116" s="1" t="str">
        <f t="shared" ref="JM116:JQ116" si="3977">+JM99</f>
        <v>40-74（再掲）</v>
      </c>
      <c r="JN116" s="1">
        <f t="shared" si="3977"/>
        <v>3955583</v>
      </c>
      <c r="JO116" s="1">
        <f t="shared" si="3977"/>
        <v>225267</v>
      </c>
      <c r="JP116" s="1">
        <f t="shared" si="3977"/>
        <v>5.6949127347346779E-2</v>
      </c>
      <c r="JQ116" s="1">
        <f t="shared" si="3977"/>
        <v>1.1652144093044932E-4</v>
      </c>
      <c r="JS116" s="4" t="s">
        <v>35</v>
      </c>
      <c r="JT116" s="4">
        <f>+JT114+JT115</f>
        <v>58266</v>
      </c>
      <c r="JU116" s="4">
        <f>+JU114+JU115</f>
        <v>2921</v>
      </c>
      <c r="JV116" s="4">
        <f t="shared" si="3518"/>
        <v>5.0132152541791097E-2</v>
      </c>
      <c r="JW116" s="4">
        <f t="shared" si="3519"/>
        <v>9.040285948240022E-4</v>
      </c>
      <c r="JX116" s="4">
        <f>+JX114+JX115</f>
        <v>3955583</v>
      </c>
      <c r="JY116" s="4">
        <f t="shared" ref="JY116:KA116" si="3978">+JY114+JY115</f>
        <v>212359.71373989841</v>
      </c>
      <c r="JZ116" s="4">
        <f t="shared" si="3978"/>
        <v>14199785.580316704</v>
      </c>
      <c r="KA116" s="4">
        <f t="shared" si="3978"/>
        <v>3128.233741587419</v>
      </c>
      <c r="KB116" s="4"/>
      <c r="KC116" s="4"/>
      <c r="KD116" s="4"/>
      <c r="KE116" s="4"/>
      <c r="KG116" s="1">
        <f t="shared" si="3272"/>
        <v>84</v>
      </c>
      <c r="KH116" s="1">
        <f t="shared" si="3273"/>
        <v>248</v>
      </c>
      <c r="KI116" s="1">
        <f t="shared" si="3274"/>
        <v>33.9</v>
      </c>
      <c r="KJ116" s="1" t="str">
        <f t="shared" ref="KJ116:KN116" si="3979">+KJ99</f>
        <v>40-74（再掲）</v>
      </c>
      <c r="KK116" s="1">
        <f t="shared" si="3979"/>
        <v>3383170</v>
      </c>
      <c r="KL116" s="1">
        <f t="shared" si="3979"/>
        <v>891213</v>
      </c>
      <c r="KM116" s="1">
        <f t="shared" si="3979"/>
        <v>0.26342542644915862</v>
      </c>
      <c r="KN116" s="1">
        <f t="shared" si="3979"/>
        <v>2.3948333468532464E-4</v>
      </c>
      <c r="KP116" s="4" t="s">
        <v>35</v>
      </c>
      <c r="KQ116" s="4">
        <f>+KQ114+KQ115</f>
        <v>58863</v>
      </c>
      <c r="KR116" s="4">
        <f>+KR114+KR115</f>
        <v>16715</v>
      </c>
      <c r="KS116" s="4">
        <f t="shared" si="3525"/>
        <v>0.28396445984744234</v>
      </c>
      <c r="KT116" s="4">
        <f t="shared" si="3526"/>
        <v>1.8585664252435262E-3</v>
      </c>
      <c r="KU116" s="4">
        <f>+KU114+KU115</f>
        <v>3383170</v>
      </c>
      <c r="KV116" s="4">
        <f t="shared" ref="KV116:KX116" si="3980">+KV114+KV115</f>
        <v>961677.05420552753</v>
      </c>
      <c r="KW116" s="4">
        <f t="shared" si="3980"/>
        <v>40067716.853368506</v>
      </c>
      <c r="KX116" s="4">
        <f t="shared" si="3980"/>
        <v>15516.616718992989</v>
      </c>
      <c r="KY116" s="4"/>
      <c r="KZ116" s="4"/>
      <c r="LA116" s="4"/>
      <c r="LB116" s="4"/>
      <c r="LD116" s="1">
        <f t="shared" si="3276"/>
        <v>179</v>
      </c>
      <c r="LE116" s="1">
        <f t="shared" si="3277"/>
        <v>242</v>
      </c>
      <c r="LF116" s="1">
        <f t="shared" si="3278"/>
        <v>74</v>
      </c>
      <c r="LG116" s="1" t="str">
        <f t="shared" ref="LG116:LK116" si="3981">+LG99</f>
        <v>40-74（再掲）</v>
      </c>
      <c r="LH116" s="1">
        <f t="shared" si="3981"/>
        <v>3283814</v>
      </c>
      <c r="LI116" s="1">
        <f t="shared" si="3981"/>
        <v>2035343</v>
      </c>
      <c r="LJ116" s="1">
        <f t="shared" si="3981"/>
        <v>0.61981068355272251</v>
      </c>
      <c r="LK116" s="1">
        <f t="shared" si="3981"/>
        <v>2.6787994941284039E-4</v>
      </c>
      <c r="LM116" s="4" t="s">
        <v>35</v>
      </c>
      <c r="LN116" s="4">
        <f>+LN114+LN115</f>
        <v>58714</v>
      </c>
      <c r="LO116" s="4">
        <f>+LO114+LO115</f>
        <v>35541</v>
      </c>
      <c r="LP116" s="4">
        <f t="shared" si="3532"/>
        <v>0.60532411349933579</v>
      </c>
      <c r="LQ116" s="4">
        <f t="shared" si="3533"/>
        <v>2.0171744082189158E-3</v>
      </c>
      <c r="LR116" s="4">
        <f>+LR114+LR115</f>
        <v>3283814</v>
      </c>
      <c r="LS116" s="4">
        <f t="shared" ref="LS116:LU116" si="3982">+LS114+LS115</f>
        <v>2005200.6614399645</v>
      </c>
      <c r="LT116" s="4">
        <f t="shared" si="3982"/>
        <v>42930214.742034905</v>
      </c>
      <c r="LU116" s="4">
        <f t="shared" si="3982"/>
        <v>36162.933266513181</v>
      </c>
      <c r="LV116" s="4"/>
      <c r="LW116" s="4"/>
      <c r="LX116" s="4"/>
      <c r="LY116" s="4"/>
      <c r="MA116" s="1">
        <f t="shared" si="3280"/>
        <v>134</v>
      </c>
      <c r="MB116" s="1">
        <f t="shared" si="3281"/>
        <v>263</v>
      </c>
      <c r="MC116" s="1">
        <f t="shared" si="3282"/>
        <v>51</v>
      </c>
      <c r="MD116" s="1" t="str">
        <f t="shared" ref="MD116:MH116" si="3983">+MD99</f>
        <v>40-74（再掲）</v>
      </c>
      <c r="ME116" s="1">
        <f t="shared" si="3983"/>
        <v>3366819</v>
      </c>
      <c r="MF116" s="1">
        <f t="shared" si="3983"/>
        <v>1554380</v>
      </c>
      <c r="MG116" s="1">
        <f t="shared" si="3983"/>
        <v>0.46167614000039803</v>
      </c>
      <c r="MH116" s="1">
        <f t="shared" si="3983"/>
        <v>2.7169437374414208E-4</v>
      </c>
      <c r="MJ116" s="4" t="s">
        <v>35</v>
      </c>
      <c r="MK116" s="4">
        <f>+MK114+MK115</f>
        <v>58339</v>
      </c>
      <c r="ML116" s="4">
        <f>+ML114+ML115</f>
        <v>24639</v>
      </c>
      <c r="MM116" s="4">
        <f t="shared" si="3539"/>
        <v>0.42234182965083394</v>
      </c>
      <c r="MN116" s="4">
        <f t="shared" si="3540"/>
        <v>2.0449750722089199E-3</v>
      </c>
      <c r="MO116" s="4">
        <f>+MO114+MO115</f>
        <v>3366819</v>
      </c>
      <c r="MP116" s="4">
        <f t="shared" ref="MP116:MR116" si="3984">+MP114+MP115</f>
        <v>1430727.5409985804</v>
      </c>
      <c r="MQ116" s="4">
        <f t="shared" si="3984"/>
        <v>47503909.912567042</v>
      </c>
      <c r="MR116" s="4">
        <f t="shared" si="3984"/>
        <v>26733.261204308175</v>
      </c>
      <c r="MS116" s="4"/>
      <c r="MT116" s="4"/>
      <c r="MU116" s="4"/>
      <c r="MV116" s="4"/>
      <c r="MX116" s="1">
        <f t="shared" si="3284"/>
        <v>145</v>
      </c>
      <c r="MY116" s="1">
        <f t="shared" si="3285"/>
        <v>272</v>
      </c>
      <c r="MZ116" s="1">
        <f t="shared" si="3286"/>
        <v>53.3</v>
      </c>
      <c r="NA116" s="1" t="str">
        <f t="shared" ref="NA116:NE116" si="3985">+NA99</f>
        <v>40-74（再掲）</v>
      </c>
      <c r="NB116" s="1">
        <f t="shared" si="3985"/>
        <v>3325235</v>
      </c>
      <c r="NC116" s="1">
        <f t="shared" si="3985"/>
        <v>1763383</v>
      </c>
      <c r="ND116" s="1">
        <f t="shared" si="3985"/>
        <v>0.5303032717988353</v>
      </c>
      <c r="NE116" s="1">
        <f t="shared" si="3985"/>
        <v>2.7369051655921998E-4</v>
      </c>
      <c r="NG116" s="4" t="s">
        <v>35</v>
      </c>
      <c r="NH116" s="4">
        <f>+NH114+NH115</f>
        <v>57970</v>
      </c>
      <c r="NI116" s="4">
        <f>+NI114+NI115</f>
        <v>29770</v>
      </c>
      <c r="NJ116" s="4">
        <f t="shared" si="3546"/>
        <v>0.51354148697602209</v>
      </c>
      <c r="NK116" s="4">
        <f t="shared" si="3547"/>
        <v>2.0759123897614571E-3</v>
      </c>
      <c r="NL116" s="4">
        <f>+NL114+NL115</f>
        <v>3325235</v>
      </c>
      <c r="NM116" s="4">
        <f t="shared" ref="NM116:NO116" si="3986">+NM114+NM115</f>
        <v>1712069.0824808874</v>
      </c>
      <c r="NN116" s="4">
        <f t="shared" si="3986"/>
        <v>48063571.629511684</v>
      </c>
      <c r="NO116" s="4">
        <f t="shared" si="3986"/>
        <v>30649.214488743222</v>
      </c>
      <c r="NP116" s="4"/>
      <c r="NQ116" s="4"/>
      <c r="NR116" s="4"/>
      <c r="NS116" s="4"/>
      <c r="NU116" s="1">
        <f t="shared" si="3288"/>
        <v>49</v>
      </c>
      <c r="NV116" s="1">
        <f t="shared" si="3289"/>
        <v>254</v>
      </c>
      <c r="NW116" s="1">
        <f t="shared" si="3290"/>
        <v>19.3</v>
      </c>
      <c r="NX116" s="1" t="str">
        <f t="shared" ref="NX116:OB116" si="3987">+NX99</f>
        <v>40-74（再掲）</v>
      </c>
      <c r="NY116" s="1">
        <f t="shared" si="3987"/>
        <v>3330984</v>
      </c>
      <c r="NZ116" s="1">
        <f t="shared" si="3987"/>
        <v>616107</v>
      </c>
      <c r="OA116" s="1">
        <f t="shared" si="3987"/>
        <v>0.18496246154289545</v>
      </c>
      <c r="OB116" s="1">
        <f t="shared" si="3987"/>
        <v>2.1273763690382962E-4</v>
      </c>
      <c r="OD116" s="4" t="s">
        <v>35</v>
      </c>
      <c r="OE116" s="4">
        <f>+OE114+OE115</f>
        <v>58878</v>
      </c>
      <c r="OF116" s="4">
        <f>+OF114+OF115</f>
        <v>9095</v>
      </c>
      <c r="OG116" s="4">
        <f t="shared" si="3553"/>
        <v>0.1544719589659975</v>
      </c>
      <c r="OH116" s="4">
        <f t="shared" si="3554"/>
        <v>1.4894032940325306E-3</v>
      </c>
      <c r="OI116" s="4">
        <f>+OI114+OI115</f>
        <v>3330984</v>
      </c>
      <c r="OJ116" s="4">
        <f t="shared" ref="OJ116:OL116" si="3988">+OJ114+OJ115</f>
        <v>522273.63223738311</v>
      </c>
      <c r="OK116" s="4">
        <f t="shared" si="3988"/>
        <v>25380370.541290551</v>
      </c>
      <c r="OL116" s="4">
        <f t="shared" si="3988"/>
        <v>10686.040233888511</v>
      </c>
      <c r="OM116" s="4"/>
      <c r="ON116" s="4"/>
      <c r="OO116" s="4"/>
      <c r="OP116" s="4"/>
      <c r="OR116" s="1">
        <f t="shared" si="3292"/>
        <v>75</v>
      </c>
      <c r="OS116" s="1">
        <f t="shared" si="3293"/>
        <v>271</v>
      </c>
      <c r="OT116" s="1">
        <f t="shared" si="3294"/>
        <v>27.7</v>
      </c>
      <c r="OU116" s="1" t="str">
        <f t="shared" ref="OU116:OY116" si="3989">+OU99</f>
        <v>40-74（再掲）</v>
      </c>
      <c r="OV116" s="1">
        <f t="shared" si="3989"/>
        <v>3236915</v>
      </c>
      <c r="OW116" s="1">
        <f t="shared" si="3989"/>
        <v>803261</v>
      </c>
      <c r="OX116" s="1">
        <f t="shared" si="3989"/>
        <v>0.24815634639772746</v>
      </c>
      <c r="OY116" s="1">
        <f t="shared" si="3989"/>
        <v>2.4008267132015249E-4</v>
      </c>
      <c r="PA116" s="4" t="s">
        <v>35</v>
      </c>
      <c r="PB116" s="4">
        <f>+PB114+PB115</f>
        <v>57644</v>
      </c>
      <c r="PC116" s="4">
        <f>+PC114+PC115</f>
        <v>15458</v>
      </c>
      <c r="PD116" s="4">
        <f t="shared" si="3560"/>
        <v>0.26816320866005133</v>
      </c>
      <c r="PE116" s="4">
        <f t="shared" si="3561"/>
        <v>1.8451414340789323E-3</v>
      </c>
      <c r="PF116" s="4">
        <f>+PF114+PF115</f>
        <v>3236915</v>
      </c>
      <c r="PG116" s="4">
        <f t="shared" ref="PG116:PI116" si="3990">+PG114+PG115</f>
        <v>870361.45276766852</v>
      </c>
      <c r="PH116" s="4">
        <f t="shared" si="3990"/>
        <v>36153259.948340297</v>
      </c>
      <c r="PI116" s="4">
        <f t="shared" si="3990"/>
        <v>14274.680086169259</v>
      </c>
      <c r="PJ116" s="4"/>
      <c r="PK116" s="4"/>
      <c r="PL116" s="4"/>
      <c r="PM116" s="4"/>
      <c r="PO116" s="1">
        <f t="shared" si="3296"/>
        <v>145</v>
      </c>
      <c r="PP116" s="1">
        <f t="shared" si="3297"/>
        <v>273</v>
      </c>
      <c r="PQ116" s="1">
        <f t="shared" si="3298"/>
        <v>53.1</v>
      </c>
      <c r="PR116" s="1" t="str">
        <f t="shared" ref="PR116:PV116" si="3991">+PR99</f>
        <v>40-74（再掲）</v>
      </c>
      <c r="PS116" s="1">
        <f t="shared" si="3991"/>
        <v>3319003</v>
      </c>
      <c r="PT116" s="1">
        <f t="shared" si="3991"/>
        <v>2247677</v>
      </c>
      <c r="PU116" s="1">
        <f t="shared" si="3991"/>
        <v>0.67721451291246193</v>
      </c>
      <c r="PV116" s="1">
        <f t="shared" si="3991"/>
        <v>2.5663524844939898E-4</v>
      </c>
      <c r="PX116" s="4" t="s">
        <v>35</v>
      </c>
      <c r="PY116" s="4">
        <f>+PY114+PY115</f>
        <v>58160</v>
      </c>
      <c r="PZ116" s="4">
        <f>+PZ114+PZ115</f>
        <v>37859</v>
      </c>
      <c r="QA116" s="4">
        <f t="shared" si="3567"/>
        <v>0.65094566712517199</v>
      </c>
      <c r="QB116" s="4">
        <f t="shared" si="3568"/>
        <v>1.9765449165190965E-3</v>
      </c>
      <c r="QC116" s="4">
        <f>+QC114+QC115</f>
        <v>3319003</v>
      </c>
      <c r="QD116" s="4">
        <f t="shared" ref="QD116:QF116" si="3992">+QD114+QD115</f>
        <v>2153976.0148900659</v>
      </c>
      <c r="QE116" s="4">
        <f t="shared" si="3992"/>
        <v>43517551.722171813</v>
      </c>
      <c r="QF116" s="4">
        <f t="shared" si="3992"/>
        <v>39470.168864368898</v>
      </c>
      <c r="QG116" s="4"/>
      <c r="QH116" s="4"/>
      <c r="QI116" s="4"/>
      <c r="QJ116" s="4"/>
      <c r="QL116" s="1">
        <f t="shared" si="3300"/>
        <v>37</v>
      </c>
      <c r="QM116" s="1">
        <f t="shared" si="3301"/>
        <v>254</v>
      </c>
      <c r="QN116" s="1">
        <f t="shared" si="3302"/>
        <v>14.6</v>
      </c>
      <c r="QO116" s="1" t="str">
        <f t="shared" ref="QO116:QS116" si="3993">+QO99</f>
        <v>40-74（再掲）</v>
      </c>
      <c r="QP116" s="1">
        <f t="shared" si="3993"/>
        <v>3255241</v>
      </c>
      <c r="QQ116" s="1">
        <f t="shared" si="3993"/>
        <v>283600</v>
      </c>
      <c r="QR116" s="1">
        <f t="shared" si="3993"/>
        <v>8.7121045722881957E-2</v>
      </c>
      <c r="QS116" s="1">
        <f t="shared" si="3993"/>
        <v>1.5630632915994861E-4</v>
      </c>
      <c r="QU116" s="4" t="s">
        <v>35</v>
      </c>
      <c r="QV116" s="4">
        <f>+QV114+QV115</f>
        <v>58800</v>
      </c>
      <c r="QW116" s="4">
        <f>+QW114+QW115</f>
        <v>5922</v>
      </c>
      <c r="QX116" s="4">
        <f t="shared" si="3574"/>
        <v>0.10071428571428571</v>
      </c>
      <c r="QY116" s="4">
        <f t="shared" si="3575"/>
        <v>1.2410969909484408E-3</v>
      </c>
      <c r="QZ116" s="4">
        <f>+QZ114+QZ115</f>
        <v>3255241</v>
      </c>
      <c r="RA116" s="4">
        <f t="shared" ref="RA116:RC116" si="3994">+RA114+RA115</f>
        <v>329906.78559627652</v>
      </c>
      <c r="RB116" s="4">
        <f t="shared" si="3994"/>
        <v>16758098.317007938</v>
      </c>
      <c r="RC116" s="4">
        <f t="shared" si="3994"/>
        <v>5095.030763830513</v>
      </c>
      <c r="RD116" s="4"/>
      <c r="RE116" s="4"/>
      <c r="RF116" s="4"/>
      <c r="RG116" s="4"/>
      <c r="RI116" s="1">
        <f t="shared" si="3304"/>
        <v>61</v>
      </c>
      <c r="RJ116" s="1">
        <f t="shared" si="3305"/>
        <v>250</v>
      </c>
      <c r="RK116" s="1">
        <f t="shared" si="3306"/>
        <v>24.4</v>
      </c>
      <c r="RL116" s="1" t="str">
        <f t="shared" ref="RL116:RP116" si="3995">+RL99</f>
        <v>40-74（再掲）</v>
      </c>
      <c r="RM116" s="1">
        <f t="shared" si="3995"/>
        <v>3377303</v>
      </c>
      <c r="RN116" s="1">
        <f t="shared" si="3995"/>
        <v>380347</v>
      </c>
      <c r="RO116" s="1">
        <f t="shared" si="3995"/>
        <v>0.11261855983901947</v>
      </c>
      <c r="RP116" s="1">
        <f t="shared" si="3995"/>
        <v>1.7201849445281519E-4</v>
      </c>
      <c r="RR116" s="4" t="s">
        <v>35</v>
      </c>
      <c r="RS116" s="4">
        <f>+RS114+RS115</f>
        <v>58027</v>
      </c>
      <c r="RT116" s="4">
        <f>+RT114+RT115</f>
        <v>7285</v>
      </c>
      <c r="RU116" s="4">
        <f t="shared" si="3581"/>
        <v>0.12554500491150672</v>
      </c>
      <c r="RV116" s="4">
        <f t="shared" si="3582"/>
        <v>1.3754771857938486E-3</v>
      </c>
      <c r="RW116" s="4">
        <f>+RW114+RW115</f>
        <v>3377303</v>
      </c>
      <c r="RX116" s="4">
        <f t="shared" ref="RX116:RZ116" si="3996">+RX114+RX115</f>
        <v>431238.19384214107</v>
      </c>
      <c r="RY116" s="4">
        <f t="shared" si="3996"/>
        <v>22377140.341408793</v>
      </c>
      <c r="RZ116" s="4">
        <f t="shared" si="3996"/>
        <v>6390.8431182058548</v>
      </c>
      <c r="SA116" s="4"/>
      <c r="SB116" s="4"/>
      <c r="SC116" s="4"/>
      <c r="SD116" s="4"/>
      <c r="SE116" s="4"/>
      <c r="SF116" s="1">
        <f t="shared" si="3308"/>
        <v>73</v>
      </c>
      <c r="SG116" s="1">
        <f t="shared" si="3309"/>
        <v>257</v>
      </c>
      <c r="SH116" s="1">
        <f t="shared" si="3310"/>
        <v>28.4</v>
      </c>
      <c r="SI116" s="1" t="str">
        <f t="shared" ref="SI116:SM116" si="3997">+SI99</f>
        <v>40-74（再掲）</v>
      </c>
      <c r="SJ116" s="1">
        <f t="shared" si="3997"/>
        <v>3248661</v>
      </c>
      <c r="SK116" s="1">
        <f t="shared" si="3997"/>
        <v>403599</v>
      </c>
      <c r="SL116" s="1">
        <f t="shared" si="3997"/>
        <v>0.1242354927153064</v>
      </c>
      <c r="SM116" s="1">
        <f t="shared" si="3997"/>
        <v>1.8300557332200253E-4</v>
      </c>
      <c r="SO116" s="4" t="s">
        <v>35</v>
      </c>
      <c r="SP116" s="4">
        <f>+SP114+SP115</f>
        <v>58760</v>
      </c>
      <c r="SQ116" s="4">
        <f>+SQ114+SQ115</f>
        <v>8556</v>
      </c>
      <c r="SR116" s="4">
        <f t="shared" si="3588"/>
        <v>0.14560925799863852</v>
      </c>
      <c r="SS116" s="4">
        <f t="shared" si="3589"/>
        <v>1.4550632355551896E-3</v>
      </c>
      <c r="ST116" s="4">
        <f>+ST114+ST115</f>
        <v>3248661</v>
      </c>
      <c r="SU116" s="4">
        <f t="shared" ref="SU116:SW116" si="3998">+SU114+SU115</f>
        <v>484102.03061122849</v>
      </c>
      <c r="SV116" s="4">
        <f t="shared" si="3998"/>
        <v>23205184.921247005</v>
      </c>
      <c r="SW116" s="4">
        <f t="shared" si="3998"/>
        <v>7119.1094184538742</v>
      </c>
      <c r="SX116" s="4"/>
      <c r="SY116" s="4"/>
      <c r="SZ116" s="4"/>
      <c r="TA116" s="4"/>
      <c r="TC116" s="1">
        <f t="shared" si="3312"/>
        <v>38</v>
      </c>
      <c r="TD116" s="1">
        <f t="shared" si="3313"/>
        <v>269</v>
      </c>
      <c r="TE116" s="1">
        <f t="shared" si="3314"/>
        <v>14.1</v>
      </c>
      <c r="TF116" s="1" t="str">
        <f t="shared" ref="TF116:TJ116" si="3999">+TF99</f>
        <v>40-74（再掲）</v>
      </c>
      <c r="TG116" s="1">
        <f t="shared" si="3999"/>
        <v>3323305</v>
      </c>
      <c r="TH116" s="1">
        <f t="shared" si="3999"/>
        <v>199885</v>
      </c>
      <c r="TI116" s="1">
        <f t="shared" si="3999"/>
        <v>6.0146450596619931E-2</v>
      </c>
      <c r="TJ116" s="1">
        <f t="shared" si="3999"/>
        <v>1.3042174128008783E-4</v>
      </c>
      <c r="TL116" s="4" t="s">
        <v>35</v>
      </c>
      <c r="TM116" s="4">
        <f>+TM114+TM115</f>
        <v>58377</v>
      </c>
      <c r="TN116" s="4">
        <f>+TN114+TN115</f>
        <v>3306</v>
      </c>
      <c r="TO116" s="4">
        <f t="shared" si="3595"/>
        <v>5.663189269746647E-2</v>
      </c>
      <c r="TP116" s="4">
        <f t="shared" si="3596"/>
        <v>9.5664376819530183E-4</v>
      </c>
      <c r="TQ116" s="4">
        <f>+TQ114+TQ115</f>
        <v>3323305</v>
      </c>
      <c r="TR116" s="4">
        <f t="shared" ref="TR116:TT116" si="4000">+TR114+TR115</f>
        <v>198886.7064801727</v>
      </c>
      <c r="TS116" s="4">
        <f t="shared" si="4000"/>
        <v>11089694.523948662</v>
      </c>
      <c r="TT116" s="4">
        <f t="shared" si="4000"/>
        <v>3340.2407075362812</v>
      </c>
      <c r="TU116" s="4"/>
      <c r="TV116" s="4"/>
      <c r="TW116" s="4"/>
      <c r="TX116" s="4"/>
      <c r="TZ116" s="1">
        <f t="shared" si="3316"/>
        <v>65</v>
      </c>
      <c r="UA116" s="1">
        <f t="shared" si="3317"/>
        <v>264</v>
      </c>
      <c r="UB116" s="1">
        <f t="shared" si="3318"/>
        <v>24.6</v>
      </c>
      <c r="UC116" s="1" t="str">
        <f t="shared" ref="UC116:UG116" si="4001">+UC99</f>
        <v>40-74（再掲）</v>
      </c>
      <c r="UD116" s="1">
        <f t="shared" si="4001"/>
        <v>3667082</v>
      </c>
      <c r="UE116" s="1">
        <f t="shared" si="4001"/>
        <v>349101</v>
      </c>
      <c r="UF116" s="1">
        <f t="shared" si="4001"/>
        <v>9.5198580233548089E-2</v>
      </c>
      <c r="UG116" s="1">
        <f t="shared" si="4001"/>
        <v>1.5326096711931866E-4</v>
      </c>
      <c r="UI116" s="4" t="s">
        <v>35</v>
      </c>
      <c r="UJ116" s="4">
        <f>+UJ114+UJ115</f>
        <v>57919</v>
      </c>
      <c r="UK116" s="4">
        <f>+UK114+UK115</f>
        <v>7212</v>
      </c>
      <c r="UL116" s="4">
        <f t="shared" si="3602"/>
        <v>0.12451872442549076</v>
      </c>
      <c r="UM116" s="4">
        <f t="shared" si="3603"/>
        <v>1.3719245733814604E-3</v>
      </c>
      <c r="UN116" s="4">
        <f>+UN114+UN115</f>
        <v>3667082</v>
      </c>
      <c r="UO116" s="4">
        <f t="shared" ref="UO116:UQ116" si="4002">+UO114+UO115</f>
        <v>465598.68846166268</v>
      </c>
      <c r="UP116" s="4">
        <f t="shared" si="4002"/>
        <v>26083235.925637715</v>
      </c>
      <c r="UQ116" s="4">
        <f t="shared" si="4002"/>
        <v>5382.9284385654064</v>
      </c>
      <c r="UR116" s="4"/>
      <c r="US116" s="4"/>
      <c r="UT116" s="4"/>
      <c r="UU116" s="4"/>
      <c r="UW116" s="1">
        <f t="shared" si="3320"/>
        <v>85</v>
      </c>
      <c r="UX116" s="1">
        <f t="shared" si="3321"/>
        <v>255</v>
      </c>
      <c r="UY116" s="1">
        <f t="shared" si="3322"/>
        <v>33.299999999999997</v>
      </c>
      <c r="UZ116" s="1" t="str">
        <f t="shared" ref="UZ116:VD116" si="4003">+UZ99</f>
        <v>40-74（再掲）</v>
      </c>
      <c r="VA116" s="1">
        <f t="shared" si="4003"/>
        <v>3695082</v>
      </c>
      <c r="VB116" s="1">
        <f t="shared" si="4003"/>
        <v>753163</v>
      </c>
      <c r="VC116" s="1">
        <f t="shared" si="4003"/>
        <v>0.20382849419850493</v>
      </c>
      <c r="VD116" s="1">
        <f t="shared" si="4003"/>
        <v>2.0956739889082239E-4</v>
      </c>
      <c r="VF116" s="4" t="s">
        <v>35</v>
      </c>
      <c r="VG116" s="4">
        <f>+VG114+VG115</f>
        <v>58865</v>
      </c>
      <c r="VH116" s="4">
        <f>+VH114+VH115</f>
        <v>12438</v>
      </c>
      <c r="VI116" s="4">
        <f t="shared" si="3609"/>
        <v>0.21129703558990912</v>
      </c>
      <c r="VJ116" s="4">
        <f t="shared" si="3610"/>
        <v>1.682576676256581E-3</v>
      </c>
      <c r="VK116" s="4">
        <f>+VK114+VK115</f>
        <v>3695082</v>
      </c>
      <c r="VL116" s="4">
        <f t="shared" ref="VL116:VN116" si="4004">+VL114+VL115</f>
        <v>787025.7346224176</v>
      </c>
      <c r="VM116" s="4">
        <f t="shared" si="4004"/>
        <v>39479100.001244336</v>
      </c>
      <c r="VN116" s="4">
        <f t="shared" si="4004"/>
        <v>11870.049505436979</v>
      </c>
      <c r="VO116" s="4"/>
      <c r="VP116" s="4"/>
      <c r="VQ116" s="4"/>
      <c r="VR116" s="4"/>
      <c r="VT116" s="1">
        <f t="shared" si="3324"/>
        <v>115</v>
      </c>
      <c r="VU116" s="1">
        <f t="shared" si="3325"/>
        <v>249</v>
      </c>
      <c r="VV116" s="1">
        <f t="shared" si="3326"/>
        <v>46.2</v>
      </c>
      <c r="VW116" s="1" t="str">
        <f t="shared" ref="VW116:WA116" si="4005">+VW99</f>
        <v>40-74（再掲）</v>
      </c>
      <c r="VX116" s="1">
        <f t="shared" si="4005"/>
        <v>3723149</v>
      </c>
      <c r="VY116" s="1">
        <f t="shared" si="4005"/>
        <v>2616864</v>
      </c>
      <c r="VZ116" s="1">
        <f t="shared" si="4005"/>
        <v>0.70286308713403622</v>
      </c>
      <c r="WA116" s="1">
        <f t="shared" si="4005"/>
        <v>2.3684185984749752E-4</v>
      </c>
      <c r="WC116" s="4" t="s">
        <v>35</v>
      </c>
      <c r="WD116" s="4">
        <f>+WD114+WD115</f>
        <v>57796</v>
      </c>
      <c r="WE116" s="4">
        <f>+WE114+WE115</f>
        <v>39101</v>
      </c>
      <c r="WF116" s="4">
        <f t="shared" si="3616"/>
        <v>0.67653470828431028</v>
      </c>
      <c r="WG116" s="4">
        <f t="shared" si="3617"/>
        <v>1.9458528437913461E-3</v>
      </c>
      <c r="WH116" s="4">
        <f>+WH114+WH115</f>
        <v>3723149</v>
      </c>
      <c r="WI116" s="4">
        <f t="shared" ref="WI116:WK116" si="4006">+WI114+WI115</f>
        <v>2510872.4236713145</v>
      </c>
      <c r="WJ116" s="4">
        <f t="shared" si="4006"/>
        <v>51814742.481615156</v>
      </c>
      <c r="WK116" s="4">
        <f t="shared" si="4006"/>
        <v>40803.809050318538</v>
      </c>
      <c r="WL116" s="4"/>
      <c r="WM116" s="4"/>
      <c r="WN116" s="4"/>
      <c r="WO116" s="4"/>
      <c r="WQ116" s="1">
        <f t="shared" si="3328"/>
        <v>166</v>
      </c>
      <c r="WR116" s="1">
        <f t="shared" si="3329"/>
        <v>277</v>
      </c>
      <c r="WS116" s="1">
        <f t="shared" si="3330"/>
        <v>59.9</v>
      </c>
      <c r="WT116" s="1" t="str">
        <f t="shared" ref="WT116:WX116" si="4007">+WT99</f>
        <v>40-74（再掲）</v>
      </c>
      <c r="WU116" s="1">
        <f t="shared" si="4007"/>
        <v>2101064</v>
      </c>
      <c r="WV116" s="1">
        <f t="shared" si="4007"/>
        <v>1807872</v>
      </c>
      <c r="WW116" s="1">
        <f t="shared" si="4007"/>
        <v>0.86045546446943078</v>
      </c>
      <c r="WX116" s="1">
        <f t="shared" si="4007"/>
        <v>2.390567302009497E-4</v>
      </c>
      <c r="WZ116" s="4" t="s">
        <v>35</v>
      </c>
      <c r="XA116" s="4">
        <f>+XA114+XA115</f>
        <v>58988</v>
      </c>
      <c r="XB116" s="4">
        <f>+XB114+XB115</f>
        <v>51579</v>
      </c>
      <c r="XC116" s="4">
        <f t="shared" si="3623"/>
        <v>0.87439818268122327</v>
      </c>
      <c r="XD116" s="4">
        <f t="shared" si="3624"/>
        <v>1.3644912309487708E-3</v>
      </c>
      <c r="XE116" s="4">
        <f>+XE114+XE115</f>
        <v>2101064</v>
      </c>
      <c r="XF116" s="4">
        <f t="shared" ref="XF116:XH116" si="4008">+XF114+XF115</f>
        <v>1817827.2404177201</v>
      </c>
      <c r="XG116" s="4">
        <f t="shared" si="4008"/>
        <v>9138174.3896441199</v>
      </c>
      <c r="XH116" s="4">
        <f t="shared" si="4008"/>
        <v>51349.176974183225</v>
      </c>
      <c r="XI116" s="4"/>
      <c r="XJ116" s="4"/>
      <c r="XK116" s="4"/>
      <c r="XL116" s="4"/>
      <c r="XN116" s="1">
        <f t="shared" si="3332"/>
        <v>47</v>
      </c>
      <c r="XO116" s="1">
        <f t="shared" si="3333"/>
        <v>263</v>
      </c>
      <c r="XP116" s="1">
        <f t="shared" si="3334"/>
        <v>17.899999999999999</v>
      </c>
      <c r="XQ116" s="1" t="str">
        <f t="shared" ref="XQ116:XU116" si="4009">+XQ99</f>
        <v>40-74（再掲）</v>
      </c>
      <c r="XR116" s="1">
        <f t="shared" si="4009"/>
        <v>2129176</v>
      </c>
      <c r="XS116" s="1">
        <f t="shared" si="4009"/>
        <v>246616</v>
      </c>
      <c r="XT116" s="1">
        <f t="shared" si="4009"/>
        <v>0.11582696780350708</v>
      </c>
      <c r="XU116" s="1">
        <f t="shared" si="4009"/>
        <v>2.1931467611430565E-4</v>
      </c>
      <c r="XW116" s="4" t="s">
        <v>35</v>
      </c>
      <c r="XX116" s="4">
        <f>+XX114+XX115</f>
        <v>59612</v>
      </c>
      <c r="XY116" s="4">
        <f>+XY114+XY115</f>
        <v>4846</v>
      </c>
      <c r="XZ116" s="4">
        <f t="shared" si="3630"/>
        <v>8.1292357243508015E-2</v>
      </c>
      <c r="YA116" s="4">
        <f t="shared" si="3631"/>
        <v>1.1193004458940352E-3</v>
      </c>
      <c r="YB116" s="4">
        <f>+YB114+YB115</f>
        <v>2129176</v>
      </c>
      <c r="YC116" s="4">
        <f t="shared" ref="YC116:YE116" si="4010">+YC114+YC115</f>
        <v>180437.89251642767</v>
      </c>
      <c r="YD116" s="4">
        <f t="shared" si="4010"/>
        <v>6365321.132328474</v>
      </c>
      <c r="YE116" s="4">
        <f t="shared" si="4010"/>
        <v>6610.2991947782612</v>
      </c>
      <c r="YF116" s="4"/>
      <c r="YG116" s="4"/>
      <c r="YH116" s="4"/>
      <c r="YI116" s="4"/>
      <c r="YK116" s="1">
        <f t="shared" si="3336"/>
        <v>19</v>
      </c>
      <c r="YL116" s="1">
        <f t="shared" si="3337"/>
        <v>270</v>
      </c>
      <c r="YM116" s="1">
        <f t="shared" si="3338"/>
        <v>7</v>
      </c>
      <c r="YN116" s="1" t="str">
        <f t="shared" ref="YN116:YR116" si="4011">+YN99</f>
        <v>40-74（再掲）</v>
      </c>
      <c r="YO116" s="1">
        <f t="shared" si="4011"/>
        <v>2097800</v>
      </c>
      <c r="YP116" s="1">
        <f t="shared" si="4011"/>
        <v>52323</v>
      </c>
      <c r="YQ116" s="1">
        <f t="shared" si="4011"/>
        <v>2.4941843836400038E-2</v>
      </c>
      <c r="YR116" s="1">
        <f t="shared" si="4011"/>
        <v>1.0767069020863188E-4</v>
      </c>
      <c r="YT116" s="4" t="s">
        <v>35</v>
      </c>
      <c r="YU116" s="4">
        <f>+YU114+YU115</f>
        <v>58316</v>
      </c>
      <c r="YV116" s="4">
        <f>+YV114+YV115</f>
        <v>1412</v>
      </c>
      <c r="YW116" s="4">
        <f t="shared" si="3637"/>
        <v>2.4212908978667947E-2</v>
      </c>
      <c r="YX116" s="4">
        <f t="shared" si="3638"/>
        <v>6.3651282010666476E-4</v>
      </c>
      <c r="YY116" s="4">
        <f>+YY114+YY115</f>
        <v>2097800</v>
      </c>
      <c r="YZ116" s="4">
        <f t="shared" ref="YZ116:ZB116" si="4012">+YZ114+YZ115</f>
        <v>56002.361495912963</v>
      </c>
      <c r="ZA116" s="4">
        <f t="shared" si="4012"/>
        <v>2241869.5376368179</v>
      </c>
      <c r="ZB116" s="4">
        <f t="shared" si="4012"/>
        <v>1313.4310695663735</v>
      </c>
      <c r="ZC116" s="4"/>
      <c r="ZD116" s="4"/>
      <c r="ZE116" s="4"/>
      <c r="ZF116" s="4"/>
      <c r="ZH116" s="1">
        <f t="shared" si="3340"/>
        <v>12</v>
      </c>
      <c r="ZI116" s="1">
        <f t="shared" si="3341"/>
        <v>269</v>
      </c>
      <c r="ZJ116" s="1">
        <f t="shared" si="3342"/>
        <v>4.5</v>
      </c>
      <c r="ZK116" s="1" t="str">
        <f t="shared" ref="ZK116:ZO116" si="4013">+ZK99</f>
        <v>40-74（再掲）</v>
      </c>
      <c r="ZL116" s="1">
        <f t="shared" si="4013"/>
        <v>2139380</v>
      </c>
      <c r="ZM116" s="1">
        <f t="shared" si="4013"/>
        <v>15548</v>
      </c>
      <c r="ZN116" s="1">
        <f t="shared" si="4013"/>
        <v>7.2675261056941729E-3</v>
      </c>
      <c r="ZO116" s="1">
        <f t="shared" si="4013"/>
        <v>5.8071821542724732E-5</v>
      </c>
      <c r="ZQ116" s="4" t="s">
        <v>35</v>
      </c>
      <c r="ZR116" s="4">
        <f>+ZR114+ZR115</f>
        <v>58850</v>
      </c>
      <c r="ZS116" s="4">
        <f>+ZS114+ZS115</f>
        <v>731</v>
      </c>
      <c r="ZT116" s="4">
        <f t="shared" si="3644"/>
        <v>1.2421410365335599E-2</v>
      </c>
      <c r="ZU116" s="4">
        <f t="shared" si="3645"/>
        <v>4.5656020474693664E-4</v>
      </c>
      <c r="ZV116" s="4">
        <f>+ZV114+ZV115</f>
        <v>2139380</v>
      </c>
      <c r="ZW116" s="4">
        <f t="shared" ref="ZW116:ZY116" si="4014">+ZW114+ZW115</f>
        <v>31041.000034787685</v>
      </c>
      <c r="ZX116" s="4">
        <f t="shared" si="4014"/>
        <v>1353993.5990465335</v>
      </c>
      <c r="ZY116" s="4">
        <f t="shared" si="4014"/>
        <v>358.69054447585677</v>
      </c>
      <c r="ZZ116" s="4"/>
      <c r="AAA116" s="4"/>
      <c r="AAB116" s="4"/>
      <c r="AAC116" s="4"/>
      <c r="AAE116" s="1">
        <f t="shared" si="3344"/>
        <v>83</v>
      </c>
      <c r="AAF116" s="1">
        <f t="shared" si="3345"/>
        <v>257</v>
      </c>
      <c r="AAG116" s="1">
        <f t="shared" si="3346"/>
        <v>32.299999999999997</v>
      </c>
      <c r="AAH116" s="1" t="str">
        <f t="shared" ref="AAH116:AAL116" si="4015">+AAH99</f>
        <v>40-74（再掲）</v>
      </c>
      <c r="AAI116" s="1">
        <f t="shared" si="4015"/>
        <v>3284351</v>
      </c>
      <c r="AAJ116" s="1">
        <f t="shared" si="4015"/>
        <v>864265</v>
      </c>
      <c r="AAK116" s="1">
        <f t="shared" si="4015"/>
        <v>0.26314635676881065</v>
      </c>
      <c r="AAL116" s="1">
        <f t="shared" si="4015"/>
        <v>2.4297663674344562E-4</v>
      </c>
      <c r="AAN116" s="4" t="s">
        <v>35</v>
      </c>
      <c r="AAO116" s="4">
        <f>+AAO114+AAO115</f>
        <v>57817</v>
      </c>
      <c r="AAP116" s="4">
        <f>+AAP114+AAP115</f>
        <v>15683</v>
      </c>
      <c r="AAQ116" s="4">
        <f t="shared" si="3651"/>
        <v>0.2712523998132037</v>
      </c>
      <c r="AAR116" s="4">
        <f t="shared" si="3652"/>
        <v>1.8490454515532728E-3</v>
      </c>
      <c r="AAS116" s="4">
        <f>+AAS114+AAS115</f>
        <v>3284351</v>
      </c>
      <c r="AAT116" s="4">
        <f t="shared" ref="AAT116:AAV116" si="4016">+AAT114+AAT115</f>
        <v>897081.12591459486</v>
      </c>
      <c r="AAU116" s="4">
        <f t="shared" si="4016"/>
        <v>37466793.294271901</v>
      </c>
      <c r="AAV116" s="4">
        <f t="shared" si="4016"/>
        <v>15054.06938788279</v>
      </c>
      <c r="AAW116" s="4"/>
      <c r="AAX116" s="4"/>
      <c r="AAY116" s="4"/>
      <c r="AAZ116" s="4"/>
      <c r="ABB116" s="1">
        <f t="shared" si="2312"/>
        <v>50</v>
      </c>
      <c r="ABC116" s="1">
        <f t="shared" si="2313"/>
        <v>245</v>
      </c>
      <c r="ABD116" s="1">
        <f t="shared" si="2314"/>
        <v>20.399999999999999</v>
      </c>
      <c r="ABE116" s="1" t="str">
        <f t="shared" ref="ABE116:ABI116" si="4017">+ABE99</f>
        <v>40-74（再掲）</v>
      </c>
      <c r="ABF116" s="1">
        <f t="shared" si="4017"/>
        <v>3340050</v>
      </c>
      <c r="ABG116" s="1">
        <f t="shared" si="4017"/>
        <v>961124</v>
      </c>
      <c r="ABH116" s="1">
        <f t="shared" si="4017"/>
        <v>0.28775736890166315</v>
      </c>
      <c r="ABI116" s="1">
        <f t="shared" si="4017"/>
        <v>2.4771409866993177E-4</v>
      </c>
      <c r="ABK116" s="4" t="s">
        <v>35</v>
      </c>
      <c r="ABL116" s="4">
        <f>+ABL114+ABL115</f>
        <v>58280</v>
      </c>
      <c r="ABM116" s="4">
        <f>+ABM114+ABM115</f>
        <v>14165</v>
      </c>
      <c r="ABN116" s="4">
        <f t="shared" si="3658"/>
        <v>0.24305078929306795</v>
      </c>
      <c r="ABO116" s="4">
        <f t="shared" si="3659"/>
        <v>1.7767327864922485E-3</v>
      </c>
      <c r="ABP116" s="4">
        <f>+ABP114+ABP115</f>
        <v>3340050</v>
      </c>
      <c r="ABQ116" s="4">
        <f t="shared" ref="ABQ116:ABS116" si="4018">+ABQ114+ABQ115</f>
        <v>806743.50613558688</v>
      </c>
      <c r="ABR116" s="4">
        <f t="shared" si="4018"/>
        <v>35146700.642019913</v>
      </c>
      <c r="ABS116" s="4">
        <f t="shared" si="4018"/>
        <v>16852.615928906293</v>
      </c>
      <c r="ABT116" s="4"/>
      <c r="ABU116" s="4"/>
      <c r="ABV116" s="4"/>
      <c r="ABW116" s="4"/>
      <c r="ABY116" s="1">
        <f t="shared" si="3349"/>
        <v>160</v>
      </c>
      <c r="ABZ116" s="1">
        <f t="shared" si="3350"/>
        <v>272</v>
      </c>
      <c r="ACA116" s="1">
        <f t="shared" si="3351"/>
        <v>58.8</v>
      </c>
      <c r="ACB116" s="1" t="str">
        <f t="shared" ref="ACB116:ACF116" si="4019">+ACB99</f>
        <v>40-74（再掲）</v>
      </c>
      <c r="ACC116" s="1">
        <f t="shared" si="4019"/>
        <v>3277905</v>
      </c>
      <c r="ACD116" s="1">
        <f t="shared" si="4019"/>
        <v>941575</v>
      </c>
      <c r="ACE116" s="1">
        <f t="shared" si="4019"/>
        <v>0.28724902033463445</v>
      </c>
      <c r="ACF116" s="1">
        <f t="shared" si="4019"/>
        <v>2.4991942223384937E-4</v>
      </c>
      <c r="ACH116" s="4" t="s">
        <v>35</v>
      </c>
      <c r="ACI116" s="4">
        <f>+ACI114+ACI115</f>
        <v>57773</v>
      </c>
      <c r="ACJ116" s="4">
        <f>+ACJ114+ACJ115</f>
        <v>25698</v>
      </c>
      <c r="ACK116" s="4">
        <f t="shared" si="3665"/>
        <v>0.44480985927682481</v>
      </c>
      <c r="ACL116" s="4">
        <f t="shared" si="3666"/>
        <v>2.0675004610283777E-3</v>
      </c>
      <c r="ACM116" s="4">
        <f>+ACM114+ACM115</f>
        <v>3277905</v>
      </c>
      <c r="ACN116" s="4">
        <f t="shared" ref="ACN116:ACP116" si="4020">+ACN114+ACN115</f>
        <v>1471840.4790140148</v>
      </c>
      <c r="ACO116" s="4">
        <f t="shared" si="4020"/>
        <v>46188749.487648904</v>
      </c>
      <c r="ACP116" s="4">
        <f t="shared" si="4020"/>
        <v>16372.576922078168</v>
      </c>
      <c r="ACQ116" s="4"/>
      <c r="ACR116" s="4"/>
      <c r="ACS116" s="4"/>
      <c r="ACT116" s="4"/>
      <c r="ACV116" s="1">
        <f t="shared" si="3353"/>
        <v>19</v>
      </c>
      <c r="ACW116" s="1">
        <f t="shared" si="3354"/>
        <v>277</v>
      </c>
      <c r="ACX116" s="1">
        <f t="shared" si="3355"/>
        <v>6.9</v>
      </c>
      <c r="ACY116" s="1" t="str">
        <f t="shared" ref="ACY116:ADC116" si="4021">+ACY99</f>
        <v>40-74（再掲）</v>
      </c>
      <c r="ACZ116" s="1">
        <f t="shared" si="4021"/>
        <v>3344054</v>
      </c>
      <c r="ADA116" s="1">
        <f t="shared" si="4021"/>
        <v>476491</v>
      </c>
      <c r="ADB116" s="1">
        <f t="shared" si="4021"/>
        <v>0.14248902679203146</v>
      </c>
      <c r="ADC116" s="1">
        <f t="shared" si="4021"/>
        <v>1.9114982832591087E-4</v>
      </c>
      <c r="ADE116" s="4" t="s">
        <v>35</v>
      </c>
      <c r="ADF116" s="4">
        <f>+ADF114+ADF115</f>
        <v>57592</v>
      </c>
      <c r="ADG116" s="4">
        <f>+ADG114+ADG115</f>
        <v>4769</v>
      </c>
      <c r="ADH116" s="4">
        <f t="shared" si="3672"/>
        <v>8.2806639811084867E-2</v>
      </c>
      <c r="ADI116" s="4">
        <f t="shared" si="3673"/>
        <v>1.1483702994249591E-3</v>
      </c>
      <c r="ADJ116" s="4">
        <f>+ADJ114+ADJ115</f>
        <v>3344054</v>
      </c>
      <c r="ADK116" s="4">
        <f t="shared" ref="ADK116:ADM116" si="4022">+ADK114+ADK115</f>
        <v>278298.58551998052</v>
      </c>
      <c r="ADL116" s="4">
        <f t="shared" si="4022"/>
        <v>15090996.128279153</v>
      </c>
      <c r="ADM116" s="4">
        <f t="shared" si="4022"/>
        <v>8178.4059336624205</v>
      </c>
      <c r="ADN116" s="4"/>
      <c r="ADO116" s="4"/>
      <c r="ADP116" s="4"/>
      <c r="ADQ116" s="4"/>
      <c r="ADS116" s="1">
        <f t="shared" si="3357"/>
        <v>15</v>
      </c>
      <c r="ADT116" s="1">
        <f t="shared" si="3358"/>
        <v>242</v>
      </c>
      <c r="ADU116" s="1">
        <f t="shared" si="3359"/>
        <v>6.2</v>
      </c>
      <c r="ADV116" s="1" t="str">
        <f t="shared" ref="ADV116:ADZ116" si="4023">+ADV99</f>
        <v>40-74（再掲）</v>
      </c>
      <c r="ADW116" s="1">
        <f t="shared" si="4023"/>
        <v>3396797</v>
      </c>
      <c r="ADX116" s="1">
        <f t="shared" si="4023"/>
        <v>278937</v>
      </c>
      <c r="ADY116" s="1">
        <f t="shared" si="4023"/>
        <v>8.2117653777956115E-2</v>
      </c>
      <c r="ADZ116" s="1">
        <f t="shared" si="4023"/>
        <v>1.4896250884265872E-4</v>
      </c>
      <c r="AEB116" s="4" t="s">
        <v>35</v>
      </c>
      <c r="AEC116" s="4">
        <f>+AEC114+AEC115</f>
        <v>57082</v>
      </c>
      <c r="AED116" s="4">
        <f>+AED114+AED115</f>
        <v>3490</v>
      </c>
      <c r="AEE116" s="4">
        <f t="shared" si="3679"/>
        <v>6.1140114221646051E-2</v>
      </c>
      <c r="AEF116" s="4">
        <f t="shared" si="3680"/>
        <v>1.0027990735069125E-3</v>
      </c>
      <c r="AEG116" s="4">
        <f>+AEG114+AEG115</f>
        <v>3396797</v>
      </c>
      <c r="AEH116" s="4">
        <f t="shared" ref="AEH116:AEJ116" si="4024">+AEH114+AEH115</f>
        <v>207191.79273046216</v>
      </c>
      <c r="AEI116" s="4">
        <f t="shared" si="4024"/>
        <v>11629798.467071321</v>
      </c>
      <c r="AEJ116" s="4">
        <f t="shared" si="4024"/>
        <v>4683.0843739490711</v>
      </c>
      <c r="AEK116" s="4"/>
      <c r="AEL116" s="4"/>
      <c r="AEM116" s="4"/>
      <c r="AEN116" s="4"/>
      <c r="AEP116" s="1">
        <f t="shared" si="3361"/>
        <v>22</v>
      </c>
      <c r="AEQ116" s="1">
        <f t="shared" si="3362"/>
        <v>255</v>
      </c>
      <c r="AER116" s="1">
        <f t="shared" si="3363"/>
        <v>8.6</v>
      </c>
      <c r="AES116" s="1" t="str">
        <f t="shared" ref="AES116:AEW116" si="4025">+AES99</f>
        <v>40-74（再掲）</v>
      </c>
      <c r="AET116" s="1">
        <f t="shared" si="4025"/>
        <v>3320035</v>
      </c>
      <c r="AEU116" s="1">
        <f t="shared" si="4025"/>
        <v>641640</v>
      </c>
      <c r="AEV116" s="1">
        <f t="shared" si="4025"/>
        <v>0.19326302282957861</v>
      </c>
      <c r="AEW116" s="1">
        <f t="shared" si="4025"/>
        <v>2.1670505134094135E-4</v>
      </c>
      <c r="AEY116" s="4" t="s">
        <v>35</v>
      </c>
      <c r="AEZ116" s="4">
        <f>+AEZ114+AEZ115</f>
        <v>57639</v>
      </c>
      <c r="AFA116" s="4">
        <f>+AFA114+AFA115</f>
        <v>10129</v>
      </c>
      <c r="AFB116" s="4">
        <f t="shared" si="3686"/>
        <v>0.1757317094328493</v>
      </c>
      <c r="AFC116" s="4">
        <f t="shared" si="3687"/>
        <v>1.5852623475100826E-3</v>
      </c>
      <c r="AFD116" s="4">
        <f>+AFD114+AFD115</f>
        <v>3320035</v>
      </c>
      <c r="AFE116" s="4">
        <f t="shared" ref="AFE116:AFG116" si="4026">+AFE114+AFE115</f>
        <v>574298.55919136794</v>
      </c>
      <c r="AFF116" s="4">
        <f t="shared" si="4026"/>
        <v>26962648.441359647</v>
      </c>
      <c r="AFG116" s="4">
        <f t="shared" si="4026"/>
        <v>11300.886871257011</v>
      </c>
      <c r="AFH116" s="4"/>
      <c r="AFI116" s="4"/>
      <c r="AFJ116" s="4"/>
      <c r="AFK116" s="4"/>
      <c r="AFM116" s="1">
        <f t="shared" si="3365"/>
        <v>135</v>
      </c>
      <c r="AFN116" s="1">
        <f t="shared" si="3366"/>
        <v>240</v>
      </c>
      <c r="AFO116" s="1">
        <f t="shared" si="3367"/>
        <v>56.3</v>
      </c>
      <c r="AFP116" s="1" t="str">
        <f t="shared" ref="AFP116:AFT116" si="4027">+AFP99</f>
        <v>40-74（再掲）</v>
      </c>
      <c r="AFQ116" s="1">
        <f t="shared" si="4027"/>
        <v>3463477</v>
      </c>
      <c r="AFR116" s="1">
        <f t="shared" si="4027"/>
        <v>1934754</v>
      </c>
      <c r="AFS116" s="1">
        <f t="shared" si="4027"/>
        <v>0.55861609590593497</v>
      </c>
      <c r="AFT116" s="1">
        <f t="shared" si="4027"/>
        <v>2.6681412337072107E-4</v>
      </c>
      <c r="AFV116" s="4" t="s">
        <v>35</v>
      </c>
      <c r="AFW116" s="4">
        <f>+AFW114+AFW115</f>
        <v>59058</v>
      </c>
      <c r="AFX116" s="4">
        <f>+AFX114+AFX115</f>
        <v>28654</v>
      </c>
      <c r="AFY116" s="4">
        <f t="shared" si="3693"/>
        <v>0.4851840563513834</v>
      </c>
      <c r="AFZ116" s="4">
        <f t="shared" si="3694"/>
        <v>2.0565529084155066E-3</v>
      </c>
      <c r="AGA116" s="4">
        <f>+AGA114+AGA115</f>
        <v>3463477</v>
      </c>
      <c r="AGB116" s="4">
        <f t="shared" ref="AGB116:AGD116" si="4028">+AGB114+AGB115</f>
        <v>1683142.460469787</v>
      </c>
      <c r="AGC116" s="4">
        <f t="shared" si="4028"/>
        <v>51449923.656479225</v>
      </c>
      <c r="AGD116" s="4">
        <f t="shared" si="4028"/>
        <v>32982.898885889124</v>
      </c>
      <c r="AGE116" s="4"/>
      <c r="AGF116" s="4"/>
      <c r="AGG116" s="4"/>
      <c r="AGH116" s="4"/>
    </row>
    <row r="117" spans="1:866" x14ac:dyDescent="0.15">
      <c r="A117" s="20" t="s">
        <v>12</v>
      </c>
      <c r="B117" s="20" t="s">
        <v>16</v>
      </c>
      <c r="C117" s="20">
        <v>48</v>
      </c>
      <c r="D117" s="20" t="s">
        <v>15</v>
      </c>
      <c r="E117" s="20">
        <v>23</v>
      </c>
      <c r="F117" s="20">
        <v>390</v>
      </c>
      <c r="G117" s="20">
        <v>5.9</v>
      </c>
      <c r="H117" s="20">
        <v>7</v>
      </c>
      <c r="I117" s="20">
        <v>395</v>
      </c>
      <c r="J117" s="20">
        <v>1.8</v>
      </c>
      <c r="K117" s="20">
        <v>9</v>
      </c>
      <c r="L117" s="20">
        <v>401</v>
      </c>
      <c r="M117" s="20">
        <v>2.2000000000000002</v>
      </c>
      <c r="N117" s="20">
        <v>4</v>
      </c>
      <c r="O117" s="20">
        <v>369</v>
      </c>
      <c r="P117" s="20">
        <v>1.1000000000000001</v>
      </c>
      <c r="Q117" s="20">
        <v>2</v>
      </c>
      <c r="R117" s="20">
        <v>392</v>
      </c>
      <c r="S117" s="20">
        <v>0.5</v>
      </c>
      <c r="T117" s="20">
        <v>1</v>
      </c>
      <c r="U117" s="20">
        <v>388</v>
      </c>
      <c r="V117" s="20">
        <v>0.3</v>
      </c>
      <c r="W117" s="20">
        <v>9</v>
      </c>
      <c r="X117" s="20">
        <v>399</v>
      </c>
      <c r="Y117" s="20">
        <v>2.2999999999999998</v>
      </c>
      <c r="Z117" s="20">
        <v>48</v>
      </c>
      <c r="AA117" s="20">
        <v>402</v>
      </c>
      <c r="AB117" s="20">
        <v>11.9</v>
      </c>
      <c r="AC117" s="20">
        <v>107</v>
      </c>
      <c r="AD117" s="20">
        <v>399</v>
      </c>
      <c r="AE117" s="20">
        <v>26.8</v>
      </c>
      <c r="AF117" s="20">
        <v>300</v>
      </c>
      <c r="AG117" s="20">
        <v>409</v>
      </c>
      <c r="AH117" s="20">
        <v>73.3</v>
      </c>
      <c r="AI117" s="20">
        <v>193</v>
      </c>
      <c r="AJ117" s="20">
        <v>371</v>
      </c>
      <c r="AK117" s="20">
        <v>52</v>
      </c>
      <c r="AL117" s="20">
        <v>210</v>
      </c>
      <c r="AM117" s="20">
        <v>401</v>
      </c>
      <c r="AN117" s="20">
        <v>52.4</v>
      </c>
      <c r="AO117" s="20">
        <v>89</v>
      </c>
      <c r="AP117" s="20">
        <v>406</v>
      </c>
      <c r="AQ117" s="20">
        <v>21.9</v>
      </c>
      <c r="AR117" s="20">
        <v>121</v>
      </c>
      <c r="AS117" s="20">
        <v>414</v>
      </c>
      <c r="AT117" s="20">
        <v>29.2</v>
      </c>
      <c r="AU117" s="20">
        <v>232</v>
      </c>
      <c r="AV117" s="20">
        <v>415</v>
      </c>
      <c r="AW117" s="20">
        <v>55.9</v>
      </c>
      <c r="AX117" s="20">
        <v>42</v>
      </c>
      <c r="AY117" s="20">
        <v>374</v>
      </c>
      <c r="AZ117" s="20">
        <v>11.2</v>
      </c>
      <c r="BA117" s="20">
        <v>51</v>
      </c>
      <c r="BB117" s="20">
        <v>392</v>
      </c>
      <c r="BC117" s="20">
        <v>13</v>
      </c>
      <c r="BD117" s="20">
        <v>96</v>
      </c>
      <c r="BE117" s="20">
        <v>410</v>
      </c>
      <c r="BF117" s="20">
        <v>23.4</v>
      </c>
      <c r="BG117" s="20">
        <v>53</v>
      </c>
      <c r="BH117" s="20">
        <v>413</v>
      </c>
      <c r="BI117" s="20">
        <v>12.8</v>
      </c>
      <c r="BJ117" s="20">
        <v>69</v>
      </c>
      <c r="BK117" s="20">
        <v>397</v>
      </c>
      <c r="BL117" s="20">
        <v>17.399999999999999</v>
      </c>
      <c r="BM117" s="20">
        <v>108</v>
      </c>
      <c r="BN117" s="20">
        <v>382</v>
      </c>
      <c r="BO117" s="20">
        <v>28.3</v>
      </c>
      <c r="BP117" s="20">
        <v>204</v>
      </c>
      <c r="BQ117" s="20">
        <v>382</v>
      </c>
      <c r="BR117" s="20">
        <v>53.4</v>
      </c>
      <c r="BS117" s="20">
        <v>305</v>
      </c>
      <c r="BT117" s="20">
        <v>397</v>
      </c>
      <c r="BU117" s="20">
        <v>76.8</v>
      </c>
      <c r="BV117" s="20">
        <v>59</v>
      </c>
      <c r="BW117" s="20">
        <v>373</v>
      </c>
      <c r="BX117" s="20">
        <v>15.8</v>
      </c>
      <c r="BY117" s="20">
        <v>29</v>
      </c>
      <c r="BZ117" s="20">
        <v>373</v>
      </c>
      <c r="CA117" s="20">
        <v>7.8</v>
      </c>
      <c r="CB117" s="20">
        <v>17</v>
      </c>
      <c r="CC117" s="20">
        <v>394</v>
      </c>
      <c r="CD117" s="20">
        <v>4.3</v>
      </c>
      <c r="CE117" s="20">
        <v>147</v>
      </c>
      <c r="CF117" s="20">
        <v>371</v>
      </c>
      <c r="CG117" s="20">
        <v>39.6</v>
      </c>
      <c r="CH117" s="20">
        <v>74</v>
      </c>
      <c r="CI117" s="20">
        <v>389</v>
      </c>
      <c r="CJ117" s="20">
        <v>19</v>
      </c>
      <c r="CK117" s="20">
        <v>211</v>
      </c>
      <c r="CL117" s="20">
        <v>371</v>
      </c>
      <c r="CM117" s="20">
        <v>56.9</v>
      </c>
      <c r="CN117" s="20">
        <v>49</v>
      </c>
      <c r="CO117" s="20">
        <v>393</v>
      </c>
      <c r="CP117" s="20">
        <v>12.5</v>
      </c>
      <c r="CQ117" s="20">
        <v>28</v>
      </c>
      <c r="CR117" s="20">
        <v>402</v>
      </c>
      <c r="CS117" s="20">
        <v>7</v>
      </c>
      <c r="CT117" s="20">
        <v>35</v>
      </c>
      <c r="CU117" s="20">
        <v>401</v>
      </c>
      <c r="CV117" s="20">
        <v>8.6999999999999993</v>
      </c>
      <c r="CW117" s="20">
        <v>190</v>
      </c>
      <c r="CX117" s="20">
        <v>402</v>
      </c>
      <c r="CY117" s="20">
        <v>47.3</v>
      </c>
      <c r="CZ117" s="35"/>
      <c r="DA117" s="1" t="str">
        <f t="shared" si="3236"/>
        <v>明細部</v>
      </c>
      <c r="DB117" s="1" t="str">
        <f t="shared" si="3237"/>
        <v>県</v>
      </c>
      <c r="DC117" s="1">
        <f t="shared" si="3238"/>
        <v>48</v>
      </c>
      <c r="DD117" s="1" t="str">
        <f t="shared" si="3239"/>
        <v>女</v>
      </c>
      <c r="DE117" s="1">
        <f t="shared" si="3240"/>
        <v>23</v>
      </c>
      <c r="DF117" s="1">
        <f t="shared" si="3241"/>
        <v>390</v>
      </c>
      <c r="DG117" s="1">
        <f t="shared" si="3242"/>
        <v>5.9</v>
      </c>
      <c r="DN117" s="4" t="s">
        <v>36</v>
      </c>
      <c r="DO117" s="4"/>
      <c r="DP117" s="4"/>
      <c r="DQ117" s="4">
        <f>+DT114/DS114</f>
        <v>0.18622166424410028</v>
      </c>
      <c r="DR117" s="4">
        <f>SQRT(DU114)/DS114</f>
        <v>2.5062377162129931E-3</v>
      </c>
      <c r="DS117" s="24">
        <f>(DQ117-DK114)/SQRT(DR117^2+DL114^2)</f>
        <v>5.478640289662069</v>
      </c>
      <c r="DT117" s="7">
        <f t="shared" ref="DT117:DT119" si="4029">2*(1-NORMDIST(ABS(DS117),0,1,1))</f>
        <v>4.2860669013933261E-8</v>
      </c>
      <c r="DU117" s="4" t="s">
        <v>37</v>
      </c>
      <c r="DV117" s="4">
        <f>+DP114/DV114*100</f>
        <v>107.52148996578946</v>
      </c>
      <c r="DW117" s="4">
        <f>(1-1/9/DP114-1.96/3/SQRT(DP114))^3*DV117</f>
        <v>104.35798710142375</v>
      </c>
      <c r="DX117" s="4">
        <f>(DP114+1)/DP114*(1-1/9/(DP114+1)+1.96/3/SQRT(DP114+1))^3*DV117</f>
        <v>110.75652230390294</v>
      </c>
      <c r="DY117" s="4">
        <f>(ABS(DP114-DV114)-0.5)/SQRT(DV114)</f>
        <v>4.7888976141234769</v>
      </c>
      <c r="DZ117" s="7">
        <f>2*(1-NORMDIST(ABS(DY117),0,1,1))</f>
        <v>1.6770001112220712E-6</v>
      </c>
      <c r="EB117" s="1">
        <f t="shared" si="3244"/>
        <v>7</v>
      </c>
      <c r="EC117" s="1">
        <f t="shared" si="3245"/>
        <v>395</v>
      </c>
      <c r="ED117" s="1">
        <f t="shared" si="3246"/>
        <v>1.8</v>
      </c>
      <c r="EK117" s="4" t="s">
        <v>36</v>
      </c>
      <c r="EL117" s="4"/>
      <c r="EM117" s="4"/>
      <c r="EN117" s="4">
        <f>+EQ114/EP114</f>
        <v>3.8363177386038727E-2</v>
      </c>
      <c r="EO117" s="4">
        <f>SQRT(ER114)/EP114</f>
        <v>1.2645656951605307E-3</v>
      </c>
      <c r="EP117" s="24">
        <f>(EN117-EH114)/SQRT(EO117^2+EI114^2)</f>
        <v>7.1071607289562113</v>
      </c>
      <c r="EQ117" s="7">
        <f t="shared" ref="EQ117:EQ119" si="4030">2*(1-NORMDIST(ABS(EP117),0,1,1))</f>
        <v>1.184607967275042E-12</v>
      </c>
      <c r="ER117" s="4" t="s">
        <v>37</v>
      </c>
      <c r="ES117" s="4">
        <f>+EM114/ES114*100</f>
        <v>128.90157418635485</v>
      </c>
      <c r="ET117" s="4">
        <f>(1-1/9/EM114-1.96/3/SQRT(EM114))^3*ES117</f>
        <v>120.59823085429474</v>
      </c>
      <c r="EU117" s="4">
        <f>(EM114+1)/EM114*(1-1/9/(EM114+1)+1.96/3/SQRT(EM114+1))^3*ES117</f>
        <v>137.62599098231408</v>
      </c>
      <c r="EV117" s="4">
        <f>(ABS(EM114-ES114)-0.5)/SQRT(ES114)</f>
        <v>7.6008848167583016</v>
      </c>
      <c r="EW117" s="7">
        <f>2*(1-NORMDIST(ABS(EV117),0,1,1))</f>
        <v>2.9309887850104133E-14</v>
      </c>
      <c r="EY117" s="1">
        <f t="shared" si="3248"/>
        <v>9</v>
      </c>
      <c r="EZ117" s="1">
        <f t="shared" si="3249"/>
        <v>401</v>
      </c>
      <c r="FA117" s="1">
        <f t="shared" si="3250"/>
        <v>2.2000000000000002</v>
      </c>
      <c r="FH117" s="4" t="s">
        <v>36</v>
      </c>
      <c r="FI117" s="4"/>
      <c r="FJ117" s="4"/>
      <c r="FK117" s="4">
        <f>+FN114/FM114</f>
        <v>0.13565239265965645</v>
      </c>
      <c r="FL117" s="4">
        <f>SQRT(FO114)/FM114</f>
        <v>2.1684978200080863E-3</v>
      </c>
      <c r="FM117" s="24">
        <f>(FK117-FE114)/SQRT(FL117^2+FF114^2)</f>
        <v>-6.6919162361334736</v>
      </c>
      <c r="FN117" s="7">
        <f t="shared" ref="FN117:FN119" si="4031">2*(1-NORMDIST(ABS(FM117),0,1,1))</f>
        <v>2.2026602763958181E-11</v>
      </c>
      <c r="FO117" s="4" t="s">
        <v>37</v>
      </c>
      <c r="FP117" s="4">
        <f>+FJ114/FP114*100</f>
        <v>90.207468142381074</v>
      </c>
      <c r="FQ117" s="4">
        <f>(1-1/9/FJ114-1.96/3/SQRT(FJ114))^3*FP117</f>
        <v>87.144099065571126</v>
      </c>
      <c r="FR117" s="4">
        <f>(FJ114+1)/FJ114*(1-1/9/(FJ114+1)+1.96/3/SQRT(FJ114+1))^3*FP117</f>
        <v>93.351031230014186</v>
      </c>
      <c r="FS117" s="4">
        <f>(ABS(FJ114-FP114)-0.5)/SQRT(FP114)</f>
        <v>5.8920738358404208</v>
      </c>
      <c r="FT117" s="7">
        <f>2*(1-NORMDIST(ABS(FS117),0,1,1))</f>
        <v>3.8137868418886001E-9</v>
      </c>
      <c r="FV117" s="1">
        <f t="shared" si="3252"/>
        <v>4</v>
      </c>
      <c r="FW117" s="1">
        <f t="shared" si="3253"/>
        <v>369</v>
      </c>
      <c r="FX117" s="1">
        <f t="shared" si="3254"/>
        <v>1.1000000000000001</v>
      </c>
      <c r="GE117" s="4" t="s">
        <v>36</v>
      </c>
      <c r="GF117" s="4"/>
      <c r="GG117" s="4"/>
      <c r="GH117" s="4">
        <f>+GK114/GJ114</f>
        <v>1.263705660585209E-2</v>
      </c>
      <c r="GI117" s="4">
        <f>SQRT(GL114)/GJ114</f>
        <v>7.339603673916274E-4</v>
      </c>
      <c r="GJ117" s="24">
        <f>(GH117-GB114)/SQRT(GI117^2+GC114^2)</f>
        <v>-1.0795313955543566</v>
      </c>
      <c r="GK117" s="7">
        <f t="shared" ref="GK117:GK119" si="4032">2*(1-NORMDIST(ABS(GJ117),0,1,1))</f>
        <v>0.28035090582142397</v>
      </c>
      <c r="GL117" s="4" t="s">
        <v>37</v>
      </c>
      <c r="GM117" s="4">
        <f>+GG114/GM114*100</f>
        <v>93.341689995544087</v>
      </c>
      <c r="GN117" s="4">
        <f>(1-1/9/GG114-1.96/3/SQRT(GG114))^3*GM117</f>
        <v>83.026303174218384</v>
      </c>
      <c r="GO117" s="4">
        <f>(GG114+1)/GG114*(1-1/9/(GG114+1)+1.96/3/SQRT(GG114+1))^3*GM117</f>
        <v>104.58437316282411</v>
      </c>
      <c r="GP117" s="4">
        <f>(ABS(GG114-GM114)-0.5)/SQRT(GM114)</f>
        <v>1.1596631528477266</v>
      </c>
      <c r="GQ117" s="7">
        <f>2*(1-NORMDIST(ABS(GP117),0,1,1))</f>
        <v>0.24618597778262385</v>
      </c>
      <c r="GS117" s="1">
        <f t="shared" si="3256"/>
        <v>2</v>
      </c>
      <c r="GT117" s="1">
        <f t="shared" si="3257"/>
        <v>392</v>
      </c>
      <c r="GU117" s="1">
        <f t="shared" si="3258"/>
        <v>0.5</v>
      </c>
      <c r="HB117" s="4" t="s">
        <v>36</v>
      </c>
      <c r="HC117" s="4"/>
      <c r="HD117" s="4"/>
      <c r="HE117" s="4">
        <f>+HH114/HG114</f>
        <v>1.6782201477424034E-2</v>
      </c>
      <c r="HF117" s="4">
        <f>SQRT(HI114)/HG114</f>
        <v>8.4365813775520498E-4</v>
      </c>
      <c r="HG117" s="24">
        <f>(HE117-GY114)/SQRT(HF117^2+GZ114^2)</f>
        <v>-5.4179912823858798</v>
      </c>
      <c r="HH117" s="7">
        <f t="shared" ref="HH117:HH119" si="4033">2*(1-NORMDIST(ABS(HG117),0,1,1))</f>
        <v>6.0272354218682267E-8</v>
      </c>
      <c r="HI117" s="4" t="s">
        <v>37</v>
      </c>
      <c r="HJ117" s="4">
        <f>+HD114/HJ114*100</f>
        <v>78.87990692982217</v>
      </c>
      <c r="HK117" s="4">
        <f>(1-1/9/HD114-1.96/3/SQRT(HD114))^3*HJ117</f>
        <v>71.272782224094698</v>
      </c>
      <c r="HL117" s="4">
        <f>(HD114+1)/HD114*(1-1/9/(HD114+1)+1.96/3/SQRT(HD114+1))^3*HJ117</f>
        <v>87.077783559622176</v>
      </c>
      <c r="HM117" s="4">
        <f>(ABS(HD114-HJ114)-0.5)/SQRT(HJ114)</f>
        <v>4.6918093597603807</v>
      </c>
      <c r="HN117" s="7">
        <f>2*(1-NORMDIST(ABS(HM117),0,1,1))</f>
        <v>2.7079940723151452E-6</v>
      </c>
      <c r="HP117" s="1">
        <f t="shared" si="3260"/>
        <v>1</v>
      </c>
      <c r="HQ117" s="1">
        <f t="shared" si="3261"/>
        <v>388</v>
      </c>
      <c r="HR117" s="1">
        <f t="shared" si="3262"/>
        <v>0.3</v>
      </c>
      <c r="HY117" s="4" t="s">
        <v>36</v>
      </c>
      <c r="HZ117" s="4"/>
      <c r="IA117" s="4"/>
      <c r="IB117" s="4">
        <f>+IE114/ID114</f>
        <v>2.5826073721909619E-3</v>
      </c>
      <c r="IC117" s="4">
        <f>SQRT(IF114)/ID114</f>
        <v>3.4290139454976884E-4</v>
      </c>
      <c r="ID117" s="24">
        <f>(IB117-HV114)/SQRT(IC117^2+HW114^2)</f>
        <v>-4.1396771856585284</v>
      </c>
      <c r="IE117" s="7">
        <f t="shared" ref="IE117:IE119" si="4034">2*(1-NORMDIST(ABS(ID117),0,1,1))</f>
        <v>3.4779488611080822E-5</v>
      </c>
      <c r="IF117" s="4" t="s">
        <v>37</v>
      </c>
      <c r="IG117" s="4">
        <f>+IA114/IG114*100</f>
        <v>62.889884739593661</v>
      </c>
      <c r="IH117" s="4">
        <f>(1-1/9/IA114-1.96/3/SQRT(IA114))^3*IG117</f>
        <v>47.751843357257542</v>
      </c>
      <c r="II117" s="4">
        <f>(IA114+1)/IA114*(1-1/9/(IA114+1)+1.96/3/SQRT(IA114+1))^3*IG117</f>
        <v>81.301566823191578</v>
      </c>
      <c r="IJ117" s="4">
        <f>(ABS(IA114-IG114)-0.5)/SQRT(IG114)</f>
        <v>3.5117560837367621</v>
      </c>
      <c r="IK117" s="7">
        <f>2*(1-NORMDIST(ABS(IJ117),0,1,1))</f>
        <v>4.4515635742969906E-4</v>
      </c>
      <c r="IM117" s="1">
        <f t="shared" si="3264"/>
        <v>9</v>
      </c>
      <c r="IN117" s="1">
        <f t="shared" si="3265"/>
        <v>399</v>
      </c>
      <c r="IO117" s="1">
        <f t="shared" si="3266"/>
        <v>2.2999999999999998</v>
      </c>
      <c r="IV117" s="4" t="s">
        <v>36</v>
      </c>
      <c r="IW117" s="4"/>
      <c r="IX117" s="4"/>
      <c r="IY117" s="4">
        <f>+JB114/JA114</f>
        <v>1.9592726223760151E-2</v>
      </c>
      <c r="IZ117" s="4">
        <f>SQRT(JC114)/JA114</f>
        <v>9.7978373323718746E-4</v>
      </c>
      <c r="JA117" s="24">
        <f>(IY117-IS114)/SQRT(IZ117^2+IT114^2)</f>
        <v>-171.39541110976504</v>
      </c>
      <c r="JB117" s="7">
        <f t="shared" ref="JB117:JB119" si="4035">2*(1-NORMDIST(ABS(JA117),0,1,1))</f>
        <v>0</v>
      </c>
      <c r="JC117" s="4" t="s">
        <v>37</v>
      </c>
      <c r="JD117" s="4">
        <f>+IX114/JD114*100</f>
        <v>9.4509559674207662</v>
      </c>
      <c r="JE117" s="4">
        <f>(1-1/9/IX114-1.96/3/SQRT(IX114))^3*JD117</f>
        <v>8.5484200647339819</v>
      </c>
      <c r="JF117" s="4">
        <f>(IX114+1)/IX114*(1-1/9/(IX114+1)+1.96/3/SQRT(IX114+1))^3*JD117</f>
        <v>10.42284901486353</v>
      </c>
      <c r="JG117" s="4">
        <f>(ABS(IX114-JD114)-0.5)/SQRT(JD114)</f>
        <v>58.974146245029161</v>
      </c>
      <c r="JH117" s="7">
        <f>2*(1-NORMDIST(ABS(JG117),0,1,1))</f>
        <v>0</v>
      </c>
      <c r="JJ117" s="1">
        <f t="shared" si="3268"/>
        <v>48</v>
      </c>
      <c r="JK117" s="1">
        <f t="shared" si="3269"/>
        <v>402</v>
      </c>
      <c r="JL117" s="1">
        <f t="shared" si="3270"/>
        <v>11.9</v>
      </c>
      <c r="JS117" s="4" t="s">
        <v>36</v>
      </c>
      <c r="JT117" s="4"/>
      <c r="JU117" s="4"/>
      <c r="JV117" s="4">
        <f>+JY114/JX114</f>
        <v>9.0933923397078523E-2</v>
      </c>
      <c r="JW117" s="4">
        <f>SQRT(JZ114)/JX114</f>
        <v>1.9720956310637101E-3</v>
      </c>
      <c r="JX117" s="24">
        <f>(JV117-JP114)/SQRT(JW117^2+JQ114^2)</f>
        <v>-0.44105999448635763</v>
      </c>
      <c r="JY117" s="7">
        <f t="shared" ref="JY117:JY119" si="4036">2*(1-NORMDIST(ABS(JX117),0,1,1))</f>
        <v>0.65916956451155206</v>
      </c>
      <c r="JZ117" s="4" t="s">
        <v>37</v>
      </c>
      <c r="KA117" s="4">
        <f>+JU114/KA114*100</f>
        <v>98.323650327120887</v>
      </c>
      <c r="KB117" s="4">
        <f>(1-1/9/JU114-1.96/3/SQRT(JU114))^3*KA117</f>
        <v>93.950541910055506</v>
      </c>
      <c r="KC117" s="4">
        <f>(JU114+1)/JU114*(1-1/9/(JU114+1)+1.96/3/SQRT(JU114+1))^3*KA117</f>
        <v>102.84777930613146</v>
      </c>
      <c r="KD117" s="4">
        <f>(ABS(JU114-KA114)-0.5)/SQRT(KA114)</f>
        <v>0.72533537376489932</v>
      </c>
      <c r="KE117" s="7">
        <f>2*(1-NORMDIST(ABS(KD117),0,1,1))</f>
        <v>0.46824630956894042</v>
      </c>
      <c r="KG117" s="1">
        <f t="shared" si="3272"/>
        <v>107</v>
      </c>
      <c r="KH117" s="1">
        <f t="shared" si="3273"/>
        <v>399</v>
      </c>
      <c r="KI117" s="1">
        <f t="shared" si="3274"/>
        <v>26.8</v>
      </c>
      <c r="KP117" s="4" t="s">
        <v>36</v>
      </c>
      <c r="KQ117" s="4"/>
      <c r="KR117" s="4"/>
      <c r="KS117" s="4">
        <f>+KV114/KU114</f>
        <v>0.28148673676568348</v>
      </c>
      <c r="KT117" s="4">
        <f>SQRT(KW114)/KU114</f>
        <v>3.0423991379918704E-3</v>
      </c>
      <c r="KU117" s="24">
        <f>(KS117-KM114)/SQRT(KT117^2+KN114^2)</f>
        <v>5.9599260134211027</v>
      </c>
      <c r="KV117" s="7">
        <f t="shared" ref="KV117:KV119" si="4037">2*(1-NORMDIST(ABS(KU117),0,1,1))</f>
        <v>2.523521613895241E-9</v>
      </c>
      <c r="KW117" s="4" t="s">
        <v>37</v>
      </c>
      <c r="KX117" s="4">
        <f>+KR114/KX114*100</f>
        <v>106.34703425998961</v>
      </c>
      <c r="KY117" s="4">
        <f>(1-1/9/KR114-1.96/3/SQRT(KR114))^3*KX117</f>
        <v>103.73468939539191</v>
      </c>
      <c r="KZ117" s="4">
        <f>(KR114+1)/KR114*(1-1/9/(KR114+1)+1.96/3/SQRT(KR114+1))^3*KX117</f>
        <v>109.00853184503701</v>
      </c>
      <c r="LA117" s="4">
        <f>(ABS(KR114-KX114)-0.5)/SQRT(KX114)</f>
        <v>4.8743872695206871</v>
      </c>
      <c r="LB117" s="7">
        <f>2*(1-NORMDIST(ABS(LA117),0,1,1))</f>
        <v>1.0914669001937938E-6</v>
      </c>
      <c r="LD117" s="1">
        <f t="shared" si="3276"/>
        <v>300</v>
      </c>
      <c r="LE117" s="1">
        <f t="shared" si="3277"/>
        <v>409</v>
      </c>
      <c r="LF117" s="1">
        <f t="shared" si="3278"/>
        <v>73.3</v>
      </c>
      <c r="LM117" s="4" t="s">
        <v>36</v>
      </c>
      <c r="LN117" s="4"/>
      <c r="LO117" s="4"/>
      <c r="LP117" s="4">
        <f>+LS114/LR114</f>
        <v>0.68455383170253647</v>
      </c>
      <c r="LQ117" s="4">
        <f>SQRT(LT114)/LR114</f>
        <v>3.0666065367157685E-3</v>
      </c>
      <c r="LR117" s="24">
        <f>(LP117-LJ114)/SQRT(LQ117^2+LK114^2)</f>
        <v>-15.36353961082251</v>
      </c>
      <c r="LS117" s="7">
        <f t="shared" ref="LS117:LS119" si="4038">2*(1-NORMDIST(ABS(LR117),0,1,1))</f>
        <v>0</v>
      </c>
      <c r="LT117" s="4" t="s">
        <v>37</v>
      </c>
      <c r="LU117" s="4">
        <f>+LO114/LU114*100</f>
        <v>93.288535403222411</v>
      </c>
      <c r="LV117" s="4">
        <f>(1-1/9/LO114-1.96/3/SQRT(LO114))^3*LU117</f>
        <v>91.816052013942794</v>
      </c>
      <c r="LW117" s="4">
        <f>(LO114+1)/LO114*(1-1/9/(LO114+1)+1.96/3/SQRT(LO114+1))^3*LU117</f>
        <v>94.778716170016992</v>
      </c>
      <c r="LX117" s="4">
        <f>(ABS(LO114-LU114)-0.5)/SQRT(LU114)</f>
        <v>8.5908741098203851</v>
      </c>
      <c r="LY117" s="7">
        <f>2*(1-NORMDIST(ABS(LX117),0,1,1))</f>
        <v>0</v>
      </c>
      <c r="MA117" s="1">
        <f t="shared" si="3280"/>
        <v>193</v>
      </c>
      <c r="MB117" s="1">
        <f t="shared" si="3281"/>
        <v>371</v>
      </c>
      <c r="MC117" s="1">
        <f t="shared" si="3282"/>
        <v>52</v>
      </c>
      <c r="MJ117" s="4" t="s">
        <v>36</v>
      </c>
      <c r="MK117" s="4"/>
      <c r="ML117" s="4"/>
      <c r="MM117" s="4">
        <f>+MP114/MO114</f>
        <v>0.47679105208799727</v>
      </c>
      <c r="MN117" s="4">
        <f>SQRT(MQ114)/MO114</f>
        <v>3.3902257891820038E-3</v>
      </c>
      <c r="MO117" s="24">
        <f>(MM117-MG114)/SQRT(MN117^2+MH114^2)</f>
        <v>-14.633086220209433</v>
      </c>
      <c r="MP117" s="7">
        <f t="shared" ref="MP117:MP119" si="4039">2*(1-NORMDIST(ABS(MO117),0,1,1))</f>
        <v>0</v>
      </c>
      <c r="MQ117" s="4" t="s">
        <v>37</v>
      </c>
      <c r="MR117" s="4">
        <f>+ML114/MR114*100</f>
        <v>90.670672878597614</v>
      </c>
      <c r="MS117" s="4">
        <f>(1-1/9/ML114-1.96/3/SQRT(ML114))^3*MR117</f>
        <v>88.944058191562803</v>
      </c>
      <c r="MT117" s="4">
        <f>(ML114+1)/ML114*(1-1/9/(ML114+1)+1.96/3/SQRT(ML114+1))^3*MR117</f>
        <v>92.42237835740471</v>
      </c>
      <c r="MU117" s="4">
        <f>(ABS(ML114-MR114)-0.5)/SQRT(MR114)</f>
        <v>10.031971210324281</v>
      </c>
      <c r="MV117" s="7">
        <f>2*(1-NORMDIST(ABS(MU117),0,1,1))</f>
        <v>0</v>
      </c>
      <c r="MX117" s="1">
        <f t="shared" si="3284"/>
        <v>210</v>
      </c>
      <c r="MY117" s="1">
        <f t="shared" si="3285"/>
        <v>401</v>
      </c>
      <c r="MZ117" s="1">
        <f t="shared" si="3286"/>
        <v>52.4</v>
      </c>
      <c r="NG117" s="4" t="s">
        <v>36</v>
      </c>
      <c r="NH117" s="4"/>
      <c r="NI117" s="4"/>
      <c r="NJ117" s="4">
        <f>+NM114/NL114</f>
        <v>0.52486946028073855</v>
      </c>
      <c r="NK117" s="4">
        <f>SQRT(NN114)/NL114</f>
        <v>3.341041840041992E-3</v>
      </c>
      <c r="NL117" s="24">
        <f>(NJ117-ND114)/SQRT(NK117^2+NE114^2)</f>
        <v>-10.415756674280525</v>
      </c>
      <c r="NM117" s="7">
        <f t="shared" ref="NM117:NM119" si="4040">2*(1-NORMDIST(ABS(NL117),0,1,1))</f>
        <v>0</v>
      </c>
      <c r="NN117" s="4" t="s">
        <v>37</v>
      </c>
      <c r="NO117" s="4">
        <f>+NI114/NO114*100</f>
        <v>93.846142777258819</v>
      </c>
      <c r="NP117" s="4">
        <f>(1-1/9/NI114-1.96/3/SQRT(NI114))^3*NO117</f>
        <v>92.168234822646312</v>
      </c>
      <c r="NQ117" s="4">
        <f>(NI114+1)/NI114*(1-1/9/(NI114+1)+1.96/3/SQRT(NI114+1))^3*NO117</f>
        <v>95.546926166035362</v>
      </c>
      <c r="NR117" s="4">
        <f>(ABS(NI114-NO114)-0.5)/SQRT(NO114)</f>
        <v>6.9284359450514996</v>
      </c>
      <c r="NS117" s="7">
        <f>2*(1-NORMDIST(ABS(NR117),0,1,1))</f>
        <v>4.2552628087833E-12</v>
      </c>
      <c r="NU117" s="1">
        <f t="shared" si="3288"/>
        <v>89</v>
      </c>
      <c r="NV117" s="1">
        <f t="shared" si="3289"/>
        <v>406</v>
      </c>
      <c r="NW117" s="1">
        <f t="shared" si="3290"/>
        <v>21.9</v>
      </c>
      <c r="OD117" s="4" t="s">
        <v>36</v>
      </c>
      <c r="OE117" s="4"/>
      <c r="OF117" s="4"/>
      <c r="OG117" s="4">
        <f>+OJ114/OI114</f>
        <v>0.18031789822153152</v>
      </c>
      <c r="OH117" s="4">
        <f>SQRT(OK114)/OI114</f>
        <v>2.6020447170171327E-3</v>
      </c>
      <c r="OI117" s="24">
        <f>(OG117-OA114)/SQRT(OH117^2+OB114^2)</f>
        <v>-14.363101615840849</v>
      </c>
      <c r="OJ117" s="7">
        <f t="shared" ref="OJ117:OJ119" si="4041">2*(1-NORMDIST(ABS(OI117),0,1,1))</f>
        <v>0</v>
      </c>
      <c r="OK117" s="4" t="s">
        <v>37</v>
      </c>
      <c r="OL117" s="4">
        <f>+OF114/OL114*100</f>
        <v>83.275581161986238</v>
      </c>
      <c r="OM117" s="4">
        <f>(1-1/9/OF114-1.96/3/SQRT(OF114))^3*OL117</f>
        <v>80.706957115988018</v>
      </c>
      <c r="ON117" s="4">
        <f>(OF114+1)/OF114*(1-1/9/(OF114+1)+1.96/3/SQRT(OF114+1))^3*OL117</f>
        <v>85.905151544959807</v>
      </c>
      <c r="OO117" s="4">
        <f>(ABS(OF114-OL114)-0.5)/SQRT(OL114)</f>
        <v>11.548972864212155</v>
      </c>
      <c r="OP117" s="7">
        <f>2*(1-NORMDIST(ABS(OO117),0,1,1))</f>
        <v>0</v>
      </c>
      <c r="OR117" s="1">
        <f t="shared" si="3292"/>
        <v>121</v>
      </c>
      <c r="OS117" s="1">
        <f t="shared" si="3293"/>
        <v>414</v>
      </c>
      <c r="OT117" s="1">
        <f t="shared" si="3294"/>
        <v>29.2</v>
      </c>
      <c r="PA117" s="4" t="s">
        <v>36</v>
      </c>
      <c r="PB117" s="4"/>
      <c r="PC117" s="4"/>
      <c r="PD117" s="4">
        <f>+PG114/PF114</f>
        <v>0.29139287300753614</v>
      </c>
      <c r="PE117" s="4">
        <f>SQRT(PH114)/PF114</f>
        <v>3.089774490055154E-3</v>
      </c>
      <c r="PF117" s="24">
        <f>(PD117-OX114)/SQRT(PE117^2+OY114^2)</f>
        <v>6.7254179168181061</v>
      </c>
      <c r="PG117" s="7">
        <f t="shared" ref="PG117:PG119" si="4042">2*(1-NORMDIST(ABS(PF117),0,1,1))</f>
        <v>1.7508883232153494E-11</v>
      </c>
      <c r="PH117" s="4" t="s">
        <v>37</v>
      </c>
      <c r="PI117" s="4">
        <f>+PC114/PI114*100</f>
        <v>107.5548290637246</v>
      </c>
      <c r="PJ117" s="4">
        <f>(1-1/9/PC114-1.96/3/SQRT(PC114))^3*PI117</f>
        <v>104.94700143031348</v>
      </c>
      <c r="PK117" s="4">
        <f>(PC114+1)/PC114*(1-1/9/(PC114+1)+1.96/3/SQRT(PC114+1))^3*PI117</f>
        <v>110.21107909122195</v>
      </c>
      <c r="PL117" s="4">
        <f>(ABS(PC114-PI114)-0.5)/SQRT(PI114)</f>
        <v>5.8467205348946658</v>
      </c>
      <c r="PM117" s="7">
        <f>2*(1-NORMDIST(ABS(PL117),0,1,1))</f>
        <v>5.0135875451218226E-9</v>
      </c>
      <c r="PO117" s="1">
        <f t="shared" si="3296"/>
        <v>232</v>
      </c>
      <c r="PP117" s="1">
        <f t="shared" si="3297"/>
        <v>415</v>
      </c>
      <c r="PQ117" s="1">
        <f t="shared" si="3298"/>
        <v>55.9</v>
      </c>
      <c r="PX117" s="4" t="s">
        <v>36</v>
      </c>
      <c r="PY117" s="4"/>
      <c r="PZ117" s="4"/>
      <c r="QA117" s="4">
        <f>+QD114/QC114</f>
        <v>0.60671831707142376</v>
      </c>
      <c r="QB117" s="4">
        <f>SQRT(QE114)/QC114</f>
        <v>3.2884961163434936E-3</v>
      </c>
      <c r="QC117" s="24">
        <f>(QA117-PU114)/SQRT(QB117^2+PV114^2)</f>
        <v>-14.738371303569163</v>
      </c>
      <c r="QD117" s="7">
        <f t="shared" ref="QD117:QD119" si="4043">2*(1-NORMDIST(ABS(QC117),0,1,1))</f>
        <v>0</v>
      </c>
      <c r="QE117" s="4" t="s">
        <v>37</v>
      </c>
      <c r="QF117" s="4">
        <f>+PZ114/QF114*100</f>
        <v>92.553540340550384</v>
      </c>
      <c r="QG117" s="4">
        <f>(1-1/9/PZ114-1.96/3/SQRT(PZ114))^3*QF117</f>
        <v>91.014180112041529</v>
      </c>
      <c r="QH117" s="4">
        <f>(PZ114+1)/PZ114*(1-1/9/(PZ114+1)+1.96/3/SQRT(PZ114+1))^3*QF117</f>
        <v>94.112406734043674</v>
      </c>
      <c r="QI117" s="4">
        <f>(ABS(PZ114-QF114)-0.5)/SQRT(QF114)</f>
        <v>9.0797019359131372</v>
      </c>
      <c r="QJ117" s="7">
        <f>2*(1-NORMDIST(ABS(QI117),0,1,1))</f>
        <v>0</v>
      </c>
      <c r="QL117" s="1">
        <f t="shared" si="3300"/>
        <v>42</v>
      </c>
      <c r="QM117" s="1">
        <f t="shared" si="3301"/>
        <v>374</v>
      </c>
      <c r="QN117" s="1">
        <f t="shared" si="3302"/>
        <v>11.2</v>
      </c>
      <c r="QU117" s="4" t="s">
        <v>36</v>
      </c>
      <c r="QV117" s="4"/>
      <c r="QW117" s="4"/>
      <c r="QX117" s="4">
        <f>+RA114/QZ114</f>
        <v>9.9489133855135331E-2</v>
      </c>
      <c r="QY117" s="4">
        <f>SQRT(RB114)/QZ114</f>
        <v>2.0405810145035863E-3</v>
      </c>
      <c r="QZ117" s="24">
        <f>(QX117-QR114)/SQRT(QY117^2+QS114^2)</f>
        <v>6.3868946990402922</v>
      </c>
      <c r="RA117" s="7">
        <f t="shared" ref="RA117:RA119" si="4044">2*(1-NORMDIST(ABS(QZ117),0,1,1))</f>
        <v>1.6928813906247342E-10</v>
      </c>
      <c r="RB117" s="4" t="s">
        <v>37</v>
      </c>
      <c r="RC117" s="4">
        <f>+QW114/RC114*100</f>
        <v>114.75179280340268</v>
      </c>
      <c r="RD117" s="4">
        <f>(1-1/9/QW114-1.96/3/SQRT(QW114))^3*RC117</f>
        <v>110.00299320202031</v>
      </c>
      <c r="RE117" s="4">
        <f>(QW114+1)/QW114*(1-1/9/(QW114+1)+1.96/3/SQRT(QW114+1))^3*RC117</f>
        <v>119.65285714500375</v>
      </c>
      <c r="RF117" s="4">
        <f>(ABS(QW114-RC114)-0.5)/SQRT(RC114)</f>
        <v>6.4433328394877485</v>
      </c>
      <c r="RG117" s="7">
        <f>2*(1-NORMDIST(ABS(RF117),0,1,1))</f>
        <v>1.1687806278359858E-10</v>
      </c>
      <c r="RI117" s="1">
        <f t="shared" si="3304"/>
        <v>51</v>
      </c>
      <c r="RJ117" s="1">
        <f t="shared" si="3305"/>
        <v>392</v>
      </c>
      <c r="RK117" s="1">
        <f t="shared" si="3306"/>
        <v>13</v>
      </c>
      <c r="RR117" s="4" t="s">
        <v>36</v>
      </c>
      <c r="RS117" s="4"/>
      <c r="RT117" s="4"/>
      <c r="RU117" s="4">
        <f>+RX114/RW114</f>
        <v>0.14387178657526697</v>
      </c>
      <c r="RV117" s="4">
        <f>SQRT(RY114)/RW114</f>
        <v>2.4089614055181324E-3</v>
      </c>
      <c r="RW117" s="24">
        <f>(RU117-RO114)/SQRT(RV117^2+RP114^2)</f>
        <v>5.2916118167582535</v>
      </c>
      <c r="RX117" s="7">
        <f t="shared" ref="RX117:RX119" si="4045">2*(1-NORMDIST(ABS(RW117),0,1,1))</f>
        <v>1.2124302517513286E-7</v>
      </c>
      <c r="RY117" s="4" t="s">
        <v>37</v>
      </c>
      <c r="RZ117" s="4">
        <f>+RT114/RZ114*100</f>
        <v>110.54097568140853</v>
      </c>
      <c r="SA117" s="4">
        <f>(1-1/9/RT114-1.96/3/SQRT(RT114))^3*RZ117</f>
        <v>106.66488104203825</v>
      </c>
      <c r="SB117" s="4">
        <f>(RT114+1)/RT114*(1-1/9/(RT114+1)+1.96/3/SQRT(RT114+1))^3*RZ117</f>
        <v>114.52192284987488</v>
      </c>
      <c r="SC117" s="4">
        <f>(ABS(RT114-RZ114)-0.5)/SQRT(RZ114)</f>
        <v>5.5455671282228032</v>
      </c>
      <c r="SD117" s="7">
        <f>2*(1-NORMDIST(ABS(SC117),0,1,1))</f>
        <v>2.9300289305922433E-8</v>
      </c>
      <c r="SE117" s="7"/>
      <c r="SF117" s="1">
        <f t="shared" si="3308"/>
        <v>96</v>
      </c>
      <c r="SG117" s="1">
        <f t="shared" si="3309"/>
        <v>410</v>
      </c>
      <c r="SH117" s="1">
        <f t="shared" si="3310"/>
        <v>23.4</v>
      </c>
      <c r="SO117" s="4" t="s">
        <v>36</v>
      </c>
      <c r="SP117" s="4"/>
      <c r="SQ117" s="4"/>
      <c r="SR117" s="4">
        <f>+SU114/ST114</f>
        <v>0.2009626948329496</v>
      </c>
      <c r="SS117" s="4">
        <f>SQRT(SV114)/ST114</f>
        <v>2.7423971928918602E-3</v>
      </c>
      <c r="ST117" s="24">
        <f>(SR117-SL114)/SQRT(SS117^2+SM114^2)</f>
        <v>11.231246044636441</v>
      </c>
      <c r="SU117" s="7">
        <f t="shared" ref="SU117:SU119" si="4046">2*(1-NORMDIST(ABS(ST117),0,1,1))</f>
        <v>0</v>
      </c>
      <c r="SV117" s="4" t="s">
        <v>37</v>
      </c>
      <c r="SW117" s="4">
        <f>+SQ114/SW114*100</f>
        <v>118.64055696727046</v>
      </c>
      <c r="SX117" s="4">
        <f>(1-1/9/SQ114-1.96/3/SQRT(SQ114))^3*SW117</f>
        <v>115.14514464615678</v>
      </c>
      <c r="SY117" s="4">
        <f>(SQ114+1)/SQ114*(1-1/9/(SQ114+1)+1.96/3/SQRT(SQ114+1))^3*SW117</f>
        <v>122.21511353421934</v>
      </c>
      <c r="SZ117" s="4">
        <f>(ABS(SQ114-SW114)-0.5)/SQRT(SW114)</f>
        <v>11.293233534140001</v>
      </c>
      <c r="TA117" s="7">
        <f>2*(1-NORMDIST(ABS(SZ117),0,1,1))</f>
        <v>0</v>
      </c>
      <c r="TC117" s="1">
        <f t="shared" si="3312"/>
        <v>53</v>
      </c>
      <c r="TD117" s="1">
        <f t="shared" si="3313"/>
        <v>413</v>
      </c>
      <c r="TE117" s="1">
        <f t="shared" si="3314"/>
        <v>12.8</v>
      </c>
      <c r="TL117" s="4" t="s">
        <v>36</v>
      </c>
      <c r="TM117" s="4"/>
      <c r="TN117" s="4"/>
      <c r="TO117" s="4">
        <f>+TR114/TQ114</f>
        <v>9.2098434945335067E-2</v>
      </c>
      <c r="TP117" s="4">
        <f>SQRT(TS114)/TQ114</f>
        <v>1.9927510850318401E-3</v>
      </c>
      <c r="TQ117" s="24">
        <f>(TO117-TI114)/SQRT(TP117^2+TJ114^2)</f>
        <v>0.49512362973402929</v>
      </c>
      <c r="TR117" s="7">
        <f t="shared" ref="TR117:TR119" si="4047">2*(1-NORMDIST(ABS(TQ117),0,1,1))</f>
        <v>0.62051285488387653</v>
      </c>
      <c r="TS117" s="4" t="s">
        <v>37</v>
      </c>
      <c r="TT117" s="4">
        <f>+TN114/TT114*100</f>
        <v>100.46333372770005</v>
      </c>
      <c r="TU117" s="4">
        <f>(1-1/9/TN114-1.96/3/SQRT(TN114))^3*TT117</f>
        <v>96.026136957899226</v>
      </c>
      <c r="TV117" s="4">
        <f>(TN114+1)/TN114*(1-1/9/(TN114+1)+1.96/3/SQRT(TN114+1))^3*TT117</f>
        <v>105.05266616324585</v>
      </c>
      <c r="TW117" s="4">
        <f>(ABS(TN114-TT114)-0.5)/SQRT(TT114)</f>
        <v>0.19145074071237822</v>
      </c>
      <c r="TX117" s="7">
        <f>2*(1-NORMDIST(ABS(TW117),0,1,1))</f>
        <v>0.84817246984384531</v>
      </c>
      <c r="TZ117" s="1">
        <f t="shared" si="3316"/>
        <v>69</v>
      </c>
      <c r="UA117" s="1">
        <f t="shared" si="3317"/>
        <v>397</v>
      </c>
      <c r="UB117" s="1">
        <f t="shared" si="3318"/>
        <v>17.399999999999999</v>
      </c>
      <c r="UI117" s="4" t="s">
        <v>36</v>
      </c>
      <c r="UJ117" s="4"/>
      <c r="UK117" s="4"/>
      <c r="UL117" s="4">
        <f>+UO114/UN114</f>
        <v>0.16469728765436834</v>
      </c>
      <c r="UM117" s="4">
        <f>SQRT(UP114)/UN114</f>
        <v>2.5107283691008309E-3</v>
      </c>
      <c r="UN117" s="24">
        <f>(UL117-UF114)/SQRT(UM117^2+UG114^2)</f>
        <v>15.236812470911918</v>
      </c>
      <c r="UO117" s="7">
        <f t="shared" ref="UO117:UO119" si="4048">2*(1-NORMDIST(ABS(UN117),0,1,1))</f>
        <v>0</v>
      </c>
      <c r="UP117" s="4" t="s">
        <v>37</v>
      </c>
      <c r="UQ117" s="4">
        <f>+UK114/UQ114*100</f>
        <v>131.29199667068613</v>
      </c>
      <c r="UR117" s="4">
        <f>(1-1/9/UK114-1.96/3/SQRT(UK114))^3*UQ117</f>
        <v>127.04652673302238</v>
      </c>
      <c r="US117" s="4">
        <f>(UK114+1)/UK114*(1-1/9/(UK114+1)+1.96/3/SQRT(UK114+1))^3*UQ117</f>
        <v>135.6431772011947</v>
      </c>
      <c r="UT117" s="4">
        <f>(ABS(UK114-UQ114)-0.5)/SQRT(UQ114)</f>
        <v>16.410287782428608</v>
      </c>
      <c r="UU117" s="7">
        <f>2*(1-NORMDIST(ABS(UT117),0,1,1))</f>
        <v>0</v>
      </c>
      <c r="UW117" s="1">
        <f t="shared" si="3320"/>
        <v>108</v>
      </c>
      <c r="UX117" s="1">
        <f t="shared" si="3321"/>
        <v>382</v>
      </c>
      <c r="UY117" s="1">
        <f t="shared" si="3322"/>
        <v>28.3</v>
      </c>
      <c r="VF117" s="4" t="s">
        <v>36</v>
      </c>
      <c r="VG117" s="4"/>
      <c r="VH117" s="4"/>
      <c r="VI117" s="4">
        <f>+VL114/VK114</f>
        <v>0.23699091170144082</v>
      </c>
      <c r="VJ117" s="4">
        <f>SQRT(VM114)/VK114</f>
        <v>2.8889956236708455E-3</v>
      </c>
      <c r="VK117" s="24">
        <f>(VI117-VC114)/SQRT(VJ117^2+VD114^2)</f>
        <v>5.350799359930216E-2</v>
      </c>
      <c r="VL117" s="7">
        <f t="shared" ref="VL117:VL119" si="4049">2*(1-NORMDIST(ABS(VK117),0,1,1))</f>
        <v>0.95732716180396027</v>
      </c>
      <c r="VM117" s="4" t="s">
        <v>37</v>
      </c>
      <c r="VN117" s="4">
        <f>+VH114/VN114*100</f>
        <v>100.42111474017928</v>
      </c>
      <c r="VO117" s="4">
        <f>(1-1/9/VH114-1.96/3/SQRT(VH114))^3*VN117</f>
        <v>97.717962383873669</v>
      </c>
      <c r="VP117" s="4">
        <f>(VH114+1)/VH114*(1-1/9/(VH114+1)+1.96/3/SQRT(VH114+1))^3*VN117</f>
        <v>103.18009112218719</v>
      </c>
      <c r="VQ117" s="4">
        <f>(ABS(VH114-VN114)-0.5)/SQRT(VN114)</f>
        <v>0.29700698134537046</v>
      </c>
      <c r="VR117" s="7">
        <f>2*(1-NORMDIST(ABS(VQ117),0,1,1))</f>
        <v>0.76646117917070322</v>
      </c>
      <c r="VT117" s="1">
        <f t="shared" si="3324"/>
        <v>204</v>
      </c>
      <c r="VU117" s="1">
        <f t="shared" si="3325"/>
        <v>382</v>
      </c>
      <c r="VV117" s="1">
        <f t="shared" si="3326"/>
        <v>53.4</v>
      </c>
      <c r="WC117" s="4" t="s">
        <v>36</v>
      </c>
      <c r="WD117" s="4"/>
      <c r="WE117" s="4"/>
      <c r="WF117" s="4">
        <f>+WI114/WH114</f>
        <v>0.60421301486146028</v>
      </c>
      <c r="WG117" s="4">
        <f>SQRT(WJ114)/WH114</f>
        <v>3.3119416127484458E-3</v>
      </c>
      <c r="WH117" s="24">
        <f>(WF117-VZ114)/SQRT(WG117^2+WA114^2)</f>
        <v>-7.7728214502998503</v>
      </c>
      <c r="WI117" s="7">
        <f t="shared" ref="WI117:WI119" si="4050">2*(1-NORMDIST(ABS(WH117),0,1,1))</f>
        <v>7.7715611723760958E-15</v>
      </c>
      <c r="WJ117" s="4" t="s">
        <v>37</v>
      </c>
      <c r="WK117" s="4">
        <f>+WE114/WK114*100</f>
        <v>95.802375013772405</v>
      </c>
      <c r="WL117" s="4">
        <f>(1-1/9/WE114-1.96/3/SQRT(WE114))^3*WK117</f>
        <v>94.190517828381076</v>
      </c>
      <c r="WM117" s="4">
        <f>(WE114+1)/WE114*(1-1/9/(WE114+1)+1.96/3/SQRT(WE114+1))^3*WK117</f>
        <v>97.4348963536018</v>
      </c>
      <c r="WN117" s="4">
        <f>(ABS(WE114-WK114)-0.5)/SQRT(WK114)</f>
        <v>4.9709266076275513</v>
      </c>
      <c r="WO117" s="7">
        <f>2*(1-NORMDIST(ABS(WN117),0,1,1))</f>
        <v>6.6633671469418232E-7</v>
      </c>
      <c r="WQ117" s="1">
        <f t="shared" si="3328"/>
        <v>305</v>
      </c>
      <c r="WR117" s="1">
        <f t="shared" si="3329"/>
        <v>397</v>
      </c>
      <c r="WS117" s="1">
        <f t="shared" si="3330"/>
        <v>76.8</v>
      </c>
      <c r="WZ117" s="4" t="s">
        <v>36</v>
      </c>
      <c r="XA117" s="4"/>
      <c r="XB117" s="4"/>
      <c r="XC117" s="4">
        <f>+XF114/XE114</f>
        <v>0.79544611635977092</v>
      </c>
      <c r="XD117" s="4">
        <f>SQRT(XG114)/XE114</f>
        <v>2.7767802913236999E-3</v>
      </c>
      <c r="XE117" s="24">
        <f>(XC117-WW114)/SQRT(XD117^2+WX114^2)</f>
        <v>9.1690990995339785</v>
      </c>
      <c r="XF117" s="7">
        <f t="shared" ref="XF117:XF119" si="4051">2*(1-NORMDIST(ABS(XE117),0,1,1))</f>
        <v>0</v>
      </c>
      <c r="XG117" s="4" t="s">
        <v>37</v>
      </c>
      <c r="XH117" s="4">
        <f>+XB114/XH114*100</f>
        <v>103.6980242604364</v>
      </c>
      <c r="XI117" s="4">
        <f>(1-1/9/XB114-1.96/3/SQRT(XB114))^3*XH117</f>
        <v>102.19268470298424</v>
      </c>
      <c r="XJ117" s="4">
        <f>(XB114+1)/XB114*(1-1/9/(XB114+1)+1.96/3/SQRT(XB114+1))^3*XH117</f>
        <v>105.21998892065361</v>
      </c>
      <c r="XK117" s="4">
        <f>(ABS(XB114-XH114)-0.5)/SQRT(XH114)</f>
        <v>4.8817466868719483</v>
      </c>
      <c r="XL117" s="7">
        <f>2*(1-NORMDIST(ABS(XK117),0,1,1))</f>
        <v>1.0515027546453837E-6</v>
      </c>
      <c r="XN117" s="1">
        <f t="shared" si="3332"/>
        <v>59</v>
      </c>
      <c r="XO117" s="1">
        <f t="shared" si="3333"/>
        <v>373</v>
      </c>
      <c r="XP117" s="1">
        <f t="shared" si="3334"/>
        <v>15.8</v>
      </c>
      <c r="XW117" s="4" t="s">
        <v>36</v>
      </c>
      <c r="XX117" s="4"/>
      <c r="XY117" s="4"/>
      <c r="XZ117" s="4">
        <f>+YC114/YB114</f>
        <v>0.11381198589050733</v>
      </c>
      <c r="YA117" s="4">
        <f>SQRT(YD114)/YB114</f>
        <v>2.2142948445005388E-3</v>
      </c>
      <c r="YB117" s="24">
        <f>(XZ117-XT114)/SQRT(YA117^2+XU114^2)</f>
        <v>-21.233735517082422</v>
      </c>
      <c r="YC117" s="7">
        <f t="shared" ref="YC117:YC119" si="4052">2*(1-NORMDIST(ABS(YB117),0,1,1))</f>
        <v>0</v>
      </c>
      <c r="YD117" s="4" t="s">
        <v>37</v>
      </c>
      <c r="YE117" s="4">
        <f>+XY114/YE114*100</f>
        <v>70.18532870992712</v>
      </c>
      <c r="YF117" s="4">
        <f>(1-1/9/XY114-1.96/3/SQRT(XY114))^3*YE117</f>
        <v>67.456415596197971</v>
      </c>
      <c r="YG117" s="4">
        <f>(XY114+1)/XY114*(1-1/9/(XY114+1)+1.96/3/SQRT(XY114+1))^3*YE117</f>
        <v>72.996310938039713</v>
      </c>
      <c r="YH117" s="4">
        <f>(ABS(XY114-YE114)-0.5)/SQRT(YE114)</f>
        <v>17.75724963308447</v>
      </c>
      <c r="YI117" s="7">
        <f>2*(1-NORMDIST(ABS(YH117),0,1,1))</f>
        <v>0</v>
      </c>
      <c r="YK117" s="1">
        <f t="shared" si="3336"/>
        <v>29</v>
      </c>
      <c r="YL117" s="1">
        <f t="shared" si="3337"/>
        <v>373</v>
      </c>
      <c r="YM117" s="1">
        <f t="shared" si="3338"/>
        <v>7.8</v>
      </c>
      <c r="YT117" s="4" t="s">
        <v>36</v>
      </c>
      <c r="YU117" s="4"/>
      <c r="YV117" s="4"/>
      <c r="YW117" s="4">
        <f>+YZ114/YY114</f>
        <v>4.4647877030827537E-2</v>
      </c>
      <c r="YX117" s="4">
        <f>SQRT(ZA114)/YY114</f>
        <v>1.47123620441227E-3</v>
      </c>
      <c r="YY117" s="24">
        <f>(YW117-YQ114)/SQRT(YX117^2+YR114^2)</f>
        <v>1.9030504440831917</v>
      </c>
      <c r="YZ117" s="7">
        <f t="shared" ref="YZ117:YZ119" si="4053">2*(1-NORMDIST(ABS(YY117),0,1,1))</f>
        <v>5.7033963345153538E-2</v>
      </c>
      <c r="ZA117" s="4" t="s">
        <v>37</v>
      </c>
      <c r="ZB117" s="4">
        <f>+YV114/ZB114*100</f>
        <v>107.4465639851062</v>
      </c>
      <c r="ZC117" s="4">
        <f>(1-1/9/YV114-1.96/3/SQRT(YV114))^3*ZB117</f>
        <v>100.62921879405373</v>
      </c>
      <c r="ZD117" s="4">
        <f>(YV114+1)/YV114*(1-1/9/(YV114+1)+1.96/3/SQRT(YV114+1))^3*ZB117</f>
        <v>114.60420384231098</v>
      </c>
      <c r="ZE117" s="4">
        <f>(ABS(YV114-ZB114)-0.5)/SQRT(ZB114)</f>
        <v>2.1666631993766852</v>
      </c>
      <c r="ZF117" s="7">
        <f>2*(1-NORMDIST(ABS(ZE117),0,1,1))</f>
        <v>3.0260544593883942E-2</v>
      </c>
      <c r="ZH117" s="1">
        <f t="shared" si="3340"/>
        <v>17</v>
      </c>
      <c r="ZI117" s="1">
        <f t="shared" si="3341"/>
        <v>394</v>
      </c>
      <c r="ZJ117" s="1">
        <f t="shared" si="3342"/>
        <v>4.3</v>
      </c>
      <c r="ZQ117" s="4" t="s">
        <v>36</v>
      </c>
      <c r="ZR117" s="4"/>
      <c r="ZS117" s="4"/>
      <c r="ZT117" s="4">
        <f>+ZW114/ZV114</f>
        <v>2.737066813763701E-2</v>
      </c>
      <c r="ZU117" s="4">
        <f>SQRT(ZX114)/ZV114</f>
        <v>1.2014915329848074E-3</v>
      </c>
      <c r="ZV117" s="24">
        <f>(ZT117-ZN114)/SQRT(ZU117^2+ZO114^2)</f>
        <v>10.608719318274197</v>
      </c>
      <c r="ZW117" s="7">
        <f t="shared" ref="ZW117:ZW119" si="4054">2*(1-NORMDIST(ABS(ZV117),0,1,1))</f>
        <v>0</v>
      </c>
      <c r="ZX117" s="4" t="s">
        <v>37</v>
      </c>
      <c r="ZY117" s="4">
        <f>+ZS114/ZY114*100</f>
        <v>189.78170487018309</v>
      </c>
      <c r="ZZ117" s="4">
        <f>(1-1/9/ZS114-1.96/3/SQRT(ZS114))^3*ZY117</f>
        <v>173.95118823061787</v>
      </c>
      <c r="AAA117" s="4">
        <f>(ZS114+1)/ZS114*(1-1/9/(ZS114+1)+1.96/3/SQRT(ZS114+1))^3*ZY117</f>
        <v>206.66574225467005</v>
      </c>
      <c r="AAB117" s="4">
        <f>(ABS(ZS114-ZY114)-0.5)/SQRT(ZY114)</f>
        <v>14.959599031345176</v>
      </c>
      <c r="AAC117" s="7">
        <f>2*(1-NORMDIST(ABS(AAB117),0,1,1))</f>
        <v>0</v>
      </c>
      <c r="AAE117" s="1">
        <f t="shared" si="3344"/>
        <v>147</v>
      </c>
      <c r="AAF117" s="1">
        <f t="shared" si="3345"/>
        <v>371</v>
      </c>
      <c r="AAG117" s="1">
        <f t="shared" si="3346"/>
        <v>39.6</v>
      </c>
      <c r="AAN117" s="4" t="s">
        <v>36</v>
      </c>
      <c r="AAO117" s="4"/>
      <c r="AAP117" s="4"/>
      <c r="AAQ117" s="4">
        <f>+AAT114/AAS114</f>
        <v>0.30690797895816135</v>
      </c>
      <c r="AAR117" s="4">
        <f>SQRT(AAU114)/AAS114</f>
        <v>3.1413531840562585E-3</v>
      </c>
      <c r="AAS117" s="24">
        <f>(AAQ117-AAK114)/SQRT(AAR117^2+AAL114^2)</f>
        <v>1.3396037812712192</v>
      </c>
      <c r="AAT117" s="7">
        <f t="shared" ref="AAT117:AAT119" si="4055">2*(1-NORMDIST(ABS(AAS117),0,1,1))</f>
        <v>0.18037419384226028</v>
      </c>
      <c r="AAU117" s="4" t="s">
        <v>37</v>
      </c>
      <c r="AAV117" s="4">
        <f>+AAP114/AAV114*100</f>
        <v>101.99559322804905</v>
      </c>
      <c r="AAW117" s="4">
        <f>(1-1/9/AAP114-1.96/3/SQRT(AAP114))^3*AAV117</f>
        <v>99.573120640741706</v>
      </c>
      <c r="AAX117" s="4">
        <f>(AAP114+1)/AAP114*(1-1/9/(AAP114+1)+1.96/3/SQRT(AAP114+1))^3*AAV117</f>
        <v>104.46211206389646</v>
      </c>
      <c r="AAY117" s="4">
        <f>(ABS(AAP114-AAV114)-0.5)/SQRT(AAV114)</f>
        <v>1.6148664219124345</v>
      </c>
      <c r="AAZ117" s="7">
        <f>2*(1-NORMDIST(ABS(AAY117),0,1,1))</f>
        <v>0.10633962519366635</v>
      </c>
      <c r="ABB117" s="1">
        <f t="shared" si="2312"/>
        <v>74</v>
      </c>
      <c r="ABC117" s="1">
        <f t="shared" si="2313"/>
        <v>389</v>
      </c>
      <c r="ABD117" s="1">
        <f t="shared" si="2314"/>
        <v>19</v>
      </c>
      <c r="ABK117" s="4" t="s">
        <v>36</v>
      </c>
      <c r="ABL117" s="4"/>
      <c r="ABM117" s="4"/>
      <c r="ABN117" s="4">
        <f>+ABQ114/ABP114</f>
        <v>0.21789733524338134</v>
      </c>
      <c r="ABO117" s="4">
        <f>SQRT(ABR114)/ABP114</f>
        <v>2.7921075093692294E-3</v>
      </c>
      <c r="ABP117" s="24">
        <f>(ABN117-ABH114)/SQRT(ABO117^2+ABI114^2)</f>
        <v>-11.608308845112905</v>
      </c>
      <c r="ABQ117" s="7">
        <f t="shared" ref="ABQ117:ABQ119" si="4056">2*(1-NORMDIST(ABS(ABP117),0,1,1))</f>
        <v>0</v>
      </c>
      <c r="ABR117" s="4" t="s">
        <v>37</v>
      </c>
      <c r="ABS117" s="4">
        <f>+ABM114/ABS114*100</f>
        <v>87.650160785820347</v>
      </c>
      <c r="ABT117" s="4">
        <f>(1-1/9/ABM114-1.96/3/SQRT(ABM114))^3*ABS117</f>
        <v>85.209474430965813</v>
      </c>
      <c r="ABU117" s="4">
        <f>(ABM114+1)/ABM114*(1-1/9/(ABM114+1)+1.96/3/SQRT(ABM114+1))^3*ABS117</f>
        <v>90.143020629425592</v>
      </c>
      <c r="ABV117" s="4">
        <f>(ABS(ABM114-ABS114)-0.5)/SQRT(ABS114)</f>
        <v>9.2139561143985844</v>
      </c>
      <c r="ABW117" s="7">
        <f>2*(1-NORMDIST(ABS(ABV117),0,1,1))</f>
        <v>0</v>
      </c>
      <c r="ABY117" s="1">
        <f t="shared" si="3349"/>
        <v>211</v>
      </c>
      <c r="ABZ117" s="1">
        <f t="shared" si="3350"/>
        <v>371</v>
      </c>
      <c r="ACA117" s="1">
        <f t="shared" si="3351"/>
        <v>56.9</v>
      </c>
      <c r="ACH117" s="4" t="s">
        <v>36</v>
      </c>
      <c r="ACI117" s="4"/>
      <c r="ACJ117" s="4"/>
      <c r="ACK117" s="4">
        <f>+ACN114/ACM114</f>
        <v>0.4865675793179805</v>
      </c>
      <c r="ACL117" s="4">
        <f>SQRT(ACO114)/ACM114</f>
        <v>3.3757510078731602E-3</v>
      </c>
      <c r="ACM117" s="24">
        <f>(ACK117-ACE114)/SQRT(ACL117^2+ACF114^2)</f>
        <v>44.235553978809058</v>
      </c>
      <c r="ACN117" s="7">
        <f t="shared" ref="ACN117:ACN119" si="4057">2*(1-NORMDIST(ABS(ACM117),0,1,1))</f>
        <v>0</v>
      </c>
      <c r="ACO117" s="4" t="s">
        <v>37</v>
      </c>
      <c r="ACP117" s="4">
        <f>+ACJ114/ACP114*100</f>
        <v>144.99423551865368</v>
      </c>
      <c r="ACQ117" s="4">
        <f>(1-1/9/ACJ114-1.96/3/SQRT(ACJ114))^3*ACP117</f>
        <v>142.249117965739</v>
      </c>
      <c r="ACR117" s="4">
        <f>(ACJ114+1)/ACJ114*(1-1/9/(ACJ114+1)+1.96/3/SQRT(ACJ114+1))^3*ACP117</f>
        <v>147.77901092742943</v>
      </c>
      <c r="ACS117" s="4">
        <f>(ABS(ACJ114-ACP114)-0.5)/SQRT(ACP114)</f>
        <v>38.496079580451173</v>
      </c>
      <c r="ACT117" s="7">
        <f>2*(1-NORMDIST(ABS(ACS117),0,1,1))</f>
        <v>0</v>
      </c>
      <c r="ACV117" s="1">
        <f t="shared" si="3353"/>
        <v>49</v>
      </c>
      <c r="ACW117" s="1">
        <f t="shared" si="3354"/>
        <v>393</v>
      </c>
      <c r="ACX117" s="1">
        <f t="shared" si="3355"/>
        <v>12.5</v>
      </c>
      <c r="ADE117" s="4" t="s">
        <v>36</v>
      </c>
      <c r="ADF117" s="4"/>
      <c r="ADG117" s="4"/>
      <c r="ADH117" s="4">
        <f>+ADK114/ADJ114</f>
        <v>9.0834123448084308E-2</v>
      </c>
      <c r="ADI117" s="4">
        <f>SQRT(ADL114)/ADJ114</f>
        <v>1.956659677775661E-3</v>
      </c>
      <c r="ADJ117" s="24">
        <f>(ADH117-ADB114)/SQRT(ADI117^2+ADC114^2)</f>
        <v>-33.743351339498716</v>
      </c>
      <c r="ADK117" s="7">
        <f t="shared" ref="ADK117:ADK119" si="4058">2*(1-NORMDIST(ABS(ADJ117),0,1,1))</f>
        <v>0</v>
      </c>
      <c r="ADL117" s="4" t="s">
        <v>37</v>
      </c>
      <c r="ADM117" s="4">
        <f>+ADG114/ADM114*100</f>
        <v>57.321097801753837</v>
      </c>
      <c r="ADN117" s="4">
        <f>(1-1/9/ADG114-1.96/3/SQRT(ADG114))^3*ADM117</f>
        <v>54.844084913387654</v>
      </c>
      <c r="ADO117" s="4">
        <f>(ADG114+1)/ADG114*(1-1/9/(ADG114+1)+1.96/3/SQRT(ADG114+1))^3*ADM117</f>
        <v>59.881149005464835</v>
      </c>
      <c r="ADP117" s="4">
        <f>(ABS(ADG114-ADM114)-0.5)/SQRT(ADM114)</f>
        <v>25.283254269315218</v>
      </c>
      <c r="ADQ117" s="7">
        <f>2*(1-NORMDIST(ABS(ADP117),0,1,1))</f>
        <v>0</v>
      </c>
      <c r="ADS117" s="1">
        <f t="shared" si="3357"/>
        <v>28</v>
      </c>
      <c r="ADT117" s="1">
        <f t="shared" si="3358"/>
        <v>402</v>
      </c>
      <c r="ADU117" s="1">
        <f t="shared" si="3359"/>
        <v>7</v>
      </c>
      <c r="AEB117" s="4" t="s">
        <v>36</v>
      </c>
      <c r="AEC117" s="4"/>
      <c r="AED117" s="4"/>
      <c r="AEE117" s="4">
        <f>+AEH114/AEG114</f>
        <v>6.3230856009779249E-2</v>
      </c>
      <c r="AEF117" s="4">
        <f>SQRT(AEI114)/AEG114</f>
        <v>1.6479387985986885E-3</v>
      </c>
      <c r="AEG117" s="24">
        <f>(AEE117-ADY114)/SQRT(AEF117^2+ADZ114^2)</f>
        <v>-14.404690626796857</v>
      </c>
      <c r="AEH117" s="7">
        <f t="shared" ref="AEH117:AEH119" si="4059">2*(1-NORMDIST(ABS(AEG117),0,1,1))</f>
        <v>0</v>
      </c>
      <c r="AEI117" s="4" t="s">
        <v>37</v>
      </c>
      <c r="AEJ117" s="4">
        <f>+AED114/AEJ114*100</f>
        <v>72.922805441929796</v>
      </c>
      <c r="AEK117" s="4">
        <f>(1-1/9/AED114-1.96/3/SQRT(AED114))^3*AEJ117</f>
        <v>69.152426957799733</v>
      </c>
      <c r="AEL117" s="4">
        <f>(AED114+1)/AED114*(1-1/9/(AED114+1)+1.96/3/SQRT(AED114+1))^3*AEJ117</f>
        <v>76.845302883983919</v>
      </c>
      <c r="AEM117" s="4">
        <f>(ABS(AED114-AEJ114)-0.5)/SQRT(AEJ114)</f>
        <v>11.852721432049053</v>
      </c>
      <c r="AEN117" s="7">
        <f>2*(1-NORMDIST(ABS(AEM117),0,1,1))</f>
        <v>0</v>
      </c>
      <c r="AEP117" s="1">
        <f t="shared" si="3361"/>
        <v>35</v>
      </c>
      <c r="AEQ117" s="1">
        <f t="shared" si="3362"/>
        <v>401</v>
      </c>
      <c r="AER117" s="1">
        <f t="shared" si="3363"/>
        <v>8.6999999999999993</v>
      </c>
      <c r="AEY117" s="4" t="s">
        <v>36</v>
      </c>
      <c r="AEZ117" s="4"/>
      <c r="AFA117" s="4"/>
      <c r="AFB117" s="4">
        <f>+AFE114/AFD114</f>
        <v>0.14216127924310806</v>
      </c>
      <c r="AFC117" s="4">
        <f>SQRT(AFF114)/AFD114</f>
        <v>2.3268899989929166E-3</v>
      </c>
      <c r="AFD117" s="24">
        <f>(AFB117-AEV114)/SQRT(AFC117^2+AEW114^2)</f>
        <v>-6.97427256755428</v>
      </c>
      <c r="AFE117" s="7">
        <f t="shared" ref="AFE117:AFE119" si="4060">2*(1-NORMDIST(ABS(AFD117),0,1,1))</f>
        <v>3.0746516443969085E-12</v>
      </c>
      <c r="AFF117" s="4" t="s">
        <v>37</v>
      </c>
      <c r="AFG117" s="4">
        <f>+AFA114/AFG114*100</f>
        <v>89.911362658314758</v>
      </c>
      <c r="AFH117" s="4">
        <f>(1-1/9/AFA114-1.96/3/SQRT(AFA114))^3*AFG117</f>
        <v>86.839392501457709</v>
      </c>
      <c r="AFI117" s="4">
        <f>(AFA114+1)/AFA114*(1-1/9/(AFA114+1)+1.96/3/SQRT(AFA114+1))^3*AFG117</f>
        <v>93.064254825422239</v>
      </c>
      <c r="AFJ117" s="4">
        <f>(ABS(AFA114-AFG114)-0.5)/SQRT(AFG114)</f>
        <v>6.04315494078815</v>
      </c>
      <c r="AFK117" s="7">
        <f>2*(1-NORMDIST(ABS(AFJ117),0,1,1))</f>
        <v>1.5112939788508584E-9</v>
      </c>
      <c r="AFM117" s="1">
        <f t="shared" si="3365"/>
        <v>190</v>
      </c>
      <c r="AFN117" s="1">
        <f t="shared" si="3366"/>
        <v>402</v>
      </c>
      <c r="AFO117" s="1">
        <f t="shared" si="3367"/>
        <v>47.3</v>
      </c>
      <c r="AFV117" s="4" t="s">
        <v>36</v>
      </c>
      <c r="AFW117" s="4"/>
      <c r="AFX117" s="4"/>
      <c r="AFY117" s="4">
        <f>+AGB114/AGA114</f>
        <v>0.48943207443546255</v>
      </c>
      <c r="AFZ117" s="4">
        <f>SQRT(AGC114)/AGA114</f>
        <v>3.3621090473958198E-3</v>
      </c>
      <c r="AGA117" s="24">
        <f>(AFY117-AFS114)/SQRT(AFZ117^2+AFT114^2)</f>
        <v>-10.350190230592236</v>
      </c>
      <c r="AGB117" s="7">
        <f t="shared" ref="AGB117:AGB119" si="4061">2*(1-NORMDIST(ABS(AGA117),0,1,1))</f>
        <v>0</v>
      </c>
      <c r="AGC117" s="4" t="s">
        <v>37</v>
      </c>
      <c r="AGD117" s="4">
        <f>+AFX114/AGD114*100</f>
        <v>93.491100122884319</v>
      </c>
      <c r="AGE117" s="4">
        <f>(1-1/9/AFX114-1.96/3/SQRT(AFX114))^3*AGD117</f>
        <v>91.756793762504245</v>
      </c>
      <c r="AGF117" s="4">
        <f>(AFX114+1)/AFX114*(1-1/9/(AFX114+1)+1.96/3/SQRT(AFX114+1))^3*AGD117</f>
        <v>95.249949473067787</v>
      </c>
      <c r="AGG117" s="4">
        <f>(ABS(AFX114-AGD114)-0.5)/SQRT(AGD114)</f>
        <v>7.0751813768407947</v>
      </c>
      <c r="AGH117" s="7">
        <f>2*(1-NORMDIST(ABS(AGG117),0,1,1))</f>
        <v>1.4925838343060605E-12</v>
      </c>
    </row>
    <row r="118" spans="1:866" x14ac:dyDescent="0.15">
      <c r="A118" s="20" t="s">
        <v>12</v>
      </c>
      <c r="B118" s="20" t="s">
        <v>16</v>
      </c>
      <c r="C118" s="20">
        <v>49</v>
      </c>
      <c r="D118" s="20" t="s">
        <v>15</v>
      </c>
      <c r="E118" s="20">
        <v>32</v>
      </c>
      <c r="F118" s="20">
        <v>344</v>
      </c>
      <c r="G118" s="20">
        <v>9.3000000000000007</v>
      </c>
      <c r="H118" s="20">
        <v>8</v>
      </c>
      <c r="I118" s="20">
        <v>373</v>
      </c>
      <c r="J118" s="20">
        <v>2.1</v>
      </c>
      <c r="K118" s="20">
        <v>15</v>
      </c>
      <c r="L118" s="20">
        <v>375</v>
      </c>
      <c r="M118" s="20">
        <v>4</v>
      </c>
      <c r="N118" s="20">
        <v>1</v>
      </c>
      <c r="O118" s="20">
        <v>336</v>
      </c>
      <c r="P118" s="20">
        <v>0.3</v>
      </c>
      <c r="Q118" s="20">
        <v>3</v>
      </c>
      <c r="R118" s="20">
        <v>351</v>
      </c>
      <c r="S118" s="20">
        <v>0.9</v>
      </c>
      <c r="T118" s="20">
        <v>1</v>
      </c>
      <c r="U118" s="20">
        <v>330</v>
      </c>
      <c r="V118" s="20">
        <v>0.3</v>
      </c>
      <c r="W118" s="20">
        <v>13</v>
      </c>
      <c r="X118" s="20">
        <v>373</v>
      </c>
      <c r="Y118" s="20">
        <v>3.5</v>
      </c>
      <c r="Z118" s="20">
        <v>55</v>
      </c>
      <c r="AA118" s="20">
        <v>384</v>
      </c>
      <c r="AB118" s="20">
        <v>14.3</v>
      </c>
      <c r="AC118" s="20">
        <v>99</v>
      </c>
      <c r="AD118" s="20">
        <v>349</v>
      </c>
      <c r="AE118" s="20">
        <v>28.4</v>
      </c>
      <c r="AF118" s="20">
        <v>283</v>
      </c>
      <c r="AG118" s="20">
        <v>369</v>
      </c>
      <c r="AH118" s="20">
        <v>76.7</v>
      </c>
      <c r="AI118" s="20">
        <v>195</v>
      </c>
      <c r="AJ118" s="20">
        <v>346</v>
      </c>
      <c r="AK118" s="20">
        <v>56.4</v>
      </c>
      <c r="AL118" s="20">
        <v>210</v>
      </c>
      <c r="AM118" s="20">
        <v>349</v>
      </c>
      <c r="AN118" s="20">
        <v>60.2</v>
      </c>
      <c r="AO118" s="20">
        <v>84</v>
      </c>
      <c r="AP118" s="20">
        <v>337</v>
      </c>
      <c r="AQ118" s="20">
        <v>24.9</v>
      </c>
      <c r="AR118" s="20">
        <v>110</v>
      </c>
      <c r="AS118" s="20">
        <v>339</v>
      </c>
      <c r="AT118" s="20">
        <v>32.4</v>
      </c>
      <c r="AU118" s="20">
        <v>200</v>
      </c>
      <c r="AV118" s="20">
        <v>352</v>
      </c>
      <c r="AW118" s="20">
        <v>56.8</v>
      </c>
      <c r="AX118" s="20">
        <v>42</v>
      </c>
      <c r="AY118" s="20">
        <v>339</v>
      </c>
      <c r="AZ118" s="20">
        <v>12.4</v>
      </c>
      <c r="BA118" s="20">
        <v>73</v>
      </c>
      <c r="BB118" s="20">
        <v>346</v>
      </c>
      <c r="BC118" s="20">
        <v>21.1</v>
      </c>
      <c r="BD118" s="20">
        <v>72</v>
      </c>
      <c r="BE118" s="20">
        <v>377</v>
      </c>
      <c r="BF118" s="20">
        <v>19.100000000000001</v>
      </c>
      <c r="BG118" s="20">
        <v>50</v>
      </c>
      <c r="BH118" s="20">
        <v>357</v>
      </c>
      <c r="BI118" s="20">
        <v>14</v>
      </c>
      <c r="BJ118" s="20">
        <v>72</v>
      </c>
      <c r="BK118" s="20">
        <v>349</v>
      </c>
      <c r="BL118" s="20">
        <v>20.6</v>
      </c>
      <c r="BM118" s="20">
        <v>106</v>
      </c>
      <c r="BN118" s="20">
        <v>368</v>
      </c>
      <c r="BO118" s="20">
        <v>28.8</v>
      </c>
      <c r="BP118" s="20">
        <v>172</v>
      </c>
      <c r="BQ118" s="20">
        <v>332</v>
      </c>
      <c r="BR118" s="20">
        <v>51.8</v>
      </c>
      <c r="BS118" s="20">
        <v>249</v>
      </c>
      <c r="BT118" s="20">
        <v>368</v>
      </c>
      <c r="BU118" s="20">
        <v>67.7</v>
      </c>
      <c r="BV118" s="20">
        <v>47</v>
      </c>
      <c r="BW118" s="20">
        <v>331</v>
      </c>
      <c r="BX118" s="20">
        <v>14.2</v>
      </c>
      <c r="BY118" s="20">
        <v>23</v>
      </c>
      <c r="BZ118" s="20">
        <v>361</v>
      </c>
      <c r="CA118" s="20">
        <v>6.4</v>
      </c>
      <c r="CB118" s="20">
        <v>20</v>
      </c>
      <c r="CC118" s="20">
        <v>351</v>
      </c>
      <c r="CD118" s="20">
        <v>5.7</v>
      </c>
      <c r="CE118" s="20">
        <v>102</v>
      </c>
      <c r="CF118" s="20">
        <v>345</v>
      </c>
      <c r="CG118" s="20">
        <v>29.6</v>
      </c>
      <c r="CH118" s="20">
        <v>80</v>
      </c>
      <c r="CI118" s="20">
        <v>364</v>
      </c>
      <c r="CJ118" s="20">
        <v>22</v>
      </c>
      <c r="CK118" s="20">
        <v>203</v>
      </c>
      <c r="CL118" s="20">
        <v>341</v>
      </c>
      <c r="CM118" s="20">
        <v>59.5</v>
      </c>
      <c r="CN118" s="20">
        <v>34</v>
      </c>
      <c r="CO118" s="20">
        <v>372</v>
      </c>
      <c r="CP118" s="20">
        <v>9.1</v>
      </c>
      <c r="CQ118" s="20">
        <v>27</v>
      </c>
      <c r="CR118" s="20">
        <v>350</v>
      </c>
      <c r="CS118" s="20">
        <v>7.7</v>
      </c>
      <c r="CT118" s="20">
        <v>23</v>
      </c>
      <c r="CU118" s="20">
        <v>336</v>
      </c>
      <c r="CV118" s="20">
        <v>6.8</v>
      </c>
      <c r="CW118" s="20">
        <v>192</v>
      </c>
      <c r="CX118" s="20">
        <v>360</v>
      </c>
      <c r="CY118" s="20">
        <v>53.3</v>
      </c>
      <c r="CZ118" s="35"/>
      <c r="DA118" s="1" t="str">
        <f t="shared" si="3236"/>
        <v>明細部</v>
      </c>
      <c r="DB118" s="1" t="str">
        <f t="shared" si="3237"/>
        <v>県</v>
      </c>
      <c r="DC118" s="1">
        <f t="shared" si="3238"/>
        <v>49</v>
      </c>
      <c r="DD118" s="1" t="str">
        <f t="shared" si="3239"/>
        <v>女</v>
      </c>
      <c r="DE118" s="1">
        <f t="shared" si="3240"/>
        <v>32</v>
      </c>
      <c r="DF118" s="1">
        <f t="shared" si="3241"/>
        <v>344</v>
      </c>
      <c r="DG118" s="1">
        <f t="shared" si="3242"/>
        <v>9.3000000000000007</v>
      </c>
      <c r="DN118" s="4" t="s">
        <v>38</v>
      </c>
      <c r="DO118" s="4"/>
      <c r="DP118" s="4"/>
      <c r="DQ118" s="4">
        <f>+DT115/DS115</f>
        <v>0.38943754494257316</v>
      </c>
      <c r="DR118" s="4">
        <f>SQRT(DU115)/DS115</f>
        <v>2.5428420443665066E-3</v>
      </c>
      <c r="DS118" s="24">
        <f>(DQ118-DK115)/SQRT(DR118^2+DL115^2)</f>
        <v>6.316096224497052</v>
      </c>
      <c r="DT118" s="7">
        <f t="shared" si="4029"/>
        <v>2.6825297538835002E-10</v>
      </c>
      <c r="DU118" s="4" t="s">
        <v>39</v>
      </c>
      <c r="DV118" s="4">
        <f>+DP115/DV115*100</f>
        <v>104.22442641079637</v>
      </c>
      <c r="DW118" s="4">
        <f>(1-1/9/DP115-1.96/3/SQRT(DP115))^3*DV118</f>
        <v>102.5139275146105</v>
      </c>
      <c r="DX118" s="4">
        <f>(DP115+1)/DP115*(1-1/9/(DP115+1)+1.96/3/SQRT(DP115+1))^3*DV118</f>
        <v>105.95630965434999</v>
      </c>
      <c r="DY118" s="4">
        <f>(ABS(DP115-DV115)-0.5)/SQRT(DV115)</f>
        <v>4.9174087193263931</v>
      </c>
      <c r="DZ118" s="7">
        <f t="shared" ref="DZ118:DZ119" si="4062">2*(1-NORMDIST(ABS(DY118),0,1,1))</f>
        <v>8.7697326867086645E-7</v>
      </c>
      <c r="EB118" s="1">
        <f t="shared" si="3244"/>
        <v>8</v>
      </c>
      <c r="EC118" s="1">
        <f t="shared" si="3245"/>
        <v>373</v>
      </c>
      <c r="ED118" s="1">
        <f t="shared" si="3246"/>
        <v>2.1</v>
      </c>
      <c r="EK118" s="4" t="s">
        <v>38</v>
      </c>
      <c r="EL118" s="4"/>
      <c r="EM118" s="4"/>
      <c r="EN118" s="4">
        <f>+EQ115/EP115</f>
        <v>6.9777648331170269E-2</v>
      </c>
      <c r="EO118" s="4">
        <f>SQRT(ER115)/EP115</f>
        <v>1.3454644788026752E-3</v>
      </c>
      <c r="EP118" s="24">
        <f>(EN118-EH115)/SQRT(EO118^2+EI115^2)</f>
        <v>7.051730467653436</v>
      </c>
      <c r="EQ118" s="7">
        <f t="shared" si="4030"/>
        <v>1.7670309659933991E-12</v>
      </c>
      <c r="ER118" s="4" t="s">
        <v>39</v>
      </c>
      <c r="ES118" s="4">
        <f>+EM115/ES115*100</f>
        <v>115.85877837889429</v>
      </c>
      <c r="ET118" s="4">
        <f>(1-1/9/EM115-1.96/3/SQRT(EM115))^3*ES118</f>
        <v>111.36204452933247</v>
      </c>
      <c r="EU118" s="4">
        <f>(EM115+1)/EM115*(1-1/9/(EM115+1)+1.96/3/SQRT(EM115+1))^3*ES118</f>
        <v>120.49049908283529</v>
      </c>
      <c r="EV118" s="4">
        <f>(ABS(EM115-ES115)-0.5)/SQRT(ES115)</f>
        <v>7.3574502180500847</v>
      </c>
      <c r="EW118" s="7">
        <f t="shared" ref="EW118:EW119" si="4063">2*(1-NORMDIST(ABS(EV118),0,1,1))</f>
        <v>1.8740564655672642E-13</v>
      </c>
      <c r="EY118" s="1">
        <f t="shared" si="3248"/>
        <v>15</v>
      </c>
      <c r="EZ118" s="1">
        <f t="shared" si="3249"/>
        <v>375</v>
      </c>
      <c r="FA118" s="1">
        <f t="shared" si="3250"/>
        <v>4</v>
      </c>
      <c r="FH118" s="4" t="s">
        <v>38</v>
      </c>
      <c r="FI118" s="4"/>
      <c r="FJ118" s="4"/>
      <c r="FK118" s="4">
        <f>+FN115/FM115</f>
        <v>0.27613734960997022</v>
      </c>
      <c r="FL118" s="4">
        <f>SQRT(FO115)/FM115</f>
        <v>2.3410034912410295E-3</v>
      </c>
      <c r="FM118" s="24">
        <f>(FK118-FE115)/SQRT(FL118^2+FF115^2)</f>
        <v>-14.619975471419854</v>
      </c>
      <c r="FN118" s="7">
        <f t="shared" si="4031"/>
        <v>0</v>
      </c>
      <c r="FO118" s="4" t="s">
        <v>39</v>
      </c>
      <c r="FP118" s="4">
        <f>+FJ115/FP115*100</f>
        <v>89.042946860081855</v>
      </c>
      <c r="FQ118" s="4">
        <f>(1-1/9/FJ115-1.96/3/SQRT(FJ115))^3*FP118</f>
        <v>87.313281486416741</v>
      </c>
      <c r="FR118" s="4">
        <f>(FJ115+1)/FJ115*(1-1/9/(FJ115+1)+1.96/3/SQRT(FJ115+1))^3*FP118</f>
        <v>90.798258673684387</v>
      </c>
      <c r="FS118" s="4">
        <f>(ABS(FJ115-FP115)-0.5)/SQRT(FP115)</f>
        <v>11.65504194968687</v>
      </c>
      <c r="FT118" s="7">
        <f t="shared" ref="FT118:FT119" si="4064">2*(1-NORMDIST(ABS(FS118),0,1,1))</f>
        <v>0</v>
      </c>
      <c r="FV118" s="1">
        <f t="shared" si="3252"/>
        <v>1</v>
      </c>
      <c r="FW118" s="1">
        <f t="shared" si="3253"/>
        <v>336</v>
      </c>
      <c r="FX118" s="1">
        <f t="shared" si="3254"/>
        <v>0.3</v>
      </c>
      <c r="GE118" s="4" t="s">
        <v>38</v>
      </c>
      <c r="GF118" s="4"/>
      <c r="GG118" s="4"/>
      <c r="GH118" s="4">
        <f>+GK115/GJ115</f>
        <v>2.6014746858729537E-2</v>
      </c>
      <c r="GI118" s="4">
        <f>SQRT(GL115)/GJ115</f>
        <v>8.3545081676512684E-4</v>
      </c>
      <c r="GJ118" s="24">
        <f>(GH118-GB115)/SQRT(GI118^2+GC115^2)</f>
        <v>-3.3978509582755172</v>
      </c>
      <c r="GK118" s="7">
        <f t="shared" si="4032"/>
        <v>6.7917410419338076E-4</v>
      </c>
      <c r="GL118" s="4" t="s">
        <v>39</v>
      </c>
      <c r="GM118" s="4">
        <f>+GG115/GM115*100</f>
        <v>90.111209564663554</v>
      </c>
      <c r="GN118" s="4">
        <f>(1-1/9/GG115-1.96/3/SQRT(GG115))^3*GM118</f>
        <v>84.453676989949457</v>
      </c>
      <c r="GO118" s="4">
        <f>(GG115+1)/GG115*(1-1/9/(GG115+1)+1.96/3/SQRT(GG115+1))^3*GM118</f>
        <v>96.048055166592931</v>
      </c>
      <c r="GP118" s="4">
        <f>(ABS(GG115-GM115)-0.5)/SQRT(GM115)</f>
        <v>3.1852135695464607</v>
      </c>
      <c r="GQ118" s="7">
        <f t="shared" ref="GQ118:GQ119" si="4065">2*(1-NORMDIST(ABS(GP118),0,1,1))</f>
        <v>1.4464721562708061E-3</v>
      </c>
      <c r="GS118" s="1">
        <f t="shared" si="3256"/>
        <v>3</v>
      </c>
      <c r="GT118" s="1">
        <f t="shared" si="3257"/>
        <v>351</v>
      </c>
      <c r="GU118" s="1">
        <f t="shared" si="3258"/>
        <v>0.9</v>
      </c>
      <c r="HB118" s="4" t="s">
        <v>38</v>
      </c>
      <c r="HC118" s="4"/>
      <c r="HD118" s="4"/>
      <c r="HE118" s="4">
        <f>+HH115/HG115</f>
        <v>4.6913343806429218E-2</v>
      </c>
      <c r="HF118" s="4">
        <f>SQRT(HI115)/HG115</f>
        <v>1.1269677201463069E-3</v>
      </c>
      <c r="HG118" s="24">
        <f>(HE118-GY115)/SQRT(HF118^2+GZ115^2)</f>
        <v>-6.5972398208623027</v>
      </c>
      <c r="HH118" s="7">
        <f t="shared" si="4033"/>
        <v>4.1888270629897306E-11</v>
      </c>
      <c r="HI118" s="4" t="s">
        <v>39</v>
      </c>
      <c r="HJ118" s="4">
        <f>+HD115/HJ115*100</f>
        <v>86.177281603753812</v>
      </c>
      <c r="HK118" s="4">
        <f>(1-1/9/HD115-1.96/3/SQRT(HD115))^3*HJ118</f>
        <v>82.077318436796403</v>
      </c>
      <c r="HL118" s="4">
        <f>(HD115+1)/HD115*(1-1/9/(HD115+1)+1.96/3/SQRT(HD115+1))^3*HJ118</f>
        <v>90.42902212622306</v>
      </c>
      <c r="HM118" s="4">
        <f>(ABS(HD115-HJ115)-0.5)/SQRT(HJ115)</f>
        <v>6.0497932476731524</v>
      </c>
      <c r="HN118" s="7">
        <f t="shared" ref="HN118:HN119" si="4066">2*(1-NORMDIST(ABS(HM118),0,1,1))</f>
        <v>1.4503183098923955E-9</v>
      </c>
      <c r="HP118" s="1">
        <f t="shared" si="3260"/>
        <v>1</v>
      </c>
      <c r="HQ118" s="1">
        <f t="shared" si="3261"/>
        <v>330</v>
      </c>
      <c r="HR118" s="1">
        <f t="shared" si="3262"/>
        <v>0.3</v>
      </c>
      <c r="HY118" s="4" t="s">
        <v>38</v>
      </c>
      <c r="HZ118" s="4"/>
      <c r="IA118" s="4"/>
      <c r="IB118" s="4">
        <f>+IE115/ID115</f>
        <v>3.2807316591216876E-3</v>
      </c>
      <c r="IC118" s="4">
        <f>SQRT(IF115)/ID115</f>
        <v>3.0032415455265901E-4</v>
      </c>
      <c r="ID118" s="24">
        <f>(IB118-HV115)/SQRT(IC118^2+HW115^2)</f>
        <v>-5.3322427873005322</v>
      </c>
      <c r="IE118" s="7">
        <f t="shared" si="4034"/>
        <v>9.7007119226333316E-8</v>
      </c>
      <c r="IF118" s="4" t="s">
        <v>39</v>
      </c>
      <c r="IG118" s="4">
        <f>+IA115/IG115*100</f>
        <v>66.972117840646845</v>
      </c>
      <c r="IH118" s="4">
        <f>(1-1/9/IA115-1.96/3/SQRT(IA115))^3*IG118</f>
        <v>55.47969358129145</v>
      </c>
      <c r="II118" s="4">
        <f>(IA115+1)/IA115*(1-1/9/(IA115+1)+1.96/3/SQRT(IA115+1))^3*IG118</f>
        <v>80.142979652751336</v>
      </c>
      <c r="IJ118" s="4">
        <f>(ABS(IA115-IG115)-0.5)/SQRT(IG115)</f>
        <v>4.365069639240641</v>
      </c>
      <c r="IK118" s="7">
        <f t="shared" ref="IK118:IK119" si="4067">2*(1-NORMDIST(ABS(IJ118),0,1,1))</f>
        <v>1.2708226622137886E-5</v>
      </c>
      <c r="IM118" s="1">
        <f t="shared" si="3264"/>
        <v>13</v>
      </c>
      <c r="IN118" s="1">
        <f t="shared" si="3265"/>
        <v>373</v>
      </c>
      <c r="IO118" s="1">
        <f t="shared" si="3266"/>
        <v>3.5</v>
      </c>
      <c r="IV118" s="4" t="s">
        <v>38</v>
      </c>
      <c r="IW118" s="4"/>
      <c r="IX118" s="4"/>
      <c r="IY118" s="4">
        <f>+JB115/JA115</f>
        <v>8.6108230326814479E-3</v>
      </c>
      <c r="IZ118" s="4">
        <f>SQRT(JC115)/JA115</f>
        <v>4.8459365599291354E-4</v>
      </c>
      <c r="JA118" s="24">
        <f>(IY118-IS115)/SQRT(IZ118^2+IT115^2)</f>
        <v>-183.24274116762578</v>
      </c>
      <c r="JB118" s="7">
        <f t="shared" si="4035"/>
        <v>0</v>
      </c>
      <c r="JC118" s="4" t="s">
        <v>39</v>
      </c>
      <c r="JD118" s="4">
        <f>+IX115/JD115*100</f>
        <v>8.21294275214861</v>
      </c>
      <c r="JE118" s="4">
        <f>(1-1/9/IX115-1.96/3/SQRT(IX115))^3*JD118</f>
        <v>7.3281431666078856</v>
      </c>
      <c r="JF118" s="4">
        <f>(IX115+1)/IX115*(1-1/9/(IX115+1)+1.96/3/SQRT(IX115+1))^3*JD118</f>
        <v>9.1751248246630599</v>
      </c>
      <c r="JG118" s="4">
        <f>(ABS(IX115-JD115)-0.5)/SQRT(JD115)</f>
        <v>56.655507784080989</v>
      </c>
      <c r="JH118" s="7">
        <f t="shared" ref="JH118:JH119" si="4068">2*(1-NORMDIST(ABS(JG118),0,1,1))</f>
        <v>0</v>
      </c>
      <c r="JJ118" s="1">
        <f t="shared" si="3268"/>
        <v>55</v>
      </c>
      <c r="JK118" s="1">
        <f t="shared" si="3269"/>
        <v>384</v>
      </c>
      <c r="JL118" s="1">
        <f t="shared" si="3270"/>
        <v>14.3</v>
      </c>
      <c r="JS118" s="4" t="s">
        <v>38</v>
      </c>
      <c r="JT118" s="4"/>
      <c r="JU118" s="4"/>
      <c r="JV118" s="4">
        <f>+JY115/JX115</f>
        <v>2.8291293996660988E-2</v>
      </c>
      <c r="JW118" s="4">
        <f>SQRT(JZ115)/JX115</f>
        <v>8.7124651996433483E-4</v>
      </c>
      <c r="JX118" s="24">
        <f>(JV118-JP115)/SQRT(JW118^2+JQ115^2)</f>
        <v>-5.5637613511559678</v>
      </c>
      <c r="JY118" s="7">
        <f t="shared" si="4036"/>
        <v>2.6402095842925632E-8</v>
      </c>
      <c r="JZ118" s="4" t="s">
        <v>39</v>
      </c>
      <c r="KA118" s="4">
        <f>+JU115/KA115*100</f>
        <v>85.390309876967677</v>
      </c>
      <c r="KB118" s="4">
        <f>(1-1/9/JU115-1.96/3/SQRT(JU115))^3*KA118</f>
        <v>80.234579772786873</v>
      </c>
      <c r="KC118" s="4">
        <f>(JU115+1)/JU115*(1-1/9/(JU115+1)+1.96/3/SQRT(JU115+1))^3*KA118</f>
        <v>90.790417021022876</v>
      </c>
      <c r="KD118" s="4">
        <f>(ABS(JU115-KA115)-0.5)/SQRT(KA115)</f>
        <v>5.0398605894823527</v>
      </c>
      <c r="KE118" s="7">
        <f t="shared" ref="KE118:KE119" si="4069">2*(1-NORMDIST(ABS(KD118),0,1,1))</f>
        <v>4.6587108126772137E-7</v>
      </c>
      <c r="KG118" s="1">
        <f t="shared" si="3272"/>
        <v>99</v>
      </c>
      <c r="KH118" s="1">
        <f t="shared" si="3273"/>
        <v>349</v>
      </c>
      <c r="KI118" s="1">
        <f t="shared" si="3274"/>
        <v>28.4</v>
      </c>
      <c r="KP118" s="4" t="s">
        <v>38</v>
      </c>
      <c r="KQ118" s="4"/>
      <c r="KR118" s="4"/>
      <c r="KS118" s="4">
        <f>+KV115/KU115</f>
        <v>0.28606135632756058</v>
      </c>
      <c r="KT118" s="4">
        <f>SQRT(KW115)/KU115</f>
        <v>2.3702213512395835E-3</v>
      </c>
      <c r="KU118" s="24">
        <f>(KS118-KM115)/SQRT(KT118^2+KN115^2)</f>
        <v>9.4123539978252229</v>
      </c>
      <c r="KV118" s="7">
        <f t="shared" si="4037"/>
        <v>0</v>
      </c>
      <c r="KW118" s="4" t="s">
        <v>39</v>
      </c>
      <c r="KX118" s="4">
        <f>+KR115/KX115*100</f>
        <v>108.57070625750586</v>
      </c>
      <c r="KY118" s="4">
        <f>(1-1/9/KR115-1.96/3/SQRT(KR115))^3*KX118</f>
        <v>106.49652740969468</v>
      </c>
      <c r="KZ118" s="4">
        <f>(KR115+1)/KR115*(1-1/9/(KR115+1)+1.96/3/SQRT(KR115+1))^3*KX118</f>
        <v>110.67512554964421</v>
      </c>
      <c r="LA118" s="4">
        <f>(ABS(KR115-KX115)-0.5)/SQRT(KX115)</f>
        <v>8.3937344288175506</v>
      </c>
      <c r="LB118" s="7">
        <f t="shared" ref="LB118:LB119" si="4070">2*(1-NORMDIST(ABS(LA118),0,1,1))</f>
        <v>0</v>
      </c>
      <c r="LD118" s="1">
        <f t="shared" si="3276"/>
        <v>283</v>
      </c>
      <c r="LE118" s="1">
        <f t="shared" si="3277"/>
        <v>369</v>
      </c>
      <c r="LF118" s="1">
        <f t="shared" si="3278"/>
        <v>76.7</v>
      </c>
      <c r="LM118" s="4" t="s">
        <v>38</v>
      </c>
      <c r="LN118" s="4"/>
      <c r="LO118" s="4"/>
      <c r="LP118" s="4">
        <f>+LS115/LR115</f>
        <v>0.56116456208085808</v>
      </c>
      <c r="LQ118" s="4">
        <f>SQRT(LT115)/LR115</f>
        <v>2.6231465392116513E-3</v>
      </c>
      <c r="LR118" s="24">
        <f>(LP118-LJ115)/SQRT(LQ118^2+LK115^2)</f>
        <v>6.2162666766599743</v>
      </c>
      <c r="LS118" s="7">
        <f t="shared" si="4038"/>
        <v>5.0912252191892549E-10</v>
      </c>
      <c r="LT118" s="4" t="s">
        <v>39</v>
      </c>
      <c r="LU118" s="4">
        <f>+LO115/LU115*100</f>
        <v>102.42229030030701</v>
      </c>
      <c r="LV118" s="4">
        <f>(1-1/9/LO115-1.96/3/SQRT(LO115))^3*LU118</f>
        <v>101.01609887193824</v>
      </c>
      <c r="LW118" s="4">
        <f>(LO115+1)/LO115*(1-1/9/(LO115+1)+1.96/3/SQRT(LO115+1))^3*LU118</f>
        <v>103.84316187396504</v>
      </c>
      <c r="LX118" s="4">
        <f>(ABS(LO115-LU115)-0.5)/SQRT(LU115)</f>
        <v>3.4017455540520158</v>
      </c>
      <c r="LY118" s="7">
        <f t="shared" ref="LY118:LY119" si="4071">2*(1-NORMDIST(ABS(LX118),0,1,1))</f>
        <v>6.6956946335960943E-4</v>
      </c>
      <c r="MA118" s="1">
        <f t="shared" si="3280"/>
        <v>195</v>
      </c>
      <c r="MB118" s="1">
        <f t="shared" si="3281"/>
        <v>346</v>
      </c>
      <c r="MC118" s="1">
        <f t="shared" si="3282"/>
        <v>56.4</v>
      </c>
      <c r="MJ118" s="4" t="s">
        <v>38</v>
      </c>
      <c r="MK118" s="4"/>
      <c r="ML118" s="4"/>
      <c r="MM118" s="4">
        <f>+MP115/MO115</f>
        <v>0.39090294856595925</v>
      </c>
      <c r="MN118" s="4">
        <f>SQRT(MQ115)/MO115</f>
        <v>2.558394237061412E-3</v>
      </c>
      <c r="MO118" s="24">
        <f>(MM118-MG115)/SQRT(MN118^2+MH115^2)</f>
        <v>-10.846578970586174</v>
      </c>
      <c r="MP118" s="7">
        <f t="shared" si="4039"/>
        <v>0</v>
      </c>
      <c r="MQ118" s="4" t="s">
        <v>39</v>
      </c>
      <c r="MR118" s="4">
        <f>+ML115/MR115*100</f>
        <v>93.307778161608809</v>
      </c>
      <c r="MS118" s="4">
        <f>(1-1/9/ML115-1.96/3/SQRT(ML115))^3*MR118</f>
        <v>91.776332090581434</v>
      </c>
      <c r="MT118" s="4">
        <f>(ML115+1)/ML115*(1-1/9/(ML115+1)+1.96/3/SQRT(ML115+1))^3*MR118</f>
        <v>94.858371456877137</v>
      </c>
      <c r="MU118" s="4">
        <f>(ABS(ML115-MR115)-0.5)/SQRT(MR115)</f>
        <v>8.2356671487684032</v>
      </c>
      <c r="MV118" s="7">
        <f t="shared" ref="MV118:MV119" si="4072">2*(1-NORMDIST(ABS(MU118),0,1,1))</f>
        <v>2.2204460492503131E-16</v>
      </c>
      <c r="MX118" s="1">
        <f t="shared" si="3284"/>
        <v>210</v>
      </c>
      <c r="MY118" s="1">
        <f t="shared" si="3285"/>
        <v>349</v>
      </c>
      <c r="MZ118" s="1">
        <f t="shared" si="3286"/>
        <v>60.2</v>
      </c>
      <c r="NG118" s="4" t="s">
        <v>38</v>
      </c>
      <c r="NH118" s="4"/>
      <c r="NI118" s="4"/>
      <c r="NJ118" s="4">
        <f>+NM115/NL115</f>
        <v>0.50813507431179172</v>
      </c>
      <c r="NK118" s="4">
        <f>SQRT(NN115)/NL115</f>
        <v>2.6664953029992512E-3</v>
      </c>
      <c r="NL118" s="24">
        <f>(NJ118-ND115)/SQRT(NK118^2+NE115^2)</f>
        <v>-0.81381181580380868</v>
      </c>
      <c r="NM118" s="7">
        <f t="shared" si="4040"/>
        <v>0.41575276506867587</v>
      </c>
      <c r="NN118" s="4" t="s">
        <v>39</v>
      </c>
      <c r="NO118" s="4">
        <f>+NI115/NO115*100</f>
        <v>99.453344567918137</v>
      </c>
      <c r="NP118" s="4">
        <f>(1-1/9/NI115-1.96/3/SQRT(NI115))^3*NO118</f>
        <v>97.999989948317477</v>
      </c>
      <c r="NQ118" s="4">
        <f>(NI115+1)/NI115*(1-1/9/(NI115+1)+1.96/3/SQRT(NI115+1))^3*NO118</f>
        <v>100.92285831733446</v>
      </c>
      <c r="NR118" s="4">
        <f>(ABS(NI115-NO115)-0.5)/SQRT(NO115)</f>
        <v>0.72881079518751934</v>
      </c>
      <c r="NS118" s="7">
        <f t="shared" ref="NS118:NS119" si="4073">2*(1-NORMDIST(ABS(NR118),0,1,1))</f>
        <v>0.4661174072164922</v>
      </c>
      <c r="NU118" s="1">
        <f t="shared" si="3288"/>
        <v>84</v>
      </c>
      <c r="NV118" s="1">
        <f t="shared" si="3289"/>
        <v>337</v>
      </c>
      <c r="NW118" s="1">
        <f t="shared" si="3290"/>
        <v>24.9</v>
      </c>
      <c r="OD118" s="4" t="s">
        <v>38</v>
      </c>
      <c r="OE118" s="4"/>
      <c r="OF118" s="4"/>
      <c r="OG118" s="4">
        <f>+OJ115/OI115</f>
        <v>0.14094380370641854</v>
      </c>
      <c r="OH118" s="4">
        <f>SQRT(OK115)/OI115</f>
        <v>1.8261433967916814E-3</v>
      </c>
      <c r="OI118" s="24">
        <f>(OG118-OA115)/SQRT(OH118^2+OB115^2)</f>
        <v>-11.781385340716813</v>
      </c>
      <c r="OJ118" s="7">
        <f t="shared" si="4041"/>
        <v>0</v>
      </c>
      <c r="OK118" s="4" t="s">
        <v>39</v>
      </c>
      <c r="OL118" s="4">
        <f>+OF115/OL115*100</f>
        <v>86.593467502915161</v>
      </c>
      <c r="OM118" s="4">
        <f>(1-1/9/OF115-1.96/3/SQRT(OF115))^3*OL118</f>
        <v>84.237341673240181</v>
      </c>
      <c r="ON118" s="4">
        <f>(OF115+1)/OF115*(1-1/9/(OF115+1)+1.96/3/SQRT(OF115+1))^3*OL118</f>
        <v>88.998786265848835</v>
      </c>
      <c r="OO118" s="4">
        <f>(ABS(OF115-OL115)-0.5)/SQRT(OL115)</f>
        <v>10.301308328716447</v>
      </c>
      <c r="OP118" s="7">
        <f t="shared" ref="OP118:OP119" si="4074">2*(1-NORMDIST(ABS(OO118),0,1,1))</f>
        <v>0</v>
      </c>
      <c r="OR118" s="1">
        <f t="shared" si="3292"/>
        <v>110</v>
      </c>
      <c r="OS118" s="1">
        <f t="shared" si="3293"/>
        <v>339</v>
      </c>
      <c r="OT118" s="1">
        <f t="shared" si="3294"/>
        <v>32.4</v>
      </c>
      <c r="PA118" s="4" t="s">
        <v>38</v>
      </c>
      <c r="PB118" s="4"/>
      <c r="PC118" s="4"/>
      <c r="PD118" s="4">
        <f>+PG115/PF115</f>
        <v>0.25381111097958353</v>
      </c>
      <c r="PE118" s="4">
        <f>SQRT(PH115)/PF115</f>
        <v>2.3103899764617786E-3</v>
      </c>
      <c r="PF118" s="24">
        <f>(PD118-OX115)/SQRT(PE118^2+OY115^2)</f>
        <v>8.8340645462442584</v>
      </c>
      <c r="PG118" s="7">
        <f t="shared" si="4042"/>
        <v>0</v>
      </c>
      <c r="PH118" s="4" t="s">
        <v>39</v>
      </c>
      <c r="PI118" s="4">
        <f>+PC115/PI115*100</f>
        <v>108.82284408464673</v>
      </c>
      <c r="PJ118" s="4">
        <f>(1-1/9/PC115-1.96/3/SQRT(PC115))^3*PI118</f>
        <v>106.58626087956848</v>
      </c>
      <c r="PK118" s="4">
        <f>(PC115+1)/PC115*(1-1/9/(PC115+1)+1.96/3/SQRT(PC115+1))^3*PI118</f>
        <v>111.0945415200091</v>
      </c>
      <c r="PL118" s="4">
        <f>(ABS(PC115-PI115)-0.5)/SQRT(PI115)</f>
        <v>8.0190042492570264</v>
      </c>
      <c r="PM118" s="7">
        <f t="shared" ref="PM118:PM119" si="4075">2*(1-NORMDIST(ABS(PL118),0,1,1))</f>
        <v>1.1102230246251565E-15</v>
      </c>
      <c r="PO118" s="1">
        <f t="shared" si="3296"/>
        <v>200</v>
      </c>
      <c r="PP118" s="1">
        <f t="shared" si="3297"/>
        <v>352</v>
      </c>
      <c r="PQ118" s="1">
        <f t="shared" si="3298"/>
        <v>56.8</v>
      </c>
      <c r="PX118" s="4" t="s">
        <v>38</v>
      </c>
      <c r="PY118" s="4"/>
      <c r="PZ118" s="4"/>
      <c r="QA118" s="4">
        <f>+QD115/QC115</f>
        <v>0.67789125739776857</v>
      </c>
      <c r="QB118" s="4">
        <f>SQRT(QE115)/QC115</f>
        <v>2.4786087537816527E-3</v>
      </c>
      <c r="QC118" s="24">
        <f>(QA118-PU115)/SQRT(QB118^2+PV115^2)</f>
        <v>-5.6533209063525165</v>
      </c>
      <c r="QD118" s="7">
        <f t="shared" si="4043"/>
        <v>1.5737708247698379E-8</v>
      </c>
      <c r="QE118" s="4" t="s">
        <v>39</v>
      </c>
      <c r="QF118" s="4">
        <f>+PZ115/QF115*100</f>
        <v>97.954160537076632</v>
      </c>
      <c r="QG118" s="4">
        <f>(1-1/9/PZ115-1.96/3/SQRT(PZ115))^3*QF118</f>
        <v>96.720940073565458</v>
      </c>
      <c r="QH118" s="4">
        <f>(PZ115+1)/PZ115*(1-1/9/(PZ115+1)+1.96/3/SQRT(PZ115+1))^3*QF118</f>
        <v>99.199177737290398</v>
      </c>
      <c r="QI118" s="4">
        <f>(ABS(PZ115-QF115)-0.5)/SQRT(QF115)</f>
        <v>3.2048711618214805</v>
      </c>
      <c r="QJ118" s="7">
        <f t="shared" ref="QJ118:QJ119" si="4076">2*(1-NORMDIST(ABS(QI118),0,1,1))</f>
        <v>1.3512294953565984E-3</v>
      </c>
      <c r="QL118" s="1">
        <f t="shared" si="3300"/>
        <v>42</v>
      </c>
      <c r="QM118" s="1">
        <f t="shared" si="3301"/>
        <v>339</v>
      </c>
      <c r="QN118" s="1">
        <f t="shared" si="3302"/>
        <v>12.4</v>
      </c>
      <c r="QU118" s="4" t="s">
        <v>38</v>
      </c>
      <c r="QV118" s="4"/>
      <c r="QW118" s="4"/>
      <c r="QX118" s="4">
        <f>+RA115/QZ115</f>
        <v>0.10261761219139168</v>
      </c>
      <c r="QY118" s="4">
        <f>SQRT(RB115)/QZ115</f>
        <v>1.5926300323869857E-3</v>
      </c>
      <c r="QZ118" s="24">
        <f>(QX118-QR115)/SQRT(QY118^2+QS115^2)</f>
        <v>9.3286501551626824</v>
      </c>
      <c r="RA118" s="7">
        <f t="shared" si="4044"/>
        <v>0</v>
      </c>
      <c r="RB118" s="4" t="s">
        <v>39</v>
      </c>
      <c r="RC118" s="4">
        <f>+QW115/RC115*100</f>
        <v>117.12128546564027</v>
      </c>
      <c r="RD118" s="4">
        <f>(1-1/9/QW115-1.96/3/SQRT(QW115))^3*RC118</f>
        <v>113.3899268840281</v>
      </c>
      <c r="RE118" s="4">
        <f>(QW115+1)/QW115*(1-1/9/(QW115+1)+1.96/3/SQRT(QW115+1))^3*RC118</f>
        <v>120.94415270647279</v>
      </c>
      <c r="RF118" s="4">
        <f>(ABS(QW115-RC115)-0.5)/SQRT(RC115)</f>
        <v>9.64678576708185</v>
      </c>
      <c r="RG118" s="7">
        <f t="shared" ref="RG118:RG119" si="4077">2*(1-NORMDIST(ABS(RF118),0,1,1))</f>
        <v>0</v>
      </c>
      <c r="RI118" s="1">
        <f t="shared" si="3304"/>
        <v>73</v>
      </c>
      <c r="RJ118" s="1">
        <f t="shared" si="3305"/>
        <v>346</v>
      </c>
      <c r="RK118" s="1">
        <f t="shared" si="3306"/>
        <v>21.1</v>
      </c>
      <c r="RR118" s="4" t="s">
        <v>38</v>
      </c>
      <c r="RS118" s="4"/>
      <c r="RT118" s="4"/>
      <c r="RU118" s="4">
        <f>+RX115/RW115</f>
        <v>0.11664255489402296</v>
      </c>
      <c r="RV118" s="4">
        <f>SQRT(RY115)/RW115</f>
        <v>1.6883716586940732E-3</v>
      </c>
      <c r="RW118" s="24">
        <f>(RU118-RO115)/SQRT(RV118^2+RP115^2)</f>
        <v>9.7499804992361199</v>
      </c>
      <c r="RX118" s="7">
        <f t="shared" si="4045"/>
        <v>0</v>
      </c>
      <c r="RY118" s="4" t="s">
        <v>39</v>
      </c>
      <c r="RZ118" s="4">
        <f>+RT115/RZ115*100</f>
        <v>116.6429273183047</v>
      </c>
      <c r="SA118" s="4">
        <f>(1-1/9/RT115-1.96/3/SQRT(RT115))^3*RZ118</f>
        <v>113.14780285897712</v>
      </c>
      <c r="SB118" s="4">
        <f>(RT115+1)/RT115*(1-1/9/(RT115+1)+1.96/3/SQRT(RT115+1))^3*RZ118</f>
        <v>120.21856567914944</v>
      </c>
      <c r="SC118" s="4">
        <f>(ABS(RT115-RZ115)-0.5)/SQRT(RZ115)</f>
        <v>9.9962724796960654</v>
      </c>
      <c r="SD118" s="7">
        <f t="shared" ref="SD118:SD119" si="4078">2*(1-NORMDIST(ABS(SC118),0,1,1))</f>
        <v>0</v>
      </c>
      <c r="SE118" s="7"/>
      <c r="SF118" s="1">
        <f t="shared" si="3308"/>
        <v>72</v>
      </c>
      <c r="SG118" s="1">
        <f t="shared" si="3309"/>
        <v>377</v>
      </c>
      <c r="SH118" s="1">
        <f t="shared" si="3310"/>
        <v>19.100000000000001</v>
      </c>
      <c r="SO118" s="4" t="s">
        <v>38</v>
      </c>
      <c r="SP118" s="4"/>
      <c r="SQ118" s="4"/>
      <c r="SR118" s="4">
        <f>+SU115/ST115</f>
        <v>0.11396677737430294</v>
      </c>
      <c r="SS118" s="4">
        <f>SQRT(SV115)/ST115</f>
        <v>1.6562127968476276E-3</v>
      </c>
      <c r="ST118" s="24">
        <f>(SR118-SL115)/SQRT(SS118^2+SM115^2)</f>
        <v>12.322322113756314</v>
      </c>
      <c r="SU118" s="7">
        <f t="shared" si="4046"/>
        <v>0</v>
      </c>
      <c r="SV118" s="4" t="s">
        <v>39</v>
      </c>
      <c r="SW118" s="4">
        <f>+SQ115/SW115*100</f>
        <v>121.8307789696954</v>
      </c>
      <c r="SX118" s="4">
        <f>(1-1/9/SQ115-1.96/3/SQRT(SQ115))^3*SW118</f>
        <v>118.17157794381671</v>
      </c>
      <c r="SY118" s="4">
        <f>(SQ115+1)/SQ115*(1-1/9/(SQ115+1)+1.96/3/SQRT(SQ115+1))^3*SW118</f>
        <v>125.57447682731575</v>
      </c>
      <c r="SZ118" s="4">
        <f>(ABS(SQ115-SW115)-0.5)/SQRT(SW115)</f>
        <v>12.801702588963128</v>
      </c>
      <c r="TA118" s="7">
        <f t="shared" ref="TA118:TA119" si="4079">2*(1-NORMDIST(ABS(SZ118),0,1,1))</f>
        <v>0</v>
      </c>
      <c r="TC118" s="1">
        <f t="shared" si="3312"/>
        <v>50</v>
      </c>
      <c r="TD118" s="1">
        <f t="shared" si="3313"/>
        <v>357</v>
      </c>
      <c r="TE118" s="1">
        <f t="shared" si="3314"/>
        <v>14</v>
      </c>
      <c r="TL118" s="4" t="s">
        <v>38</v>
      </c>
      <c r="TM118" s="4"/>
      <c r="TN118" s="4"/>
      <c r="TO118" s="4">
        <f>+TR115/TQ115</f>
        <v>3.8357384543856357E-2</v>
      </c>
      <c r="TP118" s="4">
        <f>SQRT(TS115)/TQ115</f>
        <v>1.0124454878408897E-3</v>
      </c>
      <c r="TQ118" s="24">
        <f>(TO118-TI115)/SQRT(TP118^2+TJ115^2)</f>
        <v>-1.1382326084572103</v>
      </c>
      <c r="TR118" s="7">
        <f t="shared" si="4047"/>
        <v>0.25502336587431529</v>
      </c>
      <c r="TS118" s="4" t="s">
        <v>39</v>
      </c>
      <c r="TT118" s="4">
        <f>+TN115/TT115*100</f>
        <v>96.969808797988492</v>
      </c>
      <c r="TU118" s="4">
        <f>(1-1/9/TN115-1.96/3/SQRT(TN115))^3*TT118</f>
        <v>91.92039217934618</v>
      </c>
      <c r="TV118" s="4">
        <f>(TN115+1)/TN115*(1-1/9/(TN115+1)+1.96/3/SQRT(TN115+1))^3*TT118</f>
        <v>102.2244518272702</v>
      </c>
      <c r="TW118" s="4">
        <f>(ABS(TN115-TT115)-0.5)/SQRT(TT115)</f>
        <v>1.1298645859888767</v>
      </c>
      <c r="TX118" s="7">
        <f t="shared" ref="TX118:TX119" si="4080">2*(1-NORMDIST(ABS(TW118),0,1,1))</f>
        <v>0.2585332883969409</v>
      </c>
      <c r="TZ118" s="1">
        <f t="shared" si="3316"/>
        <v>72</v>
      </c>
      <c r="UA118" s="1">
        <f t="shared" si="3317"/>
        <v>349</v>
      </c>
      <c r="UB118" s="1">
        <f t="shared" si="3318"/>
        <v>20.6</v>
      </c>
      <c r="UI118" s="4" t="s">
        <v>38</v>
      </c>
      <c r="UJ118" s="4"/>
      <c r="UK118" s="4"/>
      <c r="UL118" s="4">
        <f>+UO115/UN115</f>
        <v>0.10088191412695632</v>
      </c>
      <c r="UM118" s="4">
        <f>SQRT(UP115)/UN115</f>
        <v>1.5923731757172199E-3</v>
      </c>
      <c r="UN118" s="24">
        <f>(UL118-UF115)/SQRT(UM118^2+UG115^2)</f>
        <v>16.932426612187786</v>
      </c>
      <c r="UO118" s="7">
        <f t="shared" si="4048"/>
        <v>0</v>
      </c>
      <c r="UP118" s="4" t="s">
        <v>39</v>
      </c>
      <c r="UQ118" s="4">
        <f>+UK115/UQ115*100</f>
        <v>136.79283209712864</v>
      </c>
      <c r="UR118" s="4">
        <f>(1-1/9/UK115-1.96/3/SQRT(UK115))^3*UQ118</f>
        <v>132.35852314893518</v>
      </c>
      <c r="US118" s="4">
        <f>(UK115+1)/UK115*(1-1/9/(UK115+1)+1.96/3/SQRT(UK115+1))^3*UQ118</f>
        <v>141.33783336621778</v>
      </c>
      <c r="UT118" s="4">
        <f>(ABS(UK115-UQ115)-0.5)/SQRT(UQ115)</f>
        <v>18.857202370064144</v>
      </c>
      <c r="UU118" s="7">
        <f t="shared" ref="UU118:UU119" si="4081">2*(1-NORMDIST(ABS(UT118),0,1,1))</f>
        <v>0</v>
      </c>
      <c r="UW118" s="1">
        <f t="shared" si="3320"/>
        <v>106</v>
      </c>
      <c r="UX118" s="1">
        <f t="shared" si="3321"/>
        <v>368</v>
      </c>
      <c r="UY118" s="1">
        <f t="shared" si="3322"/>
        <v>28.8</v>
      </c>
      <c r="VF118" s="4" t="s">
        <v>38</v>
      </c>
      <c r="VG118" s="4"/>
      <c r="VH118" s="4"/>
      <c r="VI118" s="4">
        <f>+VL115/VK115</f>
        <v>0.1972300472051372</v>
      </c>
      <c r="VJ118" s="4">
        <f>SQRT(VM115)/VK115</f>
        <v>2.0824343882507889E-3</v>
      </c>
      <c r="VK118" s="24">
        <f>(VI118-VC115)/SQRT(VJ118^2+VD115^2)</f>
        <v>7.1870387305917482</v>
      </c>
      <c r="VL118" s="7">
        <f t="shared" si="4049"/>
        <v>6.6213701188644336E-13</v>
      </c>
      <c r="VM118" s="4" t="s">
        <v>39</v>
      </c>
      <c r="VN118" s="4">
        <f>+VH115/VN115*100</f>
        <v>108.19720065794074</v>
      </c>
      <c r="VO118" s="4">
        <f>(1-1/9/VH115-1.96/3/SQRT(VH115))^3*VN118</f>
        <v>105.71343445449106</v>
      </c>
      <c r="VP118" s="4">
        <f>(VH115+1)/VH115*(1-1/9/(VH115+1)+1.96/3/SQRT(VH115+1))^3*VN118</f>
        <v>110.72459275221942</v>
      </c>
      <c r="VQ118" s="4">
        <f>(ABS(VH115-VN115)-0.5)/SQRT(VN115)</f>
        <v>6.6840076404688782</v>
      </c>
      <c r="VR118" s="7">
        <f t="shared" ref="VR118:VR119" si="4082">2*(1-NORMDIST(ABS(VQ118),0,1,1))</f>
        <v>2.3249402403280328E-11</v>
      </c>
      <c r="VT118" s="1">
        <f t="shared" si="3324"/>
        <v>172</v>
      </c>
      <c r="VU118" s="1">
        <f t="shared" si="3325"/>
        <v>332</v>
      </c>
      <c r="VV118" s="1">
        <f t="shared" si="3326"/>
        <v>51.8</v>
      </c>
      <c r="WC118" s="4" t="s">
        <v>38</v>
      </c>
      <c r="WD118" s="4"/>
      <c r="WE118" s="4"/>
      <c r="WF118" s="4">
        <f>+WI115/WH115</f>
        <v>0.72082061473886427</v>
      </c>
      <c r="WG118" s="4">
        <f>SQRT(WJ115)/WH115</f>
        <v>2.3492676963090126E-3</v>
      </c>
      <c r="WH118" s="24">
        <f>(WF118-VZ115)/SQRT(WG118^2+WA115^2)</f>
        <v>-12.737560033677203</v>
      </c>
      <c r="WI118" s="7">
        <f t="shared" si="4050"/>
        <v>0</v>
      </c>
      <c r="WJ118" s="4" t="s">
        <v>39</v>
      </c>
      <c r="WK118" s="4">
        <f>+WE115/WK115*100</f>
        <v>95.83968171601984</v>
      </c>
      <c r="WL118" s="4">
        <f>(1-1/9/WE115-1.96/3/SQRT(WE115))^3*WK118</f>
        <v>94.670174144969963</v>
      </c>
      <c r="WM118" s="4">
        <f>(WE115+1)/WE115*(1-1/9/(WE115+1)+1.96/3/SQRT(WE115+1))^3*WK118</f>
        <v>97.020029832632147</v>
      </c>
      <c r="WN118" s="4">
        <f>(ABS(WE115-WK115)-0.5)/SQRT(WK115)</f>
        <v>6.8021025043781673</v>
      </c>
      <c r="WO118" s="7">
        <f t="shared" ref="WO118:WO119" si="4083">2*(1-NORMDIST(ABS(WN118),0,1,1))</f>
        <v>1.0310419185088904E-11</v>
      </c>
      <c r="WQ118" s="1">
        <f t="shared" si="3328"/>
        <v>249</v>
      </c>
      <c r="WR118" s="1">
        <f t="shared" si="3329"/>
        <v>368</v>
      </c>
      <c r="WS118" s="1">
        <f t="shared" si="3330"/>
        <v>67.7</v>
      </c>
      <c r="WZ118" s="4" t="s">
        <v>38</v>
      </c>
      <c r="XA118" s="4"/>
      <c r="XB118" s="4"/>
      <c r="XC118" s="4">
        <f>+XF115/XE115</f>
        <v>0.9170570065946495</v>
      </c>
      <c r="XD118" s="4">
        <f>SQRT(XG115)/XE115</f>
        <v>1.4247259928938582E-3</v>
      </c>
      <c r="XE118" s="24">
        <f>(XC118-WW115)/SQRT(XD118^2+WX115^2)</f>
        <v>-7.5565077646487397</v>
      </c>
      <c r="XF118" s="7">
        <f t="shared" si="4051"/>
        <v>4.1300296516055823E-14</v>
      </c>
      <c r="XG118" s="4" t="s">
        <v>39</v>
      </c>
      <c r="XH118" s="4">
        <f>+XB115/XH115*100</f>
        <v>98.773841450894366</v>
      </c>
      <c r="XI118" s="4">
        <f>(1-1/9/XB115-1.96/3/SQRT(XB115))^3*XH118</f>
        <v>97.718590623428781</v>
      </c>
      <c r="XJ118" s="4">
        <f>(XB115+1)/XB115*(1-1/9/(XB115+1)+1.96/3/SQRT(XB115+1))^3*XH118</f>
        <v>99.837647218829758</v>
      </c>
      <c r="XK118" s="4">
        <f>(ABS(XB115-XH115)-0.5)/SQRT(XH115)</f>
        <v>2.2547354601973937</v>
      </c>
      <c r="XL118" s="7">
        <f t="shared" ref="XL118:XL119" si="4084">2*(1-NORMDIST(ABS(XK118),0,1,1))</f>
        <v>2.414993847025837E-2</v>
      </c>
      <c r="XN118" s="1">
        <f t="shared" si="3332"/>
        <v>47</v>
      </c>
      <c r="XO118" s="1">
        <f t="shared" si="3333"/>
        <v>331</v>
      </c>
      <c r="XP118" s="1">
        <f t="shared" si="3334"/>
        <v>14.2</v>
      </c>
      <c r="XW118" s="4" t="s">
        <v>38</v>
      </c>
      <c r="XX118" s="4"/>
      <c r="XY118" s="4"/>
      <c r="XZ118" s="4">
        <f>+YC115/YB115</f>
        <v>6.4002685615915572E-2</v>
      </c>
      <c r="YA118" s="4">
        <f>SQRT(YD115)/YB115</f>
        <v>1.2752188859071858E-3</v>
      </c>
      <c r="YB118" s="24">
        <f>(XZ118-XT115)/SQRT(YA118^2+XU115^2)</f>
        <v>-14.772426437519599</v>
      </c>
      <c r="YC118" s="7">
        <f t="shared" si="4052"/>
        <v>0</v>
      </c>
      <c r="YD118" s="4" t="s">
        <v>39</v>
      </c>
      <c r="YE118" s="4">
        <f>+XY115/YE115*100</f>
        <v>76.935657459390526</v>
      </c>
      <c r="YF118" s="4">
        <f>(1-1/9/XY115-1.96/3/SQRT(XY115))^3*YE118</f>
        <v>73.858722392984518</v>
      </c>
      <c r="YG118" s="4">
        <f>(XY115+1)/XY115*(1-1/9/(XY115+1)+1.96/3/SQRT(XY115+1))^3*YE118</f>
        <v>80.107847230526588</v>
      </c>
      <c r="YH118" s="4">
        <f>(ABS(XY115-YE115)-0.5)/SQRT(YE115)</f>
        <v>12.748898394438752</v>
      </c>
      <c r="YI118" s="7">
        <f t="shared" ref="YI118:YI119" si="4085">2*(1-NORMDIST(ABS(YH118),0,1,1))</f>
        <v>0</v>
      </c>
      <c r="YK118" s="1">
        <f t="shared" si="3336"/>
        <v>23</v>
      </c>
      <c r="YL118" s="1">
        <f t="shared" si="3337"/>
        <v>361</v>
      </c>
      <c r="YM118" s="1">
        <f t="shared" si="3338"/>
        <v>6.4</v>
      </c>
      <c r="YT118" s="4" t="s">
        <v>38</v>
      </c>
      <c r="YU118" s="4"/>
      <c r="YV118" s="4"/>
      <c r="YW118" s="4">
        <f>+YZ115/YY115</f>
        <v>1.3681670248219415E-2</v>
      </c>
      <c r="YX118" s="4">
        <f>SQRT(ZA115)/YY115</f>
        <v>6.1499790279035977E-4</v>
      </c>
      <c r="YY118" s="24">
        <f>(YW118-YQ115)/SQRT(YX118^2+YR115^2)</f>
        <v>1.5633686784959164</v>
      </c>
      <c r="YZ118" s="7">
        <f t="shared" si="4053"/>
        <v>0.11796590287545383</v>
      </c>
      <c r="ZA118" s="4" t="s">
        <v>39</v>
      </c>
      <c r="ZB118" s="4">
        <f>+YV115/ZB115*100</f>
        <v>107.61492078909831</v>
      </c>
      <c r="ZC118" s="4">
        <f>(1-1/9/YV115-1.96/3/SQRT(YV115))^3*ZB118</f>
        <v>98.27717844375492</v>
      </c>
      <c r="ZD118" s="4">
        <f>(YV115+1)/YV115*(1-1/9/(YV115+1)+1.96/3/SQRT(YV115+1))^3*ZB118</f>
        <v>117.60062760355812</v>
      </c>
      <c r="ZE118" s="4">
        <f>(ABS(YV115-ZB115)-0.5)/SQRT(ZB115)</f>
        <v>1.5981026214314491</v>
      </c>
      <c r="ZF118" s="7">
        <f t="shared" ref="ZF118:ZF119" si="4086">2*(1-NORMDIST(ABS(ZE118),0,1,1))</f>
        <v>0.1100201403341392</v>
      </c>
      <c r="ZH118" s="1">
        <f t="shared" si="3340"/>
        <v>20</v>
      </c>
      <c r="ZI118" s="1">
        <f t="shared" si="3341"/>
        <v>351</v>
      </c>
      <c r="ZJ118" s="1">
        <f t="shared" si="3342"/>
        <v>5.7</v>
      </c>
      <c r="ZQ118" s="4" t="s">
        <v>38</v>
      </c>
      <c r="ZR118" s="4"/>
      <c r="ZS118" s="4"/>
      <c r="ZT118" s="4">
        <f>+ZW115/ZV115</f>
        <v>5.5725007306317281E-3</v>
      </c>
      <c r="ZU118" s="4">
        <f>SQRT(ZX115)/ZV115</f>
        <v>3.9086653499097412E-4</v>
      </c>
      <c r="ZV118" s="24">
        <f>(ZT118-ZN115)/SQRT(ZU118^2+ZO115^2)</f>
        <v>8.5653511151847486</v>
      </c>
      <c r="ZW118" s="7">
        <f t="shared" si="4054"/>
        <v>0</v>
      </c>
      <c r="ZX118" s="4" t="s">
        <v>39</v>
      </c>
      <c r="ZY118" s="4">
        <f>+ZS115/ZY115*100</f>
        <v>252.66031328218884</v>
      </c>
      <c r="ZZ118" s="4">
        <f>(1-1/9/ZS115-1.96/3/SQRT(ZS115))^3*ZY118</f>
        <v>219.01504128072821</v>
      </c>
      <c r="AAA118" s="4">
        <f>(ZS115+1)/ZS115*(1-1/9/(ZS115+1)+1.96/3/SQRT(ZS115+1))^3*ZY118</f>
        <v>290.0107550093195</v>
      </c>
      <c r="AAB118" s="4">
        <f>(ABS(ZS115-ZY115)-0.5)/SQRT(ZY115)</f>
        <v>13.594101536403176</v>
      </c>
      <c r="AAC118" s="7">
        <f t="shared" ref="AAC118:AAC119" si="4087">2*(1-NORMDIST(ABS(AAB118),0,1,1))</f>
        <v>0</v>
      </c>
      <c r="AAE118" s="1">
        <f t="shared" si="3344"/>
        <v>102</v>
      </c>
      <c r="AAF118" s="1">
        <f t="shared" si="3345"/>
        <v>345</v>
      </c>
      <c r="AAG118" s="1">
        <f t="shared" si="3346"/>
        <v>29.6</v>
      </c>
      <c r="AAN118" s="4" t="s">
        <v>38</v>
      </c>
      <c r="AAO118" s="4"/>
      <c r="AAP118" s="4"/>
      <c r="AAQ118" s="4">
        <f>+AAT115/AAS115</f>
        <v>0.25025336302501688</v>
      </c>
      <c r="AAR118" s="4">
        <f>SQRT(AAU115)/AAS115</f>
        <v>2.2900224358649744E-3</v>
      </c>
      <c r="AAS118" s="24">
        <f>(AAQ118-AAK115)/SQRT(AAR118^2+AAL115^2)</f>
        <v>6.0119631376865099</v>
      </c>
      <c r="AAT118" s="7">
        <f t="shared" si="4055"/>
        <v>1.8329000539551998E-9</v>
      </c>
      <c r="AAU118" s="4" t="s">
        <v>39</v>
      </c>
      <c r="AAV118" s="4">
        <f>+AAP115/AAV115*100</f>
        <v>105.88067513344355</v>
      </c>
      <c r="AAW118" s="4">
        <f>(1-1/9/AAP115-1.96/3/SQRT(AAP115))^3*AAV118</f>
        <v>103.69864469699512</v>
      </c>
      <c r="AAX118" s="4">
        <f>(AAP115+1)/AAP115*(1-1/9/(AAP115+1)+1.96/3/SQRT(AAP115+1))^3*AAV118</f>
        <v>108.0970577582062</v>
      </c>
      <c r="AAY118" s="4">
        <f>(ABS(AAP115-AAV115)-0.5)/SQRT(AAV115)</f>
        <v>5.4021447627363894</v>
      </c>
      <c r="AAZ118" s="7">
        <f t="shared" ref="AAZ118:AAZ119" si="4088">2*(1-NORMDIST(ABS(AAY118),0,1,1))</f>
        <v>6.5848773322940701E-8</v>
      </c>
      <c r="ABB118" s="1">
        <f t="shared" si="2312"/>
        <v>80</v>
      </c>
      <c r="ABC118" s="1">
        <f t="shared" si="2313"/>
        <v>364</v>
      </c>
      <c r="ABD118" s="1">
        <f t="shared" si="2314"/>
        <v>22</v>
      </c>
      <c r="ABK118" s="4" t="s">
        <v>38</v>
      </c>
      <c r="ABL118" s="4"/>
      <c r="ABM118" s="4"/>
      <c r="ABN118" s="4">
        <f>+ABQ115/ABP115</f>
        <v>0.25745781197819934</v>
      </c>
      <c r="ABO118" s="4">
        <f>SQRT(ABR115)/ABP115</f>
        <v>2.2993606527147263E-3</v>
      </c>
      <c r="ABP118" s="24">
        <f>(ABN118-ABH115)/SQRT(ABO118^2+ABI115^2)</f>
        <v>-23.820605735429581</v>
      </c>
      <c r="ABQ118" s="7">
        <f t="shared" si="4056"/>
        <v>0</v>
      </c>
      <c r="ABR118" s="4" t="s">
        <v>39</v>
      </c>
      <c r="ABS118" s="4">
        <f>+ABM115/ABS115*100</f>
        <v>82.273895889540555</v>
      </c>
      <c r="ABT118" s="4">
        <f>(1-1/9/ABM115-1.96/3/SQRT(ABM115))^3*ABS118</f>
        <v>80.608262113503173</v>
      </c>
      <c r="ABU118" s="4">
        <f>(ABM115+1)/ABM115*(1-1/9/(ABM115+1)+1.96/3/SQRT(ABM115+1))^3*ABS118</f>
        <v>83.965283378908126</v>
      </c>
      <c r="ABV118" s="4">
        <f>(ABS(ABM115-ABS115)-0.5)/SQRT(ABS115)</f>
        <v>18.820199382443676</v>
      </c>
      <c r="ABW118" s="7">
        <f t="shared" ref="ABW118:ABW119" si="4089">2*(1-NORMDIST(ABS(ABV118),0,1,1))</f>
        <v>0</v>
      </c>
      <c r="ABY118" s="1">
        <f t="shared" si="3349"/>
        <v>203</v>
      </c>
      <c r="ABZ118" s="1">
        <f t="shared" si="3350"/>
        <v>341</v>
      </c>
      <c r="ACA118" s="1">
        <f t="shared" si="3351"/>
        <v>59.5</v>
      </c>
      <c r="ACH118" s="4" t="s">
        <v>38</v>
      </c>
      <c r="ACI118" s="4"/>
      <c r="ACJ118" s="4"/>
      <c r="ACK118" s="4">
        <f>+ACN115/ACM115</f>
        <v>0.42327488472833041</v>
      </c>
      <c r="ACL118" s="4">
        <f>SQRT(ACO115)/ACM115</f>
        <v>2.6186495454613283E-3</v>
      </c>
      <c r="ACM118" s="24">
        <f>(ACK118-ACE115)/SQRT(ACL118^2+ACF115^2)</f>
        <v>64.292432109614253</v>
      </c>
      <c r="ACN118" s="7">
        <f t="shared" si="4057"/>
        <v>0</v>
      </c>
      <c r="ACO118" s="4" t="s">
        <v>39</v>
      </c>
      <c r="ACP118" s="4">
        <f>+ACJ115/ACP115*100</f>
        <v>166.63689102994681</v>
      </c>
      <c r="ACQ118" s="4">
        <f>(1-1/9/ACJ115-1.96/3/SQRT(ACJ115))^3*ACP118</f>
        <v>163.98779662608706</v>
      </c>
      <c r="ACR118" s="4">
        <f>(ACJ115+1)/ACJ115*(1-1/9/(ACJ115+1)+1.96/3/SQRT(ACJ115+1))^3*ACP118</f>
        <v>169.31805500902871</v>
      </c>
      <c r="ACS118" s="4">
        <f>(ABS(ACJ115-ACP115)-0.5)/SQRT(ACP115)</f>
        <v>63.38816964351971</v>
      </c>
      <c r="ACT118" s="7">
        <f t="shared" ref="ACT118:ACT119" si="4090">2*(1-NORMDIST(ABS(ACS118),0,1,1))</f>
        <v>0</v>
      </c>
      <c r="ACV118" s="1">
        <f t="shared" si="3353"/>
        <v>34</v>
      </c>
      <c r="ACW118" s="1">
        <f t="shared" si="3354"/>
        <v>372</v>
      </c>
      <c r="ACX118" s="1">
        <f t="shared" si="3355"/>
        <v>9.1</v>
      </c>
      <c r="ADE118" s="4" t="s">
        <v>38</v>
      </c>
      <c r="ADF118" s="4"/>
      <c r="ADG118" s="4"/>
      <c r="ADH118" s="4">
        <f>+ADK115/ADJ115</f>
        <v>7.8091980742071618E-2</v>
      </c>
      <c r="ADI118" s="4">
        <f>SQRT(ADL115)/ADJ115</f>
        <v>1.4291650871391677E-3</v>
      </c>
      <c r="ADJ118" s="24">
        <f>(ADH118-ADB115)/SQRT(ADI118^2+ADC115^2)</f>
        <v>-37.363140963213219</v>
      </c>
      <c r="ADK118" s="7">
        <f t="shared" si="4058"/>
        <v>0</v>
      </c>
      <c r="ADL118" s="4" t="s">
        <v>39</v>
      </c>
      <c r="ADM118" s="4">
        <f>+ADG115/ADM115*100</f>
        <v>59.05786039160823</v>
      </c>
      <c r="ADN118" s="4">
        <f>(1-1/9/ADG115-1.96/3/SQRT(ADG115))^3*ADM118</f>
        <v>56.873294128542959</v>
      </c>
      <c r="ADO118" s="4">
        <f>(ADG115+1)/ADG115*(1-1/9/(ADG115+1)+1.96/3/SQRT(ADG115+1))^3*ADM118</f>
        <v>61.304848627370568</v>
      </c>
      <c r="ADP118" s="4">
        <f>(ABS(ADG115-ADM115)-0.5)/SQRT(ADM115)</f>
        <v>27.96131671971585</v>
      </c>
      <c r="ADQ118" s="7">
        <f t="shared" ref="ADQ118:ADQ119" si="4091">2*(1-NORMDIST(ABS(ADP118),0,1,1))</f>
        <v>0</v>
      </c>
      <c r="ADS118" s="1">
        <f t="shared" si="3357"/>
        <v>27</v>
      </c>
      <c r="ADT118" s="1">
        <f t="shared" si="3358"/>
        <v>350</v>
      </c>
      <c r="ADU118" s="1">
        <f t="shared" si="3359"/>
        <v>7.7</v>
      </c>
      <c r="AEB118" s="4" t="s">
        <v>38</v>
      </c>
      <c r="AEC118" s="4"/>
      <c r="AED118" s="4"/>
      <c r="AEE118" s="4">
        <f>+AEH115/AEG115</f>
        <v>5.9508767412810457E-2</v>
      </c>
      <c r="AEF118" s="4">
        <f>SQRT(AEI115)/AEG115</f>
        <v>1.2621847589377494E-3</v>
      </c>
      <c r="AEG118" s="24">
        <f>(AEE118-ADY115)/SQRT(AEF118^2+ADZ115^2)</f>
        <v>-15.052560099510604</v>
      </c>
      <c r="AEH118" s="7">
        <f t="shared" si="4059"/>
        <v>0</v>
      </c>
      <c r="AEI118" s="4" t="s">
        <v>39</v>
      </c>
      <c r="AEJ118" s="4">
        <f>+AED115/AEJ115*100</f>
        <v>75.635683456430826</v>
      </c>
      <c r="AEK118" s="4">
        <f>(1-1/9/AED115-1.96/3/SQRT(AED115))^3*AEJ118</f>
        <v>72.427362586239283</v>
      </c>
      <c r="AEL118" s="4">
        <f>(AED115+1)/AED115*(1-1/9/(AED115+1)+1.96/3/SQRT(AED115+1))^3*AEJ118</f>
        <v>78.949522764613548</v>
      </c>
      <c r="AEM118" s="4">
        <f>(ABS(AED115-AEJ115)-0.5)/SQRT(AEJ115)</f>
        <v>12.797977754759611</v>
      </c>
      <c r="AEN118" s="7">
        <f t="shared" ref="AEN118:AEN119" si="4092">2*(1-NORMDIST(ABS(AEM118),0,1,1))</f>
        <v>0</v>
      </c>
      <c r="AEP118" s="1">
        <f t="shared" si="3361"/>
        <v>23</v>
      </c>
      <c r="AEQ118" s="1">
        <f t="shared" si="3362"/>
        <v>336</v>
      </c>
      <c r="AER118" s="1">
        <f t="shared" si="3363"/>
        <v>6.8</v>
      </c>
      <c r="AEY118" s="4" t="s">
        <v>38</v>
      </c>
      <c r="AEZ118" s="4"/>
      <c r="AFA118" s="4"/>
      <c r="AFB118" s="4">
        <f>+AFE115/AFD115</f>
        <v>0.19359182360124028</v>
      </c>
      <c r="AFC118" s="4">
        <f>SQRT(AFF115)/AFD115</f>
        <v>2.0953200878305492E-3</v>
      </c>
      <c r="AFD118" s="24">
        <f>(AFB118-AEV115)/SQRT(AFC118^2+AEW115^2)</f>
        <v>-10.822345483777084</v>
      </c>
      <c r="AFE118" s="7">
        <f t="shared" si="4060"/>
        <v>0</v>
      </c>
      <c r="AFF118" s="4" t="s">
        <v>39</v>
      </c>
      <c r="AFG118" s="4">
        <f>+AFA115/AFG115*100</f>
        <v>89.498772816832911</v>
      </c>
      <c r="AFH118" s="4">
        <f>(1-1/9/AFA115-1.96/3/SQRT(AFA115))^3*AFG118</f>
        <v>87.39839534254223</v>
      </c>
      <c r="AFI118" s="4">
        <f>(AFA115+1)/AFA115*(1-1/9/(AFA115+1)+1.96/3/SQRT(AFA115+1))^3*AFG118</f>
        <v>91.636878582218102</v>
      </c>
      <c r="AFJ118" s="4">
        <f>(ABS(AFA115-AFG115)-0.5)/SQRT(AFG115)</f>
        <v>9.2108269390389417</v>
      </c>
      <c r="AFK118" s="7">
        <f t="shared" ref="AFK118:AFK119" si="4093">2*(1-NORMDIST(ABS(AFJ118),0,1,1))</f>
        <v>0</v>
      </c>
      <c r="AFM118" s="1">
        <f t="shared" si="3365"/>
        <v>192</v>
      </c>
      <c r="AFN118" s="1">
        <f t="shared" si="3366"/>
        <v>360</v>
      </c>
      <c r="AFO118" s="1">
        <f t="shared" si="3367"/>
        <v>53.3</v>
      </c>
      <c r="AFV118" s="4" t="s">
        <v>38</v>
      </c>
      <c r="AFW118" s="4"/>
      <c r="AFX118" s="4"/>
      <c r="AFY118" s="4">
        <f>+AGB115/AGA115</f>
        <v>0.48360925029895047</v>
      </c>
      <c r="AFZ118" s="4">
        <f>SQRT(AGC115)/AGA115</f>
        <v>2.6224332412259988E-3</v>
      </c>
      <c r="AGA118" s="24">
        <f>(AFY118-AFS115)/SQRT(AFZ118^2+AFT115^2)</f>
        <v>-37.148191264648183</v>
      </c>
      <c r="AGB118" s="7">
        <f t="shared" si="4061"/>
        <v>0</v>
      </c>
      <c r="AGC118" s="4" t="s">
        <v>39</v>
      </c>
      <c r="AGD118" s="4">
        <f>+AFX115/AGD115*100</f>
        <v>83.174851307964587</v>
      </c>
      <c r="AGE118" s="4">
        <f>(1-1/9/AFX115-1.96/3/SQRT(AFX115))^3*AGD118</f>
        <v>81.950260620856724</v>
      </c>
      <c r="AGF118" s="4">
        <f>(AFX115+1)/AFX115*(1-1/9/(AFX115+1)+1.96/3/SQRT(AFX115+1))^3*AGD118</f>
        <v>84.413160793785053</v>
      </c>
      <c r="AGG118" s="4">
        <f>(ABS(AFX115-AGD115)-0.5)/SQRT(AGD115)</f>
        <v>24.46649876955814</v>
      </c>
      <c r="AGH118" s="7">
        <f t="shared" ref="AGH118:AGH119" si="4094">2*(1-NORMDIST(ABS(AGG118),0,1,1))</f>
        <v>0</v>
      </c>
    </row>
    <row r="119" spans="1:866" x14ac:dyDescent="0.15">
      <c r="A119" s="20" t="s">
        <v>12</v>
      </c>
      <c r="B119" s="20" t="s">
        <v>16</v>
      </c>
      <c r="C119" s="20">
        <v>50</v>
      </c>
      <c r="D119" s="20" t="s">
        <v>15</v>
      </c>
      <c r="E119" s="20">
        <v>41</v>
      </c>
      <c r="F119" s="20">
        <v>468</v>
      </c>
      <c r="G119" s="20">
        <v>8.8000000000000007</v>
      </c>
      <c r="H119" s="20">
        <v>6</v>
      </c>
      <c r="I119" s="20">
        <v>442</v>
      </c>
      <c r="J119" s="20">
        <v>1.4</v>
      </c>
      <c r="K119" s="20">
        <v>13</v>
      </c>
      <c r="L119" s="20">
        <v>473</v>
      </c>
      <c r="M119" s="20">
        <v>2.7</v>
      </c>
      <c r="N119" s="20">
        <v>1</v>
      </c>
      <c r="O119" s="20">
        <v>460</v>
      </c>
      <c r="P119" s="20">
        <v>0.2</v>
      </c>
      <c r="Q119" s="20">
        <v>1</v>
      </c>
      <c r="R119" s="20">
        <v>476</v>
      </c>
      <c r="S119" s="20">
        <v>0.2</v>
      </c>
      <c r="T119" s="20">
        <v>3</v>
      </c>
      <c r="U119" s="20">
        <v>500</v>
      </c>
      <c r="V119" s="20">
        <v>0.6</v>
      </c>
      <c r="W119" s="20">
        <v>25</v>
      </c>
      <c r="X119" s="20">
        <v>442</v>
      </c>
      <c r="Y119" s="20">
        <v>5.7</v>
      </c>
      <c r="Z119" s="20">
        <v>84</v>
      </c>
      <c r="AA119" s="20">
        <v>501</v>
      </c>
      <c r="AB119" s="20">
        <v>16.8</v>
      </c>
      <c r="AC119" s="20">
        <v>138</v>
      </c>
      <c r="AD119" s="20">
        <v>492</v>
      </c>
      <c r="AE119" s="20">
        <v>28</v>
      </c>
      <c r="AF119" s="20">
        <v>379</v>
      </c>
      <c r="AG119" s="20">
        <v>452</v>
      </c>
      <c r="AH119" s="20">
        <v>83.8</v>
      </c>
      <c r="AI119" s="20">
        <v>228</v>
      </c>
      <c r="AJ119" s="20">
        <v>457</v>
      </c>
      <c r="AK119" s="20">
        <v>49.9</v>
      </c>
      <c r="AL119" s="20">
        <v>272</v>
      </c>
      <c r="AM119" s="20">
        <v>461</v>
      </c>
      <c r="AN119" s="20">
        <v>59</v>
      </c>
      <c r="AO119" s="20">
        <v>98</v>
      </c>
      <c r="AP119" s="20">
        <v>486</v>
      </c>
      <c r="AQ119" s="20">
        <v>20.2</v>
      </c>
      <c r="AR119" s="20">
        <v>121</v>
      </c>
      <c r="AS119" s="20">
        <v>493</v>
      </c>
      <c r="AT119" s="20">
        <v>24.5</v>
      </c>
      <c r="AU119" s="20">
        <v>295</v>
      </c>
      <c r="AV119" s="20">
        <v>477</v>
      </c>
      <c r="AW119" s="20">
        <v>61.8</v>
      </c>
      <c r="AX119" s="20">
        <v>54</v>
      </c>
      <c r="AY119" s="20">
        <v>444</v>
      </c>
      <c r="AZ119" s="20">
        <v>12.2</v>
      </c>
      <c r="BA119" s="20">
        <v>88</v>
      </c>
      <c r="BB119" s="20">
        <v>435</v>
      </c>
      <c r="BC119" s="20">
        <v>20.2</v>
      </c>
      <c r="BD119" s="20">
        <v>106</v>
      </c>
      <c r="BE119" s="20">
        <v>489</v>
      </c>
      <c r="BF119" s="20">
        <v>21.7</v>
      </c>
      <c r="BG119" s="20">
        <v>83</v>
      </c>
      <c r="BH119" s="20">
        <v>483</v>
      </c>
      <c r="BI119" s="20">
        <v>17.2</v>
      </c>
      <c r="BJ119" s="20">
        <v>98</v>
      </c>
      <c r="BK119" s="20">
        <v>484</v>
      </c>
      <c r="BL119" s="20">
        <v>20.2</v>
      </c>
      <c r="BM119" s="20">
        <v>109</v>
      </c>
      <c r="BN119" s="20">
        <v>449</v>
      </c>
      <c r="BO119" s="20">
        <v>24.3</v>
      </c>
      <c r="BP119" s="20">
        <v>261</v>
      </c>
      <c r="BQ119" s="20">
        <v>452</v>
      </c>
      <c r="BR119" s="20">
        <v>57.7</v>
      </c>
      <c r="BS119" s="20">
        <v>365</v>
      </c>
      <c r="BT119" s="20">
        <v>435</v>
      </c>
      <c r="BU119" s="20">
        <v>83.9</v>
      </c>
      <c r="BV119" s="20">
        <v>66</v>
      </c>
      <c r="BW119" s="20">
        <v>486</v>
      </c>
      <c r="BX119" s="20">
        <v>13.6</v>
      </c>
      <c r="BY119" s="20">
        <v>25</v>
      </c>
      <c r="BZ119" s="20">
        <v>477</v>
      </c>
      <c r="CA119" s="20">
        <v>5.2</v>
      </c>
      <c r="CB119" s="20">
        <v>26</v>
      </c>
      <c r="CC119" s="20">
        <v>428</v>
      </c>
      <c r="CD119" s="20">
        <v>6.1</v>
      </c>
      <c r="CE119" s="20">
        <v>155</v>
      </c>
      <c r="CF119" s="20">
        <v>493</v>
      </c>
      <c r="CG119" s="20">
        <v>31.4</v>
      </c>
      <c r="CH119" s="20">
        <v>94</v>
      </c>
      <c r="CI119" s="20">
        <v>431</v>
      </c>
      <c r="CJ119" s="20">
        <v>21.8</v>
      </c>
      <c r="CK119" s="20">
        <v>268</v>
      </c>
      <c r="CL119" s="20">
        <v>447</v>
      </c>
      <c r="CM119" s="20">
        <v>60</v>
      </c>
      <c r="CN119" s="20">
        <v>27</v>
      </c>
      <c r="CO119" s="20">
        <v>458</v>
      </c>
      <c r="CP119" s="20">
        <v>5.9</v>
      </c>
      <c r="CQ119" s="20">
        <v>32</v>
      </c>
      <c r="CR119" s="20">
        <v>493</v>
      </c>
      <c r="CS119" s="20">
        <v>6.5</v>
      </c>
      <c r="CT119" s="20">
        <v>57</v>
      </c>
      <c r="CU119" s="20">
        <v>431</v>
      </c>
      <c r="CV119" s="20">
        <v>13.2</v>
      </c>
      <c r="CW119" s="20">
        <v>226</v>
      </c>
      <c r="CX119" s="20">
        <v>467</v>
      </c>
      <c r="CY119" s="20">
        <v>48.4</v>
      </c>
      <c r="CZ119" s="35"/>
      <c r="DA119" s="1" t="str">
        <f t="shared" si="3236"/>
        <v>明細部</v>
      </c>
      <c r="DB119" s="1" t="str">
        <f t="shared" si="3237"/>
        <v>県</v>
      </c>
      <c r="DC119" s="1">
        <f t="shared" si="3238"/>
        <v>50</v>
      </c>
      <c r="DD119" s="1" t="str">
        <f t="shared" si="3239"/>
        <v>女</v>
      </c>
      <c r="DE119" s="1">
        <f t="shared" si="3240"/>
        <v>41</v>
      </c>
      <c r="DF119" s="1">
        <f t="shared" si="3241"/>
        <v>468</v>
      </c>
      <c r="DG119" s="1">
        <f t="shared" si="3242"/>
        <v>8.8000000000000007</v>
      </c>
      <c r="DN119" s="4" t="s">
        <v>40</v>
      </c>
      <c r="DO119" s="4"/>
      <c r="DP119" s="4"/>
      <c r="DQ119" s="4">
        <f>+DT116/DS116</f>
        <v>0.30969367146246563</v>
      </c>
      <c r="DR119" s="4">
        <f>SQRT(DU116)/DS116</f>
        <v>1.8314642573758449E-3</v>
      </c>
      <c r="DS119" s="24">
        <f>(DQ119-DK116)/SQRT(DR119^2+DL116^2)</f>
        <v>8.267197769909588</v>
      </c>
      <c r="DT119" s="7">
        <f t="shared" si="4029"/>
        <v>2.2204460492503131E-16</v>
      </c>
      <c r="DU119" s="4" t="s">
        <v>41</v>
      </c>
      <c r="DV119" s="4">
        <f>+DP116/DV116*100</f>
        <v>104.98457066373253</v>
      </c>
      <c r="DW119" s="4">
        <f>(1-1/9/DP116-1.96/3/SQRT(DP116))^3*DV119</f>
        <v>103.47791430495035</v>
      </c>
      <c r="DX119" s="4">
        <f>(DP116+1)/DP116*(1-1/9/(DP116+1)+1.96/3/SQRT(DP116+1))^3*DV119</f>
        <v>106.50767530314893</v>
      </c>
      <c r="DY119" s="4">
        <f>(ABS(DP116-DV116)-0.5)/SQRT(DV116)</f>
        <v>6.6166549703940118</v>
      </c>
      <c r="DZ119" s="7">
        <f t="shared" si="4062"/>
        <v>3.6741720776944931E-11</v>
      </c>
      <c r="EB119" s="1">
        <f t="shared" si="3244"/>
        <v>6</v>
      </c>
      <c r="EC119" s="1">
        <f t="shared" si="3245"/>
        <v>442</v>
      </c>
      <c r="ED119" s="1">
        <f t="shared" si="3246"/>
        <v>1.4</v>
      </c>
      <c r="EK119" s="4" t="s">
        <v>40</v>
      </c>
      <c r="EL119" s="4"/>
      <c r="EM119" s="4"/>
      <c r="EN119" s="4">
        <f>+EQ116/EP116</f>
        <v>5.7276267932844259E-2</v>
      </c>
      <c r="EO119" s="4">
        <f>SQRT(ER116)/EP116</f>
        <v>9.5362696006406954E-4</v>
      </c>
      <c r="EP119" s="24">
        <f>(EN119-EH116)/SQRT(EO119^2+EI116^2)</f>
        <v>9.7392105164105729</v>
      </c>
      <c r="EQ119" s="7">
        <f t="shared" si="4030"/>
        <v>0</v>
      </c>
      <c r="ER119" s="4" t="s">
        <v>41</v>
      </c>
      <c r="ES119" s="4">
        <f>+EM116/ES116*100</f>
        <v>119.03566743252854</v>
      </c>
      <c r="ET119" s="4">
        <f>(1-1/9/EM116-1.96/3/SQRT(EM116))^3*ES119</f>
        <v>115.06595343358613</v>
      </c>
      <c r="EU119" s="4">
        <f>(EM116+1)/EM116*(1-1/9/(EM116+1)+1.96/3/SQRT(EM116+1))^3*ES119</f>
        <v>123.10739228222747</v>
      </c>
      <c r="EV119" s="4">
        <f>(ABS(EM116-ES116)-0.5)/SQRT(ES116)</f>
        <v>10.15961876301508</v>
      </c>
      <c r="EW119" s="7">
        <f t="shared" si="4063"/>
        <v>0</v>
      </c>
      <c r="EY119" s="1">
        <f t="shared" si="3248"/>
        <v>13</v>
      </c>
      <c r="EZ119" s="1">
        <f t="shared" si="3249"/>
        <v>473</v>
      </c>
      <c r="FA119" s="1">
        <f t="shared" si="3250"/>
        <v>2.7</v>
      </c>
      <c r="FH119" s="4" t="s">
        <v>40</v>
      </c>
      <c r="FI119" s="4"/>
      <c r="FJ119" s="4"/>
      <c r="FK119" s="4">
        <f>+FN116/FM116</f>
        <v>0.22076154621499003</v>
      </c>
      <c r="FL119" s="4">
        <f>SQRT(FO116)/FM116</f>
        <v>1.6559060763219084E-3</v>
      </c>
      <c r="FM119" s="24">
        <f>(FK119-FE116)/SQRT(FL119^2+FF116^2)</f>
        <v>-15.971168172844076</v>
      </c>
      <c r="FN119" s="7">
        <f t="shared" si="4031"/>
        <v>0</v>
      </c>
      <c r="FO119" s="4" t="s">
        <v>41</v>
      </c>
      <c r="FP119" s="4">
        <f>+FJ116/FP116*100</f>
        <v>89.325663292109127</v>
      </c>
      <c r="FQ119" s="4">
        <f>(1-1/9/FJ116-1.96/3/SQRT(FJ116))^3*FP119</f>
        <v>87.817184289922068</v>
      </c>
      <c r="FR119" s="4">
        <f>(FJ116+1)/FJ116*(1-1/9/(FJ116+1)+1.96/3/SQRT(FJ116+1))^3*FP119</f>
        <v>90.853553897357088</v>
      </c>
      <c r="FS119" s="4">
        <f>(ABS(FJ116-FP116)-0.5)/SQRT(FP116)</f>
        <v>13.04930665565159</v>
      </c>
      <c r="FT119" s="7">
        <f t="shared" si="4064"/>
        <v>0</v>
      </c>
      <c r="FV119" s="1">
        <f t="shared" si="3252"/>
        <v>1</v>
      </c>
      <c r="FW119" s="1">
        <f t="shared" si="3253"/>
        <v>460</v>
      </c>
      <c r="FX119" s="1">
        <f t="shared" si="3254"/>
        <v>0.2</v>
      </c>
      <c r="GE119" s="4" t="s">
        <v>40</v>
      </c>
      <c r="GF119" s="4"/>
      <c r="GG119" s="4"/>
      <c r="GH119" s="4">
        <f>+GK116/GJ116</f>
        <v>2.079541592892795E-2</v>
      </c>
      <c r="GI119" s="4">
        <f>SQRT(GL116)/GJ116</f>
        <v>5.8445538320685915E-4</v>
      </c>
      <c r="GJ119" s="24">
        <f>(GH119-GB116)/SQRT(GI119^2+GC116^2)</f>
        <v>-3.4910286778186839</v>
      </c>
      <c r="GK119" s="7">
        <f t="shared" si="4032"/>
        <v>4.8116460296987462E-4</v>
      </c>
      <c r="GL119" s="4" t="s">
        <v>41</v>
      </c>
      <c r="GM119" s="4">
        <f>+GG116/GM116*100</f>
        <v>90.86381454445015</v>
      </c>
      <c r="GN119" s="4">
        <f>(1-1/9/GG116-1.96/3/SQRT(GG116))^3*GM119</f>
        <v>85.878020813335255</v>
      </c>
      <c r="GO119" s="4">
        <f>(GG116+1)/GG116*(1-1/9/(GG116+1)+1.96/3/SQRT(GG116+1))^3*GM119</f>
        <v>96.063555258334233</v>
      </c>
      <c r="GP119" s="4">
        <f>(ABS(GG116-GM116)-0.5)/SQRT(GM116)</f>
        <v>3.3628816333757494</v>
      </c>
      <c r="GQ119" s="7">
        <f t="shared" si="4065"/>
        <v>7.7133428946996041E-4</v>
      </c>
      <c r="GS119" s="1">
        <f t="shared" si="3256"/>
        <v>1</v>
      </c>
      <c r="GT119" s="1">
        <f t="shared" si="3257"/>
        <v>476</v>
      </c>
      <c r="GU119" s="1">
        <f t="shared" si="3258"/>
        <v>0.2</v>
      </c>
      <c r="HB119" s="4" t="s">
        <v>40</v>
      </c>
      <c r="HC119" s="4"/>
      <c r="HD119" s="4"/>
      <c r="HE119" s="4">
        <f>+HH116/HG116</f>
        <v>3.4781412294299041E-2</v>
      </c>
      <c r="HF119" s="4">
        <f>SQRT(HI116)/HG116</f>
        <v>7.540540099678192E-4</v>
      </c>
      <c r="HG119" s="24">
        <f>(HE119-GY116)/SQRT(HF119^2+GZ116^2)</f>
        <v>-8.3306410985240156</v>
      </c>
      <c r="HH119" s="7">
        <f t="shared" si="4033"/>
        <v>0</v>
      </c>
      <c r="HI119" s="4" t="s">
        <v>41</v>
      </c>
      <c r="HJ119" s="4">
        <f>+HD116/HJ116*100</f>
        <v>84.67553419899582</v>
      </c>
      <c r="HK119" s="4">
        <f>(1-1/9/HD116-1.96/3/SQRT(HD116))^3*HJ119</f>
        <v>81.049266636771918</v>
      </c>
      <c r="HL119" s="4">
        <f>(HD116+1)/HD116*(1-1/9/(HD116+1)+1.96/3/SQRT(HD116+1))^3*HJ119</f>
        <v>88.422245072560941</v>
      </c>
      <c r="HM119" s="4">
        <f>(ABS(HD116-HJ116)-0.5)/SQRT(HJ116)</f>
        <v>7.5300457500484654</v>
      </c>
      <c r="HN119" s="7">
        <f t="shared" si="4066"/>
        <v>5.0626169922907138E-14</v>
      </c>
      <c r="HP119" s="1">
        <f t="shared" si="3260"/>
        <v>3</v>
      </c>
      <c r="HQ119" s="1">
        <f t="shared" si="3261"/>
        <v>500</v>
      </c>
      <c r="HR119" s="1">
        <f t="shared" si="3262"/>
        <v>0.6</v>
      </c>
      <c r="HY119" s="4" t="s">
        <v>40</v>
      </c>
      <c r="HZ119" s="4"/>
      <c r="IA119" s="4"/>
      <c r="IB119" s="4">
        <f>+IE116/ID116</f>
        <v>3.0012588654970132E-3</v>
      </c>
      <c r="IC119" s="4">
        <f>SQRT(IF116)/ID116</f>
        <v>2.2644771507951319E-4</v>
      </c>
      <c r="ID119" s="24">
        <f>(IB119-HV116)/SQRT(IC119^2+HW116^2)</f>
        <v>-6.7502469984964781</v>
      </c>
      <c r="IE119" s="7">
        <f t="shared" si="4034"/>
        <v>1.4759304889366831E-11</v>
      </c>
      <c r="IF119" s="4" t="s">
        <v>41</v>
      </c>
      <c r="IG119" s="4">
        <f>+IA116/IG116*100</f>
        <v>65.577275576523519</v>
      </c>
      <c r="IH119" s="4">
        <f>(1-1/9/IA116-1.96/3/SQRT(IA116))^3*IG119</f>
        <v>56.271329683605003</v>
      </c>
      <c r="II119" s="4">
        <f>(IA116+1)/IA116*(1-1/9/(IA116+1)+1.96/3/SQRT(IA116+1))^3*IG119</f>
        <v>75.98240207067802</v>
      </c>
      <c r="IJ119" s="4">
        <f>(ABS(IA116-IG116)-0.5)/SQRT(IG116)</f>
        <v>5.6248599407189097</v>
      </c>
      <c r="IK119" s="7">
        <f t="shared" si="4067"/>
        <v>1.8565854853491714E-8</v>
      </c>
      <c r="IM119" s="1">
        <f t="shared" si="3264"/>
        <v>25</v>
      </c>
      <c r="IN119" s="1">
        <f t="shared" si="3265"/>
        <v>442</v>
      </c>
      <c r="IO119" s="1">
        <f t="shared" si="3266"/>
        <v>5.7</v>
      </c>
      <c r="IV119" s="4" t="s">
        <v>40</v>
      </c>
      <c r="IW119" s="4"/>
      <c r="IX119" s="4"/>
      <c r="IY119" s="4">
        <f>+JB116/JA116</f>
        <v>1.2908548364846241E-2</v>
      </c>
      <c r="IZ119" s="4">
        <f>SQRT(JC116)/JA116</f>
        <v>4.8375351047956082E-4</v>
      </c>
      <c r="JA119" s="24">
        <f>(IY119-IS116)/SQRT(IZ119^2+IT116^2)</f>
        <v>-247.85122748325082</v>
      </c>
      <c r="JB119" s="7">
        <f t="shared" si="4035"/>
        <v>0</v>
      </c>
      <c r="JC119" s="4" t="s">
        <v>41</v>
      </c>
      <c r="JD119" s="4">
        <f>+IX116/JD116*100</f>
        <v>8.8651437904117039</v>
      </c>
      <c r="JE119" s="4">
        <f>(1-1/9/IX116-1.96/3/SQRT(IX116))^3*JD119</f>
        <v>8.2267067944569447</v>
      </c>
      <c r="JF119" s="4">
        <f>(IX116+1)/IX116*(1-1/9/(IX116+1)+1.96/3/SQRT(IX116+1))^3*JD119</f>
        <v>9.5399697462463369</v>
      </c>
      <c r="JG119" s="4">
        <f>(ABS(IX116-JD116)-0.5)/SQRT(JD116)</f>
        <v>81.78264295676361</v>
      </c>
      <c r="JH119" s="7">
        <f t="shared" si="4068"/>
        <v>0</v>
      </c>
      <c r="JJ119" s="1">
        <f t="shared" si="3268"/>
        <v>84</v>
      </c>
      <c r="JK119" s="1">
        <f t="shared" si="3269"/>
        <v>501</v>
      </c>
      <c r="JL119" s="1">
        <f t="shared" si="3270"/>
        <v>16.8</v>
      </c>
      <c r="JS119" s="4" t="s">
        <v>40</v>
      </c>
      <c r="JT119" s="4"/>
      <c r="JU119" s="4"/>
      <c r="JV119" s="4">
        <f>+JY116/JX116</f>
        <v>5.3686071999980385E-2</v>
      </c>
      <c r="JW119" s="4">
        <f>SQRT(JZ116)/JX116</f>
        <v>9.5264346257884522E-4</v>
      </c>
      <c r="JX119" s="24">
        <f>(JV119-JP116)/SQRT(JW119^2+JQ116^2)</f>
        <v>-3.3999258303966355</v>
      </c>
      <c r="JY119" s="7">
        <f t="shared" si="4036"/>
        <v>6.7404134081683331E-4</v>
      </c>
      <c r="JZ119" s="4" t="s">
        <v>41</v>
      </c>
      <c r="KA119" s="4">
        <f>+JU116/KA116*100</f>
        <v>93.375375412891671</v>
      </c>
      <c r="KB119" s="4">
        <f>(1-1/9/JU116-1.96/3/SQRT(JU116))^3*KA119</f>
        <v>90.019467649479964</v>
      </c>
      <c r="KC119" s="4">
        <f>(JU116+1)/JU116*(1-1/9/(JU116+1)+1.96/3/SQRT(JU116+1))^3*KA119</f>
        <v>96.824385538385101</v>
      </c>
      <c r="KD119" s="4">
        <f>(ABS(JU116-KA116)-0.5)/SQRT(KA116)</f>
        <v>3.6962536532840118</v>
      </c>
      <c r="KE119" s="7">
        <f t="shared" si="4069"/>
        <v>2.1880436885757248E-4</v>
      </c>
      <c r="KG119" s="1">
        <f t="shared" si="3272"/>
        <v>138</v>
      </c>
      <c r="KH119" s="1">
        <f t="shared" si="3273"/>
        <v>492</v>
      </c>
      <c r="KI119" s="1">
        <f t="shared" si="3274"/>
        <v>28</v>
      </c>
      <c r="KP119" s="4" t="s">
        <v>40</v>
      </c>
      <c r="KQ119" s="4"/>
      <c r="KR119" s="4"/>
      <c r="KS119" s="4">
        <f>+KV116/KU116</f>
        <v>0.28425324598099638</v>
      </c>
      <c r="KT119" s="4">
        <f>SQRT(KW116)/KU116</f>
        <v>1.8709986621452625E-3</v>
      </c>
      <c r="KU119" s="24">
        <f>(KS119-KM116)/SQRT(KT119^2+KN116^2)</f>
        <v>11.041842561050807</v>
      </c>
      <c r="KV119" s="7">
        <f t="shared" si="4037"/>
        <v>0</v>
      </c>
      <c r="KW119" s="4" t="s">
        <v>41</v>
      </c>
      <c r="KX119" s="4">
        <f>+KR116/KX116*100</f>
        <v>107.72322538288994</v>
      </c>
      <c r="KY119" s="4">
        <f>(1-1/9/KR116-1.96/3/SQRT(KR116))^3*KX119</f>
        <v>106.09623964286517</v>
      </c>
      <c r="KZ119" s="4">
        <f>(KR116+1)/KR116*(1-1/9/(KR116+1)+1.96/3/SQRT(KR116+1))^3*KX119</f>
        <v>109.3689134434477</v>
      </c>
      <c r="LA119" s="4">
        <f>(ABS(KR116-KX116)-0.5)/SQRT(KX116)</f>
        <v>9.616476776916457</v>
      </c>
      <c r="LB119" s="7">
        <f t="shared" si="4070"/>
        <v>0</v>
      </c>
      <c r="LD119" s="1">
        <f t="shared" si="3276"/>
        <v>379</v>
      </c>
      <c r="LE119" s="1">
        <f t="shared" si="3277"/>
        <v>452</v>
      </c>
      <c r="LF119" s="1">
        <f t="shared" si="3278"/>
        <v>83.8</v>
      </c>
      <c r="LM119" s="4" t="s">
        <v>40</v>
      </c>
      <c r="LN119" s="4"/>
      <c r="LO119" s="4"/>
      <c r="LP119" s="4">
        <f>+LS116/LR116</f>
        <v>0.61063161964714341</v>
      </c>
      <c r="LQ119" s="4">
        <f>SQRT(LT116)/LR116</f>
        <v>1.9952760075943824E-3</v>
      </c>
      <c r="LR119" s="24">
        <f>(LP119-LJ116)/SQRT(LQ119^2+LK116^2)</f>
        <v>-4.5594892774498099</v>
      </c>
      <c r="LS119" s="7">
        <f t="shared" si="4038"/>
        <v>5.1278174886260075E-6</v>
      </c>
      <c r="LT119" s="4" t="s">
        <v>41</v>
      </c>
      <c r="LU119" s="4">
        <f>+LO116/LU116*100</f>
        <v>98.280191316534911</v>
      </c>
      <c r="LV119" s="4">
        <f>(1-1/9/LO116-1.96/3/SQRT(LO116))^3*LU119</f>
        <v>97.261033227082265</v>
      </c>
      <c r="LW119" s="4">
        <f>(LO116+1)/LO116*(1-1/9/(LO116+1)+1.96/3/SQRT(LO116+1))^3*LU119</f>
        <v>99.307367539722406</v>
      </c>
      <c r="LX119" s="4">
        <f>(ABS(LO116-LU116)-0.5)/SQRT(LU116)</f>
        <v>3.2678542117379035</v>
      </c>
      <c r="LY119" s="7">
        <f t="shared" si="4071"/>
        <v>1.0836617046081631E-3</v>
      </c>
      <c r="MA119" s="1">
        <f t="shared" si="3280"/>
        <v>228</v>
      </c>
      <c r="MB119" s="1">
        <f t="shared" si="3281"/>
        <v>457</v>
      </c>
      <c r="MC119" s="1">
        <f t="shared" si="3282"/>
        <v>49.9</v>
      </c>
      <c r="MJ119" s="4" t="s">
        <v>40</v>
      </c>
      <c r="MK119" s="4"/>
      <c r="ML119" s="4"/>
      <c r="MM119" s="4">
        <f>+MP116/MO116</f>
        <v>0.42494934862806122</v>
      </c>
      <c r="MN119" s="4">
        <f>SQRT(MQ116)/MO116</f>
        <v>2.0471275780132234E-3</v>
      </c>
      <c r="MO119" s="24">
        <f>(MM119-MG116)/SQRT(MN119^2+MH116^2)</f>
        <v>-17.784695168305952</v>
      </c>
      <c r="MP119" s="7">
        <f t="shared" si="4039"/>
        <v>0</v>
      </c>
      <c r="MQ119" s="4" t="s">
        <v>41</v>
      </c>
      <c r="MR119" s="4">
        <f>+ML116/MR116*100</f>
        <v>92.166084084157021</v>
      </c>
      <c r="MS119" s="4">
        <f>(1-1/9/ML116-1.96/3/SQRT(ML116))^3*MR119</f>
        <v>91.01878904585061</v>
      </c>
      <c r="MT119" s="4">
        <f>(ML116+1)/ML116*(1-1/9/(ML116+1)+1.96/3/SQRT(ML116+1))^3*MR119</f>
        <v>93.324229406298201</v>
      </c>
      <c r="MU119" s="4">
        <f>(ABS(ML116-MR116)-0.5)/SQRT(MR116)</f>
        <v>12.805636727477115</v>
      </c>
      <c r="MV119" s="7">
        <f t="shared" si="4072"/>
        <v>0</v>
      </c>
      <c r="MX119" s="1">
        <f t="shared" si="3284"/>
        <v>272</v>
      </c>
      <c r="MY119" s="1">
        <f t="shared" si="3285"/>
        <v>461</v>
      </c>
      <c r="MZ119" s="1">
        <f t="shared" si="3286"/>
        <v>59</v>
      </c>
      <c r="NG119" s="4" t="s">
        <v>40</v>
      </c>
      <c r="NH119" s="4"/>
      <c r="NI119" s="4"/>
      <c r="NJ119" s="4">
        <f>+NM116/NL116</f>
        <v>0.51487160530936538</v>
      </c>
      <c r="NK119" s="4">
        <f>SQRT(NN116)/NL116</f>
        <v>2.0849021495916295E-3</v>
      </c>
      <c r="NL119" s="24">
        <f>(NJ119-ND116)/SQRT(NK119^2+NE116^2)</f>
        <v>-7.3386645949668212</v>
      </c>
      <c r="NM119" s="7">
        <f t="shared" si="4040"/>
        <v>2.1582735598713043E-13</v>
      </c>
      <c r="NN119" s="4" t="s">
        <v>41</v>
      </c>
      <c r="NO119" s="4">
        <f>+NI116/NO116*100</f>
        <v>97.131363712221273</v>
      </c>
      <c r="NP119" s="4">
        <f>(1-1/9/NI116-1.96/3/SQRT(NI116))^3*NO119</f>
        <v>96.031074494429319</v>
      </c>
      <c r="NQ119" s="4">
        <f>(NI116+1)/NI116*(1-1/9/(NI116+1)+1.96/3/SQRT(NI116+1))^3*NO119</f>
        <v>98.241115073800032</v>
      </c>
      <c r="NR119" s="4">
        <f>(ABS(NI116-NO116)-0.5)/SQRT(NO116)</f>
        <v>5.0192417420796112</v>
      </c>
      <c r="NS119" s="7">
        <f t="shared" si="4073"/>
        <v>5.1875835094250533E-7</v>
      </c>
      <c r="NU119" s="1">
        <f t="shared" si="3288"/>
        <v>98</v>
      </c>
      <c r="NV119" s="1">
        <f t="shared" si="3289"/>
        <v>486</v>
      </c>
      <c r="NW119" s="1">
        <f t="shared" si="3290"/>
        <v>20.2</v>
      </c>
      <c r="OD119" s="4" t="s">
        <v>40</v>
      </c>
      <c r="OE119" s="4"/>
      <c r="OF119" s="4"/>
      <c r="OG119" s="4">
        <f>+OJ116/OI116</f>
        <v>0.15679259709364654</v>
      </c>
      <c r="OH119" s="4">
        <f>SQRT(OK116)/OI116</f>
        <v>1.512434002288118E-3</v>
      </c>
      <c r="OI119" s="24">
        <f>(OG119-OA116)/SQRT(OH119^2+OB116^2)</f>
        <v>-18.443953445786573</v>
      </c>
      <c r="OJ119" s="7">
        <f t="shared" si="4041"/>
        <v>0</v>
      </c>
      <c r="OK119" s="4" t="s">
        <v>41</v>
      </c>
      <c r="OL119" s="4">
        <f>+OF116/OL116*100</f>
        <v>85.111040206990197</v>
      </c>
      <c r="OM119" s="4">
        <f>(1-1/9/OF116-1.96/3/SQRT(OF116))^3*OL119</f>
        <v>83.370714744539086</v>
      </c>
      <c r="ON119" s="4">
        <f>(OF116+1)/OF116*(1-1/9/(OF116+1)+1.96/3/SQRT(OF116+1))^3*OL119</f>
        <v>86.878547418873566</v>
      </c>
      <c r="OO119" s="4">
        <f>(ABS(OF116-OL116)-0.5)/SQRT(OL116)</f>
        <v>15.38637301352556</v>
      </c>
      <c r="OP119" s="7">
        <f t="shared" si="4074"/>
        <v>0</v>
      </c>
      <c r="OR119" s="1">
        <f t="shared" si="3292"/>
        <v>121</v>
      </c>
      <c r="OS119" s="1">
        <f t="shared" si="3293"/>
        <v>493</v>
      </c>
      <c r="OT119" s="1">
        <f t="shared" si="3294"/>
        <v>24.5</v>
      </c>
      <c r="PA119" s="4" t="s">
        <v>40</v>
      </c>
      <c r="PB119" s="4"/>
      <c r="PC119" s="4"/>
      <c r="PD119" s="4">
        <f>+PG116/PF116</f>
        <v>0.26888610073717367</v>
      </c>
      <c r="PE119" s="4">
        <f>SQRT(PH116)/PF116</f>
        <v>1.8575582300654782E-3</v>
      </c>
      <c r="PF119" s="24">
        <f>(PD119-OX116)/SQRT(PE119^2+OY116^2)</f>
        <v>11.067622024186091</v>
      </c>
      <c r="PG119" s="7">
        <f t="shared" si="4042"/>
        <v>0</v>
      </c>
      <c r="PH119" s="4" t="s">
        <v>41</v>
      </c>
      <c r="PI119" s="4">
        <f>+PC116/PI116*100</f>
        <v>108.28964226649998</v>
      </c>
      <c r="PJ119" s="4">
        <f>(1-1/9/PC116-1.96/3/SQRT(PC116))^3*PI119</f>
        <v>106.58915757672233</v>
      </c>
      <c r="PK119" s="4">
        <f>(PC116+1)/PC116*(1-1/9/(PC116+1)+1.96/3/SQRT(PC116+1))^3*PI119</f>
        <v>110.01045853999929</v>
      </c>
      <c r="PL119" s="4">
        <f>(ABS(PC116-PI116)-0.5)/SQRT(PI116)</f>
        <v>9.9000054957402135</v>
      </c>
      <c r="PM119" s="7">
        <f t="shared" si="4075"/>
        <v>0</v>
      </c>
      <c r="PO119" s="1">
        <f t="shared" si="3296"/>
        <v>295</v>
      </c>
      <c r="PP119" s="1">
        <f t="shared" si="3297"/>
        <v>477</v>
      </c>
      <c r="PQ119" s="1">
        <f t="shared" si="3298"/>
        <v>61.8</v>
      </c>
      <c r="PX119" s="4" t="s">
        <v>40</v>
      </c>
      <c r="PY119" s="4"/>
      <c r="PZ119" s="4"/>
      <c r="QA119" s="4">
        <f>+QD116/QC116</f>
        <v>0.64898284662293648</v>
      </c>
      <c r="QB119" s="4">
        <f>SQRT(QE116)/QC116</f>
        <v>1.9875798357422468E-3</v>
      </c>
      <c r="QC119" s="24">
        <f>(QA119-PU116)/SQRT(QB119^2+PV116^2)</f>
        <v>-14.087097911546971</v>
      </c>
      <c r="QD119" s="7">
        <f t="shared" si="4043"/>
        <v>0</v>
      </c>
      <c r="QE119" s="4" t="s">
        <v>41</v>
      </c>
      <c r="QF119" s="4">
        <f>+PZ116/QF116*100</f>
        <v>95.91800868674936</v>
      </c>
      <c r="QG119" s="4">
        <f>(1-1/9/PZ116-1.96/3/SQRT(PZ116))^3*QF119</f>
        <v>94.95420022187065</v>
      </c>
      <c r="QH119" s="4">
        <f>(PZ116+1)/PZ116*(1-1/9/(PZ116+1)+1.96/3/SQRT(PZ116+1))^3*QF119</f>
        <v>96.889163031182122</v>
      </c>
      <c r="QI119" s="4">
        <f>(ABS(PZ116-QF116)-0.5)/SQRT(QF116)</f>
        <v>8.1072165079083902</v>
      </c>
      <c r="QJ119" s="7">
        <f t="shared" si="4076"/>
        <v>4.4408920985006262E-16</v>
      </c>
      <c r="QL119" s="1">
        <f t="shared" si="3300"/>
        <v>54</v>
      </c>
      <c r="QM119" s="1">
        <f t="shared" si="3301"/>
        <v>444</v>
      </c>
      <c r="QN119" s="1">
        <f t="shared" si="3302"/>
        <v>12.2</v>
      </c>
      <c r="QU119" s="4" t="s">
        <v>40</v>
      </c>
      <c r="QV119" s="4"/>
      <c r="QW119" s="4"/>
      <c r="QX119" s="4">
        <f>+RA116/QZ116</f>
        <v>0.10134634750430967</v>
      </c>
      <c r="QY119" s="4">
        <f>SQRT(RB116)/QZ116</f>
        <v>1.2575614626594562E-3</v>
      </c>
      <c r="QZ119" s="24">
        <f>(QX119-QR116)/SQRT(QY119^2+QS116^2)</f>
        <v>11.225436911807359</v>
      </c>
      <c r="RA119" s="7">
        <f t="shared" si="4044"/>
        <v>0</v>
      </c>
      <c r="RB119" s="4" t="s">
        <v>41</v>
      </c>
      <c r="RC119" s="4">
        <f>+QW116/RC116*100</f>
        <v>116.23089780026687</v>
      </c>
      <c r="RD119" s="4">
        <f>(1-1/9/QW116-1.96/3/SQRT(QW116))^3*RC119</f>
        <v>113.28917533588502</v>
      </c>
      <c r="RE119" s="4">
        <f>(QW116+1)/QW116*(1-1/9/(QW116+1)+1.96/3/SQRT(QW116+1))^3*RC119</f>
        <v>119.22967779817448</v>
      </c>
      <c r="RF119" s="4">
        <f>(ABS(QW116-RC116)-0.5)/SQRT(RC116)</f>
        <v>11.578526316061621</v>
      </c>
      <c r="RG119" s="7">
        <f t="shared" si="4077"/>
        <v>0</v>
      </c>
      <c r="RI119" s="1">
        <f t="shared" si="3304"/>
        <v>88</v>
      </c>
      <c r="RJ119" s="1">
        <f t="shared" si="3305"/>
        <v>435</v>
      </c>
      <c r="RK119" s="1">
        <f t="shared" si="3306"/>
        <v>20.2</v>
      </c>
      <c r="RR119" s="4" t="s">
        <v>40</v>
      </c>
      <c r="RS119" s="4"/>
      <c r="RT119" s="4"/>
      <c r="RU119" s="4">
        <f>+RX116/RW116</f>
        <v>0.12768714972927839</v>
      </c>
      <c r="RV119" s="4">
        <f>SQRT(RY116)/RW116</f>
        <v>1.4006585188870684E-3</v>
      </c>
      <c r="RW119" s="24">
        <f>(RU119-RO116)/SQRT(RV119^2+RP116^2)</f>
        <v>10.677991814990049</v>
      </c>
      <c r="RX119" s="7">
        <f t="shared" si="4045"/>
        <v>0</v>
      </c>
      <c r="RY119" s="4" t="s">
        <v>41</v>
      </c>
      <c r="RZ119" s="4">
        <f>+RT116/RZ116*100</f>
        <v>113.99121939399394</v>
      </c>
      <c r="SA119" s="4">
        <f>(1-1/9/RT116-1.96/3/SQRT(RT116))^3*RZ119</f>
        <v>111.38841237581097</v>
      </c>
      <c r="SB119" s="4">
        <f>(RT116+1)/RT116*(1-1/9/(RT116+1)+1.96/3/SQRT(RT116+1))^3*RZ119</f>
        <v>116.63949541558688</v>
      </c>
      <c r="SC119" s="4">
        <f>(ABS(RT116-RZ116)-0.5)/SQRT(RZ116)</f>
        <v>11.178710926705428</v>
      </c>
      <c r="SD119" s="7">
        <f t="shared" si="4078"/>
        <v>0</v>
      </c>
      <c r="SE119" s="7"/>
      <c r="SF119" s="1">
        <f t="shared" si="3308"/>
        <v>106</v>
      </c>
      <c r="SG119" s="1">
        <f t="shared" si="3309"/>
        <v>489</v>
      </c>
      <c r="SH119" s="1">
        <f t="shared" si="3310"/>
        <v>21.7</v>
      </c>
      <c r="SO119" s="4" t="s">
        <v>40</v>
      </c>
      <c r="SP119" s="4"/>
      <c r="SQ119" s="4"/>
      <c r="SR119" s="4">
        <f>+SU116/ST116</f>
        <v>0.14901586549388454</v>
      </c>
      <c r="SS119" s="4">
        <f>SQRT(SV116)/ST116</f>
        <v>1.4828189311810239E-3</v>
      </c>
      <c r="ST119" s="24">
        <f>(SR119-SL116)/SQRT(SS119^2+SM116^2)</f>
        <v>16.585825744365835</v>
      </c>
      <c r="SU119" s="7">
        <f t="shared" si="4046"/>
        <v>0</v>
      </c>
      <c r="SV119" s="4" t="s">
        <v>41</v>
      </c>
      <c r="SW119" s="4">
        <f>+SQ116/SW116*100</f>
        <v>120.18357208868676</v>
      </c>
      <c r="SX119" s="4">
        <f>(1-1/9/SQ116-1.96/3/SQRT(SQ116))^3*SW119</f>
        <v>117.65027109331874</v>
      </c>
      <c r="SY119" s="4">
        <f>(SQ116+1)/SQ116*(1-1/9/(SQ116+1)+1.96/3/SQRT(SQ116+1))^3*SW119</f>
        <v>122.7576783276342</v>
      </c>
      <c r="SZ119" s="4">
        <f>(ABS(SQ116-SW116)-0.5)/SQRT(SW116)</f>
        <v>17.023925685862753</v>
      </c>
      <c r="TA119" s="7">
        <f t="shared" si="4079"/>
        <v>0</v>
      </c>
      <c r="TC119" s="1">
        <f t="shared" si="3312"/>
        <v>83</v>
      </c>
      <c r="TD119" s="1">
        <f t="shared" si="3313"/>
        <v>483</v>
      </c>
      <c r="TE119" s="1">
        <f t="shared" si="3314"/>
        <v>17.2</v>
      </c>
      <c r="TL119" s="4" t="s">
        <v>40</v>
      </c>
      <c r="TM119" s="4"/>
      <c r="TN119" s="4"/>
      <c r="TO119" s="4">
        <f>+TR116/TQ116</f>
        <v>5.9846058811987672E-2</v>
      </c>
      <c r="TP119" s="4">
        <f>SQRT(TS116)/TQ116</f>
        <v>1.0020504575274708E-3</v>
      </c>
      <c r="TQ119" s="24">
        <f>(TO119-TI116)/SQRT(TP119^2+TJ116^2)</f>
        <v>-0.29726976081512496</v>
      </c>
      <c r="TR119" s="7">
        <f t="shared" si="4047"/>
        <v>0.76626056606591963</v>
      </c>
      <c r="TS119" s="4" t="s">
        <v>41</v>
      </c>
      <c r="TT119" s="4">
        <f>+TN116/TT116*100</f>
        <v>98.974902992499096</v>
      </c>
      <c r="TU119" s="4">
        <f>(1-1/9/TN116-1.96/3/SQRT(TN116))^3*TT119</f>
        <v>95.629460081155031</v>
      </c>
      <c r="TV119" s="4">
        <f>(TN116+1)/TN116*(1-1/9/(TN116+1)+1.96/3/SQRT(TN116+1))^3*TT119</f>
        <v>102.40750667582053</v>
      </c>
      <c r="TW119" s="4">
        <f>(ABS(TN116-TT116)-0.5)/SQRT(TT116)</f>
        <v>0.58380162994977414</v>
      </c>
      <c r="TX119" s="7">
        <f t="shared" si="4080"/>
        <v>0.55935378151267501</v>
      </c>
      <c r="TZ119" s="1">
        <f t="shared" si="3316"/>
        <v>98</v>
      </c>
      <c r="UA119" s="1">
        <f t="shared" si="3317"/>
        <v>484</v>
      </c>
      <c r="UB119" s="1">
        <f t="shared" si="3318"/>
        <v>20.2</v>
      </c>
      <c r="UI119" s="4" t="s">
        <v>40</v>
      </c>
      <c r="UJ119" s="4"/>
      <c r="UK119" s="4"/>
      <c r="UL119" s="4">
        <f>+UO116/UN116</f>
        <v>0.12696707858227951</v>
      </c>
      <c r="UM119" s="4">
        <f>SQRT(UP116)/UN116</f>
        <v>1.39270813842339E-3</v>
      </c>
      <c r="UN119" s="24">
        <f>(UL119-UF116)/SQRT(UM119^2+UG116^2)</f>
        <v>22.673717062361042</v>
      </c>
      <c r="UO119" s="7">
        <f t="shared" si="4048"/>
        <v>0</v>
      </c>
      <c r="UP119" s="4" t="s">
        <v>41</v>
      </c>
      <c r="UQ119" s="4">
        <f>+UK116/UQ116*100</f>
        <v>133.9791171721773</v>
      </c>
      <c r="UR119" s="4">
        <f>(1-1/9/UK116-1.96/3/SQRT(UK116))^3*UQ119</f>
        <v>130.90456357767013</v>
      </c>
      <c r="US119" s="4">
        <f>(UK116+1)/UK116*(1-1/9/(UK116+1)+1.96/3/SQRT(UK116+1))^3*UQ119</f>
        <v>137.10765458562932</v>
      </c>
      <c r="UT119" s="4">
        <f>(ABS(UK116-UQ116)-0.5)/SQRT(UQ116)</f>
        <v>24.923134319227056</v>
      </c>
      <c r="UU119" s="7">
        <f t="shared" si="4081"/>
        <v>0</v>
      </c>
      <c r="UW119" s="1">
        <f t="shared" si="3320"/>
        <v>109</v>
      </c>
      <c r="UX119" s="1">
        <f t="shared" si="3321"/>
        <v>449</v>
      </c>
      <c r="UY119" s="1">
        <f t="shared" si="3322"/>
        <v>24.3</v>
      </c>
      <c r="VF119" s="4" t="s">
        <v>40</v>
      </c>
      <c r="VG119" s="4"/>
      <c r="VH119" s="4"/>
      <c r="VI119" s="4">
        <f>+VL116/VK116</f>
        <v>0.21299276568758627</v>
      </c>
      <c r="VJ119" s="4">
        <f>SQRT(VM116)/VK116</f>
        <v>1.700433064912707E-3</v>
      </c>
      <c r="VK119" s="24">
        <f>(VI119-VC116)/SQRT(VJ119^2+VD116^2)</f>
        <v>5.3489059258038232</v>
      </c>
      <c r="VL119" s="7">
        <f t="shared" si="4049"/>
        <v>8.848751953394185E-8</v>
      </c>
      <c r="VM119" s="4" t="s">
        <v>41</v>
      </c>
      <c r="VN119" s="4">
        <f>+VH116/VN116*100</f>
        <v>104.7847356854146</v>
      </c>
      <c r="VO119" s="4">
        <f>(1-1/9/VH116-1.96/3/SQRT(VH116))^3*VN119</f>
        <v>102.9511971164121</v>
      </c>
      <c r="VP119" s="4">
        <f>(VH116+1)/VH116*(1-1/9/(VH116+1)+1.96/3/SQRT(VH116+1))^3*VN119</f>
        <v>106.64273219928056</v>
      </c>
      <c r="VQ119" s="4">
        <f>(ABS(VH116-VN116)-0.5)/SQRT(VN116)</f>
        <v>5.2083686211138271</v>
      </c>
      <c r="VR119" s="7">
        <f t="shared" si="4082"/>
        <v>1.9050816746357668E-7</v>
      </c>
      <c r="VT119" s="1">
        <f t="shared" si="3324"/>
        <v>261</v>
      </c>
      <c r="VU119" s="1">
        <f t="shared" si="3325"/>
        <v>452</v>
      </c>
      <c r="VV119" s="1">
        <f t="shared" si="3326"/>
        <v>57.7</v>
      </c>
      <c r="WC119" s="4" t="s">
        <v>40</v>
      </c>
      <c r="WD119" s="4"/>
      <c r="WE119" s="4"/>
      <c r="WF119" s="4">
        <f>+WI116/WH116</f>
        <v>0.67439482644162629</v>
      </c>
      <c r="WG119" s="4">
        <f>SQRT(WJ116)/WH116</f>
        <v>1.9333756967475902E-3</v>
      </c>
      <c r="WH119" s="24">
        <f>(WF119-VZ116)/SQRT(WG119^2+WA116^2)</f>
        <v>-14.615384000957455</v>
      </c>
      <c r="WI119" s="7">
        <f t="shared" si="4050"/>
        <v>0</v>
      </c>
      <c r="WJ119" s="4" t="s">
        <v>41</v>
      </c>
      <c r="WK119" s="4">
        <f>+WE116/WK116*100</f>
        <v>95.826838008631341</v>
      </c>
      <c r="WL119" s="4">
        <f>(1-1/9/WE116-1.96/3/SQRT(WE116))^3*WK119</f>
        <v>94.879323827841205</v>
      </c>
      <c r="WM119" s="4">
        <f>(WE116+1)/WE116*(1-1/9/(WE116+1)+1.96/3/SQRT(WE116+1))^3*WK119</f>
        <v>96.781457777533078</v>
      </c>
      <c r="WN119" s="4">
        <f>(ABS(WE116-WK116)-0.5)/SQRT(WK116)</f>
        <v>8.4272922448698857</v>
      </c>
      <c r="WO119" s="7">
        <f t="shared" si="4083"/>
        <v>0</v>
      </c>
      <c r="WQ119" s="1">
        <f t="shared" si="3328"/>
        <v>365</v>
      </c>
      <c r="WR119" s="1">
        <f t="shared" si="3329"/>
        <v>435</v>
      </c>
      <c r="WS119" s="1">
        <f t="shared" si="3330"/>
        <v>83.9</v>
      </c>
      <c r="WZ119" s="4" t="s">
        <v>40</v>
      </c>
      <c r="XA119" s="4"/>
      <c r="XB119" s="4"/>
      <c r="XC119" s="4">
        <f>+XF116/XE116</f>
        <v>0.86519365446160612</v>
      </c>
      <c r="XD119" s="4">
        <f>SQRT(XG116)/XE116</f>
        <v>1.4387669044687939E-3</v>
      </c>
      <c r="XE119" s="24">
        <f>(XC119-WW116)/SQRT(XD119^2+WX116^2)</f>
        <v>3.2486915577887685</v>
      </c>
      <c r="XF119" s="7">
        <f t="shared" si="4051"/>
        <v>1.159371173297119E-3</v>
      </c>
      <c r="XG119" s="4" t="s">
        <v>41</v>
      </c>
      <c r="XH119" s="4">
        <f>+XB116/XH116*100</f>
        <v>100.44756905438294</v>
      </c>
      <c r="XI119" s="4">
        <f>(1-1/9/XB116-1.96/3/SQRT(XB116))^3*XH119</f>
        <v>99.582534899977745</v>
      </c>
      <c r="XJ119" s="4">
        <f>(XB116+1)/XB116*(1-1/9/(XB116+1)+1.96/3/SQRT(XB116+1))^3*XH119</f>
        <v>101.31824830606784</v>
      </c>
      <c r="XK119" s="4">
        <f>(ABS(XB116-XH116)-0.5)/SQRT(XH116)</f>
        <v>1.0120009493502364</v>
      </c>
      <c r="XL119" s="7">
        <f t="shared" si="4084"/>
        <v>0.31153759950773785</v>
      </c>
      <c r="XN119" s="1">
        <f t="shared" si="3332"/>
        <v>66</v>
      </c>
      <c r="XO119" s="1">
        <f t="shared" si="3333"/>
        <v>486</v>
      </c>
      <c r="XP119" s="1">
        <f t="shared" si="3334"/>
        <v>13.6</v>
      </c>
      <c r="XW119" s="4" t="s">
        <v>40</v>
      </c>
      <c r="XX119" s="4"/>
      <c r="XY119" s="4"/>
      <c r="XZ119" s="4">
        <f>+YC116/YB116</f>
        <v>8.4745409734295174E-2</v>
      </c>
      <c r="YA119" s="4">
        <f>SQRT(YD116)/YB116</f>
        <v>1.1849461036190501E-3</v>
      </c>
      <c r="YB119" s="24">
        <f>(XZ119-XT116)/SQRT(YA119^2+XU116^2)</f>
        <v>-25.792303695520339</v>
      </c>
      <c r="YC119" s="7">
        <f t="shared" si="4052"/>
        <v>0</v>
      </c>
      <c r="YD119" s="4" t="s">
        <v>41</v>
      </c>
      <c r="YE119" s="4">
        <f>+XY116/YE116*100</f>
        <v>73.309843582088519</v>
      </c>
      <c r="YF119" s="4">
        <f>(1-1/9/XY116-1.96/3/SQRT(XY116))^3*YE119</f>
        <v>71.260125821877352</v>
      </c>
      <c r="YG119" s="4">
        <f>(XY116+1)/XY116*(1-1/9/(XY116+1)+1.96/3/SQRT(XY116+1))^3*YE119</f>
        <v>75.403559863023773</v>
      </c>
      <c r="YH119" s="4">
        <f>(ABS(XY116-YE116)-0.5)/SQRT(YE116)</f>
        <v>21.693947336108803</v>
      </c>
      <c r="YI119" s="7">
        <f t="shared" si="4085"/>
        <v>0</v>
      </c>
      <c r="YK119" s="1">
        <f t="shared" si="3336"/>
        <v>25</v>
      </c>
      <c r="YL119" s="1">
        <f t="shared" si="3337"/>
        <v>477</v>
      </c>
      <c r="YM119" s="1">
        <f t="shared" si="3338"/>
        <v>5.2</v>
      </c>
      <c r="YT119" s="4" t="s">
        <v>40</v>
      </c>
      <c r="YU119" s="4"/>
      <c r="YV119" s="4"/>
      <c r="YW119" s="4">
        <f>+YZ116/YY116</f>
        <v>2.6695758173282947E-2</v>
      </c>
      <c r="YX119" s="4">
        <f>SQRT(ZA116)/YY116</f>
        <v>7.1374172615769002E-4</v>
      </c>
      <c r="YY119" s="24">
        <f>(YW119-YQ116)/SQRT(YX119^2+YR116^2)</f>
        <v>2.4298590686220152</v>
      </c>
      <c r="YZ119" s="7">
        <f t="shared" si="4053"/>
        <v>1.5104694877716707E-2</v>
      </c>
      <c r="ZA119" s="4" t="s">
        <v>41</v>
      </c>
      <c r="ZB119" s="4">
        <f>+YV116/ZB116*100</f>
        <v>107.50469002276373</v>
      </c>
      <c r="ZC119" s="4">
        <f>(1-1/9/YV116-1.96/3/SQRT(YV116))^3*ZB119</f>
        <v>101.96965888706306</v>
      </c>
      <c r="ZD119" s="4">
        <f>(YV116+1)/YV116*(1-1/9/(YV116+1)+1.96/3/SQRT(YV116+1))^3*ZB119</f>
        <v>113.2620646049829</v>
      </c>
      <c r="ZE119" s="4">
        <f>(ABS(YV116-ZB116)-0.5)/SQRT(ZB116)</f>
        <v>2.7060000237869</v>
      </c>
      <c r="ZF119" s="7">
        <f t="shared" si="4086"/>
        <v>6.8099041089706436E-3</v>
      </c>
      <c r="ZH119" s="1">
        <f t="shared" si="3340"/>
        <v>26</v>
      </c>
      <c r="ZI119" s="1">
        <f t="shared" si="3341"/>
        <v>428</v>
      </c>
      <c r="ZJ119" s="1">
        <f t="shared" si="3342"/>
        <v>6.1</v>
      </c>
      <c r="ZQ119" s="4" t="s">
        <v>40</v>
      </c>
      <c r="ZR119" s="4"/>
      <c r="ZS119" s="4"/>
      <c r="ZT119" s="4">
        <f>+ZW116/ZV116</f>
        <v>1.4509343844846491E-2</v>
      </c>
      <c r="ZU119" s="4">
        <f>SQRT(ZX116)/ZV116</f>
        <v>5.439016472808955E-4</v>
      </c>
      <c r="ZV119" s="24">
        <f>(ZT119-ZN116)/SQRT(ZU119^2+ZO116^2)</f>
        <v>13.239324422157319</v>
      </c>
      <c r="ZW119" s="7">
        <f t="shared" si="4054"/>
        <v>0</v>
      </c>
      <c r="ZX119" s="4" t="s">
        <v>41</v>
      </c>
      <c r="ZY119" s="4">
        <f>+ZS116/ZY116*100</f>
        <v>203.79684138821875</v>
      </c>
      <c r="ZZ119" s="4">
        <f>(1-1/9/ZS116-1.96/3/SQRT(ZS116))^3*ZY119</f>
        <v>189.28859919683535</v>
      </c>
      <c r="AAA119" s="4">
        <f>(ZS116+1)/ZS116*(1-1/9/(ZS116+1)+1.96/3/SQRT(ZS116+1))^3*ZY119</f>
        <v>219.12204139158285</v>
      </c>
      <c r="AAB119" s="4">
        <f>(ABS(ZS116-ZY116)-0.5)/SQRT(ZY116)</f>
        <v>19.631815595850405</v>
      </c>
      <c r="AAC119" s="7">
        <f t="shared" si="4087"/>
        <v>0</v>
      </c>
      <c r="AAE119" s="1">
        <f t="shared" si="3344"/>
        <v>155</v>
      </c>
      <c r="AAF119" s="1">
        <f t="shared" si="3345"/>
        <v>493</v>
      </c>
      <c r="AAG119" s="1">
        <f t="shared" si="3346"/>
        <v>31.4</v>
      </c>
      <c r="AAN119" s="4" t="s">
        <v>40</v>
      </c>
      <c r="AAO119" s="4"/>
      <c r="AAP119" s="4"/>
      <c r="AAQ119" s="4">
        <f>+AAT116/AAS116</f>
        <v>0.2731380190225085</v>
      </c>
      <c r="AAR119" s="4">
        <f>SQRT(AAU116)/AAS116</f>
        <v>1.8636900989867111E-3</v>
      </c>
      <c r="AAS119" s="24">
        <f>(AAQ119-AAK116)/SQRT(AAR119^2+AAL116^2)</f>
        <v>5.3162345441533825</v>
      </c>
      <c r="AAT119" s="7">
        <f t="shared" si="4055"/>
        <v>1.0593658261726091E-7</v>
      </c>
      <c r="AAU119" s="4" t="s">
        <v>41</v>
      </c>
      <c r="AAV119" s="4">
        <f>+AAP116/AAV116*100</f>
        <v>104.17781130079979</v>
      </c>
      <c r="AAW119" s="4">
        <f>(1-1/9/AAP116-1.96/3/SQRT(AAP116))^3*AAV119</f>
        <v>102.55362684891821</v>
      </c>
      <c r="AAX119" s="4">
        <f>(AAP116+1)/AAP116*(1-1/9/(AAP116+1)+1.96/3/SQRT(AAP116+1))^3*AAV119</f>
        <v>105.82127434047487</v>
      </c>
      <c r="AAY119" s="4">
        <f>(ABS(AAP116-AAV116)-0.5)/SQRT(AAV116)</f>
        <v>5.1218915139838241</v>
      </c>
      <c r="AAZ119" s="7">
        <f t="shared" si="4088"/>
        <v>3.024859120959178E-7</v>
      </c>
      <c r="ABB119" s="1">
        <f t="shared" si="2312"/>
        <v>94</v>
      </c>
      <c r="ABC119" s="1">
        <f t="shared" si="2313"/>
        <v>431</v>
      </c>
      <c r="ABD119" s="1">
        <f t="shared" si="2314"/>
        <v>21.8</v>
      </c>
      <c r="ABK119" s="4" t="s">
        <v>40</v>
      </c>
      <c r="ABL119" s="4"/>
      <c r="ABM119" s="4"/>
      <c r="ABN119" s="4">
        <f>+ABQ116/ABP116</f>
        <v>0.24153635608316848</v>
      </c>
      <c r="ABO119" s="4">
        <f>SQRT(ABR116)/ABP116</f>
        <v>1.7749630351503983E-3</v>
      </c>
      <c r="ABP119" s="24">
        <f>(ABN119-ABH116)/SQRT(ABO119^2+ABI116^2)</f>
        <v>-25.790598546231426</v>
      </c>
      <c r="ABQ119" s="7">
        <f t="shared" si="4056"/>
        <v>0</v>
      </c>
      <c r="ABR119" s="4" t="s">
        <v>41</v>
      </c>
      <c r="ABS119" s="4">
        <f>+ABM116/ABS116*100</f>
        <v>84.05223295751739</v>
      </c>
      <c r="ABT119" s="4">
        <f>(1-1/9/ABM116-1.96/3/SQRT(ABM116))^3*ABS119</f>
        <v>82.673666978266269</v>
      </c>
      <c r="ABU119" s="4">
        <f>(ABM116+1)/ABM116*(1-1/9/(ABM116+1)+1.96/3/SQRT(ABM116+1))^3*ABS119</f>
        <v>85.448022489393082</v>
      </c>
      <c r="ABV119" s="4">
        <f>(ABS(ABM116-ABS116)-0.5)/SQRT(ABS116)</f>
        <v>20.699160961321549</v>
      </c>
      <c r="ABW119" s="7">
        <f t="shared" si="4089"/>
        <v>0</v>
      </c>
      <c r="ABY119" s="1">
        <f t="shared" si="3349"/>
        <v>268</v>
      </c>
      <c r="ABZ119" s="1">
        <f t="shared" si="3350"/>
        <v>447</v>
      </c>
      <c r="ACA119" s="1">
        <f t="shared" si="3351"/>
        <v>60</v>
      </c>
      <c r="ACH119" s="4" t="s">
        <v>40</v>
      </c>
      <c r="ACI119" s="4"/>
      <c r="ACJ119" s="4"/>
      <c r="ACK119" s="4">
        <f>+ACN116/ACM116</f>
        <v>0.44901865033123745</v>
      </c>
      <c r="ACL119" s="4">
        <f>SQRT(ACO116)/ACM116</f>
        <v>2.0733457910478525E-3</v>
      </c>
      <c r="ACM119" s="24">
        <f>(ACK119-ACE116)/SQRT(ACL119^2+ACF116^2)</f>
        <v>77.462742872744855</v>
      </c>
      <c r="ACN119" s="7">
        <f t="shared" si="4057"/>
        <v>0</v>
      </c>
      <c r="ACO119" s="4" t="s">
        <v>41</v>
      </c>
      <c r="ACP119" s="4">
        <f>+ACJ116/ACP116*100</f>
        <v>156.95757682070587</v>
      </c>
      <c r="ACQ119" s="4">
        <f>(1-1/9/ACJ116-1.96/3/SQRT(ACJ116))^3*ACP119</f>
        <v>155.04430742624197</v>
      </c>
      <c r="ACR119" s="4">
        <f>(ACJ116+1)/ACJ116*(1-1/9/(ACJ116+1)+1.96/3/SQRT(ACJ116+1))^3*ACP119</f>
        <v>158.88856184474082</v>
      </c>
      <c r="ACS119" s="4">
        <f>(ABS(ACJ116-ACP116)-0.5)/SQRT(ACP116)</f>
        <v>72.876371019449024</v>
      </c>
      <c r="ACT119" s="7">
        <f t="shared" si="4090"/>
        <v>0</v>
      </c>
      <c r="ACV119" s="1">
        <f t="shared" si="3353"/>
        <v>27</v>
      </c>
      <c r="ACW119" s="1">
        <f t="shared" si="3354"/>
        <v>458</v>
      </c>
      <c r="ACX119" s="1">
        <f t="shared" si="3355"/>
        <v>5.9</v>
      </c>
      <c r="ADE119" s="4" t="s">
        <v>40</v>
      </c>
      <c r="ADF119" s="4"/>
      <c r="ADG119" s="4"/>
      <c r="ADH119" s="4">
        <f>+ADK116/ADJ116</f>
        <v>8.3221917325491904E-2</v>
      </c>
      <c r="ADI119" s="4">
        <f>SQRT(ADL116)/ADJ116</f>
        <v>1.1616777520134596E-3</v>
      </c>
      <c r="ADJ119" s="24">
        <f>(ADH119-ADB116)/SQRT(ADI119^2+ADC116^2)</f>
        <v>-50.341585551070281</v>
      </c>
      <c r="ADK119" s="7">
        <f t="shared" si="4058"/>
        <v>0</v>
      </c>
      <c r="ADL119" s="4" t="s">
        <v>41</v>
      </c>
      <c r="ADM119" s="4">
        <f>+ADG116/ADM116*100</f>
        <v>58.312096986660158</v>
      </c>
      <c r="ADN119" s="4">
        <f>(1-1/9/ADG116-1.96/3/SQRT(ADG116))^3*ADM119</f>
        <v>56.668694472101819</v>
      </c>
      <c r="ADO119" s="4">
        <f>(ADG116+1)/ADG116*(1-1/9/(ADG116+1)+1.96/3/SQRT(ADG116+1))^3*ADM119</f>
        <v>59.99106323290458</v>
      </c>
      <c r="ADP119" s="4">
        <f>(ABS(ADG116-ADM116)-0.5)/SQRT(ADM116)</f>
        <v>37.694734254195431</v>
      </c>
      <c r="ADQ119" s="7">
        <f t="shared" si="4091"/>
        <v>0</v>
      </c>
      <c r="ADS119" s="1">
        <f t="shared" si="3357"/>
        <v>32</v>
      </c>
      <c r="ADT119" s="1">
        <f t="shared" si="3358"/>
        <v>493</v>
      </c>
      <c r="ADU119" s="1">
        <f t="shared" si="3359"/>
        <v>6.5</v>
      </c>
      <c r="AEB119" s="4" t="s">
        <v>40</v>
      </c>
      <c r="AEC119" s="4"/>
      <c r="AED119" s="4"/>
      <c r="AEE119" s="4">
        <f>+AEH116/AEG116</f>
        <v>6.0996224599368806E-2</v>
      </c>
      <c r="AEF119" s="4">
        <f>SQRT(AEI116)/AEG116</f>
        <v>1.0039602110456125E-3</v>
      </c>
      <c r="AEG119" s="24">
        <f>(AEE119-ADY116)/SQRT(AEF119^2+ADZ116^2)</f>
        <v>-20.810290405459039</v>
      </c>
      <c r="AEH119" s="7">
        <f t="shared" si="4059"/>
        <v>0</v>
      </c>
      <c r="AEI119" s="4" t="s">
        <v>41</v>
      </c>
      <c r="AEJ119" s="4">
        <f>+AED116/AEJ116*100</f>
        <v>74.523534519558794</v>
      </c>
      <c r="AEK119" s="4">
        <f>(1-1/9/AED116-1.96/3/SQRT(AED116))^3*AEJ119</f>
        <v>72.071313634876319</v>
      </c>
      <c r="AEL119" s="4">
        <f>(AED116+1)/AED116*(1-1/9/(AED116+1)+1.96/3/SQRT(AED116+1))^3*AEJ119</f>
        <v>77.03791374678265</v>
      </c>
      <c r="AEM119" s="4">
        <f>(ABS(AED116-AEJ116)-0.5)/SQRT(AEJ116)</f>
        <v>17.427019751250914</v>
      </c>
      <c r="AEN119" s="7">
        <f t="shared" si="4092"/>
        <v>0</v>
      </c>
      <c r="AEP119" s="1">
        <f t="shared" si="3361"/>
        <v>57</v>
      </c>
      <c r="AEQ119" s="1">
        <f t="shared" si="3362"/>
        <v>431</v>
      </c>
      <c r="AER119" s="1">
        <f t="shared" si="3363"/>
        <v>13.2</v>
      </c>
      <c r="AEY119" s="4" t="s">
        <v>40</v>
      </c>
      <c r="AEZ119" s="4"/>
      <c r="AFA119" s="4"/>
      <c r="AFB119" s="4">
        <f>+AFE116/AFD116</f>
        <v>0.17297967015147972</v>
      </c>
      <c r="AFC119" s="4">
        <f>SQRT(AFF116)/AFD116</f>
        <v>1.5640067117995838E-3</v>
      </c>
      <c r="AFD119" s="24">
        <f>(AFB119-AEV116)/SQRT(AFC119^2+AEW116^2)</f>
        <v>-12.846114908250053</v>
      </c>
      <c r="AFE119" s="7">
        <f t="shared" si="4060"/>
        <v>0</v>
      </c>
      <c r="AFF119" s="4" t="s">
        <v>41</v>
      </c>
      <c r="AFG119" s="4">
        <f>+AFA116/AFG116*100</f>
        <v>89.630133593872003</v>
      </c>
      <c r="AFH119" s="4">
        <f>(1-1/9/AFA116-1.96/3/SQRT(AFA116))^3*AFG119</f>
        <v>87.893000881517096</v>
      </c>
      <c r="AFI119" s="4">
        <f>(AFA116+1)/AFA116*(1-1/9/(AFA116+1)+1.96/3/SQRT(AFA116+1))^3*AFG119</f>
        <v>91.392964434921069</v>
      </c>
      <c r="AFJ119" s="4">
        <f>(ABS(AFA116-AFG116)-0.5)/SQRT(AFG116)</f>
        <v>11.019048345406315</v>
      </c>
      <c r="AFK119" s="7">
        <f t="shared" si="4093"/>
        <v>0</v>
      </c>
      <c r="AFM119" s="1">
        <f t="shared" si="3365"/>
        <v>226</v>
      </c>
      <c r="AFN119" s="1">
        <f t="shared" si="3366"/>
        <v>467</v>
      </c>
      <c r="AFO119" s="1">
        <f t="shared" si="3367"/>
        <v>48.4</v>
      </c>
      <c r="AFV119" s="4" t="s">
        <v>40</v>
      </c>
      <c r="AFW119" s="4"/>
      <c r="AFX119" s="4"/>
      <c r="AFY119" s="4">
        <f>+AGB116/AGA116</f>
        <v>0.48596900180650454</v>
      </c>
      <c r="AFZ119" s="4">
        <f>SQRT(AGC116)/AGA116</f>
        <v>2.0709998115999149E-3</v>
      </c>
      <c r="AGA119" s="24">
        <f>(AFY119-AFS116)/SQRT(AFZ119^2+AFT116^2)</f>
        <v>-34.790730519022581</v>
      </c>
      <c r="AGB119" s="7">
        <f t="shared" si="4061"/>
        <v>0</v>
      </c>
      <c r="AGC119" s="4" t="s">
        <v>41</v>
      </c>
      <c r="AGD119" s="4">
        <f>+AFX116/AGD116*100</f>
        <v>86.875323176213797</v>
      </c>
      <c r="AGE119" s="4">
        <f>(1-1/9/AFX116-1.96/3/SQRT(AFX116))^3*AGD119</f>
        <v>85.872286023986575</v>
      </c>
      <c r="AGF119" s="4">
        <f>(AFX116+1)/AFX116*(1-1/9/(AFX116+1)+1.96/3/SQRT(AFX116+1))^3*AGD119</f>
        <v>87.887153315462783</v>
      </c>
      <c r="AGG119" s="4">
        <f>(ABS(AFX116-AGD116)-0.5)/SQRT(AGD116)</f>
        <v>23.833227847122938</v>
      </c>
      <c r="AGH119" s="7">
        <f t="shared" si="4094"/>
        <v>0</v>
      </c>
    </row>
    <row r="120" spans="1:866" x14ac:dyDescent="0.15">
      <c r="A120" s="20" t="s">
        <v>12</v>
      </c>
      <c r="B120" s="20" t="s">
        <v>16</v>
      </c>
      <c r="C120" s="20">
        <v>51</v>
      </c>
      <c r="D120" s="20" t="s">
        <v>15</v>
      </c>
      <c r="E120" s="20">
        <v>61</v>
      </c>
      <c r="F120" s="20">
        <v>479</v>
      </c>
      <c r="G120" s="20">
        <v>12.7</v>
      </c>
      <c r="H120" s="20">
        <v>19</v>
      </c>
      <c r="I120" s="20">
        <v>508</v>
      </c>
      <c r="J120" s="20">
        <v>3.7</v>
      </c>
      <c r="K120" s="20">
        <v>39</v>
      </c>
      <c r="L120" s="20">
        <v>477</v>
      </c>
      <c r="M120" s="20">
        <v>8.1999999999999993</v>
      </c>
      <c r="N120" s="20">
        <v>0</v>
      </c>
      <c r="O120" s="20">
        <v>459</v>
      </c>
      <c r="P120" s="20">
        <v>0</v>
      </c>
      <c r="Q120" s="20">
        <v>6</v>
      </c>
      <c r="R120" s="20">
        <v>508</v>
      </c>
      <c r="S120" s="20">
        <v>1.2</v>
      </c>
      <c r="T120" s="20">
        <v>3</v>
      </c>
      <c r="U120" s="20">
        <v>512</v>
      </c>
      <c r="V120" s="20">
        <v>0.6</v>
      </c>
      <c r="W120" s="20">
        <v>21</v>
      </c>
      <c r="X120" s="20">
        <v>491</v>
      </c>
      <c r="Y120" s="20">
        <v>4.3</v>
      </c>
      <c r="Z120" s="20">
        <v>80</v>
      </c>
      <c r="AA120" s="20">
        <v>468</v>
      </c>
      <c r="AB120" s="20">
        <v>17.100000000000001</v>
      </c>
      <c r="AC120" s="20">
        <v>147</v>
      </c>
      <c r="AD120" s="20">
        <v>484</v>
      </c>
      <c r="AE120" s="20">
        <v>30.4</v>
      </c>
      <c r="AF120" s="20">
        <v>389</v>
      </c>
      <c r="AG120" s="20">
        <v>496</v>
      </c>
      <c r="AH120" s="20">
        <v>78.400000000000006</v>
      </c>
      <c r="AI120" s="20">
        <v>247</v>
      </c>
      <c r="AJ120" s="20">
        <v>476</v>
      </c>
      <c r="AK120" s="20">
        <v>51.9</v>
      </c>
      <c r="AL120" s="20">
        <v>281</v>
      </c>
      <c r="AM120" s="20">
        <v>505</v>
      </c>
      <c r="AN120" s="20">
        <v>55.6</v>
      </c>
      <c r="AO120" s="20">
        <v>135</v>
      </c>
      <c r="AP120" s="20">
        <v>515</v>
      </c>
      <c r="AQ120" s="20">
        <v>26.2</v>
      </c>
      <c r="AR120" s="20">
        <v>126</v>
      </c>
      <c r="AS120" s="20">
        <v>465</v>
      </c>
      <c r="AT120" s="20">
        <v>27.1</v>
      </c>
      <c r="AU120" s="20">
        <v>305</v>
      </c>
      <c r="AV120" s="20">
        <v>486</v>
      </c>
      <c r="AW120" s="20">
        <v>62.8</v>
      </c>
      <c r="AX120" s="20">
        <v>39</v>
      </c>
      <c r="AY120" s="20">
        <v>460</v>
      </c>
      <c r="AZ120" s="20">
        <v>8.5</v>
      </c>
      <c r="BA120" s="20">
        <v>96</v>
      </c>
      <c r="BB120" s="20">
        <v>503</v>
      </c>
      <c r="BC120" s="20">
        <v>19.100000000000001</v>
      </c>
      <c r="BD120" s="20">
        <v>117</v>
      </c>
      <c r="BE120" s="20">
        <v>508</v>
      </c>
      <c r="BF120" s="20">
        <v>23</v>
      </c>
      <c r="BG120" s="20">
        <v>75</v>
      </c>
      <c r="BH120" s="20">
        <v>496</v>
      </c>
      <c r="BI120" s="20">
        <v>15.1</v>
      </c>
      <c r="BJ120" s="20">
        <v>104</v>
      </c>
      <c r="BK120" s="20">
        <v>471</v>
      </c>
      <c r="BL120" s="20">
        <v>22.1</v>
      </c>
      <c r="BM120" s="20">
        <v>113</v>
      </c>
      <c r="BN120" s="20">
        <v>460</v>
      </c>
      <c r="BO120" s="20">
        <v>24.6</v>
      </c>
      <c r="BP120" s="20">
        <v>287</v>
      </c>
      <c r="BQ120" s="20">
        <v>528</v>
      </c>
      <c r="BR120" s="20">
        <v>54.4</v>
      </c>
      <c r="BS120" s="20">
        <v>355</v>
      </c>
      <c r="BT120" s="20">
        <v>455</v>
      </c>
      <c r="BU120" s="20">
        <v>78</v>
      </c>
      <c r="BV120" s="20">
        <v>71</v>
      </c>
      <c r="BW120" s="20">
        <v>522</v>
      </c>
      <c r="BX120" s="20">
        <v>13.6</v>
      </c>
      <c r="BY120" s="20">
        <v>30</v>
      </c>
      <c r="BZ120" s="20">
        <v>494</v>
      </c>
      <c r="CA120" s="20">
        <v>6.1</v>
      </c>
      <c r="CB120" s="20">
        <v>32</v>
      </c>
      <c r="CC120" s="20">
        <v>482</v>
      </c>
      <c r="CD120" s="20">
        <v>6.6</v>
      </c>
      <c r="CE120" s="20">
        <v>167</v>
      </c>
      <c r="CF120" s="20">
        <v>525</v>
      </c>
      <c r="CG120" s="20">
        <v>31.8</v>
      </c>
      <c r="CH120" s="20">
        <v>106</v>
      </c>
      <c r="CI120" s="20">
        <v>514</v>
      </c>
      <c r="CJ120" s="20">
        <v>20.6</v>
      </c>
      <c r="CK120" s="20">
        <v>263</v>
      </c>
      <c r="CL120" s="20">
        <v>470</v>
      </c>
      <c r="CM120" s="20">
        <v>56</v>
      </c>
      <c r="CN120" s="20">
        <v>53</v>
      </c>
      <c r="CO120" s="20">
        <v>521</v>
      </c>
      <c r="CP120" s="20">
        <v>10.199999999999999</v>
      </c>
      <c r="CQ120" s="20">
        <v>34</v>
      </c>
      <c r="CR120" s="20">
        <v>510</v>
      </c>
      <c r="CS120" s="20">
        <v>6.7</v>
      </c>
      <c r="CT120" s="20">
        <v>67</v>
      </c>
      <c r="CU120" s="20">
        <v>511</v>
      </c>
      <c r="CV120" s="20">
        <v>13.1</v>
      </c>
      <c r="CW120" s="20">
        <v>247</v>
      </c>
      <c r="CX120" s="20">
        <v>505</v>
      </c>
      <c r="CY120" s="20">
        <v>48.9</v>
      </c>
      <c r="CZ120" s="35"/>
      <c r="DA120" s="1" t="str">
        <f t="shared" si="3236"/>
        <v>明細部</v>
      </c>
      <c r="DB120" s="1" t="str">
        <f t="shared" si="3237"/>
        <v>県</v>
      </c>
      <c r="DC120" s="1">
        <f t="shared" si="3238"/>
        <v>51</v>
      </c>
      <c r="DD120" s="1" t="str">
        <f t="shared" si="3239"/>
        <v>女</v>
      </c>
      <c r="DE120" s="1">
        <f t="shared" si="3240"/>
        <v>61</v>
      </c>
      <c r="DF120" s="1">
        <f t="shared" si="3241"/>
        <v>479</v>
      </c>
      <c r="DG120" s="1">
        <f t="shared" si="3242"/>
        <v>12.7</v>
      </c>
      <c r="DS120" s="4" t="s">
        <v>42</v>
      </c>
      <c r="DT120" s="4" t="s">
        <v>43</v>
      </c>
      <c r="DU120" s="4"/>
      <c r="DV120" s="4"/>
      <c r="DW120" s="4" t="s">
        <v>44</v>
      </c>
      <c r="DX120" s="4" t="s">
        <v>45</v>
      </c>
      <c r="DY120" s="4" t="s">
        <v>42</v>
      </c>
      <c r="DZ120" s="4" t="s">
        <v>43</v>
      </c>
      <c r="EB120" s="1">
        <f t="shared" si="3244"/>
        <v>19</v>
      </c>
      <c r="EC120" s="1">
        <f t="shared" si="3245"/>
        <v>508</v>
      </c>
      <c r="ED120" s="1">
        <f t="shared" si="3246"/>
        <v>3.7</v>
      </c>
      <c r="EP120" s="4" t="s">
        <v>42</v>
      </c>
      <c r="EQ120" s="4" t="s">
        <v>43</v>
      </c>
      <c r="ER120" s="4"/>
      <c r="ES120" s="4"/>
      <c r="ET120" s="4" t="s">
        <v>44</v>
      </c>
      <c r="EU120" s="4" t="s">
        <v>45</v>
      </c>
      <c r="EV120" s="4" t="s">
        <v>42</v>
      </c>
      <c r="EW120" s="4" t="s">
        <v>43</v>
      </c>
      <c r="EY120" s="1">
        <f t="shared" si="3248"/>
        <v>39</v>
      </c>
      <c r="EZ120" s="1">
        <f t="shared" si="3249"/>
        <v>477</v>
      </c>
      <c r="FA120" s="1">
        <f t="shared" si="3250"/>
        <v>8.1999999999999993</v>
      </c>
      <c r="FM120" s="4" t="s">
        <v>42</v>
      </c>
      <c r="FN120" s="4" t="s">
        <v>43</v>
      </c>
      <c r="FO120" s="4"/>
      <c r="FP120" s="4"/>
      <c r="FQ120" s="4" t="s">
        <v>44</v>
      </c>
      <c r="FR120" s="4" t="s">
        <v>45</v>
      </c>
      <c r="FS120" s="4" t="s">
        <v>42</v>
      </c>
      <c r="FT120" s="4" t="s">
        <v>43</v>
      </c>
      <c r="FV120" s="1">
        <f t="shared" si="3252"/>
        <v>0</v>
      </c>
      <c r="FW120" s="1">
        <f t="shared" si="3253"/>
        <v>459</v>
      </c>
      <c r="FX120" s="1">
        <f t="shared" si="3254"/>
        <v>0</v>
      </c>
      <c r="GJ120" s="4" t="s">
        <v>42</v>
      </c>
      <c r="GK120" s="4" t="s">
        <v>43</v>
      </c>
      <c r="GL120" s="4"/>
      <c r="GM120" s="4"/>
      <c r="GN120" s="4" t="s">
        <v>44</v>
      </c>
      <c r="GO120" s="4" t="s">
        <v>45</v>
      </c>
      <c r="GP120" s="4" t="s">
        <v>42</v>
      </c>
      <c r="GQ120" s="4" t="s">
        <v>43</v>
      </c>
      <c r="GS120" s="1">
        <f t="shared" si="3256"/>
        <v>6</v>
      </c>
      <c r="GT120" s="1">
        <f t="shared" si="3257"/>
        <v>508</v>
      </c>
      <c r="GU120" s="1">
        <f t="shared" si="3258"/>
        <v>1.2</v>
      </c>
      <c r="HG120" s="4" t="s">
        <v>42</v>
      </c>
      <c r="HH120" s="4" t="s">
        <v>43</v>
      </c>
      <c r="HI120" s="4"/>
      <c r="HJ120" s="4"/>
      <c r="HK120" s="4" t="s">
        <v>44</v>
      </c>
      <c r="HL120" s="4" t="s">
        <v>45</v>
      </c>
      <c r="HM120" s="4" t="s">
        <v>42</v>
      </c>
      <c r="HN120" s="4" t="s">
        <v>43</v>
      </c>
      <c r="HP120" s="1">
        <f t="shared" si="3260"/>
        <v>3</v>
      </c>
      <c r="HQ120" s="1">
        <f t="shared" si="3261"/>
        <v>512</v>
      </c>
      <c r="HR120" s="1">
        <f t="shared" si="3262"/>
        <v>0.6</v>
      </c>
      <c r="ID120" s="4" t="s">
        <v>42</v>
      </c>
      <c r="IE120" s="4" t="s">
        <v>43</v>
      </c>
      <c r="IF120" s="4"/>
      <c r="IG120" s="4"/>
      <c r="IH120" s="4" t="s">
        <v>44</v>
      </c>
      <c r="II120" s="4" t="s">
        <v>45</v>
      </c>
      <c r="IJ120" s="4" t="s">
        <v>42</v>
      </c>
      <c r="IK120" s="4" t="s">
        <v>43</v>
      </c>
      <c r="IM120" s="1">
        <f t="shared" si="3264"/>
        <v>21</v>
      </c>
      <c r="IN120" s="1">
        <f t="shared" si="3265"/>
        <v>491</v>
      </c>
      <c r="IO120" s="1">
        <f t="shared" si="3266"/>
        <v>4.3</v>
      </c>
      <c r="JA120" s="4" t="s">
        <v>42</v>
      </c>
      <c r="JB120" s="4" t="s">
        <v>43</v>
      </c>
      <c r="JC120" s="4"/>
      <c r="JD120" s="4"/>
      <c r="JE120" s="4" t="s">
        <v>44</v>
      </c>
      <c r="JF120" s="4" t="s">
        <v>45</v>
      </c>
      <c r="JG120" s="4" t="s">
        <v>42</v>
      </c>
      <c r="JH120" s="4" t="s">
        <v>43</v>
      </c>
      <c r="JJ120" s="1">
        <f t="shared" si="3268"/>
        <v>80</v>
      </c>
      <c r="JK120" s="1">
        <f t="shared" si="3269"/>
        <v>468</v>
      </c>
      <c r="JL120" s="1">
        <f t="shared" si="3270"/>
        <v>17.100000000000001</v>
      </c>
      <c r="JX120" s="4" t="s">
        <v>42</v>
      </c>
      <c r="JY120" s="4" t="s">
        <v>43</v>
      </c>
      <c r="JZ120" s="4"/>
      <c r="KA120" s="4"/>
      <c r="KB120" s="4" t="s">
        <v>44</v>
      </c>
      <c r="KC120" s="4" t="s">
        <v>45</v>
      </c>
      <c r="KD120" s="4" t="s">
        <v>42</v>
      </c>
      <c r="KE120" s="4" t="s">
        <v>43</v>
      </c>
      <c r="KG120" s="1">
        <f t="shared" si="3272"/>
        <v>147</v>
      </c>
      <c r="KH120" s="1">
        <f t="shared" si="3273"/>
        <v>484</v>
      </c>
      <c r="KI120" s="1">
        <f t="shared" si="3274"/>
        <v>30.4</v>
      </c>
      <c r="KU120" s="4" t="s">
        <v>42</v>
      </c>
      <c r="KV120" s="4" t="s">
        <v>43</v>
      </c>
      <c r="KW120" s="4"/>
      <c r="KX120" s="4"/>
      <c r="KY120" s="4" t="s">
        <v>44</v>
      </c>
      <c r="KZ120" s="4" t="s">
        <v>45</v>
      </c>
      <c r="LA120" s="4" t="s">
        <v>42</v>
      </c>
      <c r="LB120" s="4" t="s">
        <v>43</v>
      </c>
      <c r="LD120" s="1">
        <f t="shared" si="3276"/>
        <v>389</v>
      </c>
      <c r="LE120" s="1">
        <f t="shared" si="3277"/>
        <v>496</v>
      </c>
      <c r="LF120" s="1">
        <f t="shared" si="3278"/>
        <v>78.400000000000006</v>
      </c>
      <c r="LR120" s="4" t="s">
        <v>42</v>
      </c>
      <c r="LS120" s="4" t="s">
        <v>43</v>
      </c>
      <c r="LT120" s="4"/>
      <c r="LU120" s="4"/>
      <c r="LV120" s="4" t="s">
        <v>44</v>
      </c>
      <c r="LW120" s="4" t="s">
        <v>45</v>
      </c>
      <c r="LX120" s="4" t="s">
        <v>42</v>
      </c>
      <c r="LY120" s="4" t="s">
        <v>43</v>
      </c>
      <c r="MA120" s="1">
        <f t="shared" si="3280"/>
        <v>247</v>
      </c>
      <c r="MB120" s="1">
        <f t="shared" si="3281"/>
        <v>476</v>
      </c>
      <c r="MC120" s="1">
        <f t="shared" si="3282"/>
        <v>51.9</v>
      </c>
      <c r="MO120" s="4" t="s">
        <v>42</v>
      </c>
      <c r="MP120" s="4" t="s">
        <v>43</v>
      </c>
      <c r="MQ120" s="4"/>
      <c r="MR120" s="4"/>
      <c r="MS120" s="4" t="s">
        <v>44</v>
      </c>
      <c r="MT120" s="4" t="s">
        <v>45</v>
      </c>
      <c r="MU120" s="4" t="s">
        <v>42</v>
      </c>
      <c r="MV120" s="4" t="s">
        <v>43</v>
      </c>
      <c r="MX120" s="1">
        <f t="shared" si="3284"/>
        <v>281</v>
      </c>
      <c r="MY120" s="1">
        <f t="shared" si="3285"/>
        <v>505</v>
      </c>
      <c r="MZ120" s="1">
        <f t="shared" si="3286"/>
        <v>55.6</v>
      </c>
      <c r="NL120" s="4" t="s">
        <v>42</v>
      </c>
      <c r="NM120" s="4" t="s">
        <v>43</v>
      </c>
      <c r="NN120" s="4"/>
      <c r="NO120" s="4"/>
      <c r="NP120" s="4" t="s">
        <v>44</v>
      </c>
      <c r="NQ120" s="4" t="s">
        <v>45</v>
      </c>
      <c r="NR120" s="4" t="s">
        <v>42</v>
      </c>
      <c r="NS120" s="4" t="s">
        <v>43</v>
      </c>
      <c r="NU120" s="1">
        <f t="shared" si="3288"/>
        <v>135</v>
      </c>
      <c r="NV120" s="1">
        <f t="shared" si="3289"/>
        <v>515</v>
      </c>
      <c r="NW120" s="1">
        <f t="shared" si="3290"/>
        <v>26.2</v>
      </c>
      <c r="OI120" s="4" t="s">
        <v>42</v>
      </c>
      <c r="OJ120" s="4" t="s">
        <v>43</v>
      </c>
      <c r="OK120" s="4"/>
      <c r="OL120" s="4"/>
      <c r="OM120" s="4" t="s">
        <v>44</v>
      </c>
      <c r="ON120" s="4" t="s">
        <v>45</v>
      </c>
      <c r="OO120" s="4" t="s">
        <v>42</v>
      </c>
      <c r="OP120" s="4" t="s">
        <v>43</v>
      </c>
      <c r="OR120" s="1">
        <f t="shared" si="3292"/>
        <v>126</v>
      </c>
      <c r="OS120" s="1">
        <f t="shared" si="3293"/>
        <v>465</v>
      </c>
      <c r="OT120" s="1">
        <f t="shared" si="3294"/>
        <v>27.1</v>
      </c>
      <c r="PF120" s="4" t="s">
        <v>42</v>
      </c>
      <c r="PG120" s="4" t="s">
        <v>43</v>
      </c>
      <c r="PH120" s="4"/>
      <c r="PI120" s="4"/>
      <c r="PJ120" s="4" t="s">
        <v>44</v>
      </c>
      <c r="PK120" s="4" t="s">
        <v>45</v>
      </c>
      <c r="PL120" s="4" t="s">
        <v>42</v>
      </c>
      <c r="PM120" s="4" t="s">
        <v>43</v>
      </c>
      <c r="PO120" s="1">
        <f t="shared" si="3296"/>
        <v>305</v>
      </c>
      <c r="PP120" s="1">
        <f t="shared" si="3297"/>
        <v>486</v>
      </c>
      <c r="PQ120" s="1">
        <f t="shared" si="3298"/>
        <v>62.8</v>
      </c>
      <c r="QC120" s="4" t="s">
        <v>42</v>
      </c>
      <c r="QD120" s="4" t="s">
        <v>43</v>
      </c>
      <c r="QE120" s="4"/>
      <c r="QF120" s="4"/>
      <c r="QG120" s="4" t="s">
        <v>44</v>
      </c>
      <c r="QH120" s="4" t="s">
        <v>45</v>
      </c>
      <c r="QI120" s="4" t="s">
        <v>42</v>
      </c>
      <c r="QJ120" s="4" t="s">
        <v>43</v>
      </c>
      <c r="QL120" s="1">
        <f t="shared" si="3300"/>
        <v>39</v>
      </c>
      <c r="QM120" s="1">
        <f t="shared" si="3301"/>
        <v>460</v>
      </c>
      <c r="QN120" s="1">
        <f t="shared" si="3302"/>
        <v>8.5</v>
      </c>
      <c r="QZ120" s="4" t="s">
        <v>42</v>
      </c>
      <c r="RA120" s="4" t="s">
        <v>43</v>
      </c>
      <c r="RB120" s="4"/>
      <c r="RC120" s="4"/>
      <c r="RD120" s="4" t="s">
        <v>44</v>
      </c>
      <c r="RE120" s="4" t="s">
        <v>45</v>
      </c>
      <c r="RF120" s="4" t="s">
        <v>42</v>
      </c>
      <c r="RG120" s="4" t="s">
        <v>43</v>
      </c>
      <c r="RI120" s="1">
        <f t="shared" si="3304"/>
        <v>96</v>
      </c>
      <c r="RJ120" s="1">
        <f t="shared" si="3305"/>
        <v>503</v>
      </c>
      <c r="RK120" s="1">
        <f t="shared" si="3306"/>
        <v>19.100000000000001</v>
      </c>
      <c r="RW120" s="4" t="s">
        <v>42</v>
      </c>
      <c r="RX120" s="4" t="s">
        <v>43</v>
      </c>
      <c r="RY120" s="4"/>
      <c r="RZ120" s="4"/>
      <c r="SA120" s="4" t="s">
        <v>44</v>
      </c>
      <c r="SB120" s="4" t="s">
        <v>45</v>
      </c>
      <c r="SC120" s="4" t="s">
        <v>42</v>
      </c>
      <c r="SD120" s="4" t="s">
        <v>43</v>
      </c>
      <c r="SE120" s="4"/>
      <c r="SF120" s="1">
        <f t="shared" si="3308"/>
        <v>117</v>
      </c>
      <c r="SG120" s="1">
        <f t="shared" si="3309"/>
        <v>508</v>
      </c>
      <c r="SH120" s="1">
        <f t="shared" si="3310"/>
        <v>23</v>
      </c>
      <c r="ST120" s="4" t="s">
        <v>42</v>
      </c>
      <c r="SU120" s="4" t="s">
        <v>43</v>
      </c>
      <c r="SV120" s="4"/>
      <c r="SW120" s="4"/>
      <c r="SX120" s="4" t="s">
        <v>44</v>
      </c>
      <c r="SY120" s="4" t="s">
        <v>45</v>
      </c>
      <c r="SZ120" s="4" t="s">
        <v>42</v>
      </c>
      <c r="TA120" s="4" t="s">
        <v>43</v>
      </c>
      <c r="TC120" s="1">
        <f t="shared" si="3312"/>
        <v>75</v>
      </c>
      <c r="TD120" s="1">
        <f t="shared" si="3313"/>
        <v>496</v>
      </c>
      <c r="TE120" s="1">
        <f t="shared" si="3314"/>
        <v>15.1</v>
      </c>
      <c r="TQ120" s="4" t="s">
        <v>42</v>
      </c>
      <c r="TR120" s="4" t="s">
        <v>43</v>
      </c>
      <c r="TS120" s="4"/>
      <c r="TT120" s="4"/>
      <c r="TU120" s="4" t="s">
        <v>44</v>
      </c>
      <c r="TV120" s="4" t="s">
        <v>45</v>
      </c>
      <c r="TW120" s="4" t="s">
        <v>42</v>
      </c>
      <c r="TX120" s="4" t="s">
        <v>43</v>
      </c>
      <c r="TZ120" s="1">
        <f t="shared" si="3316"/>
        <v>104</v>
      </c>
      <c r="UA120" s="1">
        <f t="shared" si="3317"/>
        <v>471</v>
      </c>
      <c r="UB120" s="1">
        <f t="shared" si="3318"/>
        <v>22.1</v>
      </c>
      <c r="UN120" s="4" t="s">
        <v>42</v>
      </c>
      <c r="UO120" s="4" t="s">
        <v>43</v>
      </c>
      <c r="UP120" s="4"/>
      <c r="UQ120" s="4"/>
      <c r="UR120" s="4" t="s">
        <v>44</v>
      </c>
      <c r="US120" s="4" t="s">
        <v>45</v>
      </c>
      <c r="UT120" s="4" t="s">
        <v>42</v>
      </c>
      <c r="UU120" s="4" t="s">
        <v>43</v>
      </c>
      <c r="UW120" s="1">
        <f t="shared" si="3320"/>
        <v>113</v>
      </c>
      <c r="UX120" s="1">
        <f t="shared" si="3321"/>
        <v>460</v>
      </c>
      <c r="UY120" s="1">
        <f t="shared" si="3322"/>
        <v>24.6</v>
      </c>
      <c r="VK120" s="4" t="s">
        <v>42</v>
      </c>
      <c r="VL120" s="4" t="s">
        <v>43</v>
      </c>
      <c r="VM120" s="4"/>
      <c r="VN120" s="4"/>
      <c r="VO120" s="4" t="s">
        <v>44</v>
      </c>
      <c r="VP120" s="4" t="s">
        <v>45</v>
      </c>
      <c r="VQ120" s="4" t="s">
        <v>42</v>
      </c>
      <c r="VR120" s="4" t="s">
        <v>43</v>
      </c>
      <c r="VT120" s="1">
        <f t="shared" si="3324"/>
        <v>287</v>
      </c>
      <c r="VU120" s="1">
        <f t="shared" si="3325"/>
        <v>528</v>
      </c>
      <c r="VV120" s="1">
        <f t="shared" si="3326"/>
        <v>54.4</v>
      </c>
      <c r="WH120" s="4" t="s">
        <v>42</v>
      </c>
      <c r="WI120" s="4" t="s">
        <v>43</v>
      </c>
      <c r="WJ120" s="4"/>
      <c r="WK120" s="4"/>
      <c r="WL120" s="4" t="s">
        <v>44</v>
      </c>
      <c r="WM120" s="4" t="s">
        <v>45</v>
      </c>
      <c r="WN120" s="4" t="s">
        <v>42</v>
      </c>
      <c r="WO120" s="4" t="s">
        <v>43</v>
      </c>
      <c r="WQ120" s="1">
        <f t="shared" si="3328"/>
        <v>355</v>
      </c>
      <c r="WR120" s="1">
        <f t="shared" si="3329"/>
        <v>455</v>
      </c>
      <c r="WS120" s="1">
        <f t="shared" si="3330"/>
        <v>78</v>
      </c>
      <c r="XE120" s="4" t="s">
        <v>42</v>
      </c>
      <c r="XF120" s="4" t="s">
        <v>43</v>
      </c>
      <c r="XG120" s="4"/>
      <c r="XH120" s="4"/>
      <c r="XI120" s="4" t="s">
        <v>44</v>
      </c>
      <c r="XJ120" s="4" t="s">
        <v>45</v>
      </c>
      <c r="XK120" s="4" t="s">
        <v>42</v>
      </c>
      <c r="XL120" s="4" t="s">
        <v>43</v>
      </c>
      <c r="XN120" s="1">
        <f t="shared" si="3332"/>
        <v>71</v>
      </c>
      <c r="XO120" s="1">
        <f t="shared" si="3333"/>
        <v>522</v>
      </c>
      <c r="XP120" s="1">
        <f t="shared" si="3334"/>
        <v>13.6</v>
      </c>
      <c r="YB120" s="4" t="s">
        <v>42</v>
      </c>
      <c r="YC120" s="4" t="s">
        <v>43</v>
      </c>
      <c r="YD120" s="4"/>
      <c r="YE120" s="4"/>
      <c r="YF120" s="4" t="s">
        <v>44</v>
      </c>
      <c r="YG120" s="4" t="s">
        <v>45</v>
      </c>
      <c r="YH120" s="4" t="s">
        <v>42</v>
      </c>
      <c r="YI120" s="4" t="s">
        <v>43</v>
      </c>
      <c r="YK120" s="1">
        <f t="shared" si="3336"/>
        <v>30</v>
      </c>
      <c r="YL120" s="1">
        <f t="shared" si="3337"/>
        <v>494</v>
      </c>
      <c r="YM120" s="1">
        <f t="shared" si="3338"/>
        <v>6.1</v>
      </c>
      <c r="YY120" s="4" t="s">
        <v>42</v>
      </c>
      <c r="YZ120" s="4" t="s">
        <v>43</v>
      </c>
      <c r="ZA120" s="4"/>
      <c r="ZB120" s="4"/>
      <c r="ZC120" s="4" t="s">
        <v>44</v>
      </c>
      <c r="ZD120" s="4" t="s">
        <v>45</v>
      </c>
      <c r="ZE120" s="4" t="s">
        <v>42</v>
      </c>
      <c r="ZF120" s="4" t="s">
        <v>43</v>
      </c>
      <c r="ZH120" s="1">
        <f t="shared" si="3340"/>
        <v>32</v>
      </c>
      <c r="ZI120" s="1">
        <f t="shared" si="3341"/>
        <v>482</v>
      </c>
      <c r="ZJ120" s="1">
        <f t="shared" si="3342"/>
        <v>6.6</v>
      </c>
      <c r="ZV120" s="4" t="s">
        <v>42</v>
      </c>
      <c r="ZW120" s="4" t="s">
        <v>43</v>
      </c>
      <c r="ZX120" s="4"/>
      <c r="ZY120" s="4"/>
      <c r="ZZ120" s="4" t="s">
        <v>44</v>
      </c>
      <c r="AAA120" s="4" t="s">
        <v>45</v>
      </c>
      <c r="AAB120" s="4" t="s">
        <v>42</v>
      </c>
      <c r="AAC120" s="4" t="s">
        <v>43</v>
      </c>
      <c r="AAE120" s="1">
        <f t="shared" si="3344"/>
        <v>167</v>
      </c>
      <c r="AAF120" s="1">
        <f t="shared" si="3345"/>
        <v>525</v>
      </c>
      <c r="AAG120" s="1">
        <f t="shared" si="3346"/>
        <v>31.8</v>
      </c>
      <c r="AAS120" s="4" t="s">
        <v>42</v>
      </c>
      <c r="AAT120" s="4" t="s">
        <v>43</v>
      </c>
      <c r="AAU120" s="4"/>
      <c r="AAV120" s="4"/>
      <c r="AAW120" s="4" t="s">
        <v>44</v>
      </c>
      <c r="AAX120" s="4" t="s">
        <v>45</v>
      </c>
      <c r="AAY120" s="4" t="s">
        <v>42</v>
      </c>
      <c r="AAZ120" s="4" t="s">
        <v>43</v>
      </c>
      <c r="ABB120" s="1">
        <f t="shared" si="2312"/>
        <v>106</v>
      </c>
      <c r="ABC120" s="1">
        <f t="shared" si="2313"/>
        <v>514</v>
      </c>
      <c r="ABD120" s="1">
        <f t="shared" si="2314"/>
        <v>20.6</v>
      </c>
      <c r="ABP120" s="4" t="s">
        <v>42</v>
      </c>
      <c r="ABQ120" s="4" t="s">
        <v>43</v>
      </c>
      <c r="ABR120" s="4"/>
      <c r="ABS120" s="4"/>
      <c r="ABT120" s="4" t="s">
        <v>44</v>
      </c>
      <c r="ABU120" s="4" t="s">
        <v>45</v>
      </c>
      <c r="ABV120" s="4" t="s">
        <v>42</v>
      </c>
      <c r="ABW120" s="4" t="s">
        <v>43</v>
      </c>
      <c r="ABY120" s="1">
        <f t="shared" si="3349"/>
        <v>263</v>
      </c>
      <c r="ABZ120" s="1">
        <f t="shared" si="3350"/>
        <v>470</v>
      </c>
      <c r="ACA120" s="1">
        <f t="shared" si="3351"/>
        <v>56</v>
      </c>
      <c r="ACM120" s="4" t="s">
        <v>42</v>
      </c>
      <c r="ACN120" s="4" t="s">
        <v>43</v>
      </c>
      <c r="ACO120" s="4"/>
      <c r="ACP120" s="4"/>
      <c r="ACQ120" s="4" t="s">
        <v>44</v>
      </c>
      <c r="ACR120" s="4" t="s">
        <v>45</v>
      </c>
      <c r="ACS120" s="4" t="s">
        <v>42</v>
      </c>
      <c r="ACT120" s="4" t="s">
        <v>43</v>
      </c>
      <c r="ACV120" s="1">
        <f t="shared" si="3353"/>
        <v>53</v>
      </c>
      <c r="ACW120" s="1">
        <f t="shared" si="3354"/>
        <v>521</v>
      </c>
      <c r="ACX120" s="1">
        <f t="shared" si="3355"/>
        <v>10.199999999999999</v>
      </c>
      <c r="ADJ120" s="4" t="s">
        <v>42</v>
      </c>
      <c r="ADK120" s="4" t="s">
        <v>43</v>
      </c>
      <c r="ADL120" s="4"/>
      <c r="ADM120" s="4"/>
      <c r="ADN120" s="4" t="s">
        <v>44</v>
      </c>
      <c r="ADO120" s="4" t="s">
        <v>45</v>
      </c>
      <c r="ADP120" s="4" t="s">
        <v>42</v>
      </c>
      <c r="ADQ120" s="4" t="s">
        <v>43</v>
      </c>
      <c r="ADS120" s="1">
        <f t="shared" si="3357"/>
        <v>34</v>
      </c>
      <c r="ADT120" s="1">
        <f t="shared" si="3358"/>
        <v>510</v>
      </c>
      <c r="ADU120" s="1">
        <f t="shared" si="3359"/>
        <v>6.7</v>
      </c>
      <c r="AEG120" s="4" t="s">
        <v>42</v>
      </c>
      <c r="AEH120" s="4" t="s">
        <v>43</v>
      </c>
      <c r="AEI120" s="4"/>
      <c r="AEJ120" s="4"/>
      <c r="AEK120" s="4" t="s">
        <v>44</v>
      </c>
      <c r="AEL120" s="4" t="s">
        <v>45</v>
      </c>
      <c r="AEM120" s="4" t="s">
        <v>42</v>
      </c>
      <c r="AEN120" s="4" t="s">
        <v>43</v>
      </c>
      <c r="AEP120" s="1">
        <f t="shared" si="3361"/>
        <v>67</v>
      </c>
      <c r="AEQ120" s="1">
        <f t="shared" si="3362"/>
        <v>511</v>
      </c>
      <c r="AER120" s="1">
        <f t="shared" si="3363"/>
        <v>13.1</v>
      </c>
      <c r="AFD120" s="4" t="s">
        <v>42</v>
      </c>
      <c r="AFE120" s="4" t="s">
        <v>43</v>
      </c>
      <c r="AFF120" s="4"/>
      <c r="AFG120" s="4"/>
      <c r="AFH120" s="4" t="s">
        <v>44</v>
      </c>
      <c r="AFI120" s="4" t="s">
        <v>45</v>
      </c>
      <c r="AFJ120" s="4" t="s">
        <v>42</v>
      </c>
      <c r="AFK120" s="4" t="s">
        <v>43</v>
      </c>
      <c r="AFM120" s="1">
        <f t="shared" si="3365"/>
        <v>247</v>
      </c>
      <c r="AFN120" s="1">
        <f t="shared" si="3366"/>
        <v>505</v>
      </c>
      <c r="AFO120" s="1">
        <f t="shared" si="3367"/>
        <v>48.9</v>
      </c>
      <c r="AGA120" s="4" t="s">
        <v>42</v>
      </c>
      <c r="AGB120" s="4" t="s">
        <v>43</v>
      </c>
      <c r="AGC120" s="4"/>
      <c r="AGD120" s="4"/>
      <c r="AGE120" s="4" t="s">
        <v>44</v>
      </c>
      <c r="AGF120" s="4" t="s">
        <v>45</v>
      </c>
      <c r="AGG120" s="4" t="s">
        <v>42</v>
      </c>
      <c r="AGH120" s="4" t="s">
        <v>43</v>
      </c>
    </row>
    <row r="121" spans="1:866" x14ac:dyDescent="0.15">
      <c r="A121" s="20" t="s">
        <v>12</v>
      </c>
      <c r="B121" s="20" t="s">
        <v>16</v>
      </c>
      <c r="C121" s="20">
        <v>52</v>
      </c>
      <c r="D121" s="20" t="s">
        <v>15</v>
      </c>
      <c r="E121" s="20">
        <v>60</v>
      </c>
      <c r="F121" s="20">
        <v>466</v>
      </c>
      <c r="G121" s="20">
        <v>12.9</v>
      </c>
      <c r="H121" s="20">
        <v>14</v>
      </c>
      <c r="I121" s="20">
        <v>489</v>
      </c>
      <c r="J121" s="20">
        <v>2.9</v>
      </c>
      <c r="K121" s="20">
        <v>27</v>
      </c>
      <c r="L121" s="20">
        <v>430</v>
      </c>
      <c r="M121" s="20">
        <v>6.3</v>
      </c>
      <c r="N121" s="20">
        <v>4</v>
      </c>
      <c r="O121" s="20">
        <v>442</v>
      </c>
      <c r="P121" s="20">
        <v>0.9</v>
      </c>
      <c r="Q121" s="20">
        <v>8</v>
      </c>
      <c r="R121" s="20">
        <v>431</v>
      </c>
      <c r="S121" s="20">
        <v>1.9</v>
      </c>
      <c r="T121" s="20">
        <v>0</v>
      </c>
      <c r="U121" s="20">
        <v>449</v>
      </c>
      <c r="V121" s="20">
        <v>0</v>
      </c>
      <c r="W121" s="20">
        <v>13</v>
      </c>
      <c r="X121" s="20">
        <v>458</v>
      </c>
      <c r="Y121" s="20">
        <v>2.8</v>
      </c>
      <c r="Z121" s="20">
        <v>71</v>
      </c>
      <c r="AA121" s="20">
        <v>486</v>
      </c>
      <c r="AB121" s="20">
        <v>14.6</v>
      </c>
      <c r="AC121" s="20">
        <v>124</v>
      </c>
      <c r="AD121" s="20">
        <v>466</v>
      </c>
      <c r="AE121" s="20">
        <v>26.6</v>
      </c>
      <c r="AF121" s="20">
        <v>331</v>
      </c>
      <c r="AG121" s="20">
        <v>432</v>
      </c>
      <c r="AH121" s="20">
        <v>76.599999999999994</v>
      </c>
      <c r="AI121" s="20">
        <v>220</v>
      </c>
      <c r="AJ121" s="20">
        <v>453</v>
      </c>
      <c r="AK121" s="20">
        <v>48.6</v>
      </c>
      <c r="AL121" s="20">
        <v>271</v>
      </c>
      <c r="AM121" s="20">
        <v>494</v>
      </c>
      <c r="AN121" s="20">
        <v>54.9</v>
      </c>
      <c r="AO121" s="20">
        <v>102</v>
      </c>
      <c r="AP121" s="20">
        <v>432</v>
      </c>
      <c r="AQ121" s="20">
        <v>23.6</v>
      </c>
      <c r="AR121" s="20">
        <v>108</v>
      </c>
      <c r="AS121" s="20">
        <v>439</v>
      </c>
      <c r="AT121" s="20">
        <v>24.6</v>
      </c>
      <c r="AU121" s="20">
        <v>315</v>
      </c>
      <c r="AV121" s="20">
        <v>475</v>
      </c>
      <c r="AW121" s="20">
        <v>66.3</v>
      </c>
      <c r="AX121" s="20">
        <v>48</v>
      </c>
      <c r="AY121" s="20">
        <v>454</v>
      </c>
      <c r="AZ121" s="20">
        <v>10.6</v>
      </c>
      <c r="BA121" s="20">
        <v>68</v>
      </c>
      <c r="BB121" s="20">
        <v>484</v>
      </c>
      <c r="BC121" s="20">
        <v>14</v>
      </c>
      <c r="BD121" s="20">
        <v>129</v>
      </c>
      <c r="BE121" s="20">
        <v>424</v>
      </c>
      <c r="BF121" s="20">
        <v>30.4</v>
      </c>
      <c r="BG121" s="20">
        <v>59</v>
      </c>
      <c r="BH121" s="20">
        <v>484</v>
      </c>
      <c r="BI121" s="20">
        <v>12.2</v>
      </c>
      <c r="BJ121" s="20">
        <v>95</v>
      </c>
      <c r="BK121" s="20">
        <v>475</v>
      </c>
      <c r="BL121" s="20">
        <v>20</v>
      </c>
      <c r="BM121" s="20">
        <v>126</v>
      </c>
      <c r="BN121" s="20">
        <v>472</v>
      </c>
      <c r="BO121" s="20">
        <v>26.7</v>
      </c>
      <c r="BP121" s="20">
        <v>235</v>
      </c>
      <c r="BQ121" s="20">
        <v>479</v>
      </c>
      <c r="BR121" s="20">
        <v>49.1</v>
      </c>
      <c r="BS121" s="20">
        <v>347</v>
      </c>
      <c r="BT121" s="20">
        <v>425</v>
      </c>
      <c r="BU121" s="20">
        <v>81.599999999999994</v>
      </c>
      <c r="BV121" s="20">
        <v>61</v>
      </c>
      <c r="BW121" s="20">
        <v>434</v>
      </c>
      <c r="BX121" s="20">
        <v>14.1</v>
      </c>
      <c r="BY121" s="20">
        <v>29</v>
      </c>
      <c r="BZ121" s="20">
        <v>447</v>
      </c>
      <c r="CA121" s="20">
        <v>6.5</v>
      </c>
      <c r="CB121" s="20">
        <v>21</v>
      </c>
      <c r="CC121" s="20">
        <v>478</v>
      </c>
      <c r="CD121" s="20">
        <v>4.4000000000000004</v>
      </c>
      <c r="CE121" s="20">
        <v>189</v>
      </c>
      <c r="CF121" s="20">
        <v>470</v>
      </c>
      <c r="CG121" s="20">
        <v>40.200000000000003</v>
      </c>
      <c r="CH121" s="20">
        <v>92</v>
      </c>
      <c r="CI121" s="20">
        <v>456</v>
      </c>
      <c r="CJ121" s="20">
        <v>20.2</v>
      </c>
      <c r="CK121" s="20">
        <v>225</v>
      </c>
      <c r="CL121" s="20">
        <v>474</v>
      </c>
      <c r="CM121" s="20">
        <v>47.5</v>
      </c>
      <c r="CN121" s="20">
        <v>46</v>
      </c>
      <c r="CO121" s="20">
        <v>479</v>
      </c>
      <c r="CP121" s="20">
        <v>9.6</v>
      </c>
      <c r="CQ121" s="20">
        <v>44</v>
      </c>
      <c r="CR121" s="20">
        <v>460</v>
      </c>
      <c r="CS121" s="20">
        <v>9.6</v>
      </c>
      <c r="CT121" s="20">
        <v>52</v>
      </c>
      <c r="CU121" s="20">
        <v>427</v>
      </c>
      <c r="CV121" s="20">
        <v>12.2</v>
      </c>
      <c r="CW121" s="20">
        <v>262</v>
      </c>
      <c r="CX121" s="20">
        <v>490</v>
      </c>
      <c r="CY121" s="20">
        <v>53.5</v>
      </c>
      <c r="CZ121" s="35"/>
      <c r="DA121" s="1" t="str">
        <f t="shared" si="3236"/>
        <v>明細部</v>
      </c>
      <c r="DB121" s="1" t="str">
        <f t="shared" si="3237"/>
        <v>県</v>
      </c>
      <c r="DC121" s="1">
        <f t="shared" si="3238"/>
        <v>52</v>
      </c>
      <c r="DD121" s="1" t="str">
        <f t="shared" si="3239"/>
        <v>女</v>
      </c>
      <c r="DE121" s="1">
        <f t="shared" si="3240"/>
        <v>60</v>
      </c>
      <c r="DF121" s="1">
        <f t="shared" si="3241"/>
        <v>466</v>
      </c>
      <c r="DG121" s="1">
        <f t="shared" si="3242"/>
        <v>12.9</v>
      </c>
      <c r="DH121" s="4"/>
      <c r="DI121" s="4"/>
      <c r="DJ121" s="4"/>
      <c r="DK121" s="4"/>
      <c r="DL121" s="4"/>
      <c r="DM121" s="4"/>
      <c r="DN121" s="4"/>
      <c r="DO121" s="4"/>
      <c r="DP121" s="4"/>
      <c r="DQ121" s="4"/>
      <c r="DR121" s="4"/>
      <c r="DS121" s="4"/>
      <c r="DT121" s="4"/>
      <c r="DU121" s="4"/>
      <c r="DV121" s="4"/>
      <c r="DW121" s="4"/>
      <c r="DX121" s="4"/>
      <c r="DY121" s="4"/>
      <c r="DZ121" s="4"/>
      <c r="EB121" s="1">
        <f t="shared" si="3244"/>
        <v>14</v>
      </c>
      <c r="EC121" s="1">
        <f t="shared" si="3245"/>
        <v>489</v>
      </c>
      <c r="ED121" s="1">
        <f t="shared" si="3246"/>
        <v>2.9</v>
      </c>
      <c r="EE121" s="4"/>
      <c r="EF121" s="4"/>
      <c r="EG121" s="4"/>
      <c r="EH121" s="4"/>
      <c r="EI121" s="4"/>
      <c r="EJ121" s="4"/>
      <c r="EK121" s="4"/>
      <c r="EL121" s="4"/>
      <c r="EM121" s="4"/>
      <c r="EN121" s="4"/>
      <c r="EO121" s="4"/>
      <c r="EP121" s="4"/>
      <c r="EQ121" s="4"/>
      <c r="ER121" s="4"/>
      <c r="ES121" s="4"/>
      <c r="ET121" s="4"/>
      <c r="EU121" s="4"/>
      <c r="EV121" s="4"/>
      <c r="EW121" s="4"/>
      <c r="EY121" s="1">
        <f t="shared" si="3248"/>
        <v>27</v>
      </c>
      <c r="EZ121" s="1">
        <f t="shared" si="3249"/>
        <v>430</v>
      </c>
      <c r="FA121" s="1">
        <f t="shared" si="3250"/>
        <v>6.3</v>
      </c>
      <c r="FB121" s="4"/>
      <c r="FC121" s="4"/>
      <c r="FD121" s="4"/>
      <c r="FE121" s="4"/>
      <c r="FF121" s="4"/>
      <c r="FG121" s="4"/>
      <c r="FH121" s="4"/>
      <c r="FI121" s="4"/>
      <c r="FJ121" s="4"/>
      <c r="FK121" s="4"/>
      <c r="FL121" s="4"/>
      <c r="FM121" s="4"/>
      <c r="FN121" s="4"/>
      <c r="FO121" s="4"/>
      <c r="FP121" s="4"/>
      <c r="FQ121" s="4"/>
      <c r="FR121" s="4"/>
      <c r="FS121" s="4"/>
      <c r="FT121" s="4"/>
      <c r="FV121" s="1">
        <f t="shared" si="3252"/>
        <v>4</v>
      </c>
      <c r="FW121" s="1">
        <f t="shared" si="3253"/>
        <v>442</v>
      </c>
      <c r="FX121" s="1">
        <f t="shared" si="3254"/>
        <v>0.9</v>
      </c>
      <c r="FY121" s="4"/>
      <c r="FZ121" s="4"/>
      <c r="GA121" s="4"/>
      <c r="GB121" s="4"/>
      <c r="GC121" s="4"/>
      <c r="GD121" s="4"/>
      <c r="GE121" s="4"/>
      <c r="GF121" s="4"/>
      <c r="GG121" s="4"/>
      <c r="GH121" s="4"/>
      <c r="GI121" s="4"/>
      <c r="GJ121" s="4"/>
      <c r="GK121" s="4"/>
      <c r="GL121" s="4"/>
      <c r="GM121" s="4"/>
      <c r="GN121" s="4"/>
      <c r="GO121" s="4"/>
      <c r="GP121" s="4"/>
      <c r="GQ121" s="4"/>
      <c r="GS121" s="1">
        <f t="shared" si="3256"/>
        <v>8</v>
      </c>
      <c r="GT121" s="1">
        <f t="shared" si="3257"/>
        <v>431</v>
      </c>
      <c r="GU121" s="1">
        <f t="shared" si="3258"/>
        <v>1.9</v>
      </c>
      <c r="GV121" s="4"/>
      <c r="GW121" s="4"/>
      <c r="GX121" s="4"/>
      <c r="GY121" s="4"/>
      <c r="GZ121" s="4"/>
      <c r="HA121" s="4"/>
      <c r="HB121" s="4"/>
      <c r="HC121" s="4"/>
      <c r="HD121" s="4"/>
      <c r="HE121" s="4"/>
      <c r="HF121" s="4"/>
      <c r="HG121" s="4"/>
      <c r="HH121" s="4"/>
      <c r="HI121" s="4"/>
      <c r="HJ121" s="4"/>
      <c r="HK121" s="4"/>
      <c r="HL121" s="4"/>
      <c r="HM121" s="4"/>
      <c r="HN121" s="4"/>
      <c r="HP121" s="1">
        <f t="shared" si="3260"/>
        <v>0</v>
      </c>
      <c r="HQ121" s="1">
        <f t="shared" si="3261"/>
        <v>449</v>
      </c>
      <c r="HR121" s="1">
        <f t="shared" si="3262"/>
        <v>0</v>
      </c>
      <c r="HS121" s="4"/>
      <c r="HT121" s="4"/>
      <c r="HU121" s="4"/>
      <c r="HV121" s="4"/>
      <c r="HW121" s="4"/>
      <c r="HX121" s="4"/>
      <c r="HY121" s="4"/>
      <c r="HZ121" s="4"/>
      <c r="IA121" s="4"/>
      <c r="IB121" s="4"/>
      <c r="IC121" s="4"/>
      <c r="ID121" s="4"/>
      <c r="IE121" s="4"/>
      <c r="IF121" s="4"/>
      <c r="IG121" s="4"/>
      <c r="IH121" s="4"/>
      <c r="II121" s="4"/>
      <c r="IJ121" s="4"/>
      <c r="IK121" s="4"/>
      <c r="IM121" s="1">
        <f t="shared" si="3264"/>
        <v>13</v>
      </c>
      <c r="IN121" s="1">
        <f t="shared" si="3265"/>
        <v>458</v>
      </c>
      <c r="IO121" s="1">
        <f t="shared" si="3266"/>
        <v>2.8</v>
      </c>
      <c r="IP121" s="4"/>
      <c r="IQ121" s="4"/>
      <c r="IR121" s="4"/>
      <c r="IS121" s="4"/>
      <c r="IT121" s="4"/>
      <c r="IU121" s="4"/>
      <c r="IV121" s="4"/>
      <c r="IW121" s="4"/>
      <c r="IX121" s="4"/>
      <c r="IY121" s="4"/>
      <c r="IZ121" s="4"/>
      <c r="JA121" s="4"/>
      <c r="JB121" s="4"/>
      <c r="JC121" s="4"/>
      <c r="JD121" s="4"/>
      <c r="JE121" s="4"/>
      <c r="JF121" s="4"/>
      <c r="JG121" s="4"/>
      <c r="JH121" s="4"/>
      <c r="JJ121" s="1">
        <f t="shared" si="3268"/>
        <v>71</v>
      </c>
      <c r="JK121" s="1">
        <f t="shared" si="3269"/>
        <v>486</v>
      </c>
      <c r="JL121" s="1">
        <f t="shared" si="3270"/>
        <v>14.6</v>
      </c>
      <c r="JM121" s="4"/>
      <c r="JN121" s="4"/>
      <c r="JO121" s="4"/>
      <c r="JP121" s="4"/>
      <c r="JQ121" s="4"/>
      <c r="JR121" s="4"/>
      <c r="JS121" s="4"/>
      <c r="JT121" s="4"/>
      <c r="JU121" s="4"/>
      <c r="JV121" s="4"/>
      <c r="JW121" s="4"/>
      <c r="JX121" s="4"/>
      <c r="JY121" s="4"/>
      <c r="JZ121" s="4"/>
      <c r="KA121" s="4"/>
      <c r="KB121" s="4"/>
      <c r="KC121" s="4"/>
      <c r="KD121" s="4"/>
      <c r="KE121" s="4"/>
      <c r="KG121" s="1">
        <f t="shared" si="3272"/>
        <v>124</v>
      </c>
      <c r="KH121" s="1">
        <f t="shared" si="3273"/>
        <v>466</v>
      </c>
      <c r="KI121" s="1">
        <f t="shared" si="3274"/>
        <v>26.6</v>
      </c>
      <c r="KJ121" s="4"/>
      <c r="KK121" s="4"/>
      <c r="KL121" s="4"/>
      <c r="KM121" s="4"/>
      <c r="KN121" s="4"/>
      <c r="KO121" s="4"/>
      <c r="KP121" s="4"/>
      <c r="KQ121" s="4"/>
      <c r="KR121" s="4"/>
      <c r="KS121" s="4"/>
      <c r="KT121" s="4"/>
      <c r="KU121" s="4"/>
      <c r="KV121" s="4"/>
      <c r="KW121" s="4"/>
      <c r="KX121" s="4"/>
      <c r="KY121" s="4"/>
      <c r="KZ121" s="4"/>
      <c r="LA121" s="4"/>
      <c r="LB121" s="4"/>
      <c r="LD121" s="1">
        <f t="shared" si="3276"/>
        <v>331</v>
      </c>
      <c r="LE121" s="1">
        <f t="shared" si="3277"/>
        <v>432</v>
      </c>
      <c r="LF121" s="1">
        <f t="shared" si="3278"/>
        <v>76.599999999999994</v>
      </c>
      <c r="LG121" s="4"/>
      <c r="LH121" s="4"/>
      <c r="LI121" s="4"/>
      <c r="LJ121" s="4"/>
      <c r="LK121" s="4"/>
      <c r="LL121" s="4"/>
      <c r="LM121" s="4"/>
      <c r="LN121" s="4"/>
      <c r="LO121" s="4"/>
      <c r="LP121" s="4"/>
      <c r="LQ121" s="4"/>
      <c r="LR121" s="4"/>
      <c r="LS121" s="4"/>
      <c r="LT121" s="4"/>
      <c r="LU121" s="4"/>
      <c r="LV121" s="4"/>
      <c r="LW121" s="4"/>
      <c r="LX121" s="4"/>
      <c r="LY121" s="4"/>
      <c r="MA121" s="1">
        <f t="shared" si="3280"/>
        <v>220</v>
      </c>
      <c r="MB121" s="1">
        <f t="shared" si="3281"/>
        <v>453</v>
      </c>
      <c r="MC121" s="1">
        <f t="shared" si="3282"/>
        <v>48.6</v>
      </c>
      <c r="MD121" s="4"/>
      <c r="ME121" s="4"/>
      <c r="MF121" s="4"/>
      <c r="MG121" s="4"/>
      <c r="MH121" s="4"/>
      <c r="MI121" s="4"/>
      <c r="MJ121" s="4"/>
      <c r="MK121" s="4"/>
      <c r="ML121" s="4"/>
      <c r="MM121" s="4"/>
      <c r="MN121" s="4"/>
      <c r="MO121" s="4"/>
      <c r="MP121" s="4"/>
      <c r="MQ121" s="4"/>
      <c r="MR121" s="4"/>
      <c r="MS121" s="4"/>
      <c r="MT121" s="4"/>
      <c r="MU121" s="4"/>
      <c r="MV121" s="4"/>
      <c r="MX121" s="1">
        <f t="shared" si="3284"/>
        <v>271</v>
      </c>
      <c r="MY121" s="1">
        <f t="shared" si="3285"/>
        <v>494</v>
      </c>
      <c r="MZ121" s="1">
        <f t="shared" si="3286"/>
        <v>54.9</v>
      </c>
      <c r="NA121" s="4"/>
      <c r="NB121" s="4"/>
      <c r="NC121" s="4"/>
      <c r="ND121" s="4"/>
      <c r="NE121" s="4"/>
      <c r="NF121" s="4"/>
      <c r="NG121" s="4"/>
      <c r="NH121" s="4"/>
      <c r="NI121" s="4"/>
      <c r="NJ121" s="4"/>
      <c r="NK121" s="4"/>
      <c r="NL121" s="4"/>
      <c r="NM121" s="4"/>
      <c r="NN121" s="4"/>
      <c r="NO121" s="4"/>
      <c r="NP121" s="4"/>
      <c r="NQ121" s="4"/>
      <c r="NR121" s="4"/>
      <c r="NS121" s="4"/>
      <c r="NU121" s="1">
        <f t="shared" si="3288"/>
        <v>102</v>
      </c>
      <c r="NV121" s="1">
        <f t="shared" si="3289"/>
        <v>432</v>
      </c>
      <c r="NW121" s="1">
        <f t="shared" si="3290"/>
        <v>23.6</v>
      </c>
      <c r="NX121" s="4"/>
      <c r="NY121" s="4"/>
      <c r="NZ121" s="4"/>
      <c r="OA121" s="4"/>
      <c r="OB121" s="4"/>
      <c r="OC121" s="4"/>
      <c r="OD121" s="4"/>
      <c r="OE121" s="4"/>
      <c r="OF121" s="4"/>
      <c r="OG121" s="4"/>
      <c r="OH121" s="4"/>
      <c r="OI121" s="4"/>
      <c r="OJ121" s="4"/>
      <c r="OK121" s="4"/>
      <c r="OL121" s="4"/>
      <c r="OM121" s="4"/>
      <c r="ON121" s="4"/>
      <c r="OO121" s="4"/>
      <c r="OP121" s="4"/>
      <c r="OR121" s="1">
        <f t="shared" si="3292"/>
        <v>108</v>
      </c>
      <c r="OS121" s="1">
        <f t="shared" si="3293"/>
        <v>439</v>
      </c>
      <c r="OT121" s="1">
        <f t="shared" si="3294"/>
        <v>24.6</v>
      </c>
      <c r="OU121" s="4"/>
      <c r="OV121" s="4"/>
      <c r="OW121" s="4"/>
      <c r="OX121" s="4"/>
      <c r="OY121" s="4"/>
      <c r="OZ121" s="4"/>
      <c r="PA121" s="4"/>
      <c r="PB121" s="4"/>
      <c r="PC121" s="4"/>
      <c r="PD121" s="4"/>
      <c r="PE121" s="4"/>
      <c r="PF121" s="4"/>
      <c r="PG121" s="4"/>
      <c r="PH121" s="4"/>
      <c r="PI121" s="4"/>
      <c r="PJ121" s="4"/>
      <c r="PK121" s="4"/>
      <c r="PL121" s="4"/>
      <c r="PM121" s="4"/>
      <c r="PO121" s="1">
        <f t="shared" si="3296"/>
        <v>315</v>
      </c>
      <c r="PP121" s="1">
        <f t="shared" si="3297"/>
        <v>475</v>
      </c>
      <c r="PQ121" s="1">
        <f t="shared" si="3298"/>
        <v>66.3</v>
      </c>
      <c r="PR121" s="4"/>
      <c r="PS121" s="4"/>
      <c r="PT121" s="4"/>
      <c r="PU121" s="4"/>
      <c r="PV121" s="4"/>
      <c r="PW121" s="4"/>
      <c r="PX121" s="4"/>
      <c r="PY121" s="4"/>
      <c r="PZ121" s="4"/>
      <c r="QA121" s="4"/>
      <c r="QB121" s="4"/>
      <c r="QC121" s="4"/>
      <c r="QD121" s="4"/>
      <c r="QE121" s="4"/>
      <c r="QF121" s="4"/>
      <c r="QG121" s="4"/>
      <c r="QH121" s="4"/>
      <c r="QI121" s="4"/>
      <c r="QJ121" s="4"/>
      <c r="QL121" s="1">
        <f t="shared" si="3300"/>
        <v>48</v>
      </c>
      <c r="QM121" s="1">
        <f t="shared" si="3301"/>
        <v>454</v>
      </c>
      <c r="QN121" s="1">
        <f t="shared" si="3302"/>
        <v>10.6</v>
      </c>
      <c r="QO121" s="4"/>
      <c r="QP121" s="4"/>
      <c r="QQ121" s="4"/>
      <c r="QR121" s="4"/>
      <c r="QS121" s="4"/>
      <c r="QT121" s="4"/>
      <c r="QU121" s="4"/>
      <c r="QV121" s="4"/>
      <c r="QW121" s="4"/>
      <c r="QX121" s="4"/>
      <c r="QY121" s="4"/>
      <c r="QZ121" s="4"/>
      <c r="RA121" s="4"/>
      <c r="RB121" s="4"/>
      <c r="RC121" s="4"/>
      <c r="RD121" s="4"/>
      <c r="RE121" s="4"/>
      <c r="RF121" s="4"/>
      <c r="RG121" s="4"/>
      <c r="RI121" s="1">
        <f t="shared" si="3304"/>
        <v>68</v>
      </c>
      <c r="RJ121" s="1">
        <f t="shared" si="3305"/>
        <v>484</v>
      </c>
      <c r="RK121" s="1">
        <f t="shared" si="3306"/>
        <v>14</v>
      </c>
      <c r="RL121" s="4"/>
      <c r="RM121" s="4"/>
      <c r="RN121" s="4"/>
      <c r="RO121" s="4"/>
      <c r="RP121" s="4"/>
      <c r="RQ121" s="4"/>
      <c r="RR121" s="4"/>
      <c r="RS121" s="4"/>
      <c r="RT121" s="4"/>
      <c r="RU121" s="4"/>
      <c r="RV121" s="4"/>
      <c r="RW121" s="4"/>
      <c r="RX121" s="4"/>
      <c r="RY121" s="4"/>
      <c r="RZ121" s="4"/>
      <c r="SA121" s="4"/>
      <c r="SB121" s="4"/>
      <c r="SC121" s="4"/>
      <c r="SD121" s="4"/>
      <c r="SE121" s="4"/>
      <c r="SF121" s="1">
        <f t="shared" si="3308"/>
        <v>129</v>
      </c>
      <c r="SG121" s="1">
        <f t="shared" si="3309"/>
        <v>424</v>
      </c>
      <c r="SH121" s="1">
        <f t="shared" si="3310"/>
        <v>30.4</v>
      </c>
      <c r="SI121" s="4"/>
      <c r="SJ121" s="4"/>
      <c r="SK121" s="4"/>
      <c r="SL121" s="4"/>
      <c r="SM121" s="4"/>
      <c r="SN121" s="4"/>
      <c r="SO121" s="4"/>
      <c r="SP121" s="4"/>
      <c r="SQ121" s="4"/>
      <c r="SR121" s="4"/>
      <c r="SS121" s="4"/>
      <c r="ST121" s="4"/>
      <c r="SU121" s="4"/>
      <c r="SV121" s="4"/>
      <c r="SW121" s="4"/>
      <c r="SX121" s="4"/>
      <c r="SY121" s="4"/>
      <c r="SZ121" s="4"/>
      <c r="TA121" s="4"/>
      <c r="TC121" s="1">
        <f t="shared" si="3312"/>
        <v>59</v>
      </c>
      <c r="TD121" s="1">
        <f t="shared" si="3313"/>
        <v>484</v>
      </c>
      <c r="TE121" s="1">
        <f t="shared" si="3314"/>
        <v>12.2</v>
      </c>
      <c r="TF121" s="4"/>
      <c r="TG121" s="4"/>
      <c r="TH121" s="4"/>
      <c r="TI121" s="4"/>
      <c r="TJ121" s="4"/>
      <c r="TK121" s="4"/>
      <c r="TL121" s="4"/>
      <c r="TM121" s="4"/>
      <c r="TN121" s="4"/>
      <c r="TO121" s="4"/>
      <c r="TP121" s="4"/>
      <c r="TQ121" s="4"/>
      <c r="TR121" s="4"/>
      <c r="TS121" s="4"/>
      <c r="TT121" s="4"/>
      <c r="TU121" s="4"/>
      <c r="TV121" s="4"/>
      <c r="TW121" s="4"/>
      <c r="TX121" s="4"/>
      <c r="TZ121" s="1">
        <f t="shared" si="3316"/>
        <v>95</v>
      </c>
      <c r="UA121" s="1">
        <f t="shared" si="3317"/>
        <v>475</v>
      </c>
      <c r="UB121" s="1">
        <f t="shared" si="3318"/>
        <v>20</v>
      </c>
      <c r="UC121" s="4"/>
      <c r="UD121" s="4"/>
      <c r="UE121" s="4"/>
      <c r="UF121" s="4"/>
      <c r="UG121" s="4"/>
      <c r="UH121" s="4"/>
      <c r="UI121" s="4"/>
      <c r="UJ121" s="4"/>
      <c r="UK121" s="4"/>
      <c r="UL121" s="4"/>
      <c r="UM121" s="4"/>
      <c r="UN121" s="4"/>
      <c r="UO121" s="4"/>
      <c r="UP121" s="4"/>
      <c r="UQ121" s="4"/>
      <c r="UR121" s="4"/>
      <c r="US121" s="4"/>
      <c r="UT121" s="4"/>
      <c r="UU121" s="4"/>
      <c r="UW121" s="1">
        <f t="shared" si="3320"/>
        <v>126</v>
      </c>
      <c r="UX121" s="1">
        <f t="shared" si="3321"/>
        <v>472</v>
      </c>
      <c r="UY121" s="1">
        <f t="shared" si="3322"/>
        <v>26.7</v>
      </c>
      <c r="UZ121" s="4"/>
      <c r="VA121" s="4"/>
      <c r="VB121" s="4"/>
      <c r="VC121" s="4"/>
      <c r="VD121" s="4"/>
      <c r="VE121" s="4"/>
      <c r="VF121" s="4"/>
      <c r="VG121" s="4"/>
      <c r="VH121" s="4"/>
      <c r="VI121" s="4"/>
      <c r="VJ121" s="4"/>
      <c r="VK121" s="4"/>
      <c r="VL121" s="4"/>
      <c r="VM121" s="4"/>
      <c r="VN121" s="4"/>
      <c r="VO121" s="4"/>
      <c r="VP121" s="4"/>
      <c r="VQ121" s="4"/>
      <c r="VR121" s="4"/>
      <c r="VT121" s="1">
        <f t="shared" si="3324"/>
        <v>235</v>
      </c>
      <c r="VU121" s="1">
        <f t="shared" si="3325"/>
        <v>479</v>
      </c>
      <c r="VV121" s="1">
        <f t="shared" si="3326"/>
        <v>49.1</v>
      </c>
      <c r="VW121" s="4"/>
      <c r="VX121" s="4"/>
      <c r="VY121" s="4"/>
      <c r="VZ121" s="4"/>
      <c r="WA121" s="4"/>
      <c r="WB121" s="4"/>
      <c r="WC121" s="4"/>
      <c r="WD121" s="4"/>
      <c r="WE121" s="4"/>
      <c r="WF121" s="4"/>
      <c r="WG121" s="4"/>
      <c r="WH121" s="4"/>
      <c r="WI121" s="4"/>
      <c r="WJ121" s="4"/>
      <c r="WK121" s="4"/>
      <c r="WL121" s="4"/>
      <c r="WM121" s="4"/>
      <c r="WN121" s="4"/>
      <c r="WO121" s="4"/>
      <c r="WQ121" s="1">
        <f t="shared" si="3328"/>
        <v>347</v>
      </c>
      <c r="WR121" s="1">
        <f t="shared" si="3329"/>
        <v>425</v>
      </c>
      <c r="WS121" s="1">
        <f t="shared" si="3330"/>
        <v>81.599999999999994</v>
      </c>
      <c r="WT121" s="4"/>
      <c r="WU121" s="4"/>
      <c r="WV121" s="4"/>
      <c r="WW121" s="4"/>
      <c r="WX121" s="4"/>
      <c r="WY121" s="4"/>
      <c r="WZ121" s="4"/>
      <c r="XA121" s="4"/>
      <c r="XB121" s="4"/>
      <c r="XC121" s="4"/>
      <c r="XD121" s="4"/>
      <c r="XE121" s="4"/>
      <c r="XF121" s="4"/>
      <c r="XG121" s="4"/>
      <c r="XH121" s="4"/>
      <c r="XI121" s="4"/>
      <c r="XJ121" s="4"/>
      <c r="XK121" s="4"/>
      <c r="XL121" s="4"/>
      <c r="XN121" s="1">
        <f t="shared" si="3332"/>
        <v>61</v>
      </c>
      <c r="XO121" s="1">
        <f t="shared" si="3333"/>
        <v>434</v>
      </c>
      <c r="XP121" s="1">
        <f t="shared" si="3334"/>
        <v>14.1</v>
      </c>
      <c r="XQ121" s="4"/>
      <c r="XR121" s="4"/>
      <c r="XS121" s="4"/>
      <c r="XT121" s="4"/>
      <c r="XU121" s="4"/>
      <c r="XV121" s="4"/>
      <c r="XW121" s="4"/>
      <c r="XX121" s="4"/>
      <c r="XY121" s="4"/>
      <c r="XZ121" s="4"/>
      <c r="YA121" s="4"/>
      <c r="YB121" s="4"/>
      <c r="YC121" s="4"/>
      <c r="YD121" s="4"/>
      <c r="YE121" s="4"/>
      <c r="YF121" s="4"/>
      <c r="YG121" s="4"/>
      <c r="YH121" s="4"/>
      <c r="YI121" s="4"/>
      <c r="YK121" s="1">
        <f t="shared" si="3336"/>
        <v>29</v>
      </c>
      <c r="YL121" s="1">
        <f t="shared" si="3337"/>
        <v>447</v>
      </c>
      <c r="YM121" s="1">
        <f t="shared" si="3338"/>
        <v>6.5</v>
      </c>
      <c r="YN121" s="4"/>
      <c r="YO121" s="4"/>
      <c r="YP121" s="4"/>
      <c r="YQ121" s="4"/>
      <c r="YR121" s="4"/>
      <c r="YS121" s="4"/>
      <c r="YT121" s="4"/>
      <c r="YU121" s="4"/>
      <c r="YV121" s="4"/>
      <c r="YW121" s="4"/>
      <c r="YX121" s="4"/>
      <c r="YY121" s="4"/>
      <c r="YZ121" s="4"/>
      <c r="ZA121" s="4"/>
      <c r="ZB121" s="4"/>
      <c r="ZC121" s="4"/>
      <c r="ZD121" s="4"/>
      <c r="ZE121" s="4"/>
      <c r="ZF121" s="4"/>
      <c r="ZH121" s="1">
        <f t="shared" si="3340"/>
        <v>21</v>
      </c>
      <c r="ZI121" s="1">
        <f t="shared" si="3341"/>
        <v>478</v>
      </c>
      <c r="ZJ121" s="1">
        <f t="shared" si="3342"/>
        <v>4.4000000000000004</v>
      </c>
      <c r="ZK121" s="4"/>
      <c r="ZL121" s="4"/>
      <c r="ZM121" s="4"/>
      <c r="ZN121" s="4"/>
      <c r="ZO121" s="4"/>
      <c r="ZP121" s="4"/>
      <c r="ZQ121" s="4"/>
      <c r="ZR121" s="4"/>
      <c r="ZS121" s="4"/>
      <c r="ZT121" s="4"/>
      <c r="ZU121" s="4"/>
      <c r="ZV121" s="4"/>
      <c r="ZW121" s="4"/>
      <c r="ZX121" s="4"/>
      <c r="ZY121" s="4"/>
      <c r="ZZ121" s="4"/>
      <c r="AAA121" s="4"/>
      <c r="AAB121" s="4"/>
      <c r="AAC121" s="4"/>
      <c r="AAE121" s="1">
        <f t="shared" si="3344"/>
        <v>189</v>
      </c>
      <c r="AAF121" s="1">
        <f t="shared" si="3345"/>
        <v>470</v>
      </c>
      <c r="AAG121" s="1">
        <f t="shared" si="3346"/>
        <v>40.200000000000003</v>
      </c>
      <c r="AAH121" s="4"/>
      <c r="AAI121" s="4"/>
      <c r="AAJ121" s="4"/>
      <c r="AAK121" s="4"/>
      <c r="AAL121" s="4"/>
      <c r="AAM121" s="4"/>
      <c r="AAN121" s="4"/>
      <c r="AAO121" s="4"/>
      <c r="AAP121" s="4"/>
      <c r="AAQ121" s="4"/>
      <c r="AAR121" s="4"/>
      <c r="AAS121" s="4"/>
      <c r="AAT121" s="4"/>
      <c r="AAU121" s="4"/>
      <c r="AAV121" s="4"/>
      <c r="AAW121" s="4"/>
      <c r="AAX121" s="4"/>
      <c r="AAY121" s="4"/>
      <c r="AAZ121" s="4"/>
      <c r="ABB121" s="1">
        <f t="shared" si="2312"/>
        <v>92</v>
      </c>
      <c r="ABC121" s="1">
        <f t="shared" si="2313"/>
        <v>456</v>
      </c>
      <c r="ABD121" s="1">
        <f t="shared" si="2314"/>
        <v>20.2</v>
      </c>
      <c r="ABE121" s="4"/>
      <c r="ABF121" s="4"/>
      <c r="ABG121" s="4"/>
      <c r="ABH121" s="4"/>
      <c r="ABI121" s="4"/>
      <c r="ABJ121" s="4"/>
      <c r="ABK121" s="4"/>
      <c r="ABL121" s="4"/>
      <c r="ABM121" s="4"/>
      <c r="ABN121" s="4"/>
      <c r="ABO121" s="4"/>
      <c r="ABP121" s="4"/>
      <c r="ABQ121" s="4"/>
      <c r="ABR121" s="4"/>
      <c r="ABS121" s="4"/>
      <c r="ABT121" s="4"/>
      <c r="ABU121" s="4"/>
      <c r="ABV121" s="4"/>
      <c r="ABW121" s="4"/>
      <c r="ABY121" s="1">
        <f t="shared" si="3349"/>
        <v>225</v>
      </c>
      <c r="ABZ121" s="1">
        <f t="shared" si="3350"/>
        <v>474</v>
      </c>
      <c r="ACA121" s="1">
        <f t="shared" si="3351"/>
        <v>47.5</v>
      </c>
      <c r="ACB121" s="4"/>
      <c r="ACC121" s="4"/>
      <c r="ACD121" s="4"/>
      <c r="ACE121" s="4"/>
      <c r="ACF121" s="4"/>
      <c r="ACG121" s="4"/>
      <c r="ACH121" s="4"/>
      <c r="ACI121" s="4"/>
      <c r="ACJ121" s="4"/>
      <c r="ACK121" s="4"/>
      <c r="ACL121" s="4"/>
      <c r="ACM121" s="4"/>
      <c r="ACN121" s="4"/>
      <c r="ACO121" s="4"/>
      <c r="ACP121" s="4"/>
      <c r="ACQ121" s="4"/>
      <c r="ACR121" s="4"/>
      <c r="ACS121" s="4"/>
      <c r="ACT121" s="4"/>
      <c r="ACV121" s="1">
        <f t="shared" si="3353"/>
        <v>46</v>
      </c>
      <c r="ACW121" s="1">
        <f t="shared" si="3354"/>
        <v>479</v>
      </c>
      <c r="ACX121" s="1">
        <f t="shared" si="3355"/>
        <v>9.6</v>
      </c>
      <c r="ACY121" s="4"/>
      <c r="ACZ121" s="4"/>
      <c r="ADA121" s="4"/>
      <c r="ADB121" s="4"/>
      <c r="ADC121" s="4"/>
      <c r="ADD121" s="4"/>
      <c r="ADE121" s="4"/>
      <c r="ADF121" s="4"/>
      <c r="ADG121" s="4"/>
      <c r="ADH121" s="4"/>
      <c r="ADI121" s="4"/>
      <c r="ADJ121" s="4"/>
      <c r="ADK121" s="4"/>
      <c r="ADL121" s="4"/>
      <c r="ADM121" s="4"/>
      <c r="ADN121" s="4"/>
      <c r="ADO121" s="4"/>
      <c r="ADP121" s="4"/>
      <c r="ADQ121" s="4"/>
      <c r="ADS121" s="1">
        <f t="shared" si="3357"/>
        <v>44</v>
      </c>
      <c r="ADT121" s="1">
        <f t="shared" si="3358"/>
        <v>460</v>
      </c>
      <c r="ADU121" s="1">
        <f t="shared" si="3359"/>
        <v>9.6</v>
      </c>
      <c r="ADV121" s="4"/>
      <c r="ADW121" s="4"/>
      <c r="ADX121" s="4"/>
      <c r="ADY121" s="4"/>
      <c r="ADZ121" s="4"/>
      <c r="AEA121" s="4"/>
      <c r="AEB121" s="4"/>
      <c r="AEC121" s="4"/>
      <c r="AED121" s="4"/>
      <c r="AEE121" s="4"/>
      <c r="AEF121" s="4"/>
      <c r="AEG121" s="4"/>
      <c r="AEH121" s="4"/>
      <c r="AEI121" s="4"/>
      <c r="AEJ121" s="4"/>
      <c r="AEK121" s="4"/>
      <c r="AEL121" s="4"/>
      <c r="AEM121" s="4"/>
      <c r="AEN121" s="4"/>
      <c r="AEP121" s="1">
        <f t="shared" si="3361"/>
        <v>52</v>
      </c>
      <c r="AEQ121" s="1">
        <f t="shared" si="3362"/>
        <v>427</v>
      </c>
      <c r="AER121" s="1">
        <f t="shared" si="3363"/>
        <v>12.2</v>
      </c>
      <c r="AES121" s="4"/>
      <c r="AET121" s="4"/>
      <c r="AEU121" s="4"/>
      <c r="AEV121" s="4"/>
      <c r="AEW121" s="4"/>
      <c r="AEX121" s="4"/>
      <c r="AEY121" s="4"/>
      <c r="AEZ121" s="4"/>
      <c r="AFA121" s="4"/>
      <c r="AFB121" s="4"/>
      <c r="AFC121" s="4"/>
      <c r="AFD121" s="4"/>
      <c r="AFE121" s="4"/>
      <c r="AFF121" s="4"/>
      <c r="AFG121" s="4"/>
      <c r="AFH121" s="4"/>
      <c r="AFI121" s="4"/>
      <c r="AFJ121" s="4"/>
      <c r="AFK121" s="4"/>
      <c r="AFM121" s="1">
        <f t="shared" si="3365"/>
        <v>262</v>
      </c>
      <c r="AFN121" s="1">
        <f t="shared" si="3366"/>
        <v>490</v>
      </c>
      <c r="AFO121" s="1">
        <f t="shared" si="3367"/>
        <v>53.5</v>
      </c>
      <c r="AFP121" s="4"/>
      <c r="AFQ121" s="4"/>
      <c r="AFR121" s="4"/>
      <c r="AFS121" s="4"/>
      <c r="AFT121" s="4"/>
      <c r="AFU121" s="4"/>
      <c r="AFV121" s="4"/>
      <c r="AFW121" s="4"/>
      <c r="AFX121" s="4"/>
      <c r="AFY121" s="4"/>
      <c r="AFZ121" s="4"/>
      <c r="AGA121" s="4"/>
      <c r="AGB121" s="4"/>
      <c r="AGC121" s="4"/>
      <c r="AGD121" s="4"/>
      <c r="AGE121" s="4"/>
      <c r="AGF121" s="4"/>
      <c r="AGG121" s="4"/>
      <c r="AGH121" s="4"/>
    </row>
    <row r="122" spans="1:866" x14ac:dyDescent="0.15">
      <c r="A122" s="20" t="s">
        <v>12</v>
      </c>
      <c r="B122" s="20" t="s">
        <v>16</v>
      </c>
      <c r="C122" s="20">
        <v>53</v>
      </c>
      <c r="D122" s="20" t="s">
        <v>15</v>
      </c>
      <c r="E122" s="20">
        <v>80</v>
      </c>
      <c r="F122" s="20">
        <v>482</v>
      </c>
      <c r="G122" s="20">
        <v>16.600000000000001</v>
      </c>
      <c r="H122" s="20">
        <v>18</v>
      </c>
      <c r="I122" s="20">
        <v>477</v>
      </c>
      <c r="J122" s="20">
        <v>3.8</v>
      </c>
      <c r="K122" s="20">
        <v>19</v>
      </c>
      <c r="L122" s="20">
        <v>456</v>
      </c>
      <c r="M122" s="20">
        <v>4.2</v>
      </c>
      <c r="N122" s="20">
        <v>4</v>
      </c>
      <c r="O122" s="20">
        <v>504</v>
      </c>
      <c r="P122" s="20">
        <v>0.8</v>
      </c>
      <c r="Q122" s="20">
        <v>2</v>
      </c>
      <c r="R122" s="20">
        <v>460</v>
      </c>
      <c r="S122" s="20">
        <v>0.4</v>
      </c>
      <c r="T122" s="20">
        <v>1</v>
      </c>
      <c r="U122" s="20">
        <v>512</v>
      </c>
      <c r="V122" s="20">
        <v>0.2</v>
      </c>
      <c r="W122" s="20">
        <v>21</v>
      </c>
      <c r="X122" s="20">
        <v>499</v>
      </c>
      <c r="Y122" s="20">
        <v>4.2</v>
      </c>
      <c r="Z122" s="20">
        <v>46</v>
      </c>
      <c r="AA122" s="20">
        <v>499</v>
      </c>
      <c r="AB122" s="20">
        <v>9.1999999999999993</v>
      </c>
      <c r="AC122" s="20">
        <v>142</v>
      </c>
      <c r="AD122" s="20">
        <v>456</v>
      </c>
      <c r="AE122" s="20">
        <v>31.1</v>
      </c>
      <c r="AF122" s="20">
        <v>338</v>
      </c>
      <c r="AG122" s="20">
        <v>468</v>
      </c>
      <c r="AH122" s="20">
        <v>72.2</v>
      </c>
      <c r="AI122" s="20">
        <v>223</v>
      </c>
      <c r="AJ122" s="20">
        <v>500</v>
      </c>
      <c r="AK122" s="20">
        <v>44.6</v>
      </c>
      <c r="AL122" s="20">
        <v>301</v>
      </c>
      <c r="AM122" s="20">
        <v>498</v>
      </c>
      <c r="AN122" s="20">
        <v>60.4</v>
      </c>
      <c r="AO122" s="20">
        <v>94</v>
      </c>
      <c r="AP122" s="20">
        <v>468</v>
      </c>
      <c r="AQ122" s="20">
        <v>20.100000000000001</v>
      </c>
      <c r="AR122" s="20">
        <v>143</v>
      </c>
      <c r="AS122" s="20">
        <v>485</v>
      </c>
      <c r="AT122" s="20">
        <v>29.5</v>
      </c>
      <c r="AU122" s="20">
        <v>299</v>
      </c>
      <c r="AV122" s="20">
        <v>459</v>
      </c>
      <c r="AW122" s="20">
        <v>65.099999999999994</v>
      </c>
      <c r="AX122" s="20">
        <v>56</v>
      </c>
      <c r="AY122" s="20">
        <v>510</v>
      </c>
      <c r="AZ122" s="20">
        <v>11</v>
      </c>
      <c r="BA122" s="20">
        <v>104</v>
      </c>
      <c r="BB122" s="20">
        <v>452</v>
      </c>
      <c r="BC122" s="20">
        <v>23</v>
      </c>
      <c r="BD122" s="20">
        <v>101</v>
      </c>
      <c r="BE122" s="20">
        <v>481</v>
      </c>
      <c r="BF122" s="20">
        <v>21</v>
      </c>
      <c r="BG122" s="20">
        <v>70</v>
      </c>
      <c r="BH122" s="20">
        <v>474</v>
      </c>
      <c r="BI122" s="20">
        <v>14.8</v>
      </c>
      <c r="BJ122" s="20">
        <v>103</v>
      </c>
      <c r="BK122" s="20">
        <v>459</v>
      </c>
      <c r="BL122" s="20">
        <v>22.4</v>
      </c>
      <c r="BM122" s="20">
        <v>140</v>
      </c>
      <c r="BN122" s="20">
        <v>507</v>
      </c>
      <c r="BO122" s="20">
        <v>27.6</v>
      </c>
      <c r="BP122" s="20">
        <v>259</v>
      </c>
      <c r="BQ122" s="20">
        <v>502</v>
      </c>
      <c r="BR122" s="20">
        <v>51.6</v>
      </c>
      <c r="BS122" s="20">
        <v>346</v>
      </c>
      <c r="BT122" s="20">
        <v>514</v>
      </c>
      <c r="BU122" s="20">
        <v>67.3</v>
      </c>
      <c r="BV122" s="20">
        <v>78</v>
      </c>
      <c r="BW122" s="20">
        <v>467</v>
      </c>
      <c r="BX122" s="20">
        <v>16.7</v>
      </c>
      <c r="BY122" s="20">
        <v>19</v>
      </c>
      <c r="BZ122" s="20">
        <v>477</v>
      </c>
      <c r="CA122" s="20">
        <v>4</v>
      </c>
      <c r="CB122" s="20">
        <v>24</v>
      </c>
      <c r="CC122" s="20">
        <v>481</v>
      </c>
      <c r="CD122" s="20">
        <v>5</v>
      </c>
      <c r="CE122" s="20">
        <v>177</v>
      </c>
      <c r="CF122" s="20">
        <v>478</v>
      </c>
      <c r="CG122" s="20">
        <v>37</v>
      </c>
      <c r="CH122" s="20">
        <v>112</v>
      </c>
      <c r="CI122" s="20">
        <v>518</v>
      </c>
      <c r="CJ122" s="20">
        <v>21.6</v>
      </c>
      <c r="CK122" s="20">
        <v>238</v>
      </c>
      <c r="CL122" s="20">
        <v>497</v>
      </c>
      <c r="CM122" s="20">
        <v>47.9</v>
      </c>
      <c r="CN122" s="20">
        <v>41</v>
      </c>
      <c r="CO122" s="20">
        <v>479</v>
      </c>
      <c r="CP122" s="20">
        <v>8.6</v>
      </c>
      <c r="CQ122" s="20">
        <v>44</v>
      </c>
      <c r="CR122" s="20">
        <v>520</v>
      </c>
      <c r="CS122" s="20">
        <v>8.5</v>
      </c>
      <c r="CT122" s="20">
        <v>39</v>
      </c>
      <c r="CU122" s="20">
        <v>468</v>
      </c>
      <c r="CV122" s="20">
        <v>8.3000000000000007</v>
      </c>
      <c r="CW122" s="20">
        <v>265</v>
      </c>
      <c r="CX122" s="20">
        <v>507</v>
      </c>
      <c r="CY122" s="20">
        <v>52.3</v>
      </c>
      <c r="CZ122" s="35"/>
      <c r="DA122" s="1" t="str">
        <f t="shared" si="3236"/>
        <v>明細部</v>
      </c>
      <c r="DB122" s="1" t="str">
        <f t="shared" si="3237"/>
        <v>県</v>
      </c>
      <c r="DC122" s="1">
        <f t="shared" si="3238"/>
        <v>53</v>
      </c>
      <c r="DD122" s="1" t="str">
        <f t="shared" si="3239"/>
        <v>女</v>
      </c>
      <c r="DE122" s="1">
        <f t="shared" si="3240"/>
        <v>80</v>
      </c>
      <c r="DF122" s="1">
        <f t="shared" si="3241"/>
        <v>482</v>
      </c>
      <c r="DG122" s="1">
        <f t="shared" si="3242"/>
        <v>16.600000000000001</v>
      </c>
      <c r="DH122" s="1" t="str">
        <f>+DH105</f>
        <v>国・女</v>
      </c>
      <c r="DM122" s="4"/>
      <c r="DN122" s="3" t="str">
        <f>+$DB179&amp;"・"&amp;$DD179</f>
        <v>同規模・女</v>
      </c>
      <c r="DO122" s="4"/>
      <c r="DP122" s="4"/>
      <c r="DQ122" s="4"/>
      <c r="DR122" s="4"/>
      <c r="DS122" s="4" t="s">
        <v>19</v>
      </c>
      <c r="DT122" s="4"/>
      <c r="DU122" s="4"/>
      <c r="DV122" s="4" t="s">
        <v>20</v>
      </c>
      <c r="DW122" s="4"/>
      <c r="DX122" s="4"/>
      <c r="DY122" s="4"/>
      <c r="DZ122" s="4"/>
      <c r="EB122" s="1">
        <f t="shared" si="3244"/>
        <v>18</v>
      </c>
      <c r="EC122" s="1">
        <f t="shared" si="3245"/>
        <v>477</v>
      </c>
      <c r="ED122" s="1">
        <f t="shared" si="3246"/>
        <v>3.8</v>
      </c>
      <c r="EE122" s="1" t="str">
        <f>+EE105</f>
        <v>国・女</v>
      </c>
      <c r="EJ122" s="4"/>
      <c r="EK122" s="3" t="str">
        <f>+$DB179&amp;"・"&amp;$DD179</f>
        <v>同規模・女</v>
      </c>
      <c r="EL122" s="4"/>
      <c r="EM122" s="4"/>
      <c r="EN122" s="4"/>
      <c r="EO122" s="4"/>
      <c r="EP122" s="4" t="s">
        <v>19</v>
      </c>
      <c r="EQ122" s="4"/>
      <c r="ER122" s="4"/>
      <c r="ES122" s="4" t="s">
        <v>20</v>
      </c>
      <c r="ET122" s="4"/>
      <c r="EU122" s="4"/>
      <c r="EV122" s="4"/>
      <c r="EW122" s="4"/>
      <c r="EY122" s="1">
        <f t="shared" si="3248"/>
        <v>19</v>
      </c>
      <c r="EZ122" s="1">
        <f t="shared" si="3249"/>
        <v>456</v>
      </c>
      <c r="FA122" s="1">
        <f t="shared" si="3250"/>
        <v>4.2</v>
      </c>
      <c r="FB122" s="1" t="str">
        <f>+FB105</f>
        <v>国・女</v>
      </c>
      <c r="FG122" s="4"/>
      <c r="FH122" s="3" t="str">
        <f>+$DB179&amp;"・"&amp;$DD179</f>
        <v>同規模・女</v>
      </c>
      <c r="FI122" s="4"/>
      <c r="FJ122" s="4"/>
      <c r="FK122" s="4"/>
      <c r="FL122" s="4"/>
      <c r="FM122" s="4" t="s">
        <v>19</v>
      </c>
      <c r="FN122" s="4"/>
      <c r="FO122" s="4"/>
      <c r="FP122" s="4" t="s">
        <v>20</v>
      </c>
      <c r="FQ122" s="4"/>
      <c r="FR122" s="4"/>
      <c r="FS122" s="4"/>
      <c r="FT122" s="4"/>
      <c r="FV122" s="1">
        <f t="shared" si="3252"/>
        <v>4</v>
      </c>
      <c r="FW122" s="1">
        <f t="shared" si="3253"/>
        <v>504</v>
      </c>
      <c r="FX122" s="1">
        <f t="shared" si="3254"/>
        <v>0.8</v>
      </c>
      <c r="FY122" s="1" t="str">
        <f>+FY105</f>
        <v>国・女</v>
      </c>
      <c r="GD122" s="4"/>
      <c r="GE122" s="3" t="str">
        <f>+$DB179&amp;"・"&amp;$DD179</f>
        <v>同規模・女</v>
      </c>
      <c r="GF122" s="4"/>
      <c r="GG122" s="4"/>
      <c r="GH122" s="4"/>
      <c r="GI122" s="4"/>
      <c r="GJ122" s="4" t="s">
        <v>19</v>
      </c>
      <c r="GK122" s="4"/>
      <c r="GL122" s="4"/>
      <c r="GM122" s="4" t="s">
        <v>20</v>
      </c>
      <c r="GN122" s="4"/>
      <c r="GO122" s="4"/>
      <c r="GP122" s="4"/>
      <c r="GQ122" s="4"/>
      <c r="GS122" s="1">
        <f t="shared" si="3256"/>
        <v>2</v>
      </c>
      <c r="GT122" s="1">
        <f t="shared" si="3257"/>
        <v>460</v>
      </c>
      <c r="GU122" s="1">
        <f t="shared" si="3258"/>
        <v>0.4</v>
      </c>
      <c r="GV122" s="1" t="str">
        <f>+GV105</f>
        <v>国・女</v>
      </c>
      <c r="HA122" s="4"/>
      <c r="HB122" s="3" t="str">
        <f>+$DB179&amp;"・"&amp;$DD179</f>
        <v>同規模・女</v>
      </c>
      <c r="HC122" s="4"/>
      <c r="HD122" s="4"/>
      <c r="HE122" s="4"/>
      <c r="HF122" s="4"/>
      <c r="HG122" s="4" t="s">
        <v>19</v>
      </c>
      <c r="HH122" s="4"/>
      <c r="HI122" s="4"/>
      <c r="HJ122" s="4" t="s">
        <v>20</v>
      </c>
      <c r="HK122" s="4"/>
      <c r="HL122" s="4"/>
      <c r="HM122" s="4"/>
      <c r="HN122" s="4"/>
      <c r="HP122" s="1">
        <f t="shared" si="3260"/>
        <v>1</v>
      </c>
      <c r="HQ122" s="1">
        <f t="shared" si="3261"/>
        <v>512</v>
      </c>
      <c r="HR122" s="1">
        <f t="shared" si="3262"/>
        <v>0.2</v>
      </c>
      <c r="HS122" s="1" t="str">
        <f>+HS105</f>
        <v>国・女</v>
      </c>
      <c r="HX122" s="4"/>
      <c r="HY122" s="3" t="str">
        <f>+$DB179&amp;"・"&amp;$DD179</f>
        <v>同規模・女</v>
      </c>
      <c r="HZ122" s="4"/>
      <c r="IA122" s="4"/>
      <c r="IB122" s="4"/>
      <c r="IC122" s="4"/>
      <c r="ID122" s="4" t="s">
        <v>19</v>
      </c>
      <c r="IE122" s="4"/>
      <c r="IF122" s="4"/>
      <c r="IG122" s="4" t="s">
        <v>20</v>
      </c>
      <c r="IH122" s="4"/>
      <c r="II122" s="4"/>
      <c r="IJ122" s="4"/>
      <c r="IK122" s="4"/>
      <c r="IM122" s="1">
        <f t="shared" si="3264"/>
        <v>21</v>
      </c>
      <c r="IN122" s="1">
        <f t="shared" si="3265"/>
        <v>499</v>
      </c>
      <c r="IO122" s="1">
        <f t="shared" si="3266"/>
        <v>4.2</v>
      </c>
      <c r="IP122" s="1" t="str">
        <f>+IP105</f>
        <v>国・女</v>
      </c>
      <c r="IU122" s="4"/>
      <c r="IV122" s="3" t="str">
        <f>+$DB179&amp;"・"&amp;$DD179</f>
        <v>同規模・女</v>
      </c>
      <c r="IW122" s="4"/>
      <c r="IX122" s="4"/>
      <c r="IY122" s="4"/>
      <c r="IZ122" s="4"/>
      <c r="JA122" s="4" t="s">
        <v>19</v>
      </c>
      <c r="JB122" s="4"/>
      <c r="JC122" s="4"/>
      <c r="JD122" s="4" t="s">
        <v>20</v>
      </c>
      <c r="JE122" s="4"/>
      <c r="JF122" s="4"/>
      <c r="JG122" s="4"/>
      <c r="JH122" s="4"/>
      <c r="JJ122" s="1">
        <f t="shared" si="3268"/>
        <v>46</v>
      </c>
      <c r="JK122" s="1">
        <f t="shared" si="3269"/>
        <v>499</v>
      </c>
      <c r="JL122" s="1">
        <f t="shared" si="3270"/>
        <v>9.1999999999999993</v>
      </c>
      <c r="JM122" s="1" t="str">
        <f>+JM105</f>
        <v>国・女</v>
      </c>
      <c r="JR122" s="4"/>
      <c r="JS122" s="3" t="str">
        <f>+$DB179&amp;"・"&amp;$DD179</f>
        <v>同規模・女</v>
      </c>
      <c r="JT122" s="4"/>
      <c r="JU122" s="4"/>
      <c r="JV122" s="4"/>
      <c r="JW122" s="4"/>
      <c r="JX122" s="4" t="s">
        <v>19</v>
      </c>
      <c r="JY122" s="4"/>
      <c r="JZ122" s="4"/>
      <c r="KA122" s="4" t="s">
        <v>20</v>
      </c>
      <c r="KB122" s="4"/>
      <c r="KC122" s="4"/>
      <c r="KD122" s="4"/>
      <c r="KE122" s="4"/>
      <c r="KG122" s="1">
        <f t="shared" si="3272"/>
        <v>142</v>
      </c>
      <c r="KH122" s="1">
        <f t="shared" si="3273"/>
        <v>456</v>
      </c>
      <c r="KI122" s="1">
        <f t="shared" si="3274"/>
        <v>31.1</v>
      </c>
      <c r="KJ122" s="1" t="str">
        <f>+KJ105</f>
        <v>国・女</v>
      </c>
      <c r="KO122" s="4"/>
      <c r="KP122" s="3" t="str">
        <f>+$DB179&amp;"・"&amp;$DD179</f>
        <v>同規模・女</v>
      </c>
      <c r="KQ122" s="4"/>
      <c r="KR122" s="4"/>
      <c r="KS122" s="4"/>
      <c r="KT122" s="4"/>
      <c r="KU122" s="4" t="s">
        <v>19</v>
      </c>
      <c r="KV122" s="4"/>
      <c r="KW122" s="4"/>
      <c r="KX122" s="4" t="s">
        <v>20</v>
      </c>
      <c r="KY122" s="4"/>
      <c r="KZ122" s="4"/>
      <c r="LA122" s="4"/>
      <c r="LB122" s="4"/>
      <c r="LD122" s="1">
        <f t="shared" si="3276"/>
        <v>338</v>
      </c>
      <c r="LE122" s="1">
        <f t="shared" si="3277"/>
        <v>468</v>
      </c>
      <c r="LF122" s="1">
        <f t="shared" si="3278"/>
        <v>72.2</v>
      </c>
      <c r="LG122" s="1" t="str">
        <f>+LG105</f>
        <v>国・女</v>
      </c>
      <c r="LL122" s="4"/>
      <c r="LM122" s="3" t="str">
        <f>+$DB179&amp;"・"&amp;$DD179</f>
        <v>同規模・女</v>
      </c>
      <c r="LN122" s="4"/>
      <c r="LO122" s="4"/>
      <c r="LP122" s="4"/>
      <c r="LQ122" s="4"/>
      <c r="LR122" s="4" t="s">
        <v>19</v>
      </c>
      <c r="LS122" s="4"/>
      <c r="LT122" s="4"/>
      <c r="LU122" s="4" t="s">
        <v>20</v>
      </c>
      <c r="LV122" s="4"/>
      <c r="LW122" s="4"/>
      <c r="LX122" s="4"/>
      <c r="LY122" s="4"/>
      <c r="MA122" s="1">
        <f t="shared" si="3280"/>
        <v>223</v>
      </c>
      <c r="MB122" s="1">
        <f t="shared" si="3281"/>
        <v>500</v>
      </c>
      <c r="MC122" s="1">
        <f t="shared" si="3282"/>
        <v>44.6</v>
      </c>
      <c r="MD122" s="1" t="str">
        <f>+MD105</f>
        <v>国・女</v>
      </c>
      <c r="MI122" s="4"/>
      <c r="MJ122" s="3" t="str">
        <f>+$DB179&amp;"・"&amp;$DD179</f>
        <v>同規模・女</v>
      </c>
      <c r="MK122" s="4"/>
      <c r="ML122" s="4"/>
      <c r="MM122" s="4"/>
      <c r="MN122" s="4"/>
      <c r="MO122" s="4" t="s">
        <v>19</v>
      </c>
      <c r="MP122" s="4"/>
      <c r="MQ122" s="4"/>
      <c r="MR122" s="4" t="s">
        <v>20</v>
      </c>
      <c r="MS122" s="4"/>
      <c r="MT122" s="4"/>
      <c r="MU122" s="4"/>
      <c r="MV122" s="4"/>
      <c r="MX122" s="1">
        <f t="shared" si="3284"/>
        <v>301</v>
      </c>
      <c r="MY122" s="1">
        <f t="shared" si="3285"/>
        <v>498</v>
      </c>
      <c r="MZ122" s="1">
        <f t="shared" si="3286"/>
        <v>60.4</v>
      </c>
      <c r="NA122" s="1" t="str">
        <f>+NA105</f>
        <v>国・女</v>
      </c>
      <c r="NF122" s="4"/>
      <c r="NG122" s="3" t="str">
        <f>+$DB179&amp;"・"&amp;$DD179</f>
        <v>同規模・女</v>
      </c>
      <c r="NH122" s="4"/>
      <c r="NI122" s="4"/>
      <c r="NJ122" s="4"/>
      <c r="NK122" s="4"/>
      <c r="NL122" s="4" t="s">
        <v>19</v>
      </c>
      <c r="NM122" s="4"/>
      <c r="NN122" s="4"/>
      <c r="NO122" s="4" t="s">
        <v>20</v>
      </c>
      <c r="NP122" s="4"/>
      <c r="NQ122" s="4"/>
      <c r="NR122" s="4"/>
      <c r="NS122" s="4"/>
      <c r="NU122" s="1">
        <f t="shared" si="3288"/>
        <v>94</v>
      </c>
      <c r="NV122" s="1">
        <f t="shared" si="3289"/>
        <v>468</v>
      </c>
      <c r="NW122" s="1">
        <f t="shared" si="3290"/>
        <v>20.100000000000001</v>
      </c>
      <c r="NX122" s="1" t="str">
        <f>+NX105</f>
        <v>国・女</v>
      </c>
      <c r="OC122" s="4"/>
      <c r="OD122" s="3" t="str">
        <f>+$DB179&amp;"・"&amp;$DD179</f>
        <v>同規模・女</v>
      </c>
      <c r="OE122" s="4"/>
      <c r="OF122" s="4"/>
      <c r="OG122" s="4"/>
      <c r="OH122" s="4"/>
      <c r="OI122" s="4" t="s">
        <v>19</v>
      </c>
      <c r="OJ122" s="4"/>
      <c r="OK122" s="4"/>
      <c r="OL122" s="4" t="s">
        <v>20</v>
      </c>
      <c r="OM122" s="4"/>
      <c r="ON122" s="4"/>
      <c r="OO122" s="4"/>
      <c r="OP122" s="4"/>
      <c r="OR122" s="1">
        <f t="shared" si="3292"/>
        <v>143</v>
      </c>
      <c r="OS122" s="1">
        <f t="shared" si="3293"/>
        <v>485</v>
      </c>
      <c r="OT122" s="1">
        <f t="shared" si="3294"/>
        <v>29.5</v>
      </c>
      <c r="OU122" s="1" t="str">
        <f>+OU105</f>
        <v>国・女</v>
      </c>
      <c r="OZ122" s="4"/>
      <c r="PA122" s="3" t="str">
        <f>+$DB179&amp;"・"&amp;$DD179</f>
        <v>同規模・女</v>
      </c>
      <c r="PB122" s="4"/>
      <c r="PC122" s="4"/>
      <c r="PD122" s="4"/>
      <c r="PE122" s="4"/>
      <c r="PF122" s="4" t="s">
        <v>19</v>
      </c>
      <c r="PG122" s="4"/>
      <c r="PH122" s="4"/>
      <c r="PI122" s="4" t="s">
        <v>20</v>
      </c>
      <c r="PJ122" s="4"/>
      <c r="PK122" s="4"/>
      <c r="PL122" s="4"/>
      <c r="PM122" s="4"/>
      <c r="PO122" s="1">
        <f t="shared" si="3296"/>
        <v>299</v>
      </c>
      <c r="PP122" s="1">
        <f t="shared" si="3297"/>
        <v>459</v>
      </c>
      <c r="PQ122" s="1">
        <f t="shared" si="3298"/>
        <v>65.099999999999994</v>
      </c>
      <c r="PR122" s="1" t="str">
        <f>+PR105</f>
        <v>国・女</v>
      </c>
      <c r="PW122" s="4"/>
      <c r="PX122" s="3" t="str">
        <f>+$DB179&amp;"・"&amp;$DD179</f>
        <v>同規模・女</v>
      </c>
      <c r="PY122" s="4"/>
      <c r="PZ122" s="4"/>
      <c r="QA122" s="4"/>
      <c r="QB122" s="4"/>
      <c r="QC122" s="4" t="s">
        <v>19</v>
      </c>
      <c r="QD122" s="4"/>
      <c r="QE122" s="4"/>
      <c r="QF122" s="4" t="s">
        <v>20</v>
      </c>
      <c r="QG122" s="4"/>
      <c r="QH122" s="4"/>
      <c r="QI122" s="4"/>
      <c r="QJ122" s="4"/>
      <c r="QL122" s="1">
        <f t="shared" si="3300"/>
        <v>56</v>
      </c>
      <c r="QM122" s="1">
        <f t="shared" si="3301"/>
        <v>510</v>
      </c>
      <c r="QN122" s="1">
        <f t="shared" si="3302"/>
        <v>11</v>
      </c>
      <c r="QO122" s="1" t="str">
        <f>+QO105</f>
        <v>国・女</v>
      </c>
      <c r="QT122" s="4"/>
      <c r="QU122" s="3" t="str">
        <f>+$DB179&amp;"・"&amp;$DD179</f>
        <v>同規模・女</v>
      </c>
      <c r="QV122" s="4"/>
      <c r="QW122" s="4"/>
      <c r="QX122" s="4"/>
      <c r="QY122" s="4"/>
      <c r="QZ122" s="4" t="s">
        <v>19</v>
      </c>
      <c r="RA122" s="4"/>
      <c r="RB122" s="4"/>
      <c r="RC122" s="4" t="s">
        <v>20</v>
      </c>
      <c r="RD122" s="4"/>
      <c r="RE122" s="4"/>
      <c r="RF122" s="4"/>
      <c r="RG122" s="4"/>
      <c r="RI122" s="1">
        <f t="shared" si="3304"/>
        <v>104</v>
      </c>
      <c r="RJ122" s="1">
        <f t="shared" si="3305"/>
        <v>452</v>
      </c>
      <c r="RK122" s="1">
        <f t="shared" si="3306"/>
        <v>23</v>
      </c>
      <c r="RL122" s="1" t="str">
        <f>+RL105</f>
        <v>国・女</v>
      </c>
      <c r="RQ122" s="4"/>
      <c r="RR122" s="3" t="str">
        <f>+$DB179&amp;"・"&amp;$DD179</f>
        <v>同規模・女</v>
      </c>
      <c r="RS122" s="4"/>
      <c r="RT122" s="4"/>
      <c r="RU122" s="4"/>
      <c r="RV122" s="4"/>
      <c r="RW122" s="4" t="s">
        <v>19</v>
      </c>
      <c r="RX122" s="4"/>
      <c r="RY122" s="4"/>
      <c r="RZ122" s="4" t="s">
        <v>20</v>
      </c>
      <c r="SA122" s="4"/>
      <c r="SB122" s="4"/>
      <c r="SC122" s="4"/>
      <c r="SD122" s="4"/>
      <c r="SE122" s="4"/>
      <c r="SF122" s="1">
        <f t="shared" si="3308"/>
        <v>101</v>
      </c>
      <c r="SG122" s="1">
        <f t="shared" si="3309"/>
        <v>481</v>
      </c>
      <c r="SH122" s="1">
        <f t="shared" si="3310"/>
        <v>21</v>
      </c>
      <c r="SI122" s="1" t="str">
        <f>+SI105</f>
        <v>国・女</v>
      </c>
      <c r="SN122" s="4"/>
      <c r="SO122" s="3" t="str">
        <f>+$DB179&amp;"・"&amp;$DD179</f>
        <v>同規模・女</v>
      </c>
      <c r="SP122" s="4"/>
      <c r="SQ122" s="4"/>
      <c r="SR122" s="4"/>
      <c r="SS122" s="4"/>
      <c r="ST122" s="4" t="s">
        <v>19</v>
      </c>
      <c r="SU122" s="4"/>
      <c r="SV122" s="4"/>
      <c r="SW122" s="4" t="s">
        <v>20</v>
      </c>
      <c r="SX122" s="4"/>
      <c r="SY122" s="4"/>
      <c r="SZ122" s="4"/>
      <c r="TA122" s="4"/>
      <c r="TC122" s="1">
        <f t="shared" si="3312"/>
        <v>70</v>
      </c>
      <c r="TD122" s="1">
        <f t="shared" si="3313"/>
        <v>474</v>
      </c>
      <c r="TE122" s="1">
        <f t="shared" si="3314"/>
        <v>14.8</v>
      </c>
      <c r="TF122" s="1" t="str">
        <f>+TF105</f>
        <v>国・女</v>
      </c>
      <c r="TK122" s="4"/>
      <c r="TL122" s="3" t="str">
        <f>+$DB179&amp;"・"&amp;$DD179</f>
        <v>同規模・女</v>
      </c>
      <c r="TM122" s="4"/>
      <c r="TN122" s="4"/>
      <c r="TO122" s="4"/>
      <c r="TP122" s="4"/>
      <c r="TQ122" s="4" t="s">
        <v>19</v>
      </c>
      <c r="TR122" s="4"/>
      <c r="TS122" s="4"/>
      <c r="TT122" s="4" t="s">
        <v>20</v>
      </c>
      <c r="TU122" s="4"/>
      <c r="TV122" s="4"/>
      <c r="TW122" s="4"/>
      <c r="TX122" s="4"/>
      <c r="TZ122" s="1">
        <f t="shared" si="3316"/>
        <v>103</v>
      </c>
      <c r="UA122" s="1">
        <f t="shared" si="3317"/>
        <v>459</v>
      </c>
      <c r="UB122" s="1">
        <f t="shared" si="3318"/>
        <v>22.4</v>
      </c>
      <c r="UC122" s="1" t="str">
        <f>+UC105</f>
        <v>国・女</v>
      </c>
      <c r="UH122" s="4"/>
      <c r="UI122" s="3" t="str">
        <f>+$DB179&amp;"・"&amp;$DD179</f>
        <v>同規模・女</v>
      </c>
      <c r="UJ122" s="4"/>
      <c r="UK122" s="4"/>
      <c r="UL122" s="4"/>
      <c r="UM122" s="4"/>
      <c r="UN122" s="4" t="s">
        <v>19</v>
      </c>
      <c r="UO122" s="4"/>
      <c r="UP122" s="4"/>
      <c r="UQ122" s="4" t="s">
        <v>20</v>
      </c>
      <c r="UR122" s="4"/>
      <c r="US122" s="4"/>
      <c r="UT122" s="4"/>
      <c r="UU122" s="4"/>
      <c r="UW122" s="1">
        <f t="shared" si="3320"/>
        <v>140</v>
      </c>
      <c r="UX122" s="1">
        <f t="shared" si="3321"/>
        <v>507</v>
      </c>
      <c r="UY122" s="1">
        <f t="shared" si="3322"/>
        <v>27.6</v>
      </c>
      <c r="UZ122" s="1" t="str">
        <f>+UZ105</f>
        <v>国・女</v>
      </c>
      <c r="VE122" s="4"/>
      <c r="VF122" s="3" t="str">
        <f>+$DB179&amp;"・"&amp;$DD179</f>
        <v>同規模・女</v>
      </c>
      <c r="VG122" s="4"/>
      <c r="VH122" s="4"/>
      <c r="VI122" s="4"/>
      <c r="VJ122" s="4"/>
      <c r="VK122" s="4" t="s">
        <v>19</v>
      </c>
      <c r="VL122" s="4"/>
      <c r="VM122" s="4"/>
      <c r="VN122" s="4" t="s">
        <v>20</v>
      </c>
      <c r="VO122" s="4"/>
      <c r="VP122" s="4"/>
      <c r="VQ122" s="4"/>
      <c r="VR122" s="4"/>
      <c r="VT122" s="1">
        <f t="shared" si="3324"/>
        <v>259</v>
      </c>
      <c r="VU122" s="1">
        <f t="shared" si="3325"/>
        <v>502</v>
      </c>
      <c r="VV122" s="1">
        <f t="shared" si="3326"/>
        <v>51.6</v>
      </c>
      <c r="VW122" s="1" t="str">
        <f>+VW105</f>
        <v>国・女</v>
      </c>
      <c r="WB122" s="4"/>
      <c r="WC122" s="3" t="str">
        <f>+$DB179&amp;"・"&amp;$DD179</f>
        <v>同規模・女</v>
      </c>
      <c r="WD122" s="4"/>
      <c r="WE122" s="4"/>
      <c r="WF122" s="4"/>
      <c r="WG122" s="4"/>
      <c r="WH122" s="4" t="s">
        <v>19</v>
      </c>
      <c r="WI122" s="4"/>
      <c r="WJ122" s="4"/>
      <c r="WK122" s="4" t="s">
        <v>20</v>
      </c>
      <c r="WL122" s="4"/>
      <c r="WM122" s="4"/>
      <c r="WN122" s="4"/>
      <c r="WO122" s="4"/>
      <c r="WQ122" s="1">
        <f t="shared" si="3328"/>
        <v>346</v>
      </c>
      <c r="WR122" s="1">
        <f t="shared" si="3329"/>
        <v>514</v>
      </c>
      <c r="WS122" s="1">
        <f t="shared" si="3330"/>
        <v>67.3</v>
      </c>
      <c r="WT122" s="1" t="str">
        <f>+WT105</f>
        <v>国・女</v>
      </c>
      <c r="WY122" s="4"/>
      <c r="WZ122" s="3" t="str">
        <f>+$DB179&amp;"・"&amp;$DD179</f>
        <v>同規模・女</v>
      </c>
      <c r="XA122" s="4"/>
      <c r="XB122" s="4"/>
      <c r="XC122" s="4"/>
      <c r="XD122" s="4"/>
      <c r="XE122" s="4" t="s">
        <v>19</v>
      </c>
      <c r="XF122" s="4"/>
      <c r="XG122" s="4"/>
      <c r="XH122" s="4" t="s">
        <v>20</v>
      </c>
      <c r="XI122" s="4"/>
      <c r="XJ122" s="4"/>
      <c r="XK122" s="4"/>
      <c r="XL122" s="4"/>
      <c r="XN122" s="1">
        <f t="shared" si="3332"/>
        <v>78</v>
      </c>
      <c r="XO122" s="1">
        <f t="shared" si="3333"/>
        <v>467</v>
      </c>
      <c r="XP122" s="1">
        <f t="shared" si="3334"/>
        <v>16.7</v>
      </c>
      <c r="XQ122" s="1" t="str">
        <f>+XQ105</f>
        <v>国・女</v>
      </c>
      <c r="XV122" s="4"/>
      <c r="XW122" s="3" t="str">
        <f>+$DB179&amp;"・"&amp;$DD179</f>
        <v>同規模・女</v>
      </c>
      <c r="XX122" s="4"/>
      <c r="XY122" s="4"/>
      <c r="XZ122" s="4"/>
      <c r="YA122" s="4"/>
      <c r="YB122" s="4" t="s">
        <v>19</v>
      </c>
      <c r="YC122" s="4"/>
      <c r="YD122" s="4"/>
      <c r="YE122" s="4" t="s">
        <v>20</v>
      </c>
      <c r="YF122" s="4"/>
      <c r="YG122" s="4"/>
      <c r="YH122" s="4"/>
      <c r="YI122" s="4"/>
      <c r="YK122" s="1">
        <f t="shared" si="3336"/>
        <v>19</v>
      </c>
      <c r="YL122" s="1">
        <f t="shared" si="3337"/>
        <v>477</v>
      </c>
      <c r="YM122" s="1">
        <f t="shared" si="3338"/>
        <v>4</v>
      </c>
      <c r="YN122" s="1" t="str">
        <f>+YN105</f>
        <v>国・女</v>
      </c>
      <c r="YS122" s="4"/>
      <c r="YT122" s="3" t="str">
        <f>+$DB179&amp;"・"&amp;$DD179</f>
        <v>同規模・女</v>
      </c>
      <c r="YU122" s="4"/>
      <c r="YV122" s="4"/>
      <c r="YW122" s="4"/>
      <c r="YX122" s="4"/>
      <c r="YY122" s="4" t="s">
        <v>19</v>
      </c>
      <c r="YZ122" s="4"/>
      <c r="ZA122" s="4"/>
      <c r="ZB122" s="4" t="s">
        <v>20</v>
      </c>
      <c r="ZC122" s="4"/>
      <c r="ZD122" s="4"/>
      <c r="ZE122" s="4"/>
      <c r="ZF122" s="4"/>
      <c r="ZH122" s="1">
        <f t="shared" si="3340"/>
        <v>24</v>
      </c>
      <c r="ZI122" s="1">
        <f t="shared" si="3341"/>
        <v>481</v>
      </c>
      <c r="ZJ122" s="1">
        <f t="shared" si="3342"/>
        <v>5</v>
      </c>
      <c r="ZK122" s="1" t="str">
        <f>+ZK105</f>
        <v>国・女</v>
      </c>
      <c r="ZP122" s="4"/>
      <c r="ZQ122" s="3" t="str">
        <f>+$DB179&amp;"・"&amp;$DD179</f>
        <v>同規模・女</v>
      </c>
      <c r="ZR122" s="4"/>
      <c r="ZS122" s="4"/>
      <c r="ZT122" s="4"/>
      <c r="ZU122" s="4"/>
      <c r="ZV122" s="4" t="s">
        <v>19</v>
      </c>
      <c r="ZW122" s="4"/>
      <c r="ZX122" s="4"/>
      <c r="ZY122" s="4" t="s">
        <v>20</v>
      </c>
      <c r="ZZ122" s="4"/>
      <c r="AAA122" s="4"/>
      <c r="AAB122" s="4"/>
      <c r="AAC122" s="4"/>
      <c r="AAE122" s="1">
        <f t="shared" si="3344"/>
        <v>177</v>
      </c>
      <c r="AAF122" s="1">
        <f t="shared" si="3345"/>
        <v>478</v>
      </c>
      <c r="AAG122" s="1">
        <f t="shared" si="3346"/>
        <v>37</v>
      </c>
      <c r="AAH122" s="1" t="str">
        <f>+AAH105</f>
        <v>国・女</v>
      </c>
      <c r="AAM122" s="4"/>
      <c r="AAN122" s="3" t="str">
        <f>+$DB179&amp;"・"&amp;$DD179</f>
        <v>同規模・女</v>
      </c>
      <c r="AAO122" s="4"/>
      <c r="AAP122" s="4"/>
      <c r="AAQ122" s="4"/>
      <c r="AAR122" s="4"/>
      <c r="AAS122" s="4" t="s">
        <v>19</v>
      </c>
      <c r="AAT122" s="4"/>
      <c r="AAU122" s="4"/>
      <c r="AAV122" s="4" t="s">
        <v>20</v>
      </c>
      <c r="AAW122" s="4"/>
      <c r="AAX122" s="4"/>
      <c r="AAY122" s="4"/>
      <c r="AAZ122" s="4"/>
      <c r="ABB122" s="1">
        <f t="shared" si="2312"/>
        <v>112</v>
      </c>
      <c r="ABC122" s="1">
        <f t="shared" si="2313"/>
        <v>518</v>
      </c>
      <c r="ABD122" s="1">
        <f t="shared" si="2314"/>
        <v>21.6</v>
      </c>
      <c r="ABE122" s="1" t="str">
        <f>+ABE105</f>
        <v>国・女</v>
      </c>
      <c r="ABJ122" s="4"/>
      <c r="ABK122" s="3" t="str">
        <f>+$DB179&amp;"・"&amp;$DD179</f>
        <v>同規模・女</v>
      </c>
      <c r="ABL122" s="4"/>
      <c r="ABM122" s="4"/>
      <c r="ABN122" s="4"/>
      <c r="ABO122" s="4"/>
      <c r="ABP122" s="4" t="s">
        <v>19</v>
      </c>
      <c r="ABQ122" s="4"/>
      <c r="ABR122" s="4"/>
      <c r="ABS122" s="4" t="s">
        <v>20</v>
      </c>
      <c r="ABT122" s="4"/>
      <c r="ABU122" s="4"/>
      <c r="ABV122" s="4"/>
      <c r="ABW122" s="4"/>
      <c r="ABY122" s="1">
        <f t="shared" si="3349"/>
        <v>238</v>
      </c>
      <c r="ABZ122" s="1">
        <f t="shared" si="3350"/>
        <v>497</v>
      </c>
      <c r="ACA122" s="1">
        <f t="shared" si="3351"/>
        <v>47.9</v>
      </c>
      <c r="ACB122" s="1" t="str">
        <f>+ACB105</f>
        <v>国・女</v>
      </c>
      <c r="ACG122" s="4"/>
      <c r="ACH122" s="3" t="str">
        <f>+$DB179&amp;"・"&amp;$DD179</f>
        <v>同規模・女</v>
      </c>
      <c r="ACI122" s="4"/>
      <c r="ACJ122" s="4"/>
      <c r="ACK122" s="4"/>
      <c r="ACL122" s="4"/>
      <c r="ACM122" s="4" t="s">
        <v>19</v>
      </c>
      <c r="ACN122" s="4"/>
      <c r="ACO122" s="4"/>
      <c r="ACP122" s="4" t="s">
        <v>20</v>
      </c>
      <c r="ACQ122" s="4"/>
      <c r="ACR122" s="4"/>
      <c r="ACS122" s="4"/>
      <c r="ACT122" s="4"/>
      <c r="ACV122" s="1">
        <f t="shared" si="3353"/>
        <v>41</v>
      </c>
      <c r="ACW122" s="1">
        <f t="shared" si="3354"/>
        <v>479</v>
      </c>
      <c r="ACX122" s="1">
        <f t="shared" si="3355"/>
        <v>8.6</v>
      </c>
      <c r="ACY122" s="1" t="str">
        <f>+ACY105</f>
        <v>国・女</v>
      </c>
      <c r="ADD122" s="4"/>
      <c r="ADE122" s="3" t="str">
        <f>+$DB179&amp;"・"&amp;$DD179</f>
        <v>同規模・女</v>
      </c>
      <c r="ADF122" s="4"/>
      <c r="ADG122" s="4"/>
      <c r="ADH122" s="4"/>
      <c r="ADI122" s="4"/>
      <c r="ADJ122" s="4" t="s">
        <v>19</v>
      </c>
      <c r="ADK122" s="4"/>
      <c r="ADL122" s="4"/>
      <c r="ADM122" s="4" t="s">
        <v>20</v>
      </c>
      <c r="ADN122" s="4"/>
      <c r="ADO122" s="4"/>
      <c r="ADP122" s="4"/>
      <c r="ADQ122" s="4"/>
      <c r="ADS122" s="1">
        <f t="shared" si="3357"/>
        <v>44</v>
      </c>
      <c r="ADT122" s="1">
        <f t="shared" si="3358"/>
        <v>520</v>
      </c>
      <c r="ADU122" s="1">
        <f t="shared" si="3359"/>
        <v>8.5</v>
      </c>
      <c r="ADV122" s="1" t="str">
        <f>+ADV105</f>
        <v>国・女</v>
      </c>
      <c r="AEA122" s="4"/>
      <c r="AEB122" s="3" t="str">
        <f>+$DB179&amp;"・"&amp;$DD179</f>
        <v>同規模・女</v>
      </c>
      <c r="AEC122" s="4"/>
      <c r="AED122" s="4"/>
      <c r="AEE122" s="4"/>
      <c r="AEF122" s="4"/>
      <c r="AEG122" s="4" t="s">
        <v>19</v>
      </c>
      <c r="AEH122" s="4"/>
      <c r="AEI122" s="4"/>
      <c r="AEJ122" s="4" t="s">
        <v>20</v>
      </c>
      <c r="AEK122" s="4"/>
      <c r="AEL122" s="4"/>
      <c r="AEM122" s="4"/>
      <c r="AEN122" s="4"/>
      <c r="AEP122" s="1">
        <f t="shared" si="3361"/>
        <v>39</v>
      </c>
      <c r="AEQ122" s="1">
        <f t="shared" si="3362"/>
        <v>468</v>
      </c>
      <c r="AER122" s="1">
        <f t="shared" si="3363"/>
        <v>8.3000000000000007</v>
      </c>
      <c r="AES122" s="1" t="str">
        <f>+AES105</f>
        <v>国・女</v>
      </c>
      <c r="AEX122" s="4"/>
      <c r="AEY122" s="3" t="str">
        <f>+$DB179&amp;"・"&amp;$DD179</f>
        <v>同規模・女</v>
      </c>
      <c r="AEZ122" s="4"/>
      <c r="AFA122" s="4"/>
      <c r="AFB122" s="4"/>
      <c r="AFC122" s="4"/>
      <c r="AFD122" s="4" t="s">
        <v>19</v>
      </c>
      <c r="AFE122" s="4"/>
      <c r="AFF122" s="4"/>
      <c r="AFG122" s="4" t="s">
        <v>20</v>
      </c>
      <c r="AFH122" s="4"/>
      <c r="AFI122" s="4"/>
      <c r="AFJ122" s="4"/>
      <c r="AFK122" s="4"/>
      <c r="AFM122" s="1">
        <f t="shared" si="3365"/>
        <v>265</v>
      </c>
      <c r="AFN122" s="1">
        <f t="shared" si="3366"/>
        <v>507</v>
      </c>
      <c r="AFO122" s="1">
        <f t="shared" si="3367"/>
        <v>52.3</v>
      </c>
      <c r="AFP122" s="1" t="str">
        <f>+AFP105</f>
        <v>国・女</v>
      </c>
      <c r="AFU122" s="4"/>
      <c r="AFV122" s="3" t="str">
        <f>+$DB179&amp;"・"&amp;$DD179</f>
        <v>同規模・女</v>
      </c>
      <c r="AFW122" s="4"/>
      <c r="AFX122" s="4"/>
      <c r="AFY122" s="4"/>
      <c r="AFZ122" s="4"/>
      <c r="AGA122" s="4" t="s">
        <v>19</v>
      </c>
      <c r="AGB122" s="4"/>
      <c r="AGC122" s="4"/>
      <c r="AGD122" s="4" t="s">
        <v>20</v>
      </c>
      <c r="AGE122" s="4"/>
      <c r="AGF122" s="4"/>
      <c r="AGG122" s="4"/>
      <c r="AGH122" s="4"/>
    </row>
    <row r="123" spans="1:866" x14ac:dyDescent="0.15">
      <c r="A123" s="20" t="s">
        <v>12</v>
      </c>
      <c r="B123" s="20" t="s">
        <v>16</v>
      </c>
      <c r="C123" s="20">
        <v>54</v>
      </c>
      <c r="D123" s="20" t="s">
        <v>15</v>
      </c>
      <c r="E123" s="20">
        <v>96</v>
      </c>
      <c r="F123" s="20">
        <v>580</v>
      </c>
      <c r="G123" s="20">
        <v>16.600000000000001</v>
      </c>
      <c r="H123" s="20">
        <v>26</v>
      </c>
      <c r="I123" s="20">
        <v>560</v>
      </c>
      <c r="J123" s="20">
        <v>4.5999999999999996</v>
      </c>
      <c r="K123" s="20">
        <v>85</v>
      </c>
      <c r="L123" s="20">
        <v>585</v>
      </c>
      <c r="M123" s="20">
        <v>14.5</v>
      </c>
      <c r="N123" s="20">
        <v>8</v>
      </c>
      <c r="O123" s="20">
        <v>558</v>
      </c>
      <c r="P123" s="20">
        <v>1.4</v>
      </c>
      <c r="Q123" s="20">
        <v>11</v>
      </c>
      <c r="R123" s="20">
        <v>574</v>
      </c>
      <c r="S123" s="20">
        <v>1.9</v>
      </c>
      <c r="T123" s="20">
        <v>1</v>
      </c>
      <c r="U123" s="20">
        <v>570</v>
      </c>
      <c r="V123" s="20">
        <v>0.2</v>
      </c>
      <c r="W123" s="20">
        <v>22</v>
      </c>
      <c r="X123" s="20">
        <v>561</v>
      </c>
      <c r="Y123" s="20">
        <v>3.9</v>
      </c>
      <c r="Z123" s="20">
        <v>88</v>
      </c>
      <c r="AA123" s="20">
        <v>563</v>
      </c>
      <c r="AB123" s="20">
        <v>15.6</v>
      </c>
      <c r="AC123" s="20">
        <v>176</v>
      </c>
      <c r="AD123" s="20">
        <v>594</v>
      </c>
      <c r="AE123" s="20">
        <v>29.6</v>
      </c>
      <c r="AF123" s="20">
        <v>420</v>
      </c>
      <c r="AG123" s="20">
        <v>622</v>
      </c>
      <c r="AH123" s="20">
        <v>67.5</v>
      </c>
      <c r="AI123" s="20">
        <v>313</v>
      </c>
      <c r="AJ123" s="20">
        <v>612</v>
      </c>
      <c r="AK123" s="20">
        <v>51.1</v>
      </c>
      <c r="AL123" s="20">
        <v>318</v>
      </c>
      <c r="AM123" s="20">
        <v>624</v>
      </c>
      <c r="AN123" s="20">
        <v>51</v>
      </c>
      <c r="AO123" s="20">
        <v>137</v>
      </c>
      <c r="AP123" s="20">
        <v>553</v>
      </c>
      <c r="AQ123" s="20">
        <v>24.8</v>
      </c>
      <c r="AR123" s="20">
        <v>155</v>
      </c>
      <c r="AS123" s="20">
        <v>582</v>
      </c>
      <c r="AT123" s="20">
        <v>26.6</v>
      </c>
      <c r="AU123" s="20">
        <v>367</v>
      </c>
      <c r="AV123" s="20">
        <v>616</v>
      </c>
      <c r="AW123" s="20">
        <v>59.6</v>
      </c>
      <c r="AX123" s="20">
        <v>71</v>
      </c>
      <c r="AY123" s="20">
        <v>634</v>
      </c>
      <c r="AZ123" s="20">
        <v>11.2</v>
      </c>
      <c r="BA123" s="20">
        <v>106</v>
      </c>
      <c r="BB123" s="20">
        <v>586</v>
      </c>
      <c r="BC123" s="20">
        <v>18.100000000000001</v>
      </c>
      <c r="BD123" s="20">
        <v>124</v>
      </c>
      <c r="BE123" s="20">
        <v>549</v>
      </c>
      <c r="BF123" s="20">
        <v>22.6</v>
      </c>
      <c r="BG123" s="20">
        <v>75</v>
      </c>
      <c r="BH123" s="20">
        <v>549</v>
      </c>
      <c r="BI123" s="20">
        <v>13.7</v>
      </c>
      <c r="BJ123" s="20">
        <v>124</v>
      </c>
      <c r="BK123" s="20">
        <v>578</v>
      </c>
      <c r="BL123" s="20">
        <v>21.5</v>
      </c>
      <c r="BM123" s="20">
        <v>157</v>
      </c>
      <c r="BN123" s="20">
        <v>568</v>
      </c>
      <c r="BO123" s="20">
        <v>27.6</v>
      </c>
      <c r="BP123" s="20">
        <v>335</v>
      </c>
      <c r="BQ123" s="20">
        <v>593</v>
      </c>
      <c r="BR123" s="20">
        <v>56.5</v>
      </c>
      <c r="BS123" s="20">
        <v>489</v>
      </c>
      <c r="BT123" s="20">
        <v>597</v>
      </c>
      <c r="BU123" s="20">
        <v>81.900000000000006</v>
      </c>
      <c r="BV123" s="20">
        <v>78</v>
      </c>
      <c r="BW123" s="20">
        <v>563</v>
      </c>
      <c r="BX123" s="20">
        <v>13.9</v>
      </c>
      <c r="BY123" s="20">
        <v>35</v>
      </c>
      <c r="BZ123" s="20">
        <v>557</v>
      </c>
      <c r="CA123" s="20">
        <v>6.3</v>
      </c>
      <c r="CB123" s="20">
        <v>16</v>
      </c>
      <c r="CC123" s="20">
        <v>568</v>
      </c>
      <c r="CD123" s="20">
        <v>2.8</v>
      </c>
      <c r="CE123" s="20">
        <v>210</v>
      </c>
      <c r="CF123" s="20">
        <v>602</v>
      </c>
      <c r="CG123" s="20">
        <v>34.9</v>
      </c>
      <c r="CH123" s="20">
        <v>109</v>
      </c>
      <c r="CI123" s="20">
        <v>598</v>
      </c>
      <c r="CJ123" s="20">
        <v>18.2</v>
      </c>
      <c r="CK123" s="20">
        <v>287</v>
      </c>
      <c r="CL123" s="20">
        <v>600</v>
      </c>
      <c r="CM123" s="20">
        <v>47.8</v>
      </c>
      <c r="CN123" s="20">
        <v>61</v>
      </c>
      <c r="CO123" s="20">
        <v>608</v>
      </c>
      <c r="CP123" s="20">
        <v>10</v>
      </c>
      <c r="CQ123" s="20">
        <v>40</v>
      </c>
      <c r="CR123" s="20">
        <v>568</v>
      </c>
      <c r="CS123" s="20">
        <v>7</v>
      </c>
      <c r="CT123" s="20">
        <v>76</v>
      </c>
      <c r="CU123" s="20">
        <v>629</v>
      </c>
      <c r="CV123" s="20">
        <v>12.1</v>
      </c>
      <c r="CW123" s="20">
        <v>296</v>
      </c>
      <c r="CX123" s="20">
        <v>621</v>
      </c>
      <c r="CY123" s="20">
        <v>47.7</v>
      </c>
      <c r="CZ123" s="35"/>
      <c r="DA123" s="1" t="str">
        <f t="shared" si="3236"/>
        <v>明細部</v>
      </c>
      <c r="DB123" s="1" t="str">
        <f t="shared" si="3237"/>
        <v>県</v>
      </c>
      <c r="DC123" s="1">
        <f t="shared" si="3238"/>
        <v>54</v>
      </c>
      <c r="DD123" s="1" t="str">
        <f t="shared" si="3239"/>
        <v>女</v>
      </c>
      <c r="DE123" s="1">
        <f t="shared" si="3240"/>
        <v>96</v>
      </c>
      <c r="DF123" s="1">
        <f t="shared" si="3241"/>
        <v>580</v>
      </c>
      <c r="DG123" s="1">
        <f t="shared" si="3242"/>
        <v>16.600000000000001</v>
      </c>
      <c r="DI123" s="1" t="str">
        <f t="shared" ref="DI123:DL123" si="4095">+DI106</f>
        <v>質問票総回答数（服薬_高血圧症）</v>
      </c>
      <c r="DJ123" s="1" t="str">
        <f t="shared" si="4095"/>
        <v>質問票有所見者数（服薬_高血圧症）</v>
      </c>
      <c r="DK123" s="1" t="str">
        <f t="shared" si="4095"/>
        <v>服薬_高血圧症</v>
      </c>
      <c r="DL123" s="1" t="str">
        <f t="shared" si="4095"/>
        <v>標準誤差</v>
      </c>
      <c r="DM123"/>
      <c r="DN123" s="4"/>
      <c r="DO123" s="5" t="str">
        <f>+DF$3</f>
        <v>質問票総回答数（服薬_高血圧症）</v>
      </c>
      <c r="DP123" s="6" t="str">
        <f>+DE$3</f>
        <v>質問票有所見者数（服薬_高血圧症）</v>
      </c>
      <c r="DQ123" s="6" t="str">
        <f>+DG$3</f>
        <v>服薬_高血圧症</v>
      </c>
      <c r="DR123" s="4" t="s">
        <v>21</v>
      </c>
      <c r="DS123" s="4" t="s">
        <v>22</v>
      </c>
      <c r="DT123" s="4" t="s">
        <v>23</v>
      </c>
      <c r="DU123" s="4" t="s">
        <v>24</v>
      </c>
      <c r="DV123" s="4" t="s">
        <v>25</v>
      </c>
      <c r="DW123" s="4"/>
      <c r="DX123" s="4"/>
      <c r="DY123" s="4"/>
      <c r="DZ123" s="4"/>
      <c r="EB123" s="1">
        <f t="shared" si="3244"/>
        <v>26</v>
      </c>
      <c r="EC123" s="1">
        <f t="shared" si="3245"/>
        <v>560</v>
      </c>
      <c r="ED123" s="1">
        <f t="shared" si="3246"/>
        <v>4.5999999999999996</v>
      </c>
      <c r="EF123" s="1" t="str">
        <f t="shared" ref="EF123:EI123" si="4096">+EF106</f>
        <v>質問票総回答数（服薬_糖尿病）</v>
      </c>
      <c r="EG123" s="1" t="str">
        <f t="shared" si="4096"/>
        <v>質問票有所見者数（服薬_糖尿病）</v>
      </c>
      <c r="EH123" s="1" t="str">
        <f t="shared" si="4096"/>
        <v>服薬_糖尿病</v>
      </c>
      <c r="EI123" s="1" t="str">
        <f t="shared" si="4096"/>
        <v>標準誤差</v>
      </c>
      <c r="EJ123"/>
      <c r="EK123" s="4"/>
      <c r="EL123" s="5" t="str">
        <f>+EC$3</f>
        <v>質問票総回答数（服薬_糖尿病）</v>
      </c>
      <c r="EM123" s="6" t="str">
        <f>+EB$3</f>
        <v>質問票有所見者数（服薬_糖尿病）</v>
      </c>
      <c r="EN123" s="6" t="str">
        <f>+ED$3</f>
        <v>服薬_糖尿病</v>
      </c>
      <c r="EO123" s="4" t="s">
        <v>21</v>
      </c>
      <c r="EP123" s="4" t="s">
        <v>22</v>
      </c>
      <c r="EQ123" s="4" t="s">
        <v>23</v>
      </c>
      <c r="ER123" s="4" t="s">
        <v>24</v>
      </c>
      <c r="ES123" s="4" t="s">
        <v>25</v>
      </c>
      <c r="ET123" s="4"/>
      <c r="EU123" s="4"/>
      <c r="EV123" s="4"/>
      <c r="EW123" s="4"/>
      <c r="EY123" s="1">
        <f t="shared" si="3248"/>
        <v>85</v>
      </c>
      <c r="EZ123" s="1">
        <f t="shared" si="3249"/>
        <v>585</v>
      </c>
      <c r="FA123" s="1">
        <f t="shared" si="3250"/>
        <v>14.5</v>
      </c>
      <c r="FC123" s="1" t="str">
        <f t="shared" ref="FC123:FF123" si="4097">+FC106</f>
        <v>質問票総回答数（服薬_脂質異常症）</v>
      </c>
      <c r="FD123" s="1" t="str">
        <f t="shared" si="4097"/>
        <v>質問票有所見者数（服薬_脂質異常症）</v>
      </c>
      <c r="FE123" s="1" t="str">
        <f t="shared" si="4097"/>
        <v>服薬_脂質異常症</v>
      </c>
      <c r="FF123" s="1" t="str">
        <f t="shared" si="4097"/>
        <v>標準誤差</v>
      </c>
      <c r="FG123"/>
      <c r="FH123" s="4"/>
      <c r="FI123" s="5" t="str">
        <f>+EZ$3</f>
        <v>質問票総回答数（服薬_脂質異常症）</v>
      </c>
      <c r="FJ123" s="6" t="str">
        <f>+EY$3</f>
        <v>質問票有所見者数（服薬_脂質異常症）</v>
      </c>
      <c r="FK123" s="6" t="str">
        <f>+FA$3</f>
        <v>服薬_脂質異常症</v>
      </c>
      <c r="FL123" s="4" t="s">
        <v>21</v>
      </c>
      <c r="FM123" s="4" t="s">
        <v>22</v>
      </c>
      <c r="FN123" s="4" t="s">
        <v>23</v>
      </c>
      <c r="FO123" s="4" t="s">
        <v>24</v>
      </c>
      <c r="FP123" s="4" t="s">
        <v>25</v>
      </c>
      <c r="FQ123" s="4"/>
      <c r="FR123" s="4"/>
      <c r="FS123" s="4"/>
      <c r="FT123" s="4"/>
      <c r="FV123" s="1">
        <f t="shared" si="3252"/>
        <v>8</v>
      </c>
      <c r="FW123" s="1">
        <f t="shared" si="3253"/>
        <v>558</v>
      </c>
      <c r="FX123" s="1">
        <f t="shared" si="3254"/>
        <v>1.4</v>
      </c>
      <c r="FZ123" s="1" t="str">
        <f t="shared" ref="FZ123:GC123" si="4098">+FZ106</f>
        <v>質問票総回答数（既往歴_脳卒中）</v>
      </c>
      <c r="GA123" s="1" t="str">
        <f t="shared" si="4098"/>
        <v>質問票有所見者数（既往歴_脳卒中）</v>
      </c>
      <c r="GB123" s="1" t="str">
        <f t="shared" si="4098"/>
        <v>既往歴_脳卒中</v>
      </c>
      <c r="GC123" s="1" t="str">
        <f t="shared" si="4098"/>
        <v>標準誤差</v>
      </c>
      <c r="GD123"/>
      <c r="GE123" s="4"/>
      <c r="GF123" s="5" t="str">
        <f>+FW$3</f>
        <v>質問票総回答数（既往歴_脳卒中）</v>
      </c>
      <c r="GG123" s="6" t="str">
        <f>+FV$3</f>
        <v>質問票有所見者数（既往歴_脳卒中）</v>
      </c>
      <c r="GH123" s="6" t="str">
        <f>+FX$3</f>
        <v>既往歴_脳卒中</v>
      </c>
      <c r="GI123" s="4" t="s">
        <v>21</v>
      </c>
      <c r="GJ123" s="4" t="s">
        <v>22</v>
      </c>
      <c r="GK123" s="4" t="s">
        <v>23</v>
      </c>
      <c r="GL123" s="4" t="s">
        <v>24</v>
      </c>
      <c r="GM123" s="4" t="s">
        <v>25</v>
      </c>
      <c r="GN123" s="4"/>
      <c r="GO123" s="4"/>
      <c r="GP123" s="4"/>
      <c r="GQ123" s="4"/>
      <c r="GS123" s="1">
        <f t="shared" si="3256"/>
        <v>11</v>
      </c>
      <c r="GT123" s="1">
        <f t="shared" si="3257"/>
        <v>574</v>
      </c>
      <c r="GU123" s="1">
        <f t="shared" si="3258"/>
        <v>1.9</v>
      </c>
      <c r="GW123" s="1" t="str">
        <f t="shared" ref="GW123:GZ123" si="4099">+GW106</f>
        <v>質問票総回答数（既往歴_心臓病）</v>
      </c>
      <c r="GX123" s="1" t="str">
        <f t="shared" si="4099"/>
        <v>質問票有所見者数（既往歴_心臓病）</v>
      </c>
      <c r="GY123" s="1" t="str">
        <f t="shared" si="4099"/>
        <v>既往歴_心臓病</v>
      </c>
      <c r="GZ123" s="1" t="str">
        <f t="shared" si="4099"/>
        <v>標準誤差</v>
      </c>
      <c r="HA123"/>
      <c r="HB123" s="4"/>
      <c r="HC123" s="5" t="str">
        <f>+GT$3</f>
        <v>質問票総回答数（既往歴_心臓病）</v>
      </c>
      <c r="HD123" s="6" t="str">
        <f>+GS$3</f>
        <v>質問票有所見者数（既往歴_心臓病）</v>
      </c>
      <c r="HE123" s="6" t="str">
        <f>+GU$3</f>
        <v>既往歴_心臓病</v>
      </c>
      <c r="HF123" s="4" t="s">
        <v>21</v>
      </c>
      <c r="HG123" s="4" t="s">
        <v>22</v>
      </c>
      <c r="HH123" s="4" t="s">
        <v>23</v>
      </c>
      <c r="HI123" s="4" t="s">
        <v>24</v>
      </c>
      <c r="HJ123" s="4" t="s">
        <v>25</v>
      </c>
      <c r="HK123" s="4"/>
      <c r="HL123" s="4"/>
      <c r="HM123" s="4"/>
      <c r="HN123" s="4"/>
      <c r="HP123" s="1">
        <f t="shared" si="3260"/>
        <v>1</v>
      </c>
      <c r="HQ123" s="1">
        <f t="shared" si="3261"/>
        <v>570</v>
      </c>
      <c r="HR123" s="1">
        <f t="shared" si="3262"/>
        <v>0.2</v>
      </c>
      <c r="HT123" s="1" t="str">
        <f t="shared" ref="HT123:HW123" si="4100">+HT106</f>
        <v>質問票総回答数（既往歴_腎不全）</v>
      </c>
      <c r="HU123" s="1" t="str">
        <f t="shared" si="4100"/>
        <v>質問票有所見者数（既往歴_腎不全）</v>
      </c>
      <c r="HV123" s="1" t="str">
        <f t="shared" si="4100"/>
        <v>既往歴_腎不全</v>
      </c>
      <c r="HW123" s="1" t="str">
        <f t="shared" si="4100"/>
        <v>標準誤差</v>
      </c>
      <c r="HX123"/>
      <c r="HY123" s="4"/>
      <c r="HZ123" s="5" t="str">
        <f>+HQ$3</f>
        <v>質問票総回答数（既往歴_腎不全）</v>
      </c>
      <c r="IA123" s="6" t="str">
        <f>+HP$3</f>
        <v>質問票有所見者数（既往歴_腎不全）</v>
      </c>
      <c r="IB123" s="6" t="str">
        <f>+HR$3</f>
        <v>既往歴_腎不全</v>
      </c>
      <c r="IC123" s="4" t="s">
        <v>21</v>
      </c>
      <c r="ID123" s="4" t="s">
        <v>22</v>
      </c>
      <c r="IE123" s="4" t="s">
        <v>23</v>
      </c>
      <c r="IF123" s="4" t="s">
        <v>24</v>
      </c>
      <c r="IG123" s="4" t="s">
        <v>25</v>
      </c>
      <c r="IH123" s="4"/>
      <c r="II123" s="4"/>
      <c r="IJ123" s="4"/>
      <c r="IK123" s="4"/>
      <c r="IM123" s="1">
        <f t="shared" si="3264"/>
        <v>22</v>
      </c>
      <c r="IN123" s="1">
        <f t="shared" si="3265"/>
        <v>561</v>
      </c>
      <c r="IO123" s="1">
        <f t="shared" si="3266"/>
        <v>3.9</v>
      </c>
      <c r="IQ123" s="1" t="str">
        <f t="shared" ref="IQ123:IT123" si="4101">+IQ106</f>
        <v>質問票総回答数（既往歴_貧血）</v>
      </c>
      <c r="IR123" s="1" t="str">
        <f t="shared" si="4101"/>
        <v>質問票有所見者数（既往歴_貧血）</v>
      </c>
      <c r="IS123" s="1" t="str">
        <f t="shared" si="4101"/>
        <v>既往歴_貧血</v>
      </c>
      <c r="IT123" s="1" t="str">
        <f t="shared" si="4101"/>
        <v>標準誤差</v>
      </c>
      <c r="IU123"/>
      <c r="IV123" s="4"/>
      <c r="IW123" s="5" t="str">
        <f>+IN$3</f>
        <v>質問票総回答数（既往歴_貧血）</v>
      </c>
      <c r="IX123" s="6" t="str">
        <f>+IM$3</f>
        <v>質問票有所見者数（既往歴_貧血）</v>
      </c>
      <c r="IY123" s="6" t="str">
        <f>+IO$3</f>
        <v>既往歴_貧血</v>
      </c>
      <c r="IZ123" s="4" t="s">
        <v>21</v>
      </c>
      <c r="JA123" s="4" t="s">
        <v>22</v>
      </c>
      <c r="JB123" s="4" t="s">
        <v>23</v>
      </c>
      <c r="JC123" s="4" t="s">
        <v>24</v>
      </c>
      <c r="JD123" s="4" t="s">
        <v>25</v>
      </c>
      <c r="JE123" s="4"/>
      <c r="JF123" s="4"/>
      <c r="JG123" s="4"/>
      <c r="JH123" s="4"/>
      <c r="JJ123" s="1">
        <f t="shared" si="3268"/>
        <v>88</v>
      </c>
      <c r="JK123" s="1">
        <f t="shared" si="3269"/>
        <v>563</v>
      </c>
      <c r="JL123" s="1">
        <f t="shared" si="3270"/>
        <v>15.6</v>
      </c>
      <c r="JN123" s="1" t="str">
        <f t="shared" ref="JN123:JQ123" si="4102">+JN106</f>
        <v>質問票総回答数（喫煙）</v>
      </c>
      <c r="JO123" s="1" t="str">
        <f t="shared" si="4102"/>
        <v>質問票有所見者数（喫煙）</v>
      </c>
      <c r="JP123" s="1" t="str">
        <f t="shared" si="4102"/>
        <v>喫煙</v>
      </c>
      <c r="JQ123" s="1" t="str">
        <f t="shared" si="4102"/>
        <v>標準誤差</v>
      </c>
      <c r="JR123"/>
      <c r="JS123" s="4"/>
      <c r="JT123" s="5" t="str">
        <f>+JK$3</f>
        <v>質問票総回答数（喫煙）</v>
      </c>
      <c r="JU123" s="6" t="str">
        <f>+JJ$3</f>
        <v>質問票有所見者数（喫煙）</v>
      </c>
      <c r="JV123" s="6" t="str">
        <f>+JL$3</f>
        <v>喫煙</v>
      </c>
      <c r="JW123" s="4" t="s">
        <v>21</v>
      </c>
      <c r="JX123" s="4" t="s">
        <v>22</v>
      </c>
      <c r="JY123" s="4" t="s">
        <v>23</v>
      </c>
      <c r="JZ123" s="4" t="s">
        <v>24</v>
      </c>
      <c r="KA123" s="4" t="s">
        <v>25</v>
      </c>
      <c r="KB123" s="4"/>
      <c r="KC123" s="4"/>
      <c r="KD123" s="4"/>
      <c r="KE123" s="4"/>
      <c r="KG123" s="1">
        <f t="shared" si="3272"/>
        <v>176</v>
      </c>
      <c r="KH123" s="1">
        <f t="shared" si="3273"/>
        <v>594</v>
      </c>
      <c r="KI123" s="1">
        <f t="shared" si="3274"/>
        <v>29.6</v>
      </c>
      <c r="KK123" s="1" t="str">
        <f t="shared" ref="KK123:KN123" si="4103">+KK106</f>
        <v>質問票総回答数（２０歳時体重から１０kg以上増加）</v>
      </c>
      <c r="KL123" s="1" t="str">
        <f t="shared" si="4103"/>
        <v>質問票有所見者数（２０歳時体重から１０kg以上増加）</v>
      </c>
      <c r="KM123" s="1" t="str">
        <f t="shared" si="4103"/>
        <v>２０歳時体重から１０kg以上増加</v>
      </c>
      <c r="KN123" s="1" t="str">
        <f t="shared" si="4103"/>
        <v>標準誤差</v>
      </c>
      <c r="KO123"/>
      <c r="KP123" s="4"/>
      <c r="KQ123" s="5" t="str">
        <f>+KH$3</f>
        <v>質問票総回答数（２０歳時体重から１０kg以上増加）</v>
      </c>
      <c r="KR123" s="6" t="str">
        <f>+KG$3</f>
        <v>質問票有所見者数（２０歳時体重から１０kg以上増加）</v>
      </c>
      <c r="KS123" s="6" t="str">
        <f>+KI$3</f>
        <v>２０歳時体重から１０kg以上増加</v>
      </c>
      <c r="KT123" s="4" t="s">
        <v>21</v>
      </c>
      <c r="KU123" s="4" t="s">
        <v>22</v>
      </c>
      <c r="KV123" s="4" t="s">
        <v>23</v>
      </c>
      <c r="KW123" s="4" t="s">
        <v>24</v>
      </c>
      <c r="KX123" s="4" t="s">
        <v>25</v>
      </c>
      <c r="KY123" s="4"/>
      <c r="KZ123" s="4"/>
      <c r="LA123" s="4"/>
      <c r="LB123" s="4"/>
      <c r="LD123" s="1">
        <f t="shared" si="3276"/>
        <v>420</v>
      </c>
      <c r="LE123" s="1">
        <f t="shared" si="3277"/>
        <v>622</v>
      </c>
      <c r="LF123" s="1">
        <f t="shared" si="3278"/>
        <v>67.5</v>
      </c>
      <c r="LH123" s="1" t="str">
        <f t="shared" ref="LH123:LK123" si="4104">+LH106</f>
        <v>質問票総回答数（１回３０分以上の運動習慣なし）</v>
      </c>
      <c r="LI123" s="1" t="str">
        <f t="shared" si="4104"/>
        <v>質問票有所見者数（１回３０分以上の運動習慣なし）</v>
      </c>
      <c r="LJ123" s="1" t="str">
        <f t="shared" si="4104"/>
        <v>１回３０分以上の運動習慣なし</v>
      </c>
      <c r="LK123" s="1" t="str">
        <f t="shared" si="4104"/>
        <v>標準誤差</v>
      </c>
      <c r="LL123"/>
      <c r="LM123" s="4"/>
      <c r="LN123" s="5" t="str">
        <f>+LE$3</f>
        <v>質問票総回答数（１回３０分以上の運動習慣なし）</v>
      </c>
      <c r="LO123" s="6" t="str">
        <f>+LD$3</f>
        <v>質問票有所見者数（１回３０分以上の運動習慣なし）</v>
      </c>
      <c r="LP123" s="6" t="str">
        <f>+LF$3</f>
        <v>１回３０分以上の運動習慣なし</v>
      </c>
      <c r="LQ123" s="4" t="s">
        <v>21</v>
      </c>
      <c r="LR123" s="4" t="s">
        <v>22</v>
      </c>
      <c r="LS123" s="4" t="s">
        <v>23</v>
      </c>
      <c r="LT123" s="4" t="s">
        <v>24</v>
      </c>
      <c r="LU123" s="4" t="s">
        <v>25</v>
      </c>
      <c r="LV123" s="4"/>
      <c r="LW123" s="4"/>
      <c r="LX123" s="4"/>
      <c r="LY123" s="4"/>
      <c r="MA123" s="1">
        <f t="shared" si="3280"/>
        <v>313</v>
      </c>
      <c r="MB123" s="1">
        <f t="shared" si="3281"/>
        <v>612</v>
      </c>
      <c r="MC123" s="1">
        <f t="shared" si="3282"/>
        <v>51.1</v>
      </c>
      <c r="ME123" s="1" t="str">
        <f t="shared" ref="ME123:MH123" si="4105">+ME106</f>
        <v>質問票総回答数（１日１時間以上運動なし）</v>
      </c>
      <c r="MF123" s="1" t="str">
        <f t="shared" si="4105"/>
        <v>質問票有所見者数（１日１時間以上運動なし）</v>
      </c>
      <c r="MG123" s="1" t="str">
        <f t="shared" si="4105"/>
        <v>１日１時間以上運動なし</v>
      </c>
      <c r="MH123" s="1" t="str">
        <f t="shared" si="4105"/>
        <v>標準誤差</v>
      </c>
      <c r="MI123"/>
      <c r="MJ123" s="4"/>
      <c r="MK123" s="5" t="str">
        <f>+MB$3</f>
        <v>質問票総回答数（１日１時間以上運動なし）</v>
      </c>
      <c r="ML123" s="6" t="str">
        <f>+MA$3</f>
        <v>質問票有所見者数（１日１時間以上運動なし）</v>
      </c>
      <c r="MM123" s="6" t="str">
        <f>+MC$3</f>
        <v>１日１時間以上運動なし</v>
      </c>
      <c r="MN123" s="4" t="s">
        <v>21</v>
      </c>
      <c r="MO123" s="4" t="s">
        <v>22</v>
      </c>
      <c r="MP123" s="4" t="s">
        <v>23</v>
      </c>
      <c r="MQ123" s="4" t="s">
        <v>24</v>
      </c>
      <c r="MR123" s="4" t="s">
        <v>25</v>
      </c>
      <c r="MS123" s="4"/>
      <c r="MT123" s="4"/>
      <c r="MU123" s="4"/>
      <c r="MV123" s="4"/>
      <c r="MX123" s="1">
        <f t="shared" si="3284"/>
        <v>318</v>
      </c>
      <c r="MY123" s="1">
        <f t="shared" si="3285"/>
        <v>624</v>
      </c>
      <c r="MZ123" s="1">
        <f t="shared" si="3286"/>
        <v>51</v>
      </c>
      <c r="NB123" s="1" t="str">
        <f t="shared" ref="NB123:NE123" si="4106">+NB106</f>
        <v>質問票総回答数（歩行速度遅い）</v>
      </c>
      <c r="NC123" s="1" t="str">
        <f t="shared" si="4106"/>
        <v>質問票有所見者数（歩行速度遅い）</v>
      </c>
      <c r="ND123" s="1" t="str">
        <f t="shared" si="4106"/>
        <v>歩行速度遅い</v>
      </c>
      <c r="NE123" s="1" t="str">
        <f t="shared" si="4106"/>
        <v>標準誤差</v>
      </c>
      <c r="NF123"/>
      <c r="NG123" s="4"/>
      <c r="NH123" s="5" t="str">
        <f>+MY$3</f>
        <v>質問票総回答数（歩行速度遅い）</v>
      </c>
      <c r="NI123" s="6" t="str">
        <f>+MX$3</f>
        <v>質問票有所見者数（歩行速度遅い）</v>
      </c>
      <c r="NJ123" s="6" t="str">
        <f>+MZ$3</f>
        <v>歩行速度遅い</v>
      </c>
      <c r="NK123" s="4" t="s">
        <v>21</v>
      </c>
      <c r="NL123" s="4" t="s">
        <v>22</v>
      </c>
      <c r="NM123" s="4" t="s">
        <v>23</v>
      </c>
      <c r="NN123" s="4" t="s">
        <v>24</v>
      </c>
      <c r="NO123" s="4" t="s">
        <v>25</v>
      </c>
      <c r="NP123" s="4"/>
      <c r="NQ123" s="4"/>
      <c r="NR123" s="4"/>
      <c r="NS123" s="4"/>
      <c r="NU123" s="1">
        <f t="shared" si="3288"/>
        <v>137</v>
      </c>
      <c r="NV123" s="1">
        <f t="shared" si="3289"/>
        <v>553</v>
      </c>
      <c r="NW123" s="1">
        <f t="shared" si="3290"/>
        <v>24.8</v>
      </c>
      <c r="NY123" s="1" t="str">
        <f t="shared" ref="NY123:OB123" si="4107">+NY106</f>
        <v>質問票総回答数（１年間で体重増減３kg以上）</v>
      </c>
      <c r="NZ123" s="1" t="str">
        <f t="shared" si="4107"/>
        <v>質問票有所見者数（１年間で体重増減３kg以上）</v>
      </c>
      <c r="OA123" s="1" t="str">
        <f t="shared" si="4107"/>
        <v>１年間で体重増減３kg以上</v>
      </c>
      <c r="OB123" s="1" t="str">
        <f t="shared" si="4107"/>
        <v>標準誤差</v>
      </c>
      <c r="OC123"/>
      <c r="OD123" s="4"/>
      <c r="OE123" s="5" t="str">
        <f>+NV$3</f>
        <v>質問票総回答数（１年間で体重増減３kg以上）</v>
      </c>
      <c r="OF123" s="6" t="str">
        <f>+NU$3</f>
        <v>質問票有所見者数（１年間で体重増減３kg以上）</v>
      </c>
      <c r="OG123" s="6" t="str">
        <f>+NW$3</f>
        <v>１年間で体重増減３kg以上</v>
      </c>
      <c r="OH123" s="4" t="s">
        <v>21</v>
      </c>
      <c r="OI123" s="4" t="s">
        <v>22</v>
      </c>
      <c r="OJ123" s="4" t="s">
        <v>23</v>
      </c>
      <c r="OK123" s="4" t="s">
        <v>24</v>
      </c>
      <c r="OL123" s="4" t="s">
        <v>25</v>
      </c>
      <c r="OM123" s="4"/>
      <c r="ON123" s="4"/>
      <c r="OO123" s="4"/>
      <c r="OP123" s="4"/>
      <c r="OR123" s="1">
        <f t="shared" si="3292"/>
        <v>155</v>
      </c>
      <c r="OS123" s="1">
        <f t="shared" si="3293"/>
        <v>582</v>
      </c>
      <c r="OT123" s="1">
        <f t="shared" si="3294"/>
        <v>26.6</v>
      </c>
      <c r="OV123" s="1" t="str">
        <f t="shared" ref="OV123:OY123" si="4108">+OV106</f>
        <v>質問票総回答数（食べる速度が速い）</v>
      </c>
      <c r="OW123" s="1" t="str">
        <f t="shared" si="4108"/>
        <v>質問票有所見者数（食べる速度が速い）</v>
      </c>
      <c r="OX123" s="1" t="str">
        <f t="shared" si="4108"/>
        <v>食べる速度が速い</v>
      </c>
      <c r="OY123" s="1" t="str">
        <f t="shared" si="4108"/>
        <v>標準誤差</v>
      </c>
      <c r="OZ123"/>
      <c r="PA123" s="4"/>
      <c r="PB123" s="5" t="str">
        <f>+OS$3</f>
        <v>質問票総回答数（食べる速度が速い）</v>
      </c>
      <c r="PC123" s="6" t="str">
        <f>+OR$3</f>
        <v>質問票有所見者数（食べる速度が速い）</v>
      </c>
      <c r="PD123" s="6" t="str">
        <f>+OT$3</f>
        <v>食べる速度が速い</v>
      </c>
      <c r="PE123" s="4" t="s">
        <v>21</v>
      </c>
      <c r="PF123" s="4" t="s">
        <v>22</v>
      </c>
      <c r="PG123" s="4" t="s">
        <v>23</v>
      </c>
      <c r="PH123" s="4" t="s">
        <v>24</v>
      </c>
      <c r="PI123" s="4" t="s">
        <v>25</v>
      </c>
      <c r="PJ123" s="4"/>
      <c r="PK123" s="4"/>
      <c r="PL123" s="4"/>
      <c r="PM123" s="4"/>
      <c r="PO123" s="1">
        <f t="shared" si="3296"/>
        <v>367</v>
      </c>
      <c r="PP123" s="1">
        <f t="shared" si="3297"/>
        <v>616</v>
      </c>
      <c r="PQ123" s="1">
        <f t="shared" si="3298"/>
        <v>59.6</v>
      </c>
      <c r="PS123" s="1" t="str">
        <f t="shared" ref="PS123:PV123" si="4109">+PS106</f>
        <v>質問票総回答数（食べる速度が普通）</v>
      </c>
      <c r="PT123" s="1" t="str">
        <f t="shared" si="4109"/>
        <v>質問票有所見者数（食べる速度が普通）</v>
      </c>
      <c r="PU123" s="1" t="str">
        <f t="shared" si="4109"/>
        <v>食べる速度が普通</v>
      </c>
      <c r="PV123" s="1" t="str">
        <f t="shared" si="4109"/>
        <v>標準誤差</v>
      </c>
      <c r="PW123"/>
      <c r="PX123" s="4"/>
      <c r="PY123" s="5" t="str">
        <f>+PP$3</f>
        <v>質問票総回答数（食べる速度が普通）</v>
      </c>
      <c r="PZ123" s="6" t="str">
        <f>+PO$3</f>
        <v>質問票有所見者数（食べる速度が普通）</v>
      </c>
      <c r="QA123" s="6" t="str">
        <f>+PQ$3</f>
        <v>食べる速度が普通</v>
      </c>
      <c r="QB123" s="4" t="s">
        <v>21</v>
      </c>
      <c r="QC123" s="4" t="s">
        <v>22</v>
      </c>
      <c r="QD123" s="4" t="s">
        <v>23</v>
      </c>
      <c r="QE123" s="4" t="s">
        <v>24</v>
      </c>
      <c r="QF123" s="4" t="s">
        <v>25</v>
      </c>
      <c r="QG123" s="4"/>
      <c r="QH123" s="4"/>
      <c r="QI123" s="4"/>
      <c r="QJ123" s="4"/>
      <c r="QL123" s="1">
        <f t="shared" si="3300"/>
        <v>71</v>
      </c>
      <c r="QM123" s="1">
        <f t="shared" si="3301"/>
        <v>634</v>
      </c>
      <c r="QN123" s="1">
        <f t="shared" si="3302"/>
        <v>11.2</v>
      </c>
      <c r="QP123" s="1" t="str">
        <f t="shared" ref="QP123:QS123" si="4110">+QP106</f>
        <v>質問票総回答数（食べる速度が遅い）</v>
      </c>
      <c r="QQ123" s="1" t="str">
        <f t="shared" si="4110"/>
        <v>質問票有所見者数（食べる速度が遅い）</v>
      </c>
      <c r="QR123" s="1" t="str">
        <f t="shared" si="4110"/>
        <v>食べる速度が遅い</v>
      </c>
      <c r="QS123" s="1" t="str">
        <f t="shared" si="4110"/>
        <v>標準誤差</v>
      </c>
      <c r="QT123"/>
      <c r="QU123" s="4"/>
      <c r="QV123" s="5" t="str">
        <f>+QM$3</f>
        <v>質問票総回答数（食べる速度が遅い）</v>
      </c>
      <c r="QW123" s="6" t="str">
        <f>+QL$3</f>
        <v>質問票有所見者数（食べる速度が遅い）</v>
      </c>
      <c r="QX123" s="6" t="str">
        <f>+QN$3</f>
        <v>食べる速度が遅い</v>
      </c>
      <c r="QY123" s="4" t="s">
        <v>21</v>
      </c>
      <c r="QZ123" s="4" t="s">
        <v>22</v>
      </c>
      <c r="RA123" s="4" t="s">
        <v>23</v>
      </c>
      <c r="RB123" s="4" t="s">
        <v>24</v>
      </c>
      <c r="RC123" s="4" t="s">
        <v>25</v>
      </c>
      <c r="RD123" s="4"/>
      <c r="RE123" s="4"/>
      <c r="RF123" s="4"/>
      <c r="RG123" s="4"/>
      <c r="RI123" s="1">
        <f t="shared" si="3304"/>
        <v>106</v>
      </c>
      <c r="RJ123" s="1">
        <f t="shared" si="3305"/>
        <v>586</v>
      </c>
      <c r="RK123" s="1">
        <f t="shared" si="3306"/>
        <v>18.100000000000001</v>
      </c>
      <c r="RM123" s="1" t="str">
        <f t="shared" ref="RM123:RP123" si="4111">+RM106</f>
        <v>質問票総回答数（週３回以上就寝前夕食）</v>
      </c>
      <c r="RN123" s="1" t="str">
        <f t="shared" si="4111"/>
        <v>質問票有所見者数（週３回以上就寝前夕食）</v>
      </c>
      <c r="RO123" s="1" t="str">
        <f t="shared" si="4111"/>
        <v>週３回以上就寝前夕食</v>
      </c>
      <c r="RP123" s="1" t="str">
        <f t="shared" si="4111"/>
        <v>標準誤差</v>
      </c>
      <c r="RQ123"/>
      <c r="RR123" s="4"/>
      <c r="RS123" s="5" t="str">
        <f>+RJ$3</f>
        <v>質問票総回答数（週３回以上就寝前夕食）</v>
      </c>
      <c r="RT123" s="6" t="str">
        <f>+RI$3</f>
        <v>質問票有所見者数（週３回以上就寝前夕食）</v>
      </c>
      <c r="RU123" s="6" t="str">
        <f>+RK$3</f>
        <v>週３回以上就寝前夕食</v>
      </c>
      <c r="RV123" s="4" t="s">
        <v>21</v>
      </c>
      <c r="RW123" s="4" t="s">
        <v>22</v>
      </c>
      <c r="RX123" s="4" t="s">
        <v>23</v>
      </c>
      <c r="RY123" s="4" t="s">
        <v>24</v>
      </c>
      <c r="RZ123" s="4" t="s">
        <v>25</v>
      </c>
      <c r="SA123" s="4"/>
      <c r="SB123" s="4"/>
      <c r="SC123" s="4"/>
      <c r="SD123" s="4"/>
      <c r="SE123" s="4"/>
      <c r="SF123" s="1">
        <f t="shared" si="3308"/>
        <v>124</v>
      </c>
      <c r="SG123" s="1">
        <f t="shared" si="3309"/>
        <v>549</v>
      </c>
      <c r="SH123" s="1">
        <f t="shared" si="3310"/>
        <v>22.6</v>
      </c>
      <c r="SJ123" s="1" t="str">
        <f t="shared" ref="SJ123:SM123" si="4112">+SJ106</f>
        <v>質問票総回答数（週３回以上夕食後間食）</v>
      </c>
      <c r="SK123" s="1" t="str">
        <f t="shared" si="4112"/>
        <v>質問票有所見者数（週３回以上夕食後間食）</v>
      </c>
      <c r="SL123" s="1" t="str">
        <f t="shared" si="4112"/>
        <v>週３回以上夕食後間食</v>
      </c>
      <c r="SM123" s="1" t="str">
        <f t="shared" si="4112"/>
        <v>標準誤差</v>
      </c>
      <c r="SN123"/>
      <c r="SO123" s="4"/>
      <c r="SP123" s="5" t="str">
        <f>+SG$3</f>
        <v>質問票総回答数（週３回以上夕食後間食）</v>
      </c>
      <c r="SQ123" s="6" t="str">
        <f>+SF$3</f>
        <v>質問票有所見者数（週３回以上夕食後間食）</v>
      </c>
      <c r="SR123" s="6" t="str">
        <f>+SH$3</f>
        <v>週３回以上夕食後間食</v>
      </c>
      <c r="SS123" s="4" t="s">
        <v>21</v>
      </c>
      <c r="ST123" s="4" t="s">
        <v>22</v>
      </c>
      <c r="SU123" s="4" t="s">
        <v>23</v>
      </c>
      <c r="SV123" s="4" t="s">
        <v>24</v>
      </c>
      <c r="SW123" s="4" t="s">
        <v>25</v>
      </c>
      <c r="SX123" s="4"/>
      <c r="SY123" s="4"/>
      <c r="SZ123" s="4"/>
      <c r="TA123" s="4"/>
      <c r="TC123" s="1">
        <f t="shared" si="3312"/>
        <v>75</v>
      </c>
      <c r="TD123" s="1">
        <f t="shared" si="3313"/>
        <v>549</v>
      </c>
      <c r="TE123" s="1">
        <f t="shared" si="3314"/>
        <v>13.7</v>
      </c>
      <c r="TG123" s="1" t="str">
        <f t="shared" ref="TG123:TJ123" si="4113">+TG106</f>
        <v>質問票総回答数（週３回以上朝食を抜く）</v>
      </c>
      <c r="TH123" s="1" t="str">
        <f t="shared" si="4113"/>
        <v>質問票有所見者数（週３回以上朝食を抜く）</v>
      </c>
      <c r="TI123" s="1" t="str">
        <f t="shared" si="4113"/>
        <v>週３回以上朝食を抜く</v>
      </c>
      <c r="TJ123" s="1" t="str">
        <f t="shared" si="4113"/>
        <v>標準誤差</v>
      </c>
      <c r="TK123"/>
      <c r="TL123" s="4"/>
      <c r="TM123" s="5" t="str">
        <f>+TD$3</f>
        <v>質問票総回答数（週３回以上朝食を抜く）</v>
      </c>
      <c r="TN123" s="6" t="str">
        <f>+TC$3</f>
        <v>質問票有所見者数（週３回以上朝食を抜く）</v>
      </c>
      <c r="TO123" s="6" t="str">
        <f>+TE$3</f>
        <v>週３回以上朝食を抜く</v>
      </c>
      <c r="TP123" s="4" t="s">
        <v>21</v>
      </c>
      <c r="TQ123" s="4" t="s">
        <v>22</v>
      </c>
      <c r="TR123" s="4" t="s">
        <v>23</v>
      </c>
      <c r="TS123" s="4" t="s">
        <v>24</v>
      </c>
      <c r="TT123" s="4" t="s">
        <v>25</v>
      </c>
      <c r="TU123" s="4"/>
      <c r="TV123" s="4"/>
      <c r="TW123" s="4"/>
      <c r="TX123" s="4"/>
      <c r="TZ123" s="1">
        <f t="shared" si="3316"/>
        <v>124</v>
      </c>
      <c r="UA123" s="1">
        <f t="shared" si="3317"/>
        <v>578</v>
      </c>
      <c r="UB123" s="1">
        <f t="shared" si="3318"/>
        <v>21.5</v>
      </c>
      <c r="UD123" s="1" t="str">
        <f t="shared" ref="UD123:UG123" si="4114">+UD106</f>
        <v>質問票総回答数（毎日飲酒）</v>
      </c>
      <c r="UE123" s="1" t="str">
        <f t="shared" si="4114"/>
        <v>質問票有所見者数（毎日飲酒）</v>
      </c>
      <c r="UF123" s="1" t="str">
        <f t="shared" si="4114"/>
        <v>毎日飲酒</v>
      </c>
      <c r="UG123" s="1" t="str">
        <f t="shared" si="4114"/>
        <v>標準誤差</v>
      </c>
      <c r="UH123"/>
      <c r="UI123" s="4"/>
      <c r="UJ123" s="5" t="str">
        <f>+UA$3</f>
        <v>質問票総回答数（毎日飲酒）</v>
      </c>
      <c r="UK123" s="6" t="str">
        <f>+TZ$3</f>
        <v>質問票有所見者数（毎日飲酒）</v>
      </c>
      <c r="UL123" s="6" t="str">
        <f>+UB$3</f>
        <v>毎日飲酒</v>
      </c>
      <c r="UM123" s="4" t="s">
        <v>21</v>
      </c>
      <c r="UN123" s="4" t="s">
        <v>22</v>
      </c>
      <c r="UO123" s="4" t="s">
        <v>23</v>
      </c>
      <c r="UP123" s="4" t="s">
        <v>24</v>
      </c>
      <c r="UQ123" s="4" t="s">
        <v>25</v>
      </c>
      <c r="UR123" s="4"/>
      <c r="US123" s="4"/>
      <c r="UT123" s="4"/>
      <c r="UU123" s="4"/>
      <c r="UW123" s="1">
        <f t="shared" si="3320"/>
        <v>157</v>
      </c>
      <c r="UX123" s="1">
        <f t="shared" si="3321"/>
        <v>568</v>
      </c>
      <c r="UY123" s="1">
        <f t="shared" si="3322"/>
        <v>27.6</v>
      </c>
      <c r="VA123" s="1" t="str">
        <f t="shared" ref="VA123:VD123" si="4115">+VA106</f>
        <v>質問票総回答数（時々飲酒）</v>
      </c>
      <c r="VB123" s="1" t="str">
        <f t="shared" si="4115"/>
        <v>質問票有所見者数（時々飲酒）</v>
      </c>
      <c r="VC123" s="1" t="str">
        <f t="shared" si="4115"/>
        <v>時々飲酒</v>
      </c>
      <c r="VD123" s="1" t="str">
        <f t="shared" si="4115"/>
        <v>標準誤差</v>
      </c>
      <c r="VE123"/>
      <c r="VF123" s="4"/>
      <c r="VG123" s="5" t="str">
        <f>+UX$3</f>
        <v>質問票総回答数（時々飲酒）</v>
      </c>
      <c r="VH123" s="6" t="str">
        <f>+UW$3</f>
        <v>質問票有所見者数（時々飲酒）</v>
      </c>
      <c r="VI123" s="6" t="str">
        <f>+UY$3</f>
        <v>時々飲酒</v>
      </c>
      <c r="VJ123" s="4" t="s">
        <v>21</v>
      </c>
      <c r="VK123" s="4" t="s">
        <v>22</v>
      </c>
      <c r="VL123" s="4" t="s">
        <v>23</v>
      </c>
      <c r="VM123" s="4" t="s">
        <v>24</v>
      </c>
      <c r="VN123" s="4" t="s">
        <v>25</v>
      </c>
      <c r="VO123" s="4"/>
      <c r="VP123" s="4"/>
      <c r="VQ123" s="4"/>
      <c r="VR123" s="4"/>
      <c r="VT123" s="1">
        <f t="shared" si="3324"/>
        <v>335</v>
      </c>
      <c r="VU123" s="1">
        <f t="shared" si="3325"/>
        <v>593</v>
      </c>
      <c r="VV123" s="1">
        <f t="shared" si="3326"/>
        <v>56.5</v>
      </c>
      <c r="VX123" s="1" t="str">
        <f t="shared" ref="VX123:WA123" si="4116">+VX106</f>
        <v>質問票総回答数（飲まない）</v>
      </c>
      <c r="VY123" s="1" t="str">
        <f t="shared" si="4116"/>
        <v>質問票有所見者数（飲まない）</v>
      </c>
      <c r="VZ123" s="1" t="str">
        <f t="shared" si="4116"/>
        <v>飲まない</v>
      </c>
      <c r="WA123" s="1" t="str">
        <f t="shared" si="4116"/>
        <v>標準誤差</v>
      </c>
      <c r="WB123"/>
      <c r="WC123" s="4"/>
      <c r="WD123" s="5" t="str">
        <f>+VU$3</f>
        <v>質問票総回答数（飲まない）</v>
      </c>
      <c r="WE123" s="6" t="str">
        <f>+VT$3</f>
        <v>質問票有所見者数（飲まない）</v>
      </c>
      <c r="WF123" s="6" t="str">
        <f>+VV$3</f>
        <v>飲まない</v>
      </c>
      <c r="WG123" s="4" t="s">
        <v>21</v>
      </c>
      <c r="WH123" s="4" t="s">
        <v>22</v>
      </c>
      <c r="WI123" s="4" t="s">
        <v>23</v>
      </c>
      <c r="WJ123" s="4" t="s">
        <v>24</v>
      </c>
      <c r="WK123" s="4" t="s">
        <v>25</v>
      </c>
      <c r="WL123" s="4"/>
      <c r="WM123" s="4"/>
      <c r="WN123" s="4"/>
      <c r="WO123" s="4"/>
      <c r="WQ123" s="1">
        <f t="shared" si="3328"/>
        <v>489</v>
      </c>
      <c r="WR123" s="1">
        <f t="shared" si="3329"/>
        <v>597</v>
      </c>
      <c r="WS123" s="1">
        <f t="shared" si="3330"/>
        <v>81.900000000000006</v>
      </c>
      <c r="WU123" s="1" t="str">
        <f t="shared" ref="WU123:WX123" si="4117">+WU106</f>
        <v>質問票総回答数（１合未満）</v>
      </c>
      <c r="WV123" s="1" t="str">
        <f t="shared" si="4117"/>
        <v>質問票有所見者数（１合未満）</v>
      </c>
      <c r="WW123" s="1" t="str">
        <f t="shared" si="4117"/>
        <v>１日飲酒量（１合未満）</v>
      </c>
      <c r="WX123" s="1" t="str">
        <f t="shared" si="4117"/>
        <v>標準誤差</v>
      </c>
      <c r="WY123"/>
      <c r="WZ123" s="4"/>
      <c r="XA123" s="5" t="str">
        <f>+WR$3</f>
        <v>質問票総回答数（１合未満）</v>
      </c>
      <c r="XB123" s="6" t="str">
        <f>+WQ$3</f>
        <v>質問票有所見者数（１合未満）</v>
      </c>
      <c r="XC123" s="6" t="str">
        <f>+WS$3</f>
        <v>１日飲酒量（１合未満）</v>
      </c>
      <c r="XD123" s="4" t="s">
        <v>21</v>
      </c>
      <c r="XE123" s="4" t="s">
        <v>22</v>
      </c>
      <c r="XF123" s="4" t="s">
        <v>23</v>
      </c>
      <c r="XG123" s="4" t="s">
        <v>24</v>
      </c>
      <c r="XH123" s="4" t="s">
        <v>25</v>
      </c>
      <c r="XI123" s="4"/>
      <c r="XJ123" s="4"/>
      <c r="XK123" s="4"/>
      <c r="XL123" s="4"/>
      <c r="XN123" s="1">
        <f t="shared" si="3332"/>
        <v>78</v>
      </c>
      <c r="XO123" s="1">
        <f t="shared" si="3333"/>
        <v>563</v>
      </c>
      <c r="XP123" s="1">
        <f t="shared" si="3334"/>
        <v>13.9</v>
      </c>
      <c r="XR123" s="1" t="str">
        <f t="shared" ref="XR123:XU123" si="4118">+XR106</f>
        <v>質問票総回答数（１～２合）</v>
      </c>
      <c r="XS123" s="1" t="str">
        <f t="shared" si="4118"/>
        <v>質問票有所見者数（１～２合）</v>
      </c>
      <c r="XT123" s="1" t="str">
        <f t="shared" si="4118"/>
        <v>１日飲酒量（１～２合）</v>
      </c>
      <c r="XU123" s="1" t="str">
        <f t="shared" si="4118"/>
        <v>標準誤差</v>
      </c>
      <c r="XV123"/>
      <c r="XW123" s="4"/>
      <c r="XX123" s="5" t="str">
        <f>+XO$3</f>
        <v>質問票総回答数（１～２合）</v>
      </c>
      <c r="XY123" s="6" t="str">
        <f>+XN$3</f>
        <v>質問票有所見者数（１～２合）</v>
      </c>
      <c r="XZ123" s="6" t="str">
        <f>+XP$3</f>
        <v>１日飲酒量（１～２合）</v>
      </c>
      <c r="YA123" s="4" t="s">
        <v>21</v>
      </c>
      <c r="YB123" s="4" t="s">
        <v>22</v>
      </c>
      <c r="YC123" s="4" t="s">
        <v>23</v>
      </c>
      <c r="YD123" s="4" t="s">
        <v>24</v>
      </c>
      <c r="YE123" s="4" t="s">
        <v>25</v>
      </c>
      <c r="YF123" s="4"/>
      <c r="YG123" s="4"/>
      <c r="YH123" s="4"/>
      <c r="YI123" s="4"/>
      <c r="YK123" s="1">
        <f t="shared" si="3336"/>
        <v>35</v>
      </c>
      <c r="YL123" s="1">
        <f t="shared" si="3337"/>
        <v>557</v>
      </c>
      <c r="YM123" s="1">
        <f t="shared" si="3338"/>
        <v>6.3</v>
      </c>
      <c r="YO123" s="1" t="str">
        <f t="shared" ref="YO123:YR123" si="4119">+YO106</f>
        <v>質問票総回答数（２～３合）</v>
      </c>
      <c r="YP123" s="1" t="str">
        <f t="shared" si="4119"/>
        <v>質問票有所見者数（２～３合）</v>
      </c>
      <c r="YQ123" s="1" t="str">
        <f t="shared" si="4119"/>
        <v>１日飲酒量（２～３合）</v>
      </c>
      <c r="YR123" s="1" t="str">
        <f t="shared" si="4119"/>
        <v>標準誤差</v>
      </c>
      <c r="YS123"/>
      <c r="YT123" s="4"/>
      <c r="YU123" s="5" t="str">
        <f>+YL$3</f>
        <v>質問票総回答数（２～３合）</v>
      </c>
      <c r="YV123" s="6" t="str">
        <f>+YK$3</f>
        <v>質問票有所見者数（２～３合）</v>
      </c>
      <c r="YW123" s="6" t="str">
        <f>+YM$3</f>
        <v>１日飲酒量（２～３合）</v>
      </c>
      <c r="YX123" s="4" t="s">
        <v>21</v>
      </c>
      <c r="YY123" s="4" t="s">
        <v>22</v>
      </c>
      <c r="YZ123" s="4" t="s">
        <v>23</v>
      </c>
      <c r="ZA123" s="4" t="s">
        <v>24</v>
      </c>
      <c r="ZB123" s="4" t="s">
        <v>25</v>
      </c>
      <c r="ZC123" s="4"/>
      <c r="ZD123" s="4"/>
      <c r="ZE123" s="4"/>
      <c r="ZF123" s="4"/>
      <c r="ZH123" s="1">
        <f t="shared" si="3340"/>
        <v>16</v>
      </c>
      <c r="ZI123" s="1">
        <f t="shared" si="3341"/>
        <v>568</v>
      </c>
      <c r="ZJ123" s="1">
        <f t="shared" si="3342"/>
        <v>2.8</v>
      </c>
      <c r="ZL123" s="1" t="str">
        <f t="shared" ref="ZL123:ZO123" si="4120">+ZL106</f>
        <v>質問票総回答数（３合以上）</v>
      </c>
      <c r="ZM123" s="1" t="str">
        <f t="shared" si="4120"/>
        <v>質問票有所見者数（３合以上）</v>
      </c>
      <c r="ZN123" s="1" t="str">
        <f t="shared" si="4120"/>
        <v>１日飲酒量（３合以上）</v>
      </c>
      <c r="ZO123" s="1" t="str">
        <f t="shared" si="4120"/>
        <v>標準誤差</v>
      </c>
      <c r="ZP123"/>
      <c r="ZQ123" s="4"/>
      <c r="ZR123" s="5" t="str">
        <f>+ZI$3</f>
        <v>質問票総回答数（３合以上）</v>
      </c>
      <c r="ZS123" s="6" t="str">
        <f>+ZH$3</f>
        <v>質問票有所見者数（３合以上）</v>
      </c>
      <c r="ZT123" s="6" t="str">
        <f>+ZJ$3</f>
        <v>１日飲酒量（３合以上）</v>
      </c>
      <c r="ZU123" s="4" t="s">
        <v>21</v>
      </c>
      <c r="ZV123" s="4" t="s">
        <v>22</v>
      </c>
      <c r="ZW123" s="4" t="s">
        <v>23</v>
      </c>
      <c r="ZX123" s="4" t="s">
        <v>24</v>
      </c>
      <c r="ZY123" s="4" t="s">
        <v>25</v>
      </c>
      <c r="ZZ123" s="4"/>
      <c r="AAA123" s="4"/>
      <c r="AAB123" s="4"/>
      <c r="AAC123" s="4"/>
      <c r="AAE123" s="1">
        <f t="shared" si="3344"/>
        <v>210</v>
      </c>
      <c r="AAF123" s="1">
        <f t="shared" si="3345"/>
        <v>602</v>
      </c>
      <c r="AAG123" s="1">
        <f t="shared" si="3346"/>
        <v>34.9</v>
      </c>
      <c r="AAI123" s="1" t="str">
        <f t="shared" ref="AAI123:AAL123" si="4121">+AAI106</f>
        <v>質問票総回答数（睡眠不足）</v>
      </c>
      <c r="AAJ123" s="1" t="str">
        <f t="shared" si="4121"/>
        <v>質問票有所見者数（睡眠不足）</v>
      </c>
      <c r="AAK123" s="1" t="str">
        <f t="shared" si="4121"/>
        <v>睡眠不足</v>
      </c>
      <c r="AAL123" s="1" t="str">
        <f t="shared" si="4121"/>
        <v>標準誤差</v>
      </c>
      <c r="AAM123"/>
      <c r="AAN123" s="4"/>
      <c r="AAO123" s="5" t="str">
        <f>+AAF$3</f>
        <v>質問票総回答数（睡眠不足）</v>
      </c>
      <c r="AAP123" s="6" t="str">
        <f>+AAE$3</f>
        <v>質問票有所見者数（睡眠不足）</v>
      </c>
      <c r="AAQ123" s="6" t="str">
        <f>+AAG$3</f>
        <v>睡眠不足</v>
      </c>
      <c r="AAR123" s="4" t="s">
        <v>21</v>
      </c>
      <c r="AAS123" s="4" t="s">
        <v>22</v>
      </c>
      <c r="AAT123" s="4" t="s">
        <v>23</v>
      </c>
      <c r="AAU123" s="4" t="s">
        <v>24</v>
      </c>
      <c r="AAV123" s="4" t="s">
        <v>25</v>
      </c>
      <c r="AAW123" s="4"/>
      <c r="AAX123" s="4"/>
      <c r="AAY123" s="4"/>
      <c r="AAZ123" s="4"/>
      <c r="ABB123" s="1">
        <f t="shared" si="2312"/>
        <v>109</v>
      </c>
      <c r="ABC123" s="1">
        <f t="shared" si="2313"/>
        <v>598</v>
      </c>
      <c r="ABD123" s="1">
        <f t="shared" si="2314"/>
        <v>18.2</v>
      </c>
      <c r="ABF123" s="1" t="str">
        <f t="shared" ref="ABF123:ABI123" si="4122">+ABF106</f>
        <v>質問票総回答数（改善意欲なし）</v>
      </c>
      <c r="ABG123" s="1" t="str">
        <f t="shared" si="4122"/>
        <v>質問票有所見者数（改善意欲なし）</v>
      </c>
      <c r="ABH123" s="1" t="str">
        <f t="shared" si="4122"/>
        <v>改善意欲なし</v>
      </c>
      <c r="ABI123" s="1" t="str">
        <f t="shared" si="4122"/>
        <v>標準誤差</v>
      </c>
      <c r="ABJ123"/>
      <c r="ABK123" s="4"/>
      <c r="ABL123" s="5" t="str">
        <f>+ABC$3</f>
        <v>質問票総回答数（改善意欲なし）</v>
      </c>
      <c r="ABM123" s="6" t="str">
        <f>+ABB$3</f>
        <v>質問票有所見者数（改善意欲なし）</v>
      </c>
      <c r="ABN123" s="6" t="str">
        <f>+ABD$3</f>
        <v>改善意欲なし</v>
      </c>
      <c r="ABO123" s="4" t="s">
        <v>21</v>
      </c>
      <c r="ABP123" s="4" t="s">
        <v>22</v>
      </c>
      <c r="ABQ123" s="4" t="s">
        <v>23</v>
      </c>
      <c r="ABR123" s="4" t="s">
        <v>24</v>
      </c>
      <c r="ABS123" s="4" t="s">
        <v>25</v>
      </c>
      <c r="ABT123" s="4"/>
      <c r="ABU123" s="4"/>
      <c r="ABV123" s="4"/>
      <c r="ABW123" s="4"/>
      <c r="ABY123" s="1">
        <f t="shared" si="3349"/>
        <v>287</v>
      </c>
      <c r="ABZ123" s="1">
        <f t="shared" si="3350"/>
        <v>600</v>
      </c>
      <c r="ACA123" s="1">
        <f t="shared" si="3351"/>
        <v>47.8</v>
      </c>
      <c r="ACC123" s="1" t="str">
        <f t="shared" ref="ACC123:ACF123" si="4123">+ACC106</f>
        <v>質問票総回答数（改善意欲あり）</v>
      </c>
      <c r="ACD123" s="1" t="str">
        <f t="shared" si="4123"/>
        <v>質問票有所見者数（改善意欲あり）</v>
      </c>
      <c r="ACE123" s="1" t="str">
        <f t="shared" si="4123"/>
        <v>改善意欲あり</v>
      </c>
      <c r="ACF123" s="1" t="str">
        <f t="shared" si="4123"/>
        <v>標準誤差</v>
      </c>
      <c r="ACG123"/>
      <c r="ACH123" s="4"/>
      <c r="ACI123" s="5" t="str">
        <f>+ABZ$3</f>
        <v>質問票総回答数（改善意欲あり）</v>
      </c>
      <c r="ACJ123" s="6" t="str">
        <f>+ABY$3</f>
        <v>質問票有所見者数（改善意欲あり）</v>
      </c>
      <c r="ACK123" s="6" t="str">
        <f>+ACA$3</f>
        <v>改善意欲あり</v>
      </c>
      <c r="ACL123" s="4" t="s">
        <v>21</v>
      </c>
      <c r="ACM123" s="4" t="s">
        <v>22</v>
      </c>
      <c r="ACN123" s="4" t="s">
        <v>23</v>
      </c>
      <c r="ACO123" s="4" t="s">
        <v>24</v>
      </c>
      <c r="ACP123" s="4" t="s">
        <v>25</v>
      </c>
      <c r="ACQ123" s="4"/>
      <c r="ACR123" s="4"/>
      <c r="ACS123" s="4"/>
      <c r="ACT123" s="4"/>
      <c r="ACV123" s="1">
        <f t="shared" si="3353"/>
        <v>61</v>
      </c>
      <c r="ACW123" s="1">
        <f t="shared" si="3354"/>
        <v>608</v>
      </c>
      <c r="ACX123" s="1">
        <f t="shared" si="3355"/>
        <v>10</v>
      </c>
      <c r="ACZ123" s="1" t="str">
        <f t="shared" ref="ACZ123:ADC123" si="4124">+ACZ106</f>
        <v>質問票総回答数（改善意欲ありかつ始めている）</v>
      </c>
      <c r="ADA123" s="1" t="str">
        <f t="shared" si="4124"/>
        <v>質問票有所見者数（改善意欲ありかつ始めている）</v>
      </c>
      <c r="ADB123" s="1" t="str">
        <f t="shared" si="4124"/>
        <v>改善意欲ありかつ始めている</v>
      </c>
      <c r="ADC123" s="1" t="str">
        <f t="shared" si="4124"/>
        <v>標準誤差</v>
      </c>
      <c r="ADD123"/>
      <c r="ADE123" s="4"/>
      <c r="ADF123" s="5" t="str">
        <f>+ACW$3</f>
        <v>質問票総回答数（改善意欲ありかつ始めている）</v>
      </c>
      <c r="ADG123" s="6" t="str">
        <f>+ACV$3</f>
        <v>質問票有所見者数（改善意欲ありかつ始めている）</v>
      </c>
      <c r="ADH123" s="6" t="str">
        <f>+ACX$3</f>
        <v>改善意欲ありかつ始めている</v>
      </c>
      <c r="ADI123" s="4" t="s">
        <v>21</v>
      </c>
      <c r="ADJ123" s="4" t="s">
        <v>22</v>
      </c>
      <c r="ADK123" s="4" t="s">
        <v>23</v>
      </c>
      <c r="ADL123" s="4" t="s">
        <v>24</v>
      </c>
      <c r="ADM123" s="4" t="s">
        <v>25</v>
      </c>
      <c r="ADN123" s="4"/>
      <c r="ADO123" s="4"/>
      <c r="ADP123" s="4"/>
      <c r="ADQ123" s="4"/>
      <c r="ADS123" s="1">
        <f t="shared" si="3357"/>
        <v>40</v>
      </c>
      <c r="ADT123" s="1">
        <f t="shared" si="3358"/>
        <v>568</v>
      </c>
      <c r="ADU123" s="1">
        <f t="shared" si="3359"/>
        <v>7</v>
      </c>
      <c r="ADW123" s="1" t="str">
        <f t="shared" ref="ADW123:ADZ123" si="4125">+ADW106</f>
        <v>質問票総回答数（取り組み済み６ヶ月未満）</v>
      </c>
      <c r="ADX123" s="1" t="str">
        <f t="shared" si="4125"/>
        <v>質問票有所見者数（取り組み済み６ヶ月未満）</v>
      </c>
      <c r="ADY123" s="1" t="str">
        <f t="shared" si="4125"/>
        <v>取り組み済み６ヶ月未満</v>
      </c>
      <c r="ADZ123" s="1" t="str">
        <f t="shared" si="4125"/>
        <v>標準誤差</v>
      </c>
      <c r="AEA123"/>
      <c r="AEB123" s="4"/>
      <c r="AEC123" s="5" t="str">
        <f>+ADT$3</f>
        <v>質問票総回答数（取り組み済み６ヶ月未満）</v>
      </c>
      <c r="AED123" s="6" t="str">
        <f>+ADS$3</f>
        <v>質問票有所見者数（取り組み済み６ヶ月未満）</v>
      </c>
      <c r="AEE123" s="6" t="str">
        <f>+ADU$3</f>
        <v>取り組み済み６ヶ月未満</v>
      </c>
      <c r="AEF123" s="4" t="s">
        <v>21</v>
      </c>
      <c r="AEG123" s="4" t="s">
        <v>22</v>
      </c>
      <c r="AEH123" s="4" t="s">
        <v>23</v>
      </c>
      <c r="AEI123" s="4" t="s">
        <v>24</v>
      </c>
      <c r="AEJ123" s="4" t="s">
        <v>25</v>
      </c>
      <c r="AEK123" s="4"/>
      <c r="AEL123" s="4"/>
      <c r="AEM123" s="4"/>
      <c r="AEN123" s="4"/>
      <c r="AEP123" s="1">
        <f t="shared" si="3361"/>
        <v>76</v>
      </c>
      <c r="AEQ123" s="1">
        <f t="shared" si="3362"/>
        <v>629</v>
      </c>
      <c r="AER123" s="1">
        <f t="shared" si="3363"/>
        <v>12.1</v>
      </c>
      <c r="AET123" s="1" t="str">
        <f t="shared" ref="AET123:AEW123" si="4126">+AET106</f>
        <v>質問票総回答数（取り組み済み６ヶ月以上）</v>
      </c>
      <c r="AEU123" s="1" t="str">
        <f t="shared" si="4126"/>
        <v>質問票有所見者数（取り組み済み６ヶ月以上）</v>
      </c>
      <c r="AEV123" s="1" t="str">
        <f t="shared" si="4126"/>
        <v>取り組み済み６ヶ月以上</v>
      </c>
      <c r="AEW123" s="1" t="str">
        <f t="shared" si="4126"/>
        <v>標準誤差</v>
      </c>
      <c r="AEX123"/>
      <c r="AEY123" s="4"/>
      <c r="AEZ123" s="5" t="str">
        <f>+AEQ$3</f>
        <v>質問票総回答数（取り組み済み６ヶ月以上）</v>
      </c>
      <c r="AFA123" s="6" t="str">
        <f>+AEP$3</f>
        <v>質問票有所見者数（取り組み済み６ヶ月以上）</v>
      </c>
      <c r="AFB123" s="6" t="str">
        <f>+AER$3</f>
        <v>取り組み済み６ヶ月以上</v>
      </c>
      <c r="AFC123" s="4" t="s">
        <v>21</v>
      </c>
      <c r="AFD123" s="4" t="s">
        <v>22</v>
      </c>
      <c r="AFE123" s="4" t="s">
        <v>23</v>
      </c>
      <c r="AFF123" s="4" t="s">
        <v>24</v>
      </c>
      <c r="AFG123" s="4" t="s">
        <v>25</v>
      </c>
      <c r="AFH123" s="4"/>
      <c r="AFI123" s="4"/>
      <c r="AFJ123" s="4"/>
      <c r="AFK123" s="4"/>
      <c r="AFM123" s="1">
        <f t="shared" si="3365"/>
        <v>296</v>
      </c>
      <c r="AFN123" s="1">
        <f t="shared" si="3366"/>
        <v>621</v>
      </c>
      <c r="AFO123" s="1">
        <f t="shared" si="3367"/>
        <v>47.7</v>
      </c>
      <c r="AFQ123" s="1" t="str">
        <f t="shared" ref="AFQ123:AFT123" si="4127">+AFQ106</f>
        <v>質問票総回答数（保健指導利用しない）</v>
      </c>
      <c r="AFR123" s="1" t="str">
        <f t="shared" si="4127"/>
        <v>質問票有所見者数（保健指導利用しない）</v>
      </c>
      <c r="AFS123" s="1" t="str">
        <f t="shared" si="4127"/>
        <v>保健指導利用しない</v>
      </c>
      <c r="AFT123" s="1" t="str">
        <f t="shared" si="4127"/>
        <v>標準誤差</v>
      </c>
      <c r="AFU123"/>
      <c r="AFV123" s="4"/>
      <c r="AFW123" s="5" t="str">
        <f>+AFN$3</f>
        <v>質問票総回答数（保健指導利用しない）</v>
      </c>
      <c r="AFX123" s="6" t="str">
        <f>+AFM$3</f>
        <v>質問票有所見者数（保健指導利用しない）</v>
      </c>
      <c r="AFY123" s="6" t="str">
        <f>+AFO$3</f>
        <v>保健指導利用しない</v>
      </c>
      <c r="AFZ123" s="4" t="s">
        <v>21</v>
      </c>
      <c r="AGA123" s="4" t="s">
        <v>22</v>
      </c>
      <c r="AGB123" s="4" t="s">
        <v>23</v>
      </c>
      <c r="AGC123" s="4" t="s">
        <v>24</v>
      </c>
      <c r="AGD123" s="4" t="s">
        <v>25</v>
      </c>
      <c r="AGE123" s="4"/>
      <c r="AGF123" s="4"/>
      <c r="AGG123" s="4"/>
      <c r="AGH123" s="4"/>
    </row>
    <row r="124" spans="1:866" x14ac:dyDescent="0.15">
      <c r="A124" s="20" t="s">
        <v>12</v>
      </c>
      <c r="B124" s="20" t="s">
        <v>16</v>
      </c>
      <c r="C124" s="20">
        <v>55</v>
      </c>
      <c r="D124" s="20" t="s">
        <v>15</v>
      </c>
      <c r="E124" s="20">
        <v>124</v>
      </c>
      <c r="F124" s="20">
        <v>823</v>
      </c>
      <c r="G124" s="20">
        <v>15.1</v>
      </c>
      <c r="H124" s="20">
        <v>30</v>
      </c>
      <c r="I124" s="20">
        <v>748</v>
      </c>
      <c r="J124" s="20">
        <v>4</v>
      </c>
      <c r="K124" s="20">
        <v>90</v>
      </c>
      <c r="L124" s="20">
        <v>726</v>
      </c>
      <c r="M124" s="20">
        <v>12.4</v>
      </c>
      <c r="N124" s="20">
        <v>17</v>
      </c>
      <c r="O124" s="20">
        <v>825</v>
      </c>
      <c r="P124" s="20">
        <v>2.1</v>
      </c>
      <c r="Q124" s="20">
        <v>13</v>
      </c>
      <c r="R124" s="20">
        <v>789</v>
      </c>
      <c r="S124" s="20">
        <v>1.6</v>
      </c>
      <c r="T124" s="20">
        <v>5</v>
      </c>
      <c r="U124" s="20">
        <v>730</v>
      </c>
      <c r="V124" s="20">
        <v>0.7</v>
      </c>
      <c r="W124" s="20">
        <v>10</v>
      </c>
      <c r="X124" s="20">
        <v>754</v>
      </c>
      <c r="Y124" s="20">
        <v>1.3</v>
      </c>
      <c r="Z124" s="20">
        <v>89</v>
      </c>
      <c r="AA124" s="20">
        <v>735</v>
      </c>
      <c r="AB124" s="20">
        <v>12.1</v>
      </c>
      <c r="AC124" s="20">
        <v>243</v>
      </c>
      <c r="AD124" s="20">
        <v>770</v>
      </c>
      <c r="AE124" s="20">
        <v>31.6</v>
      </c>
      <c r="AF124" s="20">
        <v>539</v>
      </c>
      <c r="AG124" s="20">
        <v>772</v>
      </c>
      <c r="AH124" s="20">
        <v>69.8</v>
      </c>
      <c r="AI124" s="20">
        <v>403</v>
      </c>
      <c r="AJ124" s="20">
        <v>813</v>
      </c>
      <c r="AK124" s="20">
        <v>49.6</v>
      </c>
      <c r="AL124" s="20">
        <v>392</v>
      </c>
      <c r="AM124" s="20">
        <v>729</v>
      </c>
      <c r="AN124" s="20">
        <v>53.8</v>
      </c>
      <c r="AO124" s="20">
        <v>183</v>
      </c>
      <c r="AP124" s="20">
        <v>774</v>
      </c>
      <c r="AQ124" s="20">
        <v>23.6</v>
      </c>
      <c r="AR124" s="20">
        <v>232</v>
      </c>
      <c r="AS124" s="20">
        <v>761</v>
      </c>
      <c r="AT124" s="20">
        <v>30.5</v>
      </c>
      <c r="AU124" s="20">
        <v>446</v>
      </c>
      <c r="AV124" s="20">
        <v>803</v>
      </c>
      <c r="AW124" s="20">
        <v>55.5</v>
      </c>
      <c r="AX124" s="20">
        <v>81</v>
      </c>
      <c r="AY124" s="20">
        <v>836</v>
      </c>
      <c r="AZ124" s="20">
        <v>9.6999999999999993</v>
      </c>
      <c r="BA124" s="20">
        <v>123</v>
      </c>
      <c r="BB124" s="20">
        <v>775</v>
      </c>
      <c r="BC124" s="20">
        <v>15.9</v>
      </c>
      <c r="BD124" s="20">
        <v>180</v>
      </c>
      <c r="BE124" s="20">
        <v>773</v>
      </c>
      <c r="BF124" s="20">
        <v>23.3</v>
      </c>
      <c r="BG124" s="20">
        <v>78</v>
      </c>
      <c r="BH124" s="20">
        <v>800</v>
      </c>
      <c r="BI124" s="20">
        <v>9.8000000000000007</v>
      </c>
      <c r="BJ124" s="20">
        <v>135</v>
      </c>
      <c r="BK124" s="20">
        <v>836</v>
      </c>
      <c r="BL124" s="20">
        <v>16.100000000000001</v>
      </c>
      <c r="BM124" s="20">
        <v>181</v>
      </c>
      <c r="BN124" s="20">
        <v>829</v>
      </c>
      <c r="BO124" s="20">
        <v>21.8</v>
      </c>
      <c r="BP124" s="20">
        <v>443</v>
      </c>
      <c r="BQ124" s="20">
        <v>812</v>
      </c>
      <c r="BR124" s="20">
        <v>54.6</v>
      </c>
      <c r="BS124" s="20">
        <v>569</v>
      </c>
      <c r="BT124" s="20">
        <v>826</v>
      </c>
      <c r="BU124" s="20">
        <v>68.900000000000006</v>
      </c>
      <c r="BV124" s="20">
        <v>102</v>
      </c>
      <c r="BW124" s="20">
        <v>822</v>
      </c>
      <c r="BX124" s="20">
        <v>12.4</v>
      </c>
      <c r="BY124" s="20">
        <v>66</v>
      </c>
      <c r="BZ124" s="20">
        <v>754</v>
      </c>
      <c r="CA124" s="20">
        <v>8.8000000000000007</v>
      </c>
      <c r="CB124" s="20">
        <v>19</v>
      </c>
      <c r="CC124" s="20">
        <v>839</v>
      </c>
      <c r="CD124" s="20">
        <v>2.2999999999999998</v>
      </c>
      <c r="CE124" s="20">
        <v>283</v>
      </c>
      <c r="CF124" s="20">
        <v>736</v>
      </c>
      <c r="CG124" s="20">
        <v>38.5</v>
      </c>
      <c r="CH124" s="20">
        <v>165</v>
      </c>
      <c r="CI124" s="20">
        <v>743</v>
      </c>
      <c r="CJ124" s="20">
        <v>22.2</v>
      </c>
      <c r="CK124" s="20">
        <v>349</v>
      </c>
      <c r="CL124" s="20">
        <v>741</v>
      </c>
      <c r="CM124" s="20">
        <v>47.1</v>
      </c>
      <c r="CN124" s="20">
        <v>87</v>
      </c>
      <c r="CO124" s="20">
        <v>763</v>
      </c>
      <c r="CP124" s="20">
        <v>11.4</v>
      </c>
      <c r="CQ124" s="20">
        <v>68</v>
      </c>
      <c r="CR124" s="20">
        <v>724</v>
      </c>
      <c r="CS124" s="20">
        <v>9.4</v>
      </c>
      <c r="CT124" s="20">
        <v>99</v>
      </c>
      <c r="CU124" s="20">
        <v>793</v>
      </c>
      <c r="CV124" s="20">
        <v>12.5</v>
      </c>
      <c r="CW124" s="20">
        <v>428</v>
      </c>
      <c r="CX124" s="20">
        <v>837</v>
      </c>
      <c r="CY124" s="20">
        <v>51.1</v>
      </c>
      <c r="CZ124" s="35"/>
      <c r="DA124" s="1" t="str">
        <f t="shared" si="3236"/>
        <v>明細部</v>
      </c>
      <c r="DB124" s="1" t="str">
        <f t="shared" si="3237"/>
        <v>県</v>
      </c>
      <c r="DC124" s="1">
        <f t="shared" si="3238"/>
        <v>55</v>
      </c>
      <c r="DD124" s="1" t="str">
        <f t="shared" si="3239"/>
        <v>女</v>
      </c>
      <c r="DE124" s="1">
        <f t="shared" si="3240"/>
        <v>124</v>
      </c>
      <c r="DF124" s="1">
        <f t="shared" si="3241"/>
        <v>823</v>
      </c>
      <c r="DG124" s="1">
        <f t="shared" si="3242"/>
        <v>15.1</v>
      </c>
      <c r="DH124" s="1" t="str">
        <f t="shared" ref="DH124:DL124" si="4128">+DH107</f>
        <v>40-44</v>
      </c>
      <c r="DI124" s="1">
        <f t="shared" si="4128"/>
        <v>165660</v>
      </c>
      <c r="DJ124" s="1">
        <f t="shared" si="4128"/>
        <v>3793</v>
      </c>
      <c r="DK124" s="1">
        <f t="shared" si="4128"/>
        <v>2.2896293613425087E-2</v>
      </c>
      <c r="DL124" s="1">
        <f t="shared" si="4128"/>
        <v>3.6748878907270904E-4</v>
      </c>
      <c r="DM124"/>
      <c r="DN124" s="4" t="s">
        <v>26</v>
      </c>
      <c r="DO124" s="4">
        <f>+SUM(DF179:DF183)</f>
        <v>29193</v>
      </c>
      <c r="DP124" s="4">
        <f>+SUM(DE179:DE183)</f>
        <v>723</v>
      </c>
      <c r="DQ124" s="4">
        <f t="shared" ref="DQ124:DQ133" si="4129">+DP124/DO124</f>
        <v>2.4766211077998149E-2</v>
      </c>
      <c r="DR124" s="4">
        <f t="shared" ref="DR124:DR133" si="4130">+SQRT(DQ124*(1-DQ124)/DO124)</f>
        <v>9.0958814481313774E-4</v>
      </c>
      <c r="DS124" s="4">
        <f t="shared" ref="DS124:DS130" si="4131">+DI124</f>
        <v>165660</v>
      </c>
      <c r="DT124" s="4">
        <f t="shared" ref="DT124:DT130" si="4132">+DS124*DQ124</f>
        <v>4102.7705271811737</v>
      </c>
      <c r="DU124" s="4">
        <f t="shared" ref="DU124:DU130" si="4133">+DR124*DR124*DS124*DS124</f>
        <v>22705.177252564888</v>
      </c>
      <c r="DV124" s="4">
        <f t="shared" ref="DV124:DV130" si="4134">+DK124*DO124</f>
        <v>668.4114994567185</v>
      </c>
      <c r="DW124" s="4"/>
      <c r="DX124" s="4"/>
      <c r="DY124" s="4"/>
      <c r="DZ124" s="4"/>
      <c r="EB124" s="1">
        <f t="shared" si="3244"/>
        <v>30</v>
      </c>
      <c r="EC124" s="1">
        <f t="shared" si="3245"/>
        <v>748</v>
      </c>
      <c r="ED124" s="1">
        <f t="shared" si="3246"/>
        <v>4</v>
      </c>
      <c r="EE124" s="1" t="str">
        <f t="shared" ref="EE124:EI124" si="4135">+EE107</f>
        <v>40-44</v>
      </c>
      <c r="EF124" s="1">
        <f t="shared" si="4135"/>
        <v>160286</v>
      </c>
      <c r="EG124" s="1">
        <f t="shared" si="4135"/>
        <v>1079</v>
      </c>
      <c r="EH124" s="1">
        <f t="shared" si="4135"/>
        <v>6.731717055762824E-3</v>
      </c>
      <c r="EI124" s="1">
        <f t="shared" si="4135"/>
        <v>2.042435804584603E-4</v>
      </c>
      <c r="EJ124"/>
      <c r="EK124" s="4" t="s">
        <v>26</v>
      </c>
      <c r="EL124" s="4">
        <f>+SUM(EC179:EC183)</f>
        <v>30955</v>
      </c>
      <c r="EM124" s="4">
        <f>+SUM(EB179:EB183)</f>
        <v>202</v>
      </c>
      <c r="EN124" s="4">
        <f t="shared" ref="EN124:EN133" si="4136">+EM124/EL124</f>
        <v>6.5256016798578582E-3</v>
      </c>
      <c r="EO124" s="4">
        <f t="shared" ref="EO124:EO133" si="4137">+SQRT(EN124*(1-EN124)/EL124)</f>
        <v>4.5763919850276953E-4</v>
      </c>
      <c r="EP124" s="4">
        <f t="shared" ref="EP124:EP130" si="4138">+EF124</f>
        <v>160286</v>
      </c>
      <c r="EQ124" s="4">
        <f t="shared" ref="EQ124:EQ130" si="4139">+EP124*EN124</f>
        <v>1045.9625908576966</v>
      </c>
      <c r="ER124" s="4">
        <f t="shared" ref="ER124:ER130" si="4140">+EO124*EO124*EP124*EP124</f>
        <v>5380.68557896117</v>
      </c>
      <c r="ES124" s="4">
        <f t="shared" ref="ES124:ES130" si="4141">+EH124*EL124</f>
        <v>208.3803014611382</v>
      </c>
      <c r="ET124" s="4"/>
      <c r="EU124" s="4"/>
      <c r="EV124" s="4"/>
      <c r="EW124" s="4"/>
      <c r="EY124" s="1">
        <f t="shared" si="3248"/>
        <v>90</v>
      </c>
      <c r="EZ124" s="1">
        <f t="shared" si="3249"/>
        <v>726</v>
      </c>
      <c r="FA124" s="1">
        <f t="shared" si="3250"/>
        <v>12.4</v>
      </c>
      <c r="FB124" s="1" t="str">
        <f t="shared" ref="FB124:FF124" si="4142">+FB107</f>
        <v>40-44</v>
      </c>
      <c r="FC124" s="1">
        <f t="shared" si="4142"/>
        <v>155975</v>
      </c>
      <c r="FD124" s="1">
        <f t="shared" si="4142"/>
        <v>2476</v>
      </c>
      <c r="FE124" s="1">
        <f t="shared" si="4142"/>
        <v>1.5874338836351979E-2</v>
      </c>
      <c r="FF124" s="1">
        <f t="shared" si="4142"/>
        <v>3.1647951471904944E-4</v>
      </c>
      <c r="FG124"/>
      <c r="FH124" s="4" t="s">
        <v>26</v>
      </c>
      <c r="FI124" s="4">
        <f>+SUM(EZ179:EZ183)</f>
        <v>30502</v>
      </c>
      <c r="FJ124" s="4">
        <f>+SUM(EY179:EY183)</f>
        <v>497</v>
      </c>
      <c r="FK124" s="4">
        <f t="shared" ref="FK124:FK133" si="4143">+FJ124/FI124</f>
        <v>1.6294013507310995E-2</v>
      </c>
      <c r="FL124" s="4">
        <f t="shared" ref="FL124:FL133" si="4144">+SQRT(FK124*(1-FK124)/FI124)</f>
        <v>7.2490740278428238E-4</v>
      </c>
      <c r="FM124" s="4">
        <f t="shared" ref="FM124:FM130" si="4145">+FC124</f>
        <v>155975</v>
      </c>
      <c r="FN124" s="4">
        <f t="shared" ref="FN124:FN130" si="4146">+FM124*FK124</f>
        <v>2541.4587568028323</v>
      </c>
      <c r="FO124" s="4">
        <f t="shared" ref="FO124:FO130" si="4147">+FL124*FL124*FM124*FM124</f>
        <v>12784.244212831683</v>
      </c>
      <c r="FP124" s="4">
        <f t="shared" ref="FP124:FP130" si="4148">+FE124*FI124</f>
        <v>484.19908318640807</v>
      </c>
      <c r="FQ124" s="4"/>
      <c r="FR124" s="4"/>
      <c r="FS124" s="4"/>
      <c r="FT124" s="4"/>
      <c r="FV124" s="1">
        <f t="shared" si="3252"/>
        <v>17</v>
      </c>
      <c r="FW124" s="1">
        <f t="shared" si="3253"/>
        <v>825</v>
      </c>
      <c r="FX124" s="1">
        <f t="shared" si="3254"/>
        <v>2.1</v>
      </c>
      <c r="FY124" s="1" t="str">
        <f t="shared" ref="FY124:GC124" si="4149">+FY107</f>
        <v>40-44</v>
      </c>
      <c r="FZ124" s="1">
        <f t="shared" si="4149"/>
        <v>144996</v>
      </c>
      <c r="GA124" s="1">
        <f t="shared" si="4149"/>
        <v>651</v>
      </c>
      <c r="GB124" s="1">
        <f t="shared" si="4149"/>
        <v>4.48977902838699E-3</v>
      </c>
      <c r="GC124" s="1">
        <f t="shared" si="4149"/>
        <v>1.7557284009487074E-4</v>
      </c>
      <c r="GD124"/>
      <c r="GE124" s="4" t="s">
        <v>26</v>
      </c>
      <c r="GF124" s="4">
        <f>+SUM(FW179:FW183)</f>
        <v>30183</v>
      </c>
      <c r="GG124" s="4">
        <f>+SUM(FV179:FV183)</f>
        <v>180</v>
      </c>
      <c r="GH124" s="4">
        <f t="shared" ref="GH124:GH133" si="4150">+GG124/GF124</f>
        <v>5.9636219063711358E-3</v>
      </c>
      <c r="GI124" s="4">
        <f t="shared" ref="GI124:GI133" si="4151">+SQRT(GH124*(1-GH124)/GF124)</f>
        <v>4.4317472917211918E-4</v>
      </c>
      <c r="GJ124" s="4">
        <f t="shared" ref="GJ124:GJ130" si="4152">+FZ124</f>
        <v>144996</v>
      </c>
      <c r="GK124" s="4">
        <f t="shared" ref="GK124:GK130" si="4153">+GJ124*GH124</f>
        <v>864.70132193618917</v>
      </c>
      <c r="GL124" s="4">
        <f t="shared" ref="GL124:GL130" si="4154">+GI124*GI124*GJ124*GJ124</f>
        <v>4129.1629228142165</v>
      </c>
      <c r="GM124" s="4">
        <f t="shared" ref="GM124:GM130" si="4155">+GB124*GF124</f>
        <v>135.51500041380453</v>
      </c>
      <c r="GN124" s="4"/>
      <c r="GO124" s="4"/>
      <c r="GP124" s="4"/>
      <c r="GQ124" s="4"/>
      <c r="GS124" s="1">
        <f t="shared" si="3256"/>
        <v>13</v>
      </c>
      <c r="GT124" s="1">
        <f t="shared" si="3257"/>
        <v>789</v>
      </c>
      <c r="GU124" s="1">
        <f t="shared" si="3258"/>
        <v>1.6</v>
      </c>
      <c r="GV124" s="1" t="str">
        <f t="shared" ref="GV124:GZ124" si="4156">+GV107</f>
        <v>40-44</v>
      </c>
      <c r="GW124" s="1">
        <f t="shared" si="4156"/>
        <v>155573</v>
      </c>
      <c r="GX124" s="1">
        <f t="shared" si="4156"/>
        <v>1470</v>
      </c>
      <c r="GY124" s="1">
        <f t="shared" si="4156"/>
        <v>9.4489403688300666E-3</v>
      </c>
      <c r="GZ124" s="1">
        <f t="shared" si="4156"/>
        <v>2.4528041611718895E-4</v>
      </c>
      <c r="HA124"/>
      <c r="HB124" s="4" t="s">
        <v>26</v>
      </c>
      <c r="HC124" s="4">
        <f>+SUM(GT179:GT183)</f>
        <v>29732</v>
      </c>
      <c r="HD124" s="4">
        <f>+SUM(GS179:GS183)</f>
        <v>300</v>
      </c>
      <c r="HE124" s="4">
        <f t="shared" ref="HE124:HE133" si="4157">+HD124/HC124</f>
        <v>1.0090138571236378E-2</v>
      </c>
      <c r="HF124" s="4">
        <f t="shared" ref="HF124:HF133" si="4158">+SQRT(HE124*(1-HE124)/HC124)</f>
        <v>5.7960794316545838E-4</v>
      </c>
      <c r="HG124" s="4">
        <f t="shared" ref="HG124:HG130" si="4159">+GW124</f>
        <v>155573</v>
      </c>
      <c r="HH124" s="4">
        <f t="shared" ref="HH124:HH130" si="4160">+HG124*HE124</f>
        <v>1569.753127942957</v>
      </c>
      <c r="HI124" s="4">
        <f t="shared" ref="HI124:HI130" si="4161">+HF124*HF124*HG124*HG124</f>
        <v>8130.8717372118572</v>
      </c>
      <c r="HJ124" s="4">
        <f t="shared" ref="HJ124:HJ130" si="4162">+GY124*HC124</f>
        <v>280.93589504605552</v>
      </c>
      <c r="HK124" s="4"/>
      <c r="HL124" s="4"/>
      <c r="HM124" s="4"/>
      <c r="HN124" s="4"/>
      <c r="HP124" s="1">
        <f t="shared" si="3260"/>
        <v>5</v>
      </c>
      <c r="HQ124" s="1">
        <f t="shared" si="3261"/>
        <v>730</v>
      </c>
      <c r="HR124" s="1">
        <f t="shared" si="3262"/>
        <v>0.7</v>
      </c>
      <c r="HS124" s="1" t="str">
        <f t="shared" ref="HS124:HW124" si="4163">+HS107</f>
        <v>40-44</v>
      </c>
      <c r="HT124" s="1">
        <f t="shared" si="4163"/>
        <v>154539</v>
      </c>
      <c r="HU124" s="1">
        <f t="shared" si="4163"/>
        <v>483</v>
      </c>
      <c r="HV124" s="1">
        <f t="shared" si="4163"/>
        <v>3.1254246500883273E-3</v>
      </c>
      <c r="HW124" s="1">
        <f t="shared" si="4163"/>
        <v>1.4198933578072847E-4</v>
      </c>
      <c r="HX124"/>
      <c r="HY124" s="4" t="s">
        <v>26</v>
      </c>
      <c r="HZ124" s="4">
        <f>+SUM(HQ179:HQ183)</f>
        <v>29659</v>
      </c>
      <c r="IA124" s="4">
        <f>+SUM(HP179:HP183)</f>
        <v>63</v>
      </c>
      <c r="IB124" s="4">
        <f t="shared" ref="IB124:IB133" si="4164">+IA124/HZ124</f>
        <v>2.1241444418220439E-3</v>
      </c>
      <c r="IC124" s="4">
        <f t="shared" ref="IC124:IC133" si="4165">+SQRT(IB124*(1-IB124)/HZ124)</f>
        <v>2.6733266512422215E-4</v>
      </c>
      <c r="ID124" s="4">
        <f t="shared" ref="ID124:ID130" si="4166">+HT124</f>
        <v>154539</v>
      </c>
      <c r="IE124" s="4">
        <f t="shared" ref="IE124:IE130" si="4167">+ID124*IB124</f>
        <v>328.26315789473682</v>
      </c>
      <c r="IF124" s="4">
        <f t="shared" ref="IF124:IF130" si="4168">+IC124*IC124*ID124*ID124</f>
        <v>1706.7906354585014</v>
      </c>
      <c r="IG124" s="4">
        <f t="shared" ref="IG124:IG130" si="4169">+HV124*HZ124</f>
        <v>92.696969696969703</v>
      </c>
      <c r="IH124" s="4"/>
      <c r="II124" s="4"/>
      <c r="IJ124" s="4"/>
      <c r="IK124" s="4"/>
      <c r="IM124" s="1">
        <f t="shared" si="3264"/>
        <v>10</v>
      </c>
      <c r="IN124" s="1">
        <f t="shared" si="3265"/>
        <v>754</v>
      </c>
      <c r="IO124" s="1">
        <f t="shared" si="3266"/>
        <v>1.3</v>
      </c>
      <c r="IP124" s="1" t="str">
        <f t="shared" ref="IP124:IT124" si="4170">+IP107</f>
        <v>40-44</v>
      </c>
      <c r="IQ124" s="1">
        <f t="shared" si="4170"/>
        <v>155382</v>
      </c>
      <c r="IR124" s="1">
        <f t="shared" si="4170"/>
        <v>33000</v>
      </c>
      <c r="IS124" s="1">
        <f t="shared" si="4170"/>
        <v>0.21237981233347492</v>
      </c>
      <c r="IT124" s="1">
        <f t="shared" si="4170"/>
        <v>1.0375634924384041E-3</v>
      </c>
      <c r="IU124"/>
      <c r="IV124" s="4" t="s">
        <v>26</v>
      </c>
      <c r="IW124" s="4">
        <f>+SUM(IN179:IN183)</f>
        <v>28956</v>
      </c>
      <c r="IX124" s="4">
        <f>+SUM(IM179:IM183)</f>
        <v>7340</v>
      </c>
      <c r="IY124" s="4">
        <f t="shared" ref="IY124:IY133" si="4171">+IX124/IW124</f>
        <v>0.25348805083575077</v>
      </c>
      <c r="IZ124" s="4">
        <f t="shared" ref="IZ124:IZ133" si="4172">+SQRT(IY124*(1-IY124)/IW124)</f>
        <v>2.5563943196161561E-3</v>
      </c>
      <c r="JA124" s="4">
        <f t="shared" ref="JA124:JA130" si="4173">+IQ124</f>
        <v>155382</v>
      </c>
      <c r="JB124" s="4">
        <f t="shared" ref="JB124:JB130" si="4174">+JA124*IY124</f>
        <v>39387.480314960623</v>
      </c>
      <c r="JC124" s="4">
        <f t="shared" ref="JC124:JC130" si="4175">+IZ124*IZ124*JA124*JA124</f>
        <v>157781.87114027495</v>
      </c>
      <c r="JD124" s="4">
        <f t="shared" ref="JD124:JD130" si="4176">+IS124*IW124</f>
        <v>6149.6698459280997</v>
      </c>
      <c r="JE124" s="4"/>
      <c r="JF124" s="4"/>
      <c r="JG124" s="4"/>
      <c r="JH124" s="4"/>
      <c r="JJ124" s="1">
        <f t="shared" si="3268"/>
        <v>89</v>
      </c>
      <c r="JK124" s="1">
        <f t="shared" si="3269"/>
        <v>735</v>
      </c>
      <c r="JL124" s="1">
        <f t="shared" si="3270"/>
        <v>12.1</v>
      </c>
      <c r="JM124" s="1" t="str">
        <f t="shared" ref="JM124:JQ124" si="4177">+JM107</f>
        <v>40-44</v>
      </c>
      <c r="JN124" s="1">
        <f t="shared" si="4177"/>
        <v>161072</v>
      </c>
      <c r="JO124" s="1">
        <f t="shared" si="4177"/>
        <v>29106</v>
      </c>
      <c r="JP124" s="1">
        <f t="shared" si="4177"/>
        <v>0.18070179795371014</v>
      </c>
      <c r="JQ124" s="1">
        <f t="shared" si="4177"/>
        <v>9.5872093773854299E-4</v>
      </c>
      <c r="JR124"/>
      <c r="JS124" s="4" t="s">
        <v>26</v>
      </c>
      <c r="JT124" s="4">
        <f>+SUM(JK179:JK183)</f>
        <v>30336</v>
      </c>
      <c r="JU124" s="4">
        <f>+SUM(JJ179:JJ183)</f>
        <v>5472</v>
      </c>
      <c r="JV124" s="4">
        <f t="shared" ref="JV124:JV133" si="4178">+JU124/JT124</f>
        <v>0.18037974683544303</v>
      </c>
      <c r="JW124" s="4">
        <f t="shared" ref="JW124:JW133" si="4179">+SQRT(JV124*(1-JV124)/JT124)</f>
        <v>2.207603477086839E-3</v>
      </c>
      <c r="JX124" s="4">
        <f t="shared" ref="JX124:JX130" si="4180">+JN124</f>
        <v>161072</v>
      </c>
      <c r="JY124" s="4">
        <f t="shared" ref="JY124:JY130" si="4181">+JX124*JV124</f>
        <v>29054.126582278481</v>
      </c>
      <c r="JZ124" s="4">
        <f t="shared" ref="JZ124:JZ130" si="4182">+JW124*JW124*JX124*JX124</f>
        <v>126439.34616962346</v>
      </c>
      <c r="KA124" s="4">
        <f t="shared" ref="KA124:KA130" si="4183">+JP124*JT124</f>
        <v>5481.7697427237508</v>
      </c>
      <c r="KB124" s="4"/>
      <c r="KC124" s="4"/>
      <c r="KD124" s="4"/>
      <c r="KE124" s="4"/>
      <c r="KG124" s="1">
        <f t="shared" si="3272"/>
        <v>243</v>
      </c>
      <c r="KH124" s="1">
        <f t="shared" si="3273"/>
        <v>770</v>
      </c>
      <c r="KI124" s="1">
        <f t="shared" si="3274"/>
        <v>31.6</v>
      </c>
      <c r="KJ124" s="1" t="str">
        <f t="shared" ref="KJ124:KN124" si="4184">+KJ107</f>
        <v>40-44</v>
      </c>
      <c r="KK124" s="1">
        <f t="shared" si="4184"/>
        <v>134430</v>
      </c>
      <c r="KL124" s="1">
        <f t="shared" si="4184"/>
        <v>31622</v>
      </c>
      <c r="KM124" s="1">
        <f t="shared" si="4184"/>
        <v>0.23523023134716953</v>
      </c>
      <c r="KN124" s="1">
        <f t="shared" si="4184"/>
        <v>1.1568147687468617E-3</v>
      </c>
      <c r="KO124"/>
      <c r="KP124" s="4" t="s">
        <v>26</v>
      </c>
      <c r="KQ124" s="4">
        <f>+SUM(KH179:KH183)</f>
        <v>22649</v>
      </c>
      <c r="KR124" s="4">
        <f>+SUM(KG179:KG183)</f>
        <v>5750</v>
      </c>
      <c r="KS124" s="4">
        <f t="shared" ref="KS124:KS133" si="4185">+KR124/KQ124</f>
        <v>0.25387434323811203</v>
      </c>
      <c r="KT124" s="4">
        <f t="shared" ref="KT124:KT133" si="4186">+SQRT(KS124*(1-KS124)/KQ124)</f>
        <v>2.8919506502441917E-3</v>
      </c>
      <c r="KU124" s="4">
        <f t="shared" ref="KU124:KU130" si="4187">+KK124</f>
        <v>134430</v>
      </c>
      <c r="KV124" s="4">
        <f t="shared" ref="KV124:KV130" si="4188">+KU124*KS124</f>
        <v>34128.327961499403</v>
      </c>
      <c r="KW124" s="4">
        <f t="shared" ref="KW124:KW130" si="4189">+KT124*KT124*KU124*KU124</f>
        <v>151138.1676196169</v>
      </c>
      <c r="KX124" s="4">
        <f t="shared" ref="KX124:KX130" si="4190">+KM124*KQ124</f>
        <v>5327.7295097820424</v>
      </c>
      <c r="KY124" s="4"/>
      <c r="KZ124" s="4"/>
      <c r="LA124" s="4"/>
      <c r="LB124" s="4"/>
      <c r="LD124" s="1">
        <f t="shared" si="3276"/>
        <v>539</v>
      </c>
      <c r="LE124" s="1">
        <f t="shared" si="3277"/>
        <v>772</v>
      </c>
      <c r="LF124" s="1">
        <f t="shared" si="3278"/>
        <v>69.8</v>
      </c>
      <c r="LG124" s="1" t="str">
        <f t="shared" ref="LG124:LK124" si="4191">+LG107</f>
        <v>40-44</v>
      </c>
      <c r="LH124" s="1">
        <f t="shared" si="4191"/>
        <v>135693</v>
      </c>
      <c r="LI124" s="1">
        <f t="shared" si="4191"/>
        <v>111723</v>
      </c>
      <c r="LJ124" s="1">
        <f t="shared" si="4191"/>
        <v>0.82335124140523097</v>
      </c>
      <c r="LK124" s="1">
        <f t="shared" si="4191"/>
        <v>1.0353069872697043E-3</v>
      </c>
      <c r="LL124"/>
      <c r="LM124" s="4" t="s">
        <v>26</v>
      </c>
      <c r="LN124" s="4">
        <f>+SUM(LE179:LE183)</f>
        <v>23518</v>
      </c>
      <c r="LO124" s="4">
        <f>+SUM(LD179:LD183)</f>
        <v>19559</v>
      </c>
      <c r="LP124" s="4">
        <f t="shared" ref="LP124:LP133" si="4192">+LO124/LN124</f>
        <v>0.83166085551492475</v>
      </c>
      <c r="LQ124" s="4">
        <f t="shared" ref="LQ124:LQ133" si="4193">+SQRT(LP124*(1-LP124)/LN124)</f>
        <v>2.4398633038633017E-3</v>
      </c>
      <c r="LR124" s="4">
        <f t="shared" ref="LR124:LR130" si="4194">+LH124</f>
        <v>135693</v>
      </c>
      <c r="LS124" s="4">
        <f t="shared" ref="LS124:LS130" si="4195">+LR124*LP124</f>
        <v>112850.55646738669</v>
      </c>
      <c r="LT124" s="4">
        <f t="shared" ref="LT124:LT130" si="4196">+LQ124*LQ124*LR124*LR124</f>
        <v>109608.9150323272</v>
      </c>
      <c r="LU124" s="4">
        <f t="shared" ref="LU124:LU130" si="4197">+LJ124*LN124</f>
        <v>19363.574495368222</v>
      </c>
      <c r="LV124" s="4"/>
      <c r="LW124" s="4"/>
      <c r="LX124" s="4"/>
      <c r="LY124" s="4"/>
      <c r="MA124" s="1">
        <f t="shared" si="3280"/>
        <v>403</v>
      </c>
      <c r="MB124" s="1">
        <f t="shared" si="3281"/>
        <v>813</v>
      </c>
      <c r="MC124" s="1">
        <f t="shared" si="3282"/>
        <v>49.6</v>
      </c>
      <c r="MD124" s="1" t="str">
        <f t="shared" ref="MD124:MH124" si="4198">+MD107</f>
        <v>40-44</v>
      </c>
      <c r="ME124" s="1">
        <f t="shared" si="4198"/>
        <v>132946</v>
      </c>
      <c r="MF124" s="1">
        <f t="shared" si="4198"/>
        <v>78985</v>
      </c>
      <c r="MG124" s="1">
        <f t="shared" si="4198"/>
        <v>0.59411339942533059</v>
      </c>
      <c r="MH124" s="1">
        <f t="shared" si="4198"/>
        <v>1.3467884812691032E-3</v>
      </c>
      <c r="MI124"/>
      <c r="MJ124" s="4" t="s">
        <v>26</v>
      </c>
      <c r="MK124" s="4">
        <f>+SUM(MB179:MB183)</f>
        <v>23911</v>
      </c>
      <c r="ML124" s="4">
        <f>+SUM(MA179:MA183)</f>
        <v>14181</v>
      </c>
      <c r="MM124" s="4">
        <f t="shared" ref="MM124:MM133" si="4199">+ML124/MK124</f>
        <v>0.59307431725983861</v>
      </c>
      <c r="MN124" s="4">
        <f t="shared" ref="MN124:MN133" si="4200">+SQRT(MM124*(1-MM124)/MK124)</f>
        <v>3.1769709191190637E-3</v>
      </c>
      <c r="MO124" s="4">
        <f t="shared" ref="MO124:MO130" si="4201">+ME124</f>
        <v>132946</v>
      </c>
      <c r="MP124" s="4">
        <f t="shared" ref="MP124:MP130" si="4202">+MO124*MM124</f>
        <v>78846.858182426498</v>
      </c>
      <c r="MQ124" s="4">
        <f t="shared" ref="MQ124:MQ130" si="4203">+MN124*MN124*MO124*MO124</f>
        <v>178392.67963201855</v>
      </c>
      <c r="MR124" s="4">
        <f t="shared" ref="MR124:MR130" si="4204">+MG124*MK124</f>
        <v>14205.845493659081</v>
      </c>
      <c r="MS124" s="4"/>
      <c r="MT124" s="4"/>
      <c r="MU124" s="4"/>
      <c r="MV124" s="4"/>
      <c r="MX124" s="1">
        <f t="shared" si="3284"/>
        <v>392</v>
      </c>
      <c r="MY124" s="1">
        <f t="shared" si="3285"/>
        <v>729</v>
      </c>
      <c r="MZ124" s="1">
        <f t="shared" si="3286"/>
        <v>53.8</v>
      </c>
      <c r="NA124" s="1" t="str">
        <f t="shared" ref="NA124:NE124" si="4205">+NA107</f>
        <v>40-44</v>
      </c>
      <c r="NB124" s="1">
        <f t="shared" si="4205"/>
        <v>132955</v>
      </c>
      <c r="NC124" s="1">
        <f t="shared" si="4205"/>
        <v>84153</v>
      </c>
      <c r="ND124" s="1">
        <f t="shared" si="4205"/>
        <v>0.6329434771163176</v>
      </c>
      <c r="NE124" s="1">
        <f t="shared" si="4205"/>
        <v>1.32189390520318E-3</v>
      </c>
      <c r="NF124"/>
      <c r="NG124" s="4" t="s">
        <v>26</v>
      </c>
      <c r="NH124" s="4">
        <f>+SUM(MY179:MY183)</f>
        <v>23041</v>
      </c>
      <c r="NI124" s="4">
        <f>+SUM(MX179:MX183)</f>
        <v>14300</v>
      </c>
      <c r="NJ124" s="4">
        <f t="shared" ref="NJ124:NJ133" si="4206">+NI124/NH124</f>
        <v>0.62063278503537178</v>
      </c>
      <c r="NK124" s="4">
        <f t="shared" ref="NK124:NK133" si="4207">+SQRT(NJ124*(1-NJ124)/NH124)</f>
        <v>3.1966610763426309E-3</v>
      </c>
      <c r="NL124" s="4">
        <f t="shared" ref="NL124:NL130" si="4208">+NB124</f>
        <v>132955</v>
      </c>
      <c r="NM124" s="4">
        <f t="shared" ref="NM124:NM130" si="4209">+NL124*NJ124</f>
        <v>82516.231934377851</v>
      </c>
      <c r="NN124" s="4">
        <f t="shared" ref="NN124:NN130" si="4210">+NK124*NK124*NL124*NL124</f>
        <v>180635.26254013143</v>
      </c>
      <c r="NO124" s="4">
        <f t="shared" ref="NO124:NO130" si="4211">+ND124*NH124</f>
        <v>14583.650656237074</v>
      </c>
      <c r="NP124" s="4"/>
      <c r="NQ124" s="4"/>
      <c r="NR124" s="4"/>
      <c r="NS124" s="4"/>
      <c r="NU124" s="1">
        <f t="shared" si="3288"/>
        <v>183</v>
      </c>
      <c r="NV124" s="1">
        <f t="shared" si="3289"/>
        <v>774</v>
      </c>
      <c r="NW124" s="1">
        <f t="shared" si="3290"/>
        <v>23.6</v>
      </c>
      <c r="NX124" s="1" t="str">
        <f t="shared" ref="NX124:OB124" si="4212">+NX107</f>
        <v>40-44</v>
      </c>
      <c r="NY124" s="1">
        <f t="shared" si="4212"/>
        <v>135098</v>
      </c>
      <c r="NZ124" s="1">
        <f t="shared" si="4212"/>
        <v>42236</v>
      </c>
      <c r="OA124" s="1">
        <f t="shared" si="4212"/>
        <v>0.31263231135916147</v>
      </c>
      <c r="OB124" s="1">
        <f t="shared" si="4212"/>
        <v>1.2612089020128654E-3</v>
      </c>
      <c r="OC124"/>
      <c r="OD124" s="4" t="s">
        <v>26</v>
      </c>
      <c r="OE124" s="4">
        <f>+SUM(NV179:NV183)</f>
        <v>23110</v>
      </c>
      <c r="OF124" s="4">
        <f>+SUM(NU179:NU183)</f>
        <v>7481</v>
      </c>
      <c r="OG124" s="4">
        <f t="shared" ref="OG124:OG133" si="4213">+OF124/OE124</f>
        <v>0.32371267849415836</v>
      </c>
      <c r="OH124" s="4">
        <f t="shared" ref="OH124:OH133" si="4214">+SQRT(OG124*(1-OG124)/OE124)</f>
        <v>3.0778362101889292E-3</v>
      </c>
      <c r="OI124" s="4">
        <f t="shared" ref="OI124:OI130" si="4215">+NY124</f>
        <v>135098</v>
      </c>
      <c r="OJ124" s="4">
        <f t="shared" ref="OJ124:OJ130" si="4216">+OI124*OG124</f>
        <v>43732.935439203808</v>
      </c>
      <c r="OK124" s="4">
        <f t="shared" ref="OK124:OK130" si="4217">+OH124*OH124*OI124*OI124</f>
        <v>172897.5538656853</v>
      </c>
      <c r="OL124" s="4">
        <f t="shared" ref="OL124:OL130" si="4218">+OA124*OE124</f>
        <v>7224.9327155102219</v>
      </c>
      <c r="OM124" s="4"/>
      <c r="ON124" s="4"/>
      <c r="OO124" s="4"/>
      <c r="OP124" s="4"/>
      <c r="OR124" s="1">
        <f t="shared" si="3292"/>
        <v>232</v>
      </c>
      <c r="OS124" s="1">
        <f t="shared" si="3293"/>
        <v>761</v>
      </c>
      <c r="OT124" s="1">
        <f t="shared" si="3294"/>
        <v>30.5</v>
      </c>
      <c r="OU124" s="1" t="str">
        <f t="shared" ref="OU124:OY124" si="4219">+OU107</f>
        <v>40-44</v>
      </c>
      <c r="OV124" s="1">
        <f t="shared" si="4219"/>
        <v>138169</v>
      </c>
      <c r="OW124" s="1">
        <f t="shared" si="4219"/>
        <v>37442</v>
      </c>
      <c r="OX124" s="1">
        <f t="shared" si="4219"/>
        <v>0.2709869797132497</v>
      </c>
      <c r="OY124" s="1">
        <f t="shared" si="4219"/>
        <v>1.1957394218394968E-3</v>
      </c>
      <c r="OZ124"/>
      <c r="PA124" s="4" t="s">
        <v>26</v>
      </c>
      <c r="PB124" s="4">
        <f>+SUM(OS179:OS183)</f>
        <v>23062</v>
      </c>
      <c r="PC124" s="4">
        <f>+SUM(OR179:OR183)</f>
        <v>6616</v>
      </c>
      <c r="PD124" s="4">
        <f t="shared" ref="PD124:PD133" si="4220">+PC124/PB124</f>
        <v>0.28687884832191485</v>
      </c>
      <c r="PE124" s="4">
        <f t="shared" ref="PE124:PE133" si="4221">+SQRT(PD124*(1-PD124)/PB124)</f>
        <v>2.9783959971115964E-3</v>
      </c>
      <c r="PF124" s="4">
        <f t="shared" ref="PF124:PF130" si="4222">+OV124</f>
        <v>138169</v>
      </c>
      <c r="PG124" s="4">
        <f t="shared" ref="PG124:PG130" si="4223">+PF124*PD124</f>
        <v>39637.763593790653</v>
      </c>
      <c r="PH124" s="4">
        <f t="shared" ref="PH124:PH130" si="4224">+PE124*PE124*PF124*PF124</f>
        <v>169350.35362384981</v>
      </c>
      <c r="PI124" s="4">
        <f t="shared" ref="PI124:PI130" si="4225">+OX124*PB124</f>
        <v>6249.5017261469648</v>
      </c>
      <c r="PJ124" s="4"/>
      <c r="PK124" s="4"/>
      <c r="PL124" s="4"/>
      <c r="PM124" s="4"/>
      <c r="PO124" s="1">
        <f t="shared" si="3296"/>
        <v>446</v>
      </c>
      <c r="PP124" s="1">
        <f t="shared" si="3297"/>
        <v>803</v>
      </c>
      <c r="PQ124" s="1">
        <f t="shared" si="3298"/>
        <v>55.5</v>
      </c>
      <c r="PR124" s="1" t="str">
        <f t="shared" ref="PR124:PV124" si="4226">+PR107</f>
        <v>40-44</v>
      </c>
      <c r="PS124" s="1">
        <f t="shared" si="4226"/>
        <v>131355</v>
      </c>
      <c r="PT124" s="1">
        <f t="shared" si="4226"/>
        <v>83140</v>
      </c>
      <c r="PU124" s="1">
        <f t="shared" si="4226"/>
        <v>0.63294126603479117</v>
      </c>
      <c r="PV124" s="1">
        <f t="shared" si="4226"/>
        <v>1.329922037269337E-3</v>
      </c>
      <c r="PW124"/>
      <c r="PX124" s="4" t="s">
        <v>26</v>
      </c>
      <c r="PY124" s="4">
        <f>+SUM(PP179:PP183)</f>
        <v>22873</v>
      </c>
      <c r="PZ124" s="4">
        <f>+SUM(PO179:PO183)</f>
        <v>14004</v>
      </c>
      <c r="QA124" s="4">
        <f t="shared" ref="QA124:QA133" si="4227">+PZ124/PY124</f>
        <v>0.61225025138809952</v>
      </c>
      <c r="QB124" s="4">
        <f t="shared" ref="QB124:QB133" si="4228">+SQRT(QA124*(1-QA124)/PY124)</f>
        <v>3.2216524229830685E-3</v>
      </c>
      <c r="QC124" s="4">
        <f t="shared" ref="QC124:QC130" si="4229">+PS124</f>
        <v>131355</v>
      </c>
      <c r="QD124" s="4">
        <f t="shared" ref="QD124:QD130" si="4230">+QC124*QA124</f>
        <v>80422.131771083819</v>
      </c>
      <c r="QE124" s="4">
        <f t="shared" ref="QE124:QE130" si="4231">+QB124*QB124*QC124*QC124</f>
        <v>179081.44275718732</v>
      </c>
      <c r="QF124" s="4">
        <f t="shared" ref="QF124:QF130" si="4232">+PU124*PY124</f>
        <v>14477.265578013779</v>
      </c>
      <c r="QG124" s="4"/>
      <c r="QH124" s="4"/>
      <c r="QI124" s="4"/>
      <c r="QJ124" s="4"/>
      <c r="QL124" s="1">
        <f t="shared" si="3300"/>
        <v>81</v>
      </c>
      <c r="QM124" s="1">
        <f t="shared" si="3301"/>
        <v>836</v>
      </c>
      <c r="QN124" s="1">
        <f t="shared" si="3302"/>
        <v>9.6999999999999993</v>
      </c>
      <c r="QO124" s="1" t="str">
        <f t="shared" ref="QO124:QS124" si="4233">+QO107</f>
        <v>40-44</v>
      </c>
      <c r="QP124" s="1">
        <f t="shared" si="4233"/>
        <v>136955</v>
      </c>
      <c r="QQ124" s="1">
        <f t="shared" si="4233"/>
        <v>13971</v>
      </c>
      <c r="QR124" s="1">
        <f t="shared" si="4233"/>
        <v>0.10201160965280566</v>
      </c>
      <c r="QS124" s="1">
        <f t="shared" si="4233"/>
        <v>8.1784539946885002E-4</v>
      </c>
      <c r="QT124"/>
      <c r="QU124" s="4" t="s">
        <v>26</v>
      </c>
      <c r="QV124" s="4">
        <f>+SUM(QM179:QM183)</f>
        <v>22470</v>
      </c>
      <c r="QW124" s="4">
        <f>+SUM(QL179:QL183)</f>
        <v>2573</v>
      </c>
      <c r="QX124" s="4">
        <f t="shared" ref="QX124:QX133" si="4234">+QW124/QV124</f>
        <v>0.11450823319982198</v>
      </c>
      <c r="QY124" s="4">
        <f t="shared" ref="QY124:QY133" si="4235">+SQRT(QX124*(1-QX124)/QV124)</f>
        <v>2.124266911735759E-3</v>
      </c>
      <c r="QZ124" s="4">
        <f t="shared" ref="QZ124:QZ130" si="4236">+QP124</f>
        <v>136955</v>
      </c>
      <c r="RA124" s="4">
        <f t="shared" ref="RA124:RA130" si="4237">+QZ124*QX124</f>
        <v>15682.47507788162</v>
      </c>
      <c r="RB124" s="4">
        <f t="shared" ref="RB124:RB130" si="4238">+QY124*QY124*QZ124*QZ124</f>
        <v>84639.668434485939</v>
      </c>
      <c r="RC124" s="4">
        <f t="shared" ref="RC124:RC130" si="4239">+QR124*QV124</f>
        <v>2292.2008688985434</v>
      </c>
      <c r="RD124" s="4"/>
      <c r="RE124" s="4"/>
      <c r="RF124" s="4"/>
      <c r="RG124" s="4"/>
      <c r="RI124" s="1">
        <f t="shared" si="3304"/>
        <v>123</v>
      </c>
      <c r="RJ124" s="1">
        <f t="shared" si="3305"/>
        <v>775</v>
      </c>
      <c r="RK124" s="1">
        <f t="shared" si="3306"/>
        <v>15.9</v>
      </c>
      <c r="RL124" s="1" t="str">
        <f t="shared" ref="RL124:RP124" si="4240">+RL107</f>
        <v>40-44</v>
      </c>
      <c r="RM124" s="1">
        <f t="shared" si="4240"/>
        <v>139058</v>
      </c>
      <c r="RN124" s="1">
        <f t="shared" si="4240"/>
        <v>27243</v>
      </c>
      <c r="RO124" s="1">
        <f t="shared" si="4240"/>
        <v>0.19591105869493305</v>
      </c>
      <c r="RP124" s="1">
        <f t="shared" si="4240"/>
        <v>1.0643477121737631E-3</v>
      </c>
      <c r="RQ124"/>
      <c r="RR124" s="4" t="s">
        <v>26</v>
      </c>
      <c r="RS124" s="4">
        <f>+SUM(RJ179:RJ183)</f>
        <v>23125</v>
      </c>
      <c r="RT124" s="4">
        <f>+SUM(RI179:RI183)</f>
        <v>5313</v>
      </c>
      <c r="RU124" s="4">
        <f t="shared" ref="RU124:RU133" si="4241">+RT124/RS124</f>
        <v>0.22975135135135136</v>
      </c>
      <c r="RV124" s="4">
        <f t="shared" ref="RV124:RV133" si="4242">+SQRT(RU124*(1-RU124)/RS124)</f>
        <v>2.7663277865895577E-3</v>
      </c>
      <c r="RW124" s="4">
        <f t="shared" ref="RW124:RW130" si="4243">+RM124</f>
        <v>139058</v>
      </c>
      <c r="RX124" s="4">
        <f t="shared" ref="RX124:RX130" si="4244">+RW124*RU124</f>
        <v>31948.763416216218</v>
      </c>
      <c r="RY124" s="4">
        <f t="shared" ref="RY124:RY130" si="4245">+RV124*RV124*RW124*RW124</f>
        <v>147978.70959164709</v>
      </c>
      <c r="RZ124" s="4">
        <f t="shared" ref="RZ124:RZ130" si="4246">+RO124*RS124</f>
        <v>4530.4432323203273</v>
      </c>
      <c r="SA124" s="4"/>
      <c r="SB124" s="4"/>
      <c r="SC124" s="4"/>
      <c r="SD124" s="4"/>
      <c r="SE124" s="4"/>
      <c r="SF124" s="1">
        <f t="shared" si="3308"/>
        <v>180</v>
      </c>
      <c r="SG124" s="1">
        <f t="shared" si="3309"/>
        <v>773</v>
      </c>
      <c r="SH124" s="1">
        <f t="shared" si="3310"/>
        <v>23.3</v>
      </c>
      <c r="SI124" s="1" t="str">
        <f t="shared" ref="SI124:SM124" si="4247">+SI107</f>
        <v>40-44</v>
      </c>
      <c r="SJ124" s="1">
        <f t="shared" si="4247"/>
        <v>134750</v>
      </c>
      <c r="SK124" s="1">
        <f t="shared" si="4247"/>
        <v>27655</v>
      </c>
      <c r="SL124" s="1">
        <f t="shared" si="4247"/>
        <v>0.20523191094619667</v>
      </c>
      <c r="SM124" s="1">
        <f t="shared" si="4247"/>
        <v>1.1002167898215953E-3</v>
      </c>
      <c r="SN124"/>
      <c r="SO124" s="4" t="s">
        <v>26</v>
      </c>
      <c r="SP124" s="4">
        <f>+SUM(SG179:SG183)</f>
        <v>23564</v>
      </c>
      <c r="SQ124" s="4">
        <f>+SUM(SF179:SF183)</f>
        <v>5430</v>
      </c>
      <c r="SR124" s="4">
        <f t="shared" ref="SR124:SR133" si="4248">+SQ124/SP124</f>
        <v>0.23043625869971143</v>
      </c>
      <c r="SS124" s="4">
        <f t="shared" ref="SS124:SS133" si="4249">+SQRT(SR124*(1-SR124)/SP124)</f>
        <v>2.7432993424530137E-3</v>
      </c>
      <c r="ST124" s="4">
        <f t="shared" ref="ST124:ST130" si="4250">+SJ124</f>
        <v>134750</v>
      </c>
      <c r="SU124" s="4">
        <f t="shared" ref="SU124:SU130" si="4251">+ST124*SR124</f>
        <v>31051.285859786116</v>
      </c>
      <c r="SV124" s="4">
        <f t="shared" ref="SV124:SV130" si="4252">+SS124*SS124*ST124*ST124</f>
        <v>136648.20981412433</v>
      </c>
      <c r="SW124" s="4">
        <f t="shared" ref="SW124:SW130" si="4253">+SL124*SP124</f>
        <v>4836.0847495361786</v>
      </c>
      <c r="SX124" s="4"/>
      <c r="SY124" s="4"/>
      <c r="SZ124" s="4"/>
      <c r="TA124" s="4"/>
      <c r="TC124" s="1">
        <f t="shared" si="3312"/>
        <v>78</v>
      </c>
      <c r="TD124" s="1">
        <f t="shared" si="3313"/>
        <v>800</v>
      </c>
      <c r="TE124" s="1">
        <f t="shared" si="3314"/>
        <v>9.8000000000000007</v>
      </c>
      <c r="TF124" s="1" t="str">
        <f t="shared" ref="TF124:TJ124" si="4254">+TF107</f>
        <v>40-44</v>
      </c>
      <c r="TG124" s="1">
        <f t="shared" si="4254"/>
        <v>134941</v>
      </c>
      <c r="TH124" s="1">
        <f t="shared" si="4254"/>
        <v>23351</v>
      </c>
      <c r="TI124" s="1">
        <f t="shared" si="4254"/>
        <v>0.17304599788055522</v>
      </c>
      <c r="TJ124" s="1">
        <f t="shared" si="4254"/>
        <v>1.0297919542306302E-3</v>
      </c>
      <c r="TK124"/>
      <c r="TL124" s="4" t="s">
        <v>26</v>
      </c>
      <c r="TM124" s="4">
        <f>+SUM(TD179:TD183)</f>
        <v>23922</v>
      </c>
      <c r="TN124" s="4">
        <f>+SUM(TC179:TC183)</f>
        <v>4637</v>
      </c>
      <c r="TO124" s="4">
        <f t="shared" ref="TO124:TO133" si="4255">+TN124/TM124</f>
        <v>0.19383830783379316</v>
      </c>
      <c r="TP124" s="4">
        <f t="shared" ref="TP124:TP133" si="4256">+SQRT(TO124*(1-TO124)/TM124)</f>
        <v>2.5558310413825299E-3</v>
      </c>
      <c r="TQ124" s="4">
        <f t="shared" ref="TQ124:TQ130" si="4257">+TG124</f>
        <v>134941</v>
      </c>
      <c r="TR124" s="4">
        <f t="shared" ref="TR124:TR130" si="4258">+TQ124*TO124</f>
        <v>26156.735097399884</v>
      </c>
      <c r="TS124" s="4">
        <f t="shared" ref="TS124:TS130" si="4259">+TP124*TP124*TQ124*TQ124</f>
        <v>118946.62652883065</v>
      </c>
      <c r="TT124" s="4">
        <f t="shared" ref="TT124:TT130" si="4260">+TI124*TM124</f>
        <v>4139.6063612986418</v>
      </c>
      <c r="TU124" s="4"/>
      <c r="TV124" s="4"/>
      <c r="TW124" s="4"/>
      <c r="TX124" s="4"/>
      <c r="TZ124" s="1">
        <f t="shared" si="3316"/>
        <v>135</v>
      </c>
      <c r="UA124" s="1">
        <f t="shared" si="3317"/>
        <v>836</v>
      </c>
      <c r="UB124" s="1">
        <f t="shared" si="3318"/>
        <v>16.100000000000001</v>
      </c>
      <c r="UC124" s="1" t="str">
        <f t="shared" ref="UC124:UG124" si="4261">+UC107</f>
        <v>40-44</v>
      </c>
      <c r="UD124" s="1">
        <f t="shared" si="4261"/>
        <v>142198</v>
      </c>
      <c r="UE124" s="1">
        <f t="shared" si="4261"/>
        <v>25375</v>
      </c>
      <c r="UF124" s="1">
        <f t="shared" si="4261"/>
        <v>0.17844836073643791</v>
      </c>
      <c r="UG124" s="1">
        <f t="shared" si="4261"/>
        <v>1.0153761791885897E-3</v>
      </c>
      <c r="UH124"/>
      <c r="UI124" s="4" t="s">
        <v>26</v>
      </c>
      <c r="UJ124" s="4">
        <f>+SUM(UA179:UA183)</f>
        <v>25711</v>
      </c>
      <c r="UK124" s="4">
        <f>+SUM(TZ179:TZ183)</f>
        <v>4285</v>
      </c>
      <c r="UL124" s="4">
        <f t="shared" ref="UL124:UL133" si="4262">+UK124/UJ124</f>
        <v>0.16666018435689003</v>
      </c>
      <c r="UM124" s="4">
        <f t="shared" ref="UM124:UM133" si="4263">+SQRT(UL124*(1-UL124)/UJ124)</f>
        <v>2.3241679652846042E-3</v>
      </c>
      <c r="UN124" s="4">
        <f t="shared" ref="UN124:UN130" si="4264">+UD124</f>
        <v>142198</v>
      </c>
      <c r="UO124" s="4">
        <f t="shared" ref="UO124:UO130" si="4265">+UN124*UL124</f>
        <v>23698.744895181047</v>
      </c>
      <c r="UP124" s="4">
        <f t="shared" ref="UP124:UP130" si="4266">+UM124*UM124*UN124*UN124</f>
        <v>109224.98607592413</v>
      </c>
      <c r="UQ124" s="4">
        <f t="shared" ref="UQ124:UQ130" si="4267">+UF124*UJ124</f>
        <v>4588.0858028945549</v>
      </c>
      <c r="UR124" s="4"/>
      <c r="US124" s="4"/>
      <c r="UT124" s="4"/>
      <c r="UU124" s="4"/>
      <c r="UW124" s="1">
        <f t="shared" si="3320"/>
        <v>181</v>
      </c>
      <c r="UX124" s="1">
        <f t="shared" si="3321"/>
        <v>829</v>
      </c>
      <c r="UY124" s="1">
        <f t="shared" si="3322"/>
        <v>21.8</v>
      </c>
      <c r="UZ124" s="1" t="str">
        <f t="shared" ref="UZ124:VD124" si="4268">+UZ107</f>
        <v>40-44</v>
      </c>
      <c r="VA124" s="1">
        <f t="shared" si="4268"/>
        <v>147880</v>
      </c>
      <c r="VB124" s="1">
        <f t="shared" si="4268"/>
        <v>42938</v>
      </c>
      <c r="VC124" s="1">
        <f t="shared" si="4268"/>
        <v>0.29035704625371922</v>
      </c>
      <c r="VD124" s="1">
        <f t="shared" si="4268"/>
        <v>1.1804060082144041E-3</v>
      </c>
      <c r="VE124"/>
      <c r="VF124" s="4" t="s">
        <v>26</v>
      </c>
      <c r="VG124" s="4">
        <f>+SUM(UX179:UX183)</f>
        <v>25741</v>
      </c>
      <c r="VH124" s="4">
        <f>+SUM(UW179:UW183)</f>
        <v>7010</v>
      </c>
      <c r="VI124" s="4">
        <f t="shared" ref="VI124:VI133" si="4269">+VH124/VG124</f>
        <v>0.2723281923779185</v>
      </c>
      <c r="VJ124" s="4">
        <f t="shared" ref="VJ124:VJ133" si="4270">+SQRT(VI124*(1-VI124)/VG124)</f>
        <v>2.7746063061969179E-3</v>
      </c>
      <c r="VK124" s="4">
        <f t="shared" ref="VK124:VK130" si="4271">+VA124</f>
        <v>147880</v>
      </c>
      <c r="VL124" s="4">
        <f t="shared" ref="VL124:VL130" si="4272">+VK124*VI124</f>
        <v>40271.893088846591</v>
      </c>
      <c r="VM124" s="4">
        <f t="shared" ref="VM124:VM130" si="4273">+VJ124*VJ124*VK124*VK124</f>
        <v>168353.29540496264</v>
      </c>
      <c r="VN124" s="4">
        <f t="shared" ref="VN124:VN130" si="4274">+VC124*VG124</f>
        <v>7474.0807276169862</v>
      </c>
      <c r="VO124" s="4"/>
      <c r="VP124" s="4"/>
      <c r="VQ124" s="4"/>
      <c r="VR124" s="4"/>
      <c r="VT124" s="1">
        <f t="shared" si="3324"/>
        <v>443</v>
      </c>
      <c r="VU124" s="1">
        <f t="shared" si="3325"/>
        <v>812</v>
      </c>
      <c r="VV124" s="1">
        <f t="shared" si="3326"/>
        <v>54.6</v>
      </c>
      <c r="VW124" s="1" t="str">
        <f t="shared" ref="VW124:WA124" si="4275">+VW107</f>
        <v>40-44</v>
      </c>
      <c r="VX124" s="1">
        <f t="shared" si="4275"/>
        <v>147138</v>
      </c>
      <c r="VY124" s="1">
        <f t="shared" si="4275"/>
        <v>78173</v>
      </c>
      <c r="VZ124" s="1">
        <f t="shared" si="4275"/>
        <v>0.53129035327379737</v>
      </c>
      <c r="WA124" s="1">
        <f t="shared" si="4275"/>
        <v>1.3009346674335335E-3</v>
      </c>
      <c r="WB124"/>
      <c r="WC124" s="4" t="s">
        <v>26</v>
      </c>
      <c r="WD124" s="4">
        <f>+SUM(VU179:VU183)</f>
        <v>24959</v>
      </c>
      <c r="WE124" s="4">
        <f>+SUM(VT179:VT183)</f>
        <v>14242</v>
      </c>
      <c r="WF124" s="4">
        <f t="shared" ref="WF124:WF133" si="4276">+WE124/WD124</f>
        <v>0.57061580992828242</v>
      </c>
      <c r="WG124" s="4">
        <f t="shared" ref="WG124:WG133" si="4277">+SQRT(WF124*(1-WF124)/WD124)</f>
        <v>3.1331510620898288E-3</v>
      </c>
      <c r="WH124" s="4">
        <f t="shared" ref="WH124:WH130" si="4278">+VX124</f>
        <v>147138</v>
      </c>
      <c r="WI124" s="4">
        <f t="shared" ref="WI124:WI130" si="4279">+WH124*WF124</f>
        <v>83959.269041227613</v>
      </c>
      <c r="WJ124" s="4">
        <f t="shared" ref="WJ124:WJ130" si="4280">+WG124*WG124*WH124*WH124</f>
        <v>212526.14568896621</v>
      </c>
      <c r="WK124" s="4">
        <f t="shared" ref="WK124:WK130" si="4281">+VZ124*WD124</f>
        <v>13260.475927360709</v>
      </c>
      <c r="WL124" s="4"/>
      <c r="WM124" s="4"/>
      <c r="WN124" s="4"/>
      <c r="WO124" s="4"/>
      <c r="WQ124" s="1">
        <f t="shared" si="3328"/>
        <v>569</v>
      </c>
      <c r="WR124" s="1">
        <f t="shared" si="3329"/>
        <v>826</v>
      </c>
      <c r="WS124" s="1">
        <f t="shared" si="3330"/>
        <v>68.900000000000006</v>
      </c>
      <c r="WT124" s="1" t="str">
        <f t="shared" ref="WT124:WX124" si="4282">+WT107</f>
        <v>40-44</v>
      </c>
      <c r="WU124" s="1">
        <f t="shared" si="4282"/>
        <v>101099</v>
      </c>
      <c r="WV124" s="1">
        <f t="shared" si="4282"/>
        <v>71321</v>
      </c>
      <c r="WW124" s="1">
        <f t="shared" si="4282"/>
        <v>0.70545702727029946</v>
      </c>
      <c r="WX124" s="1">
        <f t="shared" si="4282"/>
        <v>1.4336270438327491E-3</v>
      </c>
      <c r="WY124"/>
      <c r="WZ124" s="4" t="s">
        <v>26</v>
      </c>
      <c r="XA124" s="4">
        <f>+SUM(WR179:WR183)</f>
        <v>16864</v>
      </c>
      <c r="XB124" s="4">
        <f>+SUM(WQ179:WQ183)</f>
        <v>11865</v>
      </c>
      <c r="XC124" s="4">
        <f t="shared" ref="XC124:XC133" si="4283">+XB124/XA124</f>
        <v>0.70356973434535108</v>
      </c>
      <c r="XD124" s="4">
        <f t="shared" ref="XD124:XD133" si="4284">+SQRT(XC124*(1-XC124)/XA124)</f>
        <v>3.5166937481224719E-3</v>
      </c>
      <c r="XE124" s="4">
        <f t="shared" ref="XE124:XE130" si="4285">+WU124</f>
        <v>101099</v>
      </c>
      <c r="XF124" s="4">
        <f t="shared" ref="XF124:XF130" si="4286">+XE124*XC124</f>
        <v>71130.196572580651</v>
      </c>
      <c r="XG124" s="4">
        <f t="shared" ref="XG124:XG130" si="4287">+XD124*XD124*XE124*XE124</f>
        <v>126404.58247375279</v>
      </c>
      <c r="XH124" s="4">
        <f t="shared" ref="XH124:XH130" si="4288">+WW124*XA124</f>
        <v>11896.827307886329</v>
      </c>
      <c r="XI124" s="4"/>
      <c r="XJ124" s="4"/>
      <c r="XK124" s="4"/>
      <c r="XL124" s="4"/>
      <c r="XN124" s="1">
        <f t="shared" si="3332"/>
        <v>102</v>
      </c>
      <c r="XO124" s="1">
        <f t="shared" si="3333"/>
        <v>822</v>
      </c>
      <c r="XP124" s="1">
        <f t="shared" si="3334"/>
        <v>12.4</v>
      </c>
      <c r="XQ124" s="1" t="str">
        <f t="shared" ref="XQ124:XU124" si="4289">+XQ107</f>
        <v>40-44</v>
      </c>
      <c r="XR124" s="1">
        <f t="shared" si="4289"/>
        <v>101892</v>
      </c>
      <c r="XS124" s="1">
        <f t="shared" si="4289"/>
        <v>21160</v>
      </c>
      <c r="XT124" s="1">
        <f t="shared" si="4289"/>
        <v>0.20767086719271385</v>
      </c>
      <c r="XU124" s="1">
        <f t="shared" si="4289"/>
        <v>1.2707805440535112E-3</v>
      </c>
      <c r="XV124"/>
      <c r="XW124" s="4" t="s">
        <v>26</v>
      </c>
      <c r="XX124" s="4">
        <f>+SUM(XO179:XO183)</f>
        <v>17227</v>
      </c>
      <c r="XY124" s="4">
        <f>+SUM(XN179:XN183)</f>
        <v>3137</v>
      </c>
      <c r="XZ124" s="4">
        <f t="shared" ref="XZ124:XZ133" si="4290">+XY124/XX124</f>
        <v>0.1820978696232658</v>
      </c>
      <c r="YA124" s="4">
        <f t="shared" ref="YA124:YA133" si="4291">+SQRT(XZ124*(1-XZ124)/XX124)</f>
        <v>2.9403448969395362E-3</v>
      </c>
      <c r="YB124" s="4">
        <f t="shared" ref="YB124:YB130" si="4292">+XR124</f>
        <v>101892</v>
      </c>
      <c r="YC124" s="4">
        <f t="shared" ref="YC124:YC130" si="4293">+YB124*XZ124</f>
        <v>18554.316131653799</v>
      </c>
      <c r="YD124" s="4">
        <f t="shared" ref="YD124:YD130" si="4294">+YA124*YA124*YB124*YB124</f>
        <v>89758.735251240505</v>
      </c>
      <c r="YE124" s="4">
        <f t="shared" ref="YE124:YE130" si="4295">+XT124*XX124</f>
        <v>3577.5460291288814</v>
      </c>
      <c r="YF124" s="4"/>
      <c r="YG124" s="4"/>
      <c r="YH124" s="4"/>
      <c r="YI124" s="4"/>
      <c r="YK124" s="1">
        <f t="shared" si="3336"/>
        <v>66</v>
      </c>
      <c r="YL124" s="1">
        <f t="shared" si="3337"/>
        <v>754</v>
      </c>
      <c r="YM124" s="1">
        <f t="shared" si="3338"/>
        <v>8.8000000000000007</v>
      </c>
      <c r="YN124" s="1" t="str">
        <f t="shared" ref="YN124:YR124" si="4296">+YN107</f>
        <v>40-44</v>
      </c>
      <c r="YO124" s="1">
        <f t="shared" si="4296"/>
        <v>102164</v>
      </c>
      <c r="YP124" s="1">
        <f t="shared" si="4296"/>
        <v>7136</v>
      </c>
      <c r="YQ124" s="1">
        <f t="shared" si="4296"/>
        <v>6.9848478916252302E-2</v>
      </c>
      <c r="YR124" s="1">
        <f t="shared" si="4296"/>
        <v>7.9745536208223277E-4</v>
      </c>
      <c r="YS124"/>
      <c r="YT124" s="4" t="s">
        <v>26</v>
      </c>
      <c r="YU124" s="4">
        <f>+SUM(YL179:YL183)</f>
        <v>17079</v>
      </c>
      <c r="YV124" s="4">
        <f>+SUM(YK179:YK183)</f>
        <v>1275</v>
      </c>
      <c r="YW124" s="4">
        <f t="shared" ref="YW124:YW133" si="4297">+YV124/YU124</f>
        <v>7.4653082733181095E-2</v>
      </c>
      <c r="YX124" s="4">
        <f t="shared" ref="YX124:YX133" si="4298">+SQRT(YW124*(1-YW124)/YU124)</f>
        <v>2.0111522310706431E-3</v>
      </c>
      <c r="YY124" s="4">
        <f t="shared" ref="YY124:YY130" si="4299">+YO124</f>
        <v>102164</v>
      </c>
      <c r="YZ124" s="4">
        <f t="shared" ref="YZ124:YZ130" si="4300">+YY124*YW124</f>
        <v>7626.8575443527134</v>
      </c>
      <c r="ZA124" s="4">
        <f t="shared" ref="ZA124:ZA130" si="4301">+YX124*YX124*YY124*YY124</f>
        <v>42216.834601522387</v>
      </c>
      <c r="ZB124" s="4">
        <f t="shared" ref="ZB124:ZB130" si="4302">+YQ124*YU124</f>
        <v>1192.9421714106732</v>
      </c>
      <c r="ZC124" s="4"/>
      <c r="ZD124" s="4"/>
      <c r="ZE124" s="4"/>
      <c r="ZF124" s="4"/>
      <c r="ZH124" s="1">
        <f t="shared" si="3340"/>
        <v>19</v>
      </c>
      <c r="ZI124" s="1">
        <f t="shared" si="3341"/>
        <v>839</v>
      </c>
      <c r="ZJ124" s="1">
        <f t="shared" si="3342"/>
        <v>2.2999999999999998</v>
      </c>
      <c r="ZK124" s="1" t="str">
        <f t="shared" ref="ZK124:ZO124" si="4303">+ZK107</f>
        <v>40-44</v>
      </c>
      <c r="ZL124" s="1">
        <f t="shared" si="4303"/>
        <v>102312</v>
      </c>
      <c r="ZM124" s="1">
        <f t="shared" si="4303"/>
        <v>3468</v>
      </c>
      <c r="ZN124" s="1">
        <f t="shared" si="4303"/>
        <v>3.3896317147548677E-2</v>
      </c>
      <c r="ZO124" s="1">
        <f t="shared" si="4303"/>
        <v>5.6575035987127607E-4</v>
      </c>
      <c r="ZP124"/>
      <c r="ZQ124" s="4" t="s">
        <v>26</v>
      </c>
      <c r="ZR124" s="4">
        <f>+SUM(ZI179:ZI183)</f>
        <v>16322</v>
      </c>
      <c r="ZS124" s="4">
        <f>+SUM(ZH179:ZH183)</f>
        <v>698</v>
      </c>
      <c r="ZT124" s="4">
        <f t="shared" ref="ZT124:ZT133" si="4304">+ZS124/ZR124</f>
        <v>4.2764367111873543E-2</v>
      </c>
      <c r="ZU124" s="4">
        <f t="shared" ref="ZU124:ZU133" si="4305">+SQRT(ZT124*(1-ZT124)/ZR124)</f>
        <v>1.5836666319228002E-3</v>
      </c>
      <c r="ZV124" s="4">
        <f t="shared" ref="ZV124:ZV130" si="4306">+ZL124</f>
        <v>102312</v>
      </c>
      <c r="ZW124" s="4">
        <f t="shared" ref="ZW124:ZW130" si="4307">+ZV124*ZT124</f>
        <v>4375.3079279500062</v>
      </c>
      <c r="ZX124" s="4">
        <f t="shared" ref="ZX124:ZX130" si="4308">+ZU124*ZU124*ZV124*ZV124</f>
        <v>26253.105333907541</v>
      </c>
      <c r="ZY124" s="4">
        <f t="shared" ref="ZY124:ZY130" si="4309">+ZN124*ZR124</f>
        <v>553.25568848228954</v>
      </c>
      <c r="ZZ124" s="4"/>
      <c r="AAA124" s="4"/>
      <c r="AAB124" s="4"/>
      <c r="AAC124" s="4"/>
      <c r="AAE124" s="1">
        <f t="shared" si="3344"/>
        <v>283</v>
      </c>
      <c r="AAF124" s="1">
        <f t="shared" si="3345"/>
        <v>736</v>
      </c>
      <c r="AAG124" s="1">
        <f t="shared" si="3346"/>
        <v>38.5</v>
      </c>
      <c r="AAH124" s="1" t="str">
        <f t="shared" ref="AAH124:AAL124" si="4310">+AAH107</f>
        <v>40-44</v>
      </c>
      <c r="AAI124" s="1">
        <f t="shared" si="4310"/>
        <v>132749</v>
      </c>
      <c r="AAJ124" s="1">
        <f t="shared" si="4310"/>
        <v>43737</v>
      </c>
      <c r="AAK124" s="1">
        <f t="shared" si="4310"/>
        <v>0.32947140844752126</v>
      </c>
      <c r="AAL124" s="1">
        <f t="shared" si="4310"/>
        <v>1.2900361712806496E-3</v>
      </c>
      <c r="AAM124"/>
      <c r="AAN124" s="4" t="s">
        <v>26</v>
      </c>
      <c r="AAO124" s="4">
        <f>+SUM(AAF179:AAF183)</f>
        <v>22515</v>
      </c>
      <c r="AAP124" s="4">
        <f>+SUM(AAE179:AAE183)</f>
        <v>7750</v>
      </c>
      <c r="AAQ124" s="4">
        <f t="shared" ref="AAQ124:AAQ133" si="4311">+AAP124/AAO124</f>
        <v>0.34421496779924493</v>
      </c>
      <c r="AAR124" s="4">
        <f t="shared" ref="AAR124:AAR133" si="4312">+SQRT(AAQ124*(1-AAQ124)/AAO124)</f>
        <v>3.1663553296152058E-3</v>
      </c>
      <c r="AAS124" s="4">
        <f t="shared" ref="AAS124:AAS130" si="4313">+AAI124</f>
        <v>132749</v>
      </c>
      <c r="AAT124" s="4">
        <f t="shared" ref="AAT124:AAT130" si="4314">+AAS124*AAQ124</f>
        <v>45694.192760381964</v>
      </c>
      <c r="AAU124" s="4">
        <f t="shared" ref="AAU124:AAU130" si="4315">+AAR124*AAR124*AAS124*AAS124</f>
        <v>176677.73229957811</v>
      </c>
      <c r="AAV124" s="4">
        <f t="shared" ref="AAV124:AAV130" si="4316">+AAK124*AAO124</f>
        <v>7418.0487611959416</v>
      </c>
      <c r="AAW124" s="4"/>
      <c r="AAX124" s="4"/>
      <c r="AAY124" s="4"/>
      <c r="AAZ124" s="4"/>
      <c r="ABB124" s="1">
        <f t="shared" si="2312"/>
        <v>165</v>
      </c>
      <c r="ABC124" s="1">
        <f t="shared" si="2313"/>
        <v>743</v>
      </c>
      <c r="ABD124" s="1">
        <f t="shared" si="2314"/>
        <v>22.2</v>
      </c>
      <c r="ABE124" s="1" t="str">
        <f t="shared" ref="ABE124:ABI124" si="4317">+ABE107</f>
        <v>40-44</v>
      </c>
      <c r="ABF124" s="1">
        <f t="shared" si="4317"/>
        <v>136526</v>
      </c>
      <c r="ABG124" s="1">
        <f t="shared" si="4317"/>
        <v>33131</v>
      </c>
      <c r="ABH124" s="1">
        <f t="shared" si="4317"/>
        <v>0.24267172553213306</v>
      </c>
      <c r="ABI124" s="1">
        <f t="shared" si="4317"/>
        <v>1.1602297350517118E-3</v>
      </c>
      <c r="ABJ124"/>
      <c r="ABK124" s="4" t="s">
        <v>26</v>
      </c>
      <c r="ABL124" s="4">
        <f>+SUM(ABC179:ABC183)</f>
        <v>23362</v>
      </c>
      <c r="ABM124" s="4">
        <f>+SUM(ABB179:ABB183)</f>
        <v>4958</v>
      </c>
      <c r="ABN124" s="4">
        <f t="shared" ref="ABN124:ABN133" si="4318">+ABM124/ABL124</f>
        <v>0.21222498073795051</v>
      </c>
      <c r="ABO124" s="4">
        <f t="shared" ref="ABO124:ABO133" si="4319">+SQRT(ABN124*(1-ABN124)/ABL124)</f>
        <v>2.675126626786152E-3</v>
      </c>
      <c r="ABP124" s="4">
        <f t="shared" ref="ABP124:ABP130" si="4320">+ABF124</f>
        <v>136526</v>
      </c>
      <c r="ABQ124" s="4">
        <f t="shared" ref="ABQ124:ABQ130" si="4321">+ABP124*ABN124</f>
        <v>28974.227720229432</v>
      </c>
      <c r="ABR124" s="4">
        <f t="shared" ref="ABR124:ABR130" si="4322">+ABO124*ABO124*ABP124*ABP124</f>
        <v>133388.81695695283</v>
      </c>
      <c r="ABS124" s="4">
        <f t="shared" ref="ABS124:ABS130" si="4323">+ABH124*ABL124</f>
        <v>5669.2968518816924</v>
      </c>
      <c r="ABT124" s="4"/>
      <c r="ABU124" s="4"/>
      <c r="ABV124" s="4"/>
      <c r="ABW124" s="4"/>
      <c r="ABY124" s="1">
        <f t="shared" si="3349"/>
        <v>349</v>
      </c>
      <c r="ABZ124" s="1">
        <f t="shared" si="3350"/>
        <v>741</v>
      </c>
      <c r="ACA124" s="1">
        <f t="shared" si="3351"/>
        <v>47.1</v>
      </c>
      <c r="ACB124" s="1" t="str">
        <f t="shared" ref="ACB124:ACF124" si="4324">+ACB107</f>
        <v>40-44</v>
      </c>
      <c r="ACC124" s="1">
        <f t="shared" si="4324"/>
        <v>134714</v>
      </c>
      <c r="ACD124" s="1">
        <f t="shared" si="4324"/>
        <v>56090</v>
      </c>
      <c r="ACE124" s="1">
        <f t="shared" si="4324"/>
        <v>0.41636355538399872</v>
      </c>
      <c r="ACF124" s="1">
        <f t="shared" si="4324"/>
        <v>1.3430778597968143E-3</v>
      </c>
      <c r="ACG124"/>
      <c r="ACH124" s="4" t="s">
        <v>26</v>
      </c>
      <c r="ACI124" s="4">
        <f>+SUM(ABZ179:ABZ183)</f>
        <v>23106</v>
      </c>
      <c r="ACJ124" s="4">
        <f>+SUM(ABY179:ABY183)</f>
        <v>10198</v>
      </c>
      <c r="ACK124" s="4">
        <f t="shared" ref="ACK124:ACK133" si="4325">+ACJ124/ACI124</f>
        <v>0.44135722323206095</v>
      </c>
      <c r="ACL124" s="4">
        <f t="shared" ref="ACL124:ACL133" si="4326">+SQRT(ACK124*(1-ACK124)/ACI124)</f>
        <v>3.2666291159048153E-3</v>
      </c>
      <c r="ACM124" s="4">
        <f t="shared" ref="ACM124:ACM130" si="4327">+ACC124</f>
        <v>134714</v>
      </c>
      <c r="ACN124" s="4">
        <f t="shared" ref="ACN124:ACN130" si="4328">+ACM124*ACK124</f>
        <v>59456.996970483859</v>
      </c>
      <c r="ACO124" s="4">
        <f t="shared" ref="ACO124:ACO130" si="4329">+ACL124*ACL124*ACM124*ACM124</f>
        <v>193653.39743502281</v>
      </c>
      <c r="ACP124" s="4">
        <f t="shared" ref="ACP124:ACP130" si="4330">+ACE124*ACI124</f>
        <v>9620.4963107026742</v>
      </c>
      <c r="ACQ124" s="4"/>
      <c r="ACR124" s="4"/>
      <c r="ACS124" s="4"/>
      <c r="ACT124" s="4"/>
      <c r="ACV124" s="1">
        <f t="shared" si="3353"/>
        <v>87</v>
      </c>
      <c r="ACW124" s="1">
        <f t="shared" si="3354"/>
        <v>763</v>
      </c>
      <c r="ACX124" s="1">
        <f t="shared" si="3355"/>
        <v>11.4</v>
      </c>
      <c r="ACY124" s="1" t="str">
        <f t="shared" ref="ACY124:ADC124" si="4331">+ACY107</f>
        <v>40-44</v>
      </c>
      <c r="ACZ124" s="1">
        <f t="shared" si="4331"/>
        <v>136138</v>
      </c>
      <c r="ADA124" s="1">
        <f t="shared" si="4331"/>
        <v>23524</v>
      </c>
      <c r="ADB124" s="1">
        <f t="shared" si="4331"/>
        <v>0.17279525187677211</v>
      </c>
      <c r="ADC124" s="1">
        <f t="shared" si="4331"/>
        <v>1.0246669500527598E-3</v>
      </c>
      <c r="ADD124"/>
      <c r="ADE124" s="4" t="s">
        <v>26</v>
      </c>
      <c r="ADF124" s="4">
        <f>+SUM(ACW179:ACW183)</f>
        <v>23695</v>
      </c>
      <c r="ADG124" s="4">
        <f>+SUM(ACV179:ACV183)</f>
        <v>4199</v>
      </c>
      <c r="ADH124" s="4">
        <f t="shared" ref="ADH124:ADH133" si="4332">+ADG124/ADF124</f>
        <v>0.17721038193711752</v>
      </c>
      <c r="ADI124" s="4">
        <f t="shared" ref="ADI124:ADI133" si="4333">+SQRT(ADH124*(1-ADH124)/ADF124)</f>
        <v>2.480622198927035E-3</v>
      </c>
      <c r="ADJ124" s="4">
        <f t="shared" ref="ADJ124:ADJ130" si="4334">+ACZ124</f>
        <v>136138</v>
      </c>
      <c r="ADK124" s="4">
        <f t="shared" ref="ADK124:ADK130" si="4335">+ADJ124*ADH124</f>
        <v>24125.066976155304</v>
      </c>
      <c r="ADL124" s="4">
        <f t="shared" ref="ADL124:ADL130" si="4336">+ADI124*ADI124*ADJ124*ADJ124</f>
        <v>114045.98064553077</v>
      </c>
      <c r="ADM124" s="4">
        <f t="shared" ref="ADM124:ADM130" si="4337">+ADB124*ADF124</f>
        <v>4094.3834932201153</v>
      </c>
      <c r="ADN124" s="4"/>
      <c r="ADO124" s="4"/>
      <c r="ADP124" s="4"/>
      <c r="ADQ124" s="4"/>
      <c r="ADS124" s="1">
        <f t="shared" si="3357"/>
        <v>68</v>
      </c>
      <c r="ADT124" s="1">
        <f t="shared" si="3358"/>
        <v>724</v>
      </c>
      <c r="ADU124" s="1">
        <f t="shared" si="3359"/>
        <v>9.4</v>
      </c>
      <c r="ADV124" s="1" t="str">
        <f t="shared" ref="ADV124:ADZ124" si="4338">+ADV107</f>
        <v>40-44</v>
      </c>
      <c r="ADW124" s="1">
        <f t="shared" si="4338"/>
        <v>132804</v>
      </c>
      <c r="ADX124" s="1">
        <f t="shared" si="4338"/>
        <v>11763</v>
      </c>
      <c r="ADY124" s="1">
        <f t="shared" si="4338"/>
        <v>8.8574139333152613E-2</v>
      </c>
      <c r="ADZ124" s="1">
        <f t="shared" si="4338"/>
        <v>7.7966594666754516E-4</v>
      </c>
      <c r="AEA124"/>
      <c r="AEB124" s="4" t="s">
        <v>26</v>
      </c>
      <c r="AEC124" s="4">
        <f>+SUM(ADT179:ADT183)</f>
        <v>23661</v>
      </c>
      <c r="AED124" s="4">
        <f>+SUM(ADS179:ADS183)</f>
        <v>1887</v>
      </c>
      <c r="AEE124" s="4">
        <f t="shared" ref="AEE124:AEE133" si="4339">+AED124/AEC124</f>
        <v>7.9751489793330799E-2</v>
      </c>
      <c r="AEF124" s="4">
        <f t="shared" ref="AEF124:AEF133" si="4340">+SQRT(AEE124*(1-AEE124)/AEC124)</f>
        <v>1.7611867767634245E-3</v>
      </c>
      <c r="AEG124" s="4">
        <f t="shared" ref="AEG124:AEG130" si="4341">+ADW124</f>
        <v>132804</v>
      </c>
      <c r="AEH124" s="4">
        <f t="shared" ref="AEH124:AEH130" si="4342">+AEG124*AEE124</f>
        <v>10591.316850513504</v>
      </c>
      <c r="AEI124" s="4">
        <f t="shared" ref="AEI124:AEI130" si="4343">+AEF124*AEF124*AEG124*AEG124</f>
        <v>54705.771116504977</v>
      </c>
      <c r="AEJ124" s="4">
        <f t="shared" ref="AEJ124:AEJ130" si="4344">+ADY124*AEC124</f>
        <v>2095.7527107617238</v>
      </c>
      <c r="AEK124" s="4"/>
      <c r="AEL124" s="4"/>
      <c r="AEM124" s="4"/>
      <c r="AEN124" s="4"/>
      <c r="AEP124" s="1">
        <f t="shared" si="3361"/>
        <v>99</v>
      </c>
      <c r="AEQ124" s="1">
        <f t="shared" si="3362"/>
        <v>793</v>
      </c>
      <c r="AER124" s="1">
        <f t="shared" si="3363"/>
        <v>12.5</v>
      </c>
      <c r="AES124" s="1" t="str">
        <f t="shared" ref="AES124:AEW124" si="4345">+AES107</f>
        <v>40-44</v>
      </c>
      <c r="AET124" s="1">
        <f t="shared" si="4345"/>
        <v>132587</v>
      </c>
      <c r="AEU124" s="1">
        <f t="shared" si="4345"/>
        <v>11207</v>
      </c>
      <c r="AEV124" s="1">
        <f t="shared" si="4345"/>
        <v>8.4525632226387204E-2</v>
      </c>
      <c r="AEW124" s="1">
        <f t="shared" si="4345"/>
        <v>7.6395334428890093E-4</v>
      </c>
      <c r="AEX124"/>
      <c r="AEY124" s="4" t="s">
        <v>26</v>
      </c>
      <c r="AEZ124" s="4">
        <f>+SUM(AEQ179:AEQ183)</f>
        <v>22686</v>
      </c>
      <c r="AFA124" s="4">
        <f>+SUM(AEP179:AEP183)</f>
        <v>1919</v>
      </c>
      <c r="AFB124" s="4">
        <f t="shared" ref="AFB124:AFB133" si="4346">+AFA124/AEZ124</f>
        <v>8.458961474036851E-2</v>
      </c>
      <c r="AFC124" s="4">
        <f t="shared" ref="AFC124:AFC133" si="4347">+SQRT(AFB124*(1-AFB124)/AEZ124)</f>
        <v>1.8475128903088552E-3</v>
      </c>
      <c r="AFD124" s="4">
        <f t="shared" ref="AFD124:AFD130" si="4348">+AET124</f>
        <v>132587</v>
      </c>
      <c r="AFE124" s="4">
        <f t="shared" ref="AFE124:AFE130" si="4349">+AFD124*AFB124</f>
        <v>11215.483249581239</v>
      </c>
      <c r="AFF124" s="4">
        <f t="shared" ref="AFF124:AFF130" si="4350">+AFC124*AFC124*AFD124*AFD124</f>
        <v>60003.535796993303</v>
      </c>
      <c r="AFG124" s="4">
        <f t="shared" ref="AFG124:AFG130" si="4351">+AEV124*AEZ124</f>
        <v>1917.54849268782</v>
      </c>
      <c r="AFH124" s="4"/>
      <c r="AFI124" s="4"/>
      <c r="AFJ124" s="4"/>
      <c r="AFK124" s="4"/>
      <c r="AFM124" s="1">
        <f t="shared" si="3365"/>
        <v>428</v>
      </c>
      <c r="AFN124" s="1">
        <f t="shared" si="3366"/>
        <v>837</v>
      </c>
      <c r="AFO124" s="1">
        <f t="shared" si="3367"/>
        <v>51.1</v>
      </c>
      <c r="AFP124" s="1" t="str">
        <f t="shared" ref="AFP124:AFT124" si="4352">+AFP107</f>
        <v>40-44</v>
      </c>
      <c r="AFQ124" s="1">
        <f t="shared" si="4352"/>
        <v>141668</v>
      </c>
      <c r="AFR124" s="1">
        <f t="shared" si="4352"/>
        <v>79393</v>
      </c>
      <c r="AFS124" s="1">
        <f t="shared" si="4352"/>
        <v>0.56041590196798152</v>
      </c>
      <c r="AFT124" s="1">
        <f t="shared" si="4352"/>
        <v>1.3186827658210681E-3</v>
      </c>
      <c r="AFU124"/>
      <c r="AFV124" s="4" t="s">
        <v>26</v>
      </c>
      <c r="AFW124" s="4">
        <f>+SUM(AFN179:AFN183)</f>
        <v>25642</v>
      </c>
      <c r="AFX124" s="4">
        <f>+SUM(AFM179:AFM183)</f>
        <v>13486</v>
      </c>
      <c r="AFY124" s="4">
        <f t="shared" ref="AFY124:AFY133" si="4353">+AFX124/AFW124</f>
        <v>0.5259340145074487</v>
      </c>
      <c r="AFZ124" s="4">
        <f t="shared" ref="AFZ124:AFZ133" si="4354">+SQRT(AFY124*(1-AFY124)/AFW124)</f>
        <v>3.1182367067885508E-3</v>
      </c>
      <c r="AGA124" s="4">
        <f t="shared" ref="AGA124:AGA130" si="4355">+AFQ124</f>
        <v>141668</v>
      </c>
      <c r="AGB124" s="4">
        <f t="shared" ref="AGB124:AGB130" si="4356">+AGA124*AFY124</f>
        <v>74508.019967241242</v>
      </c>
      <c r="AGC124" s="4">
        <f t="shared" ref="AGC124:AGC130" si="4357">+AFZ124*AFZ124*AGA124*AGA124</f>
        <v>195146.9126152528</v>
      </c>
      <c r="AGD124" s="4">
        <f t="shared" ref="AGD124:AGD130" si="4358">+AFS124*AFW124</f>
        <v>14370.184558262983</v>
      </c>
      <c r="AGE124" s="4"/>
      <c r="AGF124" s="4"/>
      <c r="AGG124" s="4"/>
      <c r="AGH124" s="4"/>
    </row>
    <row r="125" spans="1:866" x14ac:dyDescent="0.15">
      <c r="A125" s="20" t="s">
        <v>12</v>
      </c>
      <c r="B125" s="20" t="s">
        <v>16</v>
      </c>
      <c r="C125" s="20">
        <v>56</v>
      </c>
      <c r="D125" s="20" t="s">
        <v>15</v>
      </c>
      <c r="E125" s="20">
        <v>108</v>
      </c>
      <c r="F125" s="20">
        <v>691</v>
      </c>
      <c r="G125" s="20">
        <v>15.6</v>
      </c>
      <c r="H125" s="20">
        <v>26</v>
      </c>
      <c r="I125" s="20">
        <v>753</v>
      </c>
      <c r="J125" s="20">
        <v>3.5</v>
      </c>
      <c r="K125" s="20">
        <v>99</v>
      </c>
      <c r="L125" s="20">
        <v>774</v>
      </c>
      <c r="M125" s="20">
        <v>12.8</v>
      </c>
      <c r="N125" s="20">
        <v>7</v>
      </c>
      <c r="O125" s="20">
        <v>700</v>
      </c>
      <c r="P125" s="20">
        <v>1</v>
      </c>
      <c r="Q125" s="20">
        <v>2</v>
      </c>
      <c r="R125" s="20">
        <v>763</v>
      </c>
      <c r="S125" s="20">
        <v>0.3</v>
      </c>
      <c r="T125" s="20">
        <v>1</v>
      </c>
      <c r="U125" s="20">
        <v>792</v>
      </c>
      <c r="V125" s="20">
        <v>0.1</v>
      </c>
      <c r="W125" s="20">
        <v>11</v>
      </c>
      <c r="X125" s="20">
        <v>703</v>
      </c>
      <c r="Y125" s="20">
        <v>1.6</v>
      </c>
      <c r="Z125" s="20">
        <v>56</v>
      </c>
      <c r="AA125" s="20">
        <v>734</v>
      </c>
      <c r="AB125" s="20">
        <v>7.6</v>
      </c>
      <c r="AC125" s="20">
        <v>197</v>
      </c>
      <c r="AD125" s="20">
        <v>771</v>
      </c>
      <c r="AE125" s="20">
        <v>25.6</v>
      </c>
      <c r="AF125" s="20">
        <v>538</v>
      </c>
      <c r="AG125" s="20">
        <v>714</v>
      </c>
      <c r="AH125" s="20">
        <v>75.400000000000006</v>
      </c>
      <c r="AI125" s="20">
        <v>371</v>
      </c>
      <c r="AJ125" s="20">
        <v>750</v>
      </c>
      <c r="AK125" s="20">
        <v>49.5</v>
      </c>
      <c r="AL125" s="20">
        <v>422</v>
      </c>
      <c r="AM125" s="20">
        <v>755</v>
      </c>
      <c r="AN125" s="20">
        <v>55.9</v>
      </c>
      <c r="AO125" s="20">
        <v>116</v>
      </c>
      <c r="AP125" s="20">
        <v>720</v>
      </c>
      <c r="AQ125" s="20">
        <v>16.100000000000001</v>
      </c>
      <c r="AR125" s="20">
        <v>194</v>
      </c>
      <c r="AS125" s="20">
        <v>773</v>
      </c>
      <c r="AT125" s="20">
        <v>25.1</v>
      </c>
      <c r="AU125" s="20">
        <v>449</v>
      </c>
      <c r="AV125" s="20">
        <v>676</v>
      </c>
      <c r="AW125" s="20">
        <v>66.400000000000006</v>
      </c>
      <c r="AX125" s="20">
        <v>53</v>
      </c>
      <c r="AY125" s="20">
        <v>735</v>
      </c>
      <c r="AZ125" s="20">
        <v>7.2</v>
      </c>
      <c r="BA125" s="20">
        <v>89</v>
      </c>
      <c r="BB125" s="20">
        <v>696</v>
      </c>
      <c r="BC125" s="20">
        <v>12.8</v>
      </c>
      <c r="BD125" s="20">
        <v>134</v>
      </c>
      <c r="BE125" s="20">
        <v>750</v>
      </c>
      <c r="BF125" s="20">
        <v>17.899999999999999</v>
      </c>
      <c r="BG125" s="20">
        <v>64</v>
      </c>
      <c r="BH125" s="20">
        <v>718</v>
      </c>
      <c r="BI125" s="20">
        <v>8.9</v>
      </c>
      <c r="BJ125" s="20">
        <v>141</v>
      </c>
      <c r="BK125" s="20">
        <v>724</v>
      </c>
      <c r="BL125" s="20">
        <v>19.5</v>
      </c>
      <c r="BM125" s="20">
        <v>167</v>
      </c>
      <c r="BN125" s="20">
        <v>712</v>
      </c>
      <c r="BO125" s="20">
        <v>23.5</v>
      </c>
      <c r="BP125" s="20">
        <v>410</v>
      </c>
      <c r="BQ125" s="20">
        <v>706</v>
      </c>
      <c r="BR125" s="20">
        <v>58.1</v>
      </c>
      <c r="BS125" s="20">
        <v>577</v>
      </c>
      <c r="BT125" s="20">
        <v>754</v>
      </c>
      <c r="BU125" s="20">
        <v>76.5</v>
      </c>
      <c r="BV125" s="20">
        <v>95</v>
      </c>
      <c r="BW125" s="20">
        <v>780</v>
      </c>
      <c r="BX125" s="20">
        <v>12.2</v>
      </c>
      <c r="BY125" s="20">
        <v>40</v>
      </c>
      <c r="BZ125" s="20">
        <v>732</v>
      </c>
      <c r="CA125" s="20">
        <v>5.5</v>
      </c>
      <c r="CB125" s="20">
        <v>13</v>
      </c>
      <c r="CC125" s="20">
        <v>771</v>
      </c>
      <c r="CD125" s="20">
        <v>1.7</v>
      </c>
      <c r="CE125" s="20">
        <v>232</v>
      </c>
      <c r="CF125" s="20">
        <v>692</v>
      </c>
      <c r="CG125" s="20">
        <v>33.5</v>
      </c>
      <c r="CH125" s="20">
        <v>158</v>
      </c>
      <c r="CI125" s="20">
        <v>675</v>
      </c>
      <c r="CJ125" s="20">
        <v>23.4</v>
      </c>
      <c r="CK125" s="20">
        <v>342</v>
      </c>
      <c r="CL125" s="20">
        <v>696</v>
      </c>
      <c r="CM125" s="20">
        <v>49.1</v>
      </c>
      <c r="CN125" s="20">
        <v>69</v>
      </c>
      <c r="CO125" s="20">
        <v>701</v>
      </c>
      <c r="CP125" s="20">
        <v>9.8000000000000007</v>
      </c>
      <c r="CQ125" s="20">
        <v>49</v>
      </c>
      <c r="CR125" s="20">
        <v>685</v>
      </c>
      <c r="CS125" s="20">
        <v>7.2</v>
      </c>
      <c r="CT125" s="20">
        <v>96</v>
      </c>
      <c r="CU125" s="20">
        <v>694</v>
      </c>
      <c r="CV125" s="20">
        <v>13.8</v>
      </c>
      <c r="CW125" s="20">
        <v>384</v>
      </c>
      <c r="CX125" s="20">
        <v>732</v>
      </c>
      <c r="CY125" s="20">
        <v>52.5</v>
      </c>
      <c r="CZ125" s="35"/>
      <c r="DA125" s="1" t="str">
        <f t="shared" si="3236"/>
        <v>明細部</v>
      </c>
      <c r="DB125" s="1" t="str">
        <f t="shared" si="3237"/>
        <v>県</v>
      </c>
      <c r="DC125" s="1">
        <f t="shared" si="3238"/>
        <v>56</v>
      </c>
      <c r="DD125" s="1" t="str">
        <f t="shared" si="3239"/>
        <v>女</v>
      </c>
      <c r="DE125" s="1">
        <f t="shared" si="3240"/>
        <v>108</v>
      </c>
      <c r="DF125" s="1">
        <f t="shared" si="3241"/>
        <v>691</v>
      </c>
      <c r="DG125" s="1">
        <f t="shared" si="3242"/>
        <v>15.6</v>
      </c>
      <c r="DH125" s="1" t="str">
        <f t="shared" ref="DH125:DL125" si="4359">+DH108</f>
        <v>45-49</v>
      </c>
      <c r="DI125" s="1">
        <f t="shared" si="4359"/>
        <v>162782</v>
      </c>
      <c r="DJ125" s="1">
        <f t="shared" si="4359"/>
        <v>8744</v>
      </c>
      <c r="DK125" s="1">
        <f t="shared" si="4359"/>
        <v>5.3716012826971041E-2</v>
      </c>
      <c r="DL125" s="1">
        <f t="shared" si="4359"/>
        <v>5.5880391475459756E-4</v>
      </c>
      <c r="DM125"/>
      <c r="DN125" s="4" t="s">
        <v>27</v>
      </c>
      <c r="DO125" s="4">
        <f>+SUM(DF184:DF188)</f>
        <v>29147</v>
      </c>
      <c r="DP125" s="4">
        <f>+SUM(DE184:DE188)</f>
        <v>1633</v>
      </c>
      <c r="DQ125" s="4">
        <f t="shared" si="4129"/>
        <v>5.6026349195457507E-2</v>
      </c>
      <c r="DR125" s="4">
        <f t="shared" si="4130"/>
        <v>1.3470358909616934E-3</v>
      </c>
      <c r="DS125" s="4">
        <f t="shared" si="4131"/>
        <v>162782</v>
      </c>
      <c r="DT125" s="4">
        <f t="shared" si="4132"/>
        <v>9120.0811747349635</v>
      </c>
      <c r="DU125" s="4">
        <f t="shared" si="4133"/>
        <v>48080.734660580907</v>
      </c>
      <c r="DV125" s="4">
        <f t="shared" si="4134"/>
        <v>1565.660625867725</v>
      </c>
      <c r="DW125" s="4"/>
      <c r="DX125" s="4"/>
      <c r="DY125" s="4"/>
      <c r="DZ125" s="4"/>
      <c r="EB125" s="1">
        <f t="shared" si="3244"/>
        <v>26</v>
      </c>
      <c r="EC125" s="1">
        <f t="shared" si="3245"/>
        <v>753</v>
      </c>
      <c r="ED125" s="1">
        <f t="shared" si="3246"/>
        <v>3.5</v>
      </c>
      <c r="EE125" s="1" t="str">
        <f t="shared" ref="EE125:EI125" si="4360">+EE108</f>
        <v>45-49</v>
      </c>
      <c r="EF125" s="1">
        <f t="shared" si="4360"/>
        <v>160188</v>
      </c>
      <c r="EG125" s="1">
        <f t="shared" si="4360"/>
        <v>1827</v>
      </c>
      <c r="EH125" s="1">
        <f t="shared" si="4360"/>
        <v>1.140534871525957E-2</v>
      </c>
      <c r="EI125" s="1">
        <f t="shared" si="4360"/>
        <v>2.6530682527704645E-4</v>
      </c>
      <c r="EJ125"/>
      <c r="EK125" s="4" t="s">
        <v>27</v>
      </c>
      <c r="EL125" s="4">
        <f>+SUM(EC184:EC188)</f>
        <v>28662</v>
      </c>
      <c r="EM125" s="4">
        <f>+SUM(EB184:EB188)</f>
        <v>353</v>
      </c>
      <c r="EN125" s="4">
        <f t="shared" si="4136"/>
        <v>1.2315958411834485E-2</v>
      </c>
      <c r="EO125" s="4">
        <f t="shared" si="4137"/>
        <v>6.5146318677935719E-4</v>
      </c>
      <c r="EP125" s="4">
        <f t="shared" si="4138"/>
        <v>160188</v>
      </c>
      <c r="EQ125" s="4">
        <f t="shared" si="4139"/>
        <v>1972.8687460749425</v>
      </c>
      <c r="ER125" s="4">
        <f t="shared" si="4140"/>
        <v>10890.296825309244</v>
      </c>
      <c r="ES125" s="4">
        <f t="shared" si="4141"/>
        <v>326.90010487676977</v>
      </c>
      <c r="ET125" s="4"/>
      <c r="EU125" s="4"/>
      <c r="EV125" s="4"/>
      <c r="EW125" s="4"/>
      <c r="EY125" s="1">
        <f t="shared" si="3248"/>
        <v>99</v>
      </c>
      <c r="EZ125" s="1">
        <f t="shared" si="3249"/>
        <v>774</v>
      </c>
      <c r="FA125" s="1">
        <f t="shared" si="3250"/>
        <v>12.8</v>
      </c>
      <c r="FB125" s="1" t="str">
        <f t="shared" ref="FB125:FF125" si="4361">+FB108</f>
        <v>45-49</v>
      </c>
      <c r="FC125" s="1">
        <f t="shared" si="4361"/>
        <v>158616</v>
      </c>
      <c r="FD125" s="1">
        <f t="shared" si="4361"/>
        <v>5077</v>
      </c>
      <c r="FE125" s="1">
        <f t="shared" si="4361"/>
        <v>3.2008120240076661E-2</v>
      </c>
      <c r="FF125" s="1">
        <f t="shared" si="4361"/>
        <v>4.4196964772321562E-4</v>
      </c>
      <c r="FG125"/>
      <c r="FH125" s="4" t="s">
        <v>27</v>
      </c>
      <c r="FI125" s="4">
        <f>+SUM(EZ184:EZ188)</f>
        <v>28835</v>
      </c>
      <c r="FJ125" s="4">
        <f>+SUM(EY184:EY188)</f>
        <v>1028</v>
      </c>
      <c r="FK125" s="4">
        <f t="shared" si="4143"/>
        <v>3.5651118432460549E-2</v>
      </c>
      <c r="FL125" s="4">
        <f t="shared" si="4144"/>
        <v>1.0919272193857135E-3</v>
      </c>
      <c r="FM125" s="4">
        <f t="shared" si="4145"/>
        <v>158616</v>
      </c>
      <c r="FN125" s="4">
        <f t="shared" si="4146"/>
        <v>5654.8378012831627</v>
      </c>
      <c r="FO125" s="4">
        <f t="shared" si="4147"/>
        <v>29997.245088590575</v>
      </c>
      <c r="FP125" s="4">
        <f t="shared" si="4148"/>
        <v>922.95414712261049</v>
      </c>
      <c r="FQ125" s="4"/>
      <c r="FR125" s="4"/>
      <c r="FS125" s="4"/>
      <c r="FT125" s="4"/>
      <c r="FV125" s="1">
        <f t="shared" si="3252"/>
        <v>7</v>
      </c>
      <c r="FW125" s="1">
        <f t="shared" si="3253"/>
        <v>700</v>
      </c>
      <c r="FX125" s="1">
        <f t="shared" si="3254"/>
        <v>1</v>
      </c>
      <c r="FY125" s="1" t="str">
        <f t="shared" ref="FY125:GC125" si="4362">+FY108</f>
        <v>45-49</v>
      </c>
      <c r="FZ125" s="1">
        <f t="shared" si="4362"/>
        <v>153110</v>
      </c>
      <c r="GA125" s="1">
        <f t="shared" si="4362"/>
        <v>979</v>
      </c>
      <c r="GB125" s="1">
        <f t="shared" si="4362"/>
        <v>6.3940957481549215E-3</v>
      </c>
      <c r="GC125" s="1">
        <f t="shared" si="4362"/>
        <v>2.0370180212732046E-4</v>
      </c>
      <c r="GD125"/>
      <c r="GE125" s="4" t="s">
        <v>27</v>
      </c>
      <c r="GF125" s="4">
        <f>+SUM(FW184:FW188)</f>
        <v>28951</v>
      </c>
      <c r="GG125" s="4">
        <f>+SUM(FV184:FV188)</f>
        <v>243</v>
      </c>
      <c r="GH125" s="4">
        <f t="shared" si="4150"/>
        <v>8.3934924527650171E-3</v>
      </c>
      <c r="GI125" s="4">
        <f t="shared" si="4151"/>
        <v>5.3617832242412223E-4</v>
      </c>
      <c r="GJ125" s="4">
        <f t="shared" si="4152"/>
        <v>153110</v>
      </c>
      <c r="GK125" s="4">
        <f t="shared" si="4153"/>
        <v>1285.1276294428517</v>
      </c>
      <c r="GL125" s="4">
        <f t="shared" si="4154"/>
        <v>6739.4680087056613</v>
      </c>
      <c r="GM125" s="4">
        <f t="shared" si="4155"/>
        <v>185.11546600483314</v>
      </c>
      <c r="GN125" s="4"/>
      <c r="GO125" s="4"/>
      <c r="GP125" s="4"/>
      <c r="GQ125" s="4"/>
      <c r="GS125" s="1">
        <f t="shared" si="3256"/>
        <v>2</v>
      </c>
      <c r="GT125" s="1">
        <f t="shared" si="3257"/>
        <v>763</v>
      </c>
      <c r="GU125" s="1">
        <f t="shared" si="3258"/>
        <v>0.3</v>
      </c>
      <c r="GV125" s="1" t="str">
        <f t="shared" ref="GV125:GZ125" si="4363">+GV108</f>
        <v>45-49</v>
      </c>
      <c r="GW125" s="1">
        <f t="shared" si="4363"/>
        <v>155862</v>
      </c>
      <c r="GX125" s="1">
        <f t="shared" si="4363"/>
        <v>1701</v>
      </c>
      <c r="GY125" s="1">
        <f t="shared" si="4363"/>
        <v>1.0913500404203719E-2</v>
      </c>
      <c r="GZ125" s="1">
        <f t="shared" si="4363"/>
        <v>2.6316555743091815E-4</v>
      </c>
      <c r="HA125"/>
      <c r="HB125" s="4" t="s">
        <v>27</v>
      </c>
      <c r="HC125" s="4">
        <f>+SUM(GT184:GT188)</f>
        <v>28469</v>
      </c>
      <c r="HD125" s="4">
        <f>+SUM(GS184:GS188)</f>
        <v>376</v>
      </c>
      <c r="HE125" s="4">
        <f t="shared" si="4157"/>
        <v>1.3207348343812568E-2</v>
      </c>
      <c r="HF125" s="4">
        <f t="shared" si="4158"/>
        <v>6.766041596501383E-4</v>
      </c>
      <c r="HG125" s="4">
        <f t="shared" si="4159"/>
        <v>155862</v>
      </c>
      <c r="HH125" s="4">
        <f t="shared" si="4160"/>
        <v>2058.5237275633144</v>
      </c>
      <c r="HI125" s="4">
        <f t="shared" si="4161"/>
        <v>11121.153018670559</v>
      </c>
      <c r="HJ125" s="4">
        <f t="shared" si="4162"/>
        <v>310.69644300727566</v>
      </c>
      <c r="HK125" s="4"/>
      <c r="HL125" s="4"/>
      <c r="HM125" s="4"/>
      <c r="HN125" s="4"/>
      <c r="HP125" s="1">
        <f t="shared" si="3260"/>
        <v>1</v>
      </c>
      <c r="HQ125" s="1">
        <f t="shared" si="3261"/>
        <v>792</v>
      </c>
      <c r="HR125" s="1">
        <f t="shared" si="3262"/>
        <v>0.1</v>
      </c>
      <c r="HS125" s="1" t="str">
        <f t="shared" ref="HS125:HW125" si="4364">+HS108</f>
        <v>45-49</v>
      </c>
      <c r="HT125" s="1">
        <f t="shared" si="4364"/>
        <v>149621</v>
      </c>
      <c r="HU125" s="1">
        <f t="shared" si="4364"/>
        <v>584</v>
      </c>
      <c r="HV125" s="1">
        <f t="shared" si="4364"/>
        <v>3.9031954070618429E-3</v>
      </c>
      <c r="HW125" s="1">
        <f t="shared" si="4364"/>
        <v>1.6119985394098531E-4</v>
      </c>
      <c r="HX125"/>
      <c r="HY125" s="4" t="s">
        <v>27</v>
      </c>
      <c r="HZ125" s="4">
        <f>+SUM(HQ184:HQ188)</f>
        <v>28968</v>
      </c>
      <c r="IA125" s="4">
        <f>+SUM(HP184:HP188)</f>
        <v>49</v>
      </c>
      <c r="IB125" s="4">
        <f t="shared" si="4164"/>
        <v>1.6915216790941729E-3</v>
      </c>
      <c r="IC125" s="4">
        <f t="shared" si="4165"/>
        <v>2.4144149297202427E-4</v>
      </c>
      <c r="ID125" s="4">
        <f t="shared" si="4166"/>
        <v>149621</v>
      </c>
      <c r="IE125" s="4">
        <f t="shared" si="4167"/>
        <v>253.08716514774923</v>
      </c>
      <c r="IF125" s="4">
        <f t="shared" si="4168"/>
        <v>1304.9952231223717</v>
      </c>
      <c r="IG125" s="4">
        <f t="shared" si="4169"/>
        <v>113.06776455176747</v>
      </c>
      <c r="IH125" s="4"/>
      <c r="II125" s="4"/>
      <c r="IJ125" s="4"/>
      <c r="IK125" s="4"/>
      <c r="IM125" s="1">
        <f t="shared" si="3264"/>
        <v>11</v>
      </c>
      <c r="IN125" s="1">
        <f t="shared" si="3265"/>
        <v>703</v>
      </c>
      <c r="IO125" s="1">
        <f t="shared" si="3266"/>
        <v>1.6</v>
      </c>
      <c r="IP125" s="1" t="str">
        <f t="shared" ref="IP125:IT125" si="4365">+IP108</f>
        <v>45-49</v>
      </c>
      <c r="IQ125" s="1">
        <f t="shared" si="4365"/>
        <v>149537</v>
      </c>
      <c r="IR125" s="1">
        <f t="shared" si="4365"/>
        <v>41000</v>
      </c>
      <c r="IS125" s="1">
        <f t="shared" si="4365"/>
        <v>0.2741796344717361</v>
      </c>
      <c r="IT125" s="1">
        <f t="shared" si="4365"/>
        <v>1.1536068856958014E-3</v>
      </c>
      <c r="IU125"/>
      <c r="IV125" s="4" t="s">
        <v>27</v>
      </c>
      <c r="IW125" s="4">
        <f>+SUM(IN184:IN188)</f>
        <v>27612</v>
      </c>
      <c r="IX125" s="4">
        <f>+SUM(IM184:IM188)</f>
        <v>7890</v>
      </c>
      <c r="IY125" s="4">
        <f t="shared" si="4171"/>
        <v>0.28574532811820946</v>
      </c>
      <c r="IZ125" s="4">
        <f t="shared" si="4172"/>
        <v>2.7187369004370121E-3</v>
      </c>
      <c r="JA125" s="4">
        <f t="shared" si="4173"/>
        <v>149537</v>
      </c>
      <c r="JB125" s="4">
        <f t="shared" si="4174"/>
        <v>42729.499130812692</v>
      </c>
      <c r="JC125" s="4">
        <f t="shared" si="4175"/>
        <v>165284.33346205327</v>
      </c>
      <c r="JD125" s="4">
        <f t="shared" si="4176"/>
        <v>7570.6480670335768</v>
      </c>
      <c r="JE125" s="4"/>
      <c r="JF125" s="4"/>
      <c r="JG125" s="4"/>
      <c r="JH125" s="4"/>
      <c r="JJ125" s="1">
        <f t="shared" si="3268"/>
        <v>56</v>
      </c>
      <c r="JK125" s="1">
        <f t="shared" si="3269"/>
        <v>734</v>
      </c>
      <c r="JL125" s="1">
        <f t="shared" si="3270"/>
        <v>7.6</v>
      </c>
      <c r="JM125" s="1" t="str">
        <f t="shared" ref="JM125:JQ125" si="4366">+JM108</f>
        <v>45-49</v>
      </c>
      <c r="JN125" s="1">
        <f t="shared" si="4366"/>
        <v>152113</v>
      </c>
      <c r="JO125" s="1">
        <f t="shared" si="4366"/>
        <v>23941</v>
      </c>
      <c r="JP125" s="1">
        <f t="shared" si="4366"/>
        <v>0.15738957222591099</v>
      </c>
      <c r="JQ125" s="1">
        <f t="shared" si="4366"/>
        <v>9.33723364789829E-4</v>
      </c>
      <c r="JR125"/>
      <c r="JS125" s="4" t="s">
        <v>27</v>
      </c>
      <c r="JT125" s="4">
        <f>+SUM(JK184:JK188)</f>
        <v>29345</v>
      </c>
      <c r="JU125" s="4">
        <f>+SUM(JJ184:JJ188)</f>
        <v>4534</v>
      </c>
      <c r="JV125" s="4">
        <f t="shared" si="4178"/>
        <v>0.15450673027773046</v>
      </c>
      <c r="JW125" s="4">
        <f t="shared" si="4179"/>
        <v>2.1098992681351215E-3</v>
      </c>
      <c r="JX125" s="4">
        <f t="shared" si="4180"/>
        <v>152113</v>
      </c>
      <c r="JY125" s="4">
        <f t="shared" si="4181"/>
        <v>23502.482262736412</v>
      </c>
      <c r="JZ125" s="4">
        <f t="shared" si="4182"/>
        <v>103004.47817077475</v>
      </c>
      <c r="KA125" s="4">
        <f t="shared" si="4183"/>
        <v>4618.5969969693579</v>
      </c>
      <c r="KB125" s="4"/>
      <c r="KC125" s="4"/>
      <c r="KD125" s="4"/>
      <c r="KE125" s="4"/>
      <c r="KG125" s="1">
        <f t="shared" si="3272"/>
        <v>197</v>
      </c>
      <c r="KH125" s="1">
        <f t="shared" si="3273"/>
        <v>771</v>
      </c>
      <c r="KI125" s="1">
        <f t="shared" si="3274"/>
        <v>25.6</v>
      </c>
      <c r="KJ125" s="1" t="str">
        <f t="shared" ref="KJ125:KN125" si="4367">+KJ108</f>
        <v>45-49</v>
      </c>
      <c r="KK125" s="1">
        <f t="shared" si="4367"/>
        <v>132138</v>
      </c>
      <c r="KL125" s="1">
        <f t="shared" si="4367"/>
        <v>35515</v>
      </c>
      <c r="KM125" s="1">
        <f t="shared" si="4367"/>
        <v>0.26877204135070909</v>
      </c>
      <c r="KN125" s="1">
        <f t="shared" si="4367"/>
        <v>1.2195639395283478E-3</v>
      </c>
      <c r="KO125"/>
      <c r="KP125" s="4" t="s">
        <v>27</v>
      </c>
      <c r="KQ125" s="4">
        <f>+SUM(KH184:KH188)</f>
        <v>22482</v>
      </c>
      <c r="KR125" s="4">
        <f>+SUM(KG184:KG188)</f>
        <v>5976</v>
      </c>
      <c r="KS125" s="4">
        <f t="shared" si="4185"/>
        <v>0.26581265012009608</v>
      </c>
      <c r="KT125" s="4">
        <f t="shared" si="4186"/>
        <v>2.9462785203211105E-3</v>
      </c>
      <c r="KU125" s="4">
        <f t="shared" si="4187"/>
        <v>132138</v>
      </c>
      <c r="KV125" s="4">
        <f t="shared" si="4188"/>
        <v>35123.951961569255</v>
      </c>
      <c r="KW125" s="4">
        <f t="shared" si="4189"/>
        <v>151566.44261628026</v>
      </c>
      <c r="KX125" s="4">
        <f t="shared" si="4190"/>
        <v>6042.5330336466413</v>
      </c>
      <c r="KY125" s="4"/>
      <c r="KZ125" s="4"/>
      <c r="LA125" s="4"/>
      <c r="LB125" s="4"/>
      <c r="LD125" s="1">
        <f t="shared" si="3276"/>
        <v>538</v>
      </c>
      <c r="LE125" s="1">
        <f t="shared" si="3277"/>
        <v>714</v>
      </c>
      <c r="LF125" s="1">
        <f t="shared" si="3278"/>
        <v>75.400000000000006</v>
      </c>
      <c r="LG125" s="1" t="str">
        <f t="shared" ref="LG125:LK125" si="4368">+LG108</f>
        <v>45-49</v>
      </c>
      <c r="LH125" s="1">
        <f t="shared" si="4368"/>
        <v>133559</v>
      </c>
      <c r="LI125" s="1">
        <f t="shared" si="4368"/>
        <v>110871</v>
      </c>
      <c r="LJ125" s="1">
        <f t="shared" si="4368"/>
        <v>0.83012750919069478</v>
      </c>
      <c r="LK125" s="1">
        <f t="shared" si="4368"/>
        <v>1.0275367207031494E-3</v>
      </c>
      <c r="LL125"/>
      <c r="LM125" s="4" t="s">
        <v>27</v>
      </c>
      <c r="LN125" s="4">
        <f>+SUM(LE184:LE188)</f>
        <v>22865</v>
      </c>
      <c r="LO125" s="4">
        <f>+SUM(LD184:LD188)</f>
        <v>18174</v>
      </c>
      <c r="LP125" s="4">
        <f t="shared" si="4192"/>
        <v>0.79483927399956267</v>
      </c>
      <c r="LQ125" s="4">
        <f t="shared" si="4193"/>
        <v>2.6705528052214378E-3</v>
      </c>
      <c r="LR125" s="4">
        <f t="shared" si="4194"/>
        <v>133559</v>
      </c>
      <c r="LS125" s="4">
        <f t="shared" si="4195"/>
        <v>106157.93859610759</v>
      </c>
      <c r="LT125" s="4">
        <f t="shared" si="4196"/>
        <v>127218.02728985717</v>
      </c>
      <c r="LU125" s="4">
        <f t="shared" si="4197"/>
        <v>18980.865497645234</v>
      </c>
      <c r="LV125" s="4"/>
      <c r="LW125" s="4"/>
      <c r="LX125" s="4"/>
      <c r="LY125" s="4"/>
      <c r="MA125" s="1">
        <f t="shared" si="3280"/>
        <v>371</v>
      </c>
      <c r="MB125" s="1">
        <f t="shared" si="3281"/>
        <v>750</v>
      </c>
      <c r="MC125" s="1">
        <f t="shared" si="3282"/>
        <v>49.5</v>
      </c>
      <c r="MD125" s="1" t="str">
        <f t="shared" ref="MD125:MH125" si="4369">+MD108</f>
        <v>45-49</v>
      </c>
      <c r="ME125" s="1">
        <f t="shared" si="4369"/>
        <v>130413</v>
      </c>
      <c r="MF125" s="1">
        <f t="shared" si="4369"/>
        <v>75803</v>
      </c>
      <c r="MG125" s="1">
        <f t="shared" si="4369"/>
        <v>0.5812534026515761</v>
      </c>
      <c r="MH125" s="1">
        <f t="shared" si="4369"/>
        <v>1.3661486488484023E-3</v>
      </c>
      <c r="MI125"/>
      <c r="MJ125" s="4" t="s">
        <v>27</v>
      </c>
      <c r="MK125" s="4">
        <f>+SUM(MB184:MB188)</f>
        <v>22331</v>
      </c>
      <c r="ML125" s="4">
        <f>+SUM(MA184:MA188)</f>
        <v>12983</v>
      </c>
      <c r="MM125" s="4">
        <f t="shared" si="4199"/>
        <v>0.58138910035376834</v>
      </c>
      <c r="MN125" s="4">
        <f t="shared" si="4200"/>
        <v>3.3012971963612184E-3</v>
      </c>
      <c r="MO125" s="4">
        <f t="shared" si="4201"/>
        <v>130413</v>
      </c>
      <c r="MP125" s="4">
        <f t="shared" si="4202"/>
        <v>75820.696744435991</v>
      </c>
      <c r="MQ125" s="4">
        <f t="shared" si="4203"/>
        <v>185357.86439122315</v>
      </c>
      <c r="MR125" s="4">
        <f t="shared" si="4204"/>
        <v>12979.969734612347</v>
      </c>
      <c r="MS125" s="4"/>
      <c r="MT125" s="4"/>
      <c r="MU125" s="4"/>
      <c r="MV125" s="4"/>
      <c r="MX125" s="1">
        <f t="shared" si="3284"/>
        <v>422</v>
      </c>
      <c r="MY125" s="1">
        <f t="shared" si="3285"/>
        <v>755</v>
      </c>
      <c r="MZ125" s="1">
        <f t="shared" si="3286"/>
        <v>55.9</v>
      </c>
      <c r="NA125" s="1" t="str">
        <f t="shared" ref="NA125:NE125" si="4370">+NA108</f>
        <v>45-49</v>
      </c>
      <c r="NB125" s="1">
        <f t="shared" si="4370"/>
        <v>132104</v>
      </c>
      <c r="NC125" s="1">
        <f t="shared" si="4370"/>
        <v>78580</v>
      </c>
      <c r="ND125" s="1">
        <f t="shared" si="4370"/>
        <v>0.59483437291830676</v>
      </c>
      <c r="NE125" s="1">
        <f t="shared" si="4370"/>
        <v>1.3506920429848829E-3</v>
      </c>
      <c r="NF125"/>
      <c r="NG125" s="4" t="s">
        <v>27</v>
      </c>
      <c r="NH125" s="4">
        <f>+SUM(MY184:MY188)</f>
        <v>22864</v>
      </c>
      <c r="NI125" s="4">
        <f>+SUM(MX184:MX188)</f>
        <v>12962</v>
      </c>
      <c r="NJ125" s="4">
        <f t="shared" si="4206"/>
        <v>0.56691742477256823</v>
      </c>
      <c r="NK125" s="4">
        <f t="shared" si="4207"/>
        <v>3.2769450008189897E-3</v>
      </c>
      <c r="NL125" s="4">
        <f t="shared" si="4208"/>
        <v>132104</v>
      </c>
      <c r="NM125" s="4">
        <f t="shared" si="4209"/>
        <v>74892.059482155353</v>
      </c>
      <c r="NN125" s="4">
        <f t="shared" si="4210"/>
        <v>187400.28220573632</v>
      </c>
      <c r="NO125" s="4">
        <f t="shared" si="4211"/>
        <v>13600.293102404166</v>
      </c>
      <c r="NP125" s="4"/>
      <c r="NQ125" s="4"/>
      <c r="NR125" s="4"/>
      <c r="NS125" s="4"/>
      <c r="NU125" s="1">
        <f t="shared" si="3288"/>
        <v>116</v>
      </c>
      <c r="NV125" s="1">
        <f t="shared" si="3289"/>
        <v>720</v>
      </c>
      <c r="NW125" s="1">
        <f t="shared" si="3290"/>
        <v>16.100000000000001</v>
      </c>
      <c r="NX125" s="1" t="str">
        <f t="shared" ref="NX125:OB125" si="4371">+NX108</f>
        <v>45-49</v>
      </c>
      <c r="NY125" s="1">
        <f t="shared" si="4371"/>
        <v>129223</v>
      </c>
      <c r="NZ125" s="1">
        <f t="shared" si="4371"/>
        <v>37980</v>
      </c>
      <c r="OA125" s="1">
        <f t="shared" si="4371"/>
        <v>0.29391052676381141</v>
      </c>
      <c r="OB125" s="1">
        <f t="shared" si="4371"/>
        <v>1.267265259412915E-3</v>
      </c>
      <c r="OC125"/>
      <c r="OD125" s="4" t="s">
        <v>27</v>
      </c>
      <c r="OE125" s="4">
        <f>+SUM(NV184:NV188)</f>
        <v>22988</v>
      </c>
      <c r="OF125" s="4">
        <f>+SUM(NU184:NU188)</f>
        <v>6556</v>
      </c>
      <c r="OG125" s="4">
        <f t="shared" si="4213"/>
        <v>0.28519227423003307</v>
      </c>
      <c r="OH125" s="4">
        <f t="shared" si="4214"/>
        <v>2.9779191522536779E-3</v>
      </c>
      <c r="OI125" s="4">
        <f t="shared" si="4215"/>
        <v>129223</v>
      </c>
      <c r="OJ125" s="4">
        <f t="shared" si="4216"/>
        <v>36853.401252827563</v>
      </c>
      <c r="OK125" s="4">
        <f t="shared" si="4217"/>
        <v>148083.08187716309</v>
      </c>
      <c r="OL125" s="4">
        <f t="shared" si="4218"/>
        <v>6756.415189246497</v>
      </c>
      <c r="OM125" s="4"/>
      <c r="ON125" s="4"/>
      <c r="OO125" s="4"/>
      <c r="OP125" s="4"/>
      <c r="OR125" s="1">
        <f t="shared" si="3292"/>
        <v>194</v>
      </c>
      <c r="OS125" s="1">
        <f t="shared" si="3293"/>
        <v>773</v>
      </c>
      <c r="OT125" s="1">
        <f t="shared" si="3294"/>
        <v>25.1</v>
      </c>
      <c r="OU125" s="1" t="str">
        <f t="shared" ref="OU125:OY125" si="4372">+OU108</f>
        <v>45-49</v>
      </c>
      <c r="OV125" s="1">
        <f t="shared" si="4372"/>
        <v>126121</v>
      </c>
      <c r="OW125" s="1">
        <f t="shared" si="4372"/>
        <v>34861</v>
      </c>
      <c r="OX125" s="1">
        <f t="shared" si="4372"/>
        <v>0.2764091626295383</v>
      </c>
      <c r="OY125" s="1">
        <f t="shared" si="4372"/>
        <v>1.2592995387624686E-3</v>
      </c>
      <c r="OZ125"/>
      <c r="PA125" s="4" t="s">
        <v>27</v>
      </c>
      <c r="PB125" s="4">
        <f>+SUM(OS184:OS188)</f>
        <v>22466</v>
      </c>
      <c r="PC125" s="4">
        <f>+SUM(OR184:OR188)</f>
        <v>6760</v>
      </c>
      <c r="PD125" s="4">
        <f t="shared" si="4220"/>
        <v>0.30089913647289235</v>
      </c>
      <c r="PE125" s="4">
        <f t="shared" si="4221"/>
        <v>3.0599724240208161E-3</v>
      </c>
      <c r="PF125" s="4">
        <f t="shared" si="4222"/>
        <v>126121</v>
      </c>
      <c r="PG125" s="4">
        <f t="shared" si="4223"/>
        <v>37949.699991097659</v>
      </c>
      <c r="PH125" s="4">
        <f t="shared" si="4224"/>
        <v>148939.48113428781</v>
      </c>
      <c r="PI125" s="4">
        <f t="shared" si="4225"/>
        <v>6209.8082476352074</v>
      </c>
      <c r="PJ125" s="4"/>
      <c r="PK125" s="4"/>
      <c r="PL125" s="4"/>
      <c r="PM125" s="4"/>
      <c r="PO125" s="1">
        <f t="shared" si="3296"/>
        <v>449</v>
      </c>
      <c r="PP125" s="1">
        <f t="shared" si="3297"/>
        <v>676</v>
      </c>
      <c r="PQ125" s="1">
        <f t="shared" si="3298"/>
        <v>66.400000000000006</v>
      </c>
      <c r="PR125" s="1" t="str">
        <f t="shared" ref="PR125:PV125" si="4373">+PR108</f>
        <v>45-49</v>
      </c>
      <c r="PS125" s="1">
        <f t="shared" si="4373"/>
        <v>136595</v>
      </c>
      <c r="PT125" s="1">
        <f t="shared" si="4373"/>
        <v>84244</v>
      </c>
      <c r="PU125" s="1">
        <f t="shared" si="4373"/>
        <v>0.6167429261686006</v>
      </c>
      <c r="PV125" s="1">
        <f t="shared" si="4373"/>
        <v>1.3154664523223013E-3</v>
      </c>
      <c r="PW125"/>
      <c r="PX125" s="4" t="s">
        <v>27</v>
      </c>
      <c r="PY125" s="4">
        <f>+SUM(PP184:PP188)</f>
        <v>23592</v>
      </c>
      <c r="PZ125" s="4">
        <f>+SUM(PO184:PO188)</f>
        <v>14511</v>
      </c>
      <c r="QA125" s="4">
        <f t="shared" si="4227"/>
        <v>0.61508138351983721</v>
      </c>
      <c r="QB125" s="4">
        <f t="shared" si="4228"/>
        <v>3.1678774288959339E-3</v>
      </c>
      <c r="QC125" s="4">
        <f t="shared" si="4229"/>
        <v>136595</v>
      </c>
      <c r="QD125" s="4">
        <f t="shared" si="4230"/>
        <v>84017.041581892161</v>
      </c>
      <c r="QE125" s="4">
        <f t="shared" si="4231"/>
        <v>187243.32480099876</v>
      </c>
      <c r="QF125" s="4">
        <f t="shared" si="4232"/>
        <v>14550.199114169625</v>
      </c>
      <c r="QG125" s="4"/>
      <c r="QH125" s="4"/>
      <c r="QI125" s="4"/>
      <c r="QJ125" s="4"/>
      <c r="QL125" s="1">
        <f t="shared" si="3300"/>
        <v>53</v>
      </c>
      <c r="QM125" s="1">
        <f t="shared" si="3301"/>
        <v>735</v>
      </c>
      <c r="QN125" s="1">
        <f t="shared" si="3302"/>
        <v>7.2</v>
      </c>
      <c r="QO125" s="1" t="str">
        <f t="shared" ref="QO125:QS125" si="4374">+QO108</f>
        <v>45-49</v>
      </c>
      <c r="QP125" s="1">
        <f t="shared" si="4374"/>
        <v>129928</v>
      </c>
      <c r="QQ125" s="1">
        <f t="shared" si="4374"/>
        <v>13093</v>
      </c>
      <c r="QR125" s="1">
        <f t="shared" si="4374"/>
        <v>0.10077119635490425</v>
      </c>
      <c r="QS125" s="1">
        <f t="shared" si="4374"/>
        <v>8.3512586649435666E-4</v>
      </c>
      <c r="QT125"/>
      <c r="QU125" s="4" t="s">
        <v>27</v>
      </c>
      <c r="QV125" s="4">
        <f>+SUM(QM184:QM188)</f>
        <v>22882</v>
      </c>
      <c r="QW125" s="4">
        <f>+SUM(QL184:QL188)</f>
        <v>2402</v>
      </c>
      <c r="QX125" s="4">
        <f t="shared" si="4234"/>
        <v>0.1049733414911284</v>
      </c>
      <c r="QY125" s="4">
        <f t="shared" si="4235"/>
        <v>2.0263315468963929E-3</v>
      </c>
      <c r="QZ125" s="4">
        <f t="shared" si="4236"/>
        <v>129928</v>
      </c>
      <c r="RA125" s="4">
        <f t="shared" si="4237"/>
        <v>13638.976313259331</v>
      </c>
      <c r="RB125" s="4">
        <f t="shared" si="4238"/>
        <v>69314.886791168145</v>
      </c>
      <c r="RC125" s="4">
        <f t="shared" si="4239"/>
        <v>2305.8465149929193</v>
      </c>
      <c r="RD125" s="4"/>
      <c r="RE125" s="4"/>
      <c r="RF125" s="4"/>
      <c r="RG125" s="4"/>
      <c r="RI125" s="1">
        <f t="shared" si="3304"/>
        <v>89</v>
      </c>
      <c r="RJ125" s="1">
        <f t="shared" si="3305"/>
        <v>696</v>
      </c>
      <c r="RK125" s="1">
        <f t="shared" si="3306"/>
        <v>12.8</v>
      </c>
      <c r="RL125" s="1" t="str">
        <f t="shared" ref="RL125:RP125" si="4375">+RL108</f>
        <v>45-49</v>
      </c>
      <c r="RM125" s="1">
        <f t="shared" si="4375"/>
        <v>128463</v>
      </c>
      <c r="RN125" s="1">
        <f t="shared" si="4375"/>
        <v>25173</v>
      </c>
      <c r="RO125" s="1">
        <f t="shared" si="4375"/>
        <v>0.19595525559888841</v>
      </c>
      <c r="RP125" s="1">
        <f t="shared" si="4375"/>
        <v>1.1074637938099227E-3</v>
      </c>
      <c r="RQ125"/>
      <c r="RR125" s="4" t="s">
        <v>27</v>
      </c>
      <c r="RS125" s="4">
        <f>+SUM(RJ184:RJ188)</f>
        <v>22030</v>
      </c>
      <c r="RT125" s="4">
        <f>+SUM(RI184:RI188)</f>
        <v>4493</v>
      </c>
      <c r="RU125" s="4">
        <f t="shared" si="4241"/>
        <v>0.20394916023604176</v>
      </c>
      <c r="RV125" s="4">
        <f t="shared" si="4242"/>
        <v>2.7147141995855595E-3</v>
      </c>
      <c r="RW125" s="4">
        <f t="shared" si="4243"/>
        <v>128463</v>
      </c>
      <c r="RX125" s="4">
        <f t="shared" si="4244"/>
        <v>26199.920971402633</v>
      </c>
      <c r="RY125" s="4">
        <f t="shared" si="4245"/>
        <v>121619.81792290302</v>
      </c>
      <c r="RZ125" s="4">
        <f t="shared" si="4246"/>
        <v>4316.8942808435113</v>
      </c>
      <c r="SA125" s="4"/>
      <c r="SB125" s="4"/>
      <c r="SC125" s="4"/>
      <c r="SD125" s="4"/>
      <c r="SE125" s="4"/>
      <c r="SF125" s="1">
        <f t="shared" si="3308"/>
        <v>134</v>
      </c>
      <c r="SG125" s="1">
        <f t="shared" si="3309"/>
        <v>750</v>
      </c>
      <c r="SH125" s="1">
        <f t="shared" si="3310"/>
        <v>17.899999999999999</v>
      </c>
      <c r="SI125" s="1" t="str">
        <f t="shared" ref="SI125:SM125" si="4376">+SI108</f>
        <v>45-49</v>
      </c>
      <c r="SJ125" s="1">
        <f t="shared" si="4376"/>
        <v>131989</v>
      </c>
      <c r="SK125" s="1">
        <f t="shared" si="4376"/>
        <v>27697</v>
      </c>
      <c r="SL125" s="1">
        <f t="shared" si="4376"/>
        <v>0.20984324451280031</v>
      </c>
      <c r="SM125" s="1">
        <f t="shared" si="4376"/>
        <v>1.1208184097850453E-3</v>
      </c>
      <c r="SN125"/>
      <c r="SO125" s="4" t="s">
        <v>27</v>
      </c>
      <c r="SP125" s="4">
        <f>+SUM(SG184:SG188)</f>
        <v>22089</v>
      </c>
      <c r="SQ125" s="4">
        <f>+SUM(SF184:SF188)</f>
        <v>5169</v>
      </c>
      <c r="SR125" s="4">
        <f t="shared" si="4248"/>
        <v>0.23400787722395763</v>
      </c>
      <c r="SS125" s="4">
        <f t="shared" si="4249"/>
        <v>2.8486517697494228E-3</v>
      </c>
      <c r="ST125" s="4">
        <f t="shared" si="4250"/>
        <v>131989</v>
      </c>
      <c r="SU125" s="4">
        <f t="shared" si="4251"/>
        <v>30886.465706912943</v>
      </c>
      <c r="SV125" s="4">
        <f t="shared" si="4252"/>
        <v>141369.00531148643</v>
      </c>
      <c r="SW125" s="4">
        <f t="shared" si="4253"/>
        <v>4635.2274280432457</v>
      </c>
      <c r="SX125" s="4"/>
      <c r="SY125" s="4"/>
      <c r="SZ125" s="4"/>
      <c r="TA125" s="4"/>
      <c r="TC125" s="1">
        <f t="shared" si="3312"/>
        <v>64</v>
      </c>
      <c r="TD125" s="1">
        <f t="shared" si="3313"/>
        <v>718</v>
      </c>
      <c r="TE125" s="1">
        <f t="shared" si="3314"/>
        <v>8.9</v>
      </c>
      <c r="TF125" s="1" t="str">
        <f t="shared" ref="TF125:TJ125" si="4377">+TF108</f>
        <v>45-49</v>
      </c>
      <c r="TG125" s="1">
        <f t="shared" si="4377"/>
        <v>132292</v>
      </c>
      <c r="TH125" s="1">
        <f t="shared" si="4377"/>
        <v>20163</v>
      </c>
      <c r="TI125" s="1">
        <f t="shared" si="4377"/>
        <v>0.15241284431409308</v>
      </c>
      <c r="TJ125" s="1">
        <f t="shared" si="4377"/>
        <v>9.8818026485981416E-4</v>
      </c>
      <c r="TK125"/>
      <c r="TL125" s="4" t="s">
        <v>27</v>
      </c>
      <c r="TM125" s="4">
        <f>+SUM(TD184:TD188)</f>
        <v>23366</v>
      </c>
      <c r="TN125" s="4">
        <f>+SUM(TC184:TC188)</f>
        <v>3885</v>
      </c>
      <c r="TO125" s="4">
        <f t="shared" si="4255"/>
        <v>0.16626722588376272</v>
      </c>
      <c r="TP125" s="4">
        <f t="shared" si="4256"/>
        <v>2.4357043750170351E-3</v>
      </c>
      <c r="TQ125" s="4">
        <f t="shared" si="4257"/>
        <v>132292</v>
      </c>
      <c r="TR125" s="4">
        <f t="shared" si="4258"/>
        <v>21995.823846614738</v>
      </c>
      <c r="TS125" s="4">
        <f t="shared" si="4259"/>
        <v>103828.43711482713</v>
      </c>
      <c r="TT125" s="4">
        <f t="shared" si="4260"/>
        <v>3561.2785202430987</v>
      </c>
      <c r="TU125" s="4"/>
      <c r="TV125" s="4"/>
      <c r="TW125" s="4"/>
      <c r="TX125" s="4"/>
      <c r="TZ125" s="1">
        <f t="shared" si="3316"/>
        <v>141</v>
      </c>
      <c r="UA125" s="1">
        <f t="shared" si="3317"/>
        <v>724</v>
      </c>
      <c r="UB125" s="1">
        <f t="shared" si="3318"/>
        <v>19.5</v>
      </c>
      <c r="UC125" s="1" t="str">
        <f t="shared" ref="UC125:UG125" si="4378">+UC108</f>
        <v>45-49</v>
      </c>
      <c r="UD125" s="1">
        <f t="shared" si="4378"/>
        <v>144829</v>
      </c>
      <c r="UE125" s="1">
        <f t="shared" si="4378"/>
        <v>23260</v>
      </c>
      <c r="UF125" s="1">
        <f t="shared" si="4378"/>
        <v>0.16060319411167653</v>
      </c>
      <c r="UG125" s="1">
        <f t="shared" si="4378"/>
        <v>9.6479041306403261E-4</v>
      </c>
      <c r="UH125"/>
      <c r="UI125" s="4" t="s">
        <v>27</v>
      </c>
      <c r="UJ125" s="4">
        <f>+SUM(UA184:UA188)</f>
        <v>24012</v>
      </c>
      <c r="UK125" s="4">
        <f>+SUM(TZ184:TZ188)</f>
        <v>4024</v>
      </c>
      <c r="UL125" s="4">
        <f t="shared" si="4262"/>
        <v>0.16758287522905213</v>
      </c>
      <c r="UM125" s="4">
        <f t="shared" si="4263"/>
        <v>2.410300297583285E-3</v>
      </c>
      <c r="UN125" s="4">
        <f t="shared" si="4264"/>
        <v>144829</v>
      </c>
      <c r="UO125" s="4">
        <f t="shared" si="4265"/>
        <v>24270.860236548389</v>
      </c>
      <c r="UP125" s="4">
        <f t="shared" si="4266"/>
        <v>121857.8111184825</v>
      </c>
      <c r="UQ125" s="4">
        <f t="shared" si="4267"/>
        <v>3856.4038970095771</v>
      </c>
      <c r="UR125" s="4"/>
      <c r="US125" s="4"/>
      <c r="UT125" s="4"/>
      <c r="UU125" s="4"/>
      <c r="UW125" s="1">
        <f t="shared" si="3320"/>
        <v>167</v>
      </c>
      <c r="UX125" s="1">
        <f t="shared" si="3321"/>
        <v>712</v>
      </c>
      <c r="UY125" s="1">
        <f t="shared" si="3322"/>
        <v>23.5</v>
      </c>
      <c r="UZ125" s="1" t="str">
        <f t="shared" ref="UZ125:VD125" si="4379">+UZ108</f>
        <v>45-49</v>
      </c>
      <c r="VA125" s="1">
        <f t="shared" si="4379"/>
        <v>150302</v>
      </c>
      <c r="VB125" s="1">
        <f t="shared" si="4379"/>
        <v>42191</v>
      </c>
      <c r="VC125" s="1">
        <f t="shared" si="4379"/>
        <v>0.2807081742092587</v>
      </c>
      <c r="VD125" s="1">
        <f t="shared" si="4379"/>
        <v>1.1590381000568628E-3</v>
      </c>
      <c r="VE125"/>
      <c r="VF125" s="4" t="s">
        <v>27</v>
      </c>
      <c r="VG125" s="4">
        <f>+SUM(UX184:UX188)</f>
        <v>25177</v>
      </c>
      <c r="VH125" s="4">
        <f>+SUM(UW184:UW188)</f>
        <v>6605</v>
      </c>
      <c r="VI125" s="4">
        <f t="shared" si="4269"/>
        <v>0.26234261429082101</v>
      </c>
      <c r="VJ125" s="4">
        <f t="shared" si="4270"/>
        <v>2.7724248227461224E-3</v>
      </c>
      <c r="VK125" s="4">
        <f t="shared" si="4271"/>
        <v>150302</v>
      </c>
      <c r="VL125" s="4">
        <f t="shared" si="4272"/>
        <v>39430.619613138981</v>
      </c>
      <c r="VM125" s="4">
        <f t="shared" si="4273"/>
        <v>173639.71982436176</v>
      </c>
      <c r="VN125" s="4">
        <f t="shared" si="4274"/>
        <v>7067.3897020665063</v>
      </c>
      <c r="VO125" s="4"/>
      <c r="VP125" s="4"/>
      <c r="VQ125" s="4"/>
      <c r="VR125" s="4"/>
      <c r="VT125" s="1">
        <f t="shared" si="3324"/>
        <v>410</v>
      </c>
      <c r="VU125" s="1">
        <f t="shared" si="3325"/>
        <v>706</v>
      </c>
      <c r="VV125" s="1">
        <f t="shared" si="3326"/>
        <v>58.1</v>
      </c>
      <c r="VW125" s="1" t="str">
        <f t="shared" ref="VW125:WA125" si="4380">+VW108</f>
        <v>45-49</v>
      </c>
      <c r="VX125" s="1">
        <f t="shared" si="4380"/>
        <v>146118</v>
      </c>
      <c r="VY125" s="1">
        <f t="shared" si="4380"/>
        <v>82958</v>
      </c>
      <c r="VZ125" s="1">
        <f t="shared" si="4380"/>
        <v>0.56774661574891527</v>
      </c>
      <c r="WA125" s="1">
        <f t="shared" si="4380"/>
        <v>1.2959690161056816E-3</v>
      </c>
      <c r="WB125"/>
      <c r="WC125" s="4" t="s">
        <v>27</v>
      </c>
      <c r="WD125" s="4">
        <f>+SUM(VU184:VU188)</f>
        <v>25575</v>
      </c>
      <c r="WE125" s="4">
        <f>+SUM(VT184:VT188)</f>
        <v>13825</v>
      </c>
      <c r="WF125" s="4">
        <f t="shared" si="4276"/>
        <v>0.5405669599217986</v>
      </c>
      <c r="WG125" s="4">
        <f t="shared" si="4277"/>
        <v>3.1162194916822374E-3</v>
      </c>
      <c r="WH125" s="4">
        <f t="shared" si="4278"/>
        <v>146118</v>
      </c>
      <c r="WI125" s="4">
        <f t="shared" si="4279"/>
        <v>78986.563049853372</v>
      </c>
      <c r="WJ125" s="4">
        <f t="shared" si="4280"/>
        <v>207330.65404848536</v>
      </c>
      <c r="WK125" s="4">
        <f t="shared" si="4281"/>
        <v>14520.119697778508</v>
      </c>
      <c r="WL125" s="4"/>
      <c r="WM125" s="4"/>
      <c r="WN125" s="4"/>
      <c r="WO125" s="4"/>
      <c r="WQ125" s="1">
        <f t="shared" si="3328"/>
        <v>577</v>
      </c>
      <c r="WR125" s="1">
        <f t="shared" si="3329"/>
        <v>754</v>
      </c>
      <c r="WS125" s="1">
        <f t="shared" si="3330"/>
        <v>76.5</v>
      </c>
      <c r="WT125" s="1" t="str">
        <f t="shared" ref="WT125:WX125" si="4381">+WT108</f>
        <v>45-49</v>
      </c>
      <c r="WU125" s="1">
        <f t="shared" si="4381"/>
        <v>93856</v>
      </c>
      <c r="WV125" s="1">
        <f t="shared" si="4381"/>
        <v>67001</v>
      </c>
      <c r="WW125" s="1">
        <f t="shared" si="4381"/>
        <v>0.7138701841118309</v>
      </c>
      <c r="WX125" s="1">
        <f t="shared" si="4381"/>
        <v>1.4752314375600644E-3</v>
      </c>
      <c r="WY125"/>
      <c r="WZ125" s="4" t="s">
        <v>27</v>
      </c>
      <c r="XA125" s="4">
        <f>+SUM(WR184:WR188)</f>
        <v>16077</v>
      </c>
      <c r="XB125" s="4">
        <f>+SUM(WQ184:WQ188)</f>
        <v>11277</v>
      </c>
      <c r="XC125" s="4">
        <f t="shared" si="4283"/>
        <v>0.70143683523045341</v>
      </c>
      <c r="XD125" s="4">
        <f t="shared" si="4284"/>
        <v>3.6091912121992489E-3</v>
      </c>
      <c r="XE125" s="4">
        <f t="shared" si="4285"/>
        <v>93856</v>
      </c>
      <c r="XF125" s="4">
        <f t="shared" si="4286"/>
        <v>65834.05560738944</v>
      </c>
      <c r="XG125" s="4">
        <f t="shared" si="4287"/>
        <v>114747.66718730477</v>
      </c>
      <c r="XH125" s="4">
        <f t="shared" si="4288"/>
        <v>11476.890949965906</v>
      </c>
      <c r="XI125" s="4"/>
      <c r="XJ125" s="4"/>
      <c r="XK125" s="4"/>
      <c r="XL125" s="4"/>
      <c r="XN125" s="1">
        <f t="shared" si="3332"/>
        <v>95</v>
      </c>
      <c r="XO125" s="1">
        <f t="shared" si="3333"/>
        <v>780</v>
      </c>
      <c r="XP125" s="1">
        <f t="shared" si="3334"/>
        <v>12.2</v>
      </c>
      <c r="XQ125" s="1" t="str">
        <f t="shared" ref="XQ125:XU125" si="4382">+XQ108</f>
        <v>45-49</v>
      </c>
      <c r="XR125" s="1">
        <f t="shared" si="4382"/>
        <v>100948</v>
      </c>
      <c r="XS125" s="1">
        <f t="shared" si="4382"/>
        <v>19444</v>
      </c>
      <c r="XT125" s="1">
        <f t="shared" si="4382"/>
        <v>0.19261401909894202</v>
      </c>
      <c r="XU125" s="1">
        <f t="shared" si="4382"/>
        <v>1.241182630430192E-3</v>
      </c>
      <c r="XV125"/>
      <c r="XW125" s="4" t="s">
        <v>27</v>
      </c>
      <c r="XX125" s="4">
        <f>+SUM(XO184:XO188)</f>
        <v>16668</v>
      </c>
      <c r="XY125" s="4">
        <f>+SUM(XN184:XN188)</f>
        <v>3102</v>
      </c>
      <c r="XZ125" s="4">
        <f t="shared" si="4290"/>
        <v>0.18610511159107271</v>
      </c>
      <c r="YA125" s="4">
        <f t="shared" si="4291"/>
        <v>3.01454357142326E-3</v>
      </c>
      <c r="YB125" s="4">
        <f t="shared" si="4292"/>
        <v>100948</v>
      </c>
      <c r="YC125" s="4">
        <f t="shared" si="4293"/>
        <v>18786.938804895606</v>
      </c>
      <c r="YD125" s="4">
        <f t="shared" si="4294"/>
        <v>92605.881258561858</v>
      </c>
      <c r="YE125" s="4">
        <f t="shared" si="4295"/>
        <v>3210.4904703411657</v>
      </c>
      <c r="YF125" s="4"/>
      <c r="YG125" s="4"/>
      <c r="YH125" s="4"/>
      <c r="YI125" s="4"/>
      <c r="YK125" s="1">
        <f t="shared" si="3336"/>
        <v>40</v>
      </c>
      <c r="YL125" s="1">
        <f t="shared" si="3337"/>
        <v>732</v>
      </c>
      <c r="YM125" s="1">
        <f t="shared" si="3338"/>
        <v>5.5</v>
      </c>
      <c r="YN125" s="1" t="str">
        <f t="shared" ref="YN125:YR125" si="4383">+YN108</f>
        <v>45-49</v>
      </c>
      <c r="YO125" s="1">
        <f t="shared" si="4383"/>
        <v>95081</v>
      </c>
      <c r="YP125" s="1">
        <f t="shared" si="4383"/>
        <v>6385</v>
      </c>
      <c r="YQ125" s="1">
        <f t="shared" si="4383"/>
        <v>6.7153269317739614E-2</v>
      </c>
      <c r="YR125" s="1">
        <f t="shared" si="4383"/>
        <v>8.1169310531948983E-4</v>
      </c>
      <c r="YS125"/>
      <c r="YT125" s="4" t="s">
        <v>27</v>
      </c>
      <c r="YU125" s="4">
        <f>+SUM(YL184:YL188)</f>
        <v>15675</v>
      </c>
      <c r="YV125" s="4">
        <f>+SUM(YK184:YK188)</f>
        <v>1087</v>
      </c>
      <c r="YW125" s="4">
        <f t="shared" si="4297"/>
        <v>6.9346092503987239E-2</v>
      </c>
      <c r="YX125" s="4">
        <f t="shared" si="4298"/>
        <v>2.0290900681152932E-3</v>
      </c>
      <c r="YY125" s="4">
        <f t="shared" si="4299"/>
        <v>95081</v>
      </c>
      <c r="YZ125" s="4">
        <f t="shared" si="4300"/>
        <v>6593.4958213716109</v>
      </c>
      <c r="ZA125" s="4">
        <f t="shared" si="4301"/>
        <v>37221.179524426734</v>
      </c>
      <c r="ZB125" s="4">
        <f t="shared" si="4302"/>
        <v>1052.6274965555685</v>
      </c>
      <c r="ZC125" s="4"/>
      <c r="ZD125" s="4"/>
      <c r="ZE125" s="4"/>
      <c r="ZF125" s="4"/>
      <c r="ZH125" s="1">
        <f t="shared" si="3340"/>
        <v>13</v>
      </c>
      <c r="ZI125" s="1">
        <f t="shared" si="3341"/>
        <v>771</v>
      </c>
      <c r="ZJ125" s="1">
        <f t="shared" si="3342"/>
        <v>1.7</v>
      </c>
      <c r="ZK125" s="1" t="str">
        <f t="shared" ref="ZK125:ZO125" si="4384">+ZK108</f>
        <v>45-49</v>
      </c>
      <c r="ZL125" s="1">
        <f t="shared" si="4384"/>
        <v>97888</v>
      </c>
      <c r="ZM125" s="1">
        <f t="shared" si="4384"/>
        <v>2686</v>
      </c>
      <c r="ZN125" s="1">
        <f t="shared" si="4384"/>
        <v>2.7439522719843085E-2</v>
      </c>
      <c r="ZO125" s="1">
        <f t="shared" si="4384"/>
        <v>5.2213385935831653E-4</v>
      </c>
      <c r="ZP125"/>
      <c r="ZQ125" s="4" t="s">
        <v>27</v>
      </c>
      <c r="ZR125" s="4">
        <f>+SUM(ZI184:ZI188)</f>
        <v>16727</v>
      </c>
      <c r="ZS125" s="4">
        <f>+SUM(ZH184:ZH188)</f>
        <v>583</v>
      </c>
      <c r="ZT125" s="4">
        <f t="shared" si="4304"/>
        <v>3.4853829138518561E-2</v>
      </c>
      <c r="ZU125" s="4">
        <f t="shared" si="4305"/>
        <v>1.4181192962192605E-3</v>
      </c>
      <c r="ZV125" s="4">
        <f t="shared" si="4306"/>
        <v>97888</v>
      </c>
      <c r="ZW125" s="4">
        <f t="shared" si="4307"/>
        <v>3411.7716267113046</v>
      </c>
      <c r="ZX125" s="4">
        <f t="shared" si="4308"/>
        <v>19270.121083438982</v>
      </c>
      <c r="ZY125" s="4">
        <f t="shared" si="4309"/>
        <v>458.98089653481532</v>
      </c>
      <c r="ZZ125" s="4"/>
      <c r="AAA125" s="4"/>
      <c r="AAB125" s="4"/>
      <c r="AAC125" s="4"/>
      <c r="AAE125" s="1">
        <f t="shared" si="3344"/>
        <v>232</v>
      </c>
      <c r="AAF125" s="1">
        <f t="shared" si="3345"/>
        <v>692</v>
      </c>
      <c r="AAG125" s="1">
        <f t="shared" si="3346"/>
        <v>33.5</v>
      </c>
      <c r="AAH125" s="1" t="str">
        <f t="shared" ref="AAH125:AAL125" si="4385">+AAH108</f>
        <v>45-49</v>
      </c>
      <c r="AAI125" s="1">
        <f t="shared" si="4385"/>
        <v>134396</v>
      </c>
      <c r="AAJ125" s="1">
        <f t="shared" si="4385"/>
        <v>49066</v>
      </c>
      <c r="AAK125" s="1">
        <f t="shared" si="4385"/>
        <v>0.36508527039495225</v>
      </c>
      <c r="AAL125" s="1">
        <f t="shared" si="4385"/>
        <v>1.3132931693253646E-3</v>
      </c>
      <c r="AAM125"/>
      <c r="AAN125" s="4" t="s">
        <v>27</v>
      </c>
      <c r="AAO125" s="4">
        <f>+SUM(AAF184:AAF188)</f>
        <v>23550</v>
      </c>
      <c r="AAP125" s="4">
        <f>+SUM(AAE184:AAE188)</f>
        <v>7932</v>
      </c>
      <c r="AAQ125" s="4">
        <f t="shared" si="4311"/>
        <v>0.33681528662420385</v>
      </c>
      <c r="AAR125" s="4">
        <f t="shared" si="4312"/>
        <v>3.0797658203668274E-3</v>
      </c>
      <c r="AAS125" s="4">
        <f t="shared" si="4313"/>
        <v>134396</v>
      </c>
      <c r="AAT125" s="4">
        <f t="shared" si="4314"/>
        <v>45266.627261146503</v>
      </c>
      <c r="AAU125" s="4">
        <f t="shared" si="4315"/>
        <v>171320.00398256793</v>
      </c>
      <c r="AAV125" s="4">
        <f t="shared" si="4316"/>
        <v>8597.758117801126</v>
      </c>
      <c r="AAW125" s="4"/>
      <c r="AAX125" s="4"/>
      <c r="AAY125" s="4"/>
      <c r="AAZ125" s="4"/>
      <c r="ABB125" s="1">
        <f t="shared" si="2312"/>
        <v>158</v>
      </c>
      <c r="ABC125" s="1">
        <f t="shared" si="2313"/>
        <v>675</v>
      </c>
      <c r="ABD125" s="1">
        <f t="shared" si="2314"/>
        <v>23.4</v>
      </c>
      <c r="ABE125" s="1" t="str">
        <f t="shared" ref="ABE125:ABI125" si="4386">+ABE108</f>
        <v>45-49</v>
      </c>
      <c r="ABF125" s="1">
        <f t="shared" si="4386"/>
        <v>138949</v>
      </c>
      <c r="ABG125" s="1">
        <f t="shared" si="4386"/>
        <v>32458</v>
      </c>
      <c r="ABH125" s="1">
        <f t="shared" si="4386"/>
        <v>0.23359649943504451</v>
      </c>
      <c r="ABI125" s="1">
        <f t="shared" si="4386"/>
        <v>1.1351001792698492E-3</v>
      </c>
      <c r="ABJ125"/>
      <c r="ABK125" s="4" t="s">
        <v>27</v>
      </c>
      <c r="ABL125" s="4">
        <f>+SUM(ABC184:ABC188)</f>
        <v>23708</v>
      </c>
      <c r="ABM125" s="4">
        <f>+SUM(ABB184:ABB188)</f>
        <v>4673</v>
      </c>
      <c r="ABN125" s="4">
        <f t="shared" si="4318"/>
        <v>0.19710646195377088</v>
      </c>
      <c r="ABO125" s="4">
        <f t="shared" si="4319"/>
        <v>2.5836397236795273E-3</v>
      </c>
      <c r="ABP125" s="4">
        <f t="shared" si="4320"/>
        <v>138949</v>
      </c>
      <c r="ABQ125" s="4">
        <f t="shared" si="4321"/>
        <v>27387.74578201451</v>
      </c>
      <c r="ABR125" s="4">
        <f t="shared" si="4322"/>
        <v>128876.80401741523</v>
      </c>
      <c r="ABS125" s="4">
        <f t="shared" si="4323"/>
        <v>5538.1058086060357</v>
      </c>
      <c r="ABT125" s="4"/>
      <c r="ABU125" s="4"/>
      <c r="ABV125" s="4"/>
      <c r="ABW125" s="4"/>
      <c r="ABY125" s="1">
        <f t="shared" si="3349"/>
        <v>342</v>
      </c>
      <c r="ABZ125" s="1">
        <f t="shared" si="3350"/>
        <v>696</v>
      </c>
      <c r="ACA125" s="1">
        <f t="shared" si="3351"/>
        <v>49.1</v>
      </c>
      <c r="ACB125" s="1" t="str">
        <f t="shared" ref="ACB125:ACF125" si="4387">+ACB108</f>
        <v>45-49</v>
      </c>
      <c r="ACC125" s="1">
        <f t="shared" si="4387"/>
        <v>130031</v>
      </c>
      <c r="ACD125" s="1">
        <f t="shared" si="4387"/>
        <v>52275</v>
      </c>
      <c r="ACE125" s="1">
        <f t="shared" si="4387"/>
        <v>0.40201951842253003</v>
      </c>
      <c r="ACF125" s="1">
        <f t="shared" si="4387"/>
        <v>1.3597016437000796E-3</v>
      </c>
      <c r="ACG125"/>
      <c r="ACH125" s="4" t="s">
        <v>27</v>
      </c>
      <c r="ACI125" s="4">
        <f>+SUM(ABZ184:ABZ188)</f>
        <v>22578</v>
      </c>
      <c r="ACJ125" s="4">
        <f>+SUM(ABY184:ABY188)</f>
        <v>9599</v>
      </c>
      <c r="ACK125" s="4">
        <f t="shared" si="4325"/>
        <v>0.42514837452387277</v>
      </c>
      <c r="ACL125" s="4">
        <f t="shared" si="4326"/>
        <v>3.2900720517832598E-3</v>
      </c>
      <c r="ACM125" s="4">
        <f t="shared" si="4327"/>
        <v>130031</v>
      </c>
      <c r="ACN125" s="4">
        <f t="shared" si="4328"/>
        <v>55282.468287713702</v>
      </c>
      <c r="ACO125" s="4">
        <f t="shared" si="4329"/>
        <v>183022.55885984719</v>
      </c>
      <c r="ACP125" s="4">
        <f t="shared" si="4330"/>
        <v>9076.7966869438824</v>
      </c>
      <c r="ACQ125" s="4"/>
      <c r="ACR125" s="4"/>
      <c r="ACS125" s="4"/>
      <c r="ACT125" s="4"/>
      <c r="ACV125" s="1">
        <f t="shared" si="3353"/>
        <v>69</v>
      </c>
      <c r="ACW125" s="1">
        <f t="shared" si="3354"/>
        <v>701</v>
      </c>
      <c r="ACX125" s="1">
        <f t="shared" si="3355"/>
        <v>9.8000000000000007</v>
      </c>
      <c r="ACY125" s="1" t="str">
        <f t="shared" ref="ACY125:ADC125" si="4388">+ACY108</f>
        <v>45-49</v>
      </c>
      <c r="ACZ125" s="1">
        <f t="shared" si="4388"/>
        <v>136641</v>
      </c>
      <c r="ADA125" s="1">
        <f t="shared" si="4388"/>
        <v>23157</v>
      </c>
      <c r="ADB125" s="1">
        <f t="shared" si="4388"/>
        <v>0.16947329132544406</v>
      </c>
      <c r="ADC125" s="1">
        <f t="shared" si="4388"/>
        <v>1.0149319348130559E-3</v>
      </c>
      <c r="ADD125"/>
      <c r="ADE125" s="4" t="s">
        <v>27</v>
      </c>
      <c r="ADF125" s="4">
        <f>+SUM(ACW184:ACW188)</f>
        <v>22240</v>
      </c>
      <c r="ADG125" s="4">
        <f>+SUM(ACV184:ACV188)</f>
        <v>4150</v>
      </c>
      <c r="ADH125" s="4">
        <f t="shared" si="4332"/>
        <v>0.18660071942446044</v>
      </c>
      <c r="ADI125" s="4">
        <f t="shared" si="4333"/>
        <v>2.6124089166485428E-3</v>
      </c>
      <c r="ADJ125" s="4">
        <f t="shared" si="4334"/>
        <v>136641</v>
      </c>
      <c r="ADK125" s="4">
        <f t="shared" si="4335"/>
        <v>25497.308902877699</v>
      </c>
      <c r="ADL125" s="4">
        <f t="shared" si="4336"/>
        <v>127421.98851211084</v>
      </c>
      <c r="ADM125" s="4">
        <f t="shared" si="4337"/>
        <v>3769.0859990778758</v>
      </c>
      <c r="ADN125" s="4"/>
      <c r="ADO125" s="4"/>
      <c r="ADP125" s="4"/>
      <c r="ADQ125" s="4"/>
      <c r="ADS125" s="1">
        <f t="shared" si="3357"/>
        <v>49</v>
      </c>
      <c r="ADT125" s="1">
        <f t="shared" si="3358"/>
        <v>685</v>
      </c>
      <c r="ADU125" s="1">
        <f t="shared" si="3359"/>
        <v>7.2</v>
      </c>
      <c r="ADV125" s="1" t="str">
        <f t="shared" ref="ADV125:ADZ125" si="4389">+ADV108</f>
        <v>45-49</v>
      </c>
      <c r="ADW125" s="1">
        <f t="shared" si="4389"/>
        <v>132360</v>
      </c>
      <c r="ADX125" s="1">
        <f t="shared" si="4389"/>
        <v>11796</v>
      </c>
      <c r="ADY125" s="1">
        <f t="shared" si="4389"/>
        <v>8.9120580235720767E-2</v>
      </c>
      <c r="ADZ125" s="1">
        <f t="shared" si="4389"/>
        <v>7.8314299630443751E-4</v>
      </c>
      <c r="AEA125"/>
      <c r="AEB125" s="4" t="s">
        <v>27</v>
      </c>
      <c r="AEC125" s="4">
        <f>+SUM(ADT184:ADT188)</f>
        <v>22595</v>
      </c>
      <c r="AED125" s="4">
        <f>+SUM(ADS184:ADS188)</f>
        <v>1870</v>
      </c>
      <c r="AEE125" s="4">
        <f t="shared" si="4339"/>
        <v>8.276167293649038E-2</v>
      </c>
      <c r="AEF125" s="4">
        <f t="shared" si="4340"/>
        <v>1.8329455099038751E-3</v>
      </c>
      <c r="AEG125" s="4">
        <f t="shared" si="4341"/>
        <v>132360</v>
      </c>
      <c r="AEH125" s="4">
        <f t="shared" si="4342"/>
        <v>10954.335029873866</v>
      </c>
      <c r="AEI125" s="4">
        <f t="shared" si="4343"/>
        <v>58858.965638742346</v>
      </c>
      <c r="AEJ125" s="4">
        <f t="shared" si="4344"/>
        <v>2013.6795104261107</v>
      </c>
      <c r="AEK125" s="4"/>
      <c r="AEL125" s="4"/>
      <c r="AEM125" s="4"/>
      <c r="AEN125" s="4"/>
      <c r="AEP125" s="1">
        <f t="shared" si="3361"/>
        <v>96</v>
      </c>
      <c r="AEQ125" s="1">
        <f t="shared" si="3362"/>
        <v>694</v>
      </c>
      <c r="AER125" s="1">
        <f t="shared" si="3363"/>
        <v>13.8</v>
      </c>
      <c r="AES125" s="1" t="str">
        <f t="shared" ref="AES125:AEW125" si="4390">+AES108</f>
        <v>45-49</v>
      </c>
      <c r="AET125" s="1">
        <f t="shared" si="4390"/>
        <v>133431</v>
      </c>
      <c r="AEU125" s="1">
        <f t="shared" si="4390"/>
        <v>14662</v>
      </c>
      <c r="AEV125" s="1">
        <f t="shared" si="4390"/>
        <v>0.1098845095967204</v>
      </c>
      <c r="AEW125" s="1">
        <f t="shared" si="4390"/>
        <v>8.5617599315819222E-4</v>
      </c>
      <c r="AEX125"/>
      <c r="AEY125" s="4" t="s">
        <v>27</v>
      </c>
      <c r="AEZ125" s="4">
        <f>+SUM(AEQ184:AEQ188)</f>
        <v>23660</v>
      </c>
      <c r="AFA125" s="4">
        <f>+SUM(AEP184:AEP188)</f>
        <v>2392</v>
      </c>
      <c r="AFB125" s="4">
        <f t="shared" si="4346"/>
        <v>0.1010989010989011</v>
      </c>
      <c r="AFC125" s="4">
        <f t="shared" si="4347"/>
        <v>1.9598453509069285E-3</v>
      </c>
      <c r="AFD125" s="4">
        <f t="shared" si="4348"/>
        <v>133431</v>
      </c>
      <c r="AFE125" s="4">
        <f t="shared" si="4349"/>
        <v>13489.727472527473</v>
      </c>
      <c r="AFF125" s="4">
        <f t="shared" si="4350"/>
        <v>68384.407400834796</v>
      </c>
      <c r="AFG125" s="4">
        <f t="shared" si="4351"/>
        <v>2599.8674970584048</v>
      </c>
      <c r="AFH125" s="4"/>
      <c r="AFI125" s="4"/>
      <c r="AFJ125" s="4"/>
      <c r="AFK125" s="4"/>
      <c r="AFM125" s="1">
        <f t="shared" si="3365"/>
        <v>384</v>
      </c>
      <c r="AFN125" s="1">
        <f t="shared" si="3366"/>
        <v>732</v>
      </c>
      <c r="AFO125" s="1">
        <f t="shared" si="3367"/>
        <v>52.5</v>
      </c>
      <c r="AFP125" s="1" t="str">
        <f t="shared" ref="AFP125:AFT125" si="4391">+AFP108</f>
        <v>45-49</v>
      </c>
      <c r="AFQ125" s="1">
        <f t="shared" si="4391"/>
        <v>140466</v>
      </c>
      <c r="AFR125" s="1">
        <f t="shared" si="4391"/>
        <v>78006</v>
      </c>
      <c r="AFS125" s="1">
        <f t="shared" si="4391"/>
        <v>0.55533723463329199</v>
      </c>
      <c r="AFT125" s="1">
        <f t="shared" si="4391"/>
        <v>1.3258920642135077E-3</v>
      </c>
      <c r="AFU125"/>
      <c r="AFV125" s="4" t="s">
        <v>27</v>
      </c>
      <c r="AFW125" s="4">
        <f>+SUM(AFN184:AFN188)</f>
        <v>24845</v>
      </c>
      <c r="AFX125" s="4">
        <f>+SUM(AFM184:AFM188)</f>
        <v>12968</v>
      </c>
      <c r="AFY125" s="4">
        <f t="shared" si="4353"/>
        <v>0.52195612799356006</v>
      </c>
      <c r="AFZ125" s="4">
        <f t="shared" si="4354"/>
        <v>3.169066682208847E-3</v>
      </c>
      <c r="AGA125" s="4">
        <f t="shared" si="4355"/>
        <v>140466</v>
      </c>
      <c r="AGB125" s="4">
        <f t="shared" si="4356"/>
        <v>73317.089474743407</v>
      </c>
      <c r="AGC125" s="4">
        <f t="shared" si="4357"/>
        <v>198155.06867022646</v>
      </c>
      <c r="AGD125" s="4">
        <f t="shared" si="4358"/>
        <v>13797.353594464139</v>
      </c>
      <c r="AGE125" s="4"/>
      <c r="AGF125" s="4"/>
      <c r="AGG125" s="4"/>
      <c r="AGH125" s="4"/>
    </row>
    <row r="126" spans="1:866" x14ac:dyDescent="0.15">
      <c r="A126" s="20" t="s">
        <v>12</v>
      </c>
      <c r="B126" s="20" t="s">
        <v>16</v>
      </c>
      <c r="C126" s="20">
        <v>57</v>
      </c>
      <c r="D126" s="20" t="s">
        <v>15</v>
      </c>
      <c r="E126" s="20">
        <v>158</v>
      </c>
      <c r="F126" s="20">
        <v>909</v>
      </c>
      <c r="G126" s="20">
        <v>17.399999999999999</v>
      </c>
      <c r="H126" s="20">
        <v>25</v>
      </c>
      <c r="I126" s="20">
        <v>884</v>
      </c>
      <c r="J126" s="20">
        <v>2.8</v>
      </c>
      <c r="K126" s="20">
        <v>109</v>
      </c>
      <c r="L126" s="20">
        <v>888</v>
      </c>
      <c r="M126" s="20">
        <v>12.3</v>
      </c>
      <c r="N126" s="20">
        <v>5</v>
      </c>
      <c r="O126" s="20">
        <v>856</v>
      </c>
      <c r="P126" s="20">
        <v>0.6</v>
      </c>
      <c r="Q126" s="20">
        <v>15</v>
      </c>
      <c r="R126" s="20">
        <v>817</v>
      </c>
      <c r="S126" s="20">
        <v>1.8</v>
      </c>
      <c r="T126" s="20">
        <v>1</v>
      </c>
      <c r="U126" s="20">
        <v>876</v>
      </c>
      <c r="V126" s="20">
        <v>0.1</v>
      </c>
      <c r="W126" s="20">
        <v>20</v>
      </c>
      <c r="X126" s="20">
        <v>858</v>
      </c>
      <c r="Y126" s="20">
        <v>2.2999999999999998</v>
      </c>
      <c r="Z126" s="20">
        <v>61</v>
      </c>
      <c r="AA126" s="20">
        <v>834</v>
      </c>
      <c r="AB126" s="20">
        <v>7.3</v>
      </c>
      <c r="AC126" s="20">
        <v>226</v>
      </c>
      <c r="AD126" s="20">
        <v>898</v>
      </c>
      <c r="AE126" s="20">
        <v>25.2</v>
      </c>
      <c r="AF126" s="20">
        <v>550</v>
      </c>
      <c r="AG126" s="20">
        <v>854</v>
      </c>
      <c r="AH126" s="20">
        <v>64.400000000000006</v>
      </c>
      <c r="AI126" s="20">
        <v>380</v>
      </c>
      <c r="AJ126" s="20">
        <v>879</v>
      </c>
      <c r="AK126" s="20">
        <v>43.2</v>
      </c>
      <c r="AL126" s="20">
        <v>449</v>
      </c>
      <c r="AM126" s="20">
        <v>892</v>
      </c>
      <c r="AN126" s="20">
        <v>50.3</v>
      </c>
      <c r="AO126" s="20">
        <v>137</v>
      </c>
      <c r="AP126" s="20">
        <v>827</v>
      </c>
      <c r="AQ126" s="20">
        <v>16.600000000000001</v>
      </c>
      <c r="AR126" s="20">
        <v>214</v>
      </c>
      <c r="AS126" s="20">
        <v>903</v>
      </c>
      <c r="AT126" s="20">
        <v>23.7</v>
      </c>
      <c r="AU126" s="20">
        <v>516</v>
      </c>
      <c r="AV126" s="20">
        <v>909</v>
      </c>
      <c r="AW126" s="20">
        <v>56.8</v>
      </c>
      <c r="AX126" s="20">
        <v>101</v>
      </c>
      <c r="AY126" s="20">
        <v>844</v>
      </c>
      <c r="AZ126" s="20">
        <v>12</v>
      </c>
      <c r="BA126" s="20">
        <v>124</v>
      </c>
      <c r="BB126" s="20">
        <v>820</v>
      </c>
      <c r="BC126" s="20">
        <v>15.1</v>
      </c>
      <c r="BD126" s="20">
        <v>160</v>
      </c>
      <c r="BE126" s="20">
        <v>787</v>
      </c>
      <c r="BF126" s="20">
        <v>20.3</v>
      </c>
      <c r="BG126" s="20">
        <v>54</v>
      </c>
      <c r="BH126" s="20">
        <v>879</v>
      </c>
      <c r="BI126" s="20">
        <v>6.1</v>
      </c>
      <c r="BJ126" s="20">
        <v>144</v>
      </c>
      <c r="BK126" s="20">
        <v>807</v>
      </c>
      <c r="BL126" s="20">
        <v>17.8</v>
      </c>
      <c r="BM126" s="20">
        <v>172</v>
      </c>
      <c r="BN126" s="20">
        <v>854</v>
      </c>
      <c r="BO126" s="20">
        <v>20.100000000000001</v>
      </c>
      <c r="BP126" s="20">
        <v>489</v>
      </c>
      <c r="BQ126" s="20">
        <v>835</v>
      </c>
      <c r="BR126" s="20">
        <v>58.6</v>
      </c>
      <c r="BS126" s="20">
        <v>656</v>
      </c>
      <c r="BT126" s="20">
        <v>815</v>
      </c>
      <c r="BU126" s="20">
        <v>80.5</v>
      </c>
      <c r="BV126" s="20">
        <v>98</v>
      </c>
      <c r="BW126" s="20">
        <v>887</v>
      </c>
      <c r="BX126" s="20">
        <v>11</v>
      </c>
      <c r="BY126" s="20">
        <v>35</v>
      </c>
      <c r="BZ126" s="20">
        <v>793</v>
      </c>
      <c r="CA126" s="20">
        <v>4.4000000000000004</v>
      </c>
      <c r="CB126" s="20">
        <v>9</v>
      </c>
      <c r="CC126" s="20">
        <v>832</v>
      </c>
      <c r="CD126" s="20">
        <v>1.1000000000000001</v>
      </c>
      <c r="CE126" s="20">
        <v>272</v>
      </c>
      <c r="CF126" s="20">
        <v>874</v>
      </c>
      <c r="CG126" s="20">
        <v>31.1</v>
      </c>
      <c r="CH126" s="20">
        <v>181</v>
      </c>
      <c r="CI126" s="20">
        <v>827</v>
      </c>
      <c r="CJ126" s="20">
        <v>21.9</v>
      </c>
      <c r="CK126" s="20">
        <v>400</v>
      </c>
      <c r="CL126" s="20">
        <v>790</v>
      </c>
      <c r="CM126" s="20">
        <v>50.6</v>
      </c>
      <c r="CN126" s="20">
        <v>75</v>
      </c>
      <c r="CO126" s="20">
        <v>824</v>
      </c>
      <c r="CP126" s="20">
        <v>9.1</v>
      </c>
      <c r="CQ126" s="20">
        <v>36</v>
      </c>
      <c r="CR126" s="20">
        <v>811</v>
      </c>
      <c r="CS126" s="20">
        <v>4.4000000000000004</v>
      </c>
      <c r="CT126" s="20">
        <v>133</v>
      </c>
      <c r="CU126" s="20">
        <v>825</v>
      </c>
      <c r="CV126" s="20">
        <v>16.100000000000001</v>
      </c>
      <c r="CW126" s="20">
        <v>442</v>
      </c>
      <c r="CX126" s="20">
        <v>792</v>
      </c>
      <c r="CY126" s="20">
        <v>55.8</v>
      </c>
      <c r="CZ126" s="35"/>
      <c r="DA126" s="1" t="str">
        <f t="shared" si="3236"/>
        <v>明細部</v>
      </c>
      <c r="DB126" s="1" t="str">
        <f t="shared" si="3237"/>
        <v>県</v>
      </c>
      <c r="DC126" s="1">
        <f t="shared" si="3238"/>
        <v>57</v>
      </c>
      <c r="DD126" s="1" t="str">
        <f t="shared" si="3239"/>
        <v>女</v>
      </c>
      <c r="DE126" s="1">
        <f t="shared" si="3240"/>
        <v>158</v>
      </c>
      <c r="DF126" s="1">
        <f t="shared" si="3241"/>
        <v>909</v>
      </c>
      <c r="DG126" s="1">
        <f t="shared" si="3242"/>
        <v>17.399999999999999</v>
      </c>
      <c r="DH126" s="1" t="str">
        <f t="shared" ref="DH126:DL126" si="4392">+DH109</f>
        <v>50-54</v>
      </c>
      <c r="DI126" s="1">
        <f t="shared" si="4392"/>
        <v>189877</v>
      </c>
      <c r="DJ126" s="1">
        <f t="shared" si="4392"/>
        <v>22135</v>
      </c>
      <c r="DK126" s="1">
        <f t="shared" si="4392"/>
        <v>0.11657546727618405</v>
      </c>
      <c r="DL126" s="1">
        <f t="shared" si="4392"/>
        <v>7.3646502949278013E-4</v>
      </c>
      <c r="DM126"/>
      <c r="DN126" s="4" t="s">
        <v>28</v>
      </c>
      <c r="DO126" s="4">
        <f>+SUM(DF189:DF193)</f>
        <v>36994</v>
      </c>
      <c r="DP126" s="4">
        <f>+SUM(DE189:DE193)</f>
        <v>4284</v>
      </c>
      <c r="DQ126" s="4">
        <f t="shared" si="4129"/>
        <v>0.1158025625777153</v>
      </c>
      <c r="DR126" s="4">
        <f t="shared" si="4130"/>
        <v>1.6636733691623908E-3</v>
      </c>
      <c r="DS126" s="4">
        <f t="shared" si="4131"/>
        <v>189877</v>
      </c>
      <c r="DT126" s="4">
        <f t="shared" si="4132"/>
        <v>21988.243174568848</v>
      </c>
      <c r="DU126" s="4">
        <f t="shared" si="4133"/>
        <v>99788.582239110023</v>
      </c>
      <c r="DV126" s="4">
        <f t="shared" si="4134"/>
        <v>4312.5928364151523</v>
      </c>
      <c r="DW126" s="4"/>
      <c r="DX126" s="4"/>
      <c r="DY126" s="4"/>
      <c r="DZ126" s="4"/>
      <c r="EB126" s="1">
        <f t="shared" si="3244"/>
        <v>25</v>
      </c>
      <c r="EC126" s="1">
        <f t="shared" si="3245"/>
        <v>884</v>
      </c>
      <c r="ED126" s="1">
        <f t="shared" si="3246"/>
        <v>2.8</v>
      </c>
      <c r="EE126" s="1" t="str">
        <f t="shared" ref="EE126:EI126" si="4393">+EE109</f>
        <v>50-54</v>
      </c>
      <c r="EF126" s="1">
        <f t="shared" si="4393"/>
        <v>187240</v>
      </c>
      <c r="EG126" s="1">
        <f t="shared" si="4393"/>
        <v>3527</v>
      </c>
      <c r="EH126" s="1">
        <f t="shared" si="4393"/>
        <v>1.8836787011322367E-2</v>
      </c>
      <c r="EI126" s="1">
        <f t="shared" si="4393"/>
        <v>3.1417724403048469E-4</v>
      </c>
      <c r="EJ126"/>
      <c r="EK126" s="4" t="s">
        <v>28</v>
      </c>
      <c r="EL126" s="4">
        <f>+SUM(EC189:EC193)</f>
        <v>37189</v>
      </c>
      <c r="EM126" s="4">
        <f>+SUM(EB189:EB193)</f>
        <v>697</v>
      </c>
      <c r="EN126" s="4">
        <f t="shared" si="4136"/>
        <v>1.8742101158944851E-2</v>
      </c>
      <c r="EO126" s="4">
        <f t="shared" si="4137"/>
        <v>7.0322365554858135E-4</v>
      </c>
      <c r="EP126" s="4">
        <f t="shared" si="4138"/>
        <v>187240</v>
      </c>
      <c r="EQ126" s="4">
        <f t="shared" si="4139"/>
        <v>3509.271021000834</v>
      </c>
      <c r="ER126" s="4">
        <f t="shared" si="4140"/>
        <v>17337.409526294334</v>
      </c>
      <c r="ES126" s="4">
        <f t="shared" si="4141"/>
        <v>700.52127216406757</v>
      </c>
      <c r="ET126" s="4"/>
      <c r="EU126" s="4"/>
      <c r="EV126" s="4"/>
      <c r="EW126" s="4"/>
      <c r="EY126" s="1">
        <f t="shared" si="3248"/>
        <v>109</v>
      </c>
      <c r="EZ126" s="1">
        <f t="shared" si="3249"/>
        <v>888</v>
      </c>
      <c r="FA126" s="1">
        <f t="shared" si="3250"/>
        <v>12.3</v>
      </c>
      <c r="FB126" s="1" t="str">
        <f t="shared" ref="FB126:FF126" si="4394">+FB109</f>
        <v>50-54</v>
      </c>
      <c r="FC126" s="1">
        <f t="shared" si="4394"/>
        <v>191563</v>
      </c>
      <c r="FD126" s="1">
        <f t="shared" si="4394"/>
        <v>13969</v>
      </c>
      <c r="FE126" s="1">
        <f t="shared" si="4394"/>
        <v>7.2921179977344264E-2</v>
      </c>
      <c r="FF126" s="1">
        <f t="shared" si="4394"/>
        <v>5.940586973604778E-4</v>
      </c>
      <c r="FG126"/>
      <c r="FH126" s="4" t="s">
        <v>28</v>
      </c>
      <c r="FI126" s="4">
        <f>+SUM(EZ189:EZ193)</f>
        <v>37427</v>
      </c>
      <c r="FJ126" s="4">
        <f>+SUM(EY189:EY193)</f>
        <v>2688</v>
      </c>
      <c r="FK126" s="4">
        <f t="shared" si="4143"/>
        <v>7.1819809228631737E-2</v>
      </c>
      <c r="FL126" s="4">
        <f t="shared" si="4144"/>
        <v>1.3345835354952183E-3</v>
      </c>
      <c r="FM126" s="4">
        <f t="shared" si="4145"/>
        <v>191563</v>
      </c>
      <c r="FN126" s="4">
        <f t="shared" si="4146"/>
        <v>13758.018115264382</v>
      </c>
      <c r="FO126" s="4">
        <f t="shared" si="4147"/>
        <v>65360.41258328074</v>
      </c>
      <c r="FP126" s="4">
        <f t="shared" si="4148"/>
        <v>2729.2210030120636</v>
      </c>
      <c r="FQ126" s="4"/>
      <c r="FR126" s="4"/>
      <c r="FS126" s="4"/>
      <c r="FT126" s="4"/>
      <c r="FV126" s="1">
        <f t="shared" si="3252"/>
        <v>5</v>
      </c>
      <c r="FW126" s="1">
        <f t="shared" si="3253"/>
        <v>856</v>
      </c>
      <c r="FX126" s="1">
        <f t="shared" si="3254"/>
        <v>0.6</v>
      </c>
      <c r="FY126" s="1" t="str">
        <f t="shared" ref="FY126:GC126" si="4395">+FY109</f>
        <v>50-54</v>
      </c>
      <c r="FZ126" s="1">
        <f t="shared" si="4395"/>
        <v>178070</v>
      </c>
      <c r="GA126" s="1">
        <f t="shared" si="4395"/>
        <v>1694</v>
      </c>
      <c r="GB126" s="1">
        <f t="shared" si="4395"/>
        <v>9.5131128208008082E-3</v>
      </c>
      <c r="GC126" s="1">
        <f t="shared" si="4395"/>
        <v>2.3003308799306776E-4</v>
      </c>
      <c r="GD126"/>
      <c r="GE126" s="4" t="s">
        <v>28</v>
      </c>
      <c r="GF126" s="4">
        <f>+SUM(FW189:FW193)</f>
        <v>35107</v>
      </c>
      <c r="GG126" s="4">
        <f>+SUM(FV189:FV193)</f>
        <v>374</v>
      </c>
      <c r="GH126" s="4">
        <f t="shared" si="4150"/>
        <v>1.0653146096220128E-2</v>
      </c>
      <c r="GI126" s="4">
        <f t="shared" si="4151"/>
        <v>5.4791901235113369E-4</v>
      </c>
      <c r="GJ126" s="4">
        <f t="shared" si="4152"/>
        <v>178070</v>
      </c>
      <c r="GK126" s="4">
        <f t="shared" si="4153"/>
        <v>1897.0057253539183</v>
      </c>
      <c r="GL126" s="4">
        <f t="shared" si="4154"/>
        <v>9519.5026288702156</v>
      </c>
      <c r="GM126" s="4">
        <f t="shared" si="4155"/>
        <v>333.97685179985399</v>
      </c>
      <c r="GN126" s="4"/>
      <c r="GO126" s="4"/>
      <c r="GP126" s="4"/>
      <c r="GQ126" s="4"/>
      <c r="GS126" s="1">
        <f t="shared" si="3256"/>
        <v>15</v>
      </c>
      <c r="GT126" s="1">
        <f t="shared" si="3257"/>
        <v>817</v>
      </c>
      <c r="GU126" s="1">
        <f t="shared" si="3258"/>
        <v>1.8</v>
      </c>
      <c r="GV126" s="1" t="str">
        <f t="shared" ref="GV126:GZ126" si="4396">+GV109</f>
        <v>50-54</v>
      </c>
      <c r="GW126" s="1">
        <f t="shared" si="4396"/>
        <v>179082</v>
      </c>
      <c r="GX126" s="1">
        <f t="shared" si="4396"/>
        <v>2522</v>
      </c>
      <c r="GY126" s="1">
        <f t="shared" si="4396"/>
        <v>1.4082934074893066E-2</v>
      </c>
      <c r="GZ126" s="1">
        <f t="shared" si="4396"/>
        <v>2.7844588062113715E-4</v>
      </c>
      <c r="HA126"/>
      <c r="HB126" s="4" t="s">
        <v>28</v>
      </c>
      <c r="HC126" s="4">
        <f>+SUM(GT189:GT193)</f>
        <v>36232</v>
      </c>
      <c r="HD126" s="4">
        <f>+SUM(GS189:GS193)</f>
        <v>538</v>
      </c>
      <c r="HE126" s="4">
        <f t="shared" si="4157"/>
        <v>1.4848752483992051E-2</v>
      </c>
      <c r="HF126" s="4">
        <f t="shared" si="4158"/>
        <v>6.3540449964147934E-4</v>
      </c>
      <c r="HG126" s="4">
        <f t="shared" si="4159"/>
        <v>179082</v>
      </c>
      <c r="HH126" s="4">
        <f t="shared" si="4160"/>
        <v>2659.1442923382647</v>
      </c>
      <c r="HI126" s="4">
        <f t="shared" si="4161"/>
        <v>12948.052268520807</v>
      </c>
      <c r="HJ126" s="4">
        <f t="shared" si="4162"/>
        <v>510.25286740152558</v>
      </c>
      <c r="HK126" s="4"/>
      <c r="HL126" s="4"/>
      <c r="HM126" s="4"/>
      <c r="HN126" s="4"/>
      <c r="HP126" s="1">
        <f t="shared" si="3260"/>
        <v>1</v>
      </c>
      <c r="HQ126" s="1">
        <f t="shared" si="3261"/>
        <v>876</v>
      </c>
      <c r="HR126" s="1">
        <f t="shared" si="3262"/>
        <v>0.1</v>
      </c>
      <c r="HS126" s="1" t="str">
        <f t="shared" ref="HS126:HW126" si="4397">+HS109</f>
        <v>50-54</v>
      </c>
      <c r="HT126" s="1">
        <f t="shared" si="4397"/>
        <v>172401</v>
      </c>
      <c r="HU126" s="1">
        <f t="shared" si="4397"/>
        <v>702</v>
      </c>
      <c r="HV126" s="1">
        <f t="shared" si="4397"/>
        <v>4.071902135138427E-3</v>
      </c>
      <c r="HW126" s="1">
        <f t="shared" si="4397"/>
        <v>1.5337083007204531E-4</v>
      </c>
      <c r="HX126"/>
      <c r="HY126" s="4" t="s">
        <v>28</v>
      </c>
      <c r="HZ126" s="4">
        <f>+SUM(HQ189:HQ193)</f>
        <v>35207</v>
      </c>
      <c r="IA126" s="4">
        <f>+SUM(HP189:HP193)</f>
        <v>83</v>
      </c>
      <c r="IB126" s="4">
        <f t="shared" si="4164"/>
        <v>2.357485727270145E-3</v>
      </c>
      <c r="IC126" s="4">
        <f t="shared" si="4165"/>
        <v>2.5846247575568294E-4</v>
      </c>
      <c r="ID126" s="4">
        <f t="shared" si="4166"/>
        <v>172401</v>
      </c>
      <c r="IE126" s="4">
        <f t="shared" si="4167"/>
        <v>406.43289686710028</v>
      </c>
      <c r="IF126" s="4">
        <f t="shared" si="4168"/>
        <v>1985.5213495364319</v>
      </c>
      <c r="IG126" s="4">
        <f t="shared" si="4169"/>
        <v>143.35945847181861</v>
      </c>
      <c r="IH126" s="4"/>
      <c r="II126" s="4"/>
      <c r="IJ126" s="4"/>
      <c r="IK126" s="4"/>
      <c r="IM126" s="1">
        <f t="shared" si="3264"/>
        <v>20</v>
      </c>
      <c r="IN126" s="1">
        <f t="shared" si="3265"/>
        <v>858</v>
      </c>
      <c r="IO126" s="1">
        <f t="shared" si="3266"/>
        <v>2.2999999999999998</v>
      </c>
      <c r="IP126" s="1" t="str">
        <f t="shared" ref="IP126:IT126" si="4398">+IP109</f>
        <v>50-54</v>
      </c>
      <c r="IQ126" s="1">
        <f t="shared" si="4398"/>
        <v>172069</v>
      </c>
      <c r="IR126" s="1">
        <f t="shared" si="4398"/>
        <v>45182</v>
      </c>
      <c r="IS126" s="1">
        <f t="shared" si="4398"/>
        <v>0.26258070890166152</v>
      </c>
      <c r="IT126" s="1">
        <f t="shared" si="4398"/>
        <v>1.060809348151806E-3</v>
      </c>
      <c r="IU126"/>
      <c r="IV126" s="4" t="s">
        <v>28</v>
      </c>
      <c r="IW126" s="4">
        <f>+SUM(IN189:IN193)</f>
        <v>35357</v>
      </c>
      <c r="IX126" s="4">
        <f>+SUM(IM189:IM193)</f>
        <v>9379</v>
      </c>
      <c r="IY126" s="4">
        <f t="shared" si="4171"/>
        <v>0.26526571824532624</v>
      </c>
      <c r="IZ126" s="4">
        <f t="shared" si="4172"/>
        <v>2.3478373725141916E-3</v>
      </c>
      <c r="JA126" s="4">
        <f t="shared" si="4173"/>
        <v>172069</v>
      </c>
      <c r="JB126" s="4">
        <f t="shared" si="4174"/>
        <v>45644.006872755039</v>
      </c>
      <c r="JC126" s="4">
        <f t="shared" si="4175"/>
        <v>163207.9434111485</v>
      </c>
      <c r="JD126" s="4">
        <f t="shared" si="4176"/>
        <v>9284.0661246360469</v>
      </c>
      <c r="JE126" s="4"/>
      <c r="JF126" s="4"/>
      <c r="JG126" s="4"/>
      <c r="JH126" s="4"/>
      <c r="JJ126" s="1">
        <f t="shared" si="3268"/>
        <v>61</v>
      </c>
      <c r="JK126" s="1">
        <f t="shared" si="3269"/>
        <v>834</v>
      </c>
      <c r="JL126" s="1">
        <f t="shared" si="3270"/>
        <v>7.3</v>
      </c>
      <c r="JM126" s="1" t="str">
        <f t="shared" ref="JM126:JQ126" si="4399">+JM109</f>
        <v>50-54</v>
      </c>
      <c r="JN126" s="1">
        <f t="shared" si="4399"/>
        <v>187886</v>
      </c>
      <c r="JO126" s="1">
        <f t="shared" si="4399"/>
        <v>25333</v>
      </c>
      <c r="JP126" s="1">
        <f t="shared" si="4399"/>
        <v>0.13483175968406375</v>
      </c>
      <c r="JQ126" s="1">
        <f t="shared" si="4399"/>
        <v>7.8795093494514012E-4</v>
      </c>
      <c r="JR126"/>
      <c r="JS126" s="4" t="s">
        <v>28</v>
      </c>
      <c r="JT126" s="4">
        <f>+SUM(JK189:JK193)</f>
        <v>37271</v>
      </c>
      <c r="JU126" s="4">
        <f>+SUM(JJ189:JJ193)</f>
        <v>5064</v>
      </c>
      <c r="JV126" s="4">
        <f t="shared" si="4178"/>
        <v>0.13586971103538945</v>
      </c>
      <c r="JW126" s="4">
        <f t="shared" si="4179"/>
        <v>1.7748653758902732E-3</v>
      </c>
      <c r="JX126" s="4">
        <f t="shared" si="4180"/>
        <v>187886</v>
      </c>
      <c r="JY126" s="4">
        <f t="shared" si="4181"/>
        <v>25528.01652759518</v>
      </c>
      <c r="JZ126" s="4">
        <f t="shared" si="4182"/>
        <v>111203.81222587467</v>
      </c>
      <c r="KA126" s="4">
        <f t="shared" si="4183"/>
        <v>5025.3145151847402</v>
      </c>
      <c r="KB126" s="4"/>
      <c r="KC126" s="4"/>
      <c r="KD126" s="4"/>
      <c r="KE126" s="4"/>
      <c r="KG126" s="1">
        <f t="shared" si="3272"/>
        <v>226</v>
      </c>
      <c r="KH126" s="1">
        <f t="shared" si="3273"/>
        <v>898</v>
      </c>
      <c r="KI126" s="1">
        <f t="shared" si="3274"/>
        <v>25.2</v>
      </c>
      <c r="KJ126" s="1" t="str">
        <f t="shared" ref="KJ126:KN126" si="4400">+KJ109</f>
        <v>50-54</v>
      </c>
      <c r="KK126" s="1">
        <f t="shared" si="4400"/>
        <v>160362</v>
      </c>
      <c r="KL126" s="1">
        <f t="shared" si="4400"/>
        <v>43804</v>
      </c>
      <c r="KM126" s="1">
        <f t="shared" si="4400"/>
        <v>0.27315698232748409</v>
      </c>
      <c r="KN126" s="1">
        <f t="shared" si="4400"/>
        <v>1.1126939649114818E-3</v>
      </c>
      <c r="KO126"/>
      <c r="KP126" s="4" t="s">
        <v>28</v>
      </c>
      <c r="KQ126" s="4">
        <f>+SUM(KH189:KH193)</f>
        <v>27744</v>
      </c>
      <c r="KR126" s="4">
        <f>+SUM(KG189:KG193)</f>
        <v>8008</v>
      </c>
      <c r="KS126" s="4">
        <f t="shared" si="4185"/>
        <v>0.28863898500576701</v>
      </c>
      <c r="KT126" s="4">
        <f t="shared" si="4186"/>
        <v>2.7204327018379836E-3</v>
      </c>
      <c r="KU126" s="4">
        <f t="shared" si="4187"/>
        <v>160362</v>
      </c>
      <c r="KV126" s="4">
        <f t="shared" si="4188"/>
        <v>46286.724913494807</v>
      </c>
      <c r="KW126" s="4">
        <f t="shared" si="4189"/>
        <v>190317.57775952684</v>
      </c>
      <c r="KX126" s="4">
        <f t="shared" si="4190"/>
        <v>7578.4673176937185</v>
      </c>
      <c r="KY126" s="4"/>
      <c r="KZ126" s="4"/>
      <c r="LA126" s="4"/>
      <c r="LB126" s="4"/>
      <c r="LD126" s="1">
        <f t="shared" si="3276"/>
        <v>550</v>
      </c>
      <c r="LE126" s="1">
        <f t="shared" si="3277"/>
        <v>854</v>
      </c>
      <c r="LF126" s="1">
        <f t="shared" si="3278"/>
        <v>64.400000000000006</v>
      </c>
      <c r="LG126" s="1" t="str">
        <f t="shared" ref="LG126:LK126" si="4401">+LG109</f>
        <v>50-54</v>
      </c>
      <c r="LH126" s="1">
        <f t="shared" si="4401"/>
        <v>159800</v>
      </c>
      <c r="LI126" s="1">
        <f t="shared" si="4401"/>
        <v>124346</v>
      </c>
      <c r="LJ126" s="1">
        <f t="shared" si="4401"/>
        <v>0.7781351689612015</v>
      </c>
      <c r="LK126" s="1">
        <f t="shared" si="4401"/>
        <v>1.0394015673410412E-3</v>
      </c>
      <c r="LL126"/>
      <c r="LM126" s="4" t="s">
        <v>28</v>
      </c>
      <c r="LN126" s="4">
        <f>+SUM(LE189:LE193)</f>
        <v>28310</v>
      </c>
      <c r="LO126" s="4">
        <f>+SUM(LD189:LD193)</f>
        <v>21419</v>
      </c>
      <c r="LP126" s="4">
        <f t="shared" si="4192"/>
        <v>0.75658777817025791</v>
      </c>
      <c r="LQ126" s="4">
        <f t="shared" si="4193"/>
        <v>2.5505328198068165E-3</v>
      </c>
      <c r="LR126" s="4">
        <f t="shared" si="4194"/>
        <v>159800</v>
      </c>
      <c r="LS126" s="4">
        <f t="shared" si="4195"/>
        <v>120902.72695160721</v>
      </c>
      <c r="LT126" s="4">
        <f t="shared" si="4196"/>
        <v>166117.49849989201</v>
      </c>
      <c r="LU126" s="4">
        <f t="shared" si="4197"/>
        <v>22029.006633291614</v>
      </c>
      <c r="LV126" s="4"/>
      <c r="LW126" s="4"/>
      <c r="LX126" s="4"/>
      <c r="LY126" s="4"/>
      <c r="MA126" s="1">
        <f t="shared" si="3280"/>
        <v>380</v>
      </c>
      <c r="MB126" s="1">
        <f t="shared" si="3281"/>
        <v>879</v>
      </c>
      <c r="MC126" s="1">
        <f t="shared" si="3282"/>
        <v>43.2</v>
      </c>
      <c r="MD126" s="1" t="str">
        <f t="shared" ref="MD126:MH126" si="4402">+MD109</f>
        <v>50-54</v>
      </c>
      <c r="ME126" s="1">
        <f t="shared" si="4402"/>
        <v>156720</v>
      </c>
      <c r="MF126" s="1">
        <f t="shared" si="4402"/>
        <v>80401</v>
      </c>
      <c r="MG126" s="1">
        <f t="shared" si="4402"/>
        <v>0.51302322613578355</v>
      </c>
      <c r="MH126" s="1">
        <f t="shared" si="4402"/>
        <v>1.2625844211384975E-3</v>
      </c>
      <c r="MI126"/>
      <c r="MJ126" s="4" t="s">
        <v>28</v>
      </c>
      <c r="MK126" s="4">
        <f>+SUM(MB189:MB193)</f>
        <v>28562</v>
      </c>
      <c r="ML126" s="4">
        <f>+SUM(MA189:MA193)</f>
        <v>16274</v>
      </c>
      <c r="MM126" s="4">
        <f t="shared" si="4199"/>
        <v>0.56977802674882716</v>
      </c>
      <c r="MN126" s="4">
        <f t="shared" si="4200"/>
        <v>2.929576444196906E-3</v>
      </c>
      <c r="MO126" s="4">
        <f t="shared" si="4201"/>
        <v>156720</v>
      </c>
      <c r="MP126" s="4">
        <f t="shared" si="4202"/>
        <v>89295.61235207619</v>
      </c>
      <c r="MQ126" s="4">
        <f t="shared" si="4203"/>
        <v>210794.13145035776</v>
      </c>
      <c r="MR126" s="4">
        <f t="shared" si="4204"/>
        <v>14652.96938489025</v>
      </c>
      <c r="MS126" s="4"/>
      <c r="MT126" s="4"/>
      <c r="MU126" s="4"/>
      <c r="MV126" s="4"/>
      <c r="MX126" s="1">
        <f t="shared" si="3284"/>
        <v>449</v>
      </c>
      <c r="MY126" s="1">
        <f t="shared" si="3285"/>
        <v>892</v>
      </c>
      <c r="MZ126" s="1">
        <f t="shared" si="3286"/>
        <v>50.3</v>
      </c>
      <c r="NA126" s="1" t="str">
        <f t="shared" ref="NA126:NE126" si="4403">+NA109</f>
        <v>50-54</v>
      </c>
      <c r="NB126" s="1">
        <f t="shared" si="4403"/>
        <v>157765</v>
      </c>
      <c r="NC126" s="1">
        <f t="shared" si="4403"/>
        <v>90881</v>
      </c>
      <c r="ND126" s="1">
        <f t="shared" si="4403"/>
        <v>0.57605299020695333</v>
      </c>
      <c r="NE126" s="1">
        <f t="shared" si="4403"/>
        <v>1.2441755856925289E-3</v>
      </c>
      <c r="NF126"/>
      <c r="NG126" s="4" t="s">
        <v>28</v>
      </c>
      <c r="NH126" s="4">
        <f>+SUM(MY189:MY193)</f>
        <v>28397</v>
      </c>
      <c r="NI126" s="4">
        <f>+SUM(MX189:MX193)</f>
        <v>15595</v>
      </c>
      <c r="NJ126" s="4">
        <f t="shared" si="4206"/>
        <v>0.54917773004190584</v>
      </c>
      <c r="NK126" s="4">
        <f t="shared" si="4207"/>
        <v>2.9527243722903872E-3</v>
      </c>
      <c r="NL126" s="4">
        <f t="shared" si="4208"/>
        <v>157765</v>
      </c>
      <c r="NM126" s="4">
        <f t="shared" si="4209"/>
        <v>86641.024580061276</v>
      </c>
      <c r="NN126" s="4">
        <f t="shared" si="4210"/>
        <v>217003.7011864135</v>
      </c>
      <c r="NO126" s="4">
        <f t="shared" si="4211"/>
        <v>16358.176762906854</v>
      </c>
      <c r="NP126" s="4"/>
      <c r="NQ126" s="4"/>
      <c r="NR126" s="4"/>
      <c r="NS126" s="4"/>
      <c r="NU126" s="1">
        <f t="shared" si="3288"/>
        <v>137</v>
      </c>
      <c r="NV126" s="1">
        <f t="shared" si="3289"/>
        <v>827</v>
      </c>
      <c r="NW126" s="1">
        <f t="shared" si="3290"/>
        <v>16.600000000000001</v>
      </c>
      <c r="NX126" s="1" t="str">
        <f t="shared" ref="NX126:OB126" si="4404">+NX109</f>
        <v>50-54</v>
      </c>
      <c r="NY126" s="1">
        <f t="shared" si="4404"/>
        <v>153429</v>
      </c>
      <c r="NZ126" s="1">
        <f t="shared" si="4404"/>
        <v>39630</v>
      </c>
      <c r="OA126" s="1">
        <f t="shared" si="4404"/>
        <v>0.25829536789003382</v>
      </c>
      <c r="OB126" s="1">
        <f t="shared" si="4404"/>
        <v>1.1174293581090709E-3</v>
      </c>
      <c r="OC126"/>
      <c r="OD126" s="4" t="s">
        <v>28</v>
      </c>
      <c r="OE126" s="4">
        <f>+SUM(NV189:NV193)</f>
        <v>28186</v>
      </c>
      <c r="OF126" s="4">
        <f>+SUM(NU189:NU193)</f>
        <v>7633</v>
      </c>
      <c r="OG126" s="4">
        <f t="shared" si="4213"/>
        <v>0.27080820265379973</v>
      </c>
      <c r="OH126" s="4">
        <f t="shared" si="4214"/>
        <v>2.6468849886141727E-3</v>
      </c>
      <c r="OI126" s="4">
        <f t="shared" si="4215"/>
        <v>153429</v>
      </c>
      <c r="OJ126" s="4">
        <f t="shared" si="4216"/>
        <v>41549.831724969838</v>
      </c>
      <c r="OK126" s="4">
        <f t="shared" si="4217"/>
        <v>164924.45240037917</v>
      </c>
      <c r="OL126" s="4">
        <f t="shared" si="4218"/>
        <v>7280.313239348493</v>
      </c>
      <c r="OM126" s="4"/>
      <c r="ON126" s="4"/>
      <c r="OO126" s="4"/>
      <c r="OP126" s="4"/>
      <c r="OR126" s="1">
        <f t="shared" si="3292"/>
        <v>214</v>
      </c>
      <c r="OS126" s="1">
        <f t="shared" si="3293"/>
        <v>903</v>
      </c>
      <c r="OT126" s="1">
        <f t="shared" si="3294"/>
        <v>23.7</v>
      </c>
      <c r="OU126" s="1" t="str">
        <f t="shared" ref="OU126:OY126" si="4405">+OU109</f>
        <v>50-54</v>
      </c>
      <c r="OV126" s="1">
        <f t="shared" si="4405"/>
        <v>156967</v>
      </c>
      <c r="OW126" s="1">
        <f t="shared" si="4405"/>
        <v>43493</v>
      </c>
      <c r="OX126" s="1">
        <f t="shared" si="4405"/>
        <v>0.27708371823376887</v>
      </c>
      <c r="OY126" s="1">
        <f t="shared" si="4405"/>
        <v>1.129653695878606E-3</v>
      </c>
      <c r="OZ126"/>
      <c r="PA126" s="4" t="s">
        <v>28</v>
      </c>
      <c r="PB126" s="4">
        <f>+SUM(OS189:OS193)</f>
        <v>29499</v>
      </c>
      <c r="PC126" s="4">
        <f>+SUM(OR189:OR193)</f>
        <v>8082</v>
      </c>
      <c r="PD126" s="4">
        <f t="shared" si="4220"/>
        <v>0.27397538899623713</v>
      </c>
      <c r="PE126" s="4">
        <f t="shared" si="4221"/>
        <v>2.5967360102767392E-3</v>
      </c>
      <c r="PF126" s="4">
        <f t="shared" si="4222"/>
        <v>156967</v>
      </c>
      <c r="PG126" s="4">
        <f t="shared" si="4223"/>
        <v>43005.094884572354</v>
      </c>
      <c r="PH126" s="4">
        <f t="shared" si="4224"/>
        <v>166139.27735569334</v>
      </c>
      <c r="PI126" s="4">
        <f t="shared" si="4225"/>
        <v>8173.6926041779479</v>
      </c>
      <c r="PJ126" s="4"/>
      <c r="PK126" s="4"/>
      <c r="PL126" s="4"/>
      <c r="PM126" s="4"/>
      <c r="PO126" s="1">
        <f t="shared" si="3296"/>
        <v>516</v>
      </c>
      <c r="PP126" s="1">
        <f t="shared" si="3297"/>
        <v>909</v>
      </c>
      <c r="PQ126" s="1">
        <f t="shared" si="3298"/>
        <v>56.8</v>
      </c>
      <c r="PR126" s="1" t="str">
        <f t="shared" ref="PR126:PV126" si="4406">+PR109</f>
        <v>50-54</v>
      </c>
      <c r="PS126" s="1">
        <f t="shared" si="4406"/>
        <v>154601</v>
      </c>
      <c r="PT126" s="1">
        <f t="shared" si="4406"/>
        <v>103533</v>
      </c>
      <c r="PU126" s="1">
        <f t="shared" si="4406"/>
        <v>0.66967872135367823</v>
      </c>
      <c r="PV126" s="1">
        <f t="shared" si="4406"/>
        <v>1.1961768028187945E-3</v>
      </c>
      <c r="PW126"/>
      <c r="PX126" s="4" t="s">
        <v>28</v>
      </c>
      <c r="PY126" s="4">
        <f>+SUM(PP189:PP193)</f>
        <v>28475</v>
      </c>
      <c r="PZ126" s="4">
        <f>+SUM(PO189:PO193)</f>
        <v>18655</v>
      </c>
      <c r="QA126" s="4">
        <f t="shared" si="4227"/>
        <v>0.65513608428446002</v>
      </c>
      <c r="QB126" s="4">
        <f t="shared" si="4228"/>
        <v>2.8168114113087494E-3</v>
      </c>
      <c r="QC126" s="4">
        <f t="shared" si="4229"/>
        <v>154601</v>
      </c>
      <c r="QD126" s="4">
        <f t="shared" si="4230"/>
        <v>101284.6937664618</v>
      </c>
      <c r="QE126" s="4">
        <f t="shared" si="4231"/>
        <v>189644.45125980032</v>
      </c>
      <c r="QF126" s="4">
        <f t="shared" si="4232"/>
        <v>19069.101590545986</v>
      </c>
      <c r="QG126" s="4"/>
      <c r="QH126" s="4"/>
      <c r="QI126" s="4"/>
      <c r="QJ126" s="4"/>
      <c r="QL126" s="1">
        <f t="shared" si="3300"/>
        <v>101</v>
      </c>
      <c r="QM126" s="1">
        <f t="shared" si="3301"/>
        <v>844</v>
      </c>
      <c r="QN126" s="1">
        <f t="shared" si="3302"/>
        <v>12</v>
      </c>
      <c r="QO126" s="1" t="str">
        <f t="shared" ref="QO126:QS126" si="4407">+QO109</f>
        <v>50-54</v>
      </c>
      <c r="QP126" s="1">
        <f t="shared" si="4407"/>
        <v>151348</v>
      </c>
      <c r="QQ126" s="1">
        <f t="shared" si="4407"/>
        <v>14244</v>
      </c>
      <c r="QR126" s="1">
        <f t="shared" si="4407"/>
        <v>9.4114226815022337E-2</v>
      </c>
      <c r="QS126" s="1">
        <f t="shared" si="4407"/>
        <v>7.5054375512956467E-4</v>
      </c>
      <c r="QT126"/>
      <c r="QU126" s="4" t="s">
        <v>28</v>
      </c>
      <c r="QV126" s="4">
        <f>+SUM(QM189:QM193)</f>
        <v>28583</v>
      </c>
      <c r="QW126" s="4">
        <f>+SUM(QL189:QL193)</f>
        <v>2705</v>
      </c>
      <c r="QX126" s="4">
        <f t="shared" si="4234"/>
        <v>9.4636672147780154E-2</v>
      </c>
      <c r="QY126" s="4">
        <f t="shared" si="4235"/>
        <v>1.7313595827291837E-3</v>
      </c>
      <c r="QZ126" s="4">
        <f t="shared" si="4236"/>
        <v>151348</v>
      </c>
      <c r="RA126" s="4">
        <f t="shared" si="4237"/>
        <v>14323.07105622223</v>
      </c>
      <c r="RB126" s="4">
        <f t="shared" si="4238"/>
        <v>68663.813936099454</v>
      </c>
      <c r="RC126" s="4">
        <f t="shared" si="4239"/>
        <v>2690.0669450537835</v>
      </c>
      <c r="RD126" s="4"/>
      <c r="RE126" s="4"/>
      <c r="RF126" s="4"/>
      <c r="RG126" s="4"/>
      <c r="RI126" s="1">
        <f t="shared" si="3304"/>
        <v>124</v>
      </c>
      <c r="RJ126" s="1">
        <f t="shared" si="3305"/>
        <v>820</v>
      </c>
      <c r="RK126" s="1">
        <f t="shared" si="3306"/>
        <v>15.1</v>
      </c>
      <c r="RL126" s="1" t="str">
        <f t="shared" ref="RL126:RP126" si="4408">+RL109</f>
        <v>50-54</v>
      </c>
      <c r="RM126" s="1">
        <f t="shared" si="4408"/>
        <v>157598</v>
      </c>
      <c r="RN126" s="1">
        <f t="shared" si="4408"/>
        <v>25767</v>
      </c>
      <c r="RO126" s="1">
        <f t="shared" si="4408"/>
        <v>0.16349826774451454</v>
      </c>
      <c r="RP126" s="1">
        <f t="shared" si="4408"/>
        <v>9.3156818765263185E-4</v>
      </c>
      <c r="RQ126"/>
      <c r="RR126" s="4" t="s">
        <v>28</v>
      </c>
      <c r="RS126" s="4">
        <f>+SUM(RJ189:RJ193)</f>
        <v>29289</v>
      </c>
      <c r="RT126" s="4">
        <f>+SUM(RI189:RI193)</f>
        <v>5003</v>
      </c>
      <c r="RU126" s="4">
        <f t="shared" si="4241"/>
        <v>0.1708149817337567</v>
      </c>
      <c r="RV126" s="4">
        <f t="shared" si="4242"/>
        <v>2.1990567176029272E-3</v>
      </c>
      <c r="RW126" s="4">
        <f t="shared" si="4243"/>
        <v>157598</v>
      </c>
      <c r="RX126" s="4">
        <f t="shared" si="4244"/>
        <v>26920.099491276589</v>
      </c>
      <c r="RY126" s="4">
        <f t="shared" si="4245"/>
        <v>120108.64430352613</v>
      </c>
      <c r="RZ126" s="4">
        <f t="shared" si="4246"/>
        <v>4788.7007639690864</v>
      </c>
      <c r="SA126" s="4"/>
      <c r="SB126" s="4"/>
      <c r="SC126" s="4"/>
      <c r="SD126" s="4"/>
      <c r="SE126" s="4"/>
      <c r="SF126" s="1">
        <f t="shared" si="3308"/>
        <v>160</v>
      </c>
      <c r="SG126" s="1">
        <f t="shared" si="3309"/>
        <v>787</v>
      </c>
      <c r="SH126" s="1">
        <f t="shared" si="3310"/>
        <v>20.3</v>
      </c>
      <c r="SI126" s="1" t="str">
        <f t="shared" ref="SI126:SM126" si="4409">+SI109</f>
        <v>50-54</v>
      </c>
      <c r="SJ126" s="1">
        <f t="shared" si="4409"/>
        <v>157785</v>
      </c>
      <c r="SK126" s="1">
        <f t="shared" si="4409"/>
        <v>30954</v>
      </c>
      <c r="SL126" s="1">
        <f t="shared" si="4409"/>
        <v>0.1961783439490446</v>
      </c>
      <c r="SM126" s="1">
        <f t="shared" si="4409"/>
        <v>9.9970652382896669E-4</v>
      </c>
      <c r="SN126"/>
      <c r="SO126" s="4" t="s">
        <v>28</v>
      </c>
      <c r="SP126" s="4">
        <f>+SUM(SG189:SG193)</f>
        <v>29975</v>
      </c>
      <c r="SQ126" s="4">
        <f>+SUM(SF189:SF193)</f>
        <v>6158</v>
      </c>
      <c r="SR126" s="4">
        <f t="shared" si="4248"/>
        <v>0.20543786488740617</v>
      </c>
      <c r="SS126" s="4">
        <f t="shared" si="4249"/>
        <v>2.3335901499092469E-3</v>
      </c>
      <c r="ST126" s="4">
        <f t="shared" si="4250"/>
        <v>157785</v>
      </c>
      <c r="SU126" s="4">
        <f t="shared" si="4251"/>
        <v>32415.013511259382</v>
      </c>
      <c r="SV126" s="4">
        <f t="shared" si="4252"/>
        <v>135575.30628653654</v>
      </c>
      <c r="SW126" s="4">
        <f t="shared" si="4253"/>
        <v>5880.4458598726114</v>
      </c>
      <c r="SX126" s="4"/>
      <c r="SY126" s="4"/>
      <c r="SZ126" s="4"/>
      <c r="TA126" s="4"/>
      <c r="TC126" s="1">
        <f t="shared" si="3312"/>
        <v>54</v>
      </c>
      <c r="TD126" s="1">
        <f t="shared" si="3313"/>
        <v>879</v>
      </c>
      <c r="TE126" s="1">
        <f t="shared" si="3314"/>
        <v>6.1</v>
      </c>
      <c r="TF126" s="1" t="str">
        <f t="shared" ref="TF126:TJ126" si="4410">+TF109</f>
        <v>50-54</v>
      </c>
      <c r="TG126" s="1">
        <f t="shared" si="4410"/>
        <v>150816</v>
      </c>
      <c r="TH126" s="1">
        <f t="shared" si="4410"/>
        <v>20042</v>
      </c>
      <c r="TI126" s="1">
        <f t="shared" si="4410"/>
        <v>0.13289040950562275</v>
      </c>
      <c r="TJ126" s="1">
        <f t="shared" si="4410"/>
        <v>8.74097957970031E-4</v>
      </c>
      <c r="TK126"/>
      <c r="TL126" s="4" t="s">
        <v>28</v>
      </c>
      <c r="TM126" s="4">
        <f>+SUM(TD189:TD193)</f>
        <v>28484</v>
      </c>
      <c r="TN126" s="4">
        <f>+SUM(TC189:TC193)</f>
        <v>4152</v>
      </c>
      <c r="TO126" s="4">
        <f t="shared" si="4255"/>
        <v>0.14576604409493049</v>
      </c>
      <c r="TP126" s="4">
        <f t="shared" si="4256"/>
        <v>2.0908174239961919E-3</v>
      </c>
      <c r="TQ126" s="4">
        <f t="shared" si="4257"/>
        <v>150816</v>
      </c>
      <c r="TR126" s="4">
        <f t="shared" si="4258"/>
        <v>21983.851706221038</v>
      </c>
      <c r="TS126" s="4">
        <f t="shared" si="4259"/>
        <v>99432.202046212406</v>
      </c>
      <c r="TT126" s="4">
        <f t="shared" si="4260"/>
        <v>3785.2504243581584</v>
      </c>
      <c r="TU126" s="4"/>
      <c r="TV126" s="4"/>
      <c r="TW126" s="4"/>
      <c r="TX126" s="4"/>
      <c r="TZ126" s="1">
        <f t="shared" si="3316"/>
        <v>144</v>
      </c>
      <c r="UA126" s="1">
        <f t="shared" si="3317"/>
        <v>807</v>
      </c>
      <c r="UB126" s="1">
        <f t="shared" si="3318"/>
        <v>17.8</v>
      </c>
      <c r="UC126" s="1" t="str">
        <f t="shared" ref="UC126:UG126" si="4411">+UC109</f>
        <v>50-54</v>
      </c>
      <c r="UD126" s="1">
        <f t="shared" si="4411"/>
        <v>168896</v>
      </c>
      <c r="UE126" s="1">
        <f t="shared" si="4411"/>
        <v>28346</v>
      </c>
      <c r="UF126" s="1">
        <f t="shared" si="4411"/>
        <v>0.16783109132247062</v>
      </c>
      <c r="UG126" s="1">
        <f t="shared" si="4411"/>
        <v>9.093525103800982E-4</v>
      </c>
      <c r="UH126"/>
      <c r="UI126" s="4" t="s">
        <v>28</v>
      </c>
      <c r="UJ126" s="4">
        <f>+SUM(UA189:UA193)</f>
        <v>31958</v>
      </c>
      <c r="UK126" s="4">
        <f>+SUM(TZ189:TZ193)</f>
        <v>5172</v>
      </c>
      <c r="UL126" s="4">
        <f t="shared" si="4262"/>
        <v>0.16183741160272858</v>
      </c>
      <c r="UM126" s="4">
        <f t="shared" si="4263"/>
        <v>2.0602209624049034E-3</v>
      </c>
      <c r="UN126" s="4">
        <f t="shared" si="4264"/>
        <v>168896</v>
      </c>
      <c r="UO126" s="4">
        <f t="shared" si="4265"/>
        <v>27333.691470054444</v>
      </c>
      <c r="UP126" s="4">
        <f t="shared" si="4266"/>
        <v>121078.30481088268</v>
      </c>
      <c r="UQ126" s="4">
        <f t="shared" si="4267"/>
        <v>5363.5460164835158</v>
      </c>
      <c r="UR126" s="4"/>
      <c r="US126" s="4"/>
      <c r="UT126" s="4"/>
      <c r="UU126" s="4"/>
      <c r="UW126" s="1">
        <f t="shared" si="3320"/>
        <v>172</v>
      </c>
      <c r="UX126" s="1">
        <f t="shared" si="3321"/>
        <v>854</v>
      </c>
      <c r="UY126" s="1">
        <f t="shared" si="3322"/>
        <v>20.100000000000001</v>
      </c>
      <c r="UZ126" s="1" t="str">
        <f t="shared" ref="UZ126:VD126" si="4412">+UZ109</f>
        <v>50-54</v>
      </c>
      <c r="VA126" s="1">
        <f t="shared" si="4412"/>
        <v>168400</v>
      </c>
      <c r="VB126" s="1">
        <f t="shared" si="4412"/>
        <v>44493</v>
      </c>
      <c r="VC126" s="1">
        <f t="shared" si="4412"/>
        <v>0.2642102137767221</v>
      </c>
      <c r="VD126" s="1">
        <f t="shared" si="4412"/>
        <v>1.0744362072163981E-3</v>
      </c>
      <c r="VE126"/>
      <c r="VF126" s="4" t="s">
        <v>28</v>
      </c>
      <c r="VG126" s="4">
        <f>+SUM(UX189:UX193)</f>
        <v>30955</v>
      </c>
      <c r="VH126" s="4">
        <f>+SUM(UW189:UW193)</f>
        <v>8324</v>
      </c>
      <c r="VI126" s="4">
        <f t="shared" si="4269"/>
        <v>0.26890647714424165</v>
      </c>
      <c r="VJ126" s="4">
        <f t="shared" si="4270"/>
        <v>2.5201227538930622E-3</v>
      </c>
      <c r="VK126" s="4">
        <f t="shared" si="4271"/>
        <v>168400</v>
      </c>
      <c r="VL126" s="4">
        <f t="shared" si="4272"/>
        <v>45283.850751090293</v>
      </c>
      <c r="VM126" s="4">
        <f t="shared" si="4273"/>
        <v>180105.74471447532</v>
      </c>
      <c r="VN126" s="4">
        <f t="shared" si="4274"/>
        <v>8178.6271674584323</v>
      </c>
      <c r="VO126" s="4"/>
      <c r="VP126" s="4"/>
      <c r="VQ126" s="4"/>
      <c r="VR126" s="4"/>
      <c r="VT126" s="1">
        <f t="shared" si="3324"/>
        <v>489</v>
      </c>
      <c r="VU126" s="1">
        <f t="shared" si="3325"/>
        <v>835</v>
      </c>
      <c r="VV126" s="1">
        <f t="shared" si="3326"/>
        <v>58.6</v>
      </c>
      <c r="VW126" s="1" t="str">
        <f t="shared" ref="VW126:WA126" si="4413">+VW109</f>
        <v>50-54</v>
      </c>
      <c r="VX126" s="1">
        <f t="shared" si="4413"/>
        <v>176135</v>
      </c>
      <c r="VY126" s="1">
        <f t="shared" si="4413"/>
        <v>101754</v>
      </c>
      <c r="VZ126" s="1">
        <f t="shared" si="4413"/>
        <v>0.57770460158401227</v>
      </c>
      <c r="WA126" s="1">
        <f t="shared" si="4413"/>
        <v>1.1768964588652414E-3</v>
      </c>
      <c r="WB126"/>
      <c r="WC126" s="4" t="s">
        <v>28</v>
      </c>
      <c r="WD126" s="4">
        <f>+SUM(VU189:VU193)</f>
        <v>31178</v>
      </c>
      <c r="WE126" s="4">
        <f>+SUM(VT189:VT193)</f>
        <v>18014</v>
      </c>
      <c r="WF126" s="4">
        <f t="shared" si="4276"/>
        <v>0.57777920328436716</v>
      </c>
      <c r="WG126" s="4">
        <f t="shared" si="4277"/>
        <v>2.7972200784550107E-3</v>
      </c>
      <c r="WH126" s="4">
        <f t="shared" si="4278"/>
        <v>176135</v>
      </c>
      <c r="WI126" s="4">
        <f t="shared" si="4279"/>
        <v>101767.139970492</v>
      </c>
      <c r="WJ126" s="4">
        <f t="shared" si="4280"/>
        <v>242741.8186198248</v>
      </c>
      <c r="WK126" s="4">
        <f t="shared" si="4281"/>
        <v>18011.674068186334</v>
      </c>
      <c r="WL126" s="4"/>
      <c r="WM126" s="4"/>
      <c r="WN126" s="4"/>
      <c r="WO126" s="4"/>
      <c r="WQ126" s="1">
        <f t="shared" si="3328"/>
        <v>656</v>
      </c>
      <c r="WR126" s="1">
        <f t="shared" si="3329"/>
        <v>815</v>
      </c>
      <c r="WS126" s="1">
        <f t="shared" si="3330"/>
        <v>80.5</v>
      </c>
      <c r="WT126" s="1" t="str">
        <f t="shared" ref="WT126:WX126" si="4414">+WT109</f>
        <v>50-54</v>
      </c>
      <c r="WU126" s="1">
        <f t="shared" si="4414"/>
        <v>110846</v>
      </c>
      <c r="WV126" s="1">
        <f t="shared" si="4414"/>
        <v>79777</v>
      </c>
      <c r="WW126" s="1">
        <f t="shared" si="4414"/>
        <v>0.71971022860545264</v>
      </c>
      <c r="WX126" s="1">
        <f t="shared" si="4414"/>
        <v>1.349032614192597E-3</v>
      </c>
      <c r="WY126"/>
      <c r="WZ126" s="4" t="s">
        <v>28</v>
      </c>
      <c r="XA126" s="4">
        <f>+SUM(WR189:WR193)</f>
        <v>20157</v>
      </c>
      <c r="XB126" s="4">
        <f>+SUM(WQ189:WQ193)</f>
        <v>14660</v>
      </c>
      <c r="XC126" s="4">
        <f t="shared" si="4283"/>
        <v>0.72729076747531873</v>
      </c>
      <c r="XD126" s="4">
        <f t="shared" si="4284"/>
        <v>3.1368301957801822E-3</v>
      </c>
      <c r="XE126" s="4">
        <f t="shared" si="4285"/>
        <v>110846</v>
      </c>
      <c r="XF126" s="4">
        <f t="shared" si="4286"/>
        <v>80617.272411569182</v>
      </c>
      <c r="XG126" s="4">
        <f t="shared" si="4287"/>
        <v>120898.82257536559</v>
      </c>
      <c r="XH126" s="4">
        <f t="shared" si="4288"/>
        <v>14507.199078000109</v>
      </c>
      <c r="XI126" s="4"/>
      <c r="XJ126" s="4"/>
      <c r="XK126" s="4"/>
      <c r="XL126" s="4"/>
      <c r="XN126" s="1">
        <f t="shared" si="3332"/>
        <v>98</v>
      </c>
      <c r="XO126" s="1">
        <f t="shared" si="3333"/>
        <v>887</v>
      </c>
      <c r="XP126" s="1">
        <f t="shared" si="3334"/>
        <v>11</v>
      </c>
      <c r="XQ126" s="1" t="str">
        <f t="shared" ref="XQ126:XU126" si="4415">+XQ109</f>
        <v>50-54</v>
      </c>
      <c r="XR126" s="1">
        <f t="shared" si="4415"/>
        <v>106568</v>
      </c>
      <c r="XS126" s="1">
        <f t="shared" si="4415"/>
        <v>21887</v>
      </c>
      <c r="XT126" s="1">
        <f t="shared" si="4415"/>
        <v>0.20538060205690264</v>
      </c>
      <c r="XU126" s="1">
        <f t="shared" si="4415"/>
        <v>1.2375019302144248E-3</v>
      </c>
      <c r="XV126"/>
      <c r="XW126" s="4" t="s">
        <v>28</v>
      </c>
      <c r="XX126" s="4">
        <f>+SUM(XO189:XO193)</f>
        <v>20000</v>
      </c>
      <c r="XY126" s="4">
        <f>+SUM(XN189:XN193)</f>
        <v>3701</v>
      </c>
      <c r="XZ126" s="4">
        <f t="shared" si="4290"/>
        <v>0.18504999999999999</v>
      </c>
      <c r="YA126" s="4">
        <f t="shared" si="4291"/>
        <v>2.7459651991603973E-3</v>
      </c>
      <c r="YB126" s="4">
        <f t="shared" si="4292"/>
        <v>106568</v>
      </c>
      <c r="YC126" s="4">
        <f t="shared" si="4293"/>
        <v>19720.4084</v>
      </c>
      <c r="YD126" s="4">
        <f t="shared" si="4294"/>
        <v>85633.498745420482</v>
      </c>
      <c r="YE126" s="4">
        <f t="shared" si="4295"/>
        <v>4107.6120411380525</v>
      </c>
      <c r="YF126" s="4"/>
      <c r="YG126" s="4"/>
      <c r="YH126" s="4"/>
      <c r="YI126" s="4"/>
      <c r="YK126" s="1">
        <f t="shared" si="3336"/>
        <v>35</v>
      </c>
      <c r="YL126" s="1">
        <f t="shared" si="3337"/>
        <v>793</v>
      </c>
      <c r="YM126" s="1">
        <f t="shared" si="3338"/>
        <v>4.4000000000000004</v>
      </c>
      <c r="YN126" s="1" t="str">
        <f t="shared" ref="YN126:YR126" si="4416">+YN109</f>
        <v>50-54</v>
      </c>
      <c r="YO126" s="1">
        <f t="shared" si="4416"/>
        <v>109545</v>
      </c>
      <c r="YP126" s="1">
        <f t="shared" si="4416"/>
        <v>6618</v>
      </c>
      <c r="YQ126" s="1">
        <f t="shared" si="4416"/>
        <v>6.0413528686841023E-2</v>
      </c>
      <c r="YR126" s="1">
        <f t="shared" si="4416"/>
        <v>7.1984534271971035E-4</v>
      </c>
      <c r="YS126"/>
      <c r="YT126" s="4" t="s">
        <v>28</v>
      </c>
      <c r="YU126" s="4">
        <f>+SUM(YL189:YL193)</f>
        <v>20655</v>
      </c>
      <c r="YV126" s="4">
        <f>+SUM(YK189:YK193)</f>
        <v>1312</v>
      </c>
      <c r="YW126" s="4">
        <f t="shared" si="4297"/>
        <v>6.3519728879205997E-2</v>
      </c>
      <c r="YX126" s="4">
        <f t="shared" si="4298"/>
        <v>1.6970359185506465E-3</v>
      </c>
      <c r="YY126" s="4">
        <f t="shared" si="4299"/>
        <v>109545</v>
      </c>
      <c r="YZ126" s="4">
        <f t="shared" si="4300"/>
        <v>6958.268700072621</v>
      </c>
      <c r="ZA126" s="4">
        <f t="shared" si="4301"/>
        <v>34559.479130817956</v>
      </c>
      <c r="ZB126" s="4">
        <f t="shared" si="4302"/>
        <v>1247.8414350267012</v>
      </c>
      <c r="ZC126" s="4"/>
      <c r="ZD126" s="4"/>
      <c r="ZE126" s="4"/>
      <c r="ZF126" s="4"/>
      <c r="ZH126" s="1">
        <f t="shared" si="3340"/>
        <v>9</v>
      </c>
      <c r="ZI126" s="1">
        <f t="shared" si="3341"/>
        <v>832</v>
      </c>
      <c r="ZJ126" s="1">
        <f t="shared" si="3342"/>
        <v>1.1000000000000001</v>
      </c>
      <c r="ZK126" s="1" t="str">
        <f t="shared" ref="ZK126:ZO126" si="4417">+ZK109</f>
        <v>50-54</v>
      </c>
      <c r="ZL126" s="1">
        <f t="shared" si="4417"/>
        <v>109099</v>
      </c>
      <c r="ZM126" s="1">
        <f t="shared" si="4417"/>
        <v>2413</v>
      </c>
      <c r="ZN126" s="1">
        <f t="shared" si="4417"/>
        <v>2.2117526283467311E-2</v>
      </c>
      <c r="ZO126" s="1">
        <f t="shared" si="4417"/>
        <v>4.452472259384251E-4</v>
      </c>
      <c r="ZP126"/>
      <c r="ZQ126" s="4" t="s">
        <v>28</v>
      </c>
      <c r="ZR126" s="4">
        <f>+SUM(ZI189:ZI193)</f>
        <v>20609</v>
      </c>
      <c r="ZS126" s="4">
        <f>+SUM(ZH189:ZH193)</f>
        <v>542</v>
      </c>
      <c r="ZT126" s="4">
        <f t="shared" si="4304"/>
        <v>2.6299189674414091E-2</v>
      </c>
      <c r="ZU126" s="4">
        <f t="shared" si="4305"/>
        <v>1.1146935540702748E-3</v>
      </c>
      <c r="ZV126" s="4">
        <f t="shared" si="4306"/>
        <v>109099</v>
      </c>
      <c r="ZW126" s="4">
        <f t="shared" si="4307"/>
        <v>2869.2152942889029</v>
      </c>
      <c r="ZX126" s="4">
        <f t="shared" si="4308"/>
        <v>14789.466882752371</v>
      </c>
      <c r="ZY126" s="4">
        <f t="shared" si="4309"/>
        <v>455.82009917597782</v>
      </c>
      <c r="ZZ126" s="4"/>
      <c r="AAA126" s="4"/>
      <c r="AAB126" s="4"/>
      <c r="AAC126" s="4"/>
      <c r="AAE126" s="1">
        <f t="shared" si="3344"/>
        <v>272</v>
      </c>
      <c r="AAF126" s="1">
        <f t="shared" si="3345"/>
        <v>874</v>
      </c>
      <c r="AAG126" s="1">
        <f t="shared" si="3346"/>
        <v>31.1</v>
      </c>
      <c r="AAH126" s="1" t="str">
        <f t="shared" ref="AAH126:AAL126" si="4418">+AAH109</f>
        <v>50-54</v>
      </c>
      <c r="AAI126" s="1">
        <f t="shared" si="4418"/>
        <v>162881</v>
      </c>
      <c r="AAJ126" s="1">
        <f t="shared" si="4418"/>
        <v>55643</v>
      </c>
      <c r="AAK126" s="1">
        <f t="shared" si="4418"/>
        <v>0.34161749989255957</v>
      </c>
      <c r="AAL126" s="1">
        <f t="shared" si="4418"/>
        <v>1.1750977125829357E-3</v>
      </c>
      <c r="AAM126"/>
      <c r="AAN126" s="4" t="s">
        <v>28</v>
      </c>
      <c r="AAO126" s="4">
        <f>+SUM(AAF189:AAF193)</f>
        <v>29264</v>
      </c>
      <c r="AAP126" s="4">
        <f>+SUM(AAE189:AAE193)</f>
        <v>10352</v>
      </c>
      <c r="AAQ126" s="4">
        <f t="shared" si="4311"/>
        <v>0.35374521596500819</v>
      </c>
      <c r="AAR126" s="4">
        <f t="shared" si="4312"/>
        <v>2.7949904548183876E-3</v>
      </c>
      <c r="AAS126" s="4">
        <f t="shared" si="4313"/>
        <v>162881</v>
      </c>
      <c r="AAT126" s="4">
        <f t="shared" si="4314"/>
        <v>57618.374521596495</v>
      </c>
      <c r="AAU126" s="4">
        <f t="shared" si="4315"/>
        <v>207253.32756770082</v>
      </c>
      <c r="AAV126" s="4">
        <f t="shared" si="4316"/>
        <v>9997.0945168558628</v>
      </c>
      <c r="AAW126" s="4"/>
      <c r="AAX126" s="4"/>
      <c r="AAY126" s="4"/>
      <c r="AAZ126" s="4"/>
      <c r="ABB126" s="1">
        <f t="shared" si="2312"/>
        <v>181</v>
      </c>
      <c r="ABC126" s="1">
        <f t="shared" si="2313"/>
        <v>827</v>
      </c>
      <c r="ABD126" s="1">
        <f t="shared" si="2314"/>
        <v>21.9</v>
      </c>
      <c r="ABE126" s="1" t="str">
        <f t="shared" ref="ABE126:ABI126" si="4419">+ABE109</f>
        <v>50-54</v>
      </c>
      <c r="ABF126" s="1">
        <f t="shared" si="4419"/>
        <v>156789</v>
      </c>
      <c r="ABG126" s="1">
        <f t="shared" si="4419"/>
        <v>38753</v>
      </c>
      <c r="ABH126" s="1">
        <f t="shared" si="4419"/>
        <v>0.24716657418568905</v>
      </c>
      <c r="ABI126" s="1">
        <f t="shared" si="4419"/>
        <v>1.089397867340655E-3</v>
      </c>
      <c r="ABJ126"/>
      <c r="ABK126" s="4" t="s">
        <v>28</v>
      </c>
      <c r="ABL126" s="4">
        <f>+SUM(ABC189:ABC193)</f>
        <v>28558</v>
      </c>
      <c r="ABM126" s="4">
        <f>+SUM(ABB189:ABB193)</f>
        <v>6095</v>
      </c>
      <c r="ABN126" s="4">
        <f t="shared" si="4318"/>
        <v>0.21342530989565095</v>
      </c>
      <c r="ABO126" s="4">
        <f t="shared" si="4319"/>
        <v>2.4245383037022426E-3</v>
      </c>
      <c r="ABP126" s="4">
        <f t="shared" si="4320"/>
        <v>156789</v>
      </c>
      <c r="ABQ126" s="4">
        <f t="shared" si="4321"/>
        <v>33462.740913229216</v>
      </c>
      <c r="ABR126" s="4">
        <f t="shared" si="4322"/>
        <v>144507.13129835395</v>
      </c>
      <c r="ABS126" s="4">
        <f t="shared" si="4323"/>
        <v>7058.5830255949077</v>
      </c>
      <c r="ABT126" s="4"/>
      <c r="ABU126" s="4"/>
      <c r="ABV126" s="4"/>
      <c r="ABW126" s="4"/>
      <c r="ABY126" s="1">
        <f t="shared" si="3349"/>
        <v>400</v>
      </c>
      <c r="ABZ126" s="1">
        <f t="shared" si="3350"/>
        <v>790</v>
      </c>
      <c r="ACA126" s="1">
        <f t="shared" si="3351"/>
        <v>50.6</v>
      </c>
      <c r="ACB126" s="1" t="str">
        <f t="shared" ref="ACB126:ACF126" si="4420">+ACB109</f>
        <v>50-54</v>
      </c>
      <c r="ACC126" s="1">
        <f t="shared" si="4420"/>
        <v>163125</v>
      </c>
      <c r="ACD126" s="1">
        <f t="shared" si="4420"/>
        <v>59423</v>
      </c>
      <c r="ACE126" s="1">
        <f t="shared" si="4420"/>
        <v>0.36427892720306515</v>
      </c>
      <c r="ACF126" s="1">
        <f t="shared" si="4420"/>
        <v>1.1914890787024757E-3</v>
      </c>
      <c r="ACG126"/>
      <c r="ACH126" s="4" t="s">
        <v>28</v>
      </c>
      <c r="ACI126" s="4">
        <f>+SUM(ABZ189:ABZ193)</f>
        <v>28297</v>
      </c>
      <c r="ACJ126" s="4">
        <f>+SUM(ABY189:ABY193)</f>
        <v>11298</v>
      </c>
      <c r="ACK126" s="4">
        <f t="shared" si="4325"/>
        <v>0.39926493974626287</v>
      </c>
      <c r="ACL126" s="4">
        <f t="shared" si="4326"/>
        <v>2.9114000152794198E-3</v>
      </c>
      <c r="ACM126" s="4">
        <f t="shared" si="4327"/>
        <v>163125</v>
      </c>
      <c r="ACN126" s="4">
        <f t="shared" si="4328"/>
        <v>65130.093296109131</v>
      </c>
      <c r="ACO126" s="4">
        <f t="shared" si="4329"/>
        <v>225551.02718196003</v>
      </c>
      <c r="ACP126" s="4">
        <f t="shared" si="4330"/>
        <v>10308.000803065135</v>
      </c>
      <c r="ACQ126" s="4"/>
      <c r="ACR126" s="4"/>
      <c r="ACS126" s="4"/>
      <c r="ACT126" s="4"/>
      <c r="ACV126" s="1">
        <f t="shared" si="3353"/>
        <v>75</v>
      </c>
      <c r="ACW126" s="1">
        <f t="shared" si="3354"/>
        <v>824</v>
      </c>
      <c r="ACX126" s="1">
        <f t="shared" si="3355"/>
        <v>9.1</v>
      </c>
      <c r="ACY126" s="1" t="str">
        <f t="shared" ref="ACY126:ADC126" si="4421">+ACY109</f>
        <v>50-54</v>
      </c>
      <c r="ACZ126" s="1">
        <f t="shared" si="4421"/>
        <v>156655</v>
      </c>
      <c r="ADA126" s="1">
        <f t="shared" si="4421"/>
        <v>27236</v>
      </c>
      <c r="ADB126" s="1">
        <f t="shared" si="4421"/>
        <v>0.17385975551370847</v>
      </c>
      <c r="ADC126" s="1">
        <f t="shared" si="4421"/>
        <v>9.5753419281187759E-4</v>
      </c>
      <c r="ADD126"/>
      <c r="ADE126" s="4" t="s">
        <v>28</v>
      </c>
      <c r="ADF126" s="4">
        <f>+SUM(ACW189:ACW193)</f>
        <v>28162</v>
      </c>
      <c r="ADG126" s="4">
        <f>+SUM(ACV189:ACV193)</f>
        <v>4815</v>
      </c>
      <c r="ADH126" s="4">
        <f t="shared" si="4332"/>
        <v>0.17097507279312549</v>
      </c>
      <c r="ADI126" s="4">
        <f t="shared" si="4333"/>
        <v>2.2434605967261725E-3</v>
      </c>
      <c r="ADJ126" s="4">
        <f t="shared" si="4334"/>
        <v>156655</v>
      </c>
      <c r="ADK126" s="4">
        <f t="shared" si="4335"/>
        <v>26784.100028407072</v>
      </c>
      <c r="ADL126" s="4">
        <f t="shared" si="4336"/>
        <v>123516.62437392208</v>
      </c>
      <c r="ADM126" s="4">
        <f t="shared" si="4337"/>
        <v>4896.2384347770576</v>
      </c>
      <c r="ADN126" s="4"/>
      <c r="ADO126" s="4"/>
      <c r="ADP126" s="4"/>
      <c r="ADQ126" s="4"/>
      <c r="ADS126" s="1">
        <f t="shared" si="3357"/>
        <v>36</v>
      </c>
      <c r="ADT126" s="1">
        <f t="shared" si="3358"/>
        <v>811</v>
      </c>
      <c r="ADU126" s="1">
        <f t="shared" si="3359"/>
        <v>4.4000000000000004</v>
      </c>
      <c r="ADV126" s="1" t="str">
        <f t="shared" ref="ADV126:ADZ126" si="4422">+ADV109</f>
        <v>50-54</v>
      </c>
      <c r="ADW126" s="1">
        <f t="shared" si="4422"/>
        <v>162854</v>
      </c>
      <c r="ADX126" s="1">
        <f t="shared" si="4422"/>
        <v>13865</v>
      </c>
      <c r="ADY126" s="1">
        <f t="shared" si="4422"/>
        <v>8.5137607918749303E-2</v>
      </c>
      <c r="ADZ126" s="1">
        <f t="shared" si="4422"/>
        <v>6.9157517353008618E-4</v>
      </c>
      <c r="AEA126"/>
      <c r="AEB126" s="4" t="s">
        <v>28</v>
      </c>
      <c r="AEC126" s="4">
        <f>+SUM(ADT189:ADT193)</f>
        <v>28743</v>
      </c>
      <c r="AED126" s="4">
        <f>+SUM(ADS189:ADS193)</f>
        <v>2606</v>
      </c>
      <c r="AEE126" s="4">
        <f t="shared" si="4339"/>
        <v>9.0665553352120523E-2</v>
      </c>
      <c r="AEF126" s="4">
        <f t="shared" si="4340"/>
        <v>1.6936237384819173E-3</v>
      </c>
      <c r="AEG126" s="4">
        <f t="shared" si="4341"/>
        <v>162854</v>
      </c>
      <c r="AEH126" s="4">
        <f t="shared" si="4342"/>
        <v>14765.248025606235</v>
      </c>
      <c r="AEI126" s="4">
        <f t="shared" si="4343"/>
        <v>76073.03178876279</v>
      </c>
      <c r="AEJ126" s="4">
        <f t="shared" si="4344"/>
        <v>2447.1102644086113</v>
      </c>
      <c r="AEK126" s="4"/>
      <c r="AEL126" s="4"/>
      <c r="AEM126" s="4"/>
      <c r="AEN126" s="4"/>
      <c r="AEP126" s="1">
        <f t="shared" si="3361"/>
        <v>133</v>
      </c>
      <c r="AEQ126" s="1">
        <f t="shared" si="3362"/>
        <v>825</v>
      </c>
      <c r="AER126" s="1">
        <f t="shared" si="3363"/>
        <v>16.100000000000001</v>
      </c>
      <c r="AES126" s="1" t="str">
        <f t="shared" ref="AES126:AEW126" si="4423">+AES109</f>
        <v>50-54</v>
      </c>
      <c r="AET126" s="1">
        <f t="shared" si="4423"/>
        <v>157596</v>
      </c>
      <c r="AEU126" s="1">
        <f t="shared" si="4423"/>
        <v>21670</v>
      </c>
      <c r="AEV126" s="1">
        <f t="shared" si="4423"/>
        <v>0.1375034899362928</v>
      </c>
      <c r="AEW126" s="1">
        <f t="shared" si="4423"/>
        <v>8.674869267359433E-4</v>
      </c>
      <c r="AEX126"/>
      <c r="AEY126" s="4" t="s">
        <v>28</v>
      </c>
      <c r="AEZ126" s="4">
        <f>+SUM(AEQ189:AEQ193)</f>
        <v>27756</v>
      </c>
      <c r="AFA126" s="4">
        <f>+SUM(AEP189:AEP193)</f>
        <v>3616</v>
      </c>
      <c r="AFB126" s="4">
        <f t="shared" si="4346"/>
        <v>0.13027813806023922</v>
      </c>
      <c r="AFC126" s="4">
        <f t="shared" si="4347"/>
        <v>2.020447292910954E-3</v>
      </c>
      <c r="AFD126" s="4">
        <f t="shared" si="4348"/>
        <v>157596</v>
      </c>
      <c r="AFE126" s="4">
        <f t="shared" si="4349"/>
        <v>20531.31344574146</v>
      </c>
      <c r="AFF126" s="4">
        <f t="shared" si="4350"/>
        <v>101387.73749775859</v>
      </c>
      <c r="AFG126" s="4">
        <f t="shared" si="4351"/>
        <v>3816.5468666717429</v>
      </c>
      <c r="AFH126" s="4"/>
      <c r="AFI126" s="4"/>
      <c r="AFJ126" s="4"/>
      <c r="AFK126" s="4"/>
      <c r="AFM126" s="1">
        <f t="shared" si="3365"/>
        <v>442</v>
      </c>
      <c r="AFN126" s="1">
        <f t="shared" si="3366"/>
        <v>792</v>
      </c>
      <c r="AFO126" s="1">
        <f t="shared" si="3367"/>
        <v>55.8</v>
      </c>
      <c r="AFP126" s="1" t="str">
        <f t="shared" ref="AFP126:AFT126" si="4424">+AFP109</f>
        <v>50-54</v>
      </c>
      <c r="AFQ126" s="1">
        <f t="shared" si="4424"/>
        <v>165994</v>
      </c>
      <c r="AFR126" s="1">
        <f t="shared" si="4424"/>
        <v>87497</v>
      </c>
      <c r="AFS126" s="1">
        <f t="shared" si="4424"/>
        <v>0.52710941359326235</v>
      </c>
      <c r="AFT126" s="1">
        <f t="shared" si="4424"/>
        <v>1.225418761965723E-3</v>
      </c>
      <c r="AFU126"/>
      <c r="AFV126" s="4" t="s">
        <v>28</v>
      </c>
      <c r="AFW126" s="4">
        <f>+SUM(AFN189:AFN193)</f>
        <v>31308</v>
      </c>
      <c r="AFX126" s="4">
        <f>+SUM(AFM189:AFM193)</f>
        <v>16870</v>
      </c>
      <c r="AFY126" s="4">
        <f t="shared" si="4353"/>
        <v>0.53883991312124702</v>
      </c>
      <c r="AFZ126" s="4">
        <f t="shared" si="4354"/>
        <v>2.817267415910981E-3</v>
      </c>
      <c r="AGA126" s="4">
        <f t="shared" si="4355"/>
        <v>165994</v>
      </c>
      <c r="AGB126" s="4">
        <f t="shared" si="4356"/>
        <v>89444.192538648276</v>
      </c>
      <c r="AGC126" s="4">
        <f t="shared" si="4357"/>
        <v>218696.04309983383</v>
      </c>
      <c r="AGD126" s="4">
        <f t="shared" si="4358"/>
        <v>16502.741520777858</v>
      </c>
      <c r="AGE126" s="4"/>
      <c r="AGF126" s="4"/>
      <c r="AGG126" s="4"/>
      <c r="AGH126" s="4"/>
    </row>
    <row r="127" spans="1:866" x14ac:dyDescent="0.15">
      <c r="A127" s="20" t="s">
        <v>12</v>
      </c>
      <c r="B127" s="20" t="s">
        <v>16</v>
      </c>
      <c r="C127" s="20">
        <v>58</v>
      </c>
      <c r="D127" s="20" t="s">
        <v>15</v>
      </c>
      <c r="E127" s="20">
        <v>197</v>
      </c>
      <c r="F127" s="20">
        <v>950</v>
      </c>
      <c r="G127" s="20">
        <v>20.7</v>
      </c>
      <c r="H127" s="20">
        <v>48</v>
      </c>
      <c r="I127" s="20">
        <v>960</v>
      </c>
      <c r="J127" s="20">
        <v>5</v>
      </c>
      <c r="K127" s="20">
        <v>153</v>
      </c>
      <c r="L127" s="20">
        <v>1045</v>
      </c>
      <c r="M127" s="20">
        <v>14.6</v>
      </c>
      <c r="N127" s="20">
        <v>15</v>
      </c>
      <c r="O127" s="20">
        <v>984</v>
      </c>
      <c r="P127" s="20">
        <v>1.5</v>
      </c>
      <c r="Q127" s="20">
        <v>19</v>
      </c>
      <c r="R127" s="20">
        <v>1011</v>
      </c>
      <c r="S127" s="20">
        <v>1.9</v>
      </c>
      <c r="T127" s="20">
        <v>0</v>
      </c>
      <c r="U127" s="20">
        <v>919</v>
      </c>
      <c r="V127" s="20">
        <v>0</v>
      </c>
      <c r="W127" s="20">
        <v>19</v>
      </c>
      <c r="X127" s="20">
        <v>955</v>
      </c>
      <c r="Y127" s="20">
        <v>2</v>
      </c>
      <c r="Z127" s="20">
        <v>68</v>
      </c>
      <c r="AA127" s="20">
        <v>938</v>
      </c>
      <c r="AB127" s="20">
        <v>7.2</v>
      </c>
      <c r="AC127" s="20">
        <v>326</v>
      </c>
      <c r="AD127" s="20">
        <v>943</v>
      </c>
      <c r="AE127" s="20">
        <v>34.6</v>
      </c>
      <c r="AF127" s="20">
        <v>706</v>
      </c>
      <c r="AG127" s="20">
        <v>955</v>
      </c>
      <c r="AH127" s="20">
        <v>73.900000000000006</v>
      </c>
      <c r="AI127" s="20">
        <v>439</v>
      </c>
      <c r="AJ127" s="20">
        <v>1046</v>
      </c>
      <c r="AK127" s="20">
        <v>42</v>
      </c>
      <c r="AL127" s="20">
        <v>583</v>
      </c>
      <c r="AM127" s="20">
        <v>988</v>
      </c>
      <c r="AN127" s="20">
        <v>59</v>
      </c>
      <c r="AO127" s="20">
        <v>186</v>
      </c>
      <c r="AP127" s="20">
        <v>930</v>
      </c>
      <c r="AQ127" s="20">
        <v>20</v>
      </c>
      <c r="AR127" s="20">
        <v>281</v>
      </c>
      <c r="AS127" s="20">
        <v>942</v>
      </c>
      <c r="AT127" s="20">
        <v>29.8</v>
      </c>
      <c r="AU127" s="20">
        <v>633</v>
      </c>
      <c r="AV127" s="20">
        <v>932</v>
      </c>
      <c r="AW127" s="20">
        <v>67.900000000000006</v>
      </c>
      <c r="AX127" s="20">
        <v>82</v>
      </c>
      <c r="AY127" s="20">
        <v>980</v>
      </c>
      <c r="AZ127" s="20">
        <v>8.4</v>
      </c>
      <c r="BA127" s="20">
        <v>165</v>
      </c>
      <c r="BB127" s="20">
        <v>999</v>
      </c>
      <c r="BC127" s="20">
        <v>16.5</v>
      </c>
      <c r="BD127" s="20">
        <v>206</v>
      </c>
      <c r="BE127" s="20">
        <v>1009</v>
      </c>
      <c r="BF127" s="20">
        <v>20.399999999999999</v>
      </c>
      <c r="BG127" s="20">
        <v>75</v>
      </c>
      <c r="BH127" s="20">
        <v>1049</v>
      </c>
      <c r="BI127" s="20">
        <v>7.1</v>
      </c>
      <c r="BJ127" s="20">
        <v>171</v>
      </c>
      <c r="BK127" s="20">
        <v>913</v>
      </c>
      <c r="BL127" s="20">
        <v>18.7</v>
      </c>
      <c r="BM127" s="20">
        <v>217</v>
      </c>
      <c r="BN127" s="20">
        <v>956</v>
      </c>
      <c r="BO127" s="20">
        <v>22.7</v>
      </c>
      <c r="BP127" s="20">
        <v>542</v>
      </c>
      <c r="BQ127" s="20">
        <v>962</v>
      </c>
      <c r="BR127" s="20">
        <v>56.3</v>
      </c>
      <c r="BS127" s="20">
        <v>800</v>
      </c>
      <c r="BT127" s="20">
        <v>1026</v>
      </c>
      <c r="BU127" s="20">
        <v>78</v>
      </c>
      <c r="BV127" s="20">
        <v>126</v>
      </c>
      <c r="BW127" s="20">
        <v>1002</v>
      </c>
      <c r="BX127" s="20">
        <v>12.6</v>
      </c>
      <c r="BY127" s="20">
        <v>44</v>
      </c>
      <c r="BZ127" s="20">
        <v>937</v>
      </c>
      <c r="CA127" s="20">
        <v>4.7</v>
      </c>
      <c r="CB127" s="20">
        <v>17</v>
      </c>
      <c r="CC127" s="20">
        <v>995</v>
      </c>
      <c r="CD127" s="20">
        <v>1.7</v>
      </c>
      <c r="CE127" s="20">
        <v>294</v>
      </c>
      <c r="CF127" s="20">
        <v>1038</v>
      </c>
      <c r="CG127" s="20">
        <v>28.3</v>
      </c>
      <c r="CH127" s="20">
        <v>219</v>
      </c>
      <c r="CI127" s="20">
        <v>993</v>
      </c>
      <c r="CJ127" s="20">
        <v>22.1</v>
      </c>
      <c r="CK127" s="20">
        <v>454</v>
      </c>
      <c r="CL127" s="20">
        <v>930</v>
      </c>
      <c r="CM127" s="20">
        <v>48.8</v>
      </c>
      <c r="CN127" s="20">
        <v>95</v>
      </c>
      <c r="CO127" s="20">
        <v>1033</v>
      </c>
      <c r="CP127" s="20">
        <v>9.1999999999999993</v>
      </c>
      <c r="CQ127" s="20">
        <v>63</v>
      </c>
      <c r="CR127" s="20">
        <v>1006</v>
      </c>
      <c r="CS127" s="20">
        <v>6.3</v>
      </c>
      <c r="CT127" s="20">
        <v>119</v>
      </c>
      <c r="CU127" s="20">
        <v>995</v>
      </c>
      <c r="CV127" s="20">
        <v>12</v>
      </c>
      <c r="CW127" s="20">
        <v>497</v>
      </c>
      <c r="CX127" s="20">
        <v>1035</v>
      </c>
      <c r="CY127" s="20">
        <v>48</v>
      </c>
      <c r="CZ127" s="35"/>
      <c r="DA127" s="1" t="str">
        <f t="shared" si="3236"/>
        <v>明細部</v>
      </c>
      <c r="DB127" s="1" t="str">
        <f t="shared" si="3237"/>
        <v>県</v>
      </c>
      <c r="DC127" s="1">
        <f t="shared" si="3238"/>
        <v>58</v>
      </c>
      <c r="DD127" s="1" t="str">
        <f t="shared" si="3239"/>
        <v>女</v>
      </c>
      <c r="DE127" s="1">
        <f t="shared" si="3240"/>
        <v>197</v>
      </c>
      <c r="DF127" s="1">
        <f t="shared" si="3241"/>
        <v>950</v>
      </c>
      <c r="DG127" s="1">
        <f t="shared" si="3242"/>
        <v>20.7</v>
      </c>
      <c r="DH127" s="1" t="str">
        <f t="shared" ref="DH127:DL127" si="4425">+DH110</f>
        <v>55-59</v>
      </c>
      <c r="DI127" s="1">
        <f t="shared" si="4425"/>
        <v>290639</v>
      </c>
      <c r="DJ127" s="1">
        <f t="shared" si="4425"/>
        <v>54916</v>
      </c>
      <c r="DK127" s="1">
        <f t="shared" si="4425"/>
        <v>0.188949177501987</v>
      </c>
      <c r="DL127" s="1">
        <f t="shared" si="4425"/>
        <v>7.2613871464703174E-4</v>
      </c>
      <c r="DM127"/>
      <c r="DN127" s="4" t="s">
        <v>29</v>
      </c>
      <c r="DO127" s="4">
        <f>+SUM(DF194:DF198)</f>
        <v>61371</v>
      </c>
      <c r="DP127" s="4">
        <f>+SUM(DE194:DE198)</f>
        <v>11491</v>
      </c>
      <c r="DQ127" s="4">
        <f t="shared" si="4129"/>
        <v>0.18723827214808297</v>
      </c>
      <c r="DR127" s="4">
        <f t="shared" si="4130"/>
        <v>1.5746982139422676E-3</v>
      </c>
      <c r="DS127" s="4">
        <f t="shared" si="4131"/>
        <v>290639</v>
      </c>
      <c r="DT127" s="4">
        <f t="shared" si="4132"/>
        <v>54418.744178846689</v>
      </c>
      <c r="DU127" s="4">
        <f t="shared" si="4133"/>
        <v>209460.6519592815</v>
      </c>
      <c r="DV127" s="4">
        <f t="shared" si="4134"/>
        <v>11595.999972474445</v>
      </c>
      <c r="DW127" s="4"/>
      <c r="DX127" s="4"/>
      <c r="DY127" s="4"/>
      <c r="DZ127" s="4"/>
      <c r="EB127" s="1">
        <f t="shared" si="3244"/>
        <v>48</v>
      </c>
      <c r="EC127" s="1">
        <f t="shared" si="3245"/>
        <v>960</v>
      </c>
      <c r="ED127" s="1">
        <f t="shared" si="3246"/>
        <v>5</v>
      </c>
      <c r="EE127" s="1" t="str">
        <f t="shared" ref="EE127:EI127" si="4426">+EE110</f>
        <v>55-59</v>
      </c>
      <c r="EF127" s="1">
        <f t="shared" si="4426"/>
        <v>306460</v>
      </c>
      <c r="EG127" s="1">
        <f t="shared" si="4426"/>
        <v>8817</v>
      </c>
      <c r="EH127" s="1">
        <f t="shared" si="4426"/>
        <v>2.8770475755400378E-2</v>
      </c>
      <c r="EI127" s="1">
        <f t="shared" si="4426"/>
        <v>3.019587098525434E-4</v>
      </c>
      <c r="EJ127"/>
      <c r="EK127" s="4" t="s">
        <v>29</v>
      </c>
      <c r="EL127" s="4">
        <f>+SUM(EC194:EC198)</f>
        <v>61486</v>
      </c>
      <c r="EM127" s="4">
        <f>+SUM(EB194:EB198)</f>
        <v>1863</v>
      </c>
      <c r="EN127" s="4">
        <f t="shared" si="4136"/>
        <v>3.0299580392284423E-2</v>
      </c>
      <c r="EO127" s="4">
        <f t="shared" si="4137"/>
        <v>6.9127201966908249E-4</v>
      </c>
      <c r="EP127" s="4">
        <f t="shared" si="4138"/>
        <v>306460</v>
      </c>
      <c r="EQ127" s="4">
        <f t="shared" si="4139"/>
        <v>9285.6094070194849</v>
      </c>
      <c r="ER127" s="4">
        <f t="shared" si="4140"/>
        <v>44879.245955428276</v>
      </c>
      <c r="ES127" s="4">
        <f t="shared" si="4141"/>
        <v>1768.9814722965477</v>
      </c>
      <c r="ET127" s="4"/>
      <c r="EU127" s="4"/>
      <c r="EV127" s="4"/>
      <c r="EW127" s="4"/>
      <c r="EY127" s="1">
        <f t="shared" si="3248"/>
        <v>153</v>
      </c>
      <c r="EZ127" s="1">
        <f t="shared" si="3249"/>
        <v>1045</v>
      </c>
      <c r="FA127" s="1">
        <f t="shared" si="3250"/>
        <v>14.6</v>
      </c>
      <c r="FB127" s="1" t="str">
        <f t="shared" ref="FB127:FF127" si="4427">+FB110</f>
        <v>55-59</v>
      </c>
      <c r="FC127" s="1">
        <f t="shared" si="4427"/>
        <v>307518</v>
      </c>
      <c r="FD127" s="1">
        <f t="shared" si="4427"/>
        <v>46093</v>
      </c>
      <c r="FE127" s="1">
        <f t="shared" si="4427"/>
        <v>0.14988716107674999</v>
      </c>
      <c r="FF127" s="1">
        <f t="shared" si="4427"/>
        <v>6.4370255633509606E-4</v>
      </c>
      <c r="FG127"/>
      <c r="FH127" s="4" t="s">
        <v>29</v>
      </c>
      <c r="FI127" s="4">
        <f>+SUM(EZ194:EZ198)</f>
        <v>63413</v>
      </c>
      <c r="FJ127" s="4">
        <f>+SUM(EY194:EY198)</f>
        <v>9547</v>
      </c>
      <c r="FK127" s="4">
        <f t="shared" si="4143"/>
        <v>0.15055272578177975</v>
      </c>
      <c r="FL127" s="4">
        <f t="shared" si="4144"/>
        <v>1.4201145437003353E-3</v>
      </c>
      <c r="FM127" s="4">
        <f t="shared" si="4145"/>
        <v>307518</v>
      </c>
      <c r="FN127" s="4">
        <f t="shared" si="4146"/>
        <v>46297.673126961345</v>
      </c>
      <c r="FO127" s="4">
        <f t="shared" si="4147"/>
        <v>190716.30907993537</v>
      </c>
      <c r="FP127" s="4">
        <f t="shared" si="4148"/>
        <v>9504.7945453599477</v>
      </c>
      <c r="FQ127" s="4"/>
      <c r="FR127" s="4"/>
      <c r="FS127" s="4"/>
      <c r="FT127" s="4"/>
      <c r="FV127" s="1">
        <f t="shared" si="3252"/>
        <v>15</v>
      </c>
      <c r="FW127" s="1">
        <f t="shared" si="3253"/>
        <v>984</v>
      </c>
      <c r="FX127" s="1">
        <f t="shared" si="3254"/>
        <v>1.5</v>
      </c>
      <c r="FY127" s="1" t="str">
        <f t="shared" ref="FY127:GC127" si="4428">+FY110</f>
        <v>55-59</v>
      </c>
      <c r="FZ127" s="1">
        <f t="shared" si="4428"/>
        <v>288349</v>
      </c>
      <c r="GA127" s="1">
        <f t="shared" si="4428"/>
        <v>3578</v>
      </c>
      <c r="GB127" s="1">
        <f t="shared" si="4428"/>
        <v>1.2408574331799312E-2</v>
      </c>
      <c r="GC127" s="1">
        <f t="shared" si="4428"/>
        <v>2.0615333925446525E-4</v>
      </c>
      <c r="GD127"/>
      <c r="GE127" s="4" t="s">
        <v>29</v>
      </c>
      <c r="GF127" s="4">
        <f>+SUM(FW194:FW198)</f>
        <v>61026</v>
      </c>
      <c r="GG127" s="4">
        <f>+SUM(FV194:FV198)</f>
        <v>853</v>
      </c>
      <c r="GH127" s="4">
        <f t="shared" si="4150"/>
        <v>1.3977648870973029E-2</v>
      </c>
      <c r="GI127" s="4">
        <f t="shared" si="4151"/>
        <v>4.7522906114286375E-4</v>
      </c>
      <c r="GJ127" s="4">
        <f t="shared" si="4152"/>
        <v>288349</v>
      </c>
      <c r="GK127" s="4">
        <f t="shared" si="4153"/>
        <v>4030.4410742962018</v>
      </c>
      <c r="GL127" s="4">
        <f t="shared" si="4154"/>
        <v>18777.720939908591</v>
      </c>
      <c r="GM127" s="4">
        <f t="shared" si="4155"/>
        <v>757.24565717238488</v>
      </c>
      <c r="GN127" s="4"/>
      <c r="GO127" s="4"/>
      <c r="GP127" s="4"/>
      <c r="GQ127" s="4"/>
      <c r="GS127" s="1">
        <f t="shared" si="3256"/>
        <v>19</v>
      </c>
      <c r="GT127" s="1">
        <f t="shared" si="3257"/>
        <v>1011</v>
      </c>
      <c r="GU127" s="1">
        <f t="shared" si="3258"/>
        <v>1.9</v>
      </c>
      <c r="GV127" s="1" t="str">
        <f t="shared" ref="GV127:GZ127" si="4429">+GV110</f>
        <v>55-59</v>
      </c>
      <c r="GW127" s="1">
        <f t="shared" si="4429"/>
        <v>300404</v>
      </c>
      <c r="GX127" s="1">
        <f t="shared" si="4429"/>
        <v>5694</v>
      </c>
      <c r="GY127" s="1">
        <f t="shared" si="4429"/>
        <v>1.8954474640817034E-2</v>
      </c>
      <c r="GZ127" s="1">
        <f t="shared" si="4429"/>
        <v>2.4879841016207206E-4</v>
      </c>
      <c r="HA127"/>
      <c r="HB127" s="4" t="s">
        <v>29</v>
      </c>
      <c r="HC127" s="4">
        <f>+SUM(GT194:GT198)</f>
        <v>61636</v>
      </c>
      <c r="HD127" s="4">
        <f>+SUM(GS194:GS198)</f>
        <v>1220</v>
      </c>
      <c r="HE127" s="4">
        <f t="shared" si="4157"/>
        <v>1.9793627101044844E-2</v>
      </c>
      <c r="HF127" s="4">
        <f t="shared" si="4158"/>
        <v>5.6105344029453949E-4</v>
      </c>
      <c r="HG127" s="4">
        <f t="shared" si="4159"/>
        <v>300404</v>
      </c>
      <c r="HH127" s="4">
        <f t="shared" si="4160"/>
        <v>5946.0847556622748</v>
      </c>
      <c r="HI127" s="4">
        <f t="shared" si="4161"/>
        <v>28406.640940658886</v>
      </c>
      <c r="HJ127" s="4">
        <f t="shared" si="4162"/>
        <v>1168.2779989613987</v>
      </c>
      <c r="HK127" s="4"/>
      <c r="HL127" s="4"/>
      <c r="HM127" s="4"/>
      <c r="HN127" s="4"/>
      <c r="HP127" s="1">
        <f t="shared" si="3260"/>
        <v>0</v>
      </c>
      <c r="HQ127" s="1">
        <f t="shared" si="3261"/>
        <v>919</v>
      </c>
      <c r="HR127" s="1">
        <f t="shared" si="3262"/>
        <v>0</v>
      </c>
      <c r="HS127" s="1" t="str">
        <f t="shared" ref="HS127:HW127" si="4430">+HS110</f>
        <v>55-59</v>
      </c>
      <c r="HT127" s="1">
        <f t="shared" si="4430"/>
        <v>285280</v>
      </c>
      <c r="HU127" s="1">
        <f t="shared" si="4430"/>
        <v>1209</v>
      </c>
      <c r="HV127" s="1">
        <f t="shared" si="4430"/>
        <v>4.2379416713404375E-3</v>
      </c>
      <c r="HW127" s="1">
        <f t="shared" si="4430"/>
        <v>1.216240922028196E-4</v>
      </c>
      <c r="HX127"/>
      <c r="HY127" s="4" t="s">
        <v>29</v>
      </c>
      <c r="HZ127" s="4">
        <f>+SUM(HQ194:HQ198)</f>
        <v>60466</v>
      </c>
      <c r="IA127" s="4">
        <f>+SUM(HP194:HP198)</f>
        <v>142</v>
      </c>
      <c r="IB127" s="4">
        <f t="shared" si="4164"/>
        <v>2.3484272152945458E-3</v>
      </c>
      <c r="IC127" s="4">
        <f t="shared" si="4165"/>
        <v>1.9684408912645454E-4</v>
      </c>
      <c r="ID127" s="4">
        <f t="shared" si="4166"/>
        <v>285280</v>
      </c>
      <c r="IE127" s="4">
        <f t="shared" si="4167"/>
        <v>669.95931597922799</v>
      </c>
      <c r="IF127" s="4">
        <f t="shared" si="4168"/>
        <v>3153.4605923574704</v>
      </c>
      <c r="IG127" s="4">
        <f t="shared" si="4169"/>
        <v>256.25138109927087</v>
      </c>
      <c r="IH127" s="4"/>
      <c r="II127" s="4"/>
      <c r="IJ127" s="4"/>
      <c r="IK127" s="4"/>
      <c r="IM127" s="1">
        <f t="shared" si="3264"/>
        <v>19</v>
      </c>
      <c r="IN127" s="1">
        <f t="shared" si="3265"/>
        <v>955</v>
      </c>
      <c r="IO127" s="1">
        <f t="shared" si="3266"/>
        <v>2</v>
      </c>
      <c r="IP127" s="1" t="str">
        <f t="shared" ref="IP127:IT127" si="4431">+IP110</f>
        <v>55-59</v>
      </c>
      <c r="IQ127" s="1">
        <f t="shared" si="4431"/>
        <v>270950</v>
      </c>
      <c r="IR127" s="1">
        <f t="shared" si="4431"/>
        <v>54757</v>
      </c>
      <c r="IS127" s="1">
        <f t="shared" si="4431"/>
        <v>0.20209263701789998</v>
      </c>
      <c r="IT127" s="1">
        <f t="shared" si="4431"/>
        <v>7.7144843812001151E-4</v>
      </c>
      <c r="IU127"/>
      <c r="IV127" s="4" t="s">
        <v>29</v>
      </c>
      <c r="IW127" s="4">
        <f>+SUM(IN194:IN198)</f>
        <v>58993</v>
      </c>
      <c r="IX127" s="4">
        <f>+SUM(IM194:IM198)</f>
        <v>12077</v>
      </c>
      <c r="IY127" s="4">
        <f t="shared" si="4171"/>
        <v>0.20471920397335278</v>
      </c>
      <c r="IZ127" s="4">
        <f t="shared" si="4172"/>
        <v>1.6612664667625032E-3</v>
      </c>
      <c r="JA127" s="4">
        <f t="shared" si="4173"/>
        <v>270950</v>
      </c>
      <c r="JB127" s="4">
        <f t="shared" si="4174"/>
        <v>55468.668316579933</v>
      </c>
      <c r="JC127" s="4">
        <f t="shared" si="4175"/>
        <v>202608.14868819312</v>
      </c>
      <c r="JD127" s="4">
        <f t="shared" si="4176"/>
        <v>11922.050935596973</v>
      </c>
      <c r="JE127" s="4"/>
      <c r="JF127" s="4"/>
      <c r="JG127" s="4"/>
      <c r="JH127" s="4"/>
      <c r="JJ127" s="1">
        <f t="shared" si="3268"/>
        <v>68</v>
      </c>
      <c r="JK127" s="1">
        <f t="shared" si="3269"/>
        <v>938</v>
      </c>
      <c r="JL127" s="1">
        <f t="shared" si="3270"/>
        <v>7.2</v>
      </c>
      <c r="JM127" s="1" t="str">
        <f t="shared" ref="JM127:JQ127" si="4432">+JM110</f>
        <v>55-59</v>
      </c>
      <c r="JN127" s="1">
        <f t="shared" si="4432"/>
        <v>298384</v>
      </c>
      <c r="JO127" s="1">
        <f t="shared" si="4432"/>
        <v>26515</v>
      </c>
      <c r="JP127" s="1">
        <f t="shared" si="4432"/>
        <v>8.8862003324575042E-2</v>
      </c>
      <c r="JQ127" s="1">
        <f t="shared" si="4432"/>
        <v>5.209096023330199E-4</v>
      </c>
      <c r="JR127"/>
      <c r="JS127" s="4" t="s">
        <v>29</v>
      </c>
      <c r="JT127" s="4">
        <f>+SUM(JK194:JK198)</f>
        <v>61338</v>
      </c>
      <c r="JU127" s="4">
        <f>+SUM(JJ194:JJ198)</f>
        <v>5886</v>
      </c>
      <c r="JV127" s="4">
        <f t="shared" si="4178"/>
        <v>9.5960089993152697E-2</v>
      </c>
      <c r="JW127" s="4">
        <f t="shared" si="4179"/>
        <v>1.1892531745883322E-3</v>
      </c>
      <c r="JX127" s="4">
        <f t="shared" si="4180"/>
        <v>298384</v>
      </c>
      <c r="JY127" s="4">
        <f t="shared" si="4181"/>
        <v>28632.955492516874</v>
      </c>
      <c r="JZ127" s="4">
        <f t="shared" si="4182"/>
        <v>125921.44594611338</v>
      </c>
      <c r="KA127" s="4">
        <f t="shared" si="4183"/>
        <v>5450.6175599227836</v>
      </c>
      <c r="KB127" s="4"/>
      <c r="KC127" s="4"/>
      <c r="KD127" s="4"/>
      <c r="KE127" s="4"/>
      <c r="KG127" s="1">
        <f t="shared" si="3272"/>
        <v>326</v>
      </c>
      <c r="KH127" s="1">
        <f t="shared" si="3273"/>
        <v>943</v>
      </c>
      <c r="KI127" s="1">
        <f t="shared" si="3274"/>
        <v>34.6</v>
      </c>
      <c r="KJ127" s="1" t="str">
        <f t="shared" ref="KJ127:KN127" si="4433">+KJ110</f>
        <v>55-59</v>
      </c>
      <c r="KK127" s="1">
        <f t="shared" si="4433"/>
        <v>241096</v>
      </c>
      <c r="KL127" s="1">
        <f t="shared" si="4433"/>
        <v>69180</v>
      </c>
      <c r="KM127" s="1">
        <f t="shared" si="4433"/>
        <v>0.28693964230016261</v>
      </c>
      <c r="KN127" s="1">
        <f t="shared" si="4433"/>
        <v>9.2122013153552536E-4</v>
      </c>
      <c r="KO127"/>
      <c r="KP127" s="4" t="s">
        <v>29</v>
      </c>
      <c r="KQ127" s="4">
        <f>+SUM(KH194:KH198)</f>
        <v>50833</v>
      </c>
      <c r="KR127" s="4">
        <f>+SUM(KG194:KG198)</f>
        <v>13297</v>
      </c>
      <c r="KS127" s="4">
        <f t="shared" si="4185"/>
        <v>0.26158204316093875</v>
      </c>
      <c r="KT127" s="4">
        <f t="shared" si="4186"/>
        <v>1.9493158672159202E-3</v>
      </c>
      <c r="KU127" s="4">
        <f t="shared" si="4187"/>
        <v>241096</v>
      </c>
      <c r="KV127" s="4">
        <f t="shared" si="4188"/>
        <v>63066.38427792969</v>
      </c>
      <c r="KW127" s="4">
        <f t="shared" si="4189"/>
        <v>220873.92359255283</v>
      </c>
      <c r="KX127" s="4">
        <f t="shared" si="4190"/>
        <v>14586.002837044167</v>
      </c>
      <c r="KY127" s="4"/>
      <c r="KZ127" s="4"/>
      <c r="LA127" s="4"/>
      <c r="LB127" s="4"/>
      <c r="LD127" s="1">
        <f t="shared" si="3276"/>
        <v>706</v>
      </c>
      <c r="LE127" s="1">
        <f t="shared" si="3277"/>
        <v>955</v>
      </c>
      <c r="LF127" s="1">
        <f t="shared" si="3278"/>
        <v>73.900000000000006</v>
      </c>
      <c r="LG127" s="1" t="str">
        <f t="shared" ref="LG127:LK127" si="4434">+LG110</f>
        <v>55-59</v>
      </c>
      <c r="LH127" s="1">
        <f t="shared" si="4434"/>
        <v>253605</v>
      </c>
      <c r="LI127" s="1">
        <f t="shared" si="4434"/>
        <v>184646</v>
      </c>
      <c r="LJ127" s="1">
        <f t="shared" si="4434"/>
        <v>0.72808501409672521</v>
      </c>
      <c r="LK127" s="1">
        <f t="shared" si="4434"/>
        <v>8.8354507802895722E-4</v>
      </c>
      <c r="LL127"/>
      <c r="LM127" s="4" t="s">
        <v>29</v>
      </c>
      <c r="LN127" s="4">
        <f>+SUM(LE194:LE198)</f>
        <v>48917</v>
      </c>
      <c r="LO127" s="4">
        <f>+SUM(LD194:LD198)</f>
        <v>35400</v>
      </c>
      <c r="LP127" s="4">
        <f t="shared" si="4192"/>
        <v>0.72367479608316132</v>
      </c>
      <c r="LQ127" s="4">
        <f t="shared" si="4193"/>
        <v>2.0218645886125029E-3</v>
      </c>
      <c r="LR127" s="4">
        <f t="shared" si="4194"/>
        <v>253605</v>
      </c>
      <c r="LS127" s="4">
        <f t="shared" si="4195"/>
        <v>183527.54666067014</v>
      </c>
      <c r="LT127" s="4">
        <f t="shared" si="4196"/>
        <v>262917.65822913905</v>
      </c>
      <c r="LU127" s="4">
        <f t="shared" si="4197"/>
        <v>35615.734634569504</v>
      </c>
      <c r="LV127" s="4"/>
      <c r="LW127" s="4"/>
      <c r="LX127" s="4"/>
      <c r="LY127" s="4"/>
      <c r="MA127" s="1">
        <f t="shared" si="3280"/>
        <v>439</v>
      </c>
      <c r="MB127" s="1">
        <f t="shared" si="3281"/>
        <v>1046</v>
      </c>
      <c r="MC127" s="1">
        <f t="shared" si="3282"/>
        <v>42</v>
      </c>
      <c r="MD127" s="1" t="str">
        <f t="shared" ref="MD127:MH127" si="4435">+MD110</f>
        <v>55-59</v>
      </c>
      <c r="ME127" s="1">
        <f t="shared" si="4435"/>
        <v>256014</v>
      </c>
      <c r="MF127" s="1">
        <f t="shared" si="4435"/>
        <v>130490</v>
      </c>
      <c r="MG127" s="1">
        <f t="shared" si="4435"/>
        <v>0.50969868835298071</v>
      </c>
      <c r="MH127" s="1">
        <f t="shared" si="4435"/>
        <v>9.8799882468606089E-4</v>
      </c>
      <c r="MI127"/>
      <c r="MJ127" s="4" t="s">
        <v>29</v>
      </c>
      <c r="MK127" s="4">
        <f>+SUM(MB194:MB198)</f>
        <v>48913</v>
      </c>
      <c r="ML127" s="4">
        <f>+SUM(MA194:MA198)</f>
        <v>26543</v>
      </c>
      <c r="MM127" s="4">
        <f t="shared" si="4199"/>
        <v>0.54265737125099667</v>
      </c>
      <c r="MN127" s="4">
        <f t="shared" si="4200"/>
        <v>2.2525349854985491E-3</v>
      </c>
      <c r="MO127" s="4">
        <f t="shared" si="4201"/>
        <v>256014</v>
      </c>
      <c r="MP127" s="4">
        <f t="shared" si="4202"/>
        <v>138927.88424345266</v>
      </c>
      <c r="MQ127" s="4">
        <f t="shared" si="4203"/>
        <v>332560.3895966534</v>
      </c>
      <c r="MR127" s="4">
        <f t="shared" si="4204"/>
        <v>24930.891943409344</v>
      </c>
      <c r="MS127" s="4"/>
      <c r="MT127" s="4"/>
      <c r="MU127" s="4"/>
      <c r="MV127" s="4"/>
      <c r="MX127" s="1">
        <f t="shared" si="3284"/>
        <v>583</v>
      </c>
      <c r="MY127" s="1">
        <f t="shared" si="3285"/>
        <v>988</v>
      </c>
      <c r="MZ127" s="1">
        <f t="shared" si="3286"/>
        <v>59</v>
      </c>
      <c r="NA127" s="1" t="str">
        <f t="shared" ref="NA127:NE127" si="4436">+NA110</f>
        <v>55-59</v>
      </c>
      <c r="NB127" s="1">
        <f t="shared" si="4436"/>
        <v>242575</v>
      </c>
      <c r="NC127" s="1">
        <f t="shared" si="4436"/>
        <v>144155</v>
      </c>
      <c r="ND127" s="1">
        <f t="shared" si="4436"/>
        <v>0.59426981345975471</v>
      </c>
      <c r="NE127" s="1">
        <f t="shared" si="4436"/>
        <v>9.9698236287716234E-4</v>
      </c>
      <c r="NF127"/>
      <c r="NG127" s="4" t="s">
        <v>29</v>
      </c>
      <c r="NH127" s="4">
        <f>+SUM(MY194:MY198)</f>
        <v>49342</v>
      </c>
      <c r="NI127" s="4">
        <f>+SUM(MX194:MX198)</f>
        <v>26396</v>
      </c>
      <c r="NJ127" s="4">
        <f t="shared" si="4206"/>
        <v>0.53496007458149242</v>
      </c>
      <c r="NK127" s="4">
        <f t="shared" si="4207"/>
        <v>2.2454191957457692E-3</v>
      </c>
      <c r="NL127" s="4">
        <f t="shared" si="4208"/>
        <v>242575</v>
      </c>
      <c r="NM127" s="4">
        <f t="shared" si="4209"/>
        <v>129767.94009160552</v>
      </c>
      <c r="NN127" s="4">
        <f t="shared" si="4210"/>
        <v>296679.09270201233</v>
      </c>
      <c r="NO127" s="4">
        <f t="shared" si="4211"/>
        <v>29322.461135731217</v>
      </c>
      <c r="NP127" s="4"/>
      <c r="NQ127" s="4"/>
      <c r="NR127" s="4"/>
      <c r="NS127" s="4"/>
      <c r="NU127" s="1">
        <f t="shared" si="3288"/>
        <v>186</v>
      </c>
      <c r="NV127" s="1">
        <f t="shared" si="3289"/>
        <v>930</v>
      </c>
      <c r="NW127" s="1">
        <f t="shared" si="3290"/>
        <v>20</v>
      </c>
      <c r="NX127" s="1" t="str">
        <f t="shared" ref="NX127:OB127" si="4437">+NX110</f>
        <v>55-59</v>
      </c>
      <c r="NY127" s="1">
        <f t="shared" si="4437"/>
        <v>261740</v>
      </c>
      <c r="NZ127" s="1">
        <f t="shared" si="4437"/>
        <v>52997</v>
      </c>
      <c r="OA127" s="1">
        <f t="shared" si="4437"/>
        <v>0.20247955986857186</v>
      </c>
      <c r="OB127" s="1">
        <f t="shared" si="4437"/>
        <v>7.8546431008036908E-4</v>
      </c>
      <c r="OC127"/>
      <c r="OD127" s="4" t="s">
        <v>29</v>
      </c>
      <c r="OE127" s="4">
        <f>+SUM(NV194:NV198)</f>
        <v>49683</v>
      </c>
      <c r="OF127" s="4">
        <f>+SUM(NU194:NU198)</f>
        <v>10432</v>
      </c>
      <c r="OG127" s="4">
        <f t="shared" si="4213"/>
        <v>0.20997121751907091</v>
      </c>
      <c r="OH127" s="4">
        <f t="shared" si="4214"/>
        <v>1.8272477435250583E-3</v>
      </c>
      <c r="OI127" s="4">
        <f t="shared" si="4215"/>
        <v>261740</v>
      </c>
      <c r="OJ127" s="4">
        <f t="shared" si="4216"/>
        <v>54957.866473441623</v>
      </c>
      <c r="OK127" s="4">
        <f t="shared" si="4217"/>
        <v>228736.28572038672</v>
      </c>
      <c r="OL127" s="4">
        <f t="shared" si="4218"/>
        <v>10059.791972950256</v>
      </c>
      <c r="OM127" s="4"/>
      <c r="ON127" s="4"/>
      <c r="OO127" s="4"/>
      <c r="OP127" s="4"/>
      <c r="OR127" s="1">
        <f t="shared" si="3292"/>
        <v>281</v>
      </c>
      <c r="OS127" s="1">
        <f t="shared" si="3293"/>
        <v>942</v>
      </c>
      <c r="OT127" s="1">
        <f t="shared" si="3294"/>
        <v>29.8</v>
      </c>
      <c r="OU127" s="1" t="str">
        <f t="shared" ref="OU127:OY127" si="4438">+OU110</f>
        <v>55-59</v>
      </c>
      <c r="OV127" s="1">
        <f t="shared" si="4438"/>
        <v>257770</v>
      </c>
      <c r="OW127" s="1">
        <f t="shared" si="4438"/>
        <v>67622</v>
      </c>
      <c r="OX127" s="1">
        <f t="shared" si="4438"/>
        <v>0.26233463940722351</v>
      </c>
      <c r="OY127" s="1">
        <f t="shared" si="4438"/>
        <v>8.6644565719274042E-4</v>
      </c>
      <c r="OZ127"/>
      <c r="PA127" s="4" t="s">
        <v>29</v>
      </c>
      <c r="PB127" s="4">
        <f>+SUM(OS194:OS198)</f>
        <v>49366</v>
      </c>
      <c r="PC127" s="4">
        <f>+SUM(OR194:OR198)</f>
        <v>13686</v>
      </c>
      <c r="PD127" s="4">
        <f t="shared" si="4220"/>
        <v>0.27723534416399953</v>
      </c>
      <c r="PE127" s="4">
        <f t="shared" si="4221"/>
        <v>2.0146925586872612E-3</v>
      </c>
      <c r="PF127" s="4">
        <f t="shared" si="4222"/>
        <v>257770</v>
      </c>
      <c r="PG127" s="4">
        <f t="shared" si="4223"/>
        <v>71462.95466515416</v>
      </c>
      <c r="PH127" s="4">
        <f t="shared" si="4224"/>
        <v>269700.84541107051</v>
      </c>
      <c r="PI127" s="4">
        <f t="shared" si="4225"/>
        <v>12950.411808976996</v>
      </c>
      <c r="PJ127" s="4"/>
      <c r="PK127" s="4"/>
      <c r="PL127" s="4"/>
      <c r="PM127" s="4"/>
      <c r="PO127" s="1">
        <f t="shared" si="3296"/>
        <v>633</v>
      </c>
      <c r="PP127" s="1">
        <f t="shared" si="3297"/>
        <v>932</v>
      </c>
      <c r="PQ127" s="1">
        <f t="shared" si="3298"/>
        <v>67.900000000000006</v>
      </c>
      <c r="PR127" s="1" t="str">
        <f t="shared" ref="PR127:PV127" si="4439">+PR110</f>
        <v>55-59</v>
      </c>
      <c r="PS127" s="1">
        <f t="shared" si="4439"/>
        <v>245673</v>
      </c>
      <c r="PT127" s="1">
        <f t="shared" si="4439"/>
        <v>169819</v>
      </c>
      <c r="PU127" s="1">
        <f t="shared" si="4439"/>
        <v>0.69123998160155975</v>
      </c>
      <c r="PV127" s="1">
        <f t="shared" si="4439"/>
        <v>9.3206508451795615E-4</v>
      </c>
      <c r="PW127"/>
      <c r="PX127" s="4" t="s">
        <v>29</v>
      </c>
      <c r="PY127" s="4">
        <f>+SUM(PP194:PP198)</f>
        <v>49802</v>
      </c>
      <c r="PZ127" s="4">
        <f>+SUM(PO194:PO198)</f>
        <v>31038</v>
      </c>
      <c r="QA127" s="4">
        <f t="shared" si="4227"/>
        <v>0.62322798281193525</v>
      </c>
      <c r="QB127" s="4">
        <f t="shared" si="4228"/>
        <v>2.1713978356215089E-3</v>
      </c>
      <c r="QC127" s="4">
        <f t="shared" si="4229"/>
        <v>245673</v>
      </c>
      <c r="QD127" s="4">
        <f t="shared" si="4230"/>
        <v>153110.28822135658</v>
      </c>
      <c r="QE127" s="4">
        <f t="shared" si="4231"/>
        <v>284572.97857472498</v>
      </c>
      <c r="QF127" s="4">
        <f t="shared" si="4232"/>
        <v>34425.133563720876</v>
      </c>
      <c r="QG127" s="4"/>
      <c r="QH127" s="4"/>
      <c r="QI127" s="4"/>
      <c r="QJ127" s="4"/>
      <c r="QL127" s="1">
        <f t="shared" si="3300"/>
        <v>82</v>
      </c>
      <c r="QM127" s="1">
        <f t="shared" si="3301"/>
        <v>980</v>
      </c>
      <c r="QN127" s="1">
        <f t="shared" si="3302"/>
        <v>8.4</v>
      </c>
      <c r="QO127" s="1" t="str">
        <f t="shared" ref="QO127:QS127" si="4440">+QO110</f>
        <v>55-59</v>
      </c>
      <c r="QP127" s="1">
        <f t="shared" si="4440"/>
        <v>250658</v>
      </c>
      <c r="QQ127" s="1">
        <f t="shared" si="4440"/>
        <v>20907</v>
      </c>
      <c r="QR127" s="1">
        <f t="shared" si="4440"/>
        <v>8.3408468909829322E-2</v>
      </c>
      <c r="QS127" s="1">
        <f t="shared" si="4440"/>
        <v>5.5227096287071371E-4</v>
      </c>
      <c r="QT127"/>
      <c r="QU127" s="4" t="s">
        <v>29</v>
      </c>
      <c r="QV127" s="4">
        <f>+SUM(QM194:QM198)</f>
        <v>50196</v>
      </c>
      <c r="QW127" s="4">
        <f>+SUM(QL194:QL198)</f>
        <v>4228</v>
      </c>
      <c r="QX127" s="4">
        <f t="shared" si="4234"/>
        <v>8.4229819109092358E-2</v>
      </c>
      <c r="QY127" s="4">
        <f t="shared" si="4235"/>
        <v>1.2396287148112323E-3</v>
      </c>
      <c r="QZ127" s="4">
        <f t="shared" si="4236"/>
        <v>250658</v>
      </c>
      <c r="RA127" s="4">
        <f t="shared" si="4237"/>
        <v>21112.877998246873</v>
      </c>
      <c r="RB127" s="4">
        <f t="shared" si="4238"/>
        <v>96548.692244714897</v>
      </c>
      <c r="RC127" s="4">
        <f t="shared" si="4239"/>
        <v>4186.7715053977927</v>
      </c>
      <c r="RD127" s="4"/>
      <c r="RE127" s="4"/>
      <c r="RF127" s="4"/>
      <c r="RG127" s="4"/>
      <c r="RI127" s="1">
        <f t="shared" si="3304"/>
        <v>165</v>
      </c>
      <c r="RJ127" s="1">
        <f t="shared" si="3305"/>
        <v>999</v>
      </c>
      <c r="RK127" s="1">
        <f t="shared" si="3306"/>
        <v>16.5</v>
      </c>
      <c r="RL127" s="1" t="str">
        <f t="shared" ref="RL127:RP127" si="4441">+RL110</f>
        <v>55-59</v>
      </c>
      <c r="RM127" s="1">
        <f t="shared" si="4441"/>
        <v>260757</v>
      </c>
      <c r="RN127" s="1">
        <f t="shared" si="4441"/>
        <v>34209</v>
      </c>
      <c r="RO127" s="1">
        <f t="shared" si="4441"/>
        <v>0.13119110896351777</v>
      </c>
      <c r="RP127" s="1">
        <f t="shared" si="4441"/>
        <v>6.6114442778867093E-4</v>
      </c>
      <c r="RQ127"/>
      <c r="RR127" s="4" t="s">
        <v>29</v>
      </c>
      <c r="RS127" s="4">
        <f>+SUM(RJ194:RJ198)</f>
        <v>48905</v>
      </c>
      <c r="RT127" s="4">
        <f>+SUM(RI194:RI198)</f>
        <v>6958</v>
      </c>
      <c r="RU127" s="4">
        <f t="shared" si="4241"/>
        <v>0.14227584091606174</v>
      </c>
      <c r="RV127" s="4">
        <f t="shared" si="4242"/>
        <v>1.5796569055408086E-3</v>
      </c>
      <c r="RW127" s="4">
        <f t="shared" si="4243"/>
        <v>260757</v>
      </c>
      <c r="RX127" s="4">
        <f t="shared" si="4244"/>
        <v>37099.421449749512</v>
      </c>
      <c r="RY127" s="4">
        <f t="shared" si="4245"/>
        <v>169667.04359607812</v>
      </c>
      <c r="RZ127" s="4">
        <f t="shared" si="4246"/>
        <v>6415.9011838608367</v>
      </c>
      <c r="SA127" s="4"/>
      <c r="SB127" s="4"/>
      <c r="SC127" s="4"/>
      <c r="SD127" s="4"/>
      <c r="SE127" s="4"/>
      <c r="SF127" s="1">
        <f t="shared" si="3308"/>
        <v>206</v>
      </c>
      <c r="SG127" s="1">
        <f t="shared" si="3309"/>
        <v>1009</v>
      </c>
      <c r="SH127" s="1">
        <f t="shared" si="3310"/>
        <v>20.399999999999999</v>
      </c>
      <c r="SI127" s="1" t="str">
        <f t="shared" ref="SI127:SM127" si="4442">+SI110</f>
        <v>55-59</v>
      </c>
      <c r="SJ127" s="1">
        <f t="shared" si="4442"/>
        <v>248216</v>
      </c>
      <c r="SK127" s="1">
        <f t="shared" si="4442"/>
        <v>44119</v>
      </c>
      <c r="SL127" s="1">
        <f t="shared" si="4442"/>
        <v>0.17774438392367939</v>
      </c>
      <c r="SM127" s="1">
        <f t="shared" si="4442"/>
        <v>7.6733760390681268E-4</v>
      </c>
      <c r="SN127"/>
      <c r="SO127" s="4" t="s">
        <v>29</v>
      </c>
      <c r="SP127" s="4">
        <f>+SUM(SG194:SG198)</f>
        <v>49592</v>
      </c>
      <c r="SQ127" s="4">
        <f>+SUM(SF194:SF198)</f>
        <v>9070</v>
      </c>
      <c r="SR127" s="4">
        <f t="shared" si="4248"/>
        <v>0.18289240200032264</v>
      </c>
      <c r="SS127" s="4">
        <f t="shared" si="4249"/>
        <v>1.7359277456578546E-3</v>
      </c>
      <c r="ST127" s="4">
        <f t="shared" si="4250"/>
        <v>248216</v>
      </c>
      <c r="SU127" s="4">
        <f t="shared" si="4251"/>
        <v>45396.820454912086</v>
      </c>
      <c r="SV127" s="4">
        <f t="shared" si="4252"/>
        <v>185661.91883007204</v>
      </c>
      <c r="SW127" s="4">
        <f t="shared" si="4253"/>
        <v>8814.6994875431083</v>
      </c>
      <c r="SX127" s="4"/>
      <c r="SY127" s="4"/>
      <c r="SZ127" s="4"/>
      <c r="TA127" s="4"/>
      <c r="TC127" s="1">
        <f t="shared" si="3312"/>
        <v>75</v>
      </c>
      <c r="TD127" s="1">
        <f t="shared" si="3313"/>
        <v>1049</v>
      </c>
      <c r="TE127" s="1">
        <f t="shared" si="3314"/>
        <v>7.1</v>
      </c>
      <c r="TF127" s="1" t="str">
        <f t="shared" ref="TF127:TJ127" si="4443">+TF110</f>
        <v>55-59</v>
      </c>
      <c r="TG127" s="1">
        <f t="shared" si="4443"/>
        <v>254165</v>
      </c>
      <c r="TH127" s="1">
        <f t="shared" si="4443"/>
        <v>22078</v>
      </c>
      <c r="TI127" s="1">
        <f t="shared" si="4443"/>
        <v>8.6864831900537051E-2</v>
      </c>
      <c r="TJ127" s="1">
        <f t="shared" si="4443"/>
        <v>5.586395172217525E-4</v>
      </c>
      <c r="TK127"/>
      <c r="TL127" s="4" t="s">
        <v>29</v>
      </c>
      <c r="TM127" s="4">
        <f>+SUM(TD194:TD198)</f>
        <v>49300</v>
      </c>
      <c r="TN127" s="4">
        <f>+SUM(TC194:TC198)</f>
        <v>4450</v>
      </c>
      <c r="TO127" s="4">
        <f t="shared" si="4255"/>
        <v>9.0263691683569985E-2</v>
      </c>
      <c r="TP127" s="4">
        <f t="shared" si="4256"/>
        <v>1.2905975914070612E-3</v>
      </c>
      <c r="TQ127" s="4">
        <f t="shared" si="4257"/>
        <v>254165</v>
      </c>
      <c r="TR127" s="4">
        <f t="shared" si="4258"/>
        <v>22941.871196754564</v>
      </c>
      <c r="TS127" s="4">
        <f t="shared" si="4259"/>
        <v>107600.22796581434</v>
      </c>
      <c r="TT127" s="4">
        <f t="shared" si="4260"/>
        <v>4282.436212696477</v>
      </c>
      <c r="TU127" s="4"/>
      <c r="TV127" s="4"/>
      <c r="TW127" s="4"/>
      <c r="TX127" s="4"/>
      <c r="TZ127" s="1">
        <f t="shared" si="3316"/>
        <v>171</v>
      </c>
      <c r="UA127" s="1">
        <f t="shared" si="3317"/>
        <v>913</v>
      </c>
      <c r="UB127" s="1">
        <f t="shared" si="3318"/>
        <v>18.7</v>
      </c>
      <c r="UC127" s="1" t="str">
        <f t="shared" ref="UC127:UG127" si="4444">+UC110</f>
        <v>55-59</v>
      </c>
      <c r="UD127" s="1">
        <f t="shared" si="4444"/>
        <v>288435</v>
      </c>
      <c r="UE127" s="1">
        <f t="shared" si="4444"/>
        <v>37231</v>
      </c>
      <c r="UF127" s="1">
        <f t="shared" si="4444"/>
        <v>0.12907934196612755</v>
      </c>
      <c r="UG127" s="1">
        <f t="shared" si="4444"/>
        <v>6.2430050774844414E-4</v>
      </c>
      <c r="UH127"/>
      <c r="UI127" s="4" t="s">
        <v>29</v>
      </c>
      <c r="UJ127" s="4">
        <f>+SUM(UA194:UA198)</f>
        <v>54227</v>
      </c>
      <c r="UK127" s="4">
        <f>+SUM(TZ194:TZ198)</f>
        <v>7581</v>
      </c>
      <c r="UL127" s="4">
        <f t="shared" si="4262"/>
        <v>0.13980120604127094</v>
      </c>
      <c r="UM127" s="4">
        <f t="shared" si="4263"/>
        <v>1.489179620857514E-3</v>
      </c>
      <c r="UN127" s="4">
        <f t="shared" si="4264"/>
        <v>288435</v>
      </c>
      <c r="UO127" s="4">
        <f t="shared" si="4265"/>
        <v>40323.560864513987</v>
      </c>
      <c r="UP127" s="4">
        <f t="shared" si="4266"/>
        <v>184497.33005996875</v>
      </c>
      <c r="UQ127" s="4">
        <f t="shared" si="4267"/>
        <v>6999.5854767971987</v>
      </c>
      <c r="UR127" s="4"/>
      <c r="US127" s="4"/>
      <c r="UT127" s="4"/>
      <c r="UU127" s="4"/>
      <c r="UW127" s="1">
        <f t="shared" si="3320"/>
        <v>217</v>
      </c>
      <c r="UX127" s="1">
        <f t="shared" si="3321"/>
        <v>956</v>
      </c>
      <c r="UY127" s="1">
        <f t="shared" si="3322"/>
        <v>22.7</v>
      </c>
      <c r="UZ127" s="1" t="str">
        <f t="shared" ref="UZ127:VD127" si="4445">+UZ110</f>
        <v>55-59</v>
      </c>
      <c r="VA127" s="1">
        <f t="shared" si="4445"/>
        <v>272112</v>
      </c>
      <c r="VB127" s="1">
        <f t="shared" si="4445"/>
        <v>63148</v>
      </c>
      <c r="VC127" s="1">
        <f t="shared" si="4445"/>
        <v>0.23206620803198683</v>
      </c>
      <c r="VD127" s="1">
        <f t="shared" si="4445"/>
        <v>8.092710321052106E-4</v>
      </c>
      <c r="VE127"/>
      <c r="VF127" s="4" t="s">
        <v>29</v>
      </c>
      <c r="VG127" s="4">
        <f>+SUM(UX194:UX198)</f>
        <v>53097</v>
      </c>
      <c r="VH127" s="4">
        <f>+SUM(UW194:UW198)</f>
        <v>12541</v>
      </c>
      <c r="VI127" s="4">
        <f t="shared" si="4269"/>
        <v>0.23619036857072903</v>
      </c>
      <c r="VJ127" s="4">
        <f t="shared" si="4270"/>
        <v>1.8432687705637169E-3</v>
      </c>
      <c r="VK127" s="4">
        <f t="shared" si="4271"/>
        <v>272112</v>
      </c>
      <c r="VL127" s="4">
        <f t="shared" si="4272"/>
        <v>64270.23357251822</v>
      </c>
      <c r="VM127" s="4">
        <f t="shared" si="4273"/>
        <v>251578.03405877977</v>
      </c>
      <c r="VN127" s="4">
        <f t="shared" si="4274"/>
        <v>12322.019447874405</v>
      </c>
      <c r="VO127" s="4"/>
      <c r="VP127" s="4"/>
      <c r="VQ127" s="4"/>
      <c r="VR127" s="4"/>
      <c r="VT127" s="1">
        <f t="shared" si="3324"/>
        <v>542</v>
      </c>
      <c r="VU127" s="1">
        <f t="shared" si="3325"/>
        <v>962</v>
      </c>
      <c r="VV127" s="1">
        <f t="shared" si="3326"/>
        <v>56.3</v>
      </c>
      <c r="VW127" s="1" t="str">
        <f t="shared" ref="VW127:WA127" si="4446">+VW110</f>
        <v>55-59</v>
      </c>
      <c r="VX127" s="1">
        <f t="shared" si="4446"/>
        <v>281126</v>
      </c>
      <c r="VY127" s="1">
        <f t="shared" si="4446"/>
        <v>180557</v>
      </c>
      <c r="VZ127" s="1">
        <f t="shared" si="4446"/>
        <v>0.64226361133441945</v>
      </c>
      <c r="WA127" s="1">
        <f t="shared" si="4446"/>
        <v>9.0404013415736951E-4</v>
      </c>
      <c r="WB127"/>
      <c r="WC127" s="4" t="s">
        <v>29</v>
      </c>
      <c r="WD127" s="4">
        <f>+SUM(VU194:VU198)</f>
        <v>53968</v>
      </c>
      <c r="WE127" s="4">
        <f>+SUM(VT194:VT198)</f>
        <v>32191</v>
      </c>
      <c r="WF127" s="4">
        <f t="shared" si="4276"/>
        <v>0.59648310109694636</v>
      </c>
      <c r="WG127" s="4">
        <f t="shared" si="4277"/>
        <v>2.111843706889134E-3</v>
      </c>
      <c r="WH127" s="4">
        <f t="shared" si="4278"/>
        <v>281126</v>
      </c>
      <c r="WI127" s="4">
        <f t="shared" si="4279"/>
        <v>167686.90827898015</v>
      </c>
      <c r="WJ127" s="4">
        <f t="shared" si="4280"/>
        <v>352472.77217375982</v>
      </c>
      <c r="WK127" s="4">
        <f t="shared" si="4281"/>
        <v>34661.68257649595</v>
      </c>
      <c r="WL127" s="4"/>
      <c r="WM127" s="4"/>
      <c r="WN127" s="4"/>
      <c r="WO127" s="4"/>
      <c r="WQ127" s="1">
        <f t="shared" si="3328"/>
        <v>800</v>
      </c>
      <c r="WR127" s="1">
        <f t="shared" si="3329"/>
        <v>1026</v>
      </c>
      <c r="WS127" s="1">
        <f t="shared" si="3330"/>
        <v>78</v>
      </c>
      <c r="WT127" s="1" t="str">
        <f t="shared" ref="WT127:WX127" si="4447">+WT110</f>
        <v>55-59</v>
      </c>
      <c r="WU127" s="1">
        <f t="shared" si="4447"/>
        <v>169134</v>
      </c>
      <c r="WV127" s="1">
        <f t="shared" si="4447"/>
        <v>131244</v>
      </c>
      <c r="WW127" s="1">
        <f t="shared" si="4447"/>
        <v>0.77597644471247651</v>
      </c>
      <c r="WX127" s="1">
        <f t="shared" si="4447"/>
        <v>1.013807854741682E-3</v>
      </c>
      <c r="WY127"/>
      <c r="WZ127" s="4" t="s">
        <v>29</v>
      </c>
      <c r="XA127" s="4">
        <f>+SUM(WR194:WR198)</f>
        <v>32258</v>
      </c>
      <c r="XB127" s="4">
        <f>+SUM(WQ194:WQ198)</f>
        <v>26019</v>
      </c>
      <c r="XC127" s="4">
        <f t="shared" si="4283"/>
        <v>0.80659061318122638</v>
      </c>
      <c r="XD127" s="4">
        <f t="shared" si="4284"/>
        <v>2.1991083978147685E-3</v>
      </c>
      <c r="XE127" s="4">
        <f t="shared" si="4285"/>
        <v>169134</v>
      </c>
      <c r="XF127" s="4">
        <f t="shared" si="4286"/>
        <v>136421.89676979353</v>
      </c>
      <c r="XG127" s="4">
        <f t="shared" si="4287"/>
        <v>138342.33895449361</v>
      </c>
      <c r="XH127" s="4">
        <f t="shared" si="4288"/>
        <v>25031.448153535068</v>
      </c>
      <c r="XI127" s="4"/>
      <c r="XJ127" s="4"/>
      <c r="XK127" s="4"/>
      <c r="XL127" s="4"/>
      <c r="XN127" s="1">
        <f t="shared" si="3332"/>
        <v>126</v>
      </c>
      <c r="XO127" s="1">
        <f t="shared" si="3333"/>
        <v>1002</v>
      </c>
      <c r="XP127" s="1">
        <f t="shared" si="3334"/>
        <v>12.6</v>
      </c>
      <c r="XQ127" s="1" t="str">
        <f t="shared" ref="XQ127:XU127" si="4448">+XQ110</f>
        <v>55-59</v>
      </c>
      <c r="XR127" s="1">
        <f t="shared" si="4448"/>
        <v>161804</v>
      </c>
      <c r="XS127" s="1">
        <f t="shared" si="4448"/>
        <v>27022</v>
      </c>
      <c r="XT127" s="1">
        <f t="shared" si="4448"/>
        <v>0.16700452399199031</v>
      </c>
      <c r="XU127" s="1">
        <f t="shared" si="4448"/>
        <v>9.2723712664023717E-4</v>
      </c>
      <c r="XV127"/>
      <c r="XW127" s="4" t="s">
        <v>29</v>
      </c>
      <c r="XX127" s="4">
        <f>+SUM(XO194:XO198)</f>
        <v>32388</v>
      </c>
      <c r="XY127" s="4">
        <f>+SUM(XN194:XN198)</f>
        <v>5439</v>
      </c>
      <c r="XZ127" s="4">
        <f t="shared" si="4290"/>
        <v>0.16793256761763617</v>
      </c>
      <c r="YA127" s="4">
        <f t="shared" si="4291"/>
        <v>2.0770868713847765E-3</v>
      </c>
      <c r="YB127" s="4">
        <f t="shared" si="4292"/>
        <v>161804</v>
      </c>
      <c r="YC127" s="4">
        <f t="shared" si="4293"/>
        <v>27172.161170804004</v>
      </c>
      <c r="YD127" s="4">
        <f t="shared" si="4294"/>
        <v>112950.41445562003</v>
      </c>
      <c r="YE127" s="4">
        <f t="shared" si="4295"/>
        <v>5408.9425230525821</v>
      </c>
      <c r="YF127" s="4"/>
      <c r="YG127" s="4"/>
      <c r="YH127" s="4"/>
      <c r="YI127" s="4"/>
      <c r="YK127" s="1">
        <f t="shared" si="3336"/>
        <v>44</v>
      </c>
      <c r="YL127" s="1">
        <f t="shared" si="3337"/>
        <v>937</v>
      </c>
      <c r="YM127" s="1">
        <f t="shared" si="3338"/>
        <v>4.7</v>
      </c>
      <c r="YN127" s="1" t="str">
        <f t="shared" ref="YN127:YR127" si="4449">+YN110</f>
        <v>55-59</v>
      </c>
      <c r="YO127" s="1">
        <f t="shared" si="4449"/>
        <v>164821</v>
      </c>
      <c r="YP127" s="1">
        <f t="shared" si="4449"/>
        <v>6554</v>
      </c>
      <c r="YQ127" s="1">
        <f t="shared" si="4449"/>
        <v>3.976435041651246E-2</v>
      </c>
      <c r="YR127" s="1">
        <f t="shared" si="4449"/>
        <v>4.8131521057052224E-4</v>
      </c>
      <c r="YS127"/>
      <c r="YT127" s="4" t="s">
        <v>29</v>
      </c>
      <c r="YU127" s="4">
        <f>+SUM(YL194:YL198)</f>
        <v>33691</v>
      </c>
      <c r="YV127" s="4">
        <f>+SUM(YK194:YK198)</f>
        <v>1503</v>
      </c>
      <c r="YW127" s="4">
        <f t="shared" si="4297"/>
        <v>4.4611320530705531E-2</v>
      </c>
      <c r="YX127" s="4">
        <f t="shared" si="4298"/>
        <v>1.1247490475788141E-3</v>
      </c>
      <c r="YY127" s="4">
        <f t="shared" si="4299"/>
        <v>164821</v>
      </c>
      <c r="YZ127" s="4">
        <f t="shared" si="4300"/>
        <v>7352.882461191416</v>
      </c>
      <c r="ZA127" s="4">
        <f t="shared" si="4301"/>
        <v>34366.58335009154</v>
      </c>
      <c r="ZB127" s="4">
        <f t="shared" si="4302"/>
        <v>1339.7007298827214</v>
      </c>
      <c r="ZC127" s="4"/>
      <c r="ZD127" s="4"/>
      <c r="ZE127" s="4"/>
      <c r="ZF127" s="4"/>
      <c r="ZH127" s="1">
        <f t="shared" si="3340"/>
        <v>17</v>
      </c>
      <c r="ZI127" s="1">
        <f t="shared" si="3341"/>
        <v>995</v>
      </c>
      <c r="ZJ127" s="1">
        <f t="shared" si="3342"/>
        <v>1.7</v>
      </c>
      <c r="ZK127" s="1" t="str">
        <f t="shared" ref="ZK127:ZO127" si="4450">+ZK110</f>
        <v>55-59</v>
      </c>
      <c r="ZL127" s="1">
        <f t="shared" si="4450"/>
        <v>165217</v>
      </c>
      <c r="ZM127" s="1">
        <f t="shared" si="4450"/>
        <v>1937</v>
      </c>
      <c r="ZN127" s="1">
        <f t="shared" si="4450"/>
        <v>1.1723975135730584E-2</v>
      </c>
      <c r="ZO127" s="1">
        <f t="shared" si="4450"/>
        <v>2.6481904081909286E-4</v>
      </c>
      <c r="ZP127"/>
      <c r="ZQ127" s="4" t="s">
        <v>29</v>
      </c>
      <c r="ZR127" s="4">
        <f>+SUM(ZI194:ZI198)</f>
        <v>33234</v>
      </c>
      <c r="ZS127" s="4">
        <f>+SUM(ZH194:ZH198)</f>
        <v>500</v>
      </c>
      <c r="ZT127" s="4">
        <f t="shared" si="4304"/>
        <v>1.5044833604140339E-2</v>
      </c>
      <c r="ZU127" s="4">
        <f t="shared" si="4305"/>
        <v>6.6774495872453439E-4</v>
      </c>
      <c r="ZV127" s="4">
        <f t="shared" si="4306"/>
        <v>165217</v>
      </c>
      <c r="ZW127" s="4">
        <f t="shared" si="4307"/>
        <v>2485.6622735752544</v>
      </c>
      <c r="ZX127" s="4">
        <f t="shared" si="4308"/>
        <v>12171.124358037176</v>
      </c>
      <c r="ZY127" s="4">
        <f t="shared" si="4309"/>
        <v>389.63458966087023</v>
      </c>
      <c r="ZZ127" s="4"/>
      <c r="AAA127" s="4"/>
      <c r="AAB127" s="4"/>
      <c r="AAC127" s="4"/>
      <c r="AAE127" s="1">
        <f t="shared" si="3344"/>
        <v>294</v>
      </c>
      <c r="AAF127" s="1">
        <f t="shared" si="3345"/>
        <v>1038</v>
      </c>
      <c r="AAG127" s="1">
        <f t="shared" si="3346"/>
        <v>28.3</v>
      </c>
      <c r="AAH127" s="1" t="str">
        <f t="shared" ref="AAH127:AAL127" si="4451">+AAH110</f>
        <v>55-59</v>
      </c>
      <c r="AAI127" s="1">
        <f t="shared" si="4451"/>
        <v>254598</v>
      </c>
      <c r="AAJ127" s="1">
        <f t="shared" si="4451"/>
        <v>79778</v>
      </c>
      <c r="AAK127" s="1">
        <f t="shared" si="4451"/>
        <v>0.31334888726541449</v>
      </c>
      <c r="AAL127" s="1">
        <f t="shared" si="4451"/>
        <v>9.1929447212049751E-4</v>
      </c>
      <c r="AAM127"/>
      <c r="AAN127" s="4" t="s">
        <v>29</v>
      </c>
      <c r="AAO127" s="4">
        <f>+SUM(AAF194:AAF198)</f>
        <v>49045</v>
      </c>
      <c r="AAP127" s="4">
        <f>+SUM(AAE194:AAE198)</f>
        <v>15654</v>
      </c>
      <c r="AAQ127" s="4">
        <f t="shared" si="4311"/>
        <v>0.31917626669385257</v>
      </c>
      <c r="AAR127" s="4">
        <f t="shared" si="4312"/>
        <v>2.1049184229803117E-3</v>
      </c>
      <c r="AAS127" s="4">
        <f t="shared" si="4313"/>
        <v>254598</v>
      </c>
      <c r="AAT127" s="4">
        <f t="shared" si="4314"/>
        <v>81261.639147721478</v>
      </c>
      <c r="AAU127" s="4">
        <f t="shared" si="4315"/>
        <v>287197.40660122532</v>
      </c>
      <c r="AAV127" s="4">
        <f t="shared" si="4316"/>
        <v>15368.196175932253</v>
      </c>
      <c r="AAW127" s="4"/>
      <c r="AAX127" s="4"/>
      <c r="AAY127" s="4"/>
      <c r="AAZ127" s="4"/>
      <c r="ABB127" s="1">
        <f t="shared" si="2312"/>
        <v>219</v>
      </c>
      <c r="ABC127" s="1">
        <f t="shared" si="2313"/>
        <v>993</v>
      </c>
      <c r="ABD127" s="1">
        <f t="shared" si="2314"/>
        <v>22.1</v>
      </c>
      <c r="ABE127" s="1" t="str">
        <f t="shared" ref="ABE127:ABI127" si="4452">+ABE110</f>
        <v>55-59</v>
      </c>
      <c r="ABF127" s="1">
        <f t="shared" si="4452"/>
        <v>254598</v>
      </c>
      <c r="ABG127" s="1">
        <f t="shared" si="4452"/>
        <v>63041</v>
      </c>
      <c r="ABH127" s="1">
        <f t="shared" si="4452"/>
        <v>0.24760995765874044</v>
      </c>
      <c r="ABI127" s="1">
        <f t="shared" si="4452"/>
        <v>8.5541739742712336E-4</v>
      </c>
      <c r="ABJ127"/>
      <c r="ABK127" s="4" t="s">
        <v>29</v>
      </c>
      <c r="ABL127" s="4">
        <f>+SUM(ABC194:ABC198)</f>
        <v>49233</v>
      </c>
      <c r="ABM127" s="4">
        <f>+SUM(ABB194:ABB198)</f>
        <v>11459</v>
      </c>
      <c r="ABN127" s="4">
        <f t="shared" si="4318"/>
        <v>0.2327503909979079</v>
      </c>
      <c r="ABO127" s="4">
        <f t="shared" si="4319"/>
        <v>1.9045193847950406E-3</v>
      </c>
      <c r="ABP127" s="4">
        <f t="shared" si="4320"/>
        <v>254598</v>
      </c>
      <c r="ABQ127" s="4">
        <f t="shared" si="4321"/>
        <v>59257.784047285357</v>
      </c>
      <c r="ABR127" s="4">
        <f t="shared" si="4322"/>
        <v>235115.2343484259</v>
      </c>
      <c r="ABS127" s="4">
        <f t="shared" si="4323"/>
        <v>12190.581045412768</v>
      </c>
      <c r="ABT127" s="4"/>
      <c r="ABU127" s="4"/>
      <c r="ABV127" s="4"/>
      <c r="ABW127" s="4"/>
      <c r="ABY127" s="1">
        <f t="shared" si="3349"/>
        <v>454</v>
      </c>
      <c r="ABZ127" s="1">
        <f t="shared" si="3350"/>
        <v>930</v>
      </c>
      <c r="ACA127" s="1">
        <f t="shared" si="3351"/>
        <v>48.8</v>
      </c>
      <c r="ACB127" s="1" t="str">
        <f t="shared" ref="ACB127:ACF127" si="4453">+ACB110</f>
        <v>55-59</v>
      </c>
      <c r="ACC127" s="1">
        <f t="shared" si="4453"/>
        <v>247346</v>
      </c>
      <c r="ACD127" s="1">
        <f t="shared" si="4453"/>
        <v>86519</v>
      </c>
      <c r="ACE127" s="1">
        <f t="shared" si="4453"/>
        <v>0.34978936388702464</v>
      </c>
      <c r="ACF127" s="1">
        <f t="shared" si="4453"/>
        <v>9.5891009072242067E-4</v>
      </c>
      <c r="ACG127"/>
      <c r="ACH127" s="4" t="s">
        <v>29</v>
      </c>
      <c r="ACI127" s="4">
        <f>+SUM(ABZ194:ABZ198)</f>
        <v>49141</v>
      </c>
      <c r="ACJ127" s="4">
        <f>+SUM(ABY194:ABY198)</f>
        <v>17433</v>
      </c>
      <c r="ACK127" s="4">
        <f t="shared" si="4325"/>
        <v>0.35475468549683564</v>
      </c>
      <c r="ACL127" s="4">
        <f t="shared" si="4326"/>
        <v>2.1582636927715304E-3</v>
      </c>
      <c r="ACM127" s="4">
        <f t="shared" si="4327"/>
        <v>247346</v>
      </c>
      <c r="ACN127" s="4">
        <f t="shared" si="4328"/>
        <v>87747.152438900303</v>
      </c>
      <c r="ACO127" s="4">
        <f t="shared" si="4329"/>
        <v>284982.89424343477</v>
      </c>
      <c r="ACP127" s="4">
        <f t="shared" si="4330"/>
        <v>17188.999130772278</v>
      </c>
      <c r="ACQ127" s="4"/>
      <c r="ACR127" s="4"/>
      <c r="ACS127" s="4"/>
      <c r="ACT127" s="4"/>
      <c r="ACV127" s="1">
        <f t="shared" si="3353"/>
        <v>95</v>
      </c>
      <c r="ACW127" s="1">
        <f t="shared" si="3354"/>
        <v>1033</v>
      </c>
      <c r="ACX127" s="1">
        <f t="shared" si="3355"/>
        <v>9.1999999999999993</v>
      </c>
      <c r="ACY127" s="1" t="str">
        <f t="shared" ref="ACY127:ADC127" si="4454">+ACY110</f>
        <v>55-59</v>
      </c>
      <c r="ACZ127" s="1">
        <f t="shared" si="4454"/>
        <v>251927</v>
      </c>
      <c r="ADA127" s="1">
        <f t="shared" si="4454"/>
        <v>39060</v>
      </c>
      <c r="ADB127" s="1">
        <f t="shared" si="4454"/>
        <v>0.15504491380439572</v>
      </c>
      <c r="ADC127" s="1">
        <f t="shared" si="4454"/>
        <v>7.2112112243501658E-4</v>
      </c>
      <c r="ADD127"/>
      <c r="ADE127" s="4" t="s">
        <v>29</v>
      </c>
      <c r="ADF127" s="4">
        <f>+SUM(ACW194:ACW198)</f>
        <v>49360</v>
      </c>
      <c r="ADG127" s="4">
        <f>+SUM(ACV194:ACV198)</f>
        <v>8178</v>
      </c>
      <c r="ADH127" s="4">
        <f t="shared" si="4332"/>
        <v>0.16568071312803889</v>
      </c>
      <c r="ADI127" s="4">
        <f t="shared" si="4333"/>
        <v>1.6734569468215014E-3</v>
      </c>
      <c r="ADJ127" s="4">
        <f t="shared" si="4334"/>
        <v>251927</v>
      </c>
      <c r="ADK127" s="4">
        <f t="shared" si="4335"/>
        <v>41739.445016207457</v>
      </c>
      <c r="ADL127" s="4">
        <f t="shared" si="4336"/>
        <v>177737.27500682924</v>
      </c>
      <c r="ADM127" s="4">
        <f t="shared" si="4337"/>
        <v>7653.016945384973</v>
      </c>
      <c r="ADN127" s="4"/>
      <c r="ADO127" s="4"/>
      <c r="ADP127" s="4"/>
      <c r="ADQ127" s="4"/>
      <c r="ADS127" s="1">
        <f t="shared" si="3357"/>
        <v>63</v>
      </c>
      <c r="ADT127" s="1">
        <f t="shared" si="3358"/>
        <v>1006</v>
      </c>
      <c r="ADU127" s="1">
        <f t="shared" si="3359"/>
        <v>6.3</v>
      </c>
      <c r="ADV127" s="1" t="str">
        <f t="shared" ref="ADV127:ADZ127" si="4455">+ADV110</f>
        <v>55-59</v>
      </c>
      <c r="ADW127" s="1">
        <f t="shared" si="4455"/>
        <v>254699</v>
      </c>
      <c r="ADX127" s="1">
        <f t="shared" si="4455"/>
        <v>22995</v>
      </c>
      <c r="ADY127" s="1">
        <f t="shared" si="4455"/>
        <v>9.0283039980526031E-2</v>
      </c>
      <c r="ADZ127" s="1">
        <f t="shared" si="4455"/>
        <v>5.6786174521436571E-4</v>
      </c>
      <c r="AEA127"/>
      <c r="AEB127" s="4" t="s">
        <v>29</v>
      </c>
      <c r="AEC127" s="4">
        <f>+SUM(ADT194:ADT198)</f>
        <v>51092</v>
      </c>
      <c r="AED127" s="4">
        <f>+SUM(ADS194:ADS198)</f>
        <v>4503</v>
      </c>
      <c r="AEE127" s="4">
        <f t="shared" si="4339"/>
        <v>8.8135128787285674E-2</v>
      </c>
      <c r="AEF127" s="4">
        <f t="shared" si="4340"/>
        <v>1.254189939018103E-3</v>
      </c>
      <c r="AEG127" s="4">
        <f t="shared" si="4341"/>
        <v>254699</v>
      </c>
      <c r="AEH127" s="4">
        <f t="shared" si="4342"/>
        <v>22447.929166992875</v>
      </c>
      <c r="AEI127" s="4">
        <f t="shared" si="4343"/>
        <v>102042.50346468308</v>
      </c>
      <c r="AEJ127" s="4">
        <f t="shared" si="4344"/>
        <v>4612.741078685036</v>
      </c>
      <c r="AEK127" s="4"/>
      <c r="AEL127" s="4"/>
      <c r="AEM127" s="4"/>
      <c r="AEN127" s="4"/>
      <c r="AEP127" s="1">
        <f t="shared" si="3361"/>
        <v>119</v>
      </c>
      <c r="AEQ127" s="1">
        <f t="shared" si="3362"/>
        <v>995</v>
      </c>
      <c r="AER127" s="1">
        <f t="shared" si="3363"/>
        <v>12</v>
      </c>
      <c r="AES127" s="1" t="str">
        <f t="shared" ref="AES127:AEW127" si="4456">+AES110</f>
        <v>55-59</v>
      </c>
      <c r="AET127" s="1">
        <f t="shared" si="4456"/>
        <v>251914</v>
      </c>
      <c r="AEU127" s="1">
        <f t="shared" si="4456"/>
        <v>38669</v>
      </c>
      <c r="AEV127" s="1">
        <f t="shared" si="4456"/>
        <v>0.15350079789134388</v>
      </c>
      <c r="AEW127" s="1">
        <f t="shared" si="4456"/>
        <v>7.1819510906482307E-4</v>
      </c>
      <c r="AEX127"/>
      <c r="AEY127" s="4" t="s">
        <v>29</v>
      </c>
      <c r="AEZ127" s="4">
        <f>+SUM(AEQ194:AEQ198)</f>
        <v>48283</v>
      </c>
      <c r="AFA127" s="4">
        <f>+SUM(AEP194:AEP198)</f>
        <v>7500</v>
      </c>
      <c r="AFB127" s="4">
        <f t="shared" si="4346"/>
        <v>0.1553341755897521</v>
      </c>
      <c r="AFC127" s="4">
        <f t="shared" si="4347"/>
        <v>1.6484616438810266E-3</v>
      </c>
      <c r="AFD127" s="4">
        <f t="shared" si="4348"/>
        <v>251914</v>
      </c>
      <c r="AFE127" s="4">
        <f t="shared" si="4349"/>
        <v>39130.853509516812</v>
      </c>
      <c r="AFF127" s="4">
        <f t="shared" si="4350"/>
        <v>172449.64344827685</v>
      </c>
      <c r="AFG127" s="4">
        <f t="shared" si="4351"/>
        <v>7411.4790245877566</v>
      </c>
      <c r="AFH127" s="4"/>
      <c r="AFI127" s="4"/>
      <c r="AFJ127" s="4"/>
      <c r="AFK127" s="4"/>
      <c r="AFM127" s="1">
        <f t="shared" si="3365"/>
        <v>497</v>
      </c>
      <c r="AFN127" s="1">
        <f t="shared" si="3366"/>
        <v>1035</v>
      </c>
      <c r="AFO127" s="1">
        <f t="shared" si="3367"/>
        <v>48</v>
      </c>
      <c r="AFP127" s="1" t="str">
        <f t="shared" ref="AFP127:AFT127" si="4457">+AFP110</f>
        <v>55-59</v>
      </c>
      <c r="AFQ127" s="1">
        <f t="shared" si="4457"/>
        <v>268206</v>
      </c>
      <c r="AFR127" s="1">
        <f t="shared" si="4457"/>
        <v>140651</v>
      </c>
      <c r="AFS127" s="1">
        <f t="shared" si="4457"/>
        <v>0.5244140697821823</v>
      </c>
      <c r="AFT127" s="1">
        <f t="shared" si="4457"/>
        <v>9.6431166854349317E-4</v>
      </c>
      <c r="AFU127"/>
      <c r="AFV127" s="4" t="s">
        <v>29</v>
      </c>
      <c r="AFW127" s="4">
        <f>+SUM(AFN194:AFN198)</f>
        <v>53997</v>
      </c>
      <c r="AFX127" s="4">
        <f>+SUM(AFM194:AFM198)</f>
        <v>27934</v>
      </c>
      <c r="AFY127" s="4">
        <f t="shared" si="4353"/>
        <v>0.51732503657610607</v>
      </c>
      <c r="AFZ127" s="4">
        <f t="shared" si="4354"/>
        <v>2.150425091877245E-3</v>
      </c>
      <c r="AGA127" s="4">
        <f t="shared" si="4355"/>
        <v>268206</v>
      </c>
      <c r="AGB127" s="4">
        <f t="shared" si="4356"/>
        <v>138749.67875993109</v>
      </c>
      <c r="AGC127" s="4">
        <f t="shared" si="4357"/>
        <v>332648.53576128319</v>
      </c>
      <c r="AGD127" s="4">
        <f t="shared" si="4358"/>
        <v>28316.786526028496</v>
      </c>
      <c r="AGE127" s="4"/>
      <c r="AGF127" s="4"/>
      <c r="AGG127" s="4"/>
      <c r="AGH127" s="4"/>
    </row>
    <row r="128" spans="1:866" x14ac:dyDescent="0.15">
      <c r="A128" s="20" t="s">
        <v>12</v>
      </c>
      <c r="B128" s="20" t="s">
        <v>16</v>
      </c>
      <c r="C128" s="20">
        <v>59</v>
      </c>
      <c r="D128" s="20" t="s">
        <v>15</v>
      </c>
      <c r="E128" s="20">
        <v>285</v>
      </c>
      <c r="F128" s="20">
        <v>1255</v>
      </c>
      <c r="G128" s="20">
        <v>22.7</v>
      </c>
      <c r="H128" s="20">
        <v>52</v>
      </c>
      <c r="I128" s="20">
        <v>1355</v>
      </c>
      <c r="J128" s="20">
        <v>3.8</v>
      </c>
      <c r="K128" s="20">
        <v>213</v>
      </c>
      <c r="L128" s="20">
        <v>1357</v>
      </c>
      <c r="M128" s="20">
        <v>15.7</v>
      </c>
      <c r="N128" s="20">
        <v>23</v>
      </c>
      <c r="O128" s="20">
        <v>1280</v>
      </c>
      <c r="P128" s="20">
        <v>1.8</v>
      </c>
      <c r="Q128" s="20">
        <v>28</v>
      </c>
      <c r="R128" s="20">
        <v>1237</v>
      </c>
      <c r="S128" s="20">
        <v>2.2999999999999998</v>
      </c>
      <c r="T128" s="20">
        <v>6</v>
      </c>
      <c r="U128" s="20">
        <v>1339</v>
      </c>
      <c r="V128" s="20">
        <v>0.4</v>
      </c>
      <c r="W128" s="20">
        <v>16</v>
      </c>
      <c r="X128" s="20">
        <v>1235</v>
      </c>
      <c r="Y128" s="20">
        <v>1.3</v>
      </c>
      <c r="Z128" s="20">
        <v>69</v>
      </c>
      <c r="AA128" s="20">
        <v>1295</v>
      </c>
      <c r="AB128" s="20">
        <v>5.3</v>
      </c>
      <c r="AC128" s="20">
        <v>336</v>
      </c>
      <c r="AD128" s="20">
        <v>1257</v>
      </c>
      <c r="AE128" s="20">
        <v>26.7</v>
      </c>
      <c r="AF128" s="20">
        <v>802</v>
      </c>
      <c r="AG128" s="20">
        <v>1269</v>
      </c>
      <c r="AH128" s="20">
        <v>63.2</v>
      </c>
      <c r="AI128" s="20">
        <v>604</v>
      </c>
      <c r="AJ128" s="20">
        <v>1283</v>
      </c>
      <c r="AK128" s="20">
        <v>47.1</v>
      </c>
      <c r="AL128" s="20">
        <v>667</v>
      </c>
      <c r="AM128" s="20">
        <v>1310</v>
      </c>
      <c r="AN128" s="20">
        <v>50.9</v>
      </c>
      <c r="AO128" s="20">
        <v>211</v>
      </c>
      <c r="AP128" s="20">
        <v>1301</v>
      </c>
      <c r="AQ128" s="20">
        <v>16.2</v>
      </c>
      <c r="AR128" s="20">
        <v>360</v>
      </c>
      <c r="AS128" s="20">
        <v>1284</v>
      </c>
      <c r="AT128" s="20">
        <v>28</v>
      </c>
      <c r="AU128" s="20">
        <v>781</v>
      </c>
      <c r="AV128" s="20">
        <v>1175</v>
      </c>
      <c r="AW128" s="20">
        <v>66.5</v>
      </c>
      <c r="AX128" s="20">
        <v>115</v>
      </c>
      <c r="AY128" s="20">
        <v>1219</v>
      </c>
      <c r="AZ128" s="20">
        <v>9.4</v>
      </c>
      <c r="BA128" s="20">
        <v>128</v>
      </c>
      <c r="BB128" s="20">
        <v>1240</v>
      </c>
      <c r="BC128" s="20">
        <v>10.3</v>
      </c>
      <c r="BD128" s="20">
        <v>253</v>
      </c>
      <c r="BE128" s="20">
        <v>1227</v>
      </c>
      <c r="BF128" s="20">
        <v>20.6</v>
      </c>
      <c r="BG128" s="20">
        <v>99</v>
      </c>
      <c r="BH128" s="20">
        <v>1283</v>
      </c>
      <c r="BI128" s="20">
        <v>7.7</v>
      </c>
      <c r="BJ128" s="20">
        <v>202</v>
      </c>
      <c r="BK128" s="20">
        <v>1214</v>
      </c>
      <c r="BL128" s="20">
        <v>16.600000000000001</v>
      </c>
      <c r="BM128" s="20">
        <v>300</v>
      </c>
      <c r="BN128" s="20">
        <v>1343</v>
      </c>
      <c r="BO128" s="20">
        <v>22.3</v>
      </c>
      <c r="BP128" s="20">
        <v>738</v>
      </c>
      <c r="BQ128" s="20">
        <v>1328</v>
      </c>
      <c r="BR128" s="20">
        <v>55.6</v>
      </c>
      <c r="BS128" s="20">
        <v>1037</v>
      </c>
      <c r="BT128" s="20">
        <v>1234</v>
      </c>
      <c r="BU128" s="20">
        <v>84</v>
      </c>
      <c r="BV128" s="20">
        <v>143</v>
      </c>
      <c r="BW128" s="20">
        <v>1190</v>
      </c>
      <c r="BX128" s="20">
        <v>12</v>
      </c>
      <c r="BY128" s="20">
        <v>53</v>
      </c>
      <c r="BZ128" s="20">
        <v>1175</v>
      </c>
      <c r="CA128" s="20">
        <v>4.5</v>
      </c>
      <c r="CB128" s="20">
        <v>15</v>
      </c>
      <c r="CC128" s="20">
        <v>1313</v>
      </c>
      <c r="CD128" s="20">
        <v>1.1000000000000001</v>
      </c>
      <c r="CE128" s="20">
        <v>407</v>
      </c>
      <c r="CF128" s="20">
        <v>1257</v>
      </c>
      <c r="CG128" s="20">
        <v>32.4</v>
      </c>
      <c r="CH128" s="20">
        <v>280</v>
      </c>
      <c r="CI128" s="20">
        <v>1265</v>
      </c>
      <c r="CJ128" s="20">
        <v>22.1</v>
      </c>
      <c r="CK128" s="20">
        <v>661</v>
      </c>
      <c r="CL128" s="20">
        <v>1356</v>
      </c>
      <c r="CM128" s="20">
        <v>48.7</v>
      </c>
      <c r="CN128" s="20">
        <v>92</v>
      </c>
      <c r="CO128" s="20">
        <v>1288</v>
      </c>
      <c r="CP128" s="20">
        <v>7.1</v>
      </c>
      <c r="CQ128" s="20">
        <v>68</v>
      </c>
      <c r="CR128" s="20">
        <v>1328</v>
      </c>
      <c r="CS128" s="20">
        <v>5.0999999999999996</v>
      </c>
      <c r="CT128" s="20">
        <v>171</v>
      </c>
      <c r="CU128" s="20">
        <v>1215</v>
      </c>
      <c r="CV128" s="20">
        <v>14.1</v>
      </c>
      <c r="CW128" s="20">
        <v>604</v>
      </c>
      <c r="CX128" s="20">
        <v>1235</v>
      </c>
      <c r="CY128" s="20">
        <v>48.9</v>
      </c>
      <c r="CZ128" s="35"/>
      <c r="DA128" s="1" t="str">
        <f t="shared" si="3236"/>
        <v>明細部</v>
      </c>
      <c r="DB128" s="1" t="str">
        <f t="shared" si="3237"/>
        <v>県</v>
      </c>
      <c r="DC128" s="1">
        <f t="shared" si="3238"/>
        <v>59</v>
      </c>
      <c r="DD128" s="1" t="str">
        <f t="shared" si="3239"/>
        <v>女</v>
      </c>
      <c r="DE128" s="1">
        <f t="shared" si="3240"/>
        <v>285</v>
      </c>
      <c r="DF128" s="1">
        <f t="shared" si="3241"/>
        <v>1255</v>
      </c>
      <c r="DG128" s="1">
        <f t="shared" si="3242"/>
        <v>22.7</v>
      </c>
      <c r="DH128" s="1" t="str">
        <f t="shared" ref="DH128:DL128" si="4458">+DH111</f>
        <v>60-64</v>
      </c>
      <c r="DI128" s="1">
        <f t="shared" si="4458"/>
        <v>800996</v>
      </c>
      <c r="DJ128" s="1">
        <f t="shared" si="4458"/>
        <v>187959</v>
      </c>
      <c r="DK128" s="1">
        <f t="shared" si="4458"/>
        <v>0.23465660252985035</v>
      </c>
      <c r="DL128" s="1">
        <f t="shared" si="4458"/>
        <v>4.7351025108880108E-4</v>
      </c>
      <c r="DM128"/>
      <c r="DN128" s="4" t="s">
        <v>30</v>
      </c>
      <c r="DO128" s="4">
        <f>+SUM(DF199:DF203)</f>
        <v>182122</v>
      </c>
      <c r="DP128" s="4">
        <f>+SUM(DE199:DE203)</f>
        <v>45721</v>
      </c>
      <c r="DQ128" s="4">
        <f t="shared" si="4129"/>
        <v>0.25104600213044004</v>
      </c>
      <c r="DR128" s="4">
        <f t="shared" si="4130"/>
        <v>1.016068578176228E-3</v>
      </c>
      <c r="DS128" s="4">
        <f t="shared" si="4131"/>
        <v>800996</v>
      </c>
      <c r="DT128" s="4">
        <f t="shared" si="4132"/>
        <v>201086.84352247394</v>
      </c>
      <c r="DU128" s="4">
        <f t="shared" si="4133"/>
        <v>662379.27694784629</v>
      </c>
      <c r="DV128" s="4">
        <f t="shared" si="4134"/>
        <v>42736.129765941405</v>
      </c>
      <c r="DW128" s="4"/>
      <c r="DX128" s="4"/>
      <c r="DY128" s="4"/>
      <c r="DZ128" s="4"/>
      <c r="EB128" s="1">
        <f t="shared" si="3244"/>
        <v>52</v>
      </c>
      <c r="EC128" s="1">
        <f t="shared" si="3245"/>
        <v>1355</v>
      </c>
      <c r="ED128" s="1">
        <f t="shared" si="3246"/>
        <v>3.8</v>
      </c>
      <c r="EE128" s="1" t="str">
        <f t="shared" ref="EE128:EI128" si="4459">+EE111</f>
        <v>60-64</v>
      </c>
      <c r="EF128" s="1">
        <f t="shared" si="4459"/>
        <v>801371</v>
      </c>
      <c r="EG128" s="1">
        <f t="shared" si="4459"/>
        <v>32128</v>
      </c>
      <c r="EH128" s="1">
        <f t="shared" si="4459"/>
        <v>4.009129354568608E-2</v>
      </c>
      <c r="EI128" s="1">
        <f t="shared" si="4459"/>
        <v>2.191407727796735E-4</v>
      </c>
      <c r="EJ128"/>
      <c r="EK128" s="4" t="s">
        <v>30</v>
      </c>
      <c r="EL128" s="4">
        <f>+SUM(EC199:EC203)</f>
        <v>178537</v>
      </c>
      <c r="EM128" s="4">
        <f>+SUM(EB199:EB203)</f>
        <v>7572</v>
      </c>
      <c r="EN128" s="4">
        <f t="shared" si="4136"/>
        <v>4.2411376913468919E-2</v>
      </c>
      <c r="EO128" s="4">
        <f t="shared" si="4137"/>
        <v>4.7694308721871084E-4</v>
      </c>
      <c r="EP128" s="4">
        <f t="shared" si="4138"/>
        <v>801371</v>
      </c>
      <c r="EQ128" s="4">
        <f t="shared" si="4139"/>
        <v>33987.247528523498</v>
      </c>
      <c r="ER128" s="4">
        <f t="shared" si="4140"/>
        <v>146083.22949649248</v>
      </c>
      <c r="ES128" s="4">
        <f t="shared" si="4141"/>
        <v>7157.7792757661555</v>
      </c>
      <c r="ET128" s="4"/>
      <c r="EU128" s="4"/>
      <c r="EV128" s="4"/>
      <c r="EW128" s="4"/>
      <c r="EY128" s="1">
        <f t="shared" si="3248"/>
        <v>213</v>
      </c>
      <c r="EZ128" s="1">
        <f t="shared" si="3249"/>
        <v>1357</v>
      </c>
      <c r="FA128" s="1">
        <f t="shared" si="3250"/>
        <v>15.7</v>
      </c>
      <c r="FB128" s="1" t="str">
        <f t="shared" ref="FB128:FF128" si="4460">+FB111</f>
        <v>60-64</v>
      </c>
      <c r="FC128" s="1">
        <f t="shared" si="4460"/>
        <v>789749</v>
      </c>
      <c r="FD128" s="1">
        <f t="shared" si="4460"/>
        <v>173357</v>
      </c>
      <c r="FE128" s="1">
        <f t="shared" si="4460"/>
        <v>0.21950898323391355</v>
      </c>
      <c r="FF128" s="1">
        <f t="shared" si="4460"/>
        <v>4.6576361743290342E-4</v>
      </c>
      <c r="FG128"/>
      <c r="FH128" s="4" t="s">
        <v>30</v>
      </c>
      <c r="FI128" s="4">
        <f>+SUM(EZ199:EZ203)</f>
        <v>174299</v>
      </c>
      <c r="FJ128" s="4">
        <f>+SUM(EY199:EY203)</f>
        <v>42141</v>
      </c>
      <c r="FK128" s="4">
        <f t="shared" si="4143"/>
        <v>0.24177419262302136</v>
      </c>
      <c r="FL128" s="4">
        <f t="shared" si="4144"/>
        <v>1.0255499179914478E-3</v>
      </c>
      <c r="FM128" s="4">
        <f t="shared" si="4145"/>
        <v>789749</v>
      </c>
      <c r="FN128" s="4">
        <f t="shared" si="4146"/>
        <v>190940.92684983849</v>
      </c>
      <c r="FO128" s="4">
        <f t="shared" si="4147"/>
        <v>655981.78126356285</v>
      </c>
      <c r="FP128" s="4">
        <f t="shared" si="4148"/>
        <v>38260.196268687898</v>
      </c>
      <c r="FQ128" s="4"/>
      <c r="FR128" s="4"/>
      <c r="FS128" s="4"/>
      <c r="FT128" s="4"/>
      <c r="FV128" s="1">
        <f t="shared" si="3252"/>
        <v>23</v>
      </c>
      <c r="FW128" s="1">
        <f t="shared" si="3253"/>
        <v>1280</v>
      </c>
      <c r="FX128" s="1">
        <f t="shared" si="3254"/>
        <v>1.8</v>
      </c>
      <c r="FY128" s="1" t="str">
        <f t="shared" ref="FY128:GC128" si="4461">+FY111</f>
        <v>60-64</v>
      </c>
      <c r="FZ128" s="1">
        <f t="shared" si="4461"/>
        <v>744426</v>
      </c>
      <c r="GA128" s="1">
        <f t="shared" si="4461"/>
        <v>13372</v>
      </c>
      <c r="GB128" s="1">
        <f t="shared" si="4461"/>
        <v>1.7962833108999418E-2</v>
      </c>
      <c r="GC128" s="1">
        <f t="shared" si="4461"/>
        <v>1.5393614745901247E-4</v>
      </c>
      <c r="GD128"/>
      <c r="GE128" s="4" t="s">
        <v>30</v>
      </c>
      <c r="GF128" s="4">
        <f>+SUM(FW199:FW203)</f>
        <v>179545</v>
      </c>
      <c r="GG128" s="4">
        <f>+SUM(FV199:FV203)</f>
        <v>3127</v>
      </c>
      <c r="GH128" s="4">
        <f t="shared" si="4150"/>
        <v>1.7416246623409175E-2</v>
      </c>
      <c r="GI128" s="4">
        <f t="shared" si="4151"/>
        <v>3.0872757013602998E-4</v>
      </c>
      <c r="GJ128" s="4">
        <f t="shared" si="4152"/>
        <v>744426</v>
      </c>
      <c r="GK128" s="4">
        <f t="shared" si="4153"/>
        <v>12965.106808877998</v>
      </c>
      <c r="GL128" s="4">
        <f t="shared" si="4154"/>
        <v>52819.452542483486</v>
      </c>
      <c r="GM128" s="4">
        <f t="shared" si="4155"/>
        <v>3225.1368705553004</v>
      </c>
      <c r="GN128" s="4"/>
      <c r="GO128" s="4"/>
      <c r="GP128" s="4"/>
      <c r="GQ128" s="4"/>
      <c r="GS128" s="1">
        <f t="shared" si="3256"/>
        <v>28</v>
      </c>
      <c r="GT128" s="1">
        <f t="shared" si="3257"/>
        <v>1237</v>
      </c>
      <c r="GU128" s="1">
        <f t="shared" si="3258"/>
        <v>2.2999999999999998</v>
      </c>
      <c r="GV128" s="1" t="str">
        <f t="shared" ref="GV128:GZ128" si="4462">+GV111</f>
        <v>60-64</v>
      </c>
      <c r="GW128" s="1">
        <f t="shared" si="4462"/>
        <v>769088</v>
      </c>
      <c r="GX128" s="1">
        <f t="shared" si="4462"/>
        <v>21991</v>
      </c>
      <c r="GY128" s="1">
        <f t="shared" si="4462"/>
        <v>2.8593606973454273E-2</v>
      </c>
      <c r="GZ128" s="1">
        <f t="shared" si="4462"/>
        <v>1.9004083623847849E-4</v>
      </c>
      <c r="HA128"/>
      <c r="HB128" s="4" t="s">
        <v>30</v>
      </c>
      <c r="HC128" s="4">
        <f>+SUM(GT199:GT203)</f>
        <v>176257</v>
      </c>
      <c r="HD128" s="4">
        <f>+SUM(GS199:GS203)</f>
        <v>5508</v>
      </c>
      <c r="HE128" s="4">
        <f t="shared" si="4157"/>
        <v>3.1249822702077081E-2</v>
      </c>
      <c r="HF128" s="4">
        <f t="shared" si="4158"/>
        <v>4.1443506100637828E-4</v>
      </c>
      <c r="HG128" s="4">
        <f t="shared" si="4159"/>
        <v>769088</v>
      </c>
      <c r="HH128" s="4">
        <f t="shared" si="4160"/>
        <v>24033.863642295059</v>
      </c>
      <c r="HI128" s="4">
        <f t="shared" si="4161"/>
        <v>101593.29569520069</v>
      </c>
      <c r="HJ128" s="4">
        <f t="shared" si="4162"/>
        <v>5039.8233843201297</v>
      </c>
      <c r="HK128" s="4"/>
      <c r="HL128" s="4"/>
      <c r="HM128" s="4"/>
      <c r="HN128" s="4"/>
      <c r="HP128" s="1">
        <f t="shared" si="3260"/>
        <v>6</v>
      </c>
      <c r="HQ128" s="1">
        <f t="shared" si="3261"/>
        <v>1339</v>
      </c>
      <c r="HR128" s="1">
        <f t="shared" si="3262"/>
        <v>0.4</v>
      </c>
      <c r="HS128" s="1" t="str">
        <f t="shared" ref="HS128:HW128" si="4463">+HS111</f>
        <v>60-64</v>
      </c>
      <c r="HT128" s="1">
        <f t="shared" si="4463"/>
        <v>775593</v>
      </c>
      <c r="HU128" s="1">
        <f t="shared" si="4463"/>
        <v>3199</v>
      </c>
      <c r="HV128" s="1">
        <f t="shared" si="4463"/>
        <v>4.1245859619671657E-3</v>
      </c>
      <c r="HW128" s="1">
        <f t="shared" si="4463"/>
        <v>7.277391591556788E-5</v>
      </c>
      <c r="HX128"/>
      <c r="HY128" s="4" t="s">
        <v>30</v>
      </c>
      <c r="HZ128" s="4">
        <f>+SUM(HQ199:HQ203)</f>
        <v>171269</v>
      </c>
      <c r="IA128" s="4">
        <f>+SUM(HP199:HP203)</f>
        <v>606</v>
      </c>
      <c r="IB128" s="4">
        <f t="shared" si="4164"/>
        <v>3.538293561590247E-3</v>
      </c>
      <c r="IC128" s="4">
        <f t="shared" si="4165"/>
        <v>1.4347884002569427E-4</v>
      </c>
      <c r="ID128" s="4">
        <f t="shared" si="4166"/>
        <v>775593</v>
      </c>
      <c r="IE128" s="4">
        <f t="shared" si="4167"/>
        <v>2744.2757183144645</v>
      </c>
      <c r="IF128" s="4">
        <f t="shared" si="4168"/>
        <v>12383.501906220856</v>
      </c>
      <c r="IG128" s="4">
        <f t="shared" si="4169"/>
        <v>706.41371312015451</v>
      </c>
      <c r="IH128" s="4"/>
      <c r="II128" s="4"/>
      <c r="IJ128" s="4"/>
      <c r="IK128" s="4"/>
      <c r="IM128" s="1">
        <f t="shared" si="3264"/>
        <v>16</v>
      </c>
      <c r="IN128" s="1">
        <f t="shared" si="3265"/>
        <v>1235</v>
      </c>
      <c r="IO128" s="1">
        <f t="shared" si="3266"/>
        <v>1.3</v>
      </c>
      <c r="IP128" s="1" t="str">
        <f t="shared" ref="IP128:IT128" si="4464">+IP111</f>
        <v>60-64</v>
      </c>
      <c r="IQ128" s="1">
        <f t="shared" si="4464"/>
        <v>711117</v>
      </c>
      <c r="IR128" s="1">
        <f t="shared" si="4464"/>
        <v>113121</v>
      </c>
      <c r="IS128" s="1">
        <f t="shared" si="4464"/>
        <v>0.15907508890941996</v>
      </c>
      <c r="IT128" s="1">
        <f t="shared" si="4464"/>
        <v>4.3371971706299237E-4</v>
      </c>
      <c r="IU128"/>
      <c r="IV128" s="4" t="s">
        <v>30</v>
      </c>
      <c r="IW128" s="4">
        <f>+SUM(IN199:IN203)</f>
        <v>174096</v>
      </c>
      <c r="IX128" s="4">
        <f>+SUM(IM199:IM203)</f>
        <v>26450</v>
      </c>
      <c r="IY128" s="4">
        <f t="shared" si="4171"/>
        <v>0.15192767208896241</v>
      </c>
      <c r="IZ128" s="4">
        <f t="shared" si="4172"/>
        <v>8.6028131754062483E-4</v>
      </c>
      <c r="JA128" s="4">
        <f t="shared" si="4173"/>
        <v>711117</v>
      </c>
      <c r="JB128" s="4">
        <f t="shared" si="4174"/>
        <v>108038.35039288668</v>
      </c>
      <c r="JC128" s="4">
        <f t="shared" si="4175"/>
        <v>374251.1169740961</v>
      </c>
      <c r="JD128" s="4">
        <f t="shared" si="4176"/>
        <v>27694.336678774376</v>
      </c>
      <c r="JE128" s="4"/>
      <c r="JF128" s="4"/>
      <c r="JG128" s="4"/>
      <c r="JH128" s="4"/>
      <c r="JJ128" s="1">
        <f t="shared" si="3268"/>
        <v>69</v>
      </c>
      <c r="JK128" s="1">
        <f t="shared" si="3269"/>
        <v>1295</v>
      </c>
      <c r="JL128" s="1">
        <f t="shared" si="3270"/>
        <v>5.3</v>
      </c>
      <c r="JM128" s="1" t="str">
        <f t="shared" ref="JM128:JQ128" si="4465">+JM111</f>
        <v>60-64</v>
      </c>
      <c r="JN128" s="1">
        <f t="shared" si="4465"/>
        <v>804104</v>
      </c>
      <c r="JO128" s="1">
        <f t="shared" si="4465"/>
        <v>42327</v>
      </c>
      <c r="JP128" s="1">
        <f t="shared" si="4465"/>
        <v>5.2638713400256686E-2</v>
      </c>
      <c r="JQ128" s="1">
        <f t="shared" si="4465"/>
        <v>2.4903153088807187E-4</v>
      </c>
      <c r="JR128"/>
      <c r="JS128" s="4" t="s">
        <v>30</v>
      </c>
      <c r="JT128" s="4">
        <f>+SUM(JK199:JK203)</f>
        <v>179905</v>
      </c>
      <c r="JU128" s="4">
        <f>+SUM(JJ199:JJ203)</f>
        <v>10101</v>
      </c>
      <c r="JV128" s="4">
        <f t="shared" si="4178"/>
        <v>5.6146299435813347E-2</v>
      </c>
      <c r="JW128" s="4">
        <f t="shared" si="4179"/>
        <v>5.4273932899845769E-4</v>
      </c>
      <c r="JX128" s="4">
        <f t="shared" si="4180"/>
        <v>804104</v>
      </c>
      <c r="JY128" s="4">
        <f t="shared" si="4181"/>
        <v>45147.463961535257</v>
      </c>
      <c r="JZ128" s="4">
        <f t="shared" si="4182"/>
        <v>190461.4260813664</v>
      </c>
      <c r="KA128" s="4">
        <f t="shared" si="4183"/>
        <v>9469.9677342731793</v>
      </c>
      <c r="KB128" s="4"/>
      <c r="KC128" s="4"/>
      <c r="KD128" s="4"/>
      <c r="KE128" s="4"/>
      <c r="KG128" s="1">
        <f t="shared" si="3272"/>
        <v>336</v>
      </c>
      <c r="KH128" s="1">
        <f t="shared" si="3273"/>
        <v>1257</v>
      </c>
      <c r="KI128" s="1">
        <f t="shared" si="3274"/>
        <v>26.7</v>
      </c>
      <c r="KJ128" s="1" t="str">
        <f t="shared" ref="KJ128:KN128" si="4466">+KJ111</f>
        <v>60-64</v>
      </c>
      <c r="KK128" s="1">
        <f t="shared" si="4466"/>
        <v>669166</v>
      </c>
      <c r="KL128" s="1">
        <f t="shared" si="4466"/>
        <v>171845</v>
      </c>
      <c r="KM128" s="1">
        <f t="shared" si="4466"/>
        <v>0.25680473903336393</v>
      </c>
      <c r="KN128" s="1">
        <f t="shared" si="4466"/>
        <v>5.3405507878678999E-4</v>
      </c>
      <c r="KO128"/>
      <c r="KP128" s="4" t="s">
        <v>30</v>
      </c>
      <c r="KQ128" s="4">
        <f>+SUM(KH199:KH203)</f>
        <v>141288</v>
      </c>
      <c r="KR128" s="4">
        <f>+SUM(KG199:KG203)</f>
        <v>37831</v>
      </c>
      <c r="KS128" s="4">
        <f t="shared" si="4185"/>
        <v>0.26775805447030182</v>
      </c>
      <c r="KT128" s="4">
        <f t="shared" si="4186"/>
        <v>1.1780017476379244E-3</v>
      </c>
      <c r="KU128" s="4">
        <f t="shared" si="4187"/>
        <v>669166</v>
      </c>
      <c r="KV128" s="4">
        <f t="shared" si="4188"/>
        <v>179174.58627767398</v>
      </c>
      <c r="KW128" s="4">
        <f t="shared" si="4189"/>
        <v>621383.33640019223</v>
      </c>
      <c r="KX128" s="4">
        <f t="shared" si="4190"/>
        <v>36283.427968545926</v>
      </c>
      <c r="KY128" s="4"/>
      <c r="KZ128" s="4"/>
      <c r="LA128" s="4"/>
      <c r="LB128" s="4"/>
      <c r="LD128" s="1">
        <f t="shared" si="3276"/>
        <v>802</v>
      </c>
      <c r="LE128" s="1">
        <f t="shared" si="3277"/>
        <v>1269</v>
      </c>
      <c r="LF128" s="1">
        <f t="shared" si="3278"/>
        <v>63.2</v>
      </c>
      <c r="LG128" s="1" t="str">
        <f t="shared" ref="LG128:LK128" si="4467">+LG111</f>
        <v>60-64</v>
      </c>
      <c r="LH128" s="1">
        <f t="shared" si="4467"/>
        <v>633832</v>
      </c>
      <c r="LI128" s="1">
        <f t="shared" si="4467"/>
        <v>432136</v>
      </c>
      <c r="LJ128" s="1">
        <f t="shared" si="4467"/>
        <v>0.68178318544977223</v>
      </c>
      <c r="LK128" s="1">
        <f t="shared" si="4467"/>
        <v>5.8505625163654269E-4</v>
      </c>
      <c r="LL128"/>
      <c r="LM128" s="4" t="s">
        <v>30</v>
      </c>
      <c r="LN128" s="4">
        <f>+SUM(LE199:LE203)</f>
        <v>149214</v>
      </c>
      <c r="LO128" s="4">
        <f>+SUM(LD199:LD203)</f>
        <v>90386</v>
      </c>
      <c r="LP128" s="4">
        <f t="shared" si="4192"/>
        <v>0.60574744997118235</v>
      </c>
      <c r="LQ128" s="4">
        <f t="shared" si="4193"/>
        <v>1.2651099354059876E-3</v>
      </c>
      <c r="LR128" s="4">
        <f t="shared" si="4194"/>
        <v>633832</v>
      </c>
      <c r="LS128" s="4">
        <f t="shared" si="4195"/>
        <v>383942.11771013448</v>
      </c>
      <c r="LT128" s="4">
        <f t="shared" si="4196"/>
        <v>642990.94321382174</v>
      </c>
      <c r="LU128" s="4">
        <f t="shared" si="4197"/>
        <v>101731.59623370231</v>
      </c>
      <c r="LV128" s="4"/>
      <c r="LW128" s="4"/>
      <c r="LX128" s="4"/>
      <c r="LY128" s="4"/>
      <c r="MA128" s="1">
        <f t="shared" si="3280"/>
        <v>604</v>
      </c>
      <c r="MB128" s="1">
        <f t="shared" si="3281"/>
        <v>1283</v>
      </c>
      <c r="MC128" s="1">
        <f t="shared" si="3282"/>
        <v>47.1</v>
      </c>
      <c r="MD128" s="1" t="str">
        <f t="shared" ref="MD128:MH128" si="4468">+MD111</f>
        <v>60-64</v>
      </c>
      <c r="ME128" s="1">
        <f t="shared" si="4468"/>
        <v>658528</v>
      </c>
      <c r="MF128" s="1">
        <f t="shared" si="4468"/>
        <v>337402</v>
      </c>
      <c r="MG128" s="1">
        <f t="shared" si="4468"/>
        <v>0.51235786481364498</v>
      </c>
      <c r="MH128" s="1">
        <f t="shared" si="4468"/>
        <v>6.1595671324605713E-4</v>
      </c>
      <c r="MI128"/>
      <c r="MJ128" s="4" t="s">
        <v>30</v>
      </c>
      <c r="MK128" s="4">
        <f>+SUM(MB199:MB203)</f>
        <v>142879</v>
      </c>
      <c r="ML128" s="4">
        <f>+SUM(MA199:MA203)</f>
        <v>78489</v>
      </c>
      <c r="MM128" s="4">
        <f t="shared" si="4199"/>
        <v>0.54933895114047548</v>
      </c>
      <c r="MN128" s="4">
        <f t="shared" si="4200"/>
        <v>1.3163185682169914E-3</v>
      </c>
      <c r="MO128" s="4">
        <f t="shared" si="4201"/>
        <v>658528</v>
      </c>
      <c r="MP128" s="4">
        <f t="shared" si="4202"/>
        <v>361755.08081663505</v>
      </c>
      <c r="MQ128" s="4">
        <f t="shared" si="4203"/>
        <v>751398.81552479276</v>
      </c>
      <c r="MR128" s="4">
        <f t="shared" si="4204"/>
        <v>73205.179366708777</v>
      </c>
      <c r="MS128" s="4"/>
      <c r="MT128" s="4"/>
      <c r="MU128" s="4"/>
      <c r="MV128" s="4"/>
      <c r="MX128" s="1">
        <f t="shared" si="3284"/>
        <v>667</v>
      </c>
      <c r="MY128" s="1">
        <f t="shared" si="3285"/>
        <v>1310</v>
      </c>
      <c r="MZ128" s="1">
        <f t="shared" si="3286"/>
        <v>50.9</v>
      </c>
      <c r="NA128" s="1" t="str">
        <f t="shared" ref="NA128:NE128" si="4469">+NA111</f>
        <v>60-64</v>
      </c>
      <c r="NB128" s="1">
        <f t="shared" si="4469"/>
        <v>673195</v>
      </c>
      <c r="NC128" s="1">
        <f t="shared" si="4469"/>
        <v>351783</v>
      </c>
      <c r="ND128" s="1">
        <f t="shared" si="4469"/>
        <v>0.52255735708078643</v>
      </c>
      <c r="NE128" s="1">
        <f t="shared" si="4469"/>
        <v>6.0877547075740375E-4</v>
      </c>
      <c r="NF128"/>
      <c r="NG128" s="4" t="s">
        <v>30</v>
      </c>
      <c r="NH128" s="4">
        <f>+SUM(MY199:MY203)</f>
        <v>144651</v>
      </c>
      <c r="NI128" s="4">
        <f>+SUM(MX199:MX203)</f>
        <v>69161</v>
      </c>
      <c r="NJ128" s="4">
        <f t="shared" si="4206"/>
        <v>0.47812320689106885</v>
      </c>
      <c r="NK128" s="4">
        <f t="shared" si="4207"/>
        <v>1.3133884241429766E-3</v>
      </c>
      <c r="NL128" s="4">
        <f t="shared" si="4208"/>
        <v>673195</v>
      </c>
      <c r="NM128" s="4">
        <f t="shared" si="4209"/>
        <v>321870.15226303309</v>
      </c>
      <c r="NN128" s="4">
        <f t="shared" si="4210"/>
        <v>781750.43542654021</v>
      </c>
      <c r="NO128" s="4">
        <f t="shared" si="4211"/>
        <v>75588.444259092837</v>
      </c>
      <c r="NP128" s="4"/>
      <c r="NQ128" s="4"/>
      <c r="NR128" s="4"/>
      <c r="NS128" s="4"/>
      <c r="NU128" s="1">
        <f t="shared" si="3288"/>
        <v>211</v>
      </c>
      <c r="NV128" s="1">
        <f t="shared" si="3289"/>
        <v>1301</v>
      </c>
      <c r="NW128" s="1">
        <f t="shared" si="3290"/>
        <v>16.2</v>
      </c>
      <c r="NX128" s="1" t="str">
        <f t="shared" ref="NX128:OB128" si="4470">+NX111</f>
        <v>60-64</v>
      </c>
      <c r="NY128" s="1">
        <f t="shared" si="4470"/>
        <v>661292</v>
      </c>
      <c r="NZ128" s="1">
        <f t="shared" si="4470"/>
        <v>119502</v>
      </c>
      <c r="OA128" s="1">
        <f t="shared" si="4470"/>
        <v>0.18070988307736977</v>
      </c>
      <c r="OB128" s="1">
        <f t="shared" si="4470"/>
        <v>4.7316561408604596E-4</v>
      </c>
      <c r="OC128"/>
      <c r="OD128" s="4" t="s">
        <v>30</v>
      </c>
      <c r="OE128" s="4">
        <f>+SUM(NV199:NV203)</f>
        <v>139564</v>
      </c>
      <c r="OF128" s="4">
        <f>+SUM(NU199:NU203)</f>
        <v>27197</v>
      </c>
      <c r="OG128" s="4">
        <f t="shared" si="4213"/>
        <v>0.19487117021581496</v>
      </c>
      <c r="OH128" s="4">
        <f t="shared" si="4214"/>
        <v>1.0602780763952642E-3</v>
      </c>
      <c r="OI128" s="4">
        <f t="shared" si="4215"/>
        <v>661292</v>
      </c>
      <c r="OJ128" s="4">
        <f t="shared" si="4216"/>
        <v>128866.7458943567</v>
      </c>
      <c r="OK128" s="4">
        <f t="shared" si="4217"/>
        <v>491616.10392773373</v>
      </c>
      <c r="OL128" s="4">
        <f t="shared" si="4218"/>
        <v>25220.594121810034</v>
      </c>
      <c r="OM128" s="4"/>
      <c r="ON128" s="4"/>
      <c r="OO128" s="4"/>
      <c r="OP128" s="4"/>
      <c r="OR128" s="1">
        <f t="shared" si="3292"/>
        <v>360</v>
      </c>
      <c r="OS128" s="1">
        <f t="shared" si="3293"/>
        <v>1284</v>
      </c>
      <c r="OT128" s="1">
        <f t="shared" si="3294"/>
        <v>28</v>
      </c>
      <c r="OU128" s="1" t="str">
        <f t="shared" ref="OU128:OY128" si="4471">+OU111</f>
        <v>60-64</v>
      </c>
      <c r="OV128" s="1">
        <f t="shared" si="4471"/>
        <v>619381</v>
      </c>
      <c r="OW128" s="1">
        <f t="shared" si="4471"/>
        <v>167734</v>
      </c>
      <c r="OX128" s="1">
        <f t="shared" si="4471"/>
        <v>0.27080908197054804</v>
      </c>
      <c r="OY128" s="1">
        <f t="shared" si="4471"/>
        <v>5.6464215494188698E-4</v>
      </c>
      <c r="OZ128"/>
      <c r="PA128" s="4" t="s">
        <v>30</v>
      </c>
      <c r="PB128" s="4">
        <f>+SUM(OS199:OS203)</f>
        <v>144254</v>
      </c>
      <c r="PC128" s="4">
        <f>+SUM(OR199:OR203)</f>
        <v>38716</v>
      </c>
      <c r="PD128" s="4">
        <f t="shared" si="4220"/>
        <v>0.2683877050203114</v>
      </c>
      <c r="PE128" s="4">
        <f t="shared" si="4221"/>
        <v>1.1666964429069503E-3</v>
      </c>
      <c r="PF128" s="4">
        <f t="shared" si="4222"/>
        <v>619381</v>
      </c>
      <c r="PG128" s="4">
        <f t="shared" si="4223"/>
        <v>166234.24512318548</v>
      </c>
      <c r="PH128" s="4">
        <f t="shared" si="4224"/>
        <v>522193.55253212008</v>
      </c>
      <c r="PI128" s="4">
        <f t="shared" si="4225"/>
        <v>39065.293310579436</v>
      </c>
      <c r="PJ128" s="4"/>
      <c r="PK128" s="4"/>
      <c r="PL128" s="4"/>
      <c r="PM128" s="4"/>
      <c r="PO128" s="1">
        <f t="shared" si="3296"/>
        <v>781</v>
      </c>
      <c r="PP128" s="1">
        <f t="shared" si="3297"/>
        <v>1175</v>
      </c>
      <c r="PQ128" s="1">
        <f t="shared" si="3298"/>
        <v>66.5</v>
      </c>
      <c r="PR128" s="1" t="str">
        <f t="shared" ref="PR128:PV128" si="4472">+PR111</f>
        <v>60-64</v>
      </c>
      <c r="PS128" s="1">
        <f t="shared" si="4472"/>
        <v>679860</v>
      </c>
      <c r="PT128" s="1">
        <f t="shared" si="4472"/>
        <v>443013</v>
      </c>
      <c r="PU128" s="1">
        <f t="shared" si="4472"/>
        <v>0.65162386373665171</v>
      </c>
      <c r="PV128" s="1">
        <f t="shared" si="4472"/>
        <v>5.7784710852500955E-4</v>
      </c>
      <c r="PW128"/>
      <c r="PX128" s="4" t="s">
        <v>30</v>
      </c>
      <c r="PY128" s="4">
        <f>+SUM(PP199:PP203)</f>
        <v>143361</v>
      </c>
      <c r="PZ128" s="4">
        <f>+SUM(PO199:PO203)</f>
        <v>94929</v>
      </c>
      <c r="QA128" s="4">
        <f t="shared" si="4227"/>
        <v>0.66216753510368931</v>
      </c>
      <c r="QB128" s="4">
        <f t="shared" si="4228"/>
        <v>1.2491630293627075E-3</v>
      </c>
      <c r="QC128" s="4">
        <f t="shared" si="4229"/>
        <v>679860</v>
      </c>
      <c r="QD128" s="4">
        <f t="shared" si="4230"/>
        <v>450181.22041559423</v>
      </c>
      <c r="QE128" s="4">
        <f t="shared" si="4231"/>
        <v>721235.71471231396</v>
      </c>
      <c r="QF128" s="4">
        <f t="shared" si="4232"/>
        <v>93417.448729150128</v>
      </c>
      <c r="QG128" s="4"/>
      <c r="QH128" s="4"/>
      <c r="QI128" s="4"/>
      <c r="QJ128" s="4"/>
      <c r="QL128" s="1">
        <f t="shared" si="3300"/>
        <v>115</v>
      </c>
      <c r="QM128" s="1">
        <f t="shared" si="3301"/>
        <v>1219</v>
      </c>
      <c r="QN128" s="1">
        <f t="shared" si="3302"/>
        <v>9.4</v>
      </c>
      <c r="QO128" s="1" t="str">
        <f t="shared" ref="QO128:QS128" si="4473">+QO111</f>
        <v>60-64</v>
      </c>
      <c r="QP128" s="1">
        <f t="shared" si="4473"/>
        <v>653886</v>
      </c>
      <c r="QQ128" s="1">
        <f t="shared" si="4473"/>
        <v>52024</v>
      </c>
      <c r="QR128" s="1">
        <f t="shared" si="4473"/>
        <v>7.9561269089719E-2</v>
      </c>
      <c r="QS128" s="1">
        <f t="shared" si="4473"/>
        <v>3.346549660019498E-4</v>
      </c>
      <c r="QT128"/>
      <c r="QU128" s="4" t="s">
        <v>30</v>
      </c>
      <c r="QV128" s="4">
        <f>+SUM(QM199:QM203)</f>
        <v>145628</v>
      </c>
      <c r="QW128" s="4">
        <f>+SUM(QL199:QL203)</f>
        <v>10898</v>
      </c>
      <c r="QX128" s="4">
        <f t="shared" si="4234"/>
        <v>7.4834509847007444E-2</v>
      </c>
      <c r="QY128" s="4">
        <f t="shared" si="4235"/>
        <v>6.8950628465219439E-4</v>
      </c>
      <c r="QZ128" s="4">
        <f t="shared" si="4236"/>
        <v>653886</v>
      </c>
      <c r="RA128" s="4">
        <f t="shared" si="4237"/>
        <v>48933.238305820312</v>
      </c>
      <c r="RB128" s="4">
        <f t="shared" si="4238"/>
        <v>203273.39283479427</v>
      </c>
      <c r="RC128" s="4">
        <f t="shared" si="4239"/>
        <v>11586.348494997599</v>
      </c>
      <c r="RD128" s="4"/>
      <c r="RE128" s="4"/>
      <c r="RF128" s="4"/>
      <c r="RG128" s="4"/>
      <c r="RI128" s="1">
        <f t="shared" si="3304"/>
        <v>128</v>
      </c>
      <c r="RJ128" s="1">
        <f t="shared" si="3305"/>
        <v>1240</v>
      </c>
      <c r="RK128" s="1">
        <f t="shared" si="3306"/>
        <v>10.3</v>
      </c>
      <c r="RL128" s="1" t="str">
        <f t="shared" ref="RL128:RP128" si="4474">+RL111</f>
        <v>60-64</v>
      </c>
      <c r="RM128" s="1">
        <f t="shared" si="4474"/>
        <v>684010</v>
      </c>
      <c r="RN128" s="1">
        <f t="shared" si="4474"/>
        <v>67109</v>
      </c>
      <c r="RO128" s="1">
        <f t="shared" si="4474"/>
        <v>9.8111138726042019E-2</v>
      </c>
      <c r="RP128" s="1">
        <f t="shared" si="4474"/>
        <v>3.5967018996832452E-4</v>
      </c>
      <c r="RQ128"/>
      <c r="RR128" s="4" t="s">
        <v>30</v>
      </c>
      <c r="RS128" s="4">
        <f>+SUM(RJ199:RJ203)</f>
        <v>145135</v>
      </c>
      <c r="RT128" s="4">
        <f>+SUM(RI199:RI203)</f>
        <v>13796</v>
      </c>
      <c r="RU128" s="4">
        <f t="shared" si="4241"/>
        <v>9.5056326868088334E-2</v>
      </c>
      <c r="RV128" s="4">
        <f t="shared" si="4242"/>
        <v>7.6986612325194437E-4</v>
      </c>
      <c r="RW128" s="4">
        <f t="shared" si="4243"/>
        <v>684010</v>
      </c>
      <c r="RX128" s="4">
        <f t="shared" si="4244"/>
        <v>65019.478141041101</v>
      </c>
      <c r="RY128" s="4">
        <f t="shared" si="4245"/>
        <v>277303.48093513073</v>
      </c>
      <c r="RZ128" s="4">
        <f t="shared" si="4246"/>
        <v>14239.360119004108</v>
      </c>
      <c r="SA128" s="4"/>
      <c r="SB128" s="4"/>
      <c r="SC128" s="4"/>
      <c r="SD128" s="4"/>
      <c r="SE128" s="4"/>
      <c r="SF128" s="1">
        <f t="shared" si="3308"/>
        <v>253</v>
      </c>
      <c r="SG128" s="1">
        <f t="shared" si="3309"/>
        <v>1227</v>
      </c>
      <c r="SH128" s="1">
        <f t="shared" si="3310"/>
        <v>20.6</v>
      </c>
      <c r="SI128" s="1" t="str">
        <f t="shared" ref="SI128:SM128" si="4475">+SI111</f>
        <v>60-64</v>
      </c>
      <c r="SJ128" s="1">
        <f t="shared" si="4475"/>
        <v>636087</v>
      </c>
      <c r="SK128" s="1">
        <f t="shared" si="4475"/>
        <v>92000</v>
      </c>
      <c r="SL128" s="1">
        <f t="shared" si="4475"/>
        <v>0.14463430316922057</v>
      </c>
      <c r="SM128" s="1">
        <f t="shared" si="4475"/>
        <v>4.4101494669766833E-4</v>
      </c>
      <c r="SN128"/>
      <c r="SO128" s="4" t="s">
        <v>30</v>
      </c>
      <c r="SP128" s="4">
        <f>+SUM(SG199:SG203)</f>
        <v>141524</v>
      </c>
      <c r="SQ128" s="4">
        <f>+SUM(SF199:SF203)</f>
        <v>20777</v>
      </c>
      <c r="SR128" s="4">
        <f t="shared" si="4248"/>
        <v>0.14680902179135694</v>
      </c>
      <c r="SS128" s="4">
        <f t="shared" si="4249"/>
        <v>9.407721498152123E-4</v>
      </c>
      <c r="ST128" s="4">
        <f t="shared" si="4250"/>
        <v>636087</v>
      </c>
      <c r="SU128" s="4">
        <f t="shared" si="4251"/>
        <v>93383.310244198859</v>
      </c>
      <c r="SV128" s="4">
        <f t="shared" si="4252"/>
        <v>358098.0401284406</v>
      </c>
      <c r="SW128" s="4">
        <f t="shared" si="4253"/>
        <v>20469.225121720774</v>
      </c>
      <c r="SX128" s="4"/>
      <c r="SY128" s="4"/>
      <c r="SZ128" s="4"/>
      <c r="TA128" s="4"/>
      <c r="TC128" s="1">
        <f t="shared" si="3312"/>
        <v>99</v>
      </c>
      <c r="TD128" s="1">
        <f t="shared" si="3313"/>
        <v>1283</v>
      </c>
      <c r="TE128" s="1">
        <f t="shared" si="3314"/>
        <v>7.7</v>
      </c>
      <c r="TF128" s="1" t="str">
        <f t="shared" ref="TF128:TJ128" si="4476">+TF111</f>
        <v>60-64</v>
      </c>
      <c r="TG128" s="1">
        <f t="shared" si="4476"/>
        <v>656629</v>
      </c>
      <c r="TH128" s="1">
        <f t="shared" si="4476"/>
        <v>35429</v>
      </c>
      <c r="TI128" s="1">
        <f t="shared" si="4476"/>
        <v>5.3955886809751018E-2</v>
      </c>
      <c r="TJ128" s="1">
        <f t="shared" si="4476"/>
        <v>2.7881432388814184E-4</v>
      </c>
      <c r="TK128"/>
      <c r="TL128" s="4" t="s">
        <v>30</v>
      </c>
      <c r="TM128" s="4">
        <f>+SUM(TD199:TD203)</f>
        <v>140269</v>
      </c>
      <c r="TN128" s="4">
        <f>+SUM(TC199:TC203)</f>
        <v>8147</v>
      </c>
      <c r="TO128" s="4">
        <f t="shared" si="4255"/>
        <v>5.8081258153975572E-2</v>
      </c>
      <c r="TP128" s="4">
        <f t="shared" si="4256"/>
        <v>6.2451644158754125E-4</v>
      </c>
      <c r="TQ128" s="4">
        <f t="shared" si="4257"/>
        <v>656629</v>
      </c>
      <c r="TR128" s="4">
        <f t="shared" si="4258"/>
        <v>38137.838460386825</v>
      </c>
      <c r="TS128" s="4">
        <f t="shared" si="4259"/>
        <v>168162.00306535859</v>
      </c>
      <c r="TT128" s="4">
        <f t="shared" si="4260"/>
        <v>7568.3382869169654</v>
      </c>
      <c r="TU128" s="4"/>
      <c r="TV128" s="4"/>
      <c r="TW128" s="4"/>
      <c r="TX128" s="4"/>
      <c r="TZ128" s="1">
        <f t="shared" si="3316"/>
        <v>202</v>
      </c>
      <c r="UA128" s="1">
        <f t="shared" si="3317"/>
        <v>1214</v>
      </c>
      <c r="UB128" s="1">
        <f t="shared" si="3318"/>
        <v>16.600000000000001</v>
      </c>
      <c r="UC128" s="1" t="str">
        <f t="shared" ref="UC128:UG128" si="4477">+UC111</f>
        <v>60-64</v>
      </c>
      <c r="UD128" s="1">
        <f t="shared" si="4477"/>
        <v>754598</v>
      </c>
      <c r="UE128" s="1">
        <f t="shared" si="4477"/>
        <v>74985</v>
      </c>
      <c r="UF128" s="1">
        <f t="shared" si="4477"/>
        <v>9.9370790805170431E-2</v>
      </c>
      <c r="UG128" s="1">
        <f t="shared" si="4477"/>
        <v>3.443852655984876E-4</v>
      </c>
      <c r="UH128"/>
      <c r="UI128" s="4" t="s">
        <v>30</v>
      </c>
      <c r="UJ128" s="4">
        <f>+SUM(UA199:UA203)</f>
        <v>157651</v>
      </c>
      <c r="UK128" s="4">
        <f>+SUM(TZ199:TZ203)</f>
        <v>16906</v>
      </c>
      <c r="UL128" s="4">
        <f t="shared" si="4262"/>
        <v>0.10723687131702304</v>
      </c>
      <c r="UM128" s="4">
        <f t="shared" si="4263"/>
        <v>7.792769403693209E-4</v>
      </c>
      <c r="UN128" s="4">
        <f t="shared" si="4264"/>
        <v>754598</v>
      </c>
      <c r="UO128" s="4">
        <f t="shared" si="4265"/>
        <v>80920.728622082956</v>
      </c>
      <c r="UP128" s="4">
        <f t="shared" si="4266"/>
        <v>345792.0067493245</v>
      </c>
      <c r="UQ128" s="4">
        <f t="shared" si="4267"/>
        <v>15665.904541225924</v>
      </c>
      <c r="UR128" s="4"/>
      <c r="US128" s="4"/>
      <c r="UT128" s="4"/>
      <c r="UU128" s="4"/>
      <c r="UW128" s="1">
        <f t="shared" si="3320"/>
        <v>300</v>
      </c>
      <c r="UX128" s="1">
        <f t="shared" si="3321"/>
        <v>1343</v>
      </c>
      <c r="UY128" s="1">
        <f t="shared" si="3322"/>
        <v>22.3</v>
      </c>
      <c r="UZ128" s="1" t="str">
        <f t="shared" ref="UZ128:VD128" si="4478">+UZ111</f>
        <v>60-64</v>
      </c>
      <c r="VA128" s="1">
        <f t="shared" si="4478"/>
        <v>726177</v>
      </c>
      <c r="VB128" s="1">
        <f t="shared" si="4478"/>
        <v>154163</v>
      </c>
      <c r="VC128" s="1">
        <f t="shared" si="4478"/>
        <v>0.21229397240617645</v>
      </c>
      <c r="VD128" s="1">
        <f t="shared" si="4478"/>
        <v>4.7987670855918172E-4</v>
      </c>
      <c r="VE128"/>
      <c r="VF128" s="4" t="s">
        <v>30</v>
      </c>
      <c r="VG128" s="4">
        <f>+SUM(UX199:UX203)</f>
        <v>160793</v>
      </c>
      <c r="VH128" s="4">
        <f>+SUM(UW199:UW203)</f>
        <v>33633</v>
      </c>
      <c r="VI128" s="4">
        <f t="shared" si="4269"/>
        <v>0.2091695534009565</v>
      </c>
      <c r="VJ128" s="4">
        <f t="shared" si="4270"/>
        <v>1.0142788184358796E-3</v>
      </c>
      <c r="VK128" s="4">
        <f t="shared" si="4271"/>
        <v>726177</v>
      </c>
      <c r="VL128" s="4">
        <f t="shared" si="4272"/>
        <v>151894.11878004638</v>
      </c>
      <c r="VM128" s="4">
        <f t="shared" si="4273"/>
        <v>542499.93577687396</v>
      </c>
      <c r="VN128" s="4">
        <f t="shared" si="4274"/>
        <v>34135.384705106328</v>
      </c>
      <c r="VO128" s="4"/>
      <c r="VP128" s="4"/>
      <c r="VQ128" s="4"/>
      <c r="VR128" s="4"/>
      <c r="VT128" s="1">
        <f t="shared" si="3324"/>
        <v>738</v>
      </c>
      <c r="VU128" s="1">
        <f t="shared" si="3325"/>
        <v>1328</v>
      </c>
      <c r="VV128" s="1">
        <f t="shared" si="3326"/>
        <v>55.6</v>
      </c>
      <c r="VW128" s="1" t="str">
        <f t="shared" ref="VW128:WA128" si="4479">+VW111</f>
        <v>60-64</v>
      </c>
      <c r="VX128" s="1">
        <f t="shared" si="4479"/>
        <v>731806</v>
      </c>
      <c r="VY128" s="1">
        <f t="shared" si="4479"/>
        <v>490629</v>
      </c>
      <c r="VZ128" s="1">
        <f t="shared" si="4479"/>
        <v>0.67043588054757686</v>
      </c>
      <c r="WA128" s="1">
        <f t="shared" si="4479"/>
        <v>5.4947837206321579E-4</v>
      </c>
      <c r="WB128"/>
      <c r="WC128" s="4" t="s">
        <v>30</v>
      </c>
      <c r="WD128" s="4">
        <f>+SUM(VU199:VU203)</f>
        <v>160390</v>
      </c>
      <c r="WE128" s="4">
        <f>+SUM(VT199:VT203)</f>
        <v>103058</v>
      </c>
      <c r="WF128" s="4">
        <f t="shared" si="4276"/>
        <v>0.64254629340981362</v>
      </c>
      <c r="WG128" s="4">
        <f t="shared" si="4277"/>
        <v>1.1966674276701452E-3</v>
      </c>
      <c r="WH128" s="4">
        <f t="shared" si="4278"/>
        <v>731806</v>
      </c>
      <c r="WI128" s="4">
        <f t="shared" si="4279"/>
        <v>470219.23279506207</v>
      </c>
      <c r="WJ128" s="4">
        <f t="shared" si="4280"/>
        <v>766900.23682552797</v>
      </c>
      <c r="WK128" s="4">
        <f t="shared" si="4281"/>
        <v>107531.21088102585</v>
      </c>
      <c r="WL128" s="4"/>
      <c r="WM128" s="4"/>
      <c r="WN128" s="4"/>
      <c r="WO128" s="4"/>
      <c r="WQ128" s="1">
        <f t="shared" si="3328"/>
        <v>1037</v>
      </c>
      <c r="WR128" s="1">
        <f t="shared" si="3329"/>
        <v>1234</v>
      </c>
      <c r="WS128" s="1">
        <f t="shared" si="3330"/>
        <v>84</v>
      </c>
      <c r="WT128" s="1" t="str">
        <f t="shared" ref="WT128:WX128" si="4480">+WT111</f>
        <v>60-64</v>
      </c>
      <c r="WU128" s="1">
        <f t="shared" si="4480"/>
        <v>421105</v>
      </c>
      <c r="WV128" s="1">
        <f t="shared" si="4480"/>
        <v>340304</v>
      </c>
      <c r="WW128" s="1">
        <f t="shared" si="4480"/>
        <v>0.80812148988969501</v>
      </c>
      <c r="WX128" s="1">
        <f t="shared" si="4480"/>
        <v>6.0681498607377744E-4</v>
      </c>
      <c r="WY128"/>
      <c r="WZ128" s="4" t="s">
        <v>30</v>
      </c>
      <c r="XA128" s="4">
        <f>+SUM(WR199:WR203)</f>
        <v>94658</v>
      </c>
      <c r="XB128" s="4">
        <f>+SUM(WQ199:WQ203)</f>
        <v>80215</v>
      </c>
      <c r="XC128" s="4">
        <f t="shared" si="4283"/>
        <v>0.84741912992034485</v>
      </c>
      <c r="XD128" s="4">
        <f t="shared" si="4284"/>
        <v>1.1687470113016826E-3</v>
      </c>
      <c r="XE128" s="4">
        <f t="shared" si="4285"/>
        <v>421105</v>
      </c>
      <c r="XF128" s="4">
        <f t="shared" si="4286"/>
        <v>356852.4327051068</v>
      </c>
      <c r="XG128" s="4">
        <f t="shared" si="4287"/>
        <v>242226.59412549622</v>
      </c>
      <c r="XH128" s="4">
        <f t="shared" si="4288"/>
        <v>76495.163989978755</v>
      </c>
      <c r="XI128" s="4"/>
      <c r="XJ128" s="4"/>
      <c r="XK128" s="4"/>
      <c r="XL128" s="4"/>
      <c r="XN128" s="1">
        <f t="shared" si="3332"/>
        <v>143</v>
      </c>
      <c r="XO128" s="1">
        <f t="shared" si="3333"/>
        <v>1190</v>
      </c>
      <c r="XP128" s="1">
        <f t="shared" si="3334"/>
        <v>12</v>
      </c>
      <c r="XQ128" s="1" t="str">
        <f t="shared" ref="XQ128:XU128" si="4481">+XQ111</f>
        <v>60-64</v>
      </c>
      <c r="XR128" s="1">
        <f t="shared" si="4481"/>
        <v>415468</v>
      </c>
      <c r="XS128" s="1">
        <f t="shared" si="4481"/>
        <v>53736</v>
      </c>
      <c r="XT128" s="1">
        <f t="shared" si="4481"/>
        <v>0.12933848094197387</v>
      </c>
      <c r="XU128" s="1">
        <f t="shared" si="4481"/>
        <v>5.2061869999784E-4</v>
      </c>
      <c r="XV128"/>
      <c r="XW128" s="4" t="s">
        <v>30</v>
      </c>
      <c r="XX128" s="4">
        <f>+SUM(XO199:XO203)</f>
        <v>96861</v>
      </c>
      <c r="XY128" s="4">
        <f>+SUM(XN199:XN203)</f>
        <v>11500</v>
      </c>
      <c r="XZ128" s="4">
        <f t="shared" si="4290"/>
        <v>0.1187268353620136</v>
      </c>
      <c r="YA128" s="4">
        <f t="shared" si="4291"/>
        <v>1.0393342630835446E-3</v>
      </c>
      <c r="YB128" s="4">
        <f t="shared" si="4292"/>
        <v>415468</v>
      </c>
      <c r="YC128" s="4">
        <f t="shared" si="4293"/>
        <v>49327.200834185067</v>
      </c>
      <c r="YD128" s="4">
        <f t="shared" si="4294"/>
        <v>186459.98631070476</v>
      </c>
      <c r="YE128" s="4">
        <f t="shared" si="4295"/>
        <v>12527.854602520531</v>
      </c>
      <c r="YF128" s="4"/>
      <c r="YG128" s="4"/>
      <c r="YH128" s="4"/>
      <c r="YI128" s="4"/>
      <c r="YK128" s="1">
        <f t="shared" si="3336"/>
        <v>53</v>
      </c>
      <c r="YL128" s="1">
        <f t="shared" si="3337"/>
        <v>1175</v>
      </c>
      <c r="YM128" s="1">
        <f t="shared" si="3338"/>
        <v>4.5</v>
      </c>
      <c r="YN128" s="1" t="str">
        <f t="shared" ref="YN128:YR128" si="4482">+YN111</f>
        <v>60-64</v>
      </c>
      <c r="YO128" s="1">
        <f t="shared" si="4482"/>
        <v>410026</v>
      </c>
      <c r="YP128" s="1">
        <f t="shared" si="4482"/>
        <v>10176</v>
      </c>
      <c r="YQ128" s="1">
        <f t="shared" si="4482"/>
        <v>2.4817938374639657E-2</v>
      </c>
      <c r="YR128" s="1">
        <f t="shared" si="4482"/>
        <v>2.4295173486994643E-4</v>
      </c>
      <c r="YS128"/>
      <c r="YT128" s="4" t="s">
        <v>30</v>
      </c>
      <c r="YU128" s="4">
        <f>+SUM(YL199:YL203)</f>
        <v>93990</v>
      </c>
      <c r="YV128" s="4">
        <f>+SUM(YK199:YK203)</f>
        <v>2242</v>
      </c>
      <c r="YW128" s="4">
        <f t="shared" si="4297"/>
        <v>2.3853601446962441E-2</v>
      </c>
      <c r="YX128" s="4">
        <f t="shared" si="4298"/>
        <v>4.9772978756514117E-4</v>
      </c>
      <c r="YY128" s="4">
        <f t="shared" si="4299"/>
        <v>410026</v>
      </c>
      <c r="YZ128" s="4">
        <f t="shared" si="4300"/>
        <v>9780.5967868922216</v>
      </c>
      <c r="ZA128" s="4">
        <f t="shared" si="4301"/>
        <v>41649.525530742678</v>
      </c>
      <c r="ZB128" s="4">
        <f t="shared" si="4302"/>
        <v>2332.6380278323813</v>
      </c>
      <c r="ZC128" s="4"/>
      <c r="ZD128" s="4"/>
      <c r="ZE128" s="4"/>
      <c r="ZF128" s="4"/>
      <c r="ZH128" s="1">
        <f t="shared" si="3340"/>
        <v>15</v>
      </c>
      <c r="ZI128" s="1">
        <f t="shared" si="3341"/>
        <v>1313</v>
      </c>
      <c r="ZJ128" s="1">
        <f t="shared" si="3342"/>
        <v>1.1000000000000001</v>
      </c>
      <c r="ZK128" s="1" t="str">
        <f t="shared" ref="ZK128:ZO128" si="4483">+ZK111</f>
        <v>60-64</v>
      </c>
      <c r="ZL128" s="1">
        <f t="shared" si="4483"/>
        <v>402590</v>
      </c>
      <c r="ZM128" s="1">
        <f t="shared" si="4483"/>
        <v>2260</v>
      </c>
      <c r="ZN128" s="1">
        <f t="shared" si="4483"/>
        <v>5.6136516058521079E-3</v>
      </c>
      <c r="ZO128" s="1">
        <f t="shared" si="4483"/>
        <v>1.1775214120764904E-4</v>
      </c>
      <c r="ZP128"/>
      <c r="ZQ128" s="4" t="s">
        <v>30</v>
      </c>
      <c r="ZR128" s="4">
        <f>+SUM(ZI199:ZI203)</f>
        <v>93245</v>
      </c>
      <c r="ZS128" s="4">
        <f>+SUM(ZH199:ZH203)</f>
        <v>528</v>
      </c>
      <c r="ZT128" s="4">
        <f t="shared" si="4304"/>
        <v>5.66250201083168E-3</v>
      </c>
      <c r="ZU128" s="4">
        <f t="shared" si="4305"/>
        <v>2.4573007703123761E-4</v>
      </c>
      <c r="ZV128" s="4">
        <f t="shared" si="4306"/>
        <v>402590</v>
      </c>
      <c r="ZW128" s="4">
        <f t="shared" si="4307"/>
        <v>2279.6666845407262</v>
      </c>
      <c r="ZX128" s="4">
        <f t="shared" si="4308"/>
        <v>9786.8425152731616</v>
      </c>
      <c r="ZY128" s="4">
        <f t="shared" si="4309"/>
        <v>523.44494398767984</v>
      </c>
      <c r="ZZ128" s="4"/>
      <c r="AAA128" s="4"/>
      <c r="AAB128" s="4"/>
      <c r="AAC128" s="4"/>
      <c r="AAE128" s="1">
        <f t="shared" si="3344"/>
        <v>407</v>
      </c>
      <c r="AAF128" s="1">
        <f t="shared" si="3345"/>
        <v>1257</v>
      </c>
      <c r="AAG128" s="1">
        <f t="shared" si="3346"/>
        <v>32.4</v>
      </c>
      <c r="AAH128" s="1" t="str">
        <f t="shared" ref="AAH128:AAL128" si="4484">+AAH111</f>
        <v>60-64</v>
      </c>
      <c r="AAI128" s="1">
        <f t="shared" si="4484"/>
        <v>642033</v>
      </c>
      <c r="AAJ128" s="1">
        <f t="shared" si="4484"/>
        <v>173310</v>
      </c>
      <c r="AAK128" s="1">
        <f t="shared" si="4484"/>
        <v>0.26993939563854197</v>
      </c>
      <c r="AAL128" s="1">
        <f t="shared" si="4484"/>
        <v>5.5403081013310161E-4</v>
      </c>
      <c r="AAM128"/>
      <c r="AAN128" s="4" t="s">
        <v>30</v>
      </c>
      <c r="AAO128" s="4">
        <f>+SUM(AAF199:AAF203)</f>
        <v>150516</v>
      </c>
      <c r="AAP128" s="4">
        <f>+SUM(AAE199:AAE203)</f>
        <v>36448</v>
      </c>
      <c r="AAQ128" s="4">
        <f t="shared" si="4311"/>
        <v>0.24215365808286163</v>
      </c>
      <c r="AAR128" s="4">
        <f t="shared" si="4312"/>
        <v>1.1041924217976467E-3</v>
      </c>
      <c r="AAS128" s="4">
        <f t="shared" si="4313"/>
        <v>642033</v>
      </c>
      <c r="AAT128" s="4">
        <f t="shared" si="4314"/>
        <v>155470.63955991389</v>
      </c>
      <c r="AAU128" s="4">
        <f t="shared" si="4315"/>
        <v>502578.87110607204</v>
      </c>
      <c r="AAV128" s="4">
        <f t="shared" si="4316"/>
        <v>40630.198073930784</v>
      </c>
      <c r="AAW128" s="4"/>
      <c r="AAX128" s="4"/>
      <c r="AAY128" s="4"/>
      <c r="AAZ128" s="4"/>
      <c r="ABB128" s="1">
        <f t="shared" si="2312"/>
        <v>280</v>
      </c>
      <c r="ABC128" s="1">
        <f t="shared" si="2313"/>
        <v>1265</v>
      </c>
      <c r="ABD128" s="1">
        <f t="shared" si="2314"/>
        <v>22.1</v>
      </c>
      <c r="ABE128" s="1" t="str">
        <f t="shared" ref="ABE128:ABI128" si="4485">+ABE111</f>
        <v>60-64</v>
      </c>
      <c r="ABF128" s="1">
        <f t="shared" si="4485"/>
        <v>657370</v>
      </c>
      <c r="ABG128" s="1">
        <f t="shared" si="4485"/>
        <v>169479</v>
      </c>
      <c r="ABH128" s="1">
        <f t="shared" si="4485"/>
        <v>0.25781371221686417</v>
      </c>
      <c r="ABI128" s="1">
        <f t="shared" si="4485"/>
        <v>5.3951624877700364E-4</v>
      </c>
      <c r="ABJ128"/>
      <c r="ABK128" s="4" t="s">
        <v>30</v>
      </c>
      <c r="ABL128" s="4">
        <f>+SUM(ABC199:ABC203)</f>
        <v>145976</v>
      </c>
      <c r="ABM128" s="4">
        <f>+SUM(ABB199:ABB203)</f>
        <v>36002</v>
      </c>
      <c r="ABN128" s="4">
        <f t="shared" si="4318"/>
        <v>0.24662958294514167</v>
      </c>
      <c r="ABO128" s="4">
        <f t="shared" si="4319"/>
        <v>1.1282001055534019E-3</v>
      </c>
      <c r="ABP128" s="4">
        <f t="shared" si="4320"/>
        <v>657370</v>
      </c>
      <c r="ABQ128" s="4">
        <f t="shared" si="4321"/>
        <v>162126.88894064777</v>
      </c>
      <c r="ABR128" s="4">
        <f t="shared" si="4322"/>
        <v>550037.16272086161</v>
      </c>
      <c r="ABS128" s="4">
        <f t="shared" si="4323"/>
        <v>37634.61445456896</v>
      </c>
      <c r="ABT128" s="4"/>
      <c r="ABU128" s="4"/>
      <c r="ABV128" s="4"/>
      <c r="ABW128" s="4"/>
      <c r="ABY128" s="1">
        <f t="shared" si="3349"/>
        <v>661</v>
      </c>
      <c r="ABZ128" s="1">
        <f t="shared" si="3350"/>
        <v>1356</v>
      </c>
      <c r="ACA128" s="1">
        <f t="shared" si="3351"/>
        <v>48.7</v>
      </c>
      <c r="ACB128" s="1" t="str">
        <f t="shared" ref="ACB128:ACF128" si="4486">+ACB111</f>
        <v>60-64</v>
      </c>
      <c r="ACC128" s="1">
        <f t="shared" si="4486"/>
        <v>658044</v>
      </c>
      <c r="ACD128" s="1">
        <f t="shared" si="4486"/>
        <v>193864</v>
      </c>
      <c r="ACE128" s="1">
        <f t="shared" si="4486"/>
        <v>0.2946064396909629</v>
      </c>
      <c r="ACF128" s="1">
        <f t="shared" si="4486"/>
        <v>5.619651661616839E-4</v>
      </c>
      <c r="ACG128"/>
      <c r="ACH128" s="4" t="s">
        <v>30</v>
      </c>
      <c r="ACI128" s="4">
        <f>+SUM(ABZ199:ABZ203)</f>
        <v>139016</v>
      </c>
      <c r="ACJ128" s="4">
        <f>+SUM(ABY199:ABY203)</f>
        <v>46316</v>
      </c>
      <c r="ACK128" s="4">
        <f t="shared" si="4325"/>
        <v>0.33317028255740344</v>
      </c>
      <c r="ACL128" s="4">
        <f t="shared" si="4326"/>
        <v>1.2641779398594869E-3</v>
      </c>
      <c r="ACM128" s="4">
        <f t="shared" si="4327"/>
        <v>658044</v>
      </c>
      <c r="ACN128" s="4">
        <f t="shared" si="4328"/>
        <v>219240.70541520399</v>
      </c>
      <c r="ACO128" s="4">
        <f t="shared" si="4329"/>
        <v>692032.1678316613</v>
      </c>
      <c r="ACP128" s="4">
        <f t="shared" si="4330"/>
        <v>40955.008820078896</v>
      </c>
      <c r="ACQ128" s="4"/>
      <c r="ACR128" s="4"/>
      <c r="ACS128" s="4"/>
      <c r="ACT128" s="4"/>
      <c r="ACV128" s="1">
        <f t="shared" si="3353"/>
        <v>92</v>
      </c>
      <c r="ACW128" s="1">
        <f t="shared" si="3354"/>
        <v>1288</v>
      </c>
      <c r="ACX128" s="1">
        <f t="shared" si="3355"/>
        <v>7.1</v>
      </c>
      <c r="ACY128" s="1" t="str">
        <f t="shared" ref="ACY128:ADC128" si="4487">+ACY111</f>
        <v>60-64</v>
      </c>
      <c r="ACZ128" s="1">
        <f t="shared" si="4487"/>
        <v>664942</v>
      </c>
      <c r="ADA128" s="1">
        <f t="shared" si="4487"/>
        <v>99340</v>
      </c>
      <c r="ADB128" s="1">
        <f t="shared" si="4487"/>
        <v>0.14939648871630909</v>
      </c>
      <c r="ADC128" s="1">
        <f t="shared" si="4487"/>
        <v>4.3716149055018298E-4</v>
      </c>
      <c r="ADD128"/>
      <c r="ADE128" s="4" t="s">
        <v>30</v>
      </c>
      <c r="ADF128" s="4">
        <f>+SUM(ACW199:ACW203)</f>
        <v>150206</v>
      </c>
      <c r="ADG128" s="4">
        <f>+SUM(ACV199:ACV203)</f>
        <v>22622</v>
      </c>
      <c r="ADH128" s="4">
        <f t="shared" si="4332"/>
        <v>0.15060650040610896</v>
      </c>
      <c r="ADI128" s="4">
        <f t="shared" si="4333"/>
        <v>9.2285333192748892E-4</v>
      </c>
      <c r="ADJ128" s="4">
        <f t="shared" si="4334"/>
        <v>664942</v>
      </c>
      <c r="ADK128" s="4">
        <f t="shared" si="4335"/>
        <v>100144.5875930389</v>
      </c>
      <c r="ADL128" s="4">
        <f t="shared" si="4336"/>
        <v>376558.88539146649</v>
      </c>
      <c r="ADM128" s="4">
        <f t="shared" si="4337"/>
        <v>22440.248984121925</v>
      </c>
      <c r="ADN128" s="4"/>
      <c r="ADO128" s="4"/>
      <c r="ADP128" s="4"/>
      <c r="ADQ128" s="4"/>
      <c r="ADS128" s="1">
        <f t="shared" si="3357"/>
        <v>68</v>
      </c>
      <c r="ADT128" s="1">
        <f t="shared" si="3358"/>
        <v>1328</v>
      </c>
      <c r="ADU128" s="1">
        <f t="shared" si="3359"/>
        <v>5.0999999999999996</v>
      </c>
      <c r="ADV128" s="1" t="str">
        <f t="shared" ref="ADV128:ADZ128" si="4488">+ADV111</f>
        <v>60-64</v>
      </c>
      <c r="ADW128" s="1">
        <f t="shared" si="4488"/>
        <v>674744</v>
      </c>
      <c r="ADX128" s="1">
        <f t="shared" si="4488"/>
        <v>57984</v>
      </c>
      <c r="ADY128" s="1">
        <f t="shared" si="4488"/>
        <v>8.5934813796047088E-2</v>
      </c>
      <c r="ADZ128" s="1">
        <f t="shared" si="4488"/>
        <v>3.4119577023910928E-4</v>
      </c>
      <c r="AEA128"/>
      <c r="AEB128" s="4" t="s">
        <v>30</v>
      </c>
      <c r="AEC128" s="4">
        <f>+SUM(ADT199:ADT203)</f>
        <v>148879</v>
      </c>
      <c r="AED128" s="4">
        <f>+SUM(ADS199:ADS203)</f>
        <v>12882</v>
      </c>
      <c r="AEE128" s="4">
        <f t="shared" si="4339"/>
        <v>8.6526642441177068E-2</v>
      </c>
      <c r="AEF128" s="4">
        <f t="shared" si="4340"/>
        <v>7.2862848740116862E-4</v>
      </c>
      <c r="AEG128" s="4">
        <f t="shared" si="4341"/>
        <v>674744</v>
      </c>
      <c r="AEH128" s="4">
        <f t="shared" si="4342"/>
        <v>58383.332827329577</v>
      </c>
      <c r="AEI128" s="4">
        <f t="shared" si="4343"/>
        <v>241707.62816258127</v>
      </c>
      <c r="AEJ128" s="4">
        <f t="shared" si="4344"/>
        <v>12793.889143141694</v>
      </c>
      <c r="AEK128" s="4"/>
      <c r="AEL128" s="4"/>
      <c r="AEM128" s="4"/>
      <c r="AEN128" s="4"/>
      <c r="AEP128" s="1">
        <f t="shared" si="3361"/>
        <v>171</v>
      </c>
      <c r="AEQ128" s="1">
        <f t="shared" si="3362"/>
        <v>1215</v>
      </c>
      <c r="AER128" s="1">
        <f t="shared" si="3363"/>
        <v>14.1</v>
      </c>
      <c r="AES128" s="1" t="str">
        <f t="shared" ref="AES128:AEW128" si="4489">+AES111</f>
        <v>60-64</v>
      </c>
      <c r="AET128" s="1">
        <f t="shared" si="4489"/>
        <v>655064</v>
      </c>
      <c r="AEU128" s="1">
        <f t="shared" si="4489"/>
        <v>124743</v>
      </c>
      <c r="AEV128" s="1">
        <f t="shared" si="4489"/>
        <v>0.19042872146843667</v>
      </c>
      <c r="AEW128" s="1">
        <f t="shared" si="4489"/>
        <v>4.8512304486033632E-4</v>
      </c>
      <c r="AEX128"/>
      <c r="AEY128" s="4" t="s">
        <v>30</v>
      </c>
      <c r="AEZ128" s="4">
        <f>+SUM(AEQ199:AEQ203)</f>
        <v>145313</v>
      </c>
      <c r="AFA128" s="4">
        <f>+SUM(AEP199:AEP203)</f>
        <v>26846</v>
      </c>
      <c r="AFB128" s="4">
        <f t="shared" si="4346"/>
        <v>0.18474603098139877</v>
      </c>
      <c r="AFC128" s="4">
        <f t="shared" si="4347"/>
        <v>1.018079716421221E-3</v>
      </c>
      <c r="AFD128" s="4">
        <f t="shared" si="4348"/>
        <v>655064</v>
      </c>
      <c r="AFE128" s="4">
        <f t="shared" si="4349"/>
        <v>121020.474038799</v>
      </c>
      <c r="AFF128" s="4">
        <f t="shared" si="4350"/>
        <v>444765.44197130488</v>
      </c>
      <c r="AFG128" s="4">
        <f t="shared" si="4351"/>
        <v>27671.768802742939</v>
      </c>
      <c r="AFH128" s="4"/>
      <c r="AFI128" s="4"/>
      <c r="AFJ128" s="4"/>
      <c r="AFK128" s="4"/>
      <c r="AFM128" s="1">
        <f t="shared" si="3365"/>
        <v>604</v>
      </c>
      <c r="AFN128" s="1">
        <f t="shared" si="3366"/>
        <v>1235</v>
      </c>
      <c r="AFO128" s="1">
        <f t="shared" si="3367"/>
        <v>48.9</v>
      </c>
      <c r="AFP128" s="1" t="str">
        <f t="shared" ref="AFP128:AFT128" si="4490">+AFP111</f>
        <v>60-64</v>
      </c>
      <c r="AFQ128" s="1">
        <f t="shared" si="4490"/>
        <v>687271</v>
      </c>
      <c r="AFR128" s="1">
        <f t="shared" si="4490"/>
        <v>350648</v>
      </c>
      <c r="AFS128" s="1">
        <f t="shared" si="4490"/>
        <v>0.51020339865933528</v>
      </c>
      <c r="AFT128" s="1">
        <f t="shared" si="4490"/>
        <v>6.0299755035265567E-4</v>
      </c>
      <c r="AFU128"/>
      <c r="AFV128" s="4" t="s">
        <v>30</v>
      </c>
      <c r="AFW128" s="4">
        <f>+SUM(AFN199:AFN203)</f>
        <v>151651</v>
      </c>
      <c r="AFX128" s="4">
        <f>+SUM(AFM199:AFM203)</f>
        <v>87348</v>
      </c>
      <c r="AFY128" s="4">
        <f t="shared" si="4353"/>
        <v>0.57598037599488294</v>
      </c>
      <c r="AFZ128" s="4">
        <f t="shared" si="4354"/>
        <v>1.269036702017879E-3</v>
      </c>
      <c r="AGA128" s="4">
        <f t="shared" si="4355"/>
        <v>687271</v>
      </c>
      <c r="AGB128" s="4">
        <f t="shared" si="4356"/>
        <v>395854.6089903792</v>
      </c>
      <c r="AGC128" s="4">
        <f t="shared" si="4357"/>
        <v>760684.21254393901</v>
      </c>
      <c r="AGD128" s="4">
        <f t="shared" si="4358"/>
        <v>77372.855610086859</v>
      </c>
      <c r="AGE128" s="4"/>
      <c r="AGF128" s="4"/>
      <c r="AGG128" s="4"/>
      <c r="AGH128" s="4"/>
    </row>
    <row r="129" spans="1:866" x14ac:dyDescent="0.15">
      <c r="A129" s="20" t="s">
        <v>12</v>
      </c>
      <c r="B129" s="20" t="s">
        <v>16</v>
      </c>
      <c r="C129" s="20">
        <v>60</v>
      </c>
      <c r="D129" s="20" t="s">
        <v>15</v>
      </c>
      <c r="E129" s="20">
        <v>328</v>
      </c>
      <c r="F129" s="20">
        <v>1438</v>
      </c>
      <c r="G129" s="20">
        <v>22.8</v>
      </c>
      <c r="H129" s="20">
        <v>51</v>
      </c>
      <c r="I129" s="20">
        <v>1497</v>
      </c>
      <c r="J129" s="20">
        <v>3.4</v>
      </c>
      <c r="K129" s="20">
        <v>230</v>
      </c>
      <c r="L129" s="20">
        <v>1521</v>
      </c>
      <c r="M129" s="20">
        <v>15.1</v>
      </c>
      <c r="N129" s="20">
        <v>17</v>
      </c>
      <c r="O129" s="20">
        <v>1452</v>
      </c>
      <c r="P129" s="20">
        <v>1.2</v>
      </c>
      <c r="Q129" s="20">
        <v>31</v>
      </c>
      <c r="R129" s="20">
        <v>1315</v>
      </c>
      <c r="S129" s="20">
        <v>2.4</v>
      </c>
      <c r="T129" s="20">
        <v>6</v>
      </c>
      <c r="U129" s="20">
        <v>1490</v>
      </c>
      <c r="V129" s="20">
        <v>0.4</v>
      </c>
      <c r="W129" s="20">
        <v>18</v>
      </c>
      <c r="X129" s="20">
        <v>1479</v>
      </c>
      <c r="Y129" s="20">
        <v>1.2</v>
      </c>
      <c r="Z129" s="20">
        <v>86</v>
      </c>
      <c r="AA129" s="20">
        <v>1465</v>
      </c>
      <c r="AB129" s="20">
        <v>5.9</v>
      </c>
      <c r="AC129" s="20">
        <v>401</v>
      </c>
      <c r="AD129" s="20">
        <v>1366</v>
      </c>
      <c r="AE129" s="20">
        <v>29.4</v>
      </c>
      <c r="AF129" s="20">
        <v>1077</v>
      </c>
      <c r="AG129" s="20">
        <v>1369</v>
      </c>
      <c r="AH129" s="20">
        <v>78.7</v>
      </c>
      <c r="AI129" s="20">
        <v>622</v>
      </c>
      <c r="AJ129" s="20">
        <v>1309</v>
      </c>
      <c r="AK129" s="20">
        <v>47.5</v>
      </c>
      <c r="AL129" s="20">
        <v>736</v>
      </c>
      <c r="AM129" s="20">
        <v>1401</v>
      </c>
      <c r="AN129" s="20">
        <v>52.5</v>
      </c>
      <c r="AO129" s="20">
        <v>235</v>
      </c>
      <c r="AP129" s="20">
        <v>1501</v>
      </c>
      <c r="AQ129" s="20">
        <v>15.7</v>
      </c>
      <c r="AR129" s="20">
        <v>382</v>
      </c>
      <c r="AS129" s="20">
        <v>1459</v>
      </c>
      <c r="AT129" s="20">
        <v>26.2</v>
      </c>
      <c r="AU129" s="20">
        <v>931</v>
      </c>
      <c r="AV129" s="20">
        <v>1461</v>
      </c>
      <c r="AW129" s="20">
        <v>63.7</v>
      </c>
      <c r="AX129" s="20">
        <v>117</v>
      </c>
      <c r="AY129" s="20">
        <v>1450</v>
      </c>
      <c r="AZ129" s="20">
        <v>8.1</v>
      </c>
      <c r="BA129" s="20">
        <v>173</v>
      </c>
      <c r="BB129" s="20">
        <v>1372</v>
      </c>
      <c r="BC129" s="20">
        <v>12.6</v>
      </c>
      <c r="BD129" s="20">
        <v>287</v>
      </c>
      <c r="BE129" s="20">
        <v>1435</v>
      </c>
      <c r="BF129" s="20">
        <v>20</v>
      </c>
      <c r="BG129" s="20">
        <v>78</v>
      </c>
      <c r="BH129" s="20">
        <v>1361</v>
      </c>
      <c r="BI129" s="20">
        <v>5.7</v>
      </c>
      <c r="BJ129" s="20">
        <v>217</v>
      </c>
      <c r="BK129" s="20">
        <v>1514</v>
      </c>
      <c r="BL129" s="20">
        <v>14.3</v>
      </c>
      <c r="BM129" s="20">
        <v>279</v>
      </c>
      <c r="BN129" s="20">
        <v>1470</v>
      </c>
      <c r="BO129" s="20">
        <v>19</v>
      </c>
      <c r="BP129" s="20">
        <v>978</v>
      </c>
      <c r="BQ129" s="20">
        <v>1394</v>
      </c>
      <c r="BR129" s="20">
        <v>70.2</v>
      </c>
      <c r="BS129" s="20">
        <v>1314</v>
      </c>
      <c r="BT129" s="20">
        <v>1358</v>
      </c>
      <c r="BU129" s="20">
        <v>96.8</v>
      </c>
      <c r="BV129" s="20">
        <v>126</v>
      </c>
      <c r="BW129" s="20">
        <v>1381</v>
      </c>
      <c r="BX129" s="20">
        <v>9.1</v>
      </c>
      <c r="BY129" s="20">
        <v>36</v>
      </c>
      <c r="BZ129" s="20">
        <v>1467</v>
      </c>
      <c r="CA129" s="20">
        <v>2.5</v>
      </c>
      <c r="CB129" s="20">
        <v>21</v>
      </c>
      <c r="CC129" s="20">
        <v>1482</v>
      </c>
      <c r="CD129" s="20">
        <v>1.4</v>
      </c>
      <c r="CE129" s="20">
        <v>421</v>
      </c>
      <c r="CF129" s="20">
        <v>1423</v>
      </c>
      <c r="CG129" s="20">
        <v>29.6</v>
      </c>
      <c r="CH129" s="20">
        <v>305</v>
      </c>
      <c r="CI129" s="20">
        <v>1418</v>
      </c>
      <c r="CJ129" s="20">
        <v>21.5</v>
      </c>
      <c r="CK129" s="20">
        <v>634</v>
      </c>
      <c r="CL129" s="20">
        <v>1353</v>
      </c>
      <c r="CM129" s="20">
        <v>46.9</v>
      </c>
      <c r="CN129" s="20">
        <v>126</v>
      </c>
      <c r="CO129" s="20">
        <v>1419</v>
      </c>
      <c r="CP129" s="20">
        <v>8.9</v>
      </c>
      <c r="CQ129" s="20">
        <v>120</v>
      </c>
      <c r="CR129" s="20">
        <v>1515</v>
      </c>
      <c r="CS129" s="20">
        <v>7.9</v>
      </c>
      <c r="CT129" s="20">
        <v>218</v>
      </c>
      <c r="CU129" s="20">
        <v>1331</v>
      </c>
      <c r="CV129" s="20">
        <v>16.399999999999999</v>
      </c>
      <c r="CW129" s="20">
        <v>716</v>
      </c>
      <c r="CX129" s="20">
        <v>1380</v>
      </c>
      <c r="CY129" s="20">
        <v>51.9</v>
      </c>
      <c r="CZ129" s="35"/>
      <c r="DA129" s="1" t="str">
        <f t="shared" si="3236"/>
        <v>明細部</v>
      </c>
      <c r="DB129" s="1" t="str">
        <f t="shared" si="3237"/>
        <v>県</v>
      </c>
      <c r="DC129" s="1">
        <f t="shared" si="3238"/>
        <v>60</v>
      </c>
      <c r="DD129" s="1" t="str">
        <f t="shared" si="3239"/>
        <v>女</v>
      </c>
      <c r="DE129" s="1">
        <f t="shared" si="3240"/>
        <v>328</v>
      </c>
      <c r="DF129" s="1">
        <f t="shared" si="3241"/>
        <v>1438</v>
      </c>
      <c r="DG129" s="1">
        <f t="shared" si="3242"/>
        <v>22.8</v>
      </c>
      <c r="DH129" s="1" t="str">
        <f t="shared" ref="DH129:DL129" si="4491">+DH112</f>
        <v>65-69</v>
      </c>
      <c r="DI129" s="1">
        <f t="shared" si="4491"/>
        <v>1214556</v>
      </c>
      <c r="DJ129" s="1">
        <f t="shared" si="4491"/>
        <v>403692</v>
      </c>
      <c r="DK129" s="1">
        <f t="shared" si="4491"/>
        <v>0.3323782518055981</v>
      </c>
      <c r="DL129" s="1">
        <f t="shared" si="4491"/>
        <v>4.2743764220363507E-4</v>
      </c>
      <c r="DM129"/>
      <c r="DN129" s="4" t="s">
        <v>31</v>
      </c>
      <c r="DO129" s="4">
        <f>+SUM(DF204:DF208)</f>
        <v>311030</v>
      </c>
      <c r="DP129" s="4">
        <f>+SUM(DE204:DE208)</f>
        <v>106472</v>
      </c>
      <c r="DQ129" s="4">
        <f t="shared" si="4129"/>
        <v>0.34232067646207759</v>
      </c>
      <c r="DR129" s="4">
        <f t="shared" si="4130"/>
        <v>8.5079028063656274E-4</v>
      </c>
      <c r="DS129" s="4">
        <f t="shared" si="4131"/>
        <v>1214556</v>
      </c>
      <c r="DT129" s="4">
        <f t="shared" si="4132"/>
        <v>415767.63152107509</v>
      </c>
      <c r="DU129" s="4">
        <f t="shared" si="4133"/>
        <v>1067775.931739917</v>
      </c>
      <c r="DV129" s="4">
        <f t="shared" si="4134"/>
        <v>103379.60765909517</v>
      </c>
      <c r="DW129" s="4"/>
      <c r="DX129" s="4"/>
      <c r="DY129" s="4"/>
      <c r="DZ129" s="4"/>
      <c r="EB129" s="1">
        <f t="shared" si="3244"/>
        <v>51</v>
      </c>
      <c r="EC129" s="1">
        <f t="shared" si="3245"/>
        <v>1497</v>
      </c>
      <c r="ED129" s="1">
        <f t="shared" si="3246"/>
        <v>3.4</v>
      </c>
      <c r="EE129" s="1" t="str">
        <f t="shared" ref="EE129:EI129" si="4492">+EE112</f>
        <v>65-69</v>
      </c>
      <c r="EF129" s="1">
        <f t="shared" si="4492"/>
        <v>1204379</v>
      </c>
      <c r="EG129" s="1">
        <f t="shared" si="4492"/>
        <v>66326</v>
      </c>
      <c r="EH129" s="1">
        <f t="shared" si="4492"/>
        <v>5.5070704487540881E-2</v>
      </c>
      <c r="EI129" s="1">
        <f t="shared" si="4492"/>
        <v>2.078635718117398E-4</v>
      </c>
      <c r="EJ129"/>
      <c r="EK129" s="4" t="s">
        <v>31</v>
      </c>
      <c r="EL129" s="4">
        <f>+SUM(EC204:EC208)</f>
        <v>299481</v>
      </c>
      <c r="EM129" s="4">
        <f>+SUM(EB204:EB208)</f>
        <v>16616</v>
      </c>
      <c r="EN129" s="4">
        <f t="shared" si="4136"/>
        <v>5.5482651654028138E-2</v>
      </c>
      <c r="EO129" s="4">
        <f t="shared" si="4137"/>
        <v>4.1831066453026239E-4</v>
      </c>
      <c r="EP129" s="4">
        <f t="shared" si="4138"/>
        <v>1204379</v>
      </c>
      <c r="EQ129" s="4">
        <f t="shared" si="4139"/>
        <v>66822.140516426749</v>
      </c>
      <c r="ER129" s="4">
        <f t="shared" si="4140"/>
        <v>253819.0546640236</v>
      </c>
      <c r="ES129" s="4">
        <f t="shared" si="4141"/>
        <v>16492.629650633229</v>
      </c>
      <c r="ET129" s="4"/>
      <c r="EU129" s="4"/>
      <c r="EV129" s="4"/>
      <c r="EW129" s="4"/>
      <c r="EY129" s="1">
        <f t="shared" si="3248"/>
        <v>230</v>
      </c>
      <c r="EZ129" s="1">
        <f t="shared" si="3249"/>
        <v>1521</v>
      </c>
      <c r="FA129" s="1">
        <f t="shared" si="3250"/>
        <v>15.1</v>
      </c>
      <c r="FB129" s="1" t="str">
        <f t="shared" ref="FB129:FF129" si="4493">+FB112</f>
        <v>65-69</v>
      </c>
      <c r="FC129" s="1">
        <f t="shared" si="4493"/>
        <v>1182066</v>
      </c>
      <c r="FD129" s="1">
        <f t="shared" si="4493"/>
        <v>342848</v>
      </c>
      <c r="FE129" s="1">
        <f t="shared" si="4493"/>
        <v>0.29004133440941537</v>
      </c>
      <c r="FF129" s="1">
        <f t="shared" si="4493"/>
        <v>4.1737421629913472E-4</v>
      </c>
      <c r="FG129"/>
      <c r="FH129" s="4" t="s">
        <v>31</v>
      </c>
      <c r="FI129" s="4">
        <f>+SUM(EZ204:EZ208)</f>
        <v>313475</v>
      </c>
      <c r="FJ129" s="4">
        <f>+SUM(EY204:EY208)</f>
        <v>96530</v>
      </c>
      <c r="FK129" s="4">
        <f t="shared" si="4143"/>
        <v>0.30793524204482015</v>
      </c>
      <c r="FL129" s="4">
        <f t="shared" si="4144"/>
        <v>8.2452078704963773E-4</v>
      </c>
      <c r="FM129" s="4">
        <f t="shared" si="4145"/>
        <v>1182066</v>
      </c>
      <c r="FN129" s="4">
        <f t="shared" si="4146"/>
        <v>363999.77982295235</v>
      </c>
      <c r="FO129" s="4">
        <f t="shared" si="4147"/>
        <v>949919.20894821023</v>
      </c>
      <c r="FP129" s="4">
        <f t="shared" si="4148"/>
        <v>90920.707303991483</v>
      </c>
      <c r="FQ129" s="4"/>
      <c r="FR129" s="4"/>
      <c r="FS129" s="4"/>
      <c r="FT129" s="4"/>
      <c r="FV129" s="1">
        <f t="shared" si="3252"/>
        <v>17</v>
      </c>
      <c r="FW129" s="1">
        <f t="shared" si="3253"/>
        <v>1452</v>
      </c>
      <c r="FX129" s="1">
        <f t="shared" si="3254"/>
        <v>1.2</v>
      </c>
      <c r="FY129" s="1" t="str">
        <f t="shared" ref="FY129:GC129" si="4494">+FY112</f>
        <v>65-69</v>
      </c>
      <c r="FZ129" s="1">
        <f t="shared" si="4494"/>
        <v>1181333</v>
      </c>
      <c r="GA129" s="1">
        <f t="shared" si="4494"/>
        <v>27388</v>
      </c>
      <c r="GB129" s="1">
        <f t="shared" si="4494"/>
        <v>2.3183979453718806E-2</v>
      </c>
      <c r="GC129" s="1">
        <f t="shared" si="4494"/>
        <v>1.3845677465731138E-4</v>
      </c>
      <c r="GD129"/>
      <c r="GE129" s="4" t="s">
        <v>31</v>
      </c>
      <c r="GF129" s="4">
        <f>+SUM(FW204:FW208)</f>
        <v>305291</v>
      </c>
      <c r="GG129" s="4">
        <f>+SUM(FV204:FV208)</f>
        <v>7430</v>
      </c>
      <c r="GH129" s="4">
        <f t="shared" si="4150"/>
        <v>2.4337435430458153E-2</v>
      </c>
      <c r="GI129" s="4">
        <f t="shared" si="4151"/>
        <v>2.7888825588354735E-4</v>
      </c>
      <c r="GJ129" s="4">
        <f t="shared" si="4152"/>
        <v>1181333</v>
      </c>
      <c r="GK129" s="4">
        <f t="shared" si="4153"/>
        <v>28750.615609369423</v>
      </c>
      <c r="GL129" s="4">
        <f t="shared" si="4154"/>
        <v>108543.82569989121</v>
      </c>
      <c r="GM129" s="4">
        <f t="shared" si="4155"/>
        <v>7077.8602714052677</v>
      </c>
      <c r="GN129" s="4"/>
      <c r="GO129" s="4"/>
      <c r="GP129" s="4"/>
      <c r="GQ129" s="4"/>
      <c r="GS129" s="1">
        <f t="shared" si="3256"/>
        <v>31</v>
      </c>
      <c r="GT129" s="1">
        <f t="shared" si="3257"/>
        <v>1315</v>
      </c>
      <c r="GU129" s="1">
        <f t="shared" si="3258"/>
        <v>2.4</v>
      </c>
      <c r="GV129" s="1" t="str">
        <f t="shared" ref="GV129:GZ129" si="4495">+GV112</f>
        <v>65-69</v>
      </c>
      <c r="GW129" s="1">
        <f t="shared" si="4495"/>
        <v>1103812</v>
      </c>
      <c r="GX129" s="1">
        <f t="shared" si="4495"/>
        <v>49289</v>
      </c>
      <c r="GY129" s="1">
        <f t="shared" si="4495"/>
        <v>4.4653437360709973E-2</v>
      </c>
      <c r="GZ129" s="1">
        <f t="shared" si="4495"/>
        <v>1.9658952124995845E-4</v>
      </c>
      <c r="HA129"/>
      <c r="HB129" s="4" t="s">
        <v>31</v>
      </c>
      <c r="HC129" s="4">
        <f>+SUM(GT204:GT208)</f>
        <v>304993</v>
      </c>
      <c r="HD129" s="4">
        <f>+SUM(GS204:GS208)</f>
        <v>13772</v>
      </c>
      <c r="HE129" s="4">
        <f t="shared" si="4157"/>
        <v>4.5155134708009692E-2</v>
      </c>
      <c r="HF129" s="4">
        <f t="shared" si="4158"/>
        <v>3.7598891722056925E-4</v>
      </c>
      <c r="HG129" s="4">
        <f t="shared" si="4159"/>
        <v>1103812</v>
      </c>
      <c r="HH129" s="4">
        <f t="shared" si="4160"/>
        <v>49842.779552317596</v>
      </c>
      <c r="HI129" s="4">
        <f t="shared" si="4161"/>
        <v>172242.49576122031</v>
      </c>
      <c r="HJ129" s="4">
        <f t="shared" si="4162"/>
        <v>13618.985820955017</v>
      </c>
      <c r="HK129" s="4"/>
      <c r="HL129" s="4"/>
      <c r="HM129" s="4"/>
      <c r="HN129" s="4"/>
      <c r="HP129" s="1">
        <f t="shared" si="3260"/>
        <v>6</v>
      </c>
      <c r="HQ129" s="1">
        <f t="shared" si="3261"/>
        <v>1490</v>
      </c>
      <c r="HR129" s="1">
        <f t="shared" si="3262"/>
        <v>0.4</v>
      </c>
      <c r="HS129" s="1" t="str">
        <f t="shared" ref="HS129:HW129" si="4496">+HS112</f>
        <v>65-69</v>
      </c>
      <c r="HT129" s="1">
        <f t="shared" si="4496"/>
        <v>1158921</v>
      </c>
      <c r="HU129" s="1">
        <f t="shared" si="4496"/>
        <v>5074</v>
      </c>
      <c r="HV129" s="1">
        <f t="shared" si="4496"/>
        <v>4.3782104215904279E-3</v>
      </c>
      <c r="HW129" s="1">
        <f t="shared" si="4496"/>
        <v>6.1329382973632281E-5</v>
      </c>
      <c r="HX129"/>
      <c r="HY129" s="4" t="s">
        <v>31</v>
      </c>
      <c r="HZ129" s="4">
        <f>+SUM(HQ204:HQ208)</f>
        <v>293602</v>
      </c>
      <c r="IA129" s="4">
        <f>+SUM(HP204:HP208)</f>
        <v>969</v>
      </c>
      <c r="IB129" s="4">
        <f t="shared" si="4164"/>
        <v>3.3003862371509731E-3</v>
      </c>
      <c r="IC129" s="4">
        <f t="shared" si="4165"/>
        <v>1.0584857700217734E-4</v>
      </c>
      <c r="ID129" s="4">
        <f t="shared" si="4166"/>
        <v>1158921</v>
      </c>
      <c r="IE129" s="4">
        <f t="shared" si="4167"/>
        <v>3824.886918345243</v>
      </c>
      <c r="IF129" s="4">
        <f t="shared" si="4168"/>
        <v>15047.96293062533</v>
      </c>
      <c r="IG129" s="4">
        <f t="shared" si="4169"/>
        <v>1285.4513361997929</v>
      </c>
      <c r="IH129" s="4"/>
      <c r="II129" s="4"/>
      <c r="IJ129" s="4"/>
      <c r="IK129" s="4"/>
      <c r="IM129" s="1">
        <f t="shared" si="3264"/>
        <v>18</v>
      </c>
      <c r="IN129" s="1">
        <f t="shared" si="3265"/>
        <v>1479</v>
      </c>
      <c r="IO129" s="1">
        <f t="shared" si="3266"/>
        <v>1.2</v>
      </c>
      <c r="IP129" s="1" t="str">
        <f t="shared" ref="IP129:IT129" si="4497">+IP112</f>
        <v>65-69</v>
      </c>
      <c r="IQ129" s="1">
        <f t="shared" si="4497"/>
        <v>1131068</v>
      </c>
      <c r="IR129" s="1">
        <f t="shared" si="4497"/>
        <v>127361</v>
      </c>
      <c r="IS129" s="1">
        <f t="shared" si="4497"/>
        <v>0.11260242531837167</v>
      </c>
      <c r="IT129" s="1">
        <f t="shared" si="4497"/>
        <v>2.9722725683696587E-4</v>
      </c>
      <c r="IU129"/>
      <c r="IV129" s="4" t="s">
        <v>31</v>
      </c>
      <c r="IW129" s="4">
        <f>+SUM(IN204:IN208)</f>
        <v>302883</v>
      </c>
      <c r="IX129" s="4">
        <f>+SUM(IM204:IM208)</f>
        <v>35232</v>
      </c>
      <c r="IY129" s="4">
        <f t="shared" si="4171"/>
        <v>0.11632214419429285</v>
      </c>
      <c r="IZ129" s="4">
        <f t="shared" si="4172"/>
        <v>5.8256010040805067E-4</v>
      </c>
      <c r="JA129" s="4">
        <f t="shared" si="4173"/>
        <v>1131068</v>
      </c>
      <c r="JB129" s="4">
        <f t="shared" si="4174"/>
        <v>131568.25498955042</v>
      </c>
      <c r="JC129" s="4">
        <f t="shared" si="4175"/>
        <v>434169.0927306104</v>
      </c>
      <c r="JD129" s="4">
        <f t="shared" si="4176"/>
        <v>34105.360387704364</v>
      </c>
      <c r="JE129" s="4"/>
      <c r="JF129" s="4"/>
      <c r="JG129" s="4"/>
      <c r="JH129" s="4"/>
      <c r="JJ129" s="1">
        <f t="shared" si="3268"/>
        <v>86</v>
      </c>
      <c r="JK129" s="1">
        <f t="shared" si="3269"/>
        <v>1465</v>
      </c>
      <c r="JL129" s="1">
        <f t="shared" si="3270"/>
        <v>5.9</v>
      </c>
      <c r="JM129" s="1" t="str">
        <f t="shared" ref="JM129:JQ129" si="4498">+JM112</f>
        <v>65-69</v>
      </c>
      <c r="JN129" s="1">
        <f t="shared" si="4498"/>
        <v>1174951</v>
      </c>
      <c r="JO129" s="1">
        <f t="shared" si="4498"/>
        <v>46463</v>
      </c>
      <c r="JP129" s="1">
        <f t="shared" si="4498"/>
        <v>3.9544627818521791E-2</v>
      </c>
      <c r="JQ129" s="1">
        <f t="shared" si="4498"/>
        <v>1.7979286942416462E-4</v>
      </c>
      <c r="JR129"/>
      <c r="JS129" s="4" t="s">
        <v>31</v>
      </c>
      <c r="JT129" s="4">
        <f>+SUM(JK204:JK208)</f>
        <v>310599</v>
      </c>
      <c r="JU129" s="4">
        <f>+SUM(JJ204:JJ208)</f>
        <v>12322</v>
      </c>
      <c r="JV129" s="4">
        <f t="shared" si="4178"/>
        <v>3.9671731074472229E-2</v>
      </c>
      <c r="JW129" s="4">
        <f t="shared" si="4179"/>
        <v>3.5022763036289322E-4</v>
      </c>
      <c r="JX129" s="4">
        <f t="shared" si="4180"/>
        <v>1174951</v>
      </c>
      <c r="JY129" s="4">
        <f t="shared" si="4181"/>
        <v>46612.340097682223</v>
      </c>
      <c r="JZ129" s="4">
        <f t="shared" si="4182"/>
        <v>169332.50062211993</v>
      </c>
      <c r="KA129" s="4">
        <f t="shared" si="4183"/>
        <v>12282.521855805049</v>
      </c>
      <c r="KB129" s="4"/>
      <c r="KC129" s="4"/>
      <c r="KD129" s="4"/>
      <c r="KE129" s="4"/>
      <c r="KG129" s="1">
        <f t="shared" si="3272"/>
        <v>401</v>
      </c>
      <c r="KH129" s="1">
        <f t="shared" si="3273"/>
        <v>1366</v>
      </c>
      <c r="KI129" s="1">
        <f t="shared" si="3274"/>
        <v>29.4</v>
      </c>
      <c r="KJ129" s="1" t="str">
        <f t="shared" ref="KJ129:KN129" si="4499">+KJ112</f>
        <v>65-69</v>
      </c>
      <c r="KK129" s="1">
        <f t="shared" si="4499"/>
        <v>995827</v>
      </c>
      <c r="KL129" s="1">
        <f t="shared" si="4499"/>
        <v>258022</v>
      </c>
      <c r="KM129" s="1">
        <f t="shared" si="4499"/>
        <v>0.25910323781138694</v>
      </c>
      <c r="KN129" s="1">
        <f t="shared" si="4499"/>
        <v>4.3905944073592426E-4</v>
      </c>
      <c r="KO129"/>
      <c r="KP129" s="4" t="s">
        <v>31</v>
      </c>
      <c r="KQ129" s="4">
        <f>+SUM(KH204:KH208)</f>
        <v>252603</v>
      </c>
      <c r="KR129" s="4">
        <f>+SUM(KG204:KG208)</f>
        <v>65838</v>
      </c>
      <c r="KS129" s="4">
        <f t="shared" si="4185"/>
        <v>0.26063823470030045</v>
      </c>
      <c r="KT129" s="4">
        <f t="shared" si="4186"/>
        <v>8.7343040234351724E-4</v>
      </c>
      <c r="KU129" s="4">
        <f t="shared" si="4187"/>
        <v>995827</v>
      </c>
      <c r="KV129" s="4">
        <f t="shared" si="4188"/>
        <v>259550.59134689611</v>
      </c>
      <c r="KW129" s="4">
        <f t="shared" si="4189"/>
        <v>756526.95043480082</v>
      </c>
      <c r="KX129" s="4">
        <f t="shared" si="4190"/>
        <v>65450.255180869775</v>
      </c>
      <c r="KY129" s="4"/>
      <c r="KZ129" s="4"/>
      <c r="LA129" s="4"/>
      <c r="LB129" s="4"/>
      <c r="LD129" s="1">
        <f t="shared" si="3276"/>
        <v>1077</v>
      </c>
      <c r="LE129" s="1">
        <f t="shared" si="3277"/>
        <v>1369</v>
      </c>
      <c r="LF129" s="1">
        <f t="shared" si="3278"/>
        <v>78.7</v>
      </c>
      <c r="LG129" s="1" t="str">
        <f t="shared" ref="LG129:LK129" si="4500">+LG112</f>
        <v>65-69</v>
      </c>
      <c r="LH129" s="1">
        <f t="shared" si="4500"/>
        <v>956800</v>
      </c>
      <c r="LI129" s="1">
        <f t="shared" si="4500"/>
        <v>568426</v>
      </c>
      <c r="LJ129" s="1">
        <f t="shared" si="4500"/>
        <v>0.59409071906354516</v>
      </c>
      <c r="LK129" s="1">
        <f t="shared" si="4500"/>
        <v>5.0203071793436277E-4</v>
      </c>
      <c r="LL129"/>
      <c r="LM129" s="4" t="s">
        <v>31</v>
      </c>
      <c r="LN129" s="4">
        <f>+SUM(LE204:LE208)</f>
        <v>243719</v>
      </c>
      <c r="LO129" s="4">
        <f>+SUM(LD204:LD208)</f>
        <v>130948</v>
      </c>
      <c r="LP129" s="4">
        <f t="shared" si="4192"/>
        <v>0.53729089648324502</v>
      </c>
      <c r="LQ129" s="4">
        <f t="shared" si="4193"/>
        <v>1.0099830129584562E-3</v>
      </c>
      <c r="LR129" s="4">
        <f t="shared" si="4194"/>
        <v>956800</v>
      </c>
      <c r="LS129" s="4">
        <f t="shared" si="4195"/>
        <v>514079.92975516885</v>
      </c>
      <c r="LT129" s="4">
        <f t="shared" si="4196"/>
        <v>933835.69854080398</v>
      </c>
      <c r="LU129" s="4">
        <f t="shared" si="4197"/>
        <v>144791.19595944817</v>
      </c>
      <c r="LV129" s="4"/>
      <c r="LW129" s="4"/>
      <c r="LX129" s="4"/>
      <c r="LY129" s="4"/>
      <c r="MA129" s="1">
        <f t="shared" si="3280"/>
        <v>622</v>
      </c>
      <c r="MB129" s="1">
        <f t="shared" si="3281"/>
        <v>1309</v>
      </c>
      <c r="MC129" s="1">
        <f t="shared" si="3282"/>
        <v>47.5</v>
      </c>
      <c r="MD129" s="1" t="str">
        <f t="shared" ref="MD129:MH129" si="4501">+MD112</f>
        <v>65-69</v>
      </c>
      <c r="ME129" s="1">
        <f t="shared" si="4501"/>
        <v>1003002</v>
      </c>
      <c r="MF129" s="1">
        <f t="shared" si="4501"/>
        <v>453111</v>
      </c>
      <c r="MG129" s="1">
        <f t="shared" si="4501"/>
        <v>0.45175483199435296</v>
      </c>
      <c r="MH129" s="1">
        <f t="shared" si="4501"/>
        <v>4.9692164025348813E-4</v>
      </c>
      <c r="MI129"/>
      <c r="MJ129" s="4" t="s">
        <v>31</v>
      </c>
      <c r="MK129" s="4">
        <f>+SUM(MB204:MB208)</f>
        <v>241398</v>
      </c>
      <c r="ML129" s="4">
        <f>+SUM(MA204:MA208)</f>
        <v>121813</v>
      </c>
      <c r="MM129" s="4">
        <f t="shared" si="4199"/>
        <v>0.50461478554089101</v>
      </c>
      <c r="MN129" s="4">
        <f t="shared" si="4200"/>
        <v>1.0176177462943462E-3</v>
      </c>
      <c r="MO129" s="4">
        <f t="shared" si="4201"/>
        <v>1003002</v>
      </c>
      <c r="MP129" s="4">
        <f t="shared" si="4202"/>
        <v>506129.63912708475</v>
      </c>
      <c r="MQ129" s="4">
        <f t="shared" si="4203"/>
        <v>1041772.6273657244</v>
      </c>
      <c r="MR129" s="4">
        <f t="shared" si="4204"/>
        <v>109052.71293377281</v>
      </c>
      <c r="MS129" s="4"/>
      <c r="MT129" s="4"/>
      <c r="MU129" s="4"/>
      <c r="MV129" s="4"/>
      <c r="MX129" s="1">
        <f t="shared" si="3284"/>
        <v>736</v>
      </c>
      <c r="MY129" s="1">
        <f t="shared" si="3285"/>
        <v>1401</v>
      </c>
      <c r="MZ129" s="1">
        <f t="shared" si="3286"/>
        <v>52.5</v>
      </c>
      <c r="NA129" s="1" t="str">
        <f t="shared" ref="NA129:NE129" si="4502">+NA112</f>
        <v>65-69</v>
      </c>
      <c r="NB129" s="1">
        <f t="shared" si="4502"/>
        <v>982692</v>
      </c>
      <c r="NC129" s="1">
        <f t="shared" si="4502"/>
        <v>512385</v>
      </c>
      <c r="ND129" s="1">
        <f t="shared" si="4502"/>
        <v>0.52140955660573196</v>
      </c>
      <c r="NE129" s="1">
        <f t="shared" si="4502"/>
        <v>5.039213911660292E-4</v>
      </c>
      <c r="NF129"/>
      <c r="NG129" s="4" t="s">
        <v>31</v>
      </c>
      <c r="NH129" s="4">
        <f>+SUM(MY204:MY208)</f>
        <v>245774</v>
      </c>
      <c r="NI129" s="4">
        <f>+SUM(MX204:MX208)</f>
        <v>118190</v>
      </c>
      <c r="NJ129" s="4">
        <f t="shared" si="4206"/>
        <v>0.48088894675596278</v>
      </c>
      <c r="NK129" s="4">
        <f t="shared" si="4207"/>
        <v>1.0078236993147501E-3</v>
      </c>
      <c r="NL129" s="4">
        <f t="shared" si="4208"/>
        <v>982692</v>
      </c>
      <c r="NM129" s="4">
        <f t="shared" si="4209"/>
        <v>472565.72086551058</v>
      </c>
      <c r="NN129" s="4">
        <f t="shared" si="4210"/>
        <v>980853.11233747529</v>
      </c>
      <c r="NO129" s="4">
        <f t="shared" si="4211"/>
        <v>128148.91236521717</v>
      </c>
      <c r="NP129" s="4"/>
      <c r="NQ129" s="4"/>
      <c r="NR129" s="4"/>
      <c r="NS129" s="4"/>
      <c r="NU129" s="1">
        <f t="shared" si="3288"/>
        <v>235</v>
      </c>
      <c r="NV129" s="1">
        <f t="shared" si="3289"/>
        <v>1501</v>
      </c>
      <c r="NW129" s="1">
        <f t="shared" si="3290"/>
        <v>15.7</v>
      </c>
      <c r="NX129" s="1" t="str">
        <f t="shared" ref="NX129:OB129" si="4503">+NX112</f>
        <v>65-69</v>
      </c>
      <c r="NY129" s="1">
        <f t="shared" si="4503"/>
        <v>978164</v>
      </c>
      <c r="NZ129" s="1">
        <f t="shared" si="4503"/>
        <v>164869</v>
      </c>
      <c r="OA129" s="1">
        <f t="shared" si="4503"/>
        <v>0.16854944569622271</v>
      </c>
      <c r="OB129" s="1">
        <f t="shared" si="4503"/>
        <v>3.7850885176275332E-4</v>
      </c>
      <c r="OC129"/>
      <c r="OD129" s="4" t="s">
        <v>31</v>
      </c>
      <c r="OE129" s="4">
        <f>+SUM(NV204:NV208)</f>
        <v>244194</v>
      </c>
      <c r="OF129" s="4">
        <f>+SUM(NU204:NU208)</f>
        <v>40381</v>
      </c>
      <c r="OG129" s="4">
        <f t="shared" si="4213"/>
        <v>0.16536442336830554</v>
      </c>
      <c r="OH129" s="4">
        <f t="shared" si="4214"/>
        <v>7.5179943041040983E-4</v>
      </c>
      <c r="OI129" s="4">
        <f t="shared" si="4215"/>
        <v>978164</v>
      </c>
      <c r="OJ129" s="4">
        <f t="shared" si="4216"/>
        <v>161753.52581963522</v>
      </c>
      <c r="OK129" s="4">
        <f t="shared" si="4217"/>
        <v>540788.35972527706</v>
      </c>
      <c r="OL129" s="4">
        <f t="shared" si="4218"/>
        <v>41158.763342343409</v>
      </c>
      <c r="OM129" s="4"/>
      <c r="ON129" s="4"/>
      <c r="OO129" s="4"/>
      <c r="OP129" s="4"/>
      <c r="OR129" s="1">
        <f t="shared" si="3292"/>
        <v>382</v>
      </c>
      <c r="OS129" s="1">
        <f t="shared" si="3293"/>
        <v>1459</v>
      </c>
      <c r="OT129" s="1">
        <f t="shared" si="3294"/>
        <v>26.2</v>
      </c>
      <c r="OU129" s="1" t="str">
        <f t="shared" ref="OU129:OY129" si="4504">+OU112</f>
        <v>65-69</v>
      </c>
      <c r="OV129" s="1">
        <f t="shared" si="4504"/>
        <v>962294</v>
      </c>
      <c r="OW129" s="1">
        <f t="shared" si="4504"/>
        <v>238147</v>
      </c>
      <c r="OX129" s="1">
        <f t="shared" si="4504"/>
        <v>0.24747842135563561</v>
      </c>
      <c r="OY129" s="1">
        <f t="shared" si="4504"/>
        <v>4.3992055896690418E-4</v>
      </c>
      <c r="OZ129"/>
      <c r="PA129" s="4" t="s">
        <v>31</v>
      </c>
      <c r="PB129" s="4">
        <f>+SUM(OS204:OS208)</f>
        <v>249092</v>
      </c>
      <c r="PC129" s="4">
        <f>+SUM(OR204:OR208)</f>
        <v>55675</v>
      </c>
      <c r="PD129" s="4">
        <f t="shared" si="4220"/>
        <v>0.22351179483885472</v>
      </c>
      <c r="PE129" s="4">
        <f t="shared" si="4221"/>
        <v>8.3471412902300275E-4</v>
      </c>
      <c r="PF129" s="4">
        <f t="shared" si="4222"/>
        <v>962294</v>
      </c>
      <c r="PG129" s="4">
        <f t="shared" si="4223"/>
        <v>215084.05910266086</v>
      </c>
      <c r="PH129" s="4">
        <f t="shared" si="4224"/>
        <v>645195.13709817652</v>
      </c>
      <c r="PI129" s="4">
        <f t="shared" si="4225"/>
        <v>61644.894932317984</v>
      </c>
      <c r="PJ129" s="4"/>
      <c r="PK129" s="4"/>
      <c r="PL129" s="4"/>
      <c r="PM129" s="4"/>
      <c r="PO129" s="1">
        <f t="shared" si="3296"/>
        <v>931</v>
      </c>
      <c r="PP129" s="1">
        <f t="shared" si="3297"/>
        <v>1461</v>
      </c>
      <c r="PQ129" s="1">
        <f t="shared" si="3298"/>
        <v>63.7</v>
      </c>
      <c r="PR129" s="1" t="str">
        <f t="shared" ref="PR129:PV129" si="4505">+PR112</f>
        <v>65-69</v>
      </c>
      <c r="PS129" s="1">
        <f t="shared" si="4505"/>
        <v>976427</v>
      </c>
      <c r="PT129" s="1">
        <f t="shared" si="4505"/>
        <v>675445</v>
      </c>
      <c r="PU129" s="1">
        <f t="shared" si="4505"/>
        <v>0.69175166192659565</v>
      </c>
      <c r="PV129" s="1">
        <f t="shared" si="4505"/>
        <v>4.6731055187747874E-4</v>
      </c>
      <c r="PW129"/>
      <c r="PX129" s="4" t="s">
        <v>31</v>
      </c>
      <c r="PY129" s="4">
        <f>+SUM(PP204:PP208)</f>
        <v>244286</v>
      </c>
      <c r="PZ129" s="4">
        <f>+SUM(PO204:PO208)</f>
        <v>165722</v>
      </c>
      <c r="QA129" s="4">
        <f t="shared" si="4227"/>
        <v>0.67839335860425898</v>
      </c>
      <c r="QB129" s="4">
        <f t="shared" si="4228"/>
        <v>9.4504830812155473E-4</v>
      </c>
      <c r="QC129" s="4">
        <f t="shared" si="4229"/>
        <v>976427</v>
      </c>
      <c r="QD129" s="4">
        <f t="shared" si="4230"/>
        <v>662401.5919618808</v>
      </c>
      <c r="QE129" s="4">
        <f t="shared" si="4231"/>
        <v>851505.7359035284</v>
      </c>
      <c r="QF129" s="4">
        <f t="shared" si="4232"/>
        <v>168985.24648540033</v>
      </c>
      <c r="QG129" s="4"/>
      <c r="QH129" s="4"/>
      <c r="QI129" s="4"/>
      <c r="QJ129" s="4"/>
      <c r="QL129" s="1">
        <f t="shared" si="3300"/>
        <v>117</v>
      </c>
      <c r="QM129" s="1">
        <f t="shared" si="3301"/>
        <v>1450</v>
      </c>
      <c r="QN129" s="1">
        <f t="shared" si="3302"/>
        <v>8.1</v>
      </c>
      <c r="QO129" s="1" t="str">
        <f t="shared" ref="QO129:QS129" si="4506">+QO112</f>
        <v>65-69</v>
      </c>
      <c r="QP129" s="1">
        <f t="shared" si="4506"/>
        <v>950291</v>
      </c>
      <c r="QQ129" s="1">
        <f t="shared" si="4506"/>
        <v>77224</v>
      </c>
      <c r="QR129" s="1">
        <f t="shared" si="4506"/>
        <v>8.1263528750666905E-2</v>
      </c>
      <c r="QS129" s="1">
        <f t="shared" si="4506"/>
        <v>2.8029477938530016E-4</v>
      </c>
      <c r="QT129"/>
      <c r="QU129" s="4" t="s">
        <v>31</v>
      </c>
      <c r="QV129" s="4">
        <f>+SUM(QM204:QM208)</f>
        <v>246552</v>
      </c>
      <c r="QW129" s="4">
        <f>+SUM(QL204:QL208)</f>
        <v>20621</v>
      </c>
      <c r="QX129" s="4">
        <f t="shared" si="4234"/>
        <v>8.3637528797170582E-2</v>
      </c>
      <c r="QY129" s="4">
        <f t="shared" si="4235"/>
        <v>5.5754506830161588E-4</v>
      </c>
      <c r="QZ129" s="4">
        <f t="shared" si="4236"/>
        <v>950291</v>
      </c>
      <c r="RA129" s="4">
        <f t="shared" si="4237"/>
        <v>79479.990878192024</v>
      </c>
      <c r="RB129" s="4">
        <f t="shared" si="4238"/>
        <v>280719.8930109287</v>
      </c>
      <c r="RC129" s="4">
        <f t="shared" si="4239"/>
        <v>20035.685540534429</v>
      </c>
      <c r="RD129" s="4"/>
      <c r="RE129" s="4"/>
      <c r="RF129" s="4"/>
      <c r="RG129" s="4"/>
      <c r="RI129" s="1">
        <f t="shared" si="3304"/>
        <v>173</v>
      </c>
      <c r="RJ129" s="1">
        <f t="shared" si="3305"/>
        <v>1372</v>
      </c>
      <c r="RK129" s="1">
        <f t="shared" si="3306"/>
        <v>12.6</v>
      </c>
      <c r="RL129" s="1" t="str">
        <f t="shared" ref="RL129:RP129" si="4507">+RL112</f>
        <v>65-69</v>
      </c>
      <c r="RM129" s="1">
        <f t="shared" si="4507"/>
        <v>990289</v>
      </c>
      <c r="RN129" s="1">
        <f t="shared" si="4507"/>
        <v>89120</v>
      </c>
      <c r="RO129" s="1">
        <f t="shared" si="4507"/>
        <v>8.9993931064568017E-2</v>
      </c>
      <c r="RP129" s="1">
        <f t="shared" si="4507"/>
        <v>2.8757278162433605E-4</v>
      </c>
      <c r="RQ129"/>
      <c r="RR129" s="4" t="s">
        <v>31</v>
      </c>
      <c r="RS129" s="4">
        <f>+SUM(RJ204:RJ208)</f>
        <v>238508</v>
      </c>
      <c r="RT129" s="4">
        <f>+SUM(RI204:RI208)</f>
        <v>22054</v>
      </c>
      <c r="RU129" s="4">
        <f t="shared" si="4241"/>
        <v>9.2466500075469166E-2</v>
      </c>
      <c r="RV129" s="4">
        <f t="shared" si="4242"/>
        <v>5.9316028755707734E-4</v>
      </c>
      <c r="RW129" s="4">
        <f t="shared" si="4243"/>
        <v>990289</v>
      </c>
      <c r="RX129" s="4">
        <f t="shared" si="4244"/>
        <v>91568.557893236284</v>
      </c>
      <c r="RY129" s="4">
        <f t="shared" si="4245"/>
        <v>345038.88688382815</v>
      </c>
      <c r="RZ129" s="4">
        <f t="shared" si="4246"/>
        <v>21464.27251034799</v>
      </c>
      <c r="SA129" s="4"/>
      <c r="SB129" s="4"/>
      <c r="SC129" s="4"/>
      <c r="SD129" s="4"/>
      <c r="SE129" s="4"/>
      <c r="SF129" s="1">
        <f t="shared" si="3308"/>
        <v>287</v>
      </c>
      <c r="SG129" s="1">
        <f t="shared" si="3309"/>
        <v>1435</v>
      </c>
      <c r="SH129" s="1">
        <f t="shared" si="3310"/>
        <v>20</v>
      </c>
      <c r="SI129" s="1" t="str">
        <f t="shared" ref="SI129:SM129" si="4508">+SI112</f>
        <v>65-69</v>
      </c>
      <c r="SJ129" s="1">
        <f t="shared" si="4508"/>
        <v>960907</v>
      </c>
      <c r="SK129" s="1">
        <f t="shared" si="4508"/>
        <v>103626</v>
      </c>
      <c r="SL129" s="1">
        <f t="shared" si="4508"/>
        <v>0.10784186190755193</v>
      </c>
      <c r="SM129" s="1">
        <f t="shared" si="4508"/>
        <v>3.1642728930097037E-4</v>
      </c>
      <c r="SN129"/>
      <c r="SO129" s="4" t="s">
        <v>31</v>
      </c>
      <c r="SP129" s="4">
        <f>+SUM(SG204:SG208)</f>
        <v>233720</v>
      </c>
      <c r="SQ129" s="4">
        <f>+SUM(SF204:SF208)</f>
        <v>28353</v>
      </c>
      <c r="SR129" s="4">
        <f t="shared" si="4248"/>
        <v>0.12131182611672087</v>
      </c>
      <c r="SS129" s="4">
        <f t="shared" si="4249"/>
        <v>6.7533774285296136E-4</v>
      </c>
      <c r="ST129" s="4">
        <f t="shared" si="4250"/>
        <v>960907</v>
      </c>
      <c r="SU129" s="4">
        <f t="shared" si="4251"/>
        <v>116569.3828983399</v>
      </c>
      <c r="SV129" s="4">
        <f t="shared" si="4252"/>
        <v>421118.92428288254</v>
      </c>
      <c r="SW129" s="4">
        <f t="shared" si="4253"/>
        <v>25204.799965033038</v>
      </c>
      <c r="SX129" s="4"/>
      <c r="SY129" s="4"/>
      <c r="SZ129" s="4"/>
      <c r="TA129" s="4"/>
      <c r="TC129" s="1">
        <f t="shared" si="3312"/>
        <v>78</v>
      </c>
      <c r="TD129" s="1">
        <f t="shared" si="3313"/>
        <v>1361</v>
      </c>
      <c r="TE129" s="1">
        <f t="shared" si="3314"/>
        <v>5.7</v>
      </c>
      <c r="TF129" s="1" t="str">
        <f t="shared" ref="TF129:TJ129" si="4509">+TF112</f>
        <v>65-69</v>
      </c>
      <c r="TG129" s="1">
        <f t="shared" si="4509"/>
        <v>1016421</v>
      </c>
      <c r="TH129" s="1">
        <f t="shared" si="4509"/>
        <v>42492</v>
      </c>
      <c r="TI129" s="1">
        <f t="shared" si="4509"/>
        <v>4.18055116924975E-2</v>
      </c>
      <c r="TJ129" s="1">
        <f t="shared" si="4509"/>
        <v>1.9852115409592545E-4</v>
      </c>
      <c r="TK129"/>
      <c r="TL129" s="4" t="s">
        <v>31</v>
      </c>
      <c r="TM129" s="4">
        <f>+SUM(TD204:TD208)</f>
        <v>245388</v>
      </c>
      <c r="TN129" s="4">
        <f>+SUM(TC204:TC208)</f>
        <v>10493</v>
      </c>
      <c r="TO129" s="4">
        <f t="shared" si="4255"/>
        <v>4.2760852201411639E-2</v>
      </c>
      <c r="TP129" s="4">
        <f t="shared" si="4256"/>
        <v>4.0841975567387139E-4</v>
      </c>
      <c r="TQ129" s="4">
        <f t="shared" si="4257"/>
        <v>1016421</v>
      </c>
      <c r="TR129" s="4">
        <f t="shared" si="4258"/>
        <v>43463.028155411019</v>
      </c>
      <c r="TS129" s="4">
        <f t="shared" si="4259"/>
        <v>172329.94166101425</v>
      </c>
      <c r="TT129" s="4">
        <f t="shared" si="4260"/>
        <v>10258.570903198577</v>
      </c>
      <c r="TU129" s="4"/>
      <c r="TV129" s="4"/>
      <c r="TW129" s="4"/>
      <c r="TX129" s="4"/>
      <c r="TZ129" s="1">
        <f t="shared" si="3316"/>
        <v>217</v>
      </c>
      <c r="UA129" s="1">
        <f t="shared" si="3317"/>
        <v>1514</v>
      </c>
      <c r="UB129" s="1">
        <f t="shared" si="3318"/>
        <v>14.3</v>
      </c>
      <c r="UC129" s="1" t="str">
        <f t="shared" ref="UC129:UG129" si="4510">+UC112</f>
        <v>65-69</v>
      </c>
      <c r="UD129" s="1">
        <f t="shared" si="4510"/>
        <v>1086112</v>
      </c>
      <c r="UE129" s="1">
        <f t="shared" si="4510"/>
        <v>93101</v>
      </c>
      <c r="UF129" s="1">
        <f t="shared" si="4510"/>
        <v>8.5719520638755486E-2</v>
      </c>
      <c r="UG129" s="1">
        <f t="shared" si="4510"/>
        <v>2.6862243680827026E-4</v>
      </c>
      <c r="UH129"/>
      <c r="UI129" s="4" t="s">
        <v>31</v>
      </c>
      <c r="UJ129" s="4">
        <f>+SUM(UA204:UA208)</f>
        <v>269030</v>
      </c>
      <c r="UK129" s="4">
        <f>+SUM(TZ204:TZ208)</f>
        <v>22984</v>
      </c>
      <c r="UL129" s="4">
        <f t="shared" si="4262"/>
        <v>8.5432851354867487E-2</v>
      </c>
      <c r="UM129" s="4">
        <f t="shared" si="4263"/>
        <v>5.389145306710654E-4</v>
      </c>
      <c r="UN129" s="4">
        <f t="shared" si="4264"/>
        <v>1086112</v>
      </c>
      <c r="UO129" s="4">
        <f t="shared" si="4265"/>
        <v>92789.645050737832</v>
      </c>
      <c r="UP129" s="4">
        <f t="shared" si="4266"/>
        <v>342601.30370852712</v>
      </c>
      <c r="UQ129" s="4">
        <f t="shared" si="4267"/>
        <v>23061.122637444387</v>
      </c>
      <c r="UR129" s="4"/>
      <c r="US129" s="4"/>
      <c r="UT129" s="4"/>
      <c r="UU129" s="4"/>
      <c r="UW129" s="1">
        <f t="shared" si="3320"/>
        <v>279</v>
      </c>
      <c r="UX129" s="1">
        <f t="shared" si="3321"/>
        <v>1470</v>
      </c>
      <c r="UY129" s="1">
        <f t="shared" si="3322"/>
        <v>19</v>
      </c>
      <c r="UZ129" s="1" t="str">
        <f t="shared" ref="UZ129:VD129" si="4511">+UZ112</f>
        <v>65-69</v>
      </c>
      <c r="VA129" s="1">
        <f t="shared" si="4511"/>
        <v>1104765</v>
      </c>
      <c r="VB129" s="1">
        <f t="shared" si="4511"/>
        <v>209777</v>
      </c>
      <c r="VC129" s="1">
        <f t="shared" si="4511"/>
        <v>0.18988382144618993</v>
      </c>
      <c r="VD129" s="1">
        <f t="shared" si="4511"/>
        <v>3.731493426851033E-4</v>
      </c>
      <c r="VE129"/>
      <c r="VF129" s="4" t="s">
        <v>31</v>
      </c>
      <c r="VG129" s="4">
        <f>+SUM(UX204:UX208)</f>
        <v>266909</v>
      </c>
      <c r="VH129" s="4">
        <f>+SUM(UW204:UW208)</f>
        <v>51758</v>
      </c>
      <c r="VI129" s="4">
        <f t="shared" si="4269"/>
        <v>0.19391627858183874</v>
      </c>
      <c r="VJ129" s="4">
        <f t="shared" si="4270"/>
        <v>7.6527160677505987E-4</v>
      </c>
      <c r="VK129" s="4">
        <f t="shared" si="4271"/>
        <v>1104765</v>
      </c>
      <c r="VL129" s="4">
        <f t="shared" si="4272"/>
        <v>214231.91750746508</v>
      </c>
      <c r="VM129" s="4">
        <f t="shared" si="4273"/>
        <v>714777.7327336634</v>
      </c>
      <c r="VN129" s="4">
        <f t="shared" si="4274"/>
        <v>50681.70089838111</v>
      </c>
      <c r="VO129" s="4"/>
      <c r="VP129" s="4"/>
      <c r="VQ129" s="4"/>
      <c r="VR129" s="4"/>
      <c r="VT129" s="1">
        <f t="shared" si="3324"/>
        <v>978</v>
      </c>
      <c r="VU129" s="1">
        <f t="shared" si="3325"/>
        <v>1394</v>
      </c>
      <c r="VV129" s="1">
        <f t="shared" si="3326"/>
        <v>70.2</v>
      </c>
      <c r="VW129" s="1" t="str">
        <f t="shared" ref="VW129:WA129" si="4512">+VW112</f>
        <v>65-69</v>
      </c>
      <c r="VX129" s="1">
        <f t="shared" si="4512"/>
        <v>1114208</v>
      </c>
      <c r="VY129" s="1">
        <f t="shared" si="4512"/>
        <v>795508</v>
      </c>
      <c r="VZ129" s="1">
        <f t="shared" si="4512"/>
        <v>0.71396723053505273</v>
      </c>
      <c r="WA129" s="1">
        <f t="shared" si="4512"/>
        <v>4.2811840517709707E-4</v>
      </c>
      <c r="WB129"/>
      <c r="WC129" s="4" t="s">
        <v>31</v>
      </c>
      <c r="WD129" s="4">
        <f>+SUM(VU204:VU208)</f>
        <v>265394</v>
      </c>
      <c r="WE129" s="4">
        <f>+SUM(VT204:VT208)</f>
        <v>197486</v>
      </c>
      <c r="WF129" s="4">
        <f t="shared" si="4276"/>
        <v>0.7441238309833681</v>
      </c>
      <c r="WG129" s="4">
        <f t="shared" si="4277"/>
        <v>8.4701670663455937E-4</v>
      </c>
      <c r="WH129" s="4">
        <f t="shared" si="4278"/>
        <v>1114208</v>
      </c>
      <c r="WI129" s="4">
        <f t="shared" si="4279"/>
        <v>829108.72547231661</v>
      </c>
      <c r="WJ129" s="4">
        <f t="shared" si="4280"/>
        <v>890669.32988963474</v>
      </c>
      <c r="WK129" s="4">
        <f t="shared" si="4281"/>
        <v>189482.61918061977</v>
      </c>
      <c r="WL129" s="4"/>
      <c r="WM129" s="4"/>
      <c r="WN129" s="4"/>
      <c r="WO129" s="4"/>
      <c r="WQ129" s="1">
        <f t="shared" si="3328"/>
        <v>1314</v>
      </c>
      <c r="WR129" s="1">
        <f t="shared" si="3329"/>
        <v>1358</v>
      </c>
      <c r="WS129" s="1">
        <f t="shared" si="3330"/>
        <v>96.8</v>
      </c>
      <c r="WT129" s="1" t="str">
        <f t="shared" ref="WT129:WX129" si="4513">+WT112</f>
        <v>65-69</v>
      </c>
      <c r="WU129" s="1">
        <f t="shared" si="4513"/>
        <v>598417</v>
      </c>
      <c r="WV129" s="1">
        <f t="shared" si="4513"/>
        <v>550171</v>
      </c>
      <c r="WW129" s="1">
        <f t="shared" si="4513"/>
        <v>0.91937729041788585</v>
      </c>
      <c r="WX129" s="1">
        <f t="shared" si="4513"/>
        <v>3.5194404375145296E-4</v>
      </c>
      <c r="WY129"/>
      <c r="WZ129" s="4" t="s">
        <v>31</v>
      </c>
      <c r="XA129" s="4">
        <f>+SUM(WR204:WR208)</f>
        <v>144801</v>
      </c>
      <c r="XB129" s="4">
        <f>+SUM(WQ204:WQ208)</f>
        <v>131601</v>
      </c>
      <c r="XC129" s="4">
        <f t="shared" si="4283"/>
        <v>0.90884040856071435</v>
      </c>
      <c r="XD129" s="4">
        <f t="shared" si="4284"/>
        <v>7.5641340829265885E-4</v>
      </c>
      <c r="XE129" s="4">
        <f t="shared" si="4285"/>
        <v>598417</v>
      </c>
      <c r="XF129" s="4">
        <f t="shared" si="4286"/>
        <v>543865.55076967704</v>
      </c>
      <c r="XG129" s="4">
        <f t="shared" si="4287"/>
        <v>204892.6042011705</v>
      </c>
      <c r="XH129" s="4">
        <f t="shared" si="4288"/>
        <v>133126.7510298003</v>
      </c>
      <c r="XI129" s="4"/>
      <c r="XJ129" s="4"/>
      <c r="XK129" s="4"/>
      <c r="XL129" s="4"/>
      <c r="XN129" s="1">
        <f t="shared" si="3332"/>
        <v>126</v>
      </c>
      <c r="XO129" s="1">
        <f t="shared" si="3333"/>
        <v>1381</v>
      </c>
      <c r="XP129" s="1">
        <f t="shared" si="3334"/>
        <v>9.1</v>
      </c>
      <c r="XQ129" s="1" t="str">
        <f t="shared" ref="XQ129:XU129" si="4514">+XQ112</f>
        <v>65-69</v>
      </c>
      <c r="XR129" s="1">
        <f t="shared" si="4514"/>
        <v>621830</v>
      </c>
      <c r="XS129" s="1">
        <f t="shared" si="4514"/>
        <v>59618</v>
      </c>
      <c r="XT129" s="1">
        <f t="shared" si="4514"/>
        <v>9.587507839763279E-2</v>
      </c>
      <c r="XU129" s="1">
        <f t="shared" si="4514"/>
        <v>3.7336297719676548E-4</v>
      </c>
      <c r="XV129"/>
      <c r="XW129" s="4" t="s">
        <v>31</v>
      </c>
      <c r="XX129" s="4">
        <f>+SUM(XO204:XO208)</f>
        <v>148379</v>
      </c>
      <c r="XY129" s="4">
        <f>+SUM(XN204:XN208)</f>
        <v>14427</v>
      </c>
      <c r="XZ129" s="4">
        <f t="shared" si="4290"/>
        <v>9.7230740199084773E-2</v>
      </c>
      <c r="YA129" s="4">
        <f t="shared" si="4291"/>
        <v>7.6913744867903298E-4</v>
      </c>
      <c r="YB129" s="4">
        <f t="shared" si="4292"/>
        <v>621830</v>
      </c>
      <c r="YC129" s="4">
        <f t="shared" si="4293"/>
        <v>60460.991177996882</v>
      </c>
      <c r="YD129" s="4">
        <f t="shared" si="4294"/>
        <v>228744.81355170201</v>
      </c>
      <c r="YE129" s="4">
        <f t="shared" si="4295"/>
        <v>14225.848257562357</v>
      </c>
      <c r="YF129" s="4"/>
      <c r="YG129" s="4"/>
      <c r="YH129" s="4"/>
      <c r="YI129" s="4"/>
      <c r="YK129" s="1">
        <f t="shared" si="3336"/>
        <v>36</v>
      </c>
      <c r="YL129" s="1">
        <f t="shared" si="3337"/>
        <v>1467</v>
      </c>
      <c r="YM129" s="1">
        <f t="shared" si="3338"/>
        <v>2.5</v>
      </c>
      <c r="YN129" s="1" t="str">
        <f t="shared" ref="YN129:YR129" si="4515">+YN112</f>
        <v>65-69</v>
      </c>
      <c r="YO129" s="1">
        <f t="shared" si="4515"/>
        <v>611674</v>
      </c>
      <c r="YP129" s="1">
        <f t="shared" si="4515"/>
        <v>9654</v>
      </c>
      <c r="YQ129" s="1">
        <f t="shared" si="4515"/>
        <v>1.578291704404634E-2</v>
      </c>
      <c r="YR129" s="1">
        <f t="shared" si="4515"/>
        <v>1.5935991006616013E-4</v>
      </c>
      <c r="YS129"/>
      <c r="YT129" s="4" t="s">
        <v>31</v>
      </c>
      <c r="YU129" s="4">
        <f>+SUM(YL204:YL208)</f>
        <v>149975</v>
      </c>
      <c r="YV129" s="4">
        <f>+SUM(YK204:YK208)</f>
        <v>2439</v>
      </c>
      <c r="YW129" s="4">
        <f t="shared" si="4297"/>
        <v>1.6262710451741956E-2</v>
      </c>
      <c r="YX129" s="4">
        <f t="shared" si="4298"/>
        <v>3.2660783331516847E-4</v>
      </c>
      <c r="YY129" s="4">
        <f t="shared" si="4299"/>
        <v>611674</v>
      </c>
      <c r="YZ129" s="4">
        <f t="shared" si="4300"/>
        <v>9947.4771528588099</v>
      </c>
      <c r="ZA129" s="4">
        <f t="shared" si="4301"/>
        <v>39911.057431512665</v>
      </c>
      <c r="ZB129" s="4">
        <f t="shared" si="4302"/>
        <v>2367.0429836808498</v>
      </c>
      <c r="ZC129" s="4"/>
      <c r="ZD129" s="4"/>
      <c r="ZE129" s="4"/>
      <c r="ZF129" s="4"/>
      <c r="ZH129" s="1">
        <f t="shared" si="3340"/>
        <v>21</v>
      </c>
      <c r="ZI129" s="1">
        <f t="shared" si="3341"/>
        <v>1482</v>
      </c>
      <c r="ZJ129" s="1">
        <f t="shared" si="3342"/>
        <v>1.4</v>
      </c>
      <c r="ZK129" s="1" t="str">
        <f t="shared" ref="ZK129:ZO129" si="4516">+ZK112</f>
        <v>65-69</v>
      </c>
      <c r="ZL129" s="1">
        <f t="shared" si="4516"/>
        <v>636503</v>
      </c>
      <c r="ZM129" s="1">
        <f t="shared" si="4516"/>
        <v>1867</v>
      </c>
      <c r="ZN129" s="1">
        <f t="shared" si="4516"/>
        <v>2.9332147688227706E-3</v>
      </c>
      <c r="ZO129" s="1">
        <f t="shared" si="4516"/>
        <v>6.7785035615777026E-5</v>
      </c>
      <c r="ZP129"/>
      <c r="ZQ129" s="4" t="s">
        <v>31</v>
      </c>
      <c r="ZR129" s="4">
        <f>+SUM(ZI204:ZI208)</f>
        <v>153882</v>
      </c>
      <c r="ZS129" s="4">
        <f>+SUM(ZH204:ZH208)</f>
        <v>526</v>
      </c>
      <c r="ZT129" s="4">
        <f t="shared" si="4304"/>
        <v>3.4182035585708531E-3</v>
      </c>
      <c r="ZU129" s="4">
        <f t="shared" si="4305"/>
        <v>1.4878581386553859E-4</v>
      </c>
      <c r="ZV129" s="4">
        <f t="shared" si="4306"/>
        <v>636503</v>
      </c>
      <c r="ZW129" s="4">
        <f t="shared" si="4307"/>
        <v>2175.6968196410235</v>
      </c>
      <c r="ZX129" s="4">
        <f t="shared" si="4308"/>
        <v>8968.5856444611763</v>
      </c>
      <c r="ZY129" s="4">
        <f t="shared" si="4309"/>
        <v>451.36895505598557</v>
      </c>
      <c r="ZZ129" s="4"/>
      <c r="AAA129" s="4"/>
      <c r="AAB129" s="4"/>
      <c r="AAC129" s="4"/>
      <c r="AAE129" s="1">
        <f t="shared" si="3344"/>
        <v>421</v>
      </c>
      <c r="AAF129" s="1">
        <f t="shared" si="3345"/>
        <v>1423</v>
      </c>
      <c r="AAG129" s="1">
        <f t="shared" si="3346"/>
        <v>29.6</v>
      </c>
      <c r="AAH129" s="1" t="str">
        <f t="shared" ref="AAH129:AAL129" si="4517">+AAH112</f>
        <v>65-69</v>
      </c>
      <c r="AAI129" s="1">
        <f t="shared" si="4517"/>
        <v>963308</v>
      </c>
      <c r="AAJ129" s="1">
        <f t="shared" si="4517"/>
        <v>239298</v>
      </c>
      <c r="AAK129" s="1">
        <f t="shared" si="4517"/>
        <v>0.24841276102762563</v>
      </c>
      <c r="AAL129" s="1">
        <f t="shared" si="4517"/>
        <v>4.4024462904088471E-4</v>
      </c>
      <c r="AAM129"/>
      <c r="AAN129" s="4" t="s">
        <v>31</v>
      </c>
      <c r="AAO129" s="4">
        <f>+SUM(AAF204:AAF208)</f>
        <v>247533</v>
      </c>
      <c r="AAP129" s="4">
        <f>+SUM(AAE204:AAE208)</f>
        <v>61769</v>
      </c>
      <c r="AAQ129" s="4">
        <f t="shared" si="4311"/>
        <v>0.24953844537899997</v>
      </c>
      <c r="AAR129" s="4">
        <f t="shared" si="4312"/>
        <v>8.697939934534998E-4</v>
      </c>
      <c r="AAS129" s="4">
        <f t="shared" si="4313"/>
        <v>963308</v>
      </c>
      <c r="AAT129" s="4">
        <f t="shared" si="4314"/>
        <v>240382.3807411537</v>
      </c>
      <c r="AAU129" s="4">
        <f t="shared" si="4315"/>
        <v>702042.07704109873</v>
      </c>
      <c r="AAV129" s="4">
        <f t="shared" si="4316"/>
        <v>61490.355975451253</v>
      </c>
      <c r="AAW129" s="4"/>
      <c r="AAX129" s="4"/>
      <c r="AAY129" s="4"/>
      <c r="AAZ129" s="4"/>
      <c r="ABB129" s="1">
        <f t="shared" si="2312"/>
        <v>305</v>
      </c>
      <c r="ABC129" s="1">
        <f t="shared" si="2313"/>
        <v>1418</v>
      </c>
      <c r="ABD129" s="1">
        <f t="shared" si="2314"/>
        <v>21.5</v>
      </c>
      <c r="ABE129" s="1" t="str">
        <f t="shared" ref="ABE129:ABI129" si="4518">+ABE112</f>
        <v>65-69</v>
      </c>
      <c r="ABF129" s="1">
        <f t="shared" si="4518"/>
        <v>979224</v>
      </c>
      <c r="ABG129" s="1">
        <f t="shared" si="4518"/>
        <v>282584</v>
      </c>
      <c r="ABH129" s="1">
        <f t="shared" si="4518"/>
        <v>0.28857952827953565</v>
      </c>
      <c r="ABI129" s="1">
        <f t="shared" si="4518"/>
        <v>4.5788341594134156E-4</v>
      </c>
      <c r="ABJ129"/>
      <c r="ABK129" s="4" t="s">
        <v>31</v>
      </c>
      <c r="ABL129" s="4">
        <f>+SUM(ABC204:ABC208)</f>
        <v>237115</v>
      </c>
      <c r="ABM129" s="4">
        <f>+SUM(ABB204:ABB208)</f>
        <v>70134</v>
      </c>
      <c r="ABN129" s="4">
        <f t="shared" si="4318"/>
        <v>0.29578052843556923</v>
      </c>
      <c r="ABO129" s="4">
        <f t="shared" si="4319"/>
        <v>9.3725829025203178E-4</v>
      </c>
      <c r="ABP129" s="4">
        <f t="shared" si="4320"/>
        <v>979224</v>
      </c>
      <c r="ABQ129" s="4">
        <f t="shared" si="4321"/>
        <v>289635.39217679185</v>
      </c>
      <c r="ABR129" s="4">
        <f t="shared" si="4322"/>
        <v>842330.79673374863</v>
      </c>
      <c r="ABS129" s="4">
        <f t="shared" si="4323"/>
        <v>68426.534848002091</v>
      </c>
      <c r="ABT129" s="4"/>
      <c r="ABU129" s="4"/>
      <c r="ABV129" s="4"/>
      <c r="ABW129" s="4"/>
      <c r="ABY129" s="1">
        <f t="shared" si="3349"/>
        <v>634</v>
      </c>
      <c r="ABZ129" s="1">
        <f t="shared" si="3350"/>
        <v>1353</v>
      </c>
      <c r="ACA129" s="1">
        <f t="shared" si="3351"/>
        <v>46.9</v>
      </c>
      <c r="ACB129" s="1" t="str">
        <f t="shared" ref="ACB129:ACF129" si="4519">+ACB112</f>
        <v>65-69</v>
      </c>
      <c r="ACC129" s="1">
        <f t="shared" si="4519"/>
        <v>962110</v>
      </c>
      <c r="ACD129" s="1">
        <f t="shared" si="4519"/>
        <v>257634</v>
      </c>
      <c r="ACE129" s="1">
        <f t="shared" si="4519"/>
        <v>0.26778019145419962</v>
      </c>
      <c r="ACF129" s="1">
        <f t="shared" si="4519"/>
        <v>4.514374626971684E-4</v>
      </c>
      <c r="ACG129"/>
      <c r="ACH129" s="4" t="s">
        <v>31</v>
      </c>
      <c r="ACI129" s="4">
        <f>+SUM(ABZ204:ABZ208)</f>
        <v>238808</v>
      </c>
      <c r="ACJ129" s="4">
        <f>+SUM(ABY204:ABY208)</f>
        <v>68582</v>
      </c>
      <c r="ACK129" s="4">
        <f t="shared" si="4325"/>
        <v>0.28718468393018659</v>
      </c>
      <c r="ACL129" s="4">
        <f t="shared" si="4326"/>
        <v>9.2585870217663725E-4</v>
      </c>
      <c r="ACM129" s="4">
        <f t="shared" si="4327"/>
        <v>962110</v>
      </c>
      <c r="ACN129" s="4">
        <f t="shared" si="4328"/>
        <v>276303.25625607179</v>
      </c>
      <c r="ACO129" s="4">
        <f t="shared" si="4329"/>
        <v>793485.29554629978</v>
      </c>
      <c r="ACP129" s="4">
        <f t="shared" si="4330"/>
        <v>63948.051960794503</v>
      </c>
      <c r="ACQ129" s="4"/>
      <c r="ACR129" s="4"/>
      <c r="ACS129" s="4"/>
      <c r="ACT129" s="4"/>
      <c r="ACV129" s="1">
        <f t="shared" si="3353"/>
        <v>126</v>
      </c>
      <c r="ACW129" s="1">
        <f t="shared" si="3354"/>
        <v>1419</v>
      </c>
      <c r="ACX129" s="1">
        <f t="shared" si="3355"/>
        <v>8.9</v>
      </c>
      <c r="ACY129" s="1" t="str">
        <f t="shared" ref="ACY129:ADC129" si="4520">+ACY112</f>
        <v>65-69</v>
      </c>
      <c r="ACZ129" s="1">
        <f t="shared" si="4520"/>
        <v>966261</v>
      </c>
      <c r="ADA129" s="1">
        <f t="shared" si="4520"/>
        <v>140325</v>
      </c>
      <c r="ADB129" s="1">
        <f t="shared" si="4520"/>
        <v>0.14522473741566719</v>
      </c>
      <c r="ADC129" s="1">
        <f t="shared" si="4520"/>
        <v>3.5842562151422387E-4</v>
      </c>
      <c r="ADD129"/>
      <c r="ADE129" s="4" t="s">
        <v>31</v>
      </c>
      <c r="ADF129" s="4">
        <f>+SUM(ACW204:ACW208)</f>
        <v>235162</v>
      </c>
      <c r="ADG129" s="4">
        <f>+SUM(ACV204:ACV208)</f>
        <v>33341</v>
      </c>
      <c r="ADH129" s="4">
        <f t="shared" si="4332"/>
        <v>0.14177885882923261</v>
      </c>
      <c r="ADI129" s="4">
        <f t="shared" si="4333"/>
        <v>7.1931939437738562E-4</v>
      </c>
      <c r="ADJ129" s="4">
        <f t="shared" si="4334"/>
        <v>966261</v>
      </c>
      <c r="ADK129" s="4">
        <f t="shared" si="4335"/>
        <v>136995.38191119314</v>
      </c>
      <c r="ADL129" s="4">
        <f t="shared" si="4336"/>
        <v>483094.88801718684</v>
      </c>
      <c r="ADM129" s="4">
        <f t="shared" si="4337"/>
        <v>34151.339700143129</v>
      </c>
      <c r="ADN129" s="4"/>
      <c r="ADO129" s="4"/>
      <c r="ADP129" s="4"/>
      <c r="ADQ129" s="4"/>
      <c r="ADS129" s="1">
        <f t="shared" si="3357"/>
        <v>120</v>
      </c>
      <c r="ADT129" s="1">
        <f t="shared" si="3358"/>
        <v>1515</v>
      </c>
      <c r="ADU129" s="1">
        <f t="shared" si="3359"/>
        <v>7.9</v>
      </c>
      <c r="ADV129" s="1" t="str">
        <f t="shared" ref="ADV129:ADZ129" si="4521">+ADV112</f>
        <v>65-69</v>
      </c>
      <c r="ADW129" s="1">
        <f t="shared" si="4521"/>
        <v>1009572</v>
      </c>
      <c r="ADX129" s="1">
        <f t="shared" si="4521"/>
        <v>85298</v>
      </c>
      <c r="ADY129" s="1">
        <f t="shared" si="4521"/>
        <v>8.4489268719813937E-2</v>
      </c>
      <c r="ADZ129" s="1">
        <f t="shared" si="4521"/>
        <v>2.7679857290092372E-4</v>
      </c>
      <c r="AEA129"/>
      <c r="AEB129" s="4" t="s">
        <v>31</v>
      </c>
      <c r="AEC129" s="4">
        <f>+SUM(ADT204:ADT208)</f>
        <v>249278</v>
      </c>
      <c r="AED129" s="4">
        <f>+SUM(ADS204:ADS208)</f>
        <v>20800</v>
      </c>
      <c r="AEE129" s="4">
        <f t="shared" si="4339"/>
        <v>8.3440977543144598E-2</v>
      </c>
      <c r="AEF129" s="4">
        <f t="shared" si="4340"/>
        <v>5.5389562436130061E-4</v>
      </c>
      <c r="AEG129" s="4">
        <f t="shared" si="4341"/>
        <v>1009572</v>
      </c>
      <c r="AEH129" s="4">
        <f t="shared" si="4342"/>
        <v>84239.67458018758</v>
      </c>
      <c r="AEI129" s="4">
        <f t="shared" si="4343"/>
        <v>312701.8588559489</v>
      </c>
      <c r="AEJ129" s="4">
        <f t="shared" si="4344"/>
        <v>21061.31592793778</v>
      </c>
      <c r="AEK129" s="4"/>
      <c r="AEL129" s="4"/>
      <c r="AEM129" s="4"/>
      <c r="AEN129" s="4"/>
      <c r="AEP129" s="1">
        <f t="shared" si="3361"/>
        <v>218</v>
      </c>
      <c r="AEQ129" s="1">
        <f t="shared" si="3362"/>
        <v>1331</v>
      </c>
      <c r="AER129" s="1">
        <f t="shared" si="3363"/>
        <v>16.399999999999999</v>
      </c>
      <c r="AES129" s="1" t="str">
        <f t="shared" ref="AES129:AEW129" si="4522">+AES112</f>
        <v>65-69</v>
      </c>
      <c r="AET129" s="1">
        <f t="shared" si="4522"/>
        <v>965289</v>
      </c>
      <c r="AEU129" s="1">
        <f t="shared" si="4522"/>
        <v>208861</v>
      </c>
      <c r="AEV129" s="1">
        <f t="shared" si="4522"/>
        <v>0.21637147009859223</v>
      </c>
      <c r="AEW129" s="1">
        <f t="shared" si="4522"/>
        <v>4.191084710322854E-4</v>
      </c>
      <c r="AEX129"/>
      <c r="AEY129" s="4" t="s">
        <v>31</v>
      </c>
      <c r="AEZ129" s="4">
        <f>+SUM(AEQ204:AEQ208)</f>
        <v>237428</v>
      </c>
      <c r="AFA129" s="4">
        <f>+SUM(AEP204:AEP208)</f>
        <v>51803</v>
      </c>
      <c r="AFB129" s="4">
        <f t="shared" si="4346"/>
        <v>0.21818403895075561</v>
      </c>
      <c r="AFC129" s="4">
        <f t="shared" si="4347"/>
        <v>8.4761334874835983E-4</v>
      </c>
      <c r="AFD129" s="4">
        <f t="shared" si="4348"/>
        <v>965289</v>
      </c>
      <c r="AFE129" s="4">
        <f t="shared" si="4349"/>
        <v>210610.65277473594</v>
      </c>
      <c r="AFF129" s="4">
        <f t="shared" si="4350"/>
        <v>669437.88998800342</v>
      </c>
      <c r="AFG129" s="4">
        <f t="shared" si="4351"/>
        <v>51372.645402568553</v>
      </c>
      <c r="AFH129" s="4"/>
      <c r="AFI129" s="4"/>
      <c r="AFJ129" s="4"/>
      <c r="AFK129" s="4"/>
      <c r="AFM129" s="1">
        <f t="shared" si="3365"/>
        <v>716</v>
      </c>
      <c r="AFN129" s="1">
        <f t="shared" si="3366"/>
        <v>1380</v>
      </c>
      <c r="AFO129" s="1">
        <f t="shared" si="3367"/>
        <v>51.9</v>
      </c>
      <c r="AFP129" s="1" t="str">
        <f t="shared" ref="AFP129:AFT129" si="4523">+AFP112</f>
        <v>65-69</v>
      </c>
      <c r="AFQ129" s="1">
        <f t="shared" si="4523"/>
        <v>997876</v>
      </c>
      <c r="AFR129" s="1">
        <f t="shared" si="4523"/>
        <v>566380</v>
      </c>
      <c r="AFS129" s="1">
        <f t="shared" si="4523"/>
        <v>0.56758555171183589</v>
      </c>
      <c r="AFT129" s="1">
        <f t="shared" si="4523"/>
        <v>4.959381017544893E-4</v>
      </c>
      <c r="AFU129"/>
      <c r="AFV129" s="4" t="s">
        <v>31</v>
      </c>
      <c r="AFW129" s="4">
        <f>+SUM(AFN204:AFN208)</f>
        <v>273380</v>
      </c>
      <c r="AFX129" s="4">
        <f>+SUM(AFM204:AFM208)</f>
        <v>150263</v>
      </c>
      <c r="AFY129" s="4">
        <f t="shared" si="4353"/>
        <v>0.54964884044187579</v>
      </c>
      <c r="AFZ129" s="4">
        <f t="shared" si="4354"/>
        <v>9.5155726879635064E-4</v>
      </c>
      <c r="AGA129" s="4">
        <f t="shared" si="4355"/>
        <v>997876</v>
      </c>
      <c r="AGB129" s="4">
        <f t="shared" si="4356"/>
        <v>548481.38630477723</v>
      </c>
      <c r="AGC129" s="4">
        <f t="shared" si="4357"/>
        <v>901618.92134558363</v>
      </c>
      <c r="AGD129" s="4">
        <f t="shared" si="4358"/>
        <v>155166.5381269817</v>
      </c>
      <c r="AGE129" s="4"/>
      <c r="AGF129" s="4"/>
      <c r="AGG129" s="4"/>
      <c r="AGH129" s="4"/>
    </row>
    <row r="130" spans="1:866" x14ac:dyDescent="0.15">
      <c r="A130" s="20" t="s">
        <v>12</v>
      </c>
      <c r="B130" s="20" t="s">
        <v>16</v>
      </c>
      <c r="C130" s="20">
        <v>61</v>
      </c>
      <c r="D130" s="20" t="s">
        <v>15</v>
      </c>
      <c r="E130" s="20">
        <v>477</v>
      </c>
      <c r="F130" s="20">
        <v>1822</v>
      </c>
      <c r="G130" s="20">
        <v>26.2</v>
      </c>
      <c r="H130" s="20">
        <v>61</v>
      </c>
      <c r="I130" s="20">
        <v>1763</v>
      </c>
      <c r="J130" s="20">
        <v>3.5</v>
      </c>
      <c r="K130" s="20">
        <v>372</v>
      </c>
      <c r="L130" s="20">
        <v>2005</v>
      </c>
      <c r="M130" s="20">
        <v>18.600000000000001</v>
      </c>
      <c r="N130" s="20">
        <v>29</v>
      </c>
      <c r="O130" s="20">
        <v>1956</v>
      </c>
      <c r="P130" s="20">
        <v>1.5</v>
      </c>
      <c r="Q130" s="20">
        <v>40</v>
      </c>
      <c r="R130" s="20">
        <v>1900</v>
      </c>
      <c r="S130" s="20">
        <v>2.1</v>
      </c>
      <c r="T130" s="20">
        <v>6</v>
      </c>
      <c r="U130" s="20">
        <v>1856</v>
      </c>
      <c r="V130" s="20">
        <v>0.3</v>
      </c>
      <c r="W130" s="20">
        <v>16</v>
      </c>
      <c r="X130" s="20">
        <v>1883</v>
      </c>
      <c r="Y130" s="20">
        <v>0.8</v>
      </c>
      <c r="Z130" s="20">
        <v>120</v>
      </c>
      <c r="AA130" s="20">
        <v>1854</v>
      </c>
      <c r="AB130" s="20">
        <v>6.5</v>
      </c>
      <c r="AC130" s="20">
        <v>528</v>
      </c>
      <c r="AD130" s="20">
        <v>1898</v>
      </c>
      <c r="AE130" s="20">
        <v>27.8</v>
      </c>
      <c r="AF130" s="20">
        <v>1233</v>
      </c>
      <c r="AG130" s="20">
        <v>1985</v>
      </c>
      <c r="AH130" s="20">
        <v>62.1</v>
      </c>
      <c r="AI130" s="20">
        <v>894</v>
      </c>
      <c r="AJ130" s="20">
        <v>1922</v>
      </c>
      <c r="AK130" s="20">
        <v>46.5</v>
      </c>
      <c r="AL130" s="20">
        <v>953</v>
      </c>
      <c r="AM130" s="20">
        <v>1880</v>
      </c>
      <c r="AN130" s="20">
        <v>50.7</v>
      </c>
      <c r="AO130" s="20">
        <v>287</v>
      </c>
      <c r="AP130" s="20">
        <v>1949</v>
      </c>
      <c r="AQ130" s="20">
        <v>14.7</v>
      </c>
      <c r="AR130" s="20">
        <v>542</v>
      </c>
      <c r="AS130" s="20">
        <v>1860</v>
      </c>
      <c r="AT130" s="20">
        <v>29.1</v>
      </c>
      <c r="AU130" s="20">
        <v>1114</v>
      </c>
      <c r="AV130" s="20">
        <v>1964</v>
      </c>
      <c r="AW130" s="20">
        <v>56.7</v>
      </c>
      <c r="AX130" s="20">
        <v>179</v>
      </c>
      <c r="AY130" s="20">
        <v>1717</v>
      </c>
      <c r="AZ130" s="20">
        <v>10.4</v>
      </c>
      <c r="BA130" s="20">
        <v>207</v>
      </c>
      <c r="BB130" s="20">
        <v>1779</v>
      </c>
      <c r="BC130" s="20">
        <v>11.6</v>
      </c>
      <c r="BD130" s="20">
        <v>340</v>
      </c>
      <c r="BE130" s="20">
        <v>1858</v>
      </c>
      <c r="BF130" s="20">
        <v>18.3</v>
      </c>
      <c r="BG130" s="20">
        <v>103</v>
      </c>
      <c r="BH130" s="20">
        <v>1989</v>
      </c>
      <c r="BI130" s="20">
        <v>5.2</v>
      </c>
      <c r="BJ130" s="20">
        <v>281</v>
      </c>
      <c r="BK130" s="20">
        <v>1845</v>
      </c>
      <c r="BL130" s="20">
        <v>15.2</v>
      </c>
      <c r="BM130" s="20">
        <v>409</v>
      </c>
      <c r="BN130" s="20">
        <v>1757</v>
      </c>
      <c r="BO130" s="20">
        <v>23.3</v>
      </c>
      <c r="BP130" s="20">
        <v>1175</v>
      </c>
      <c r="BQ130" s="20">
        <v>1749</v>
      </c>
      <c r="BR130" s="20">
        <v>67.2</v>
      </c>
      <c r="BS130" s="20">
        <v>1506</v>
      </c>
      <c r="BT130" s="20">
        <v>1752</v>
      </c>
      <c r="BU130" s="20">
        <v>86</v>
      </c>
      <c r="BV130" s="20">
        <v>206</v>
      </c>
      <c r="BW130" s="20">
        <v>1943</v>
      </c>
      <c r="BX130" s="20">
        <v>10.6</v>
      </c>
      <c r="BY130" s="20">
        <v>60</v>
      </c>
      <c r="BZ130" s="20">
        <v>1864</v>
      </c>
      <c r="CA130" s="20">
        <v>3.2</v>
      </c>
      <c r="CB130" s="20">
        <v>20</v>
      </c>
      <c r="CC130" s="20">
        <v>1893</v>
      </c>
      <c r="CD130" s="20">
        <v>1.1000000000000001</v>
      </c>
      <c r="CE130" s="20">
        <v>511</v>
      </c>
      <c r="CF130" s="20">
        <v>1725</v>
      </c>
      <c r="CG130" s="20">
        <v>29.6</v>
      </c>
      <c r="CH130" s="20">
        <v>447</v>
      </c>
      <c r="CI130" s="20">
        <v>1799</v>
      </c>
      <c r="CJ130" s="20">
        <v>24.8</v>
      </c>
      <c r="CK130" s="20">
        <v>841</v>
      </c>
      <c r="CL130" s="20">
        <v>1956</v>
      </c>
      <c r="CM130" s="20">
        <v>43</v>
      </c>
      <c r="CN130" s="20">
        <v>147</v>
      </c>
      <c r="CO130" s="20">
        <v>1918</v>
      </c>
      <c r="CP130" s="20">
        <v>7.7</v>
      </c>
      <c r="CQ130" s="20">
        <v>114</v>
      </c>
      <c r="CR130" s="20">
        <v>1826</v>
      </c>
      <c r="CS130" s="20">
        <v>6.2</v>
      </c>
      <c r="CT130" s="20">
        <v>260</v>
      </c>
      <c r="CU130" s="20">
        <v>1834</v>
      </c>
      <c r="CV130" s="20">
        <v>14.2</v>
      </c>
      <c r="CW130" s="20">
        <v>888</v>
      </c>
      <c r="CX130" s="20">
        <v>1859</v>
      </c>
      <c r="CY130" s="20">
        <v>47.8</v>
      </c>
      <c r="CZ130" s="35"/>
      <c r="DA130" s="1" t="str">
        <f t="shared" si="3236"/>
        <v>明細部</v>
      </c>
      <c r="DB130" s="1" t="str">
        <f t="shared" si="3237"/>
        <v>県</v>
      </c>
      <c r="DC130" s="1">
        <f t="shared" si="3238"/>
        <v>61</v>
      </c>
      <c r="DD130" s="1" t="str">
        <f t="shared" si="3239"/>
        <v>女</v>
      </c>
      <c r="DE130" s="1">
        <f t="shared" si="3240"/>
        <v>477</v>
      </c>
      <c r="DF130" s="1">
        <f t="shared" si="3241"/>
        <v>1822</v>
      </c>
      <c r="DG130" s="1">
        <f t="shared" si="3242"/>
        <v>26.2</v>
      </c>
      <c r="DH130" s="1" t="str">
        <f t="shared" ref="DH130:DL130" si="4524">+DH113</f>
        <v>70-74</v>
      </c>
      <c r="DI130" s="1">
        <f t="shared" si="4524"/>
        <v>1278228</v>
      </c>
      <c r="DJ130" s="1">
        <f t="shared" si="4524"/>
        <v>526766</v>
      </c>
      <c r="DK130" s="1">
        <f t="shared" si="4524"/>
        <v>0.41210644736306823</v>
      </c>
      <c r="DL130" s="1">
        <f t="shared" si="4524"/>
        <v>4.3536136879037925E-4</v>
      </c>
      <c r="DM130"/>
      <c r="DN130" s="4" t="s">
        <v>32</v>
      </c>
      <c r="DO130" s="4">
        <f>+SUM(DF209:DF213)</f>
        <v>333779</v>
      </c>
      <c r="DP130" s="4">
        <f>+SUM(DE209:DE213)</f>
        <v>146219</v>
      </c>
      <c r="DQ130" s="4">
        <f t="shared" si="4129"/>
        <v>0.43807129867367328</v>
      </c>
      <c r="DR130" s="4">
        <f t="shared" si="4130"/>
        <v>8.5878312689896216E-4</v>
      </c>
      <c r="DS130" s="4">
        <f t="shared" si="4131"/>
        <v>1278228</v>
      </c>
      <c r="DT130" s="4">
        <f t="shared" si="4132"/>
        <v>559954.99996105209</v>
      </c>
      <c r="DU130" s="4">
        <f t="shared" si="4133"/>
        <v>1204990.6006933746</v>
      </c>
      <c r="DV130" s="4">
        <f t="shared" si="4134"/>
        <v>137552.47789439754</v>
      </c>
      <c r="DW130" s="4"/>
      <c r="DX130" s="4"/>
      <c r="DY130" s="4"/>
      <c r="DZ130" s="4"/>
      <c r="EB130" s="1">
        <f t="shared" si="3244"/>
        <v>61</v>
      </c>
      <c r="EC130" s="1">
        <f t="shared" si="3245"/>
        <v>1763</v>
      </c>
      <c r="ED130" s="1">
        <f t="shared" si="3246"/>
        <v>3.5</v>
      </c>
      <c r="EE130" s="1" t="str">
        <f t="shared" ref="EE130:EI130" si="4525">+EE113</f>
        <v>70-74</v>
      </c>
      <c r="EF130" s="1">
        <f t="shared" si="4525"/>
        <v>1239747</v>
      </c>
      <c r="EG130" s="1">
        <f t="shared" si="4525"/>
        <v>80882</v>
      </c>
      <c r="EH130" s="1">
        <f t="shared" si="4525"/>
        <v>6.5240730568414368E-2</v>
      </c>
      <c r="EI130" s="1">
        <f t="shared" si="4525"/>
        <v>2.2179041065914699E-4</v>
      </c>
      <c r="EJ130"/>
      <c r="EK130" s="4" t="s">
        <v>32</v>
      </c>
      <c r="EL130" s="4">
        <f>+SUM(EC209:EC213)</f>
        <v>330774</v>
      </c>
      <c r="EM130" s="4">
        <f>+SUM(EB209:EB213)</f>
        <v>22229</v>
      </c>
      <c r="EN130" s="4">
        <f t="shared" si="4136"/>
        <v>6.7202984515106992E-2</v>
      </c>
      <c r="EO130" s="4">
        <f t="shared" si="4137"/>
        <v>4.3533358342433498E-4</v>
      </c>
      <c r="EP130" s="4">
        <f t="shared" si="4138"/>
        <v>1239747</v>
      </c>
      <c r="EQ130" s="4">
        <f t="shared" si="4139"/>
        <v>83314.698443650355</v>
      </c>
      <c r="ER130" s="4">
        <f t="shared" si="4140"/>
        <v>291279.87228338316</v>
      </c>
      <c r="ES130" s="4">
        <f t="shared" si="4141"/>
        <v>21579.937413036696</v>
      </c>
      <c r="ET130" s="4"/>
      <c r="EU130" s="4"/>
      <c r="EV130" s="4"/>
      <c r="EW130" s="4"/>
      <c r="EY130" s="1">
        <f t="shared" si="3248"/>
        <v>372</v>
      </c>
      <c r="EZ130" s="1">
        <f t="shared" si="3249"/>
        <v>2005</v>
      </c>
      <c r="FA130" s="1">
        <f t="shared" si="3250"/>
        <v>18.600000000000001</v>
      </c>
      <c r="FB130" s="1" t="str">
        <f t="shared" ref="FB130:FF130" si="4526">+FB113</f>
        <v>70-74</v>
      </c>
      <c r="FC130" s="1">
        <f t="shared" si="4526"/>
        <v>1282292</v>
      </c>
      <c r="FD130" s="1">
        <f t="shared" si="4526"/>
        <v>422663</v>
      </c>
      <c r="FE130" s="1">
        <f t="shared" si="4526"/>
        <v>0.32961525144038956</v>
      </c>
      <c r="FF130" s="1">
        <f t="shared" si="4526"/>
        <v>4.1511865021734331E-4</v>
      </c>
      <c r="FG130"/>
      <c r="FH130" s="4" t="s">
        <v>32</v>
      </c>
      <c r="FI130" s="4">
        <f>+SUM(EZ209:EZ213)</f>
        <v>336017</v>
      </c>
      <c r="FJ130" s="4">
        <f>+SUM(EY209:EY213)</f>
        <v>117602</v>
      </c>
      <c r="FK130" s="4">
        <f t="shared" si="4143"/>
        <v>0.34998824464238415</v>
      </c>
      <c r="FL130" s="4">
        <f t="shared" si="4144"/>
        <v>8.2282354252827576E-4</v>
      </c>
      <c r="FM130" s="4">
        <f t="shared" si="4145"/>
        <v>1282292</v>
      </c>
      <c r="FN130" s="4">
        <f t="shared" si="4146"/>
        <v>448787.12619897205</v>
      </c>
      <c r="FO130" s="4">
        <f t="shared" si="4147"/>
        <v>1113236.1070600601</v>
      </c>
      <c r="FP130" s="4">
        <f t="shared" si="4148"/>
        <v>110756.32794324537</v>
      </c>
      <c r="FQ130" s="4"/>
      <c r="FR130" s="4"/>
      <c r="FS130" s="4"/>
      <c r="FT130" s="4"/>
      <c r="FV130" s="1">
        <f t="shared" si="3252"/>
        <v>29</v>
      </c>
      <c r="FW130" s="1">
        <f t="shared" si="3253"/>
        <v>1956</v>
      </c>
      <c r="FX130" s="1">
        <f t="shared" si="3254"/>
        <v>1.5</v>
      </c>
      <c r="FY130" s="1" t="str">
        <f t="shared" ref="FY130:GC130" si="4527">+FY113</f>
        <v>70-74</v>
      </c>
      <c r="FZ130" s="1">
        <f t="shared" si="4527"/>
        <v>1177315</v>
      </c>
      <c r="GA130" s="1">
        <f t="shared" si="4527"/>
        <v>40724</v>
      </c>
      <c r="GB130" s="1">
        <f t="shared" si="4527"/>
        <v>3.4590572616504507E-2</v>
      </c>
      <c r="GC130" s="1">
        <f t="shared" si="4527"/>
        <v>1.6841792208093436E-4</v>
      </c>
      <c r="GD130"/>
      <c r="GE130" s="4" t="s">
        <v>32</v>
      </c>
      <c r="GF130" s="4">
        <f>+SUM(FW209:FW213)</f>
        <v>311383</v>
      </c>
      <c r="GG130" s="4">
        <f>+SUM(FV209:FV213)</f>
        <v>11489</v>
      </c>
      <c r="GH130" s="4">
        <f t="shared" si="4150"/>
        <v>3.6896683505522138E-2</v>
      </c>
      <c r="GI130" s="4">
        <f t="shared" si="4151"/>
        <v>3.3781789808431028E-4</v>
      </c>
      <c r="GJ130" s="4">
        <f t="shared" si="4152"/>
        <v>1177315</v>
      </c>
      <c r="GK130" s="4">
        <f t="shared" si="4153"/>
        <v>43439.018941303795</v>
      </c>
      <c r="GL130" s="4">
        <f t="shared" si="4154"/>
        <v>158179.67011140019</v>
      </c>
      <c r="GM130" s="4">
        <f t="shared" si="4155"/>
        <v>10770.916273045023</v>
      </c>
      <c r="GN130" s="4"/>
      <c r="GO130" s="4"/>
      <c r="GP130" s="4"/>
      <c r="GQ130" s="4"/>
      <c r="GS130" s="1">
        <f t="shared" si="3256"/>
        <v>40</v>
      </c>
      <c r="GT130" s="1">
        <f t="shared" si="3257"/>
        <v>1900</v>
      </c>
      <c r="GU130" s="1">
        <f t="shared" si="3258"/>
        <v>2.1</v>
      </c>
      <c r="GV130" s="1" t="str">
        <f t="shared" ref="GV130:GZ130" si="4528">+GV113</f>
        <v>70-74</v>
      </c>
      <c r="GW130" s="1">
        <f t="shared" si="4528"/>
        <v>1210653</v>
      </c>
      <c r="GX130" s="1">
        <f t="shared" si="4528"/>
        <v>76648</v>
      </c>
      <c r="GY130" s="1">
        <f t="shared" si="4528"/>
        <v>6.3311287379620745E-2</v>
      </c>
      <c r="GZ130" s="1">
        <f t="shared" si="4528"/>
        <v>2.2132393060671744E-4</v>
      </c>
      <c r="HA130"/>
      <c r="HB130" s="4" t="s">
        <v>32</v>
      </c>
      <c r="HC130" s="4">
        <f>+SUM(GT209:GT213)</f>
        <v>324250</v>
      </c>
      <c r="HD130" s="4">
        <f>+SUM(GS209:GS213)</f>
        <v>21638</v>
      </c>
      <c r="HE130" s="4">
        <f t="shared" si="4157"/>
        <v>6.6732459521973791E-2</v>
      </c>
      <c r="HF130" s="4">
        <f t="shared" si="4158"/>
        <v>4.3825981798354817E-4</v>
      </c>
      <c r="HG130" s="4">
        <f t="shared" si="4159"/>
        <v>1210653</v>
      </c>
      <c r="HH130" s="4">
        <f t="shared" si="4160"/>
        <v>80789.852317656143</v>
      </c>
      <c r="HI130" s="4">
        <f t="shared" si="4161"/>
        <v>281515.73428039683</v>
      </c>
      <c r="HJ130" s="4">
        <f t="shared" si="4162"/>
        <v>20528.684932842029</v>
      </c>
      <c r="HK130" s="4"/>
      <c r="HL130" s="4"/>
      <c r="HM130" s="4"/>
      <c r="HN130" s="4"/>
      <c r="HP130" s="1">
        <f t="shared" si="3260"/>
        <v>6</v>
      </c>
      <c r="HQ130" s="1">
        <f t="shared" si="3261"/>
        <v>1856</v>
      </c>
      <c r="HR130" s="1">
        <f t="shared" si="3262"/>
        <v>0.3</v>
      </c>
      <c r="HS130" s="1" t="str">
        <f t="shared" ref="HS130:HW130" si="4529">+HS113</f>
        <v>70-74</v>
      </c>
      <c r="HT130" s="1">
        <f t="shared" si="4529"/>
        <v>1144162</v>
      </c>
      <c r="HU130" s="1">
        <f t="shared" si="4529"/>
        <v>6213</v>
      </c>
      <c r="HV130" s="1">
        <f t="shared" si="4529"/>
        <v>5.4301750975823352E-3</v>
      </c>
      <c r="HW130" s="1">
        <f t="shared" si="4529"/>
        <v>6.8703805977912146E-5</v>
      </c>
      <c r="HX130"/>
      <c r="HY130" s="4" t="s">
        <v>32</v>
      </c>
      <c r="HZ130" s="4">
        <f>+SUM(HQ209:HQ213)</f>
        <v>311428</v>
      </c>
      <c r="IA130" s="4">
        <f>+SUM(HP209:HP213)</f>
        <v>1280</v>
      </c>
      <c r="IB130" s="4">
        <f t="shared" si="4164"/>
        <v>4.1100992845858435E-3</v>
      </c>
      <c r="IC130" s="4">
        <f t="shared" si="4165"/>
        <v>1.1464443866886893E-4</v>
      </c>
      <c r="ID130" s="4">
        <f t="shared" si="4166"/>
        <v>1144162</v>
      </c>
      <c r="IE130" s="4">
        <f t="shared" si="4167"/>
        <v>4702.6194176503077</v>
      </c>
      <c r="IF130" s="4">
        <f t="shared" si="4168"/>
        <v>17206.043800654887</v>
      </c>
      <c r="IG130" s="4">
        <f t="shared" si="4169"/>
        <v>1691.1085702898715</v>
      </c>
      <c r="IH130" s="4"/>
      <c r="II130" s="4"/>
      <c r="IJ130" s="4"/>
      <c r="IK130" s="4"/>
      <c r="IM130" s="1">
        <f t="shared" si="3264"/>
        <v>16</v>
      </c>
      <c r="IN130" s="1">
        <f t="shared" si="3265"/>
        <v>1883</v>
      </c>
      <c r="IO130" s="1">
        <f t="shared" si="3266"/>
        <v>0.8</v>
      </c>
      <c r="IP130" s="1" t="str">
        <f t="shared" ref="IP130:IT130" si="4530">+IP113</f>
        <v>70-74</v>
      </c>
      <c r="IQ130" s="1">
        <f t="shared" si="4530"/>
        <v>1138175</v>
      </c>
      <c r="IR130" s="1">
        <f t="shared" si="4530"/>
        <v>110719</v>
      </c>
      <c r="IS130" s="1">
        <f t="shared" si="4530"/>
        <v>9.7277659410899026E-2</v>
      </c>
      <c r="IT130" s="1">
        <f t="shared" si="4530"/>
        <v>2.7776602924077222E-4</v>
      </c>
      <c r="IU130"/>
      <c r="IV130" s="4" t="s">
        <v>32</v>
      </c>
      <c r="IW130" s="4">
        <f>+SUM(IN209:IN213)</f>
        <v>316543</v>
      </c>
      <c r="IX130" s="4">
        <f>+SUM(IM209:IM213)</f>
        <v>30338</v>
      </c>
      <c r="IY130" s="4">
        <f t="shared" si="4171"/>
        <v>9.5841639208575136E-2</v>
      </c>
      <c r="IZ130" s="4">
        <f t="shared" si="4172"/>
        <v>5.2321840286179676E-4</v>
      </c>
      <c r="JA130" s="4">
        <f t="shared" si="4173"/>
        <v>1138175</v>
      </c>
      <c r="JB130" s="4">
        <f t="shared" si="4174"/>
        <v>109084.55770622</v>
      </c>
      <c r="JC130" s="4">
        <f t="shared" si="4175"/>
        <v>354637.05006054573</v>
      </c>
      <c r="JD130" s="4">
        <f t="shared" si="4176"/>
        <v>30792.562142904211</v>
      </c>
      <c r="JE130" s="4"/>
      <c r="JF130" s="4"/>
      <c r="JG130" s="4"/>
      <c r="JH130" s="4"/>
      <c r="JJ130" s="1">
        <f t="shared" si="3268"/>
        <v>120</v>
      </c>
      <c r="JK130" s="1">
        <f t="shared" si="3269"/>
        <v>1854</v>
      </c>
      <c r="JL130" s="1">
        <f t="shared" si="3270"/>
        <v>6.5</v>
      </c>
      <c r="JM130" s="1" t="str">
        <f t="shared" ref="JM130:JQ130" si="4531">+JM113</f>
        <v>70-74</v>
      </c>
      <c r="JN130" s="1">
        <f t="shared" si="4531"/>
        <v>1177073</v>
      </c>
      <c r="JO130" s="1">
        <f t="shared" si="4531"/>
        <v>31582</v>
      </c>
      <c r="JP130" s="1">
        <f t="shared" si="4531"/>
        <v>2.6830961206314306E-2</v>
      </c>
      <c r="JQ130" s="1">
        <f t="shared" si="4531"/>
        <v>1.4893972871916856E-4</v>
      </c>
      <c r="JR130"/>
      <c r="JS130" s="4" t="s">
        <v>32</v>
      </c>
      <c r="JT130" s="4">
        <f>+SUM(JK209:JK213)</f>
        <v>331038</v>
      </c>
      <c r="JU130" s="4">
        <f>+SUM(JJ209:JJ213)</f>
        <v>9260</v>
      </c>
      <c r="JV130" s="4">
        <f t="shared" si="4178"/>
        <v>2.7972619457584929E-2</v>
      </c>
      <c r="JW130" s="4">
        <f t="shared" si="4179"/>
        <v>2.8659386744957075E-4</v>
      </c>
      <c r="JX130" s="4">
        <f t="shared" si="4180"/>
        <v>1177073</v>
      </c>
      <c r="JY130" s="4">
        <f t="shared" si="4181"/>
        <v>32925.815102797867</v>
      </c>
      <c r="JZ130" s="4">
        <f t="shared" si="4182"/>
        <v>113799.55974937006</v>
      </c>
      <c r="KA130" s="4">
        <f t="shared" si="4183"/>
        <v>8882.0677358158755</v>
      </c>
      <c r="KB130" s="4"/>
      <c r="KC130" s="4"/>
      <c r="KD130" s="4"/>
      <c r="KE130" s="4"/>
      <c r="KG130" s="1">
        <f t="shared" si="3272"/>
        <v>528</v>
      </c>
      <c r="KH130" s="1">
        <f t="shared" si="3273"/>
        <v>1898</v>
      </c>
      <c r="KI130" s="1">
        <f t="shared" si="3274"/>
        <v>27.8</v>
      </c>
      <c r="KJ130" s="1" t="str">
        <f t="shared" ref="KJ130:KN130" si="4532">+KJ113</f>
        <v>70-74</v>
      </c>
      <c r="KK130" s="1">
        <f t="shared" si="4532"/>
        <v>1050151</v>
      </c>
      <c r="KL130" s="1">
        <f t="shared" si="4532"/>
        <v>281225</v>
      </c>
      <c r="KM130" s="1">
        <f t="shared" si="4532"/>
        <v>0.26779482188751902</v>
      </c>
      <c r="KN130" s="1">
        <f t="shared" si="4532"/>
        <v>4.321073070345763E-4</v>
      </c>
      <c r="KO130"/>
      <c r="KP130" s="4" t="s">
        <v>32</v>
      </c>
      <c r="KQ130" s="4">
        <f>+SUM(KH209:KH213)</f>
        <v>249587</v>
      </c>
      <c r="KR130" s="4">
        <f>+SUM(KG209:KG213)</f>
        <v>69715</v>
      </c>
      <c r="KS130" s="4">
        <f t="shared" si="4185"/>
        <v>0.27932143901725653</v>
      </c>
      <c r="KT130" s="4">
        <f t="shared" si="4186"/>
        <v>8.9807365446243064E-4</v>
      </c>
      <c r="KU130" s="4">
        <f t="shared" si="4187"/>
        <v>1050151</v>
      </c>
      <c r="KV130" s="4">
        <f t="shared" si="4188"/>
        <v>293329.68850541097</v>
      </c>
      <c r="KW130" s="4">
        <f t="shared" si="4189"/>
        <v>889462.02949257952</v>
      </c>
      <c r="KX130" s="4">
        <f t="shared" si="4190"/>
        <v>66838.106210440208</v>
      </c>
      <c r="KY130" s="4"/>
      <c r="KZ130" s="4"/>
      <c r="LA130" s="4"/>
      <c r="LB130" s="4"/>
      <c r="LD130" s="1">
        <f t="shared" si="3276"/>
        <v>1233</v>
      </c>
      <c r="LE130" s="1">
        <f t="shared" si="3277"/>
        <v>1985</v>
      </c>
      <c r="LF130" s="1">
        <f t="shared" si="3278"/>
        <v>62.1</v>
      </c>
      <c r="LG130" s="1" t="str">
        <f t="shared" ref="LG130:LK130" si="4533">+LG113</f>
        <v>70-74</v>
      </c>
      <c r="LH130" s="1">
        <f t="shared" si="4533"/>
        <v>1010525</v>
      </c>
      <c r="LI130" s="1">
        <f t="shared" si="4533"/>
        <v>503195</v>
      </c>
      <c r="LJ130" s="1">
        <f t="shared" si="4533"/>
        <v>0.49795403379431485</v>
      </c>
      <c r="LK130" s="1">
        <f t="shared" si="4533"/>
        <v>4.9738517577886264E-4</v>
      </c>
      <c r="LL130"/>
      <c r="LM130" s="4" t="s">
        <v>32</v>
      </c>
      <c r="LN130" s="4">
        <f>+SUM(LE209:LE213)</f>
        <v>258912</v>
      </c>
      <c r="LO130" s="4">
        <f>+SUM(LD209:LD213)</f>
        <v>127343</v>
      </c>
      <c r="LP130" s="4">
        <f t="shared" si="4192"/>
        <v>0.49183892596712397</v>
      </c>
      <c r="LQ130" s="4">
        <f t="shared" si="4193"/>
        <v>9.8250791146703431E-4</v>
      </c>
      <c r="LR130" s="4">
        <f t="shared" si="4194"/>
        <v>1010525</v>
      </c>
      <c r="LS130" s="4">
        <f t="shared" si="4195"/>
        <v>497015.53066292795</v>
      </c>
      <c r="LT130" s="4">
        <f t="shared" si="4196"/>
        <v>985748.75402840879</v>
      </c>
      <c r="LU130" s="4">
        <f t="shared" si="4197"/>
        <v>128926.27479775365</v>
      </c>
      <c r="LV130" s="4"/>
      <c r="LW130" s="4"/>
      <c r="LX130" s="4"/>
      <c r="LY130" s="4"/>
      <c r="MA130" s="1">
        <f t="shared" si="3280"/>
        <v>894</v>
      </c>
      <c r="MB130" s="1">
        <f t="shared" si="3281"/>
        <v>1922</v>
      </c>
      <c r="MC130" s="1">
        <f t="shared" si="3282"/>
        <v>46.5</v>
      </c>
      <c r="MD130" s="1" t="str">
        <f t="shared" ref="MD130:MH130" si="4534">+MD113</f>
        <v>70-74</v>
      </c>
      <c r="ME130" s="1">
        <f t="shared" si="4534"/>
        <v>1029196</v>
      </c>
      <c r="MF130" s="1">
        <f t="shared" si="4534"/>
        <v>398188</v>
      </c>
      <c r="MG130" s="1">
        <f t="shared" si="4534"/>
        <v>0.38689229262453412</v>
      </c>
      <c r="MH130" s="1">
        <f t="shared" si="4534"/>
        <v>4.8008084931993282E-4</v>
      </c>
      <c r="MI130"/>
      <c r="MJ130" s="4" t="s">
        <v>32</v>
      </c>
      <c r="MK130" s="4">
        <f>+SUM(MB209:MB213)</f>
        <v>260892</v>
      </c>
      <c r="ML130" s="4">
        <f>+SUM(MA209:MA213)</f>
        <v>108178</v>
      </c>
      <c r="MM130" s="4">
        <f t="shared" si="4199"/>
        <v>0.41464667371939345</v>
      </c>
      <c r="MN130" s="4">
        <f t="shared" si="4200"/>
        <v>9.6453447962612546E-4</v>
      </c>
      <c r="MO130" s="4">
        <f t="shared" si="4201"/>
        <v>1029196</v>
      </c>
      <c r="MP130" s="4">
        <f t="shared" si="4202"/>
        <v>426752.69800530485</v>
      </c>
      <c r="MQ130" s="4">
        <f t="shared" si="4203"/>
        <v>985443.41919821547</v>
      </c>
      <c r="MR130" s="4">
        <f t="shared" si="4204"/>
        <v>100937.10400739996</v>
      </c>
      <c r="MS130" s="4"/>
      <c r="MT130" s="4"/>
      <c r="MU130" s="4"/>
      <c r="MV130" s="4"/>
      <c r="MX130" s="1">
        <f t="shared" si="3284"/>
        <v>953</v>
      </c>
      <c r="MY130" s="1">
        <f t="shared" si="3285"/>
        <v>1880</v>
      </c>
      <c r="MZ130" s="1">
        <f t="shared" si="3286"/>
        <v>50.7</v>
      </c>
      <c r="NA130" s="1" t="str">
        <f t="shared" ref="NA130:NE130" si="4535">+NA113</f>
        <v>70-74</v>
      </c>
      <c r="NB130" s="1">
        <f t="shared" si="4535"/>
        <v>1003949</v>
      </c>
      <c r="NC130" s="1">
        <f t="shared" si="4535"/>
        <v>501446</v>
      </c>
      <c r="ND130" s="1">
        <f t="shared" si="4535"/>
        <v>0.49947357883717203</v>
      </c>
      <c r="NE130" s="1">
        <f t="shared" si="4535"/>
        <v>4.9901538782470183E-4</v>
      </c>
      <c r="NF130"/>
      <c r="NG130" s="4" t="s">
        <v>32</v>
      </c>
      <c r="NH130" s="4">
        <f>+SUM(MY209:MY213)</f>
        <v>260794</v>
      </c>
      <c r="NI130" s="4">
        <f>+SUM(MX209:MX213)</f>
        <v>118989</v>
      </c>
      <c r="NJ130" s="4">
        <f t="shared" si="4206"/>
        <v>0.4562566623465264</v>
      </c>
      <c r="NK130" s="4">
        <f t="shared" si="4207"/>
        <v>9.753327025051441E-4</v>
      </c>
      <c r="NL130" s="4">
        <f t="shared" si="4208"/>
        <v>1003949</v>
      </c>
      <c r="NM130" s="4">
        <f t="shared" si="4209"/>
        <v>458058.41990613285</v>
      </c>
      <c r="NN130" s="4">
        <f t="shared" si="4210"/>
        <v>958801.87642138638</v>
      </c>
      <c r="NO130" s="4">
        <f t="shared" si="4211"/>
        <v>130259.71251926145</v>
      </c>
      <c r="NP130" s="4"/>
      <c r="NQ130" s="4"/>
      <c r="NR130" s="4"/>
      <c r="NS130" s="4"/>
      <c r="NU130" s="1">
        <f t="shared" si="3288"/>
        <v>287</v>
      </c>
      <c r="NV130" s="1">
        <f t="shared" si="3289"/>
        <v>1949</v>
      </c>
      <c r="NW130" s="1">
        <f t="shared" si="3290"/>
        <v>14.7</v>
      </c>
      <c r="NX130" s="1" t="str">
        <f t="shared" ref="NX130:OB130" si="4536">+NX113</f>
        <v>70-74</v>
      </c>
      <c r="NY130" s="1">
        <f t="shared" si="4536"/>
        <v>1012038</v>
      </c>
      <c r="NZ130" s="1">
        <f t="shared" si="4536"/>
        <v>158893</v>
      </c>
      <c r="OA130" s="1">
        <f t="shared" si="4536"/>
        <v>0.15700299791114564</v>
      </c>
      <c r="OB130" s="1">
        <f t="shared" si="4536"/>
        <v>3.6163343603865862E-4</v>
      </c>
      <c r="OC130"/>
      <c r="OD130" s="4" t="s">
        <v>32</v>
      </c>
      <c r="OE130" s="4">
        <f>+SUM(NV209:NV213)</f>
        <v>248259</v>
      </c>
      <c r="OF130" s="4">
        <f>+SUM(NU209:NU213)</f>
        <v>39867</v>
      </c>
      <c r="OG130" s="4">
        <f t="shared" si="4213"/>
        <v>0.16058632315444757</v>
      </c>
      <c r="OH130" s="4">
        <f t="shared" si="4214"/>
        <v>7.3686816981694111E-4</v>
      </c>
      <c r="OI130" s="4">
        <f t="shared" si="4215"/>
        <v>1012038</v>
      </c>
      <c r="OJ130" s="4">
        <f t="shared" si="4216"/>
        <v>162519.4613125808</v>
      </c>
      <c r="OK130" s="4">
        <f t="shared" si="4217"/>
        <v>556126.04289282649</v>
      </c>
      <c r="OL130" s="4">
        <f t="shared" si="4218"/>
        <v>38977.407258423103</v>
      </c>
      <c r="OM130" s="4"/>
      <c r="ON130" s="4"/>
      <c r="OO130" s="4"/>
      <c r="OP130" s="4"/>
      <c r="OR130" s="1">
        <f t="shared" si="3292"/>
        <v>542</v>
      </c>
      <c r="OS130" s="1">
        <f t="shared" si="3293"/>
        <v>1860</v>
      </c>
      <c r="OT130" s="1">
        <f t="shared" si="3294"/>
        <v>29.1</v>
      </c>
      <c r="OU130" s="1" t="str">
        <f t="shared" ref="OU130:OY130" si="4537">+OU113</f>
        <v>70-74</v>
      </c>
      <c r="OV130" s="1">
        <f t="shared" si="4537"/>
        <v>976213</v>
      </c>
      <c r="OW130" s="1">
        <f t="shared" si="4537"/>
        <v>213962</v>
      </c>
      <c r="OX130" s="1">
        <f t="shared" si="4537"/>
        <v>0.21917552829146919</v>
      </c>
      <c r="OY130" s="1">
        <f t="shared" si="4537"/>
        <v>4.1869757508657362E-4</v>
      </c>
      <c r="OZ130"/>
      <c r="PA130" s="4" t="s">
        <v>32</v>
      </c>
      <c r="PB130" s="4">
        <f>+SUM(OS209:OS213)</f>
        <v>262738</v>
      </c>
      <c r="PC130" s="4">
        <f>+SUM(OR209:OR213)</f>
        <v>53878</v>
      </c>
      <c r="PD130" s="4">
        <f t="shared" si="4220"/>
        <v>0.20506359947932923</v>
      </c>
      <c r="PE130" s="4">
        <f t="shared" si="4221"/>
        <v>7.8767857963039489E-4</v>
      </c>
      <c r="PF130" s="4">
        <f t="shared" si="4222"/>
        <v>976213</v>
      </c>
      <c r="PG130" s="4">
        <f t="shared" si="4223"/>
        <v>200185.75163851443</v>
      </c>
      <c r="PH130" s="4">
        <f t="shared" si="4224"/>
        <v>591271.90587281669</v>
      </c>
      <c r="PI130" s="4">
        <f t="shared" si="4225"/>
        <v>57585.739952244032</v>
      </c>
      <c r="PJ130" s="4"/>
      <c r="PK130" s="4"/>
      <c r="PL130" s="4"/>
      <c r="PM130" s="4"/>
      <c r="PO130" s="1">
        <f t="shared" si="3296"/>
        <v>1114</v>
      </c>
      <c r="PP130" s="1">
        <f t="shared" si="3297"/>
        <v>1964</v>
      </c>
      <c r="PQ130" s="1">
        <f t="shared" si="3298"/>
        <v>56.7</v>
      </c>
      <c r="PR130" s="1" t="str">
        <f t="shared" ref="PR130:PV130" si="4538">+PR113</f>
        <v>70-74</v>
      </c>
      <c r="PS130" s="1">
        <f t="shared" si="4538"/>
        <v>994492</v>
      </c>
      <c r="PT130" s="1">
        <f t="shared" si="4538"/>
        <v>688483</v>
      </c>
      <c r="PU130" s="1">
        <f t="shared" si="4538"/>
        <v>0.69229616728943022</v>
      </c>
      <c r="PV130" s="1">
        <f t="shared" si="4538"/>
        <v>4.6281962869974396E-4</v>
      </c>
      <c r="PW130"/>
      <c r="PX130" s="4" t="s">
        <v>32</v>
      </c>
      <c r="PY130" s="4">
        <f>+SUM(PP209:PP213)</f>
        <v>257939</v>
      </c>
      <c r="PZ130" s="4">
        <f>+SUM(PO209:PO213)</f>
        <v>181029</v>
      </c>
      <c r="QA130" s="4">
        <f t="shared" si="4227"/>
        <v>0.70182872694706888</v>
      </c>
      <c r="QB130" s="4">
        <f t="shared" si="4228"/>
        <v>9.0072032780696672E-4</v>
      </c>
      <c r="QC130" s="4">
        <f t="shared" si="4229"/>
        <v>994492</v>
      </c>
      <c r="QD130" s="4">
        <f t="shared" si="4230"/>
        <v>697963.05431904446</v>
      </c>
      <c r="QE130" s="4">
        <f t="shared" si="4231"/>
        <v>802384.47315638885</v>
      </c>
      <c r="QF130" s="4">
        <f t="shared" si="4232"/>
        <v>178570.18109446834</v>
      </c>
      <c r="QG130" s="4"/>
      <c r="QH130" s="4"/>
      <c r="QI130" s="4"/>
      <c r="QJ130" s="4"/>
      <c r="QL130" s="1">
        <f t="shared" si="3300"/>
        <v>179</v>
      </c>
      <c r="QM130" s="1">
        <f t="shared" si="3301"/>
        <v>1717</v>
      </c>
      <c r="QN130" s="1">
        <f t="shared" si="3302"/>
        <v>10.4</v>
      </c>
      <c r="QO130" s="1" t="str">
        <f t="shared" ref="QO130:QS130" si="4539">+QO113</f>
        <v>70-74</v>
      </c>
      <c r="QP130" s="1">
        <f t="shared" si="4539"/>
        <v>982175</v>
      </c>
      <c r="QQ130" s="1">
        <f t="shared" si="4539"/>
        <v>92137</v>
      </c>
      <c r="QR130" s="1">
        <f t="shared" si="4539"/>
        <v>9.3809148064245174E-2</v>
      </c>
      <c r="QS130" s="1">
        <f t="shared" si="4539"/>
        <v>2.9419683416529455E-4</v>
      </c>
      <c r="QT130"/>
      <c r="QU130" s="4" t="s">
        <v>32</v>
      </c>
      <c r="QV130" s="4">
        <f>+SUM(QM209:QM213)</f>
        <v>263635</v>
      </c>
      <c r="QW130" s="4">
        <f>+SUM(QL209:QL213)</f>
        <v>24619</v>
      </c>
      <c r="QX130" s="4">
        <f t="shared" si="4234"/>
        <v>9.3382896808086938E-2</v>
      </c>
      <c r="QY130" s="4">
        <f t="shared" si="4235"/>
        <v>5.66688098346208E-4</v>
      </c>
      <c r="QZ130" s="4">
        <f t="shared" si="4236"/>
        <v>982175</v>
      </c>
      <c r="RA130" s="4">
        <f t="shared" si="4237"/>
        <v>91718.346672482789</v>
      </c>
      <c r="RB130" s="4">
        <f t="shared" si="4238"/>
        <v>309788.95832007146</v>
      </c>
      <c r="RC130" s="4">
        <f t="shared" si="4239"/>
        <v>24731.374749917275</v>
      </c>
      <c r="RD130" s="4"/>
      <c r="RE130" s="4"/>
      <c r="RF130" s="4"/>
      <c r="RG130" s="4"/>
      <c r="RI130" s="1">
        <f t="shared" si="3304"/>
        <v>207</v>
      </c>
      <c r="RJ130" s="1">
        <f t="shared" si="3305"/>
        <v>1779</v>
      </c>
      <c r="RK130" s="1">
        <f t="shared" si="3306"/>
        <v>11.6</v>
      </c>
      <c r="RL130" s="1" t="str">
        <f t="shared" ref="RL130:RP130" si="4540">+RL113</f>
        <v>70-74</v>
      </c>
      <c r="RM130" s="1">
        <f t="shared" si="4540"/>
        <v>1017128</v>
      </c>
      <c r="RN130" s="1">
        <f t="shared" si="4540"/>
        <v>111726</v>
      </c>
      <c r="RO130" s="1">
        <f t="shared" si="4540"/>
        <v>0.10984458199951236</v>
      </c>
      <c r="RP130" s="1">
        <f t="shared" si="4540"/>
        <v>3.1005192714389875E-4</v>
      </c>
      <c r="RQ130"/>
      <c r="RR130" s="4" t="s">
        <v>32</v>
      </c>
      <c r="RS130" s="4">
        <f>+SUM(RJ209:RJ213)</f>
        <v>260856</v>
      </c>
      <c r="RT130" s="4">
        <f>+SUM(RI209:RI213)</f>
        <v>27487</v>
      </c>
      <c r="RU130" s="4">
        <f t="shared" si="4241"/>
        <v>0.1053723126935934</v>
      </c>
      <c r="RV130" s="4">
        <f t="shared" si="4242"/>
        <v>6.0115160110002649E-4</v>
      </c>
      <c r="RW130" s="4">
        <f t="shared" si="4243"/>
        <v>1017128</v>
      </c>
      <c r="RX130" s="4">
        <f t="shared" si="4244"/>
        <v>107177.12966540927</v>
      </c>
      <c r="RY130" s="4">
        <f t="shared" si="4245"/>
        <v>373868.8104509862</v>
      </c>
      <c r="RZ130" s="4">
        <f t="shared" si="4246"/>
        <v>28653.618282064795</v>
      </c>
      <c r="SA130" s="4"/>
      <c r="SB130" s="4"/>
      <c r="SC130" s="4"/>
      <c r="SD130" s="4"/>
      <c r="SE130" s="4"/>
      <c r="SF130" s="1">
        <f t="shared" si="3308"/>
        <v>340</v>
      </c>
      <c r="SG130" s="1">
        <f t="shared" si="3309"/>
        <v>1858</v>
      </c>
      <c r="SH130" s="1">
        <f t="shared" si="3310"/>
        <v>18.3</v>
      </c>
      <c r="SI130" s="1" t="str">
        <f t="shared" ref="SI130:SM130" si="4541">+SI113</f>
        <v>70-74</v>
      </c>
      <c r="SJ130" s="1">
        <f t="shared" si="4541"/>
        <v>978927</v>
      </c>
      <c r="SK130" s="1">
        <f t="shared" si="4541"/>
        <v>77548</v>
      </c>
      <c r="SL130" s="1">
        <f t="shared" si="4541"/>
        <v>7.9217347156631701E-2</v>
      </c>
      <c r="SM130" s="1">
        <f t="shared" si="4541"/>
        <v>2.729691441914431E-4</v>
      </c>
      <c r="SN130"/>
      <c r="SO130" s="4" t="s">
        <v>32</v>
      </c>
      <c r="SP130" s="4">
        <f>+SUM(SG209:SG213)</f>
        <v>255766</v>
      </c>
      <c r="SQ130" s="4">
        <f>+SUM(SF209:SF213)</f>
        <v>22114</v>
      </c>
      <c r="SR130" s="4">
        <f t="shared" si="4248"/>
        <v>8.6461844029308038E-2</v>
      </c>
      <c r="SS130" s="4">
        <f t="shared" si="4249"/>
        <v>5.5571764528533955E-4</v>
      </c>
      <c r="ST130" s="4">
        <f t="shared" si="4250"/>
        <v>978927</v>
      </c>
      <c r="SU130" s="4">
        <f t="shared" si="4251"/>
        <v>84639.83359007843</v>
      </c>
      <c r="SV130" s="4">
        <f t="shared" si="4252"/>
        <v>295943.62404181377</v>
      </c>
      <c r="SW130" s="4">
        <f t="shared" si="4253"/>
        <v>20261.104012863063</v>
      </c>
      <c r="SX130" s="4"/>
      <c r="SY130" s="4"/>
      <c r="SZ130" s="4"/>
      <c r="TA130" s="4"/>
      <c r="TC130" s="1">
        <f t="shared" si="3312"/>
        <v>103</v>
      </c>
      <c r="TD130" s="1">
        <f t="shared" si="3313"/>
        <v>1989</v>
      </c>
      <c r="TE130" s="1">
        <f t="shared" si="3314"/>
        <v>5.2</v>
      </c>
      <c r="TF130" s="1" t="str">
        <f t="shared" ref="TF130:TJ130" si="4542">+TF113</f>
        <v>70-74</v>
      </c>
      <c r="TG130" s="1">
        <f t="shared" si="4542"/>
        <v>978041</v>
      </c>
      <c r="TH130" s="1">
        <f t="shared" si="4542"/>
        <v>36330</v>
      </c>
      <c r="TI130" s="1">
        <f t="shared" si="4542"/>
        <v>3.7145682031734864E-2</v>
      </c>
      <c r="TJ130" s="1">
        <f t="shared" si="4542"/>
        <v>1.9122995775161048E-4</v>
      </c>
      <c r="TK130"/>
      <c r="TL130" s="4" t="s">
        <v>32</v>
      </c>
      <c r="TM130" s="4">
        <f>+SUM(TD209:TD213)</f>
        <v>266720</v>
      </c>
      <c r="TN130" s="4">
        <f>+SUM(TC209:TC213)</f>
        <v>8685</v>
      </c>
      <c r="TO130" s="4">
        <f t="shared" si="4255"/>
        <v>3.2562237552489499E-2</v>
      </c>
      <c r="TP130" s="4">
        <f t="shared" si="4256"/>
        <v>3.4366938569417279E-4</v>
      </c>
      <c r="TQ130" s="4">
        <f t="shared" si="4257"/>
        <v>978041</v>
      </c>
      <c r="TR130" s="4">
        <f t="shared" si="4258"/>
        <v>31847.203378074384</v>
      </c>
      <c r="TS130" s="4">
        <f t="shared" si="4259"/>
        <v>112978.50283477359</v>
      </c>
      <c r="TT130" s="4">
        <f t="shared" si="4260"/>
        <v>9907.4963115043229</v>
      </c>
      <c r="TU130" s="4"/>
      <c r="TV130" s="4"/>
      <c r="TW130" s="4"/>
      <c r="TX130" s="4"/>
      <c r="TZ130" s="1">
        <f t="shared" si="3316"/>
        <v>281</v>
      </c>
      <c r="UA130" s="1">
        <f t="shared" si="3317"/>
        <v>1845</v>
      </c>
      <c r="UB130" s="1">
        <f t="shared" si="3318"/>
        <v>15.2</v>
      </c>
      <c r="UC130" s="1" t="str">
        <f t="shared" ref="UC130:UG130" si="4543">+UC113</f>
        <v>70-74</v>
      </c>
      <c r="UD130" s="1">
        <f t="shared" si="4543"/>
        <v>1082014</v>
      </c>
      <c r="UE130" s="1">
        <f t="shared" si="4543"/>
        <v>66803</v>
      </c>
      <c r="UF130" s="1">
        <f t="shared" si="4543"/>
        <v>6.1739496901149153E-2</v>
      </c>
      <c r="UG130" s="1">
        <f t="shared" si="4543"/>
        <v>2.3138053473482581E-4</v>
      </c>
      <c r="UH130"/>
      <c r="UI130" s="4" t="s">
        <v>32</v>
      </c>
      <c r="UJ130" s="4">
        <f>+SUM(UA209:UA213)</f>
        <v>279874</v>
      </c>
      <c r="UK130" s="4">
        <f>+SUM(TZ209:TZ213)</f>
        <v>18498</v>
      </c>
      <c r="UL130" s="4">
        <f t="shared" si="4262"/>
        <v>6.6094028026897816E-2</v>
      </c>
      <c r="UM130" s="4">
        <f t="shared" si="4263"/>
        <v>4.6962521726870139E-4</v>
      </c>
      <c r="UN130" s="4">
        <f t="shared" si="4264"/>
        <v>1082014</v>
      </c>
      <c r="UO130" s="4">
        <f t="shared" si="4265"/>
        <v>71514.663641495819</v>
      </c>
      <c r="UP130" s="4">
        <f t="shared" si="4266"/>
        <v>258207.33669305893</v>
      </c>
      <c r="UQ130" s="4">
        <f t="shared" si="4267"/>
        <v>17279.27995571222</v>
      </c>
      <c r="UR130" s="4"/>
      <c r="US130" s="4"/>
      <c r="UT130" s="4"/>
      <c r="UU130" s="4"/>
      <c r="UW130" s="1">
        <f t="shared" si="3320"/>
        <v>409</v>
      </c>
      <c r="UX130" s="1">
        <f t="shared" si="3321"/>
        <v>1757</v>
      </c>
      <c r="UY130" s="1">
        <f t="shared" si="3322"/>
        <v>23.3</v>
      </c>
      <c r="UZ130" s="1" t="str">
        <f t="shared" ref="UZ130:VD130" si="4544">+UZ113</f>
        <v>70-74</v>
      </c>
      <c r="VA130" s="1">
        <f t="shared" si="4544"/>
        <v>1125446</v>
      </c>
      <c r="VB130" s="1">
        <f t="shared" si="4544"/>
        <v>196453</v>
      </c>
      <c r="VC130" s="1">
        <f t="shared" si="4544"/>
        <v>0.17455568725642989</v>
      </c>
      <c r="VD130" s="1">
        <f t="shared" si="4544"/>
        <v>3.5780677572080352E-4</v>
      </c>
      <c r="VE130"/>
      <c r="VF130" s="4" t="s">
        <v>32</v>
      </c>
      <c r="VG130" s="4">
        <f>+SUM(UX209:UX213)</f>
        <v>290218</v>
      </c>
      <c r="VH130" s="4">
        <f>+SUM(UW209:UW213)</f>
        <v>49357</v>
      </c>
      <c r="VI130" s="4">
        <f t="shared" si="4269"/>
        <v>0.17006870697200036</v>
      </c>
      <c r="VJ130" s="4">
        <f t="shared" si="4270"/>
        <v>6.9738259231910411E-4</v>
      </c>
      <c r="VK130" s="4">
        <f t="shared" si="4271"/>
        <v>1125446</v>
      </c>
      <c r="VL130" s="4">
        <f t="shared" si="4272"/>
        <v>191403.14598680992</v>
      </c>
      <c r="VM130" s="4">
        <f t="shared" si="4273"/>
        <v>616015.34275828209</v>
      </c>
      <c r="VN130" s="4">
        <f t="shared" si="4274"/>
        <v>50659.202444186572</v>
      </c>
      <c r="VO130" s="4"/>
      <c r="VP130" s="4"/>
      <c r="VQ130" s="4"/>
      <c r="VR130" s="4"/>
      <c r="VT130" s="1">
        <f t="shared" si="3324"/>
        <v>1175</v>
      </c>
      <c r="VU130" s="1">
        <f t="shared" si="3325"/>
        <v>1749</v>
      </c>
      <c r="VV130" s="1">
        <f t="shared" si="3326"/>
        <v>67.2</v>
      </c>
      <c r="VW130" s="1" t="str">
        <f t="shared" ref="VW130:WA130" si="4545">+VW113</f>
        <v>70-74</v>
      </c>
      <c r="VX130" s="1">
        <f t="shared" si="4545"/>
        <v>1126618</v>
      </c>
      <c r="VY130" s="1">
        <f t="shared" si="4545"/>
        <v>887285</v>
      </c>
      <c r="VZ130" s="1">
        <f t="shared" si="4545"/>
        <v>0.78756508417227489</v>
      </c>
      <c r="WA130" s="1">
        <f t="shared" si="4545"/>
        <v>3.8536106505463515E-4</v>
      </c>
      <c r="WB130"/>
      <c r="WC130" s="4" t="s">
        <v>32</v>
      </c>
      <c r="WD130" s="4">
        <f>+SUM(VU209:VU213)</f>
        <v>278497</v>
      </c>
      <c r="WE130" s="4">
        <f>+SUM(VT209:VT213)</f>
        <v>209185</v>
      </c>
      <c r="WF130" s="4">
        <f t="shared" si="4276"/>
        <v>0.75112119699673607</v>
      </c>
      <c r="WG130" s="4">
        <f t="shared" si="4277"/>
        <v>8.1929197908371253E-4</v>
      </c>
      <c r="WH130" s="4">
        <f t="shared" si="4278"/>
        <v>1126618</v>
      </c>
      <c r="WI130" s="4">
        <f t="shared" si="4279"/>
        <v>846226.66071806883</v>
      </c>
      <c r="WJ130" s="4">
        <f t="shared" si="4280"/>
        <v>851982.70263168251</v>
      </c>
      <c r="WK130" s="4">
        <f t="shared" si="4281"/>
        <v>219334.51324672604</v>
      </c>
      <c r="WL130" s="4"/>
      <c r="WM130" s="4"/>
      <c r="WN130" s="4"/>
      <c r="WO130" s="4"/>
      <c r="WQ130" s="1">
        <f t="shared" si="3328"/>
        <v>1506</v>
      </c>
      <c r="WR130" s="1">
        <f t="shared" si="3329"/>
        <v>1752</v>
      </c>
      <c r="WS130" s="1">
        <f t="shared" si="3330"/>
        <v>86</v>
      </c>
      <c r="WT130" s="1" t="str">
        <f t="shared" ref="WT130:WX130" si="4546">+WT113</f>
        <v>70-74</v>
      </c>
      <c r="WU130" s="1">
        <f t="shared" si="4546"/>
        <v>606607</v>
      </c>
      <c r="WV130" s="1">
        <f t="shared" si="4546"/>
        <v>568054</v>
      </c>
      <c r="WW130" s="1">
        <f t="shared" si="4546"/>
        <v>0.9364448481471529</v>
      </c>
      <c r="WX130" s="1">
        <f t="shared" si="4546"/>
        <v>3.1322958416731515E-4</v>
      </c>
      <c r="WY130"/>
      <c r="WZ130" s="4" t="s">
        <v>32</v>
      </c>
      <c r="XA130" s="4">
        <f>+SUM(WR209:WR213)</f>
        <v>151412</v>
      </c>
      <c r="XB130" s="4">
        <f>+SUM(WQ209:WQ213)</f>
        <v>137084</v>
      </c>
      <c r="XC130" s="4">
        <f t="shared" si="4283"/>
        <v>0.90537077642458985</v>
      </c>
      <c r="XD130" s="4">
        <f t="shared" si="4284"/>
        <v>7.5222147259010276E-4</v>
      </c>
      <c r="XE130" s="4">
        <f t="shared" si="4285"/>
        <v>606607</v>
      </c>
      <c r="XF130" s="4">
        <f t="shared" si="4286"/>
        <v>549204.25057459122</v>
      </c>
      <c r="XG130" s="4">
        <f t="shared" si="4287"/>
        <v>208212.2551653944</v>
      </c>
      <c r="XH130" s="4">
        <f t="shared" si="4288"/>
        <v>141788.98734765672</v>
      </c>
      <c r="XI130" s="4"/>
      <c r="XJ130" s="4"/>
      <c r="XK130" s="4"/>
      <c r="XL130" s="4"/>
      <c r="XN130" s="1">
        <f t="shared" si="3332"/>
        <v>206</v>
      </c>
      <c r="XO130" s="1">
        <f t="shared" si="3333"/>
        <v>1943</v>
      </c>
      <c r="XP130" s="1">
        <f t="shared" si="3334"/>
        <v>10.6</v>
      </c>
      <c r="XQ130" s="1" t="str">
        <f t="shared" ref="XQ130:XU130" si="4547">+XQ113</f>
        <v>70-74</v>
      </c>
      <c r="XR130" s="1">
        <f t="shared" si="4547"/>
        <v>620666</v>
      </c>
      <c r="XS130" s="1">
        <f t="shared" si="4547"/>
        <v>43749</v>
      </c>
      <c r="XT130" s="1">
        <f t="shared" si="4547"/>
        <v>7.048718634499071E-2</v>
      </c>
      <c r="XU130" s="1">
        <f t="shared" si="4547"/>
        <v>3.2490305903017948E-4</v>
      </c>
      <c r="XV130"/>
      <c r="XW130" s="4" t="s">
        <v>32</v>
      </c>
      <c r="XX130" s="4">
        <f>+SUM(XO209:XO213)</f>
        <v>152271</v>
      </c>
      <c r="XY130" s="4">
        <f>+SUM(XN209:XN213)</f>
        <v>10649</v>
      </c>
      <c r="XZ130" s="4">
        <f t="shared" si="4290"/>
        <v>6.9934524630428638E-2</v>
      </c>
      <c r="YA130" s="4">
        <f t="shared" si="4291"/>
        <v>6.535728085090331E-4</v>
      </c>
      <c r="YB130" s="4">
        <f t="shared" si="4292"/>
        <v>620666</v>
      </c>
      <c r="YC130" s="4">
        <f t="shared" si="4293"/>
        <v>43405.981664269624</v>
      </c>
      <c r="YD130" s="4">
        <f t="shared" si="4294"/>
        <v>164552.26386768764</v>
      </c>
      <c r="YE130" s="4">
        <f t="shared" si="4295"/>
        <v>10733.154351938081</v>
      </c>
      <c r="YF130" s="4"/>
      <c r="YG130" s="4"/>
      <c r="YH130" s="4"/>
      <c r="YI130" s="4"/>
      <c r="YK130" s="1">
        <f t="shared" si="3336"/>
        <v>60</v>
      </c>
      <c r="YL130" s="1">
        <f t="shared" si="3337"/>
        <v>1864</v>
      </c>
      <c r="YM130" s="1">
        <f t="shared" si="3338"/>
        <v>3.2</v>
      </c>
      <c r="YN130" s="1" t="str">
        <f t="shared" ref="YN130:YR130" si="4548">+YN113</f>
        <v>70-74</v>
      </c>
      <c r="YO130" s="1">
        <f t="shared" si="4548"/>
        <v>604489</v>
      </c>
      <c r="YP130" s="1">
        <f t="shared" si="4548"/>
        <v>5800</v>
      </c>
      <c r="YQ130" s="1">
        <f t="shared" si="4548"/>
        <v>9.5948809655758832E-3</v>
      </c>
      <c r="YR130" s="1">
        <f t="shared" si="4548"/>
        <v>1.2538108757156988E-4</v>
      </c>
      <c r="YS130"/>
      <c r="YT130" s="4" t="s">
        <v>32</v>
      </c>
      <c r="YU130" s="4">
        <f>+SUM(YL209:YL213)</f>
        <v>149681</v>
      </c>
      <c r="YV130" s="4">
        <f>+SUM(YK209:YK213)</f>
        <v>1488</v>
      </c>
      <c r="YW130" s="4">
        <f t="shared" si="4297"/>
        <v>9.9411414942444272E-3</v>
      </c>
      <c r="YX130" s="4">
        <f t="shared" si="4298"/>
        <v>2.5642791231989518E-4</v>
      </c>
      <c r="YY130" s="4">
        <f t="shared" si="4299"/>
        <v>604489</v>
      </c>
      <c r="YZ130" s="4">
        <f t="shared" si="4300"/>
        <v>6009.3106807143195</v>
      </c>
      <c r="ZA130" s="4">
        <f t="shared" si="4301"/>
        <v>24027.43427166421</v>
      </c>
      <c r="ZB130" s="4">
        <f t="shared" si="4302"/>
        <v>1436.1713778083638</v>
      </c>
      <c r="ZC130" s="4"/>
      <c r="ZD130" s="4"/>
      <c r="ZE130" s="4"/>
      <c r="ZF130" s="4"/>
      <c r="ZH130" s="1">
        <f t="shared" si="3340"/>
        <v>20</v>
      </c>
      <c r="ZI130" s="1">
        <f t="shared" si="3341"/>
        <v>1893</v>
      </c>
      <c r="ZJ130" s="1">
        <f t="shared" si="3342"/>
        <v>1.1000000000000001</v>
      </c>
      <c r="ZK130" s="1" t="str">
        <f t="shared" ref="ZK130:ZO130" si="4549">+ZK113</f>
        <v>70-74</v>
      </c>
      <c r="ZL130" s="1">
        <f t="shared" si="4549"/>
        <v>625771</v>
      </c>
      <c r="ZM130" s="1">
        <f t="shared" si="4549"/>
        <v>917</v>
      </c>
      <c r="ZN130" s="1">
        <f t="shared" si="4549"/>
        <v>1.4653922920685042E-3</v>
      </c>
      <c r="ZO130" s="1">
        <f t="shared" si="4549"/>
        <v>4.8356047523275872E-5</v>
      </c>
      <c r="ZP130"/>
      <c r="ZQ130" s="4" t="s">
        <v>32</v>
      </c>
      <c r="ZR130" s="4">
        <f>+SUM(ZI209:ZI213)</f>
        <v>151819</v>
      </c>
      <c r="ZS130" s="4">
        <f>+SUM(ZH209:ZH213)</f>
        <v>271</v>
      </c>
      <c r="ZT130" s="4">
        <f t="shared" si="4304"/>
        <v>1.7850203202497712E-3</v>
      </c>
      <c r="ZU130" s="4">
        <f t="shared" si="4305"/>
        <v>1.0833544219838678E-4</v>
      </c>
      <c r="ZV130" s="4">
        <f t="shared" si="4306"/>
        <v>625771</v>
      </c>
      <c r="ZW130" s="4">
        <f t="shared" si="4307"/>
        <v>1117.0139508230195</v>
      </c>
      <c r="ZX130" s="4">
        <f t="shared" si="4308"/>
        <v>4595.9149833297442</v>
      </c>
      <c r="ZY130" s="4">
        <f t="shared" si="4309"/>
        <v>222.47439238954823</v>
      </c>
      <c r="ZZ130" s="4"/>
      <c r="AAA130" s="4"/>
      <c r="AAB130" s="4"/>
      <c r="AAC130" s="4"/>
      <c r="AAE130" s="1">
        <f t="shared" si="3344"/>
        <v>511</v>
      </c>
      <c r="AAF130" s="1">
        <f t="shared" si="3345"/>
        <v>1725</v>
      </c>
      <c r="AAG130" s="1">
        <f t="shared" si="3346"/>
        <v>29.6</v>
      </c>
      <c r="AAH130" s="1" t="str">
        <f t="shared" ref="AAH130:AAL130" si="4550">+AAH113</f>
        <v>70-74</v>
      </c>
      <c r="AAI130" s="1">
        <f t="shared" si="4550"/>
        <v>994386</v>
      </c>
      <c r="AAJ130" s="1">
        <f t="shared" si="4550"/>
        <v>223433</v>
      </c>
      <c r="AAK130" s="1">
        <f t="shared" si="4550"/>
        <v>0.22469443455559512</v>
      </c>
      <c r="AAL130" s="1">
        <f t="shared" si="4550"/>
        <v>4.1855748033065357E-4</v>
      </c>
      <c r="AAM130"/>
      <c r="AAN130" s="4" t="s">
        <v>32</v>
      </c>
      <c r="AAO130" s="4">
        <f>+SUM(AAF209:AAF213)</f>
        <v>263433</v>
      </c>
      <c r="AAP130" s="4">
        <f>+SUM(AAE209:AAE213)</f>
        <v>61865</v>
      </c>
      <c r="AAQ130" s="4">
        <f t="shared" si="4311"/>
        <v>0.2348414966993505</v>
      </c>
      <c r="AAR130" s="4">
        <f t="shared" si="4312"/>
        <v>8.2590108268098682E-4</v>
      </c>
      <c r="AAS130" s="4">
        <f t="shared" si="4313"/>
        <v>994386</v>
      </c>
      <c r="AAT130" s="4">
        <f t="shared" si="4314"/>
        <v>233523.09653688036</v>
      </c>
      <c r="AAU130" s="4">
        <f t="shared" si="4315"/>
        <v>674475.33625912154</v>
      </c>
      <c r="AAV130" s="4">
        <f t="shared" si="4316"/>
        <v>59191.928978284093</v>
      </c>
      <c r="AAW130" s="4"/>
      <c r="AAX130" s="4"/>
      <c r="AAY130" s="4"/>
      <c r="AAZ130" s="4"/>
      <c r="ABB130" s="1">
        <f t="shared" si="2312"/>
        <v>447</v>
      </c>
      <c r="ABC130" s="1">
        <f t="shared" si="2313"/>
        <v>1799</v>
      </c>
      <c r="ABD130" s="1">
        <f t="shared" si="2314"/>
        <v>24.8</v>
      </c>
      <c r="ABE130" s="1" t="str">
        <f t="shared" ref="ABE130:ABI130" si="4551">+ABE113</f>
        <v>70-74</v>
      </c>
      <c r="ABF130" s="1">
        <f t="shared" si="4551"/>
        <v>1016594</v>
      </c>
      <c r="ABG130" s="1">
        <f t="shared" si="4551"/>
        <v>341678</v>
      </c>
      <c r="ABH130" s="1">
        <f t="shared" si="4551"/>
        <v>0.33610074424991687</v>
      </c>
      <c r="ABI130" s="1">
        <f t="shared" si="4551"/>
        <v>4.6850265557154581E-4</v>
      </c>
      <c r="ABJ130"/>
      <c r="ABK130" s="4" t="s">
        <v>32</v>
      </c>
      <c r="ABL130" s="4">
        <f>+SUM(ABC209:ABC213)</f>
        <v>254854</v>
      </c>
      <c r="ABM130" s="4">
        <f>+SUM(ABB209:ABB213)</f>
        <v>86634</v>
      </c>
      <c r="ABN130" s="4">
        <f t="shared" si="4318"/>
        <v>0.3399358063832626</v>
      </c>
      <c r="ABO130" s="4">
        <f t="shared" si="4319"/>
        <v>9.3830885787329042E-4</v>
      </c>
      <c r="ABP130" s="4">
        <f t="shared" si="4320"/>
        <v>1016594</v>
      </c>
      <c r="ABQ130" s="4">
        <f t="shared" si="4321"/>
        <v>345576.70115438645</v>
      </c>
      <c r="ABR130" s="4">
        <f t="shared" si="4322"/>
        <v>909885.44245958165</v>
      </c>
      <c r="ABS130" s="4">
        <f t="shared" si="4323"/>
        <v>85656.619075068316</v>
      </c>
      <c r="ABT130" s="4"/>
      <c r="ABU130" s="4"/>
      <c r="ABV130" s="4"/>
      <c r="ABW130" s="4"/>
      <c r="ABY130" s="1">
        <f t="shared" si="3349"/>
        <v>841</v>
      </c>
      <c r="ABZ130" s="1">
        <f t="shared" si="3350"/>
        <v>1956</v>
      </c>
      <c r="ACA130" s="1">
        <f t="shared" si="3351"/>
        <v>43</v>
      </c>
      <c r="ACB130" s="1" t="str">
        <f t="shared" ref="ACB130:ACF130" si="4552">+ACB113</f>
        <v>70-74</v>
      </c>
      <c r="ACC130" s="1">
        <f t="shared" si="4552"/>
        <v>982535</v>
      </c>
      <c r="ACD130" s="1">
        <f t="shared" si="4552"/>
        <v>235770</v>
      </c>
      <c r="ACE130" s="1">
        <f t="shared" si="4552"/>
        <v>0.23996091742278902</v>
      </c>
      <c r="ACF130" s="1">
        <f t="shared" si="4552"/>
        <v>4.3083820165821374E-4</v>
      </c>
      <c r="ACG130"/>
      <c r="ACH130" s="4" t="s">
        <v>32</v>
      </c>
      <c r="ACI130" s="4">
        <f>+SUM(ABZ209:ABZ213)</f>
        <v>255123</v>
      </c>
      <c r="ACJ130" s="4">
        <f>+SUM(ABY209:ABY213)</f>
        <v>61149</v>
      </c>
      <c r="ACK130" s="4">
        <f t="shared" si="4325"/>
        <v>0.23968438753072047</v>
      </c>
      <c r="ACL130" s="4">
        <f t="shared" si="4326"/>
        <v>8.4516600601321548E-4</v>
      </c>
      <c r="ACM130" s="4">
        <f t="shared" si="4327"/>
        <v>982535</v>
      </c>
      <c r="ACN130" s="4">
        <f t="shared" si="4328"/>
        <v>235498.29970249644</v>
      </c>
      <c r="ACO130" s="4">
        <f t="shared" si="4329"/>
        <v>689572.76582442794</v>
      </c>
      <c r="ACP130" s="4">
        <f t="shared" si="4330"/>
        <v>61219.549135654204</v>
      </c>
      <c r="ACQ130" s="4"/>
      <c r="ACR130" s="4"/>
      <c r="ACS130" s="4"/>
      <c r="ACT130" s="4"/>
      <c r="ACV130" s="1">
        <f t="shared" si="3353"/>
        <v>147</v>
      </c>
      <c r="ACW130" s="1">
        <f t="shared" si="3354"/>
        <v>1918</v>
      </c>
      <c r="ACX130" s="1">
        <f t="shared" si="3355"/>
        <v>7.7</v>
      </c>
      <c r="ACY130" s="1" t="str">
        <f t="shared" ref="ACY130:ADC130" si="4553">+ACY113</f>
        <v>70-74</v>
      </c>
      <c r="ACZ130" s="1">
        <f t="shared" si="4553"/>
        <v>1031490</v>
      </c>
      <c r="ADA130" s="1">
        <f t="shared" si="4553"/>
        <v>123849</v>
      </c>
      <c r="ADB130" s="1">
        <f t="shared" si="4553"/>
        <v>0.12006805688857866</v>
      </c>
      <c r="ADC130" s="1">
        <f t="shared" si="4553"/>
        <v>3.200411129471664E-4</v>
      </c>
      <c r="ADD130"/>
      <c r="ADE130" s="4" t="s">
        <v>32</v>
      </c>
      <c r="ADF130" s="4">
        <f>+SUM(ACW209:ACW213)</f>
        <v>257632</v>
      </c>
      <c r="ADG130" s="4">
        <f>+SUM(ACV209:ACV213)</f>
        <v>30771</v>
      </c>
      <c r="ADH130" s="4">
        <f t="shared" si="4332"/>
        <v>0.11943780275742144</v>
      </c>
      <c r="ADI130" s="4">
        <f t="shared" si="4333"/>
        <v>6.3892667287369681E-4</v>
      </c>
      <c r="ADJ130" s="4">
        <f t="shared" si="4334"/>
        <v>1031490</v>
      </c>
      <c r="ADK130" s="4">
        <f t="shared" si="4335"/>
        <v>123198.89916625264</v>
      </c>
      <c r="ADL130" s="4">
        <f t="shared" si="4336"/>
        <v>434342.25463149551</v>
      </c>
      <c r="ADM130" s="4">
        <f t="shared" si="4337"/>
        <v>30933.373632318297</v>
      </c>
      <c r="ADN130" s="4"/>
      <c r="ADO130" s="4"/>
      <c r="ADP130" s="4"/>
      <c r="ADQ130" s="4"/>
      <c r="ADS130" s="1">
        <f t="shared" si="3357"/>
        <v>114</v>
      </c>
      <c r="ADT130" s="1">
        <f t="shared" si="3358"/>
        <v>1826</v>
      </c>
      <c r="ADU130" s="1">
        <f t="shared" si="3359"/>
        <v>6.2</v>
      </c>
      <c r="ADV130" s="1" t="str">
        <f t="shared" ref="ADV130:ADZ130" si="4554">+ADV113</f>
        <v>70-74</v>
      </c>
      <c r="ADW130" s="1">
        <f t="shared" si="4554"/>
        <v>1029764</v>
      </c>
      <c r="ADX130" s="1">
        <f t="shared" si="4554"/>
        <v>75236</v>
      </c>
      <c r="ADY130" s="1">
        <f t="shared" si="4554"/>
        <v>7.3061400476225627E-2</v>
      </c>
      <c r="ADZ130" s="1">
        <f t="shared" si="4554"/>
        <v>2.5644877420785602E-4</v>
      </c>
      <c r="AEA130"/>
      <c r="AEB130" s="4" t="s">
        <v>32</v>
      </c>
      <c r="AEC130" s="4">
        <f>+SUM(ADT209:ADT213)</f>
        <v>255528</v>
      </c>
      <c r="AED130" s="4">
        <f>+SUM(ADS209:ADS213)</f>
        <v>18001</v>
      </c>
      <c r="AEE130" s="4">
        <f t="shared" si="4339"/>
        <v>7.0446291600137753E-2</v>
      </c>
      <c r="AEF130" s="4">
        <f t="shared" si="4340"/>
        <v>5.0622905059243331E-4</v>
      </c>
      <c r="AEG130" s="4">
        <f t="shared" si="4341"/>
        <v>1029764</v>
      </c>
      <c r="AEH130" s="4">
        <f t="shared" si="4342"/>
        <v>72543.055023324254</v>
      </c>
      <c r="AEI130" s="4">
        <f t="shared" si="4343"/>
        <v>271749.99092436617</v>
      </c>
      <c r="AEJ130" s="4">
        <f t="shared" si="4344"/>
        <v>18669.233540888981</v>
      </c>
      <c r="AEK130" s="4"/>
      <c r="AEL130" s="4"/>
      <c r="AEM130" s="4"/>
      <c r="AEN130" s="4"/>
      <c r="AEP130" s="1">
        <f t="shared" si="3361"/>
        <v>260</v>
      </c>
      <c r="AEQ130" s="1">
        <f t="shared" si="3362"/>
        <v>1834</v>
      </c>
      <c r="AER130" s="1">
        <f t="shared" si="3363"/>
        <v>14.2</v>
      </c>
      <c r="AES130" s="1" t="str">
        <f t="shared" ref="AES130:AEW130" si="4555">+AES113</f>
        <v>70-74</v>
      </c>
      <c r="AET130" s="1">
        <f t="shared" si="4555"/>
        <v>1024154</v>
      </c>
      <c r="AEU130" s="1">
        <f t="shared" si="4555"/>
        <v>221828</v>
      </c>
      <c r="AEV130" s="1">
        <f t="shared" si="4555"/>
        <v>0.2165963321922289</v>
      </c>
      <c r="AEW130" s="1">
        <f t="shared" si="4555"/>
        <v>4.0703871307212292E-4</v>
      </c>
      <c r="AEX130"/>
      <c r="AEY130" s="4" t="s">
        <v>32</v>
      </c>
      <c r="AEZ130" s="4">
        <f>+SUM(AEQ209:AEQ213)</f>
        <v>244333</v>
      </c>
      <c r="AFA130" s="4">
        <f>+SUM(AEP209:AEP213)</f>
        <v>54937</v>
      </c>
      <c r="AFB130" s="4">
        <f t="shared" si="4346"/>
        <v>0.22484478150720533</v>
      </c>
      <c r="AFC130" s="4">
        <f t="shared" si="4347"/>
        <v>8.4458755931127313E-4</v>
      </c>
      <c r="AFD130" s="4">
        <f t="shared" si="4348"/>
        <v>1024154</v>
      </c>
      <c r="AFE130" s="4">
        <f t="shared" si="4349"/>
        <v>230275.68235973036</v>
      </c>
      <c r="AFF130" s="4">
        <f t="shared" si="4350"/>
        <v>748203.76823927951</v>
      </c>
      <c r="AFG130" s="4">
        <f t="shared" si="4351"/>
        <v>52921.631633523866</v>
      </c>
      <c r="AFH130" s="4"/>
      <c r="AFI130" s="4"/>
      <c r="AFJ130" s="4"/>
      <c r="AFK130" s="4"/>
      <c r="AFM130" s="1">
        <f t="shared" si="3365"/>
        <v>888</v>
      </c>
      <c r="AFN130" s="1">
        <f t="shared" si="3366"/>
        <v>1859</v>
      </c>
      <c r="AFO130" s="1">
        <f t="shared" si="3367"/>
        <v>47.8</v>
      </c>
      <c r="AFP130" s="1" t="str">
        <f t="shared" ref="AFP130:AFT130" si="4556">+AFP113</f>
        <v>70-74</v>
      </c>
      <c r="AFQ130" s="1">
        <f t="shared" si="4556"/>
        <v>1061996</v>
      </c>
      <c r="AFR130" s="1">
        <f t="shared" si="4556"/>
        <v>632179</v>
      </c>
      <c r="AFS130" s="1">
        <f t="shared" si="4556"/>
        <v>0.59527437014828677</v>
      </c>
      <c r="AFT130" s="1">
        <f t="shared" si="4556"/>
        <v>4.7629662637517918E-4</v>
      </c>
      <c r="AFU130"/>
      <c r="AFV130" s="4" t="s">
        <v>32</v>
      </c>
      <c r="AFW130" s="4">
        <f>+SUM(AFN209:AFN213)</f>
        <v>290305</v>
      </c>
      <c r="AFX130" s="4">
        <f>+SUM(AFM209:AFM213)</f>
        <v>165624</v>
      </c>
      <c r="AFY130" s="4">
        <f t="shared" si="4353"/>
        <v>0.57051721465355398</v>
      </c>
      <c r="AFZ130" s="4">
        <f t="shared" si="4354"/>
        <v>9.1871329067420545E-4</v>
      </c>
      <c r="AGA130" s="4">
        <f t="shared" si="4355"/>
        <v>1061996</v>
      </c>
      <c r="AGB130" s="4">
        <f t="shared" si="4356"/>
        <v>605886.99989321572</v>
      </c>
      <c r="AGC130" s="4">
        <f t="shared" si="4357"/>
        <v>951931.63637895987</v>
      </c>
      <c r="AGD130" s="4">
        <f t="shared" si="4358"/>
        <v>172811.12602589838</v>
      </c>
      <c r="AGE130" s="4"/>
      <c r="AGF130" s="4"/>
      <c r="AGG130" s="4"/>
      <c r="AGH130" s="4"/>
    </row>
    <row r="131" spans="1:866" x14ac:dyDescent="0.15">
      <c r="A131" s="20" t="s">
        <v>12</v>
      </c>
      <c r="B131" s="20" t="s">
        <v>16</v>
      </c>
      <c r="C131" s="20">
        <v>62</v>
      </c>
      <c r="D131" s="20" t="s">
        <v>15</v>
      </c>
      <c r="E131" s="20">
        <v>529</v>
      </c>
      <c r="F131" s="20">
        <v>2155</v>
      </c>
      <c r="G131" s="20">
        <v>24.5</v>
      </c>
      <c r="H131" s="20">
        <v>109</v>
      </c>
      <c r="I131" s="20">
        <v>2373</v>
      </c>
      <c r="J131" s="20">
        <v>4.5999999999999996</v>
      </c>
      <c r="K131" s="20">
        <v>377</v>
      </c>
      <c r="L131" s="20">
        <v>2255</v>
      </c>
      <c r="M131" s="20">
        <v>16.7</v>
      </c>
      <c r="N131" s="20">
        <v>31</v>
      </c>
      <c r="O131" s="20">
        <v>2114</v>
      </c>
      <c r="P131" s="20">
        <v>1.5</v>
      </c>
      <c r="Q131" s="20">
        <v>54</v>
      </c>
      <c r="R131" s="20">
        <v>2158</v>
      </c>
      <c r="S131" s="20">
        <v>2.5</v>
      </c>
      <c r="T131" s="20">
        <v>2</v>
      </c>
      <c r="U131" s="20">
        <v>2209</v>
      </c>
      <c r="V131" s="20">
        <v>0.1</v>
      </c>
      <c r="W131" s="20">
        <v>16</v>
      </c>
      <c r="X131" s="20">
        <v>2158</v>
      </c>
      <c r="Y131" s="20">
        <v>0.7</v>
      </c>
      <c r="Z131" s="20">
        <v>108</v>
      </c>
      <c r="AA131" s="20">
        <v>2192</v>
      </c>
      <c r="AB131" s="20">
        <v>4.9000000000000004</v>
      </c>
      <c r="AC131" s="20">
        <v>672</v>
      </c>
      <c r="AD131" s="20">
        <v>2424</v>
      </c>
      <c r="AE131" s="20">
        <v>27.7</v>
      </c>
      <c r="AF131" s="20">
        <v>1597</v>
      </c>
      <c r="AG131" s="20">
        <v>2368</v>
      </c>
      <c r="AH131" s="20">
        <v>67.400000000000006</v>
      </c>
      <c r="AI131" s="20">
        <v>1045</v>
      </c>
      <c r="AJ131" s="20">
        <v>2138</v>
      </c>
      <c r="AK131" s="20">
        <v>48.9</v>
      </c>
      <c r="AL131" s="20">
        <v>1062</v>
      </c>
      <c r="AM131" s="20">
        <v>2358</v>
      </c>
      <c r="AN131" s="20">
        <v>45</v>
      </c>
      <c r="AO131" s="20">
        <v>346</v>
      </c>
      <c r="AP131" s="20">
        <v>2110</v>
      </c>
      <c r="AQ131" s="20">
        <v>16.399999999999999</v>
      </c>
      <c r="AR131" s="20">
        <v>784</v>
      </c>
      <c r="AS131" s="20">
        <v>2142</v>
      </c>
      <c r="AT131" s="20">
        <v>36.6</v>
      </c>
      <c r="AU131" s="20">
        <v>1413</v>
      </c>
      <c r="AV131" s="20">
        <v>2264</v>
      </c>
      <c r="AW131" s="20">
        <v>62.4</v>
      </c>
      <c r="AX131" s="20">
        <v>226</v>
      </c>
      <c r="AY131" s="20">
        <v>2233</v>
      </c>
      <c r="AZ131" s="20">
        <v>10.1</v>
      </c>
      <c r="BA131" s="20">
        <v>235</v>
      </c>
      <c r="BB131" s="20">
        <v>2163</v>
      </c>
      <c r="BC131" s="20">
        <v>10.9</v>
      </c>
      <c r="BD131" s="20">
        <v>413</v>
      </c>
      <c r="BE131" s="20">
        <v>2340</v>
      </c>
      <c r="BF131" s="20">
        <v>17.600000000000001</v>
      </c>
      <c r="BG131" s="20">
        <v>126</v>
      </c>
      <c r="BH131" s="20">
        <v>2321</v>
      </c>
      <c r="BI131" s="20">
        <v>5.4</v>
      </c>
      <c r="BJ131" s="20">
        <v>309</v>
      </c>
      <c r="BK131" s="20">
        <v>2225</v>
      </c>
      <c r="BL131" s="20">
        <v>13.9</v>
      </c>
      <c r="BM131" s="20">
        <v>512</v>
      </c>
      <c r="BN131" s="20">
        <v>2427</v>
      </c>
      <c r="BO131" s="20">
        <v>21.1</v>
      </c>
      <c r="BP131" s="20">
        <v>1501</v>
      </c>
      <c r="BQ131" s="20">
        <v>2105</v>
      </c>
      <c r="BR131" s="20">
        <v>71.3</v>
      </c>
      <c r="BS131" s="20">
        <v>1891</v>
      </c>
      <c r="BT131" s="20">
        <v>2276</v>
      </c>
      <c r="BU131" s="20">
        <v>83.1</v>
      </c>
      <c r="BV131" s="20">
        <v>203</v>
      </c>
      <c r="BW131" s="20">
        <v>2421</v>
      </c>
      <c r="BX131" s="20">
        <v>8.4</v>
      </c>
      <c r="BY131" s="20">
        <v>77</v>
      </c>
      <c r="BZ131" s="20">
        <v>2419</v>
      </c>
      <c r="CA131" s="20">
        <v>3.2</v>
      </c>
      <c r="CB131" s="20">
        <v>34</v>
      </c>
      <c r="CC131" s="20">
        <v>2330</v>
      </c>
      <c r="CD131" s="20">
        <v>1.5</v>
      </c>
      <c r="CE131" s="20">
        <v>560</v>
      </c>
      <c r="CF131" s="20">
        <v>2180</v>
      </c>
      <c r="CG131" s="20">
        <v>25.7</v>
      </c>
      <c r="CH131" s="20">
        <v>526</v>
      </c>
      <c r="CI131" s="20">
        <v>2188</v>
      </c>
      <c r="CJ131" s="20">
        <v>24</v>
      </c>
      <c r="CK131" s="20">
        <v>994</v>
      </c>
      <c r="CL131" s="20">
        <v>2342</v>
      </c>
      <c r="CM131" s="20">
        <v>42.4</v>
      </c>
      <c r="CN131" s="20">
        <v>198</v>
      </c>
      <c r="CO131" s="20">
        <v>2200</v>
      </c>
      <c r="CP131" s="20">
        <v>9</v>
      </c>
      <c r="CQ131" s="20">
        <v>144</v>
      </c>
      <c r="CR131" s="20">
        <v>2152</v>
      </c>
      <c r="CS131" s="20">
        <v>6.7</v>
      </c>
      <c r="CT131" s="20">
        <v>371</v>
      </c>
      <c r="CU131" s="20">
        <v>2405</v>
      </c>
      <c r="CV131" s="20">
        <v>15.4</v>
      </c>
      <c r="CW131" s="20">
        <v>1006</v>
      </c>
      <c r="CX131" s="20">
        <v>2418</v>
      </c>
      <c r="CY131" s="20">
        <v>41.6</v>
      </c>
      <c r="CZ131" s="35"/>
      <c r="DA131" s="1" t="str">
        <f t="shared" ref="DA131:DA162" si="4557">+A131</f>
        <v>明細部</v>
      </c>
      <c r="DB131" s="1" t="str">
        <f t="shared" ref="DB131:DB162" si="4558">+B131</f>
        <v>県</v>
      </c>
      <c r="DC131" s="1">
        <f t="shared" ref="DC131:DC162" si="4559">+C131</f>
        <v>62</v>
      </c>
      <c r="DD131" s="1" t="str">
        <f t="shared" ref="DD131:DD162" si="4560">+D131</f>
        <v>女</v>
      </c>
      <c r="DE131" s="1">
        <f t="shared" ref="DE131:DE162" si="4561">+E131</f>
        <v>529</v>
      </c>
      <c r="DF131" s="1">
        <f t="shared" ref="DF131:DF162" si="4562">+F131</f>
        <v>2155</v>
      </c>
      <c r="DG131" s="1">
        <f t="shared" ref="DG131:DG162" si="4563">+G131</f>
        <v>24.5</v>
      </c>
      <c r="DH131" s="1" t="str">
        <f t="shared" ref="DH131:DL131" si="4564">+DH114</f>
        <v>40-64（再掲）</v>
      </c>
      <c r="DI131" s="1">
        <f t="shared" si="4564"/>
        <v>1609954</v>
      </c>
      <c r="DJ131" s="1">
        <f t="shared" si="4564"/>
        <v>277547</v>
      </c>
      <c r="DK131" s="1">
        <f t="shared" si="4564"/>
        <v>0.17239436654711873</v>
      </c>
      <c r="DL131" s="1">
        <f t="shared" si="4564"/>
        <v>2.9769155893671093E-4</v>
      </c>
      <c r="DM131"/>
      <c r="DN131" s="4" t="s">
        <v>33</v>
      </c>
      <c r="DO131" s="4">
        <f>SUM(DO124:DO128)</f>
        <v>338827</v>
      </c>
      <c r="DP131" s="4">
        <f>SUM(DP124:DP128)</f>
        <v>63852</v>
      </c>
      <c r="DQ131" s="4">
        <f t="shared" si="4129"/>
        <v>0.1884501530279464</v>
      </c>
      <c r="DR131" s="4">
        <f t="shared" si="4130"/>
        <v>6.7184152340215458E-4</v>
      </c>
      <c r="DS131" s="4">
        <f>SUM(DS124:DS128)</f>
        <v>1609954</v>
      </c>
      <c r="DT131" s="4">
        <f>SUM(DT124:DT128)</f>
        <v>290716.68257780559</v>
      </c>
      <c r="DU131" s="4">
        <f>SUM(DU124:DU128)</f>
        <v>1042414.4230593836</v>
      </c>
      <c r="DV131" s="4">
        <f>SUM(DV124:DV128)</f>
        <v>60878.794700155442</v>
      </c>
      <c r="DW131" s="4"/>
      <c r="DX131" s="4"/>
      <c r="DY131" s="4"/>
      <c r="DZ131" s="4"/>
      <c r="EB131" s="1">
        <f t="shared" ref="EB131:EB162" si="4565">+H131</f>
        <v>109</v>
      </c>
      <c r="EC131" s="1">
        <f t="shared" ref="EC131:EC162" si="4566">+I131</f>
        <v>2373</v>
      </c>
      <c r="ED131" s="1">
        <f t="shared" ref="ED131:ED162" si="4567">+J131</f>
        <v>4.5999999999999996</v>
      </c>
      <c r="EE131" s="1" t="str">
        <f t="shared" ref="EE131:EI131" si="4568">+EE114</f>
        <v>40-64（再掲）</v>
      </c>
      <c r="EF131" s="1">
        <f t="shared" si="4568"/>
        <v>1615545</v>
      </c>
      <c r="EG131" s="1">
        <f t="shared" si="4568"/>
        <v>47378</v>
      </c>
      <c r="EH131" s="1">
        <f t="shared" si="4568"/>
        <v>2.9326326409973104E-2</v>
      </c>
      <c r="EI131" s="1">
        <f t="shared" si="4568"/>
        <v>1.3274125756470581E-4</v>
      </c>
      <c r="EJ131"/>
      <c r="EK131" s="4" t="s">
        <v>33</v>
      </c>
      <c r="EL131" s="4">
        <f>SUM(EL124:EL128)</f>
        <v>336829</v>
      </c>
      <c r="EM131" s="4">
        <f>SUM(EM124:EM128)</f>
        <v>10687</v>
      </c>
      <c r="EN131" s="4">
        <f t="shared" si="4136"/>
        <v>3.1728265677836529E-2</v>
      </c>
      <c r="EO131" s="4">
        <f t="shared" si="4137"/>
        <v>3.0200703238837347E-4</v>
      </c>
      <c r="EP131" s="4">
        <f>SUM(EP124:EP128)</f>
        <v>1615545</v>
      </c>
      <c r="EQ131" s="4">
        <f>SUM(EQ124:EQ128)</f>
        <v>49800.959293476451</v>
      </c>
      <c r="ER131" s="4">
        <f>SUM(ER124:ER128)</f>
        <v>224570.86738248551</v>
      </c>
      <c r="ES131" s="4">
        <f>SUM(ES124:ES128)</f>
        <v>10162.562426564678</v>
      </c>
      <c r="ET131" s="4"/>
      <c r="EU131" s="4"/>
      <c r="EV131" s="4"/>
      <c r="EW131" s="4"/>
      <c r="EY131" s="1">
        <f t="shared" ref="EY131:EY162" si="4569">+K131</f>
        <v>377</v>
      </c>
      <c r="EZ131" s="1">
        <f t="shared" ref="EZ131:EZ162" si="4570">+L131</f>
        <v>2255</v>
      </c>
      <c r="FA131" s="1">
        <f t="shared" ref="FA131:FA162" si="4571">+M131</f>
        <v>16.7</v>
      </c>
      <c r="FB131" s="1" t="str">
        <f t="shared" ref="FB131:FF131" si="4572">+FB114</f>
        <v>40-64（再掲）</v>
      </c>
      <c r="FC131" s="1">
        <f t="shared" si="4572"/>
        <v>1603421</v>
      </c>
      <c r="FD131" s="1">
        <f t="shared" si="4572"/>
        <v>240972</v>
      </c>
      <c r="FE131" s="1">
        <f t="shared" si="4572"/>
        <v>0.15028616938408565</v>
      </c>
      <c r="FF131" s="1">
        <f t="shared" si="4572"/>
        <v>2.8220978472749539E-4</v>
      </c>
      <c r="FG131"/>
      <c r="FH131" s="4" t="s">
        <v>33</v>
      </c>
      <c r="FI131" s="4">
        <f>SUM(FI124:FI128)</f>
        <v>334476</v>
      </c>
      <c r="FJ131" s="4">
        <f>SUM(FJ124:FJ128)</f>
        <v>55901</v>
      </c>
      <c r="FK131" s="4">
        <f t="shared" si="4143"/>
        <v>0.1671300780922996</v>
      </c>
      <c r="FL131" s="4">
        <f t="shared" si="4144"/>
        <v>6.451094693459557E-4</v>
      </c>
      <c r="FM131" s="4">
        <f>SUM(FM124:FM128)</f>
        <v>1603421</v>
      </c>
      <c r="FN131" s="4">
        <f>SUM(FN124:FN128)</f>
        <v>259192.91465015023</v>
      </c>
      <c r="FO131" s="4">
        <f>SUM(FO124:FO128)</f>
        <v>954839.99222820124</v>
      </c>
      <c r="FP131" s="4">
        <f>SUM(FP124:FP128)</f>
        <v>51901.365047368927</v>
      </c>
      <c r="FQ131" s="4"/>
      <c r="FR131" s="4"/>
      <c r="FS131" s="4"/>
      <c r="FT131" s="4"/>
      <c r="FV131" s="1">
        <f t="shared" ref="FV131:FV162" si="4573">+N131</f>
        <v>31</v>
      </c>
      <c r="FW131" s="1">
        <f t="shared" ref="FW131:FW162" si="4574">+O131</f>
        <v>2114</v>
      </c>
      <c r="FX131" s="1">
        <f t="shared" ref="FX131:FX162" si="4575">+P131</f>
        <v>1.5</v>
      </c>
      <c r="FY131" s="1" t="str">
        <f t="shared" ref="FY131:GC131" si="4576">+FY114</f>
        <v>40-64（再掲）</v>
      </c>
      <c r="FZ131" s="1">
        <f t="shared" si="4576"/>
        <v>1508951</v>
      </c>
      <c r="GA131" s="1">
        <f t="shared" si="4576"/>
        <v>20274</v>
      </c>
      <c r="GB131" s="1">
        <f t="shared" si="4576"/>
        <v>1.3435823959823744E-2</v>
      </c>
      <c r="GC131" s="1">
        <f t="shared" si="4576"/>
        <v>9.372538963860567E-5</v>
      </c>
      <c r="GD131"/>
      <c r="GE131" s="4" t="s">
        <v>33</v>
      </c>
      <c r="GF131" s="4">
        <f>SUM(GF124:GF128)</f>
        <v>334812</v>
      </c>
      <c r="GG131" s="4">
        <f>SUM(GG124:GG128)</f>
        <v>4777</v>
      </c>
      <c r="GH131" s="4">
        <f t="shared" si="4150"/>
        <v>1.4267708445336487E-2</v>
      </c>
      <c r="GI131" s="4">
        <f t="shared" si="4151"/>
        <v>2.0495385781993177E-4</v>
      </c>
      <c r="GJ131" s="4">
        <f>SUM(GJ124:GJ128)</f>
        <v>1508951</v>
      </c>
      <c r="GK131" s="4">
        <f>SUM(GK124:GK128)</f>
        <v>21042.382559907157</v>
      </c>
      <c r="GL131" s="4">
        <f>SUM(GL124:GL128)</f>
        <v>91985.307042782166</v>
      </c>
      <c r="GM131" s="4">
        <f>SUM(GM124:GM128)</f>
        <v>4636.9898459461765</v>
      </c>
      <c r="GN131" s="4"/>
      <c r="GO131" s="4"/>
      <c r="GP131" s="4"/>
      <c r="GQ131" s="4"/>
      <c r="GS131" s="1">
        <f t="shared" ref="GS131:GS162" si="4577">+Q131</f>
        <v>54</v>
      </c>
      <c r="GT131" s="1">
        <f t="shared" ref="GT131:GT162" si="4578">+R131</f>
        <v>2158</v>
      </c>
      <c r="GU131" s="1">
        <f t="shared" ref="GU131:GU162" si="4579">+S131</f>
        <v>2.5</v>
      </c>
      <c r="GV131" s="1" t="str">
        <f t="shared" ref="GV131:GZ131" si="4580">+GV114</f>
        <v>40-64（再掲）</v>
      </c>
      <c r="GW131" s="1">
        <f t="shared" si="4580"/>
        <v>1560009</v>
      </c>
      <c r="GX131" s="1">
        <f t="shared" si="4580"/>
        <v>33378</v>
      </c>
      <c r="GY131" s="1">
        <f t="shared" si="4580"/>
        <v>2.1396030407516881E-2</v>
      </c>
      <c r="GZ131" s="1">
        <f t="shared" si="4580"/>
        <v>1.1585280087324522E-4</v>
      </c>
      <c r="HA131"/>
      <c r="HB131" s="4" t="s">
        <v>33</v>
      </c>
      <c r="HC131" s="4">
        <f>SUM(HC124:HC128)</f>
        <v>332326</v>
      </c>
      <c r="HD131" s="4">
        <f>SUM(HD124:HD128)</f>
        <v>7942</v>
      </c>
      <c r="HE131" s="4">
        <f t="shared" si="4157"/>
        <v>2.3898220422115632E-2</v>
      </c>
      <c r="HF131" s="4">
        <f t="shared" si="4158"/>
        <v>2.6494039128861405E-4</v>
      </c>
      <c r="HG131" s="4">
        <f>SUM(HG124:HG128)</f>
        <v>1560009</v>
      </c>
      <c r="HH131" s="4">
        <f>SUM(HH124:HH128)</f>
        <v>36267.36954580187</v>
      </c>
      <c r="HI131" s="4">
        <f>SUM(HI124:HI128)</f>
        <v>162200.0136602628</v>
      </c>
      <c r="HJ131" s="4">
        <f>SUM(HJ124:HJ128)</f>
        <v>7309.9865887363849</v>
      </c>
      <c r="HK131" s="4"/>
      <c r="HL131" s="4"/>
      <c r="HM131" s="4"/>
      <c r="HN131" s="4"/>
      <c r="HP131" s="1">
        <f t="shared" ref="HP131:HP162" si="4581">+T131</f>
        <v>2</v>
      </c>
      <c r="HQ131" s="1">
        <f t="shared" ref="HQ131:HQ162" si="4582">+U131</f>
        <v>2209</v>
      </c>
      <c r="HR131" s="1">
        <f t="shared" ref="HR131:HR162" si="4583">+V131</f>
        <v>0.1</v>
      </c>
      <c r="HS131" s="1" t="str">
        <f t="shared" ref="HS131:HW131" si="4584">+HS114</f>
        <v>40-64（再掲）</v>
      </c>
      <c r="HT131" s="1">
        <f t="shared" si="4584"/>
        <v>1537434</v>
      </c>
      <c r="HU131" s="1">
        <f t="shared" si="4584"/>
        <v>6177</v>
      </c>
      <c r="HV131" s="1">
        <f t="shared" si="4584"/>
        <v>4.017733444167359E-3</v>
      </c>
      <c r="HW131" s="1">
        <f t="shared" si="4584"/>
        <v>5.1017376571957044E-5</v>
      </c>
      <c r="HX131"/>
      <c r="HY131" s="4" t="s">
        <v>33</v>
      </c>
      <c r="HZ131" s="4">
        <f>SUM(HZ124:HZ128)</f>
        <v>325569</v>
      </c>
      <c r="IA131" s="4">
        <f>SUM(IA124:IA128)</f>
        <v>943</v>
      </c>
      <c r="IB131" s="4">
        <f t="shared" si="4164"/>
        <v>2.8964674155094617E-3</v>
      </c>
      <c r="IC131" s="4">
        <f t="shared" si="4165"/>
        <v>9.4185257235288267E-5</v>
      </c>
      <c r="ID131" s="4">
        <f>SUM(ID124:ID128)</f>
        <v>1537434</v>
      </c>
      <c r="IE131" s="4">
        <f>SUM(IE124:IE128)</f>
        <v>4402.018254203279</v>
      </c>
      <c r="IF131" s="4">
        <f>SUM(IF124:IF128)</f>
        <v>20534.269706695632</v>
      </c>
      <c r="IG131" s="4">
        <f>SUM(IG124:IG128)</f>
        <v>1311.7892869399811</v>
      </c>
      <c r="IH131" s="4"/>
      <c r="II131" s="4"/>
      <c r="IJ131" s="4"/>
      <c r="IK131" s="4"/>
      <c r="IM131" s="1">
        <f t="shared" ref="IM131:IM162" si="4585">+W131</f>
        <v>16</v>
      </c>
      <c r="IN131" s="1">
        <f t="shared" ref="IN131:IN162" si="4586">+X131</f>
        <v>2158</v>
      </c>
      <c r="IO131" s="1">
        <f t="shared" ref="IO131:IO162" si="4587">+Y131</f>
        <v>0.7</v>
      </c>
      <c r="IP131" s="1" t="str">
        <f t="shared" ref="IP131:IT131" si="4588">+IP114</f>
        <v>40-64（再掲）</v>
      </c>
      <c r="IQ131" s="1">
        <f t="shared" si="4588"/>
        <v>1459055</v>
      </c>
      <c r="IR131" s="1">
        <f t="shared" si="4588"/>
        <v>287060</v>
      </c>
      <c r="IS131" s="1">
        <f t="shared" si="4588"/>
        <v>0.19674378279091603</v>
      </c>
      <c r="IT131" s="1">
        <f t="shared" si="4588"/>
        <v>3.2911048982030235E-4</v>
      </c>
      <c r="IU131"/>
      <c r="IV131" s="4" t="s">
        <v>33</v>
      </c>
      <c r="IW131" s="4">
        <f>SUM(IW124:IW128)</f>
        <v>325014</v>
      </c>
      <c r="IX131" s="4">
        <f>SUM(IX124:IX128)</f>
        <v>63136</v>
      </c>
      <c r="IY131" s="4">
        <f t="shared" si="4171"/>
        <v>0.19425624742318792</v>
      </c>
      <c r="IZ131" s="4">
        <f t="shared" si="4172"/>
        <v>6.9396079609516828E-4</v>
      </c>
      <c r="JA131" s="4">
        <f>SUM(JA124:JA128)</f>
        <v>1459055</v>
      </c>
      <c r="JB131" s="4">
        <f>SUM(JB124:JB128)</f>
        <v>291268.00502799498</v>
      </c>
      <c r="JC131" s="4">
        <f>SUM(JC124:JC128)</f>
        <v>1063133.413675766</v>
      </c>
      <c r="JD131" s="4">
        <f>SUM(JD124:JD128)</f>
        <v>62620.771651969073</v>
      </c>
      <c r="JE131" s="4"/>
      <c r="JF131" s="4"/>
      <c r="JG131" s="4"/>
      <c r="JH131" s="4"/>
      <c r="JJ131" s="1">
        <f t="shared" ref="JJ131:JJ162" si="4589">+Z131</f>
        <v>108</v>
      </c>
      <c r="JK131" s="1">
        <f t="shared" ref="JK131:JK162" si="4590">+AA131</f>
        <v>2192</v>
      </c>
      <c r="JL131" s="1">
        <f t="shared" ref="JL131:JL162" si="4591">+AB131</f>
        <v>4.9000000000000004</v>
      </c>
      <c r="JM131" s="1" t="str">
        <f t="shared" ref="JM131:JQ131" si="4592">+JM114</f>
        <v>40-64（再掲）</v>
      </c>
      <c r="JN131" s="1">
        <f t="shared" si="4592"/>
        <v>1603559</v>
      </c>
      <c r="JO131" s="1">
        <f t="shared" si="4592"/>
        <v>147222</v>
      </c>
      <c r="JP131" s="1">
        <f t="shared" si="4592"/>
        <v>9.1809531174094627E-2</v>
      </c>
      <c r="JQ131" s="1">
        <f t="shared" si="4592"/>
        <v>2.2802889510806739E-4</v>
      </c>
      <c r="JR131"/>
      <c r="JS131" s="4" t="s">
        <v>33</v>
      </c>
      <c r="JT131" s="4">
        <f>SUM(JT124:JT128)</f>
        <v>338195</v>
      </c>
      <c r="JU131" s="4">
        <f>SUM(JU124:JU128)</f>
        <v>31057</v>
      </c>
      <c r="JV131" s="4">
        <f t="shared" si="4178"/>
        <v>9.1831635594849123E-2</v>
      </c>
      <c r="JW131" s="4">
        <f t="shared" si="4179"/>
        <v>4.9658746547261233E-4</v>
      </c>
      <c r="JX131" s="4">
        <f>SUM(JX124:JX128)</f>
        <v>1603559</v>
      </c>
      <c r="JY131" s="4">
        <f>SUM(JY124:JY128)</f>
        <v>151865.04482666223</v>
      </c>
      <c r="JZ131" s="4">
        <f>SUM(JZ124:JZ128)</f>
        <v>657030.50859375263</v>
      </c>
      <c r="KA131" s="4">
        <f>SUM(KA124:KA128)</f>
        <v>30046.266549073815</v>
      </c>
      <c r="KB131" s="4"/>
      <c r="KC131" s="4"/>
      <c r="KD131" s="4"/>
      <c r="KE131" s="4"/>
      <c r="KG131" s="1">
        <f t="shared" ref="KG131:KG162" si="4593">+AC131</f>
        <v>672</v>
      </c>
      <c r="KH131" s="1">
        <f t="shared" ref="KH131:KH162" si="4594">+AD131</f>
        <v>2424</v>
      </c>
      <c r="KI131" s="1">
        <f t="shared" ref="KI131:KI162" si="4595">+AE131</f>
        <v>27.7</v>
      </c>
      <c r="KJ131" s="1" t="str">
        <f t="shared" ref="KJ131:KN131" si="4596">+KJ114</f>
        <v>40-64（再掲）</v>
      </c>
      <c r="KK131" s="1">
        <f t="shared" si="4596"/>
        <v>1337192</v>
      </c>
      <c r="KL131" s="1">
        <f t="shared" si="4596"/>
        <v>351966</v>
      </c>
      <c r="KM131" s="1">
        <f t="shared" si="4596"/>
        <v>0.26321276226600221</v>
      </c>
      <c r="KN131" s="1">
        <f t="shared" si="4596"/>
        <v>3.808269143683367E-4</v>
      </c>
      <c r="KO131"/>
      <c r="KP131" s="4" t="s">
        <v>33</v>
      </c>
      <c r="KQ131" s="4">
        <f>SUM(KQ124:KQ128)</f>
        <v>264996</v>
      </c>
      <c r="KR131" s="4">
        <f>SUM(KR124:KR128)</f>
        <v>70862</v>
      </c>
      <c r="KS131" s="4">
        <f t="shared" si="4185"/>
        <v>0.26740780992920649</v>
      </c>
      <c r="KT131" s="4">
        <f t="shared" si="4186"/>
        <v>8.5980214959115793E-4</v>
      </c>
      <c r="KU131" s="4">
        <f>SUM(KU124:KU128)</f>
        <v>1337192</v>
      </c>
      <c r="KV131" s="4">
        <f>SUM(KV124:KV128)</f>
        <v>357779.97539216711</v>
      </c>
      <c r="KW131" s="4">
        <f>SUM(KW124:KW128)</f>
        <v>1335279.447988169</v>
      </c>
      <c r="KX131" s="4">
        <f>SUM(KX124:KX128)</f>
        <v>69818.160666712502</v>
      </c>
      <c r="KY131" s="4"/>
      <c r="KZ131" s="4"/>
      <c r="LA131" s="4"/>
      <c r="LB131" s="4"/>
      <c r="LD131" s="1">
        <f t="shared" ref="LD131:LD162" si="4597">+AF131</f>
        <v>1597</v>
      </c>
      <c r="LE131" s="1">
        <f t="shared" ref="LE131:LE162" si="4598">+AG131</f>
        <v>2368</v>
      </c>
      <c r="LF131" s="1">
        <f t="shared" ref="LF131:LF162" si="4599">+AH131</f>
        <v>67.400000000000006</v>
      </c>
      <c r="LG131" s="1" t="str">
        <f t="shared" ref="LG131:LK131" si="4600">+LG114</f>
        <v>40-64（再掲）</v>
      </c>
      <c r="LH131" s="1">
        <f t="shared" si="4600"/>
        <v>1316489</v>
      </c>
      <c r="LI131" s="1">
        <f t="shared" si="4600"/>
        <v>963722</v>
      </c>
      <c r="LJ131" s="1">
        <f t="shared" si="4600"/>
        <v>0.73203953849975201</v>
      </c>
      <c r="LK131" s="1">
        <f t="shared" si="4600"/>
        <v>3.8600596015564659E-4</v>
      </c>
      <c r="LL131"/>
      <c r="LM131" s="4" t="s">
        <v>33</v>
      </c>
      <c r="LN131" s="4">
        <f>SUM(LN124:LN128)</f>
        <v>272824</v>
      </c>
      <c r="LO131" s="4">
        <f>SUM(LO124:LO128)</f>
        <v>184938</v>
      </c>
      <c r="LP131" s="4">
        <f t="shared" si="4192"/>
        <v>0.67786558367299066</v>
      </c>
      <c r="LQ131" s="4">
        <f t="shared" si="4193"/>
        <v>8.9464156091017481E-4</v>
      </c>
      <c r="LR131" s="4">
        <f>SUM(LR124:LR128)</f>
        <v>1316489</v>
      </c>
      <c r="LS131" s="4">
        <f>SUM(LS124:LS128)</f>
        <v>907380.88638590602</v>
      </c>
      <c r="LT131" s="4">
        <f>SUM(LT124:LT128)</f>
        <v>1308853.0422650371</v>
      </c>
      <c r="LU131" s="4">
        <f>SUM(LU124:LU128)</f>
        <v>197720.77749457688</v>
      </c>
      <c r="LV131" s="4"/>
      <c r="LW131" s="4"/>
      <c r="LX131" s="4"/>
      <c r="LY131" s="4"/>
      <c r="MA131" s="1">
        <f t="shared" ref="MA131:MA162" si="4601">+AI131</f>
        <v>1045</v>
      </c>
      <c r="MB131" s="1">
        <f t="shared" ref="MB131:MB162" si="4602">+AJ131</f>
        <v>2138</v>
      </c>
      <c r="MC131" s="1">
        <f t="shared" ref="MC131:MC162" si="4603">+AK131</f>
        <v>48.9</v>
      </c>
      <c r="MD131" s="1" t="str">
        <f t="shared" ref="MD131:MH131" si="4604">+MD114</f>
        <v>40-64（再掲）</v>
      </c>
      <c r="ME131" s="1">
        <f t="shared" si="4604"/>
        <v>1334621</v>
      </c>
      <c r="MF131" s="1">
        <f t="shared" si="4604"/>
        <v>703081</v>
      </c>
      <c r="MG131" s="1">
        <f t="shared" si="4604"/>
        <v>0.52680199097721381</v>
      </c>
      <c r="MH131" s="1">
        <f t="shared" si="4604"/>
        <v>4.3218150856755218E-4</v>
      </c>
      <c r="MI131"/>
      <c r="MJ131" s="4" t="s">
        <v>33</v>
      </c>
      <c r="MK131" s="4">
        <f>SUM(MK124:MK128)</f>
        <v>266596</v>
      </c>
      <c r="ML131" s="4">
        <f>SUM(ML124:ML128)</f>
        <v>148470</v>
      </c>
      <c r="MM131" s="4">
        <f t="shared" si="4199"/>
        <v>0.55691008117151042</v>
      </c>
      <c r="MN131" s="4">
        <f t="shared" si="4200"/>
        <v>9.6208104854221912E-4</v>
      </c>
      <c r="MO131" s="4">
        <f>SUM(MO124:MO128)</f>
        <v>1334621</v>
      </c>
      <c r="MP131" s="4">
        <f>SUM(MP124:MP128)</f>
        <v>744646.13233902631</v>
      </c>
      <c r="MQ131" s="4">
        <f>SUM(MQ124:MQ128)</f>
        <v>1658503.8805950456</v>
      </c>
      <c r="MR131" s="4">
        <f>SUM(MR124:MR128)</f>
        <v>139974.8559232798</v>
      </c>
      <c r="MS131" s="4"/>
      <c r="MT131" s="4"/>
      <c r="MU131" s="4"/>
      <c r="MV131" s="4"/>
      <c r="MX131" s="1">
        <f t="shared" ref="MX131:MX162" si="4605">+AL131</f>
        <v>1062</v>
      </c>
      <c r="MY131" s="1">
        <f t="shared" ref="MY131:MY162" si="4606">+AM131</f>
        <v>2358</v>
      </c>
      <c r="MZ131" s="1">
        <f t="shared" ref="MZ131:MZ162" si="4607">+AN131</f>
        <v>45</v>
      </c>
      <c r="NA131" s="1" t="str">
        <f t="shared" ref="NA131:NE131" si="4608">+NA114</f>
        <v>40-64（再掲）</v>
      </c>
      <c r="NB131" s="1">
        <f t="shared" si="4608"/>
        <v>1338594</v>
      </c>
      <c r="NC131" s="1">
        <f t="shared" si="4608"/>
        <v>749552</v>
      </c>
      <c r="ND131" s="1">
        <f t="shared" si="4608"/>
        <v>0.55995469873613657</v>
      </c>
      <c r="NE131" s="1">
        <f t="shared" si="4608"/>
        <v>4.2904288436938163E-4</v>
      </c>
      <c r="NF131"/>
      <c r="NG131" s="4" t="s">
        <v>33</v>
      </c>
      <c r="NH131" s="4">
        <f>SUM(NH124:NH128)</f>
        <v>268295</v>
      </c>
      <c r="NI131" s="4">
        <f>SUM(NI124:NI128)</f>
        <v>138414</v>
      </c>
      <c r="NJ131" s="4">
        <f t="shared" si="4206"/>
        <v>0.51590227175310754</v>
      </c>
      <c r="NK131" s="4">
        <f t="shared" si="4207"/>
        <v>9.6481479124500033E-4</v>
      </c>
      <c r="NL131" s="4">
        <f>SUM(NL124:NL128)</f>
        <v>1338594</v>
      </c>
      <c r="NM131" s="4">
        <f>SUM(NM124:NM128)</f>
        <v>695687.40835123311</v>
      </c>
      <c r="NN131" s="4">
        <f>SUM(NN124:NN128)</f>
        <v>1663468.7740608337</v>
      </c>
      <c r="NO131" s="4">
        <f>SUM(NO124:NO128)</f>
        <v>149453.02591637213</v>
      </c>
      <c r="NP131" s="4"/>
      <c r="NQ131" s="4"/>
      <c r="NR131" s="4"/>
      <c r="NS131" s="4"/>
      <c r="NU131" s="1">
        <f t="shared" ref="NU131:NU162" si="4609">+AO131</f>
        <v>346</v>
      </c>
      <c r="NV131" s="1">
        <f t="shared" ref="NV131:NV162" si="4610">+AP131</f>
        <v>2110</v>
      </c>
      <c r="NW131" s="1">
        <f t="shared" ref="NW131:NW162" si="4611">+AQ131</f>
        <v>16.399999999999999</v>
      </c>
      <c r="NX131" s="1" t="str">
        <f t="shared" ref="NX131:OB131" si="4612">+NX114</f>
        <v>40-64（再掲）</v>
      </c>
      <c r="NY131" s="1">
        <f t="shared" si="4612"/>
        <v>1340782</v>
      </c>
      <c r="NZ131" s="1">
        <f t="shared" si="4612"/>
        <v>292345</v>
      </c>
      <c r="OA131" s="1">
        <f t="shared" si="4612"/>
        <v>0.21804066582039436</v>
      </c>
      <c r="OB131" s="1">
        <f t="shared" si="4612"/>
        <v>3.5660033627854672E-4</v>
      </c>
      <c r="OC131"/>
      <c r="OD131" s="4" t="s">
        <v>33</v>
      </c>
      <c r="OE131" s="4">
        <f>SUM(OE124:OE128)</f>
        <v>263531</v>
      </c>
      <c r="OF131" s="4">
        <f>SUM(OF124:OF128)</f>
        <v>59299</v>
      </c>
      <c r="OG131" s="4">
        <f t="shared" si="4213"/>
        <v>0.22501717065544471</v>
      </c>
      <c r="OH131" s="4">
        <f t="shared" si="4214"/>
        <v>8.1346339506605317E-4</v>
      </c>
      <c r="OI131" s="4">
        <f>SUM(OI124:OI128)</f>
        <v>1340782</v>
      </c>
      <c r="OJ131" s="4">
        <f>SUM(OJ124:OJ128)</f>
        <v>305960.78078479954</v>
      </c>
      <c r="OK131" s="4">
        <f>SUM(OK124:OK128)</f>
        <v>1206257.477791348</v>
      </c>
      <c r="OL131" s="4">
        <f>SUM(OL124:OL128)</f>
        <v>56542.047238865503</v>
      </c>
      <c r="OM131" s="4"/>
      <c r="ON131" s="4"/>
      <c r="OO131" s="4"/>
      <c r="OP131" s="4"/>
      <c r="OR131" s="1">
        <f t="shared" ref="OR131:OR162" si="4613">+AR131</f>
        <v>784</v>
      </c>
      <c r="OS131" s="1">
        <f t="shared" ref="OS131:OS162" si="4614">+AS131</f>
        <v>2142</v>
      </c>
      <c r="OT131" s="1">
        <f t="shared" ref="OT131:OT162" si="4615">+AT131</f>
        <v>36.6</v>
      </c>
      <c r="OU131" s="1" t="str">
        <f t="shared" ref="OU131:OY131" si="4616">+OU114</f>
        <v>40-64（再掲）</v>
      </c>
      <c r="OV131" s="1">
        <f t="shared" si="4616"/>
        <v>1298408</v>
      </c>
      <c r="OW131" s="1">
        <f t="shared" si="4616"/>
        <v>351152</v>
      </c>
      <c r="OX131" s="1">
        <f t="shared" si="4616"/>
        <v>0.27044811800296981</v>
      </c>
      <c r="OY131" s="1">
        <f t="shared" si="4616"/>
        <v>3.8982032706635201E-4</v>
      </c>
      <c r="OZ131"/>
      <c r="PA131" s="4" t="s">
        <v>33</v>
      </c>
      <c r="PB131" s="4">
        <f>SUM(PB124:PB128)</f>
        <v>268647</v>
      </c>
      <c r="PC131" s="4">
        <f>SUM(PC124:PC128)</f>
        <v>73860</v>
      </c>
      <c r="PD131" s="4">
        <f t="shared" si="4220"/>
        <v>0.27493327675350926</v>
      </c>
      <c r="PE131" s="4">
        <f t="shared" si="4221"/>
        <v>8.6141343988278124E-4</v>
      </c>
      <c r="PF131" s="4">
        <f>SUM(PF124:PF128)</f>
        <v>1298408</v>
      </c>
      <c r="PG131" s="4">
        <f>SUM(PG124:PG128)</f>
        <v>358289.75825780031</v>
      </c>
      <c r="PH131" s="4">
        <f>SUM(PH124:PH128)</f>
        <v>1276323.5100570216</v>
      </c>
      <c r="PI131" s="4">
        <f>SUM(PI124:PI128)</f>
        <v>72648.707697516555</v>
      </c>
      <c r="PJ131" s="4"/>
      <c r="PK131" s="4"/>
      <c r="PL131" s="4"/>
      <c r="PM131" s="4"/>
      <c r="PO131" s="1">
        <f t="shared" ref="PO131:PO162" si="4617">+AU131</f>
        <v>1413</v>
      </c>
      <c r="PP131" s="1">
        <f t="shared" ref="PP131:PP162" si="4618">+AV131</f>
        <v>2264</v>
      </c>
      <c r="PQ131" s="1">
        <f t="shared" ref="PQ131:PQ162" si="4619">+AW131</f>
        <v>62.4</v>
      </c>
      <c r="PR131" s="1" t="str">
        <f t="shared" ref="PR131:PV131" si="4620">+PR114</f>
        <v>40-64（再掲）</v>
      </c>
      <c r="PS131" s="1">
        <f t="shared" si="4620"/>
        <v>1348084</v>
      </c>
      <c r="PT131" s="1">
        <f t="shared" si="4620"/>
        <v>883749</v>
      </c>
      <c r="PU131" s="1">
        <f t="shared" si="4620"/>
        <v>0.65555929749184771</v>
      </c>
      <c r="PV131" s="1">
        <f t="shared" si="4620"/>
        <v>4.0926513278563814E-4</v>
      </c>
      <c r="PW131"/>
      <c r="PX131" s="4" t="s">
        <v>33</v>
      </c>
      <c r="PY131" s="4">
        <f>SUM(PY124:PY128)</f>
        <v>268103</v>
      </c>
      <c r="PZ131" s="4">
        <f>SUM(PZ124:PZ128)</f>
        <v>173137</v>
      </c>
      <c r="QA131" s="4">
        <f t="shared" si="4227"/>
        <v>0.64578538845145339</v>
      </c>
      <c r="QB131" s="4">
        <f t="shared" si="4228"/>
        <v>9.2369056263799665E-4</v>
      </c>
      <c r="QC131" s="4">
        <f>SUM(QC124:QC128)</f>
        <v>1348084</v>
      </c>
      <c r="QD131" s="4">
        <f>SUM(QD124:QD128)</f>
        <v>869015.37575638853</v>
      </c>
      <c r="QE131" s="4">
        <f>SUM(QE124:QE128)</f>
        <v>1561777.9121050253</v>
      </c>
      <c r="QF131" s="4">
        <f>SUM(QF124:QF128)</f>
        <v>175939.14857560041</v>
      </c>
      <c r="QG131" s="4"/>
      <c r="QH131" s="4"/>
      <c r="QI131" s="4"/>
      <c r="QJ131" s="4"/>
      <c r="QL131" s="1">
        <f t="shared" ref="QL131:QL162" si="4621">+AX131</f>
        <v>226</v>
      </c>
      <c r="QM131" s="1">
        <f t="shared" ref="QM131:QM162" si="4622">+AY131</f>
        <v>2233</v>
      </c>
      <c r="QN131" s="1">
        <f t="shared" ref="QN131:QN162" si="4623">+AZ131</f>
        <v>10.1</v>
      </c>
      <c r="QO131" s="1" t="str">
        <f t="shared" ref="QO131:QS131" si="4624">+QO114</f>
        <v>40-64（再掲）</v>
      </c>
      <c r="QP131" s="1">
        <f t="shared" si="4624"/>
        <v>1322775</v>
      </c>
      <c r="QQ131" s="1">
        <f t="shared" si="4624"/>
        <v>114239</v>
      </c>
      <c r="QR131" s="1">
        <f t="shared" si="4624"/>
        <v>8.6363138099828013E-2</v>
      </c>
      <c r="QS131" s="1">
        <f t="shared" si="4624"/>
        <v>2.4423506993903588E-4</v>
      </c>
      <c r="QT131"/>
      <c r="QU131" s="4" t="s">
        <v>33</v>
      </c>
      <c r="QV131" s="4">
        <f>SUM(QV124:QV128)</f>
        <v>269759</v>
      </c>
      <c r="QW131" s="4">
        <f>SUM(QW124:QW128)</f>
        <v>22806</v>
      </c>
      <c r="QX131" s="4">
        <f t="shared" si="4234"/>
        <v>8.4542128344188699E-2</v>
      </c>
      <c r="QY131" s="4">
        <f t="shared" si="4235"/>
        <v>5.3563358323846586E-4</v>
      </c>
      <c r="QZ131" s="4">
        <f>SUM(QZ124:QZ128)</f>
        <v>1322775</v>
      </c>
      <c r="RA131" s="4">
        <f>SUM(RA124:RA128)</f>
        <v>113690.63875143036</v>
      </c>
      <c r="RB131" s="4">
        <f>SUM(RB124:RB128)</f>
        <v>522440.45424126275</v>
      </c>
      <c r="RC131" s="4">
        <f>SUM(RC124:RC128)</f>
        <v>23061.234329340637</v>
      </c>
      <c r="RD131" s="4"/>
      <c r="RE131" s="4"/>
      <c r="RF131" s="4"/>
      <c r="RG131" s="4"/>
      <c r="RI131" s="1">
        <f t="shared" ref="RI131:RI162" si="4625">+BA131</f>
        <v>235</v>
      </c>
      <c r="RJ131" s="1">
        <f t="shared" ref="RJ131:RJ162" si="4626">+BB131</f>
        <v>2163</v>
      </c>
      <c r="RK131" s="1">
        <f t="shared" ref="RK131:RK162" si="4627">+BC131</f>
        <v>10.9</v>
      </c>
      <c r="RL131" s="1" t="str">
        <f t="shared" ref="RL131:RP131" si="4628">+RL114</f>
        <v>40-64（再掲）</v>
      </c>
      <c r="RM131" s="1">
        <f t="shared" si="4628"/>
        <v>1369886</v>
      </c>
      <c r="RN131" s="1">
        <f t="shared" si="4628"/>
        <v>179501</v>
      </c>
      <c r="RO131" s="1">
        <f t="shared" si="4628"/>
        <v>0.13103353125734551</v>
      </c>
      <c r="RP131" s="1">
        <f t="shared" si="4628"/>
        <v>2.8830390054533899E-4</v>
      </c>
      <c r="RQ131"/>
      <c r="RR131" s="4" t="s">
        <v>33</v>
      </c>
      <c r="RS131" s="4">
        <f>SUM(RS124:RS128)</f>
        <v>268484</v>
      </c>
      <c r="RT131" s="4">
        <f>SUM(RT124:RT128)</f>
        <v>35563</v>
      </c>
      <c r="RU131" s="4">
        <f t="shared" si="4241"/>
        <v>0.13245854501571788</v>
      </c>
      <c r="RV131" s="4">
        <f t="shared" si="4242"/>
        <v>6.5422314371190479E-4</v>
      </c>
      <c r="RW131" s="4">
        <f>SUM(RW124:RW128)</f>
        <v>1369886</v>
      </c>
      <c r="RX131" s="4">
        <f>SUM(RX124:RX128)</f>
        <v>187187.68346968605</v>
      </c>
      <c r="RY131" s="4">
        <f>SUM(RY124:RY128)</f>
        <v>836677.69634928508</v>
      </c>
      <c r="RZ131" s="4">
        <f>SUM(RZ124:RZ128)</f>
        <v>34291.299579997867</v>
      </c>
      <c r="SA131" s="4"/>
      <c r="SB131" s="4"/>
      <c r="SC131" s="4"/>
      <c r="SD131" s="4"/>
      <c r="SE131" s="4"/>
      <c r="SF131" s="1">
        <f t="shared" ref="SF131:SF162" si="4629">+BD131</f>
        <v>413</v>
      </c>
      <c r="SG131" s="1">
        <f t="shared" ref="SG131:SG162" si="4630">+BE131</f>
        <v>2340</v>
      </c>
      <c r="SH131" s="1">
        <f t="shared" ref="SH131:SH162" si="4631">+BF131</f>
        <v>17.600000000000001</v>
      </c>
      <c r="SI131" s="1" t="str">
        <f t="shared" ref="SI131:SM131" si="4632">+SI114</f>
        <v>40-64（再掲）</v>
      </c>
      <c r="SJ131" s="1">
        <f t="shared" si="4632"/>
        <v>1308827</v>
      </c>
      <c r="SK131" s="1">
        <f t="shared" si="4632"/>
        <v>222425</v>
      </c>
      <c r="SL131" s="1">
        <f t="shared" si="4632"/>
        <v>0.16994224599584207</v>
      </c>
      <c r="SM131" s="1">
        <f t="shared" si="4632"/>
        <v>3.2829457753786136E-4</v>
      </c>
      <c r="SN131"/>
      <c r="SO131" s="4" t="s">
        <v>33</v>
      </c>
      <c r="SP131" s="4">
        <f>SUM(SP124:SP128)</f>
        <v>266744</v>
      </c>
      <c r="SQ131" s="4">
        <f>SUM(SQ124:SQ128)</f>
        <v>46604</v>
      </c>
      <c r="SR131" s="4">
        <f t="shared" si="4248"/>
        <v>0.1747143328434754</v>
      </c>
      <c r="SS131" s="4">
        <f t="shared" si="4249"/>
        <v>7.352230069524613E-4</v>
      </c>
      <c r="ST131" s="4">
        <f>SUM(ST124:ST128)</f>
        <v>1308827</v>
      </c>
      <c r="SU131" s="4">
        <f>SUM(SU124:SU128)</f>
        <v>233132.89577706938</v>
      </c>
      <c r="SV131" s="4">
        <f>SUM(SV124:SV128)</f>
        <v>957352.48037065996</v>
      </c>
      <c r="SW131" s="4">
        <f>SUM(SW124:SW128)</f>
        <v>44635.682646715919</v>
      </c>
      <c r="SX131" s="4"/>
      <c r="SY131" s="4"/>
      <c r="SZ131" s="4"/>
      <c r="TA131" s="4"/>
      <c r="TC131" s="1">
        <f t="shared" ref="TC131:TC162" si="4633">+BG131</f>
        <v>126</v>
      </c>
      <c r="TD131" s="1">
        <f t="shared" ref="TD131:TD162" si="4634">+BH131</f>
        <v>2321</v>
      </c>
      <c r="TE131" s="1">
        <f t="shared" ref="TE131:TE162" si="4635">+BI131</f>
        <v>5.4</v>
      </c>
      <c r="TF131" s="1" t="str">
        <f t="shared" ref="TF131:TJ131" si="4636">+TF114</f>
        <v>40-64（再掲）</v>
      </c>
      <c r="TG131" s="1">
        <f t="shared" si="4636"/>
        <v>1328843</v>
      </c>
      <c r="TH131" s="1">
        <f t="shared" si="4636"/>
        <v>121063</v>
      </c>
      <c r="TI131" s="1">
        <f t="shared" si="4636"/>
        <v>9.1104065717319507E-2</v>
      </c>
      <c r="TJ131" s="1">
        <f t="shared" si="4636"/>
        <v>2.4962560085261588E-4</v>
      </c>
      <c r="TK131"/>
      <c r="TL131" s="4" t="s">
        <v>33</v>
      </c>
      <c r="TM131" s="4">
        <f>SUM(TM124:TM128)</f>
        <v>265341</v>
      </c>
      <c r="TN131" s="4">
        <f>SUM(TN124:TN128)</f>
        <v>25271</v>
      </c>
      <c r="TO131" s="4">
        <f t="shared" si="4255"/>
        <v>9.5239710410377584E-2</v>
      </c>
      <c r="TP131" s="4">
        <f t="shared" si="4256"/>
        <v>5.6986714344417239E-4</v>
      </c>
      <c r="TQ131" s="4">
        <f>SUM(TQ124:TQ128)</f>
        <v>1328843</v>
      </c>
      <c r="TR131" s="4">
        <f>SUM(TR124:TR128)</f>
        <v>131216.12030737704</v>
      </c>
      <c r="TS131" s="4">
        <f>SUM(TS124:TS128)</f>
        <v>597969.49672104314</v>
      </c>
      <c r="TT131" s="4">
        <f>SUM(TT124:TT128)</f>
        <v>23336.909805513344</v>
      </c>
      <c r="TU131" s="4"/>
      <c r="TV131" s="4"/>
      <c r="TW131" s="4"/>
      <c r="TX131" s="4"/>
      <c r="TZ131" s="1">
        <f t="shared" ref="TZ131:TZ162" si="4637">+BJ131</f>
        <v>309</v>
      </c>
      <c r="UA131" s="1">
        <f t="shared" ref="UA131:UA162" si="4638">+BK131</f>
        <v>2225</v>
      </c>
      <c r="UB131" s="1">
        <f t="shared" ref="UB131:UB162" si="4639">+BL131</f>
        <v>13.9</v>
      </c>
      <c r="UC131" s="1" t="str">
        <f t="shared" ref="UC131:UG131" si="4640">+UC114</f>
        <v>40-64（再掲）</v>
      </c>
      <c r="UD131" s="1">
        <f t="shared" si="4640"/>
        <v>1498956</v>
      </c>
      <c r="UE131" s="1">
        <f t="shared" si="4640"/>
        <v>189197</v>
      </c>
      <c r="UF131" s="1">
        <f t="shared" si="4640"/>
        <v>0.12621918188392456</v>
      </c>
      <c r="UG131" s="1">
        <f t="shared" si="4640"/>
        <v>2.7124984036777661E-4</v>
      </c>
      <c r="UH131"/>
      <c r="UI131" s="4" t="s">
        <v>33</v>
      </c>
      <c r="UJ131" s="4">
        <f>SUM(UJ124:UJ128)</f>
        <v>293559</v>
      </c>
      <c r="UK131" s="4">
        <f>SUM(UK124:UK128)</f>
        <v>37968</v>
      </c>
      <c r="UL131" s="4">
        <f t="shared" si="4262"/>
        <v>0.12933686243651191</v>
      </c>
      <c r="UM131" s="4">
        <f t="shared" si="4263"/>
        <v>6.1935341932249307E-4</v>
      </c>
      <c r="UN131" s="4">
        <f>SUM(UN124:UN128)</f>
        <v>1498956</v>
      </c>
      <c r="UO131" s="4">
        <f>SUM(UO124:UO128)</f>
        <v>196547.58608838083</v>
      </c>
      <c r="UP131" s="4">
        <f>SUM(UP124:UP128)</f>
        <v>882450.43881458254</v>
      </c>
      <c r="UQ131" s="4">
        <f>SUM(UQ124:UQ128)</f>
        <v>36473.525734410767</v>
      </c>
      <c r="UR131" s="4"/>
      <c r="US131" s="4"/>
      <c r="UT131" s="4"/>
      <c r="UU131" s="4"/>
      <c r="UW131" s="1">
        <f t="shared" ref="UW131:UW162" si="4641">+BM131</f>
        <v>512</v>
      </c>
      <c r="UX131" s="1">
        <f t="shared" ref="UX131:UX162" si="4642">+BN131</f>
        <v>2427</v>
      </c>
      <c r="UY131" s="1">
        <f t="shared" ref="UY131:UY162" si="4643">+BO131</f>
        <v>21.1</v>
      </c>
      <c r="UZ131" s="1" t="str">
        <f t="shared" ref="UZ131:VD131" si="4644">+UZ114</f>
        <v>40-64（再掲）</v>
      </c>
      <c r="VA131" s="1">
        <f t="shared" si="4644"/>
        <v>1464871</v>
      </c>
      <c r="VB131" s="1">
        <f t="shared" si="4644"/>
        <v>346933</v>
      </c>
      <c r="VC131" s="1">
        <f t="shared" si="4644"/>
        <v>0.2368351889005926</v>
      </c>
      <c r="VD131" s="1">
        <f t="shared" si="4644"/>
        <v>3.5126315113163508E-4</v>
      </c>
      <c r="VE131"/>
      <c r="VF131" s="4" t="s">
        <v>33</v>
      </c>
      <c r="VG131" s="4">
        <f>SUM(VG124:VG128)</f>
        <v>295763</v>
      </c>
      <c r="VH131" s="4">
        <f>SUM(VH124:VH128)</f>
        <v>68113</v>
      </c>
      <c r="VI131" s="4">
        <f t="shared" si="4269"/>
        <v>0.23029587879484587</v>
      </c>
      <c r="VJ131" s="4">
        <f t="shared" si="4270"/>
        <v>7.7416417058585733E-4</v>
      </c>
      <c r="VK131" s="4">
        <f>SUM(VK124:VK128)</f>
        <v>1464871</v>
      </c>
      <c r="VL131" s="4">
        <f>SUM(VL124:VL128)</f>
        <v>341150.71580564044</v>
      </c>
      <c r="VM131" s="4">
        <f>SUM(VM124:VM128)</f>
        <v>1316176.7297794535</v>
      </c>
      <c r="VN131" s="4">
        <f>SUM(VN124:VN128)</f>
        <v>69177.501750122668</v>
      </c>
      <c r="VO131" s="4"/>
      <c r="VP131" s="4"/>
      <c r="VQ131" s="4"/>
      <c r="VR131" s="4"/>
      <c r="VT131" s="1">
        <f t="shared" ref="VT131:VT162" si="4645">+BP131</f>
        <v>1501</v>
      </c>
      <c r="VU131" s="1">
        <f t="shared" ref="VU131:VU162" si="4646">+BQ131</f>
        <v>2105</v>
      </c>
      <c r="VV131" s="1">
        <f t="shared" ref="VV131:VV162" si="4647">+BR131</f>
        <v>71.3</v>
      </c>
      <c r="VW131" s="1" t="str">
        <f t="shared" ref="VW131:WA131" si="4648">+VW114</f>
        <v>40-64（再掲）</v>
      </c>
      <c r="VX131" s="1">
        <f t="shared" si="4648"/>
        <v>1482323</v>
      </c>
      <c r="VY131" s="1">
        <f t="shared" si="4648"/>
        <v>934071</v>
      </c>
      <c r="VZ131" s="1">
        <f t="shared" si="4648"/>
        <v>0.63013998973233232</v>
      </c>
      <c r="WA131" s="1">
        <f t="shared" si="4648"/>
        <v>3.9652062845885628E-4</v>
      </c>
      <c r="WB131"/>
      <c r="WC131" s="4" t="s">
        <v>33</v>
      </c>
      <c r="WD131" s="4">
        <f>SUM(WD124:WD128)</f>
        <v>296070</v>
      </c>
      <c r="WE131" s="4">
        <f>SUM(WE124:WE128)</f>
        <v>181330</v>
      </c>
      <c r="WF131" s="4">
        <f t="shared" si="4276"/>
        <v>0.61245651366230958</v>
      </c>
      <c r="WG131" s="4">
        <f t="shared" si="4277"/>
        <v>8.9536610152128973E-4</v>
      </c>
      <c r="WH131" s="4">
        <f>SUM(WH124:WH128)</f>
        <v>1482323</v>
      </c>
      <c r="WI131" s="4">
        <f>SUM(WI124:WI128)</f>
        <v>902619.11313561513</v>
      </c>
      <c r="WJ131" s="4">
        <f>SUM(WJ124:WJ128)</f>
        <v>1781971.6273565642</v>
      </c>
      <c r="WK131" s="4">
        <f>SUM(WK124:WK128)</f>
        <v>187985.16315084737</v>
      </c>
      <c r="WL131" s="4"/>
      <c r="WM131" s="4"/>
      <c r="WN131" s="4"/>
      <c r="WO131" s="4"/>
      <c r="WQ131" s="1">
        <f t="shared" ref="WQ131:WQ162" si="4649">+BS131</f>
        <v>1891</v>
      </c>
      <c r="WR131" s="1">
        <f t="shared" ref="WR131:WR162" si="4650">+BT131</f>
        <v>2276</v>
      </c>
      <c r="WS131" s="1">
        <f t="shared" ref="WS131:WS162" si="4651">+BU131</f>
        <v>83.1</v>
      </c>
      <c r="WT131" s="1" t="str">
        <f t="shared" ref="WT131:WX131" si="4652">+WT114</f>
        <v>40-64（再掲）</v>
      </c>
      <c r="WU131" s="1">
        <f t="shared" si="4652"/>
        <v>896040</v>
      </c>
      <c r="WV131" s="1">
        <f t="shared" si="4652"/>
        <v>689647</v>
      </c>
      <c r="WW131" s="1">
        <f t="shared" si="4652"/>
        <v>0.76966095263604306</v>
      </c>
      <c r="WX131" s="1">
        <f t="shared" si="4652"/>
        <v>4.4480515467248212E-4</v>
      </c>
      <c r="WY131"/>
      <c r="WZ131" s="4" t="s">
        <v>33</v>
      </c>
      <c r="XA131" s="4">
        <f>SUM(XA124:XA128)</f>
        <v>180014</v>
      </c>
      <c r="XB131" s="4">
        <f>SUM(XB124:XB128)</f>
        <v>144036</v>
      </c>
      <c r="XC131" s="4">
        <f t="shared" si="4283"/>
        <v>0.80013776706256179</v>
      </c>
      <c r="XD131" s="4">
        <f t="shared" si="4284"/>
        <v>9.4252876094103174E-4</v>
      </c>
      <c r="XE131" s="4">
        <f>SUM(XE124:XE128)</f>
        <v>896040</v>
      </c>
      <c r="XF131" s="4">
        <f>SUM(XF124:XF128)</f>
        <v>710855.85406643967</v>
      </c>
      <c r="XG131" s="4">
        <f>SUM(XG124:XG128)</f>
        <v>742620.00531641301</v>
      </c>
      <c r="XH131" s="4">
        <f>SUM(XH124:XH128)</f>
        <v>139407.52947936615</v>
      </c>
      <c r="XI131" s="4"/>
      <c r="XJ131" s="4"/>
      <c r="XK131" s="4"/>
      <c r="XL131" s="4"/>
      <c r="XN131" s="1">
        <f t="shared" ref="XN131:XN162" si="4653">+BV131</f>
        <v>203</v>
      </c>
      <c r="XO131" s="1">
        <f t="shared" ref="XO131:XO162" si="4654">+BW131</f>
        <v>2421</v>
      </c>
      <c r="XP131" s="1">
        <f t="shared" ref="XP131:XP162" si="4655">+BX131</f>
        <v>8.4</v>
      </c>
      <c r="XQ131" s="1" t="str">
        <f t="shared" ref="XQ131:XU131" si="4656">+XQ114</f>
        <v>40-64（再掲）</v>
      </c>
      <c r="XR131" s="1">
        <f t="shared" si="4656"/>
        <v>886680</v>
      </c>
      <c r="XS131" s="1">
        <f t="shared" si="4656"/>
        <v>143249</v>
      </c>
      <c r="XT131" s="1">
        <f t="shared" si="4656"/>
        <v>0.16155659313393783</v>
      </c>
      <c r="XU131" s="1">
        <f t="shared" si="4656"/>
        <v>3.9085508262796167E-4</v>
      </c>
      <c r="XV131"/>
      <c r="XW131" s="4" t="s">
        <v>33</v>
      </c>
      <c r="XX131" s="4">
        <f>SUM(XX124:XX128)</f>
        <v>183144</v>
      </c>
      <c r="XY131" s="4">
        <f>SUM(XY124:XY128)</f>
        <v>26879</v>
      </c>
      <c r="XZ131" s="4">
        <f t="shared" si="4290"/>
        <v>0.14676429476259117</v>
      </c>
      <c r="YA131" s="4">
        <f t="shared" si="4291"/>
        <v>8.2689119774373963E-4</v>
      </c>
      <c r="YB131" s="4">
        <f>SUM(YB124:YB128)</f>
        <v>886680</v>
      </c>
      <c r="YC131" s="4">
        <f>SUM(YC124:YC128)</f>
        <v>133561.02534153848</v>
      </c>
      <c r="YD131" s="4">
        <f>SUM(YD124:YD128)</f>
        <v>567408.51602154761</v>
      </c>
      <c r="YE131" s="4">
        <f>SUM(YE124:YE128)</f>
        <v>28832.445666181215</v>
      </c>
      <c r="YF131" s="4"/>
      <c r="YG131" s="4"/>
      <c r="YH131" s="4"/>
      <c r="YI131" s="4"/>
      <c r="YK131" s="1">
        <f t="shared" ref="YK131:YK162" si="4657">+BY131</f>
        <v>77</v>
      </c>
      <c r="YL131" s="1">
        <f t="shared" ref="YL131:YL162" si="4658">+BZ131</f>
        <v>2419</v>
      </c>
      <c r="YM131" s="1">
        <f t="shared" ref="YM131:YM162" si="4659">+CA131</f>
        <v>3.2</v>
      </c>
      <c r="YN131" s="1" t="str">
        <f t="shared" ref="YN131:YR131" si="4660">+YN114</f>
        <v>40-64（再掲）</v>
      </c>
      <c r="YO131" s="1">
        <f t="shared" si="4660"/>
        <v>881637</v>
      </c>
      <c r="YP131" s="1">
        <f t="shared" si="4660"/>
        <v>36869</v>
      </c>
      <c r="YQ131" s="1">
        <f t="shared" si="4660"/>
        <v>4.1818798439720653E-2</v>
      </c>
      <c r="YR131" s="1">
        <f t="shared" si="4660"/>
        <v>2.1318895176886297E-4</v>
      </c>
      <c r="YS131"/>
      <c r="YT131" s="4" t="s">
        <v>33</v>
      </c>
      <c r="YU131" s="4">
        <f>SUM(YU124:YU128)</f>
        <v>181090</v>
      </c>
      <c r="YV131" s="4">
        <f>SUM(YV124:YV128)</f>
        <v>7419</v>
      </c>
      <c r="YW131" s="4">
        <f t="shared" si="4297"/>
        <v>4.0968579159533933E-2</v>
      </c>
      <c r="YX131" s="4">
        <f t="shared" si="4298"/>
        <v>4.6579479897212013E-4</v>
      </c>
      <c r="YY131" s="4">
        <f>SUM(YY124:YY128)</f>
        <v>881637</v>
      </c>
      <c r="YZ131" s="4">
        <f>SUM(YZ124:YZ128)</f>
        <v>38312.101313880587</v>
      </c>
      <c r="ZA131" s="4">
        <f>SUM(ZA124:ZA128)</f>
        <v>190013.60213760129</v>
      </c>
      <c r="ZB131" s="4">
        <f>SUM(ZB124:ZB128)</f>
        <v>7165.7498607080452</v>
      </c>
      <c r="ZC131" s="4"/>
      <c r="ZD131" s="4"/>
      <c r="ZE131" s="4"/>
      <c r="ZF131" s="4"/>
      <c r="ZH131" s="1">
        <f t="shared" ref="ZH131:ZH162" si="4661">+CB131</f>
        <v>34</v>
      </c>
      <c r="ZI131" s="1">
        <f t="shared" ref="ZI131:ZI162" si="4662">+CC131</f>
        <v>2330</v>
      </c>
      <c r="ZJ131" s="1">
        <f t="shared" ref="ZJ131:ZJ162" si="4663">+CD131</f>
        <v>1.5</v>
      </c>
      <c r="ZK131" s="1" t="str">
        <f t="shared" ref="ZK131:ZO131" si="4664">+ZK114</f>
        <v>40-64（再掲）</v>
      </c>
      <c r="ZL131" s="1">
        <f t="shared" si="4664"/>
        <v>877106</v>
      </c>
      <c r="ZM131" s="1">
        <f t="shared" si="4664"/>
        <v>12764</v>
      </c>
      <c r="ZN131" s="1">
        <f t="shared" si="4664"/>
        <v>1.4552403016283095E-2</v>
      </c>
      <c r="ZO131" s="1">
        <f t="shared" si="4664"/>
        <v>1.2786688439302951E-4</v>
      </c>
      <c r="ZP131"/>
      <c r="ZQ131" s="4" t="s">
        <v>33</v>
      </c>
      <c r="ZR131" s="4">
        <f>SUM(ZR124:ZR128)</f>
        <v>180137</v>
      </c>
      <c r="ZS131" s="4">
        <f>SUM(ZS124:ZS128)</f>
        <v>2851</v>
      </c>
      <c r="ZT131" s="4">
        <f t="shared" si="4304"/>
        <v>1.5826842902901681E-2</v>
      </c>
      <c r="ZU131" s="4">
        <f t="shared" si="4305"/>
        <v>2.9405694485304032E-4</v>
      </c>
      <c r="ZV131" s="4">
        <f>SUM(ZV124:ZV128)</f>
        <v>877106</v>
      </c>
      <c r="ZW131" s="4">
        <f>SUM(ZW124:ZW128)</f>
        <v>15421.623807066197</v>
      </c>
      <c r="ZX131" s="4">
        <f>SUM(ZX124:ZX128)</f>
        <v>82270.66017340924</v>
      </c>
      <c r="ZY131" s="4">
        <f>SUM(ZY124:ZY128)</f>
        <v>2381.136217841633</v>
      </c>
      <c r="ZZ131" s="4"/>
      <c r="AAA131" s="4"/>
      <c r="AAB131" s="4"/>
      <c r="AAC131" s="4"/>
      <c r="AAE131" s="1">
        <f t="shared" ref="AAE131:AAE162" si="4665">+CE131</f>
        <v>560</v>
      </c>
      <c r="AAF131" s="1">
        <f t="shared" ref="AAF131:AAF162" si="4666">+CF131</f>
        <v>2180</v>
      </c>
      <c r="AAG131" s="1">
        <f t="shared" ref="AAG131:AAG162" si="4667">+CG131</f>
        <v>25.7</v>
      </c>
      <c r="AAH131" s="1" t="str">
        <f t="shared" ref="AAH131:AAL131" si="4668">+AAH114</f>
        <v>40-64（再掲）</v>
      </c>
      <c r="AAI131" s="1">
        <f t="shared" si="4668"/>
        <v>1326657</v>
      </c>
      <c r="AAJ131" s="1">
        <f t="shared" si="4668"/>
        <v>401534</v>
      </c>
      <c r="AAK131" s="1">
        <f t="shared" si="4668"/>
        <v>0.30266602445093194</v>
      </c>
      <c r="AAL131" s="1">
        <f t="shared" si="4668"/>
        <v>3.9886223863372757E-4</v>
      </c>
      <c r="AAM131"/>
      <c r="AAN131" s="4" t="s">
        <v>33</v>
      </c>
      <c r="AAO131" s="4">
        <f>SUM(AAO124:AAO128)</f>
        <v>274890</v>
      </c>
      <c r="AAP131" s="4">
        <f>SUM(AAP124:AAP128)</f>
        <v>78136</v>
      </c>
      <c r="AAQ131" s="4">
        <f t="shared" si="4311"/>
        <v>0.28424460693368259</v>
      </c>
      <c r="AAR131" s="4">
        <f t="shared" si="4312"/>
        <v>8.6029809373243653E-4</v>
      </c>
      <c r="AAS131" s="4">
        <f>SUM(AAS124:AAS128)</f>
        <v>1326657</v>
      </c>
      <c r="AAT131" s="4">
        <f>SUM(AAT124:AAT128)</f>
        <v>385311.47325076035</v>
      </c>
      <c r="AAU131" s="4">
        <f>SUM(AAU124:AAU128)</f>
        <v>1345027.3415571442</v>
      </c>
      <c r="AAV131" s="4">
        <f>SUM(AAV124:AAV128)</f>
        <v>82011.29564571596</v>
      </c>
      <c r="AAW131" s="4"/>
      <c r="AAX131" s="4"/>
      <c r="AAY131" s="4"/>
      <c r="AAZ131" s="4"/>
      <c r="ABB131" s="1">
        <f t="shared" ref="ABB131:ABB194" si="4669">+CH131</f>
        <v>526</v>
      </c>
      <c r="ABC131" s="1">
        <f t="shared" ref="ABC131:ABC194" si="4670">+CI131</f>
        <v>2188</v>
      </c>
      <c r="ABD131" s="1">
        <f t="shared" ref="ABD131:ABD194" si="4671">+CJ131</f>
        <v>24</v>
      </c>
      <c r="ABE131" s="1" t="str">
        <f t="shared" ref="ABE131:ABI131" si="4672">+ABE114</f>
        <v>40-64（再掲）</v>
      </c>
      <c r="ABF131" s="1">
        <f t="shared" si="4672"/>
        <v>1344232</v>
      </c>
      <c r="ABG131" s="1">
        <f t="shared" si="4672"/>
        <v>336862</v>
      </c>
      <c r="ABH131" s="1">
        <f t="shared" si="4672"/>
        <v>0.25059811104035612</v>
      </c>
      <c r="ABI131" s="1">
        <f t="shared" si="4672"/>
        <v>3.7377407326710387E-4</v>
      </c>
      <c r="ABJ131"/>
      <c r="ABK131" s="4" t="s">
        <v>33</v>
      </c>
      <c r="ABL131" s="4">
        <f>SUM(ABL124:ABL128)</f>
        <v>270837</v>
      </c>
      <c r="ABM131" s="4">
        <f>SUM(ABM124:ABM128)</f>
        <v>63187</v>
      </c>
      <c r="ABN131" s="4">
        <f t="shared" si="4318"/>
        <v>0.23330268759438333</v>
      </c>
      <c r="ABO131" s="4">
        <f t="shared" si="4319"/>
        <v>8.1267676669372773E-4</v>
      </c>
      <c r="ABP131" s="4">
        <f>SUM(ABP124:ABP128)</f>
        <v>1344232</v>
      </c>
      <c r="ABQ131" s="4">
        <f>SUM(ABQ124:ABQ128)</f>
        <v>311209.38740340632</v>
      </c>
      <c r="ABR131" s="4">
        <f>SUM(ABR124:ABR128)</f>
        <v>1191925.1493420096</v>
      </c>
      <c r="ABS131" s="4">
        <f>SUM(ABS124:ABS128)</f>
        <v>68091.181186064365</v>
      </c>
      <c r="ABT131" s="4"/>
      <c r="ABU131" s="4"/>
      <c r="ABV131" s="4"/>
      <c r="ABW131" s="4"/>
      <c r="ABY131" s="1">
        <f t="shared" ref="ABY131:ABY162" si="4673">+CK131</f>
        <v>994</v>
      </c>
      <c r="ABZ131" s="1">
        <f t="shared" ref="ABZ131:ABZ162" si="4674">+CL131</f>
        <v>2342</v>
      </c>
      <c r="ACA131" s="1">
        <f t="shared" ref="ACA131:ACA162" si="4675">+CM131</f>
        <v>42.4</v>
      </c>
      <c r="ACB131" s="1" t="str">
        <f t="shared" ref="ACB131:ACF131" si="4676">+ACB114</f>
        <v>40-64（再掲）</v>
      </c>
      <c r="ACC131" s="1">
        <f t="shared" si="4676"/>
        <v>1333260</v>
      </c>
      <c r="ACD131" s="1">
        <f t="shared" si="4676"/>
        <v>448171</v>
      </c>
      <c r="ACE131" s="1">
        <f t="shared" si="4676"/>
        <v>0.33614673807059386</v>
      </c>
      <c r="ACF131" s="1">
        <f t="shared" si="4676"/>
        <v>4.0911280467262589E-4</v>
      </c>
      <c r="ACG131"/>
      <c r="ACH131" s="4" t="s">
        <v>33</v>
      </c>
      <c r="ACI131" s="4">
        <f>SUM(ACI124:ACI128)</f>
        <v>262138</v>
      </c>
      <c r="ACJ131" s="4">
        <f>SUM(ACJ124:ACJ128)</f>
        <v>94844</v>
      </c>
      <c r="ACK131" s="4">
        <f t="shared" si="4325"/>
        <v>0.36180942862156573</v>
      </c>
      <c r="ACL131" s="4">
        <f t="shared" si="4326"/>
        <v>9.385342827058728E-4</v>
      </c>
      <c r="ACM131" s="4">
        <f>SUM(ACM124:ACM128)</f>
        <v>1333260</v>
      </c>
      <c r="ACN131" s="4">
        <f>SUM(ACN124:ACN128)</f>
        <v>486857.41640841099</v>
      </c>
      <c r="ACO131" s="4">
        <f>SUM(ACO124:ACO128)</f>
        <v>1579242.0455519261</v>
      </c>
      <c r="ACP131" s="4">
        <f>SUM(ACP124:ACP128)</f>
        <v>87149.30175156286</v>
      </c>
      <c r="ACQ131" s="4"/>
      <c r="ACR131" s="4"/>
      <c r="ACS131" s="4"/>
      <c r="ACT131" s="4"/>
      <c r="ACV131" s="1">
        <f t="shared" ref="ACV131:ACV162" si="4677">+CN131</f>
        <v>198</v>
      </c>
      <c r="ACW131" s="1">
        <f t="shared" ref="ACW131:ACW162" si="4678">+CO131</f>
        <v>2200</v>
      </c>
      <c r="ACX131" s="1">
        <f t="shared" ref="ACX131:ACX162" si="4679">+CP131</f>
        <v>9</v>
      </c>
      <c r="ACY131" s="1" t="str">
        <f t="shared" ref="ACY131:ADC131" si="4680">+ACY114</f>
        <v>40-64（再掲）</v>
      </c>
      <c r="ACZ131" s="1">
        <f t="shared" si="4680"/>
        <v>1346303</v>
      </c>
      <c r="ADA131" s="1">
        <f t="shared" si="4680"/>
        <v>212317</v>
      </c>
      <c r="ADB131" s="1">
        <f t="shared" si="4680"/>
        <v>0.15770372642711186</v>
      </c>
      <c r="ADC131" s="1">
        <f t="shared" si="4680"/>
        <v>3.1411017925412769E-4</v>
      </c>
      <c r="ADD131"/>
      <c r="ADE131" s="4" t="s">
        <v>33</v>
      </c>
      <c r="ADF131" s="4">
        <f>SUM(ADF124:ADF128)</f>
        <v>273663</v>
      </c>
      <c r="ADG131" s="4">
        <f>SUM(ADG124:ADG128)</f>
        <v>43964</v>
      </c>
      <c r="ADH131" s="4">
        <f t="shared" si="4332"/>
        <v>0.16065014269375108</v>
      </c>
      <c r="ADI131" s="4">
        <f t="shared" si="4333"/>
        <v>7.0194652195122221E-4</v>
      </c>
      <c r="ADJ131" s="4">
        <f>SUM(ADJ124:ADJ128)</f>
        <v>1346303</v>
      </c>
      <c r="ADK131" s="4">
        <f>SUM(ADK124:ADK128)</f>
        <v>218290.50851668644</v>
      </c>
      <c r="ADL131" s="4">
        <f>SUM(ADL124:ADL128)</f>
        <v>919280.75392985949</v>
      </c>
      <c r="ADM131" s="4">
        <f>SUM(ADM124:ADM128)</f>
        <v>42852.973856581943</v>
      </c>
      <c r="ADN131" s="4"/>
      <c r="ADO131" s="4"/>
      <c r="ADP131" s="4"/>
      <c r="ADQ131" s="4"/>
      <c r="ADS131" s="1">
        <f t="shared" ref="ADS131:ADS162" si="4681">+CQ131</f>
        <v>144</v>
      </c>
      <c r="ADT131" s="1">
        <f t="shared" ref="ADT131:ADT162" si="4682">+CR131</f>
        <v>2152</v>
      </c>
      <c r="ADU131" s="1">
        <f t="shared" ref="ADU131:ADU162" si="4683">+CS131</f>
        <v>6.7</v>
      </c>
      <c r="ADV131" s="1" t="str">
        <f t="shared" ref="ADV131:ADZ131" si="4684">+ADV114</f>
        <v>40-64（再掲）</v>
      </c>
      <c r="ADW131" s="1">
        <f t="shared" si="4684"/>
        <v>1357461</v>
      </c>
      <c r="ADX131" s="1">
        <f t="shared" si="4684"/>
        <v>118403</v>
      </c>
      <c r="ADY131" s="1">
        <f t="shared" si="4684"/>
        <v>8.72238686783635E-2</v>
      </c>
      <c r="ADZ131" s="1">
        <f t="shared" si="4684"/>
        <v>2.4217880368200242E-4</v>
      </c>
      <c r="AEA131"/>
      <c r="AEB131" s="4" t="s">
        <v>33</v>
      </c>
      <c r="AEC131" s="4">
        <f>SUM(AEC124:AEC128)</f>
        <v>274970</v>
      </c>
      <c r="AED131" s="4">
        <f>SUM(AED124:AED128)</f>
        <v>23748</v>
      </c>
      <c r="AEE131" s="4">
        <f t="shared" si="4339"/>
        <v>8.6365785358402739E-2</v>
      </c>
      <c r="AEF131" s="4">
        <f t="shared" si="4340"/>
        <v>5.3569104197578334E-4</v>
      </c>
      <c r="AEG131" s="4">
        <f>SUM(AEG124:AEG128)</f>
        <v>1357461</v>
      </c>
      <c r="AEH131" s="4">
        <f>SUM(AEH124:AEH128)</f>
        <v>117142.16190031606</v>
      </c>
      <c r="AEI131" s="4">
        <f>SUM(AEI124:AEI128)</f>
        <v>533387.90017127444</v>
      </c>
      <c r="AEJ131" s="4">
        <f>SUM(AEJ124:AEJ128)</f>
        <v>23963.172707423175</v>
      </c>
      <c r="AEK131" s="4"/>
      <c r="AEL131" s="4"/>
      <c r="AEM131" s="4"/>
      <c r="AEN131" s="4"/>
      <c r="AEP131" s="1">
        <f t="shared" ref="AEP131:AEP162" si="4685">+CT131</f>
        <v>371</v>
      </c>
      <c r="AEQ131" s="1">
        <f t="shared" ref="AEQ131:AEQ162" si="4686">+CU131</f>
        <v>2405</v>
      </c>
      <c r="AER131" s="1">
        <f t="shared" ref="AER131:AER162" si="4687">+CV131</f>
        <v>15.4</v>
      </c>
      <c r="AES131" s="1" t="str">
        <f t="shared" ref="AES131:AEW131" si="4688">+AES114</f>
        <v>40-64（再掲）</v>
      </c>
      <c r="AET131" s="1">
        <f t="shared" si="4688"/>
        <v>1330592</v>
      </c>
      <c r="AEU131" s="1">
        <f t="shared" si="4688"/>
        <v>210951</v>
      </c>
      <c r="AEV131" s="1">
        <f t="shared" si="4688"/>
        <v>0.15853920660878768</v>
      </c>
      <c r="AEW131" s="1">
        <f t="shared" si="4688"/>
        <v>3.1663785074296852E-4</v>
      </c>
      <c r="AEX131"/>
      <c r="AEY131" s="4" t="s">
        <v>33</v>
      </c>
      <c r="AEZ131" s="4">
        <f>SUM(AEZ124:AEZ128)</f>
        <v>267698</v>
      </c>
      <c r="AFA131" s="4">
        <f>SUM(AFA124:AFA128)</f>
        <v>42273</v>
      </c>
      <c r="AFB131" s="4">
        <f t="shared" si="4346"/>
        <v>0.15791302138977503</v>
      </c>
      <c r="AFC131" s="4">
        <f t="shared" si="4347"/>
        <v>7.0479835891858677E-4</v>
      </c>
      <c r="AFD131" s="4">
        <f>SUM(AFD124:AFD128)</f>
        <v>1330592</v>
      </c>
      <c r="AFE131" s="4">
        <f>SUM(AFE124:AFE128)</f>
        <v>205387.85171616598</v>
      </c>
      <c r="AFF131" s="4">
        <f>SUM(AFF124:AFF128)</f>
        <v>846990.76611516834</v>
      </c>
      <c r="AFG131" s="4">
        <f>SUM(AFG124:AFG128)</f>
        <v>43417.210683748664</v>
      </c>
      <c r="AFH131" s="4"/>
      <c r="AFI131" s="4"/>
      <c r="AFJ131" s="4"/>
      <c r="AFK131" s="4"/>
      <c r="AFM131" s="1">
        <f t="shared" ref="AFM131:AFM162" si="4689">+CW131</f>
        <v>1006</v>
      </c>
      <c r="AFN131" s="1">
        <f t="shared" ref="AFN131:AFN162" si="4690">+CX131</f>
        <v>2418</v>
      </c>
      <c r="AFO131" s="1">
        <f t="shared" ref="AFO131:AFO162" si="4691">+CY131</f>
        <v>41.6</v>
      </c>
      <c r="AFP131" s="1" t="str">
        <f t="shared" ref="AFP131:AFT131" si="4692">+AFP114</f>
        <v>40-64（再掲）</v>
      </c>
      <c r="AFQ131" s="1">
        <f t="shared" si="4692"/>
        <v>1403605</v>
      </c>
      <c r="AFR131" s="1">
        <f t="shared" si="4692"/>
        <v>736195</v>
      </c>
      <c r="AFS131" s="1">
        <f t="shared" si="4692"/>
        <v>0.52450297626468989</v>
      </c>
      <c r="AFT131" s="1">
        <f t="shared" si="4692"/>
        <v>4.2152702811279604E-4</v>
      </c>
      <c r="AFU131"/>
      <c r="AFV131" s="4" t="s">
        <v>33</v>
      </c>
      <c r="AFW131" s="4">
        <f>SUM(AFW124:AFW128)</f>
        <v>287443</v>
      </c>
      <c r="AFX131" s="4">
        <f>SUM(AFX124:AFX128)</f>
        <v>158606</v>
      </c>
      <c r="AFY131" s="4">
        <f t="shared" si="4353"/>
        <v>0.55178244034469448</v>
      </c>
      <c r="AFZ131" s="4">
        <f t="shared" si="4354"/>
        <v>9.2758240640237544E-4</v>
      </c>
      <c r="AGA131" s="4">
        <f>SUM(AGA124:AGA128)</f>
        <v>1403605</v>
      </c>
      <c r="AGB131" s="4">
        <f>SUM(AGB124:AGB128)</f>
        <v>771873.58973094332</v>
      </c>
      <c r="AGC131" s="4">
        <f>SUM(AGC124:AGC128)</f>
        <v>1705330.7726905353</v>
      </c>
      <c r="AGD131" s="4">
        <f>SUM(AGD124:AGD128)</f>
        <v>150359.92180962034</v>
      </c>
      <c r="AGE131" s="4"/>
      <c r="AGF131" s="4"/>
      <c r="AGG131" s="4"/>
      <c r="AGH131" s="4"/>
    </row>
    <row r="132" spans="1:866" x14ac:dyDescent="0.15">
      <c r="A132" s="20" t="s">
        <v>12</v>
      </c>
      <c r="B132" s="20" t="s">
        <v>16</v>
      </c>
      <c r="C132" s="20">
        <v>63</v>
      </c>
      <c r="D132" s="20" t="s">
        <v>15</v>
      </c>
      <c r="E132" s="20">
        <v>636</v>
      </c>
      <c r="F132" s="20">
        <v>2772</v>
      </c>
      <c r="G132" s="20">
        <v>22.9</v>
      </c>
      <c r="H132" s="20">
        <v>145</v>
      </c>
      <c r="I132" s="20">
        <v>2561</v>
      </c>
      <c r="J132" s="20">
        <v>5.7</v>
      </c>
      <c r="K132" s="20">
        <v>527</v>
      </c>
      <c r="L132" s="20">
        <v>2780</v>
      </c>
      <c r="M132" s="20">
        <v>19</v>
      </c>
      <c r="N132" s="20">
        <v>45</v>
      </c>
      <c r="O132" s="20">
        <v>2833</v>
      </c>
      <c r="P132" s="20">
        <v>1.6</v>
      </c>
      <c r="Q132" s="20">
        <v>46</v>
      </c>
      <c r="R132" s="20">
        <v>2743</v>
      </c>
      <c r="S132" s="20">
        <v>1.7</v>
      </c>
      <c r="T132" s="20">
        <v>5</v>
      </c>
      <c r="U132" s="20">
        <v>2791</v>
      </c>
      <c r="V132" s="20">
        <v>0.2</v>
      </c>
      <c r="W132" s="20">
        <v>16</v>
      </c>
      <c r="X132" s="20">
        <v>2780</v>
      </c>
      <c r="Y132" s="20">
        <v>0.6</v>
      </c>
      <c r="Z132" s="20">
        <v>138</v>
      </c>
      <c r="AA132" s="20">
        <v>2590</v>
      </c>
      <c r="AB132" s="20">
        <v>5.3</v>
      </c>
      <c r="AC132" s="20">
        <v>687</v>
      </c>
      <c r="AD132" s="20">
        <v>2713</v>
      </c>
      <c r="AE132" s="20">
        <v>25.3</v>
      </c>
      <c r="AF132" s="20">
        <v>1670</v>
      </c>
      <c r="AG132" s="20">
        <v>2640</v>
      </c>
      <c r="AH132" s="20">
        <v>63.3</v>
      </c>
      <c r="AI132" s="20">
        <v>1287</v>
      </c>
      <c r="AJ132" s="20">
        <v>2778</v>
      </c>
      <c r="AK132" s="20">
        <v>46.3</v>
      </c>
      <c r="AL132" s="20">
        <v>1403</v>
      </c>
      <c r="AM132" s="20">
        <v>2834</v>
      </c>
      <c r="AN132" s="20">
        <v>49.5</v>
      </c>
      <c r="AO132" s="20">
        <v>430</v>
      </c>
      <c r="AP132" s="20">
        <v>2756</v>
      </c>
      <c r="AQ132" s="20">
        <v>15.6</v>
      </c>
      <c r="AR132" s="20">
        <v>761</v>
      </c>
      <c r="AS132" s="20">
        <v>2792</v>
      </c>
      <c r="AT132" s="20">
        <v>27.3</v>
      </c>
      <c r="AU132" s="20">
        <v>1693</v>
      </c>
      <c r="AV132" s="20">
        <v>2933</v>
      </c>
      <c r="AW132" s="20">
        <v>57.7</v>
      </c>
      <c r="AX132" s="20">
        <v>236</v>
      </c>
      <c r="AY132" s="20">
        <v>2822</v>
      </c>
      <c r="AZ132" s="20">
        <v>8.4</v>
      </c>
      <c r="BA132" s="20">
        <v>309</v>
      </c>
      <c r="BB132" s="20">
        <v>2855</v>
      </c>
      <c r="BC132" s="20">
        <v>10.8</v>
      </c>
      <c r="BD132" s="20">
        <v>461</v>
      </c>
      <c r="BE132" s="20">
        <v>2592</v>
      </c>
      <c r="BF132" s="20">
        <v>17.8</v>
      </c>
      <c r="BG132" s="20">
        <v>151</v>
      </c>
      <c r="BH132" s="20">
        <v>2543</v>
      </c>
      <c r="BI132" s="20">
        <v>5.9</v>
      </c>
      <c r="BJ132" s="20">
        <v>338</v>
      </c>
      <c r="BK132" s="20">
        <v>2666</v>
      </c>
      <c r="BL132" s="20">
        <v>12.7</v>
      </c>
      <c r="BM132" s="20">
        <v>601</v>
      </c>
      <c r="BN132" s="20">
        <v>2745</v>
      </c>
      <c r="BO132" s="20">
        <v>21.9</v>
      </c>
      <c r="BP132" s="20">
        <v>1826</v>
      </c>
      <c r="BQ132" s="20">
        <v>2600</v>
      </c>
      <c r="BR132" s="20">
        <v>70.2</v>
      </c>
      <c r="BS132" s="23">
        <v>2353</v>
      </c>
      <c r="BT132" s="20">
        <v>2842</v>
      </c>
      <c r="BU132" s="20">
        <v>82.8</v>
      </c>
      <c r="BV132" s="20">
        <v>248</v>
      </c>
      <c r="BW132" s="20">
        <v>2785</v>
      </c>
      <c r="BX132" s="20">
        <v>8.9</v>
      </c>
      <c r="BY132" s="20">
        <v>71</v>
      </c>
      <c r="BZ132" s="20">
        <v>2922</v>
      </c>
      <c r="CA132" s="20">
        <v>2.4</v>
      </c>
      <c r="CB132" s="20">
        <v>41</v>
      </c>
      <c r="CC132" s="20">
        <v>2842</v>
      </c>
      <c r="CD132" s="20">
        <v>1.4</v>
      </c>
      <c r="CE132" s="20">
        <v>740</v>
      </c>
      <c r="CF132" s="20">
        <v>2663</v>
      </c>
      <c r="CG132" s="20">
        <v>27.8</v>
      </c>
      <c r="CH132" s="20">
        <v>687</v>
      </c>
      <c r="CI132" s="20">
        <v>2843</v>
      </c>
      <c r="CJ132" s="20">
        <v>24.2</v>
      </c>
      <c r="CK132" s="20">
        <v>1186</v>
      </c>
      <c r="CL132" s="20">
        <v>2670</v>
      </c>
      <c r="CM132" s="20">
        <v>44.4</v>
      </c>
      <c r="CN132" s="20">
        <v>228</v>
      </c>
      <c r="CO132" s="20">
        <v>2906</v>
      </c>
      <c r="CP132" s="20">
        <v>7.8</v>
      </c>
      <c r="CQ132" s="20">
        <v>153</v>
      </c>
      <c r="CR132" s="20">
        <v>2613</v>
      </c>
      <c r="CS132" s="20">
        <v>5.9</v>
      </c>
      <c r="CT132" s="20">
        <v>458</v>
      </c>
      <c r="CU132" s="20">
        <v>2770</v>
      </c>
      <c r="CV132" s="20">
        <v>16.5</v>
      </c>
      <c r="CW132" s="20">
        <v>1380</v>
      </c>
      <c r="CX132" s="20">
        <v>2753</v>
      </c>
      <c r="CY132" s="20">
        <v>50.1</v>
      </c>
      <c r="CZ132" s="35"/>
      <c r="DA132" s="1" t="str">
        <f t="shared" si="4557"/>
        <v>明細部</v>
      </c>
      <c r="DB132" s="1" t="str">
        <f t="shared" si="4558"/>
        <v>県</v>
      </c>
      <c r="DC132" s="1">
        <f t="shared" si="4559"/>
        <v>63</v>
      </c>
      <c r="DD132" s="1" t="str">
        <f t="shared" si="4560"/>
        <v>女</v>
      </c>
      <c r="DE132" s="1">
        <f t="shared" si="4561"/>
        <v>636</v>
      </c>
      <c r="DF132" s="1">
        <f t="shared" si="4562"/>
        <v>2772</v>
      </c>
      <c r="DG132" s="1">
        <f t="shared" si="4563"/>
        <v>22.9</v>
      </c>
      <c r="DH132" s="1" t="str">
        <f t="shared" ref="DH132:DL132" si="4693">+DH115</f>
        <v>65-74（再掲）</v>
      </c>
      <c r="DI132" s="1">
        <f t="shared" si="4693"/>
        <v>2492784</v>
      </c>
      <c r="DJ132" s="1">
        <f t="shared" si="4693"/>
        <v>930458</v>
      </c>
      <c r="DK132" s="1">
        <f t="shared" si="4693"/>
        <v>0.373260579336196</v>
      </c>
      <c r="DL132" s="1">
        <f t="shared" si="4693"/>
        <v>3.0634249459986478E-4</v>
      </c>
      <c r="DM132"/>
      <c r="DN132" s="4" t="s">
        <v>34</v>
      </c>
      <c r="DO132" s="4">
        <f>+DO129+DO130</f>
        <v>644809</v>
      </c>
      <c r="DP132" s="4">
        <f>+DP129+DP130</f>
        <v>252691</v>
      </c>
      <c r="DQ132" s="4">
        <f t="shared" si="4129"/>
        <v>0.39188503882545062</v>
      </c>
      <c r="DR132" s="4">
        <f t="shared" si="4130"/>
        <v>6.079342907853605E-4</v>
      </c>
      <c r="DS132" s="4">
        <f>+DS129+DS130</f>
        <v>2492784</v>
      </c>
      <c r="DT132" s="4">
        <f>+DT129+DT130</f>
        <v>975722.63148212712</v>
      </c>
      <c r="DU132" s="4">
        <f>+DU129+DU130</f>
        <v>2272766.5324332919</v>
      </c>
      <c r="DV132" s="4">
        <f>+DV129+DV130</f>
        <v>240932.08555349271</v>
      </c>
      <c r="DW132" s="4"/>
      <c r="DX132" s="4"/>
      <c r="DY132" s="4"/>
      <c r="DZ132" s="4"/>
      <c r="EB132" s="1">
        <f t="shared" si="4565"/>
        <v>145</v>
      </c>
      <c r="EC132" s="1">
        <f t="shared" si="4566"/>
        <v>2561</v>
      </c>
      <c r="ED132" s="1">
        <f t="shared" si="4567"/>
        <v>5.7</v>
      </c>
      <c r="EE132" s="1" t="str">
        <f t="shared" ref="EE132:EI132" si="4694">+EE115</f>
        <v>65-74（再掲）</v>
      </c>
      <c r="EF132" s="1">
        <f t="shared" si="4694"/>
        <v>2444126</v>
      </c>
      <c r="EG132" s="1">
        <f t="shared" si="4694"/>
        <v>147208</v>
      </c>
      <c r="EH132" s="1">
        <f t="shared" si="4694"/>
        <v>6.0229300780728981E-2</v>
      </c>
      <c r="EI132" s="1">
        <f t="shared" si="4694"/>
        <v>1.5217841809985619E-4</v>
      </c>
      <c r="EJ132"/>
      <c r="EK132" s="4" t="s">
        <v>34</v>
      </c>
      <c r="EL132" s="4">
        <f>+EL129+EL130</f>
        <v>630255</v>
      </c>
      <c r="EM132" s="4">
        <f>+EM129+EM130</f>
        <v>38845</v>
      </c>
      <c r="EN132" s="4">
        <f t="shared" si="4136"/>
        <v>6.1633783151264172E-2</v>
      </c>
      <c r="EO132" s="4">
        <f t="shared" si="4137"/>
        <v>3.0292662417149478E-4</v>
      </c>
      <c r="EP132" s="4">
        <f>+EP129+EP130</f>
        <v>2444126</v>
      </c>
      <c r="EQ132" s="4">
        <f>+EQ129+EQ130</f>
        <v>150136.83896007709</v>
      </c>
      <c r="ER132" s="4">
        <f>+ER129+ER130</f>
        <v>545098.92694740673</v>
      </c>
      <c r="ES132" s="4">
        <f>+ES129+ES130</f>
        <v>38072.567063669921</v>
      </c>
      <c r="ET132" s="4"/>
      <c r="EU132" s="4"/>
      <c r="EV132" s="4"/>
      <c r="EW132" s="4"/>
      <c r="EY132" s="1">
        <f t="shared" si="4569"/>
        <v>527</v>
      </c>
      <c r="EZ132" s="1">
        <f t="shared" si="4570"/>
        <v>2780</v>
      </c>
      <c r="FA132" s="1">
        <f t="shared" si="4571"/>
        <v>19</v>
      </c>
      <c r="FB132" s="1" t="str">
        <f t="shared" ref="FB132:FF132" si="4695">+FB115</f>
        <v>65-74（再掲）</v>
      </c>
      <c r="FC132" s="1">
        <f t="shared" si="4695"/>
        <v>2464358</v>
      </c>
      <c r="FD132" s="1">
        <f t="shared" si="4695"/>
        <v>765511</v>
      </c>
      <c r="FE132" s="1">
        <f t="shared" si="4695"/>
        <v>0.31063303302523415</v>
      </c>
      <c r="FF132" s="1">
        <f t="shared" si="4695"/>
        <v>2.9477941582611226E-4</v>
      </c>
      <c r="FG132"/>
      <c r="FH132" s="4" t="s">
        <v>34</v>
      </c>
      <c r="FI132" s="4">
        <f>+FI129+FI130</f>
        <v>649492</v>
      </c>
      <c r="FJ132" s="4">
        <f>+FJ129+FJ130</f>
        <v>214132</v>
      </c>
      <c r="FK132" s="4">
        <f t="shared" si="4143"/>
        <v>0.32969151275150427</v>
      </c>
      <c r="FL132" s="4">
        <f t="shared" si="4144"/>
        <v>5.833166053739972E-4</v>
      </c>
      <c r="FM132" s="4">
        <f>+FM129+FM130</f>
        <v>2464358</v>
      </c>
      <c r="FN132" s="4">
        <f>+FN129+FN130</f>
        <v>812786.90602192446</v>
      </c>
      <c r="FO132" s="4">
        <f>+FO129+FO130</f>
        <v>2063155.3160082703</v>
      </c>
      <c r="FP132" s="4">
        <f>+FP129+FP130</f>
        <v>201677.03524723684</v>
      </c>
      <c r="FQ132" s="4"/>
      <c r="FR132" s="4"/>
      <c r="FS132" s="4"/>
      <c r="FT132" s="4"/>
      <c r="FV132" s="1">
        <f t="shared" si="4573"/>
        <v>45</v>
      </c>
      <c r="FW132" s="1">
        <f t="shared" si="4574"/>
        <v>2833</v>
      </c>
      <c r="FX132" s="1">
        <f t="shared" si="4575"/>
        <v>1.6</v>
      </c>
      <c r="FY132" s="1" t="str">
        <f t="shared" ref="FY132:GC132" si="4696">+FY115</f>
        <v>65-74（再掲）</v>
      </c>
      <c r="FZ132" s="1">
        <f t="shared" si="4696"/>
        <v>2358648</v>
      </c>
      <c r="GA132" s="1">
        <f t="shared" si="4696"/>
        <v>68112</v>
      </c>
      <c r="GB132" s="1">
        <f t="shared" si="4696"/>
        <v>2.887756036509051E-2</v>
      </c>
      <c r="GC132" s="1">
        <f t="shared" si="4696"/>
        <v>1.0903995878494721E-4</v>
      </c>
      <c r="GD132"/>
      <c r="GE132" s="4" t="s">
        <v>34</v>
      </c>
      <c r="GF132" s="4">
        <f>+GF129+GF130</f>
        <v>616674</v>
      </c>
      <c r="GG132" s="4">
        <f>+GG129+GG130</f>
        <v>18919</v>
      </c>
      <c r="GH132" s="4">
        <f t="shared" si="4150"/>
        <v>3.0679094626982813E-2</v>
      </c>
      <c r="GI132" s="4">
        <f t="shared" si="4151"/>
        <v>2.1959742335037714E-4</v>
      </c>
      <c r="GJ132" s="4">
        <f>+GJ129+GJ130</f>
        <v>2358648</v>
      </c>
      <c r="GK132" s="4">
        <f>+GK129+GK130</f>
        <v>72189.634550673218</v>
      </c>
      <c r="GL132" s="4">
        <f>+GL129+GL130</f>
        <v>266723.49581129139</v>
      </c>
      <c r="GM132" s="4">
        <f>+GM129+GM130</f>
        <v>17848.776544450291</v>
      </c>
      <c r="GN132" s="4"/>
      <c r="GO132" s="4"/>
      <c r="GP132" s="4"/>
      <c r="GQ132" s="4"/>
      <c r="GS132" s="1">
        <f t="shared" si="4577"/>
        <v>46</v>
      </c>
      <c r="GT132" s="1">
        <f t="shared" si="4578"/>
        <v>2743</v>
      </c>
      <c r="GU132" s="1">
        <f t="shared" si="4579"/>
        <v>1.7</v>
      </c>
      <c r="GV132" s="1" t="str">
        <f t="shared" ref="GV132:GZ132" si="4697">+GV115</f>
        <v>65-74（再掲）</v>
      </c>
      <c r="GW132" s="1">
        <f t="shared" si="4697"/>
        <v>2314465</v>
      </c>
      <c r="GX132" s="1">
        <f t="shared" si="4697"/>
        <v>125937</v>
      </c>
      <c r="GY132" s="1">
        <f t="shared" si="4697"/>
        <v>5.4413006893601762E-2</v>
      </c>
      <c r="GZ132" s="1">
        <f t="shared" si="4697"/>
        <v>1.4909971008383161E-4</v>
      </c>
      <c r="HA132"/>
      <c r="HB132" s="4" t="s">
        <v>34</v>
      </c>
      <c r="HC132" s="4">
        <f>+HC129+HC130</f>
        <v>629243</v>
      </c>
      <c r="HD132" s="4">
        <f>+HD129+HD130</f>
        <v>35410</v>
      </c>
      <c r="HE132" s="4">
        <f t="shared" si="4157"/>
        <v>5.6273967290855841E-2</v>
      </c>
      <c r="HF132" s="4">
        <f t="shared" si="4158"/>
        <v>2.9051431571945841E-4</v>
      </c>
      <c r="HG132" s="4">
        <f>+HG129+HG130</f>
        <v>2314465</v>
      </c>
      <c r="HH132" s="4">
        <f>+HH129+HH130</f>
        <v>130632.63186997373</v>
      </c>
      <c r="HI132" s="4">
        <f>+HI129+HI130</f>
        <v>453758.23004161718</v>
      </c>
      <c r="HJ132" s="4">
        <f>+HJ129+HJ130</f>
        <v>34147.670753797043</v>
      </c>
      <c r="HK132" s="4"/>
      <c r="HL132" s="4"/>
      <c r="HM132" s="4"/>
      <c r="HN132" s="4"/>
      <c r="HP132" s="1">
        <f t="shared" si="4581"/>
        <v>5</v>
      </c>
      <c r="HQ132" s="1">
        <f t="shared" si="4582"/>
        <v>2791</v>
      </c>
      <c r="HR132" s="1">
        <f t="shared" si="4583"/>
        <v>0.2</v>
      </c>
      <c r="HS132" s="1" t="str">
        <f t="shared" ref="HS132:HW132" si="4698">+HS115</f>
        <v>65-74（再掲）</v>
      </c>
      <c r="HT132" s="1">
        <f t="shared" si="4698"/>
        <v>2303083</v>
      </c>
      <c r="HU132" s="1">
        <f t="shared" si="4698"/>
        <v>11287</v>
      </c>
      <c r="HV132" s="1">
        <f t="shared" si="4698"/>
        <v>4.9008220719791691E-3</v>
      </c>
      <c r="HW132" s="1">
        <f t="shared" si="4698"/>
        <v>4.6016423004095477E-5</v>
      </c>
      <c r="HX132"/>
      <c r="HY132" s="4" t="s">
        <v>34</v>
      </c>
      <c r="HZ132" s="4">
        <f>+HZ129+HZ130</f>
        <v>605030</v>
      </c>
      <c r="IA132" s="4">
        <f>+IA129+IA130</f>
        <v>2249</v>
      </c>
      <c r="IB132" s="4">
        <f t="shared" si="4164"/>
        <v>3.7171710493694526E-3</v>
      </c>
      <c r="IC132" s="4">
        <f t="shared" si="4165"/>
        <v>7.8236450895644824E-5</v>
      </c>
      <c r="ID132" s="4">
        <f>+ID129+ID130</f>
        <v>2303083</v>
      </c>
      <c r="IE132" s="4">
        <f>+IE129+IE130</f>
        <v>8527.5063359955511</v>
      </c>
      <c r="IF132" s="4">
        <f>+IF129+IF130</f>
        <v>32254.006731280217</v>
      </c>
      <c r="IG132" s="4">
        <f>+IG129+IG130</f>
        <v>2976.5599064896642</v>
      </c>
      <c r="IH132" s="4"/>
      <c r="II132" s="4"/>
      <c r="IJ132" s="4"/>
      <c r="IK132" s="4"/>
      <c r="IM132" s="1">
        <f t="shared" si="4585"/>
        <v>16</v>
      </c>
      <c r="IN132" s="1">
        <f t="shared" si="4586"/>
        <v>2780</v>
      </c>
      <c r="IO132" s="1">
        <f t="shared" si="4587"/>
        <v>0.6</v>
      </c>
      <c r="IP132" s="1" t="str">
        <f t="shared" ref="IP132:IT132" si="4699">+IP115</f>
        <v>65-74（再掲）</v>
      </c>
      <c r="IQ132" s="1">
        <f t="shared" si="4699"/>
        <v>2269243</v>
      </c>
      <c r="IR132" s="1">
        <f t="shared" si="4699"/>
        <v>238080</v>
      </c>
      <c r="IS132" s="1">
        <f t="shared" si="4699"/>
        <v>0.10491604468979303</v>
      </c>
      <c r="IT132" s="1">
        <f t="shared" si="4699"/>
        <v>2.0342875381278326E-4</v>
      </c>
      <c r="IU132"/>
      <c r="IV132" s="4" t="s">
        <v>34</v>
      </c>
      <c r="IW132" s="4">
        <f>+IW129+IW130</f>
        <v>619426</v>
      </c>
      <c r="IX132" s="4">
        <f>+IX129+IX130</f>
        <v>65570</v>
      </c>
      <c r="IY132" s="4">
        <f t="shared" si="4171"/>
        <v>0.10585606674566453</v>
      </c>
      <c r="IZ132" s="4">
        <f t="shared" si="4172"/>
        <v>3.9090108719103605E-4</v>
      </c>
      <c r="JA132" s="4">
        <f>+JA129+JA130</f>
        <v>2269243</v>
      </c>
      <c r="JB132" s="4">
        <f>+JB129+JB130</f>
        <v>240652.81269577041</v>
      </c>
      <c r="JC132" s="4">
        <f>+JC129+JC130</f>
        <v>788806.14279115619</v>
      </c>
      <c r="JD132" s="4">
        <f>+JD129+JD130</f>
        <v>64897.922530608572</v>
      </c>
      <c r="JE132" s="4"/>
      <c r="JF132" s="4"/>
      <c r="JG132" s="4"/>
      <c r="JH132" s="4"/>
      <c r="JJ132" s="1">
        <f t="shared" si="4589"/>
        <v>138</v>
      </c>
      <c r="JK132" s="1">
        <f t="shared" si="4590"/>
        <v>2590</v>
      </c>
      <c r="JL132" s="1">
        <f t="shared" si="4591"/>
        <v>5.3</v>
      </c>
      <c r="JM132" s="1" t="str">
        <f t="shared" ref="JM132:JQ132" si="4700">+JM115</f>
        <v>65-74（再掲）</v>
      </c>
      <c r="JN132" s="1">
        <f t="shared" si="4700"/>
        <v>2352024</v>
      </c>
      <c r="JO132" s="1">
        <f t="shared" si="4700"/>
        <v>78045</v>
      </c>
      <c r="JP132" s="1">
        <f t="shared" si="4700"/>
        <v>3.3182059366741158E-2</v>
      </c>
      <c r="JQ132" s="1">
        <f t="shared" si="4700"/>
        <v>1.167893237919988E-4</v>
      </c>
      <c r="JR132"/>
      <c r="JS132" s="4" t="s">
        <v>34</v>
      </c>
      <c r="JT132" s="4">
        <f>+JT129+JT130</f>
        <v>641637</v>
      </c>
      <c r="JU132" s="4">
        <f>+JU129+JU130</f>
        <v>21582</v>
      </c>
      <c r="JV132" s="4">
        <f t="shared" si="4178"/>
        <v>3.3635840825887532E-2</v>
      </c>
      <c r="JW132" s="4">
        <f t="shared" si="4179"/>
        <v>2.2507478899507454E-4</v>
      </c>
      <c r="JX132" s="4">
        <f>+JX129+JX130</f>
        <v>2352024</v>
      </c>
      <c r="JY132" s="4">
        <f>+JY129+JY130</f>
        <v>79538.155200480091</v>
      </c>
      <c r="JZ132" s="4">
        <f>+JZ129+JZ130</f>
        <v>283132.06037148996</v>
      </c>
      <c r="KA132" s="4">
        <f>+KA129+KA130</f>
        <v>21164.589591620927</v>
      </c>
      <c r="KB132" s="4"/>
      <c r="KC132" s="4"/>
      <c r="KD132" s="4"/>
      <c r="KE132" s="4"/>
      <c r="KG132" s="1">
        <f t="shared" si="4593"/>
        <v>687</v>
      </c>
      <c r="KH132" s="1">
        <f t="shared" si="4594"/>
        <v>2713</v>
      </c>
      <c r="KI132" s="1">
        <f t="shared" si="4595"/>
        <v>25.3</v>
      </c>
      <c r="KJ132" s="1" t="str">
        <f t="shared" ref="KJ132:KN132" si="4701">+KJ115</f>
        <v>65-74（再掲）</v>
      </c>
      <c r="KK132" s="1">
        <f t="shared" si="4701"/>
        <v>2045978</v>
      </c>
      <c r="KL132" s="1">
        <f t="shared" si="4701"/>
        <v>539247</v>
      </c>
      <c r="KM132" s="1">
        <f t="shared" si="4701"/>
        <v>0.26356441760370836</v>
      </c>
      <c r="KN132" s="1">
        <f t="shared" si="4701"/>
        <v>3.0800679055633463E-4</v>
      </c>
      <c r="KO132"/>
      <c r="KP132" s="4" t="s">
        <v>34</v>
      </c>
      <c r="KQ132" s="4">
        <f>+KQ129+KQ130</f>
        <v>502190</v>
      </c>
      <c r="KR132" s="4">
        <f>+KR129+KR130</f>
        <v>135553</v>
      </c>
      <c r="KS132" s="4">
        <f t="shared" si="4185"/>
        <v>0.2699237340448834</v>
      </c>
      <c r="KT132" s="4">
        <f t="shared" si="4186"/>
        <v>6.2642722101721249E-4</v>
      </c>
      <c r="KU132" s="4">
        <f>+KU129+KU130</f>
        <v>2045978</v>
      </c>
      <c r="KV132" s="4">
        <f>+KV129+KV130</f>
        <v>552880.27985230705</v>
      </c>
      <c r="KW132" s="4">
        <f>+KW129+KW130</f>
        <v>1645988.9799273803</v>
      </c>
      <c r="KX132" s="4">
        <f>+KX129+KX130</f>
        <v>132288.36139131</v>
      </c>
      <c r="KY132" s="4"/>
      <c r="KZ132" s="4"/>
      <c r="LA132" s="4"/>
      <c r="LB132" s="4"/>
      <c r="LD132" s="1">
        <f t="shared" si="4597"/>
        <v>1670</v>
      </c>
      <c r="LE132" s="1">
        <f t="shared" si="4598"/>
        <v>2640</v>
      </c>
      <c r="LF132" s="1">
        <f t="shared" si="4599"/>
        <v>63.3</v>
      </c>
      <c r="LG132" s="1" t="str">
        <f t="shared" ref="LG132:LK132" si="4702">+LG115</f>
        <v>65-74（再掲）</v>
      </c>
      <c r="LH132" s="1">
        <f t="shared" si="4702"/>
        <v>1967325</v>
      </c>
      <c r="LI132" s="1">
        <f t="shared" si="4702"/>
        <v>1071621</v>
      </c>
      <c r="LJ132" s="1">
        <f t="shared" si="4702"/>
        <v>0.54470969463611763</v>
      </c>
      <c r="LK132" s="1">
        <f t="shared" si="4702"/>
        <v>3.5504933079611085E-4</v>
      </c>
      <c r="LL132"/>
      <c r="LM132" s="4" t="s">
        <v>34</v>
      </c>
      <c r="LN132" s="4">
        <f>+LN129+LN130</f>
        <v>502631</v>
      </c>
      <c r="LO132" s="4">
        <f>+LO129+LO130</f>
        <v>258291</v>
      </c>
      <c r="LP132" s="4">
        <f t="shared" si="4192"/>
        <v>0.51387797410028435</v>
      </c>
      <c r="LQ132" s="4">
        <f t="shared" si="4193"/>
        <v>7.0498197978217817E-4</v>
      </c>
      <c r="LR132" s="4">
        <f>+LR129+LR130</f>
        <v>1967325</v>
      </c>
      <c r="LS132" s="4">
        <f>+LS129+LS130</f>
        <v>1011095.4604180967</v>
      </c>
      <c r="LT132" s="4">
        <f>+LT129+LT130</f>
        <v>1919584.4525692128</v>
      </c>
      <c r="LU132" s="4">
        <f>+LU129+LU130</f>
        <v>273717.47075720184</v>
      </c>
      <c r="LV132" s="4"/>
      <c r="LW132" s="4"/>
      <c r="LX132" s="4"/>
      <c r="LY132" s="4"/>
      <c r="MA132" s="1">
        <f t="shared" si="4601"/>
        <v>1287</v>
      </c>
      <c r="MB132" s="1">
        <f t="shared" si="4602"/>
        <v>2778</v>
      </c>
      <c r="MC132" s="1">
        <f t="shared" si="4603"/>
        <v>46.3</v>
      </c>
      <c r="MD132" s="1" t="str">
        <f t="shared" ref="MD132:MH132" si="4703">+MD115</f>
        <v>65-74（再掲）</v>
      </c>
      <c r="ME132" s="1">
        <f t="shared" si="4703"/>
        <v>2032198</v>
      </c>
      <c r="MF132" s="1">
        <f t="shared" si="4703"/>
        <v>851299</v>
      </c>
      <c r="MG132" s="1">
        <f t="shared" si="4703"/>
        <v>0.41890553971611033</v>
      </c>
      <c r="MH132" s="1">
        <f t="shared" si="4703"/>
        <v>3.4609745807540125E-4</v>
      </c>
      <c r="MI132"/>
      <c r="MJ132" s="4" t="s">
        <v>34</v>
      </c>
      <c r="MK132" s="4">
        <f>+MK129+MK130</f>
        <v>502290</v>
      </c>
      <c r="ML132" s="4">
        <f>+ML129+ML130</f>
        <v>229991</v>
      </c>
      <c r="MM132" s="4">
        <f t="shared" si="4199"/>
        <v>0.45788488721654819</v>
      </c>
      <c r="MN132" s="4">
        <f t="shared" si="4200"/>
        <v>7.0298595135007537E-4</v>
      </c>
      <c r="MO132" s="4">
        <f>+MO129+MO130</f>
        <v>2032198</v>
      </c>
      <c r="MP132" s="4">
        <f>+MP129+MP130</f>
        <v>932882.33713238966</v>
      </c>
      <c r="MQ132" s="4">
        <f>+MQ129+MQ130</f>
        <v>2027216.0465639399</v>
      </c>
      <c r="MR132" s="4">
        <f>+MR129+MR130</f>
        <v>209989.81694117276</v>
      </c>
      <c r="MS132" s="4"/>
      <c r="MT132" s="4"/>
      <c r="MU132" s="4"/>
      <c r="MV132" s="4"/>
      <c r="MX132" s="1">
        <f t="shared" si="4605"/>
        <v>1403</v>
      </c>
      <c r="MY132" s="1">
        <f t="shared" si="4606"/>
        <v>2834</v>
      </c>
      <c r="MZ132" s="1">
        <f t="shared" si="4607"/>
        <v>49.5</v>
      </c>
      <c r="NA132" s="1" t="str">
        <f t="shared" ref="NA132:NE132" si="4704">+NA115</f>
        <v>65-74（再掲）</v>
      </c>
      <c r="NB132" s="1">
        <f t="shared" si="4704"/>
        <v>1986641</v>
      </c>
      <c r="NC132" s="1">
        <f t="shared" si="4704"/>
        <v>1013831</v>
      </c>
      <c r="ND132" s="1">
        <f t="shared" si="4704"/>
        <v>0.51032421056446531</v>
      </c>
      <c r="NE132" s="1">
        <f t="shared" si="4704"/>
        <v>3.546644878325288E-4</v>
      </c>
      <c r="NF132"/>
      <c r="NG132" s="4" t="s">
        <v>34</v>
      </c>
      <c r="NH132" s="4">
        <f>+NH129+NH130</f>
        <v>506568</v>
      </c>
      <c r="NI132" s="4">
        <f>+NI129+NI130</f>
        <v>237179</v>
      </c>
      <c r="NJ132" s="4">
        <f t="shared" si="4206"/>
        <v>0.46820762464269355</v>
      </c>
      <c r="NK132" s="4">
        <f t="shared" si="4207"/>
        <v>7.0108619912508802E-4</v>
      </c>
      <c r="NL132" s="4">
        <f>+NL129+NL130</f>
        <v>1986641</v>
      </c>
      <c r="NM132" s="4">
        <f>+NM129+NM130</f>
        <v>930624.14077164349</v>
      </c>
      <c r="NN132" s="4">
        <f>+NN129+NN130</f>
        <v>1939654.9887588616</v>
      </c>
      <c r="NO132" s="4">
        <f>+NO129+NO130</f>
        <v>258408.62488447863</v>
      </c>
      <c r="NP132" s="4"/>
      <c r="NQ132" s="4"/>
      <c r="NR132" s="4"/>
      <c r="NS132" s="4"/>
      <c r="NU132" s="1">
        <f t="shared" si="4609"/>
        <v>430</v>
      </c>
      <c r="NV132" s="1">
        <f t="shared" si="4610"/>
        <v>2756</v>
      </c>
      <c r="NW132" s="1">
        <f t="shared" si="4611"/>
        <v>15.6</v>
      </c>
      <c r="NX132" s="1" t="str">
        <f t="shared" ref="NX132:OB132" si="4705">+NX115</f>
        <v>65-74（再掲）</v>
      </c>
      <c r="NY132" s="1">
        <f t="shared" si="4705"/>
        <v>1990202</v>
      </c>
      <c r="NZ132" s="1">
        <f t="shared" si="4705"/>
        <v>323762</v>
      </c>
      <c r="OA132" s="1">
        <f t="shared" si="4705"/>
        <v>0.16267795932272203</v>
      </c>
      <c r="OB132" s="1">
        <f t="shared" si="4705"/>
        <v>2.616146380975027E-4</v>
      </c>
      <c r="OC132"/>
      <c r="OD132" s="4" t="s">
        <v>34</v>
      </c>
      <c r="OE132" s="4">
        <f>+OE129+OE130</f>
        <v>492453</v>
      </c>
      <c r="OF132" s="4">
        <f>+OF129+OF130</f>
        <v>80248</v>
      </c>
      <c r="OG132" s="4">
        <f t="shared" si="4213"/>
        <v>0.16295565262065617</v>
      </c>
      <c r="OH132" s="4">
        <f t="shared" si="4214"/>
        <v>5.2629174148790603E-4</v>
      </c>
      <c r="OI132" s="4">
        <f>+OI129+OI130</f>
        <v>1990202</v>
      </c>
      <c r="OJ132" s="4">
        <f>+OJ129+OJ130</f>
        <v>324272.98713221599</v>
      </c>
      <c r="OK132" s="4">
        <f>+OK129+OK130</f>
        <v>1096914.4026181037</v>
      </c>
      <c r="OL132" s="4">
        <f>+OL129+OL130</f>
        <v>80136.17060076652</v>
      </c>
      <c r="OM132" s="4"/>
      <c r="ON132" s="4"/>
      <c r="OO132" s="4"/>
      <c r="OP132" s="4"/>
      <c r="OR132" s="1">
        <f t="shared" si="4613"/>
        <v>761</v>
      </c>
      <c r="OS132" s="1">
        <f t="shared" si="4614"/>
        <v>2792</v>
      </c>
      <c r="OT132" s="1">
        <f t="shared" si="4615"/>
        <v>27.3</v>
      </c>
      <c r="OU132" s="1" t="str">
        <f t="shared" ref="OU132:OY132" si="4706">+OU115</f>
        <v>65-74（再掲）</v>
      </c>
      <c r="OV132" s="1">
        <f t="shared" si="4706"/>
        <v>1938507</v>
      </c>
      <c r="OW132" s="1">
        <f t="shared" si="4706"/>
        <v>452109</v>
      </c>
      <c r="OX132" s="1">
        <f t="shared" si="4706"/>
        <v>0.23322536364325741</v>
      </c>
      <c r="OY132" s="1">
        <f t="shared" si="4706"/>
        <v>3.0373026705653259E-4</v>
      </c>
      <c r="OZ132"/>
      <c r="PA132" s="4" t="s">
        <v>34</v>
      </c>
      <c r="PB132" s="4">
        <f>+PB129+PB130</f>
        <v>511830</v>
      </c>
      <c r="PC132" s="4">
        <f>+PC129+PC130</f>
        <v>109553</v>
      </c>
      <c r="PD132" s="4">
        <f t="shared" si="4220"/>
        <v>0.21404177168200378</v>
      </c>
      <c r="PE132" s="4">
        <f t="shared" si="4221"/>
        <v>5.733055316927484E-4</v>
      </c>
      <c r="PF132" s="4">
        <f>+PF129+PF130</f>
        <v>1938507</v>
      </c>
      <c r="PG132" s="4">
        <f>+PG129+PG130</f>
        <v>415269.81074117532</v>
      </c>
      <c r="PH132" s="4">
        <f>+PH129+PH130</f>
        <v>1236467.0429709931</v>
      </c>
      <c r="PI132" s="4">
        <f>+PI129+PI130</f>
        <v>119230.63488456202</v>
      </c>
      <c r="PJ132" s="4"/>
      <c r="PK132" s="4"/>
      <c r="PL132" s="4"/>
      <c r="PM132" s="4"/>
      <c r="PO132" s="1">
        <f t="shared" si="4617"/>
        <v>1693</v>
      </c>
      <c r="PP132" s="1">
        <f t="shared" si="4618"/>
        <v>2933</v>
      </c>
      <c r="PQ132" s="1">
        <f t="shared" si="4619"/>
        <v>57.7</v>
      </c>
      <c r="PR132" s="1" t="str">
        <f t="shared" ref="PR132:PV132" si="4707">+PR115</f>
        <v>65-74（再掲）</v>
      </c>
      <c r="PS132" s="1">
        <f t="shared" si="4707"/>
        <v>1970919</v>
      </c>
      <c r="PT132" s="1">
        <f t="shared" si="4707"/>
        <v>1363928</v>
      </c>
      <c r="PU132" s="1">
        <f t="shared" si="4707"/>
        <v>0.69202641001482046</v>
      </c>
      <c r="PV132" s="1">
        <f t="shared" si="4707"/>
        <v>3.2883927657628785E-4</v>
      </c>
      <c r="PW132"/>
      <c r="PX132" s="4" t="s">
        <v>34</v>
      </c>
      <c r="PY132" s="4">
        <f>+PY129+PY130</f>
        <v>502225</v>
      </c>
      <c r="PZ132" s="4">
        <f>+PZ129+PZ130</f>
        <v>346751</v>
      </c>
      <c r="QA132" s="4">
        <f t="shared" si="4227"/>
        <v>0.69042958833192292</v>
      </c>
      <c r="QB132" s="4">
        <f t="shared" si="4228"/>
        <v>6.5236440416386102E-4</v>
      </c>
      <c r="QC132" s="4">
        <f>+QC129+QC130</f>
        <v>1970919</v>
      </c>
      <c r="QD132" s="4">
        <f>+QD129+QD130</f>
        <v>1360364.6462809253</v>
      </c>
      <c r="QE132" s="4">
        <f>+QE129+QE130</f>
        <v>1653890.2090599174</v>
      </c>
      <c r="QF132" s="4">
        <f>+QF129+QF130</f>
        <v>347555.4275798687</v>
      </c>
      <c r="QG132" s="4"/>
      <c r="QH132" s="4"/>
      <c r="QI132" s="4"/>
      <c r="QJ132" s="4"/>
      <c r="QL132" s="1">
        <f t="shared" si="4621"/>
        <v>236</v>
      </c>
      <c r="QM132" s="1">
        <f t="shared" si="4622"/>
        <v>2822</v>
      </c>
      <c r="QN132" s="1">
        <f t="shared" si="4623"/>
        <v>8.4</v>
      </c>
      <c r="QO132" s="1" t="str">
        <f t="shared" ref="QO132:QS132" si="4708">+QO115</f>
        <v>65-74（再掲）</v>
      </c>
      <c r="QP132" s="1">
        <f t="shared" si="4708"/>
        <v>1932466</v>
      </c>
      <c r="QQ132" s="1">
        <f t="shared" si="4708"/>
        <v>169361</v>
      </c>
      <c r="QR132" s="1">
        <f t="shared" si="4708"/>
        <v>8.7639834284277185E-2</v>
      </c>
      <c r="QS132" s="1">
        <f t="shared" si="4708"/>
        <v>2.0341267015581277E-4</v>
      </c>
      <c r="QT132"/>
      <c r="QU132" s="4" t="s">
        <v>34</v>
      </c>
      <c r="QV132" s="4">
        <f>+QV129+QV130</f>
        <v>510187</v>
      </c>
      <c r="QW132" s="4">
        <f>+QW129+QW130</f>
        <v>45240</v>
      </c>
      <c r="QX132" s="4">
        <f t="shared" si="4234"/>
        <v>8.8673368784386905E-2</v>
      </c>
      <c r="QY132" s="4">
        <f t="shared" si="4235"/>
        <v>3.9798704982489051E-4</v>
      </c>
      <c r="QZ132" s="4">
        <f>+QZ129+QZ130</f>
        <v>1932466</v>
      </c>
      <c r="RA132" s="4">
        <f>+RA129+RA130</f>
        <v>171198.3375506748</v>
      </c>
      <c r="RB132" s="4">
        <f>+RB129+RB130</f>
        <v>590508.85133100022</v>
      </c>
      <c r="RC132" s="4">
        <f>+RC129+RC130</f>
        <v>44767.0602904517</v>
      </c>
      <c r="RD132" s="4"/>
      <c r="RE132" s="4"/>
      <c r="RF132" s="4"/>
      <c r="RG132" s="4"/>
      <c r="RI132" s="1">
        <f t="shared" si="4625"/>
        <v>309</v>
      </c>
      <c r="RJ132" s="1">
        <f t="shared" si="4626"/>
        <v>2855</v>
      </c>
      <c r="RK132" s="1">
        <f t="shared" si="4627"/>
        <v>10.8</v>
      </c>
      <c r="RL132" s="1" t="str">
        <f t="shared" ref="RL132:RP132" si="4709">+RL115</f>
        <v>65-74（再掲）</v>
      </c>
      <c r="RM132" s="1">
        <f t="shared" si="4709"/>
        <v>2007417</v>
      </c>
      <c r="RN132" s="1">
        <f t="shared" si="4709"/>
        <v>200846</v>
      </c>
      <c r="RO132" s="1">
        <f t="shared" si="4709"/>
        <v>0.10005195731629253</v>
      </c>
      <c r="RP132" s="1">
        <f t="shared" si="4709"/>
        <v>2.1178866563183136E-4</v>
      </c>
      <c r="RQ132"/>
      <c r="RR132" s="4" t="s">
        <v>34</v>
      </c>
      <c r="RS132" s="4">
        <f>+RS129+RS130</f>
        <v>499364</v>
      </c>
      <c r="RT132" s="4">
        <f>+RT129+RT130</f>
        <v>49541</v>
      </c>
      <c r="RU132" s="4">
        <f t="shared" si="4241"/>
        <v>9.9208192821268651E-2</v>
      </c>
      <c r="RV132" s="4">
        <f t="shared" si="4242"/>
        <v>4.2303603991794081E-4</v>
      </c>
      <c r="RW132" s="4">
        <f>+RW129+RW130</f>
        <v>2007417</v>
      </c>
      <c r="RX132" s="4">
        <f>+RX129+RX130</f>
        <v>198745.68755864556</v>
      </c>
      <c r="RY132" s="4">
        <f>+RY129+RY130</f>
        <v>718907.69733481435</v>
      </c>
      <c r="RZ132" s="4">
        <f>+RZ129+RZ130</f>
        <v>50117.890792412785</v>
      </c>
      <c r="SA132" s="4"/>
      <c r="SB132" s="4"/>
      <c r="SC132" s="4"/>
      <c r="SD132" s="4"/>
      <c r="SE132" s="4"/>
      <c r="SF132" s="1">
        <f t="shared" si="4629"/>
        <v>461</v>
      </c>
      <c r="SG132" s="1">
        <f t="shared" si="4630"/>
        <v>2592</v>
      </c>
      <c r="SH132" s="1">
        <f t="shared" si="4631"/>
        <v>17.8</v>
      </c>
      <c r="SI132" s="1" t="str">
        <f t="shared" ref="SI132:SM132" si="4710">+SI115</f>
        <v>65-74（再掲）</v>
      </c>
      <c r="SJ132" s="1">
        <f t="shared" si="4710"/>
        <v>1939834</v>
      </c>
      <c r="SK132" s="1">
        <f t="shared" si="4710"/>
        <v>181174</v>
      </c>
      <c r="SL132" s="1">
        <f t="shared" si="4710"/>
        <v>9.3396651466053277E-2</v>
      </c>
      <c r="SM132" s="1">
        <f t="shared" si="4710"/>
        <v>2.0892577833895459E-4</v>
      </c>
      <c r="SN132"/>
      <c r="SO132" s="4" t="s">
        <v>34</v>
      </c>
      <c r="SP132" s="4">
        <f>+SP129+SP130</f>
        <v>489486</v>
      </c>
      <c r="SQ132" s="4">
        <f>+SQ129+SQ130</f>
        <v>50467</v>
      </c>
      <c r="SR132" s="4">
        <f t="shared" si="4248"/>
        <v>0.10310202947581749</v>
      </c>
      <c r="SS132" s="4">
        <f t="shared" si="4249"/>
        <v>4.3464530248124236E-4</v>
      </c>
      <c r="ST132" s="4">
        <f>+ST129+ST130</f>
        <v>1939834</v>
      </c>
      <c r="SU132" s="4">
        <f>+SU129+SU130</f>
        <v>201209.21648841834</v>
      </c>
      <c r="SV132" s="4">
        <f>+SV129+SV130</f>
        <v>717062.54832469625</v>
      </c>
      <c r="SW132" s="4">
        <f>+SW129+SW130</f>
        <v>45465.903977896101</v>
      </c>
      <c r="SX132" s="4"/>
      <c r="SY132" s="4"/>
      <c r="SZ132" s="4"/>
      <c r="TA132" s="4"/>
      <c r="TC132" s="1">
        <f t="shared" si="4633"/>
        <v>151</v>
      </c>
      <c r="TD132" s="1">
        <f t="shared" si="4634"/>
        <v>2543</v>
      </c>
      <c r="TE132" s="1">
        <f t="shared" si="4635"/>
        <v>5.9</v>
      </c>
      <c r="TF132" s="1" t="str">
        <f t="shared" ref="TF132:TJ132" si="4711">+TF115</f>
        <v>65-74（再掲）</v>
      </c>
      <c r="TG132" s="1">
        <f t="shared" si="4711"/>
        <v>1994462</v>
      </c>
      <c r="TH132" s="1">
        <f t="shared" si="4711"/>
        <v>78822</v>
      </c>
      <c r="TI132" s="1">
        <f t="shared" si="4711"/>
        <v>3.9520432076419608E-2</v>
      </c>
      <c r="TJ132" s="1">
        <f t="shared" si="4711"/>
        <v>1.3795645444951565E-4</v>
      </c>
      <c r="TK132"/>
      <c r="TL132" s="4" t="s">
        <v>34</v>
      </c>
      <c r="TM132" s="4">
        <f>+TM129+TM130</f>
        <v>512108</v>
      </c>
      <c r="TN132" s="4">
        <f>+TN129+TN130</f>
        <v>19178</v>
      </c>
      <c r="TO132" s="4">
        <f t="shared" si="4255"/>
        <v>3.7449131823755928E-2</v>
      </c>
      <c r="TP132" s="4">
        <f t="shared" si="4256"/>
        <v>2.6530897506992759E-4</v>
      </c>
      <c r="TQ132" s="4">
        <f>+TQ129+TQ130</f>
        <v>1994462</v>
      </c>
      <c r="TR132" s="4">
        <f>+TR129+TR130</f>
        <v>75310.231533485407</v>
      </c>
      <c r="TS132" s="4">
        <f>+TS129+TS130</f>
        <v>285308.44449578784</v>
      </c>
      <c r="TT132" s="4">
        <f>+TT129+TT130</f>
        <v>20166.0672147029</v>
      </c>
      <c r="TU132" s="4"/>
      <c r="TV132" s="4"/>
      <c r="TW132" s="4"/>
      <c r="TX132" s="4"/>
      <c r="TZ132" s="1">
        <f t="shared" si="4637"/>
        <v>338</v>
      </c>
      <c r="UA132" s="1">
        <f t="shared" si="4638"/>
        <v>2666</v>
      </c>
      <c r="UB132" s="1">
        <f t="shared" si="4639"/>
        <v>12.7</v>
      </c>
      <c r="UC132" s="1" t="str">
        <f t="shared" ref="UC132:UG132" si="4712">+UC115</f>
        <v>65-74（再掲）</v>
      </c>
      <c r="UD132" s="1">
        <f t="shared" si="4712"/>
        <v>2168126</v>
      </c>
      <c r="UE132" s="1">
        <f t="shared" si="4712"/>
        <v>159904</v>
      </c>
      <c r="UF132" s="1">
        <f t="shared" si="4712"/>
        <v>7.375217122990084E-2</v>
      </c>
      <c r="UG132" s="1">
        <f t="shared" si="4712"/>
        <v>1.7750424672862447E-4</v>
      </c>
      <c r="UH132"/>
      <c r="UI132" s="4" t="s">
        <v>34</v>
      </c>
      <c r="UJ132" s="4">
        <f>+UJ129+UJ130</f>
        <v>548904</v>
      </c>
      <c r="UK132" s="4">
        <f>+UK129+UK130</f>
        <v>41482</v>
      </c>
      <c r="UL132" s="4">
        <f t="shared" si="4262"/>
        <v>7.5572413391048338E-2</v>
      </c>
      <c r="UM132" s="4">
        <f t="shared" si="4263"/>
        <v>3.5675485869484064E-4</v>
      </c>
      <c r="UN132" s="4">
        <f>+UN129+UN130</f>
        <v>2168126</v>
      </c>
      <c r="UO132" s="4">
        <f>+UO129+UO130</f>
        <v>164304.30869223364</v>
      </c>
      <c r="UP132" s="4">
        <f>+UP129+UP130</f>
        <v>600808.64040158608</v>
      </c>
      <c r="UQ132" s="4">
        <f>+UQ129+UQ130</f>
        <v>40340.402593156607</v>
      </c>
      <c r="UR132" s="4"/>
      <c r="US132" s="4"/>
      <c r="UT132" s="4"/>
      <c r="UU132" s="4"/>
      <c r="UW132" s="1">
        <f t="shared" si="4641"/>
        <v>601</v>
      </c>
      <c r="UX132" s="1">
        <f t="shared" si="4642"/>
        <v>2745</v>
      </c>
      <c r="UY132" s="1">
        <f t="shared" si="4643"/>
        <v>21.9</v>
      </c>
      <c r="UZ132" s="1" t="str">
        <f t="shared" ref="UZ132:VD132" si="4713">+UZ115</f>
        <v>65-74（再掲）</v>
      </c>
      <c r="VA132" s="1">
        <f t="shared" si="4713"/>
        <v>2230211</v>
      </c>
      <c r="VB132" s="1">
        <f t="shared" si="4713"/>
        <v>406230</v>
      </c>
      <c r="VC132" s="1">
        <f t="shared" si="4713"/>
        <v>0.18214868458634631</v>
      </c>
      <c r="VD132" s="1">
        <f t="shared" si="4713"/>
        <v>2.5845040742116172E-4</v>
      </c>
      <c r="VE132"/>
      <c r="VF132" s="4" t="s">
        <v>34</v>
      </c>
      <c r="VG132" s="4">
        <f>+VG129+VG130</f>
        <v>557127</v>
      </c>
      <c r="VH132" s="4">
        <f>+VH129+VH130</f>
        <v>101115</v>
      </c>
      <c r="VI132" s="4">
        <f t="shared" si="4269"/>
        <v>0.18149362712631051</v>
      </c>
      <c r="VJ132" s="4">
        <f t="shared" si="4270"/>
        <v>5.1637430033478395E-4</v>
      </c>
      <c r="VK132" s="4">
        <f>+VK129+VK130</f>
        <v>2230211</v>
      </c>
      <c r="VL132" s="4">
        <f>+VL129+VL130</f>
        <v>405635.06349427497</v>
      </c>
      <c r="VM132" s="4">
        <f>+VM129+VM130</f>
        <v>1330793.0754919455</v>
      </c>
      <c r="VN132" s="4">
        <f>+VN129+VN130</f>
        <v>101340.90334256768</v>
      </c>
      <c r="VO132" s="4"/>
      <c r="VP132" s="4"/>
      <c r="VQ132" s="4"/>
      <c r="VR132" s="4"/>
      <c r="VT132" s="1">
        <f t="shared" si="4645"/>
        <v>1826</v>
      </c>
      <c r="VU132" s="1">
        <f t="shared" si="4646"/>
        <v>2600</v>
      </c>
      <c r="VV132" s="1">
        <f t="shared" si="4647"/>
        <v>70.2</v>
      </c>
      <c r="VW132" s="1" t="str">
        <f t="shared" ref="VW132:WA132" si="4714">+VW115</f>
        <v>65-74（再掲）</v>
      </c>
      <c r="VX132" s="1">
        <f t="shared" si="4714"/>
        <v>2240826</v>
      </c>
      <c r="VY132" s="1">
        <f t="shared" si="4714"/>
        <v>1682793</v>
      </c>
      <c r="VZ132" s="1">
        <f t="shared" si="4714"/>
        <v>0.75096995482915674</v>
      </c>
      <c r="WA132" s="1">
        <f t="shared" si="4714"/>
        <v>2.8889038466679118E-4</v>
      </c>
      <c r="WB132"/>
      <c r="WC132" s="4" t="s">
        <v>34</v>
      </c>
      <c r="WD132" s="4">
        <f>+WD129+WD130</f>
        <v>543891</v>
      </c>
      <c r="WE132" s="4">
        <f>+WE129+WE130</f>
        <v>406671</v>
      </c>
      <c r="WF132" s="4">
        <f t="shared" si="4276"/>
        <v>0.74770680154663338</v>
      </c>
      <c r="WG132" s="4">
        <f t="shared" si="4277"/>
        <v>5.8892840381792935E-4</v>
      </c>
      <c r="WH132" s="4">
        <f>+WH129+WH130</f>
        <v>2240826</v>
      </c>
      <c r="WI132" s="4">
        <f>+WI129+WI130</f>
        <v>1675335.3861903856</v>
      </c>
      <c r="WJ132" s="4">
        <f>+WJ129+WJ130</f>
        <v>1742652.0325213172</v>
      </c>
      <c r="WK132" s="4">
        <f>+WK129+WK130</f>
        <v>408817.13242734584</v>
      </c>
      <c r="WL132" s="4"/>
      <c r="WM132" s="4"/>
      <c r="WN132" s="4"/>
      <c r="WO132" s="4"/>
      <c r="WQ132" s="1">
        <f t="shared" si="4649"/>
        <v>2353</v>
      </c>
      <c r="WR132" s="1">
        <f t="shared" si="4650"/>
        <v>2842</v>
      </c>
      <c r="WS132" s="1">
        <f t="shared" si="4651"/>
        <v>82.8</v>
      </c>
      <c r="WT132" s="1" t="str">
        <f t="shared" ref="WT132:WX132" si="4715">+WT115</f>
        <v>65-74（再掲）</v>
      </c>
      <c r="WU132" s="1">
        <f t="shared" si="4715"/>
        <v>1205024</v>
      </c>
      <c r="WV132" s="1">
        <f t="shared" si="4715"/>
        <v>1118225</v>
      </c>
      <c r="WW132" s="1">
        <f t="shared" si="4715"/>
        <v>0.92796906949571134</v>
      </c>
      <c r="WX132" s="1">
        <f t="shared" si="4715"/>
        <v>2.3552033729009149E-4</v>
      </c>
      <c r="WY132"/>
      <c r="WZ132" s="4" t="s">
        <v>34</v>
      </c>
      <c r="XA132" s="4">
        <f>+XA129+XA130</f>
        <v>296213</v>
      </c>
      <c r="XB132" s="4">
        <f>+XB129+XB130</f>
        <v>268685</v>
      </c>
      <c r="XC132" s="4">
        <f t="shared" si="4283"/>
        <v>0.90706687417500242</v>
      </c>
      <c r="XD132" s="4">
        <f t="shared" si="4284"/>
        <v>5.3346123817259845E-4</v>
      </c>
      <c r="XE132" s="4">
        <f>+XE129+XE130</f>
        <v>1205024</v>
      </c>
      <c r="XF132" s="4">
        <f>+XF129+XF130</f>
        <v>1093069.8013442683</v>
      </c>
      <c r="XG132" s="4">
        <f>+XG129+XG130</f>
        <v>413104.8593665649</v>
      </c>
      <c r="XH132" s="4">
        <f>+XH129+XH130</f>
        <v>274915.73837745702</v>
      </c>
      <c r="XI132" s="4"/>
      <c r="XJ132" s="4"/>
      <c r="XK132" s="4"/>
      <c r="XL132" s="4"/>
      <c r="XN132" s="1">
        <f t="shared" si="4653"/>
        <v>248</v>
      </c>
      <c r="XO132" s="1">
        <f t="shared" si="4654"/>
        <v>2785</v>
      </c>
      <c r="XP132" s="1">
        <f t="shared" si="4655"/>
        <v>8.9</v>
      </c>
      <c r="XQ132" s="1" t="str">
        <f t="shared" ref="XQ132:XU132" si="4716">+XQ115</f>
        <v>65-74（再掲）</v>
      </c>
      <c r="XR132" s="1">
        <f t="shared" si="4716"/>
        <v>1242496</v>
      </c>
      <c r="XS132" s="1">
        <f t="shared" si="4716"/>
        <v>103367</v>
      </c>
      <c r="XT132" s="1">
        <f t="shared" si="4716"/>
        <v>8.3193024363861126E-2</v>
      </c>
      <c r="XU132" s="1">
        <f t="shared" si="4716"/>
        <v>2.4776212159579697E-4</v>
      </c>
      <c r="XV132"/>
      <c r="XW132" s="4" t="s">
        <v>34</v>
      </c>
      <c r="XX132" s="4">
        <f>+XX129+XX130</f>
        <v>300650</v>
      </c>
      <c r="XY132" s="4">
        <f>+XY129+XY130</f>
        <v>25076</v>
      </c>
      <c r="XZ132" s="4">
        <f t="shared" si="4290"/>
        <v>8.3405953766838514E-2</v>
      </c>
      <c r="YA132" s="4">
        <f t="shared" si="4291"/>
        <v>5.0426222803411276E-4</v>
      </c>
      <c r="YB132" s="4">
        <f>+YB129+YB130</f>
        <v>1242496</v>
      </c>
      <c r="YC132" s="4">
        <f>+YC129+YC130</f>
        <v>103866.97284226651</v>
      </c>
      <c r="YD132" s="4">
        <f>+YD129+YD130</f>
        <v>393297.07741938962</v>
      </c>
      <c r="YE132" s="4">
        <f>+YE129+YE130</f>
        <v>24959.002609500436</v>
      </c>
      <c r="YF132" s="4"/>
      <c r="YG132" s="4"/>
      <c r="YH132" s="4"/>
      <c r="YI132" s="4"/>
      <c r="YK132" s="1">
        <f t="shared" si="4657"/>
        <v>71</v>
      </c>
      <c r="YL132" s="1">
        <f t="shared" si="4658"/>
        <v>2922</v>
      </c>
      <c r="YM132" s="1">
        <f t="shared" si="4659"/>
        <v>2.4</v>
      </c>
      <c r="YN132" s="1" t="str">
        <f t="shared" ref="YN132:YR132" si="4717">+YN115</f>
        <v>65-74（再掲）</v>
      </c>
      <c r="YO132" s="1">
        <f t="shared" si="4717"/>
        <v>1216163</v>
      </c>
      <c r="YP132" s="1">
        <f t="shared" si="4717"/>
        <v>15454</v>
      </c>
      <c r="YQ132" s="1">
        <f t="shared" si="4717"/>
        <v>1.2707178231865301E-2</v>
      </c>
      <c r="YR132" s="1">
        <f t="shared" si="4717"/>
        <v>1.0156677370075911E-4</v>
      </c>
      <c r="YS132"/>
      <c r="YT132" s="4" t="s">
        <v>34</v>
      </c>
      <c r="YU132" s="4">
        <f>+YU129+YU130</f>
        <v>299656</v>
      </c>
      <c r="YV132" s="4">
        <f>+YV129+YV130</f>
        <v>3927</v>
      </c>
      <c r="YW132" s="4">
        <f t="shared" si="4297"/>
        <v>1.3105027097738741E-2</v>
      </c>
      <c r="YX132" s="4">
        <f t="shared" si="4298"/>
        <v>2.0775091299038941E-4</v>
      </c>
      <c r="YY132" s="4">
        <f>+YY129+YY130</f>
        <v>1216163</v>
      </c>
      <c r="YZ132" s="4">
        <f>+YZ129+YZ130</f>
        <v>15956.787833573129</v>
      </c>
      <c r="ZA132" s="4">
        <f>+ZA129+ZA130</f>
        <v>63938.491703176871</v>
      </c>
      <c r="ZB132" s="4">
        <f>+ZB129+ZB130</f>
        <v>3803.2143614892138</v>
      </c>
      <c r="ZC132" s="4"/>
      <c r="ZD132" s="4"/>
      <c r="ZE132" s="4"/>
      <c r="ZF132" s="4"/>
      <c r="ZH132" s="1">
        <f t="shared" si="4661"/>
        <v>41</v>
      </c>
      <c r="ZI132" s="1">
        <f t="shared" si="4662"/>
        <v>2842</v>
      </c>
      <c r="ZJ132" s="1">
        <f t="shared" si="4663"/>
        <v>1.4</v>
      </c>
      <c r="ZK132" s="1" t="str">
        <f t="shared" ref="ZK132:ZO132" si="4718">+ZK115</f>
        <v>65-74（再掲）</v>
      </c>
      <c r="ZL132" s="1">
        <f t="shared" si="4718"/>
        <v>1262274</v>
      </c>
      <c r="ZM132" s="1">
        <f t="shared" si="4718"/>
        <v>2784</v>
      </c>
      <c r="ZN132" s="1">
        <f t="shared" si="4718"/>
        <v>2.2055433289444289E-3</v>
      </c>
      <c r="ZO132" s="1">
        <f t="shared" si="4718"/>
        <v>4.1754330268485351E-5</v>
      </c>
      <c r="ZP132"/>
      <c r="ZQ132" s="4" t="s">
        <v>34</v>
      </c>
      <c r="ZR132" s="4">
        <f>+ZR129+ZR130</f>
        <v>305701</v>
      </c>
      <c r="ZS132" s="4">
        <f>+ZS129+ZS130</f>
        <v>797</v>
      </c>
      <c r="ZT132" s="4">
        <f t="shared" si="4304"/>
        <v>2.607122645984148E-3</v>
      </c>
      <c r="ZU132" s="4">
        <f t="shared" si="4305"/>
        <v>9.2228560992919136E-5</v>
      </c>
      <c r="ZV132" s="4">
        <f>+ZV129+ZV130</f>
        <v>1262274</v>
      </c>
      <c r="ZW132" s="4">
        <f>+ZW129+ZW130</f>
        <v>3292.710770464043</v>
      </c>
      <c r="ZX132" s="4">
        <f>+ZX129+ZX130</f>
        <v>13564.50062779092</v>
      </c>
      <c r="ZY132" s="4">
        <f>+ZY129+ZY130</f>
        <v>673.84334744553382</v>
      </c>
      <c r="ZZ132" s="4"/>
      <c r="AAA132" s="4"/>
      <c r="AAB132" s="4"/>
      <c r="AAC132" s="4"/>
      <c r="AAE132" s="1">
        <f t="shared" si="4665"/>
        <v>740</v>
      </c>
      <c r="AAF132" s="1">
        <f t="shared" si="4666"/>
        <v>2663</v>
      </c>
      <c r="AAG132" s="1">
        <f t="shared" si="4667"/>
        <v>27.8</v>
      </c>
      <c r="AAH132" s="1" t="str">
        <f t="shared" ref="AAH132:AAL132" si="4719">+AAH115</f>
        <v>65-74（再掲）</v>
      </c>
      <c r="AAI132" s="1">
        <f t="shared" si="4719"/>
        <v>1957694</v>
      </c>
      <c r="AAJ132" s="1">
        <f t="shared" si="4719"/>
        <v>462731</v>
      </c>
      <c r="AAK132" s="1">
        <f t="shared" si="4719"/>
        <v>0.23636533595137954</v>
      </c>
      <c r="AAL132" s="1">
        <f t="shared" si="4719"/>
        <v>3.0364232283317243E-4</v>
      </c>
      <c r="AAM132"/>
      <c r="AAN132" s="4" t="s">
        <v>34</v>
      </c>
      <c r="AAO132" s="4">
        <f>+AAO129+AAO130</f>
        <v>510966</v>
      </c>
      <c r="AAP132" s="4">
        <f>+AAP129+AAP130</f>
        <v>123634</v>
      </c>
      <c r="AAQ132" s="4">
        <f t="shared" si="4311"/>
        <v>0.24196130466606389</v>
      </c>
      <c r="AAR132" s="4">
        <f t="shared" si="4312"/>
        <v>5.9913217789784169E-4</v>
      </c>
      <c r="AAS132" s="4">
        <f>+AAS129+AAS130</f>
        <v>1957694</v>
      </c>
      <c r="AAT132" s="4">
        <f>+AAT129+AAT130</f>
        <v>473905.47727803409</v>
      </c>
      <c r="AAU132" s="4">
        <f>+AAU129+AAU130</f>
        <v>1376517.4133002204</v>
      </c>
      <c r="AAV132" s="4">
        <f>+AAV129+AAV130</f>
        <v>120682.28495373535</v>
      </c>
      <c r="AAW132" s="4"/>
      <c r="AAX132" s="4"/>
      <c r="AAY132" s="4"/>
      <c r="AAZ132" s="4"/>
      <c r="ABB132" s="1">
        <f t="shared" si="4669"/>
        <v>687</v>
      </c>
      <c r="ABC132" s="1">
        <f t="shared" si="4670"/>
        <v>2843</v>
      </c>
      <c r="ABD132" s="1">
        <f t="shared" si="4671"/>
        <v>24.2</v>
      </c>
      <c r="ABE132" s="1" t="str">
        <f t="shared" ref="ABE132:ABI132" si="4720">+ABE115</f>
        <v>65-74（再掲）</v>
      </c>
      <c r="ABF132" s="1">
        <f t="shared" si="4720"/>
        <v>1995818</v>
      </c>
      <c r="ABG132" s="1">
        <f t="shared" si="4720"/>
        <v>624262</v>
      </c>
      <c r="ABH132" s="1">
        <f t="shared" si="4720"/>
        <v>0.3127850335050591</v>
      </c>
      <c r="ABI132" s="1">
        <f t="shared" si="4720"/>
        <v>3.2817751273288629E-4</v>
      </c>
      <c r="ABJ132"/>
      <c r="ABK132" s="4" t="s">
        <v>34</v>
      </c>
      <c r="ABL132" s="4">
        <f>+ABL129+ABL130</f>
        <v>491969</v>
      </c>
      <c r="ABM132" s="4">
        <f>+ABM129+ABM130</f>
        <v>156768</v>
      </c>
      <c r="ABN132" s="4">
        <f t="shared" si="4318"/>
        <v>0.31865422414826949</v>
      </c>
      <c r="ABO132" s="4">
        <f t="shared" si="4319"/>
        <v>6.6431606490329506E-4</v>
      </c>
      <c r="ABP132" s="4">
        <f>+ABP129+ABP130</f>
        <v>1995818</v>
      </c>
      <c r="ABQ132" s="4">
        <f>+ABQ129+ABQ130</f>
        <v>635212.0933311783</v>
      </c>
      <c r="ABR132" s="4">
        <f>+ABR129+ABR130</f>
        <v>1752216.2391933303</v>
      </c>
      <c r="ABS132" s="4">
        <f>+ABS129+ABS130</f>
        <v>154083.15392307041</v>
      </c>
      <c r="ABT132" s="4"/>
      <c r="ABU132" s="4"/>
      <c r="ABV132" s="4"/>
      <c r="ABW132" s="4"/>
      <c r="ABY132" s="1">
        <f t="shared" si="4673"/>
        <v>1186</v>
      </c>
      <c r="ABZ132" s="1">
        <f t="shared" si="4674"/>
        <v>2670</v>
      </c>
      <c r="ACA132" s="1">
        <f t="shared" si="4675"/>
        <v>44.4</v>
      </c>
      <c r="ACB132" s="1" t="str">
        <f t="shared" ref="ACB132:ACF132" si="4721">+ACB115</f>
        <v>65-74（再掲）</v>
      </c>
      <c r="ACC132" s="1">
        <f t="shared" si="4721"/>
        <v>1944645</v>
      </c>
      <c r="ACD132" s="1">
        <f t="shared" si="4721"/>
        <v>493404</v>
      </c>
      <c r="ACE132" s="1">
        <f t="shared" si="4721"/>
        <v>0.2537244587058306</v>
      </c>
      <c r="ACF132" s="1">
        <f t="shared" si="4721"/>
        <v>3.1204024178157612E-4</v>
      </c>
      <c r="ACG132"/>
      <c r="ACH132" s="4" t="s">
        <v>34</v>
      </c>
      <c r="ACI132" s="4">
        <f>+ACI129+ACI130</f>
        <v>493931</v>
      </c>
      <c r="ACJ132" s="4">
        <f>+ACJ129+ACJ130</f>
        <v>129731</v>
      </c>
      <c r="ACK132" s="4">
        <f t="shared" si="4325"/>
        <v>0.26265004626152239</v>
      </c>
      <c r="ACL132" s="4">
        <f t="shared" si="4326"/>
        <v>6.2617024630321199E-4</v>
      </c>
      <c r="ACM132" s="4">
        <f>+ACM129+ACM130</f>
        <v>1944645</v>
      </c>
      <c r="ACN132" s="4">
        <f>+ACN129+ACN130</f>
        <v>511801.55595856823</v>
      </c>
      <c r="ACO132" s="4">
        <f>+ACO129+ACO130</f>
        <v>1483058.0613707276</v>
      </c>
      <c r="ACP132" s="4">
        <f>+ACP129+ACP130</f>
        <v>125167.60109644871</v>
      </c>
      <c r="ACQ132" s="4"/>
      <c r="ACR132" s="4"/>
      <c r="ACS132" s="4"/>
      <c r="ACT132" s="4"/>
      <c r="ACV132" s="1">
        <f t="shared" si="4677"/>
        <v>228</v>
      </c>
      <c r="ACW132" s="1">
        <f t="shared" si="4678"/>
        <v>2906</v>
      </c>
      <c r="ACX132" s="1">
        <f t="shared" si="4679"/>
        <v>7.8</v>
      </c>
      <c r="ACY132" s="1" t="str">
        <f t="shared" ref="ACY132:ADC132" si="4722">+ACY115</f>
        <v>65-74（再掲）</v>
      </c>
      <c r="ACZ132" s="1">
        <f t="shared" si="4722"/>
        <v>1997751</v>
      </c>
      <c r="ADA132" s="1">
        <f t="shared" si="4722"/>
        <v>264174</v>
      </c>
      <c r="ADB132" s="1">
        <f t="shared" si="4722"/>
        <v>0.13223569904357449</v>
      </c>
      <c r="ADC132" s="1">
        <f t="shared" si="4722"/>
        <v>2.3966497442017923E-4</v>
      </c>
      <c r="ADD132"/>
      <c r="ADE132" s="4" t="s">
        <v>34</v>
      </c>
      <c r="ADF132" s="4">
        <f>+ADF129+ADF130</f>
        <v>492794</v>
      </c>
      <c r="ADG132" s="4">
        <f>+ADG129+ADG130</f>
        <v>64112</v>
      </c>
      <c r="ADH132" s="4">
        <f t="shared" si="4332"/>
        <v>0.13009898659480432</v>
      </c>
      <c r="ADI132" s="4">
        <f t="shared" si="4333"/>
        <v>4.7922467274906771E-4</v>
      </c>
      <c r="ADJ132" s="4">
        <f>+ADJ129+ADJ130</f>
        <v>1997751</v>
      </c>
      <c r="ADK132" s="4">
        <f>+ADK129+ADK130</f>
        <v>260194.28107744578</v>
      </c>
      <c r="ADL132" s="4">
        <f>+ADL129+ADL130</f>
        <v>917437.14264868235</v>
      </c>
      <c r="ADM132" s="4">
        <f>+ADM129+ADM130</f>
        <v>65084.713332461426</v>
      </c>
      <c r="ADN132" s="4"/>
      <c r="ADO132" s="4"/>
      <c r="ADP132" s="4"/>
      <c r="ADQ132" s="4"/>
      <c r="ADS132" s="1">
        <f t="shared" si="4681"/>
        <v>153</v>
      </c>
      <c r="ADT132" s="1">
        <f t="shared" si="4682"/>
        <v>2613</v>
      </c>
      <c r="ADU132" s="1">
        <f t="shared" si="4683"/>
        <v>5.9</v>
      </c>
      <c r="ADV132" s="1" t="str">
        <f t="shared" ref="ADV132:ADZ132" si="4723">+ADV115</f>
        <v>65-74（再掲）</v>
      </c>
      <c r="ADW132" s="1">
        <f t="shared" si="4723"/>
        <v>2039336</v>
      </c>
      <c r="ADX132" s="1">
        <f t="shared" si="4723"/>
        <v>160534</v>
      </c>
      <c r="ADY132" s="1">
        <f t="shared" si="4723"/>
        <v>7.8718759439346919E-2</v>
      </c>
      <c r="ADZ132" s="1">
        <f t="shared" si="4723"/>
        <v>1.8857792022850304E-4</v>
      </c>
      <c r="AEA132"/>
      <c r="AEB132" s="4" t="s">
        <v>34</v>
      </c>
      <c r="AEC132" s="4">
        <f>+AEC129+AEC130</f>
        <v>504806</v>
      </c>
      <c r="AED132" s="4">
        <f>+AED129+AED130</f>
        <v>38801</v>
      </c>
      <c r="AEE132" s="4">
        <f t="shared" si="4339"/>
        <v>7.686319100803081E-2</v>
      </c>
      <c r="AEF132" s="4">
        <f t="shared" si="4340"/>
        <v>3.7491255588908366E-4</v>
      </c>
      <c r="AEG132" s="4">
        <f>+AEG129+AEG130</f>
        <v>2039336</v>
      </c>
      <c r="AEH132" s="4">
        <f>+AEH129+AEH130</f>
        <v>156782.72960351183</v>
      </c>
      <c r="AEI132" s="4">
        <f>+AEI129+AEI130</f>
        <v>584451.84978031507</v>
      </c>
      <c r="AEJ132" s="4">
        <f>+AEJ129+AEJ130</f>
        <v>39730.549468826764</v>
      </c>
      <c r="AEK132" s="4"/>
      <c r="AEL132" s="4"/>
      <c r="AEM132" s="4"/>
      <c r="AEN132" s="4"/>
      <c r="AEP132" s="1">
        <f t="shared" si="4685"/>
        <v>458</v>
      </c>
      <c r="AEQ132" s="1">
        <f t="shared" si="4686"/>
        <v>2770</v>
      </c>
      <c r="AER132" s="1">
        <f t="shared" si="4687"/>
        <v>16.5</v>
      </c>
      <c r="AES132" s="1" t="str">
        <f t="shared" ref="AES132:AEW132" si="4724">+AES115</f>
        <v>65-74（再掲）</v>
      </c>
      <c r="AET132" s="1">
        <f t="shared" si="4724"/>
        <v>1989443</v>
      </c>
      <c r="AEU132" s="1">
        <f t="shared" si="4724"/>
        <v>430689</v>
      </c>
      <c r="AEV132" s="1">
        <f t="shared" si="4724"/>
        <v>0.2164872278321118</v>
      </c>
      <c r="AEW132" s="1">
        <f t="shared" si="4724"/>
        <v>2.9199366517966704E-4</v>
      </c>
      <c r="AEX132"/>
      <c r="AEY132" s="4" t="s">
        <v>34</v>
      </c>
      <c r="AEZ132" s="4">
        <f>+AEZ129+AEZ130</f>
        <v>481761</v>
      </c>
      <c r="AFA132" s="4">
        <f>+AFA129+AFA130</f>
        <v>106740</v>
      </c>
      <c r="AFB132" s="4">
        <f t="shared" si="4346"/>
        <v>0.22156214388462328</v>
      </c>
      <c r="AFC132" s="4">
        <f t="shared" si="4347"/>
        <v>5.9833434642778669E-4</v>
      </c>
      <c r="AFD132" s="4">
        <f>+AFD129+AFD130</f>
        <v>1989443</v>
      </c>
      <c r="AFE132" s="4">
        <f>+AFE129+AFE130</f>
        <v>440886.3351344663</v>
      </c>
      <c r="AFF132" s="4">
        <f>+AFF129+AFF130</f>
        <v>1417641.658227283</v>
      </c>
      <c r="AFG132" s="4">
        <f>+AFG129+AFG130</f>
        <v>104294.27703609242</v>
      </c>
      <c r="AFH132" s="4"/>
      <c r="AFI132" s="4"/>
      <c r="AFJ132" s="4"/>
      <c r="AFK132" s="4"/>
      <c r="AFM132" s="1">
        <f t="shared" si="4689"/>
        <v>1380</v>
      </c>
      <c r="AFN132" s="1">
        <f t="shared" si="4690"/>
        <v>2753</v>
      </c>
      <c r="AFO132" s="1">
        <f t="shared" si="4691"/>
        <v>50.1</v>
      </c>
      <c r="AFP132" s="1" t="str">
        <f t="shared" ref="AFP132:AFT132" si="4725">+AFP115</f>
        <v>65-74（再掲）</v>
      </c>
      <c r="AFQ132" s="1">
        <f t="shared" si="4725"/>
        <v>2059872</v>
      </c>
      <c r="AFR132" s="1">
        <f t="shared" si="4725"/>
        <v>1198559</v>
      </c>
      <c r="AFS132" s="1">
        <f t="shared" si="4725"/>
        <v>0.58186091174597254</v>
      </c>
      <c r="AFT132" s="1">
        <f t="shared" si="4725"/>
        <v>3.4367651706184766E-4</v>
      </c>
      <c r="AFU132"/>
      <c r="AFV132" s="4" t="s">
        <v>34</v>
      </c>
      <c r="AFW132" s="4">
        <f>+AFW129+AFW130</f>
        <v>563685</v>
      </c>
      <c r="AFX132" s="4">
        <f>+AFX129+AFX130</f>
        <v>315887</v>
      </c>
      <c r="AFY132" s="4">
        <f t="shared" si="4353"/>
        <v>0.56039632064007383</v>
      </c>
      <c r="AFZ132" s="4">
        <f t="shared" si="4354"/>
        <v>6.6108919328459136E-4</v>
      </c>
      <c r="AGA132" s="4">
        <f>+AGA129+AGA130</f>
        <v>2059872</v>
      </c>
      <c r="AGB132" s="4">
        <f>+AGB129+AGB130</f>
        <v>1154368.3861979931</v>
      </c>
      <c r="AGC132" s="4">
        <f>+AGC129+AGC130</f>
        <v>1853550.5577245434</v>
      </c>
      <c r="AGD132" s="4">
        <f>+AGD129+AGD130</f>
        <v>327977.66415288008</v>
      </c>
      <c r="AGE132" s="4"/>
      <c r="AGF132" s="4"/>
      <c r="AGG132" s="4"/>
      <c r="AGH132" s="4"/>
    </row>
    <row r="133" spans="1:866" x14ac:dyDescent="0.15">
      <c r="A133" s="20" t="s">
        <v>12</v>
      </c>
      <c r="B133" s="20" t="s">
        <v>16</v>
      </c>
      <c r="C133" s="20">
        <v>64</v>
      </c>
      <c r="D133" s="20" t="s">
        <v>15</v>
      </c>
      <c r="E133" s="20">
        <v>1038</v>
      </c>
      <c r="F133" s="20">
        <v>3665</v>
      </c>
      <c r="G133" s="20">
        <v>28.3</v>
      </c>
      <c r="H133" s="20">
        <v>206</v>
      </c>
      <c r="I133" s="20">
        <v>3874</v>
      </c>
      <c r="J133" s="20">
        <v>5.3</v>
      </c>
      <c r="K133" s="20">
        <v>856</v>
      </c>
      <c r="L133" s="20">
        <v>3538</v>
      </c>
      <c r="M133" s="20">
        <v>24.2</v>
      </c>
      <c r="N133" s="20">
        <v>66</v>
      </c>
      <c r="O133" s="20">
        <v>3864</v>
      </c>
      <c r="P133" s="20">
        <v>1.7</v>
      </c>
      <c r="Q133" s="20">
        <v>96</v>
      </c>
      <c r="R133" s="20">
        <v>3884</v>
      </c>
      <c r="S133" s="20">
        <v>2.5</v>
      </c>
      <c r="T133" s="20">
        <v>8</v>
      </c>
      <c r="U133" s="20">
        <v>3892</v>
      </c>
      <c r="V133" s="20">
        <v>0.2</v>
      </c>
      <c r="W133" s="20">
        <v>46</v>
      </c>
      <c r="X133" s="20">
        <v>3494</v>
      </c>
      <c r="Y133" s="20">
        <v>1.3</v>
      </c>
      <c r="Z133" s="20">
        <v>165</v>
      </c>
      <c r="AA133" s="20">
        <v>3802</v>
      </c>
      <c r="AB133" s="20">
        <v>4.3</v>
      </c>
      <c r="AC133" s="20">
        <v>982</v>
      </c>
      <c r="AD133" s="20">
        <v>3532</v>
      </c>
      <c r="AE133" s="20">
        <v>27.8</v>
      </c>
      <c r="AF133" s="23">
        <v>2125</v>
      </c>
      <c r="AG133" s="20">
        <v>3970</v>
      </c>
      <c r="AH133" s="20">
        <v>53.5</v>
      </c>
      <c r="AI133" s="20">
        <v>1539</v>
      </c>
      <c r="AJ133" s="20">
        <v>3429</v>
      </c>
      <c r="AK133" s="20">
        <v>44.9</v>
      </c>
      <c r="AL133" s="20">
        <v>1955</v>
      </c>
      <c r="AM133" s="20">
        <v>3774</v>
      </c>
      <c r="AN133" s="20">
        <v>51.8</v>
      </c>
      <c r="AO133" s="20">
        <v>527</v>
      </c>
      <c r="AP133" s="20">
        <v>3918</v>
      </c>
      <c r="AQ133" s="20">
        <v>13.5</v>
      </c>
      <c r="AR133" s="20">
        <v>1013</v>
      </c>
      <c r="AS133" s="20">
        <v>3509</v>
      </c>
      <c r="AT133" s="20">
        <v>28.9</v>
      </c>
      <c r="AU133" s="23">
        <v>2332</v>
      </c>
      <c r="AV133" s="20">
        <v>3719</v>
      </c>
      <c r="AW133" s="20">
        <v>62.7</v>
      </c>
      <c r="AX133" s="20">
        <v>341</v>
      </c>
      <c r="AY133" s="20">
        <v>3890</v>
      </c>
      <c r="AZ133" s="20">
        <v>8.8000000000000007</v>
      </c>
      <c r="BA133" s="20">
        <v>411</v>
      </c>
      <c r="BB133" s="20">
        <v>3437</v>
      </c>
      <c r="BC133" s="20">
        <v>12</v>
      </c>
      <c r="BD133" s="20">
        <v>561</v>
      </c>
      <c r="BE133" s="20">
        <v>3470</v>
      </c>
      <c r="BF133" s="20">
        <v>16.2</v>
      </c>
      <c r="BG133" s="20">
        <v>173</v>
      </c>
      <c r="BH133" s="20">
        <v>3584</v>
      </c>
      <c r="BI133" s="20">
        <v>4.8</v>
      </c>
      <c r="BJ133" s="20">
        <v>487</v>
      </c>
      <c r="BK133" s="20">
        <v>3744</v>
      </c>
      <c r="BL133" s="20">
        <v>13</v>
      </c>
      <c r="BM133" s="20">
        <v>834</v>
      </c>
      <c r="BN133" s="20">
        <v>3432</v>
      </c>
      <c r="BO133" s="20">
        <v>24.3</v>
      </c>
      <c r="BP133" s="23">
        <v>2266</v>
      </c>
      <c r="BQ133" s="20">
        <v>3822</v>
      </c>
      <c r="BR133" s="20">
        <v>59.3</v>
      </c>
      <c r="BS133" s="23">
        <v>3173</v>
      </c>
      <c r="BT133" s="20">
        <v>3800</v>
      </c>
      <c r="BU133" s="20">
        <v>83.5</v>
      </c>
      <c r="BV133" s="20">
        <v>327</v>
      </c>
      <c r="BW133" s="20">
        <v>3975</v>
      </c>
      <c r="BX133" s="20">
        <v>8.1999999999999993</v>
      </c>
      <c r="BY133" s="20">
        <v>70</v>
      </c>
      <c r="BZ133" s="20">
        <v>3866</v>
      </c>
      <c r="CA133" s="20">
        <v>1.8</v>
      </c>
      <c r="CB133" s="20">
        <v>41</v>
      </c>
      <c r="CC133" s="20">
        <v>3528</v>
      </c>
      <c r="CD133" s="20">
        <v>1.2</v>
      </c>
      <c r="CE133" s="20">
        <v>1039</v>
      </c>
      <c r="CF133" s="20">
        <v>3632</v>
      </c>
      <c r="CG133" s="20">
        <v>28.6</v>
      </c>
      <c r="CH133" s="20">
        <v>798</v>
      </c>
      <c r="CI133" s="20">
        <v>3607</v>
      </c>
      <c r="CJ133" s="20">
        <v>22.1</v>
      </c>
      <c r="CK133" s="20">
        <v>1576</v>
      </c>
      <c r="CL133" s="20">
        <v>3584</v>
      </c>
      <c r="CM133" s="20">
        <v>44</v>
      </c>
      <c r="CN133" s="20">
        <v>321</v>
      </c>
      <c r="CO133" s="20">
        <v>3572</v>
      </c>
      <c r="CP133" s="20">
        <v>9</v>
      </c>
      <c r="CQ133" s="20">
        <v>214</v>
      </c>
      <c r="CR133" s="20">
        <v>3501</v>
      </c>
      <c r="CS133" s="20">
        <v>6.1</v>
      </c>
      <c r="CT133" s="20">
        <v>747</v>
      </c>
      <c r="CU133" s="20">
        <v>3469</v>
      </c>
      <c r="CV133" s="20">
        <v>21.5</v>
      </c>
      <c r="CW133" s="20">
        <v>1755</v>
      </c>
      <c r="CX133" s="20">
        <v>3732</v>
      </c>
      <c r="CY133" s="20">
        <v>47</v>
      </c>
      <c r="CZ133" s="35"/>
      <c r="DA133" s="1" t="str">
        <f t="shared" si="4557"/>
        <v>明細部</v>
      </c>
      <c r="DB133" s="1" t="str">
        <f t="shared" si="4558"/>
        <v>県</v>
      </c>
      <c r="DC133" s="1">
        <f t="shared" si="4559"/>
        <v>64</v>
      </c>
      <c r="DD133" s="1" t="str">
        <f t="shared" si="4560"/>
        <v>女</v>
      </c>
      <c r="DE133" s="1">
        <f t="shared" si="4561"/>
        <v>1038</v>
      </c>
      <c r="DF133" s="1">
        <f t="shared" si="4562"/>
        <v>3665</v>
      </c>
      <c r="DG133" s="1">
        <f t="shared" si="4563"/>
        <v>28.3</v>
      </c>
      <c r="DH133" s="1" t="str">
        <f t="shared" ref="DH133:DL133" si="4726">+DH116</f>
        <v>40-74（再掲）</v>
      </c>
      <c r="DI133" s="1">
        <f t="shared" si="4726"/>
        <v>4102738</v>
      </c>
      <c r="DJ133" s="1">
        <f t="shared" si="4726"/>
        <v>1208005</v>
      </c>
      <c r="DK133" s="1">
        <f t="shared" si="4726"/>
        <v>0.29443873822798339</v>
      </c>
      <c r="DL133" s="1">
        <f t="shared" si="4726"/>
        <v>2.2502353665927751E-4</v>
      </c>
      <c r="DM133"/>
      <c r="DN133" s="4" t="s">
        <v>35</v>
      </c>
      <c r="DO133" s="4">
        <f>+DO131+DO132</f>
        <v>983636</v>
      </c>
      <c r="DP133" s="4">
        <f>+DP131+DP132</f>
        <v>316543</v>
      </c>
      <c r="DQ133" s="4">
        <f t="shared" si="4129"/>
        <v>0.32180908384809015</v>
      </c>
      <c r="DR133" s="4">
        <f t="shared" si="4130"/>
        <v>4.7104014951120674E-4</v>
      </c>
      <c r="DS133" s="4">
        <f>+DS131+DS132</f>
        <v>4102738</v>
      </c>
      <c r="DT133" s="4">
        <f t="shared" ref="DT133:DV133" si="4727">+DT131+DT132</f>
        <v>1266439.3140599327</v>
      </c>
      <c r="DU133" s="4">
        <f t="shared" si="4727"/>
        <v>3315180.9554926753</v>
      </c>
      <c r="DV133" s="4">
        <f t="shared" si="4727"/>
        <v>301810.88025364815</v>
      </c>
      <c r="DW133" s="4"/>
      <c r="DX133" s="4"/>
      <c r="DY133" s="4"/>
      <c r="DZ133" s="4"/>
      <c r="EB133" s="1">
        <f t="shared" si="4565"/>
        <v>206</v>
      </c>
      <c r="EC133" s="1">
        <f t="shared" si="4566"/>
        <v>3874</v>
      </c>
      <c r="ED133" s="1">
        <f t="shared" si="4567"/>
        <v>5.3</v>
      </c>
      <c r="EE133" s="1" t="str">
        <f t="shared" ref="EE133:EI133" si="4728">+EE116</f>
        <v>40-74（再掲）</v>
      </c>
      <c r="EF133" s="1">
        <f t="shared" si="4728"/>
        <v>4059671</v>
      </c>
      <c r="EG133" s="1">
        <f t="shared" si="4728"/>
        <v>194586</v>
      </c>
      <c r="EH133" s="1">
        <f t="shared" si="4728"/>
        <v>4.7931470308800884E-2</v>
      </c>
      <c r="EI133" s="1">
        <f t="shared" si="4728"/>
        <v>1.0602274908515676E-4</v>
      </c>
      <c r="EJ133"/>
      <c r="EK133" s="4" t="s">
        <v>35</v>
      </c>
      <c r="EL133" s="4">
        <f>+EL131+EL132</f>
        <v>967084</v>
      </c>
      <c r="EM133" s="4">
        <f>+EM131+EM132</f>
        <v>49532</v>
      </c>
      <c r="EN133" s="4">
        <f t="shared" si="4136"/>
        <v>5.1217888001455922E-2</v>
      </c>
      <c r="EO133" s="4">
        <f t="shared" si="4137"/>
        <v>2.2416199238315979E-4</v>
      </c>
      <c r="EP133" s="4">
        <f>+EP131+EP132</f>
        <v>4059671</v>
      </c>
      <c r="EQ133" s="4">
        <f t="shared" ref="EQ133:ES133" si="4729">+EQ131+EQ132</f>
        <v>199937.79825355354</v>
      </c>
      <c r="ER133" s="4">
        <f t="shared" si="4729"/>
        <v>769669.79432989226</v>
      </c>
      <c r="ES133" s="4">
        <f t="shared" si="4729"/>
        <v>48235.129490234598</v>
      </c>
      <c r="ET133" s="4"/>
      <c r="EU133" s="4"/>
      <c r="EV133" s="4"/>
      <c r="EW133" s="4"/>
      <c r="EY133" s="1">
        <f t="shared" si="4569"/>
        <v>856</v>
      </c>
      <c r="EZ133" s="1">
        <f t="shared" si="4570"/>
        <v>3538</v>
      </c>
      <c r="FA133" s="1">
        <f t="shared" si="4571"/>
        <v>24.2</v>
      </c>
      <c r="FB133" s="1" t="str">
        <f t="shared" ref="FB133:FF133" si="4730">+FB116</f>
        <v>40-74（再掲）</v>
      </c>
      <c r="FC133" s="1">
        <f t="shared" si="4730"/>
        <v>4067779</v>
      </c>
      <c r="FD133" s="1">
        <f t="shared" si="4730"/>
        <v>1006483</v>
      </c>
      <c r="FE133" s="1">
        <f t="shared" si="4730"/>
        <v>0.24742814199099802</v>
      </c>
      <c r="FF133" s="1">
        <f t="shared" si="4730"/>
        <v>2.1395372842276529E-4</v>
      </c>
      <c r="FG133"/>
      <c r="FH133" s="4" t="s">
        <v>35</v>
      </c>
      <c r="FI133" s="4">
        <f>+FI131+FI132</f>
        <v>983968</v>
      </c>
      <c r="FJ133" s="4">
        <f>+FJ131+FJ132</f>
        <v>270033</v>
      </c>
      <c r="FK133" s="4">
        <f t="shared" si="4143"/>
        <v>0.27443270512862206</v>
      </c>
      <c r="FL133" s="4">
        <f t="shared" si="4144"/>
        <v>4.4984851913186985E-4</v>
      </c>
      <c r="FM133" s="4">
        <f>+FM131+FM132</f>
        <v>4067779</v>
      </c>
      <c r="FN133" s="4">
        <f t="shared" ref="FN133:FP133" si="4731">+FN131+FN132</f>
        <v>1071979.8206720748</v>
      </c>
      <c r="FO133" s="4">
        <f t="shared" si="4731"/>
        <v>3017995.3082364714</v>
      </c>
      <c r="FP133" s="4">
        <f t="shared" si="4731"/>
        <v>253578.40029460576</v>
      </c>
      <c r="FQ133" s="4"/>
      <c r="FR133" s="4"/>
      <c r="FS133" s="4"/>
      <c r="FT133" s="4"/>
      <c r="FV133" s="1">
        <f t="shared" si="4573"/>
        <v>66</v>
      </c>
      <c r="FW133" s="1">
        <f t="shared" si="4574"/>
        <v>3864</v>
      </c>
      <c r="FX133" s="1">
        <f t="shared" si="4575"/>
        <v>1.7</v>
      </c>
      <c r="FY133" s="1" t="str">
        <f t="shared" ref="FY133:GC133" si="4732">+FY116</f>
        <v>40-74（再掲）</v>
      </c>
      <c r="FZ133" s="1">
        <f t="shared" si="4732"/>
        <v>3867599</v>
      </c>
      <c r="GA133" s="1">
        <f t="shared" si="4732"/>
        <v>88386</v>
      </c>
      <c r="GB133" s="1">
        <f t="shared" si="4732"/>
        <v>2.285293795970058E-2</v>
      </c>
      <c r="GC133" s="1">
        <f t="shared" si="4732"/>
        <v>7.5985419588864763E-5</v>
      </c>
      <c r="GD133"/>
      <c r="GE133" s="4" t="s">
        <v>35</v>
      </c>
      <c r="GF133" s="4">
        <f>+GF131+GF132</f>
        <v>951486</v>
      </c>
      <c r="GG133" s="4">
        <f>+GG131+GG132</f>
        <v>23696</v>
      </c>
      <c r="GH133" s="4">
        <f t="shared" si="4150"/>
        <v>2.4904202479069583E-2</v>
      </c>
      <c r="GI133" s="4">
        <f t="shared" si="4151"/>
        <v>1.5975658207342764E-4</v>
      </c>
      <c r="GJ133" s="4">
        <f>+GJ131+GJ132</f>
        <v>3867599</v>
      </c>
      <c r="GK133" s="4">
        <f t="shared" ref="GK133:GM133" si="4733">+GK131+GK132</f>
        <v>93232.017110580375</v>
      </c>
      <c r="GL133" s="4">
        <f t="shared" si="4733"/>
        <v>358708.80285407358</v>
      </c>
      <c r="GM133" s="4">
        <f t="shared" si="4733"/>
        <v>22485.766390396468</v>
      </c>
      <c r="GN133" s="4"/>
      <c r="GO133" s="4"/>
      <c r="GP133" s="4"/>
      <c r="GQ133" s="4"/>
      <c r="GS133" s="1">
        <f t="shared" si="4577"/>
        <v>96</v>
      </c>
      <c r="GT133" s="1">
        <f t="shared" si="4578"/>
        <v>3884</v>
      </c>
      <c r="GU133" s="1">
        <f t="shared" si="4579"/>
        <v>2.5</v>
      </c>
      <c r="GV133" s="1" t="str">
        <f t="shared" ref="GV133:GZ133" si="4734">+GV116</f>
        <v>40-74（再掲）</v>
      </c>
      <c r="GW133" s="1">
        <f t="shared" si="4734"/>
        <v>3874474</v>
      </c>
      <c r="GX133" s="1">
        <f t="shared" si="4734"/>
        <v>159315</v>
      </c>
      <c r="GY133" s="1">
        <f t="shared" si="4734"/>
        <v>4.1119129977385316E-2</v>
      </c>
      <c r="GZ133" s="1">
        <f t="shared" si="4734"/>
        <v>1.0087833609182709E-4</v>
      </c>
      <c r="HA133"/>
      <c r="HB133" s="4" t="s">
        <v>35</v>
      </c>
      <c r="HC133" s="4">
        <f>+HC131+HC132</f>
        <v>961569</v>
      </c>
      <c r="HD133" s="4">
        <f>+HD131+HD132</f>
        <v>43352</v>
      </c>
      <c r="HE133" s="4">
        <f t="shared" si="4157"/>
        <v>4.5084648111575976E-2</v>
      </c>
      <c r="HF133" s="4">
        <f t="shared" si="4158"/>
        <v>2.1159556124955665E-4</v>
      </c>
      <c r="HG133" s="4">
        <f>+HG131+HG132</f>
        <v>3874474</v>
      </c>
      <c r="HH133" s="4">
        <f t="shared" ref="HH133:HJ133" si="4735">+HH131+HH132</f>
        <v>166900.00141577559</v>
      </c>
      <c r="HI133" s="4">
        <f t="shared" si="4735"/>
        <v>615958.24370187998</v>
      </c>
      <c r="HJ133" s="4">
        <f t="shared" si="4735"/>
        <v>41457.657342533428</v>
      </c>
      <c r="HK133" s="4"/>
      <c r="HL133" s="4"/>
      <c r="HM133" s="4"/>
      <c r="HN133" s="4"/>
      <c r="HP133" s="1">
        <f t="shared" si="4581"/>
        <v>8</v>
      </c>
      <c r="HQ133" s="1">
        <f t="shared" si="4582"/>
        <v>3892</v>
      </c>
      <c r="HR133" s="1">
        <f t="shared" si="4583"/>
        <v>0.2</v>
      </c>
      <c r="HS133" s="1" t="str">
        <f t="shared" ref="HS133:HW133" si="4736">+HS116</f>
        <v>40-74（再掲）</v>
      </c>
      <c r="HT133" s="1">
        <f t="shared" si="4736"/>
        <v>3840517</v>
      </c>
      <c r="HU133" s="1">
        <f t="shared" si="4736"/>
        <v>17464</v>
      </c>
      <c r="HV133" s="1">
        <f t="shared" si="4736"/>
        <v>4.547304438438887E-3</v>
      </c>
      <c r="HW133" s="1">
        <f t="shared" si="4736"/>
        <v>3.4331476608061564E-5</v>
      </c>
      <c r="HX133"/>
      <c r="HY133" s="4" t="s">
        <v>35</v>
      </c>
      <c r="HZ133" s="4">
        <f>+HZ131+HZ132</f>
        <v>930599</v>
      </c>
      <c r="IA133" s="4">
        <f>+IA131+IA132</f>
        <v>3192</v>
      </c>
      <c r="IB133" s="4">
        <f t="shared" si="4164"/>
        <v>3.4300488180193617E-3</v>
      </c>
      <c r="IC133" s="4">
        <f t="shared" si="4165"/>
        <v>6.060699533423747E-5</v>
      </c>
      <c r="ID133" s="4">
        <f>+ID131+ID132</f>
        <v>3840517</v>
      </c>
      <c r="IE133" s="4">
        <f t="shared" ref="IE133:IG133" si="4737">+IE131+IE132</f>
        <v>12929.524590198831</v>
      </c>
      <c r="IF133" s="4">
        <f t="shared" si="4737"/>
        <v>52788.276437975845</v>
      </c>
      <c r="IG133" s="4">
        <f t="shared" si="4737"/>
        <v>4288.3491934296453</v>
      </c>
      <c r="IH133" s="4"/>
      <c r="II133" s="4"/>
      <c r="IJ133" s="4"/>
      <c r="IK133" s="4"/>
      <c r="IM133" s="1">
        <f t="shared" si="4585"/>
        <v>46</v>
      </c>
      <c r="IN133" s="1">
        <f t="shared" si="4586"/>
        <v>3494</v>
      </c>
      <c r="IO133" s="1">
        <f t="shared" si="4587"/>
        <v>1.3</v>
      </c>
      <c r="IP133" s="1" t="str">
        <f t="shared" ref="IP133:IT133" si="4738">+IP116</f>
        <v>40-74（再掲）</v>
      </c>
      <c r="IQ133" s="1">
        <f t="shared" si="4738"/>
        <v>3728298</v>
      </c>
      <c r="IR133" s="1">
        <f t="shared" si="4738"/>
        <v>525140</v>
      </c>
      <c r="IS133" s="1">
        <f t="shared" si="4738"/>
        <v>0.14085247477535326</v>
      </c>
      <c r="IT133" s="1">
        <f t="shared" si="4738"/>
        <v>1.8016100828630355E-4</v>
      </c>
      <c r="IU133"/>
      <c r="IV133" s="4" t="s">
        <v>35</v>
      </c>
      <c r="IW133" s="4">
        <f>+IW131+IW132</f>
        <v>944440</v>
      </c>
      <c r="IX133" s="4">
        <f>+IX131+IX132</f>
        <v>128706</v>
      </c>
      <c r="IY133" s="4">
        <f t="shared" si="4171"/>
        <v>0.13627758248274111</v>
      </c>
      <c r="IZ133" s="4">
        <f t="shared" si="4172"/>
        <v>3.5303041231724063E-4</v>
      </c>
      <c r="JA133" s="4">
        <f>+JA131+JA132</f>
        <v>3728298</v>
      </c>
      <c r="JB133" s="4">
        <f t="shared" ref="JB133:JD133" si="4739">+JB131+JB132</f>
        <v>531920.81772376539</v>
      </c>
      <c r="JC133" s="4">
        <f t="shared" si="4739"/>
        <v>1851939.5564669222</v>
      </c>
      <c r="JD133" s="4">
        <f t="shared" si="4739"/>
        <v>127518.69418257764</v>
      </c>
      <c r="JE133" s="4"/>
      <c r="JF133" s="4"/>
      <c r="JG133" s="4"/>
      <c r="JH133" s="4"/>
      <c r="JJ133" s="1">
        <f t="shared" si="4589"/>
        <v>165</v>
      </c>
      <c r="JK133" s="1">
        <f t="shared" si="4590"/>
        <v>3802</v>
      </c>
      <c r="JL133" s="1">
        <f t="shared" si="4591"/>
        <v>4.3</v>
      </c>
      <c r="JM133" s="1" t="str">
        <f t="shared" ref="JM133:JQ133" si="4740">+JM116</f>
        <v>40-74（再掲）</v>
      </c>
      <c r="JN133" s="1">
        <f t="shared" si="4740"/>
        <v>3955583</v>
      </c>
      <c r="JO133" s="1">
        <f t="shared" si="4740"/>
        <v>225267</v>
      </c>
      <c r="JP133" s="1">
        <f t="shared" si="4740"/>
        <v>5.6949127347346779E-2</v>
      </c>
      <c r="JQ133" s="1">
        <f t="shared" si="4740"/>
        <v>1.1652144093044932E-4</v>
      </c>
      <c r="JR133"/>
      <c r="JS133" s="4" t="s">
        <v>35</v>
      </c>
      <c r="JT133" s="4">
        <f>+JT131+JT132</f>
        <v>979832</v>
      </c>
      <c r="JU133" s="4">
        <f>+JU131+JU132</f>
        <v>52639</v>
      </c>
      <c r="JV133" s="4">
        <f t="shared" si="4178"/>
        <v>5.3722474873243574E-2</v>
      </c>
      <c r="JW133" s="4">
        <f t="shared" si="4179"/>
        <v>2.2777783408701235E-4</v>
      </c>
      <c r="JX133" s="4">
        <f>+JX131+JX132</f>
        <v>3955583</v>
      </c>
      <c r="JY133" s="4">
        <f t="shared" ref="JY133:KA133" si="4741">+JY131+JY132</f>
        <v>231403.2000271423</v>
      </c>
      <c r="JZ133" s="4">
        <f t="shared" si="4741"/>
        <v>940162.56896524259</v>
      </c>
      <c r="KA133" s="4">
        <f t="shared" si="4741"/>
        <v>51210.856140694741</v>
      </c>
      <c r="KB133" s="4"/>
      <c r="KC133" s="4"/>
      <c r="KD133" s="4"/>
      <c r="KE133" s="4"/>
      <c r="KG133" s="1">
        <f t="shared" si="4593"/>
        <v>982</v>
      </c>
      <c r="KH133" s="1">
        <f t="shared" si="4594"/>
        <v>3532</v>
      </c>
      <c r="KI133" s="1">
        <f t="shared" si="4595"/>
        <v>27.8</v>
      </c>
      <c r="KJ133" s="1" t="str">
        <f t="shared" ref="KJ133:KN133" si="4742">+KJ116</f>
        <v>40-74（再掲）</v>
      </c>
      <c r="KK133" s="1">
        <f t="shared" si="4742"/>
        <v>3383170</v>
      </c>
      <c r="KL133" s="1">
        <f t="shared" si="4742"/>
        <v>891213</v>
      </c>
      <c r="KM133" s="1">
        <f t="shared" si="4742"/>
        <v>0.26342542644915862</v>
      </c>
      <c r="KN133" s="1">
        <f t="shared" si="4742"/>
        <v>2.3948333468532464E-4</v>
      </c>
      <c r="KO133"/>
      <c r="KP133" s="4" t="s">
        <v>35</v>
      </c>
      <c r="KQ133" s="4">
        <f>+KQ131+KQ132</f>
        <v>767186</v>
      </c>
      <c r="KR133" s="4">
        <f>+KR131+KR132</f>
        <v>206415</v>
      </c>
      <c r="KS133" s="4">
        <f t="shared" si="4185"/>
        <v>0.26905470120674779</v>
      </c>
      <c r="KT133" s="4">
        <f t="shared" si="4186"/>
        <v>5.0630521016782777E-4</v>
      </c>
      <c r="KU133" s="4">
        <f>+KU131+KU132</f>
        <v>3383170</v>
      </c>
      <c r="KV133" s="4">
        <f t="shared" ref="KV133:KX133" si="4743">+KV131+KV132</f>
        <v>910660.25524447416</v>
      </c>
      <c r="KW133" s="4">
        <f t="shared" si="4743"/>
        <v>2981268.4279155494</v>
      </c>
      <c r="KX133" s="4">
        <f t="shared" si="4743"/>
        <v>202106.5220580225</v>
      </c>
      <c r="KY133" s="4"/>
      <c r="KZ133" s="4"/>
      <c r="LA133" s="4"/>
      <c r="LB133" s="4"/>
      <c r="LD133" s="1">
        <f t="shared" si="4597"/>
        <v>2125</v>
      </c>
      <c r="LE133" s="1">
        <f t="shared" si="4598"/>
        <v>3970</v>
      </c>
      <c r="LF133" s="1">
        <f t="shared" si="4599"/>
        <v>53.5</v>
      </c>
      <c r="LG133" s="1" t="str">
        <f t="shared" ref="LG133:LK133" si="4744">+LG116</f>
        <v>40-74（再掲）</v>
      </c>
      <c r="LH133" s="1">
        <f t="shared" si="4744"/>
        <v>3283814</v>
      </c>
      <c r="LI133" s="1">
        <f t="shared" si="4744"/>
        <v>2035343</v>
      </c>
      <c r="LJ133" s="1">
        <f t="shared" si="4744"/>
        <v>0.61981068355272251</v>
      </c>
      <c r="LK133" s="1">
        <f t="shared" si="4744"/>
        <v>2.6787994941284039E-4</v>
      </c>
      <c r="LL133"/>
      <c r="LM133" s="4" t="s">
        <v>35</v>
      </c>
      <c r="LN133" s="4">
        <f>+LN131+LN132</f>
        <v>775455</v>
      </c>
      <c r="LO133" s="4">
        <f>+LO131+LO132</f>
        <v>443229</v>
      </c>
      <c r="LP133" s="4">
        <f t="shared" si="4192"/>
        <v>0.57157281853879338</v>
      </c>
      <c r="LQ133" s="4">
        <f t="shared" si="4193"/>
        <v>5.6194782137566793E-4</v>
      </c>
      <c r="LR133" s="4">
        <f>+LR131+LR132</f>
        <v>3283814</v>
      </c>
      <c r="LS133" s="4">
        <f t="shared" ref="LS133:LU133" si="4745">+LS131+LS132</f>
        <v>1918476.3468040028</v>
      </c>
      <c r="LT133" s="4">
        <f t="shared" si="4745"/>
        <v>3228437.4948342498</v>
      </c>
      <c r="LU133" s="4">
        <f t="shared" si="4745"/>
        <v>471438.24825177871</v>
      </c>
      <c r="LV133" s="4"/>
      <c r="LW133" s="4"/>
      <c r="LX133" s="4"/>
      <c r="LY133" s="4"/>
      <c r="MA133" s="1">
        <f t="shared" si="4601"/>
        <v>1539</v>
      </c>
      <c r="MB133" s="1">
        <f t="shared" si="4602"/>
        <v>3429</v>
      </c>
      <c r="MC133" s="1">
        <f t="shared" si="4603"/>
        <v>44.9</v>
      </c>
      <c r="MD133" s="1" t="str">
        <f t="shared" ref="MD133:MH133" si="4746">+MD116</f>
        <v>40-74（再掲）</v>
      </c>
      <c r="ME133" s="1">
        <f t="shared" si="4746"/>
        <v>3366819</v>
      </c>
      <c r="MF133" s="1">
        <f t="shared" si="4746"/>
        <v>1554380</v>
      </c>
      <c r="MG133" s="1">
        <f t="shared" si="4746"/>
        <v>0.46167614000039803</v>
      </c>
      <c r="MH133" s="1">
        <f t="shared" si="4746"/>
        <v>2.7169437374414208E-4</v>
      </c>
      <c r="MI133"/>
      <c r="MJ133" s="4" t="s">
        <v>35</v>
      </c>
      <c r="MK133" s="4">
        <f>+MK131+MK132</f>
        <v>768886</v>
      </c>
      <c r="ML133" s="4">
        <f>+ML131+ML132</f>
        <v>378461</v>
      </c>
      <c r="MM133" s="4">
        <f t="shared" si="4199"/>
        <v>0.4922199129649909</v>
      </c>
      <c r="MN133" s="4">
        <f t="shared" si="4200"/>
        <v>5.7014647797885485E-4</v>
      </c>
      <c r="MO133" s="4">
        <f>+MO131+MO132</f>
        <v>3366819</v>
      </c>
      <c r="MP133" s="4">
        <f t="shared" ref="MP133:MR133" si="4747">+MP131+MP132</f>
        <v>1677528.469471416</v>
      </c>
      <c r="MQ133" s="4">
        <f t="shared" si="4747"/>
        <v>3685719.9271589853</v>
      </c>
      <c r="MR133" s="4">
        <f t="shared" si="4747"/>
        <v>349964.67286445259</v>
      </c>
      <c r="MS133" s="4"/>
      <c r="MT133" s="4"/>
      <c r="MU133" s="4"/>
      <c r="MV133" s="4"/>
      <c r="MX133" s="1">
        <f t="shared" si="4605"/>
        <v>1955</v>
      </c>
      <c r="MY133" s="1">
        <f t="shared" si="4606"/>
        <v>3774</v>
      </c>
      <c r="MZ133" s="1">
        <f t="shared" si="4607"/>
        <v>51.8</v>
      </c>
      <c r="NA133" s="1" t="str">
        <f t="shared" ref="NA133:NE133" si="4748">+NA116</f>
        <v>40-74（再掲）</v>
      </c>
      <c r="NB133" s="1">
        <f t="shared" si="4748"/>
        <v>3325235</v>
      </c>
      <c r="NC133" s="1">
        <f t="shared" si="4748"/>
        <v>1763383</v>
      </c>
      <c r="ND133" s="1">
        <f t="shared" si="4748"/>
        <v>0.5303032717988353</v>
      </c>
      <c r="NE133" s="1">
        <f t="shared" si="4748"/>
        <v>2.7369051655921998E-4</v>
      </c>
      <c r="NF133"/>
      <c r="NG133" s="4" t="s">
        <v>35</v>
      </c>
      <c r="NH133" s="4">
        <f>+NH131+NH132</f>
        <v>774863</v>
      </c>
      <c r="NI133" s="4">
        <f>+NI131+NI132</f>
        <v>375593</v>
      </c>
      <c r="NJ133" s="4">
        <f t="shared" si="4206"/>
        <v>0.48472181534026015</v>
      </c>
      <c r="NK133" s="4">
        <f t="shared" si="4207"/>
        <v>5.6774680540866841E-4</v>
      </c>
      <c r="NL133" s="4">
        <f>+NL131+NL132</f>
        <v>3325235</v>
      </c>
      <c r="NM133" s="4">
        <f t="shared" ref="NM133:NO133" si="4749">+NM131+NM132</f>
        <v>1626311.5491228765</v>
      </c>
      <c r="NN133" s="4">
        <f t="shared" si="4749"/>
        <v>3603123.7628196953</v>
      </c>
      <c r="NO133" s="4">
        <f t="shared" si="4749"/>
        <v>407861.65080085077</v>
      </c>
      <c r="NP133" s="4"/>
      <c r="NQ133" s="4"/>
      <c r="NR133" s="4"/>
      <c r="NS133" s="4"/>
      <c r="NU133" s="1">
        <f t="shared" si="4609"/>
        <v>527</v>
      </c>
      <c r="NV133" s="1">
        <f t="shared" si="4610"/>
        <v>3918</v>
      </c>
      <c r="NW133" s="1">
        <f t="shared" si="4611"/>
        <v>13.5</v>
      </c>
      <c r="NX133" s="1" t="str">
        <f t="shared" ref="NX133:OB133" si="4750">+NX116</f>
        <v>40-74（再掲）</v>
      </c>
      <c r="NY133" s="1">
        <f t="shared" si="4750"/>
        <v>3330984</v>
      </c>
      <c r="NZ133" s="1">
        <f t="shared" si="4750"/>
        <v>616107</v>
      </c>
      <c r="OA133" s="1">
        <f t="shared" si="4750"/>
        <v>0.18496246154289545</v>
      </c>
      <c r="OB133" s="1">
        <f t="shared" si="4750"/>
        <v>2.1273763690382962E-4</v>
      </c>
      <c r="OC133"/>
      <c r="OD133" s="4" t="s">
        <v>35</v>
      </c>
      <c r="OE133" s="4">
        <f>+OE131+OE132</f>
        <v>755984</v>
      </c>
      <c r="OF133" s="4">
        <f>+OF131+OF132</f>
        <v>139547</v>
      </c>
      <c r="OG133" s="4">
        <f t="shared" si="4213"/>
        <v>0.18458988550022223</v>
      </c>
      <c r="OH133" s="4">
        <f t="shared" si="4214"/>
        <v>4.4620629744979634E-4</v>
      </c>
      <c r="OI133" s="4">
        <f>+OI131+OI132</f>
        <v>3330984</v>
      </c>
      <c r="OJ133" s="4">
        <f t="shared" ref="OJ133:OL133" si="4751">+OJ131+OJ132</f>
        <v>630233.76791701559</v>
      </c>
      <c r="OK133" s="4">
        <f t="shared" si="4751"/>
        <v>2303171.8804094517</v>
      </c>
      <c r="OL133" s="4">
        <f t="shared" si="4751"/>
        <v>136678.21783963201</v>
      </c>
      <c r="OM133" s="4"/>
      <c r="ON133" s="4"/>
      <c r="OO133" s="4"/>
      <c r="OP133" s="4"/>
      <c r="OR133" s="1">
        <f t="shared" si="4613"/>
        <v>1013</v>
      </c>
      <c r="OS133" s="1">
        <f t="shared" si="4614"/>
        <v>3509</v>
      </c>
      <c r="OT133" s="1">
        <f t="shared" si="4615"/>
        <v>28.9</v>
      </c>
      <c r="OU133" s="1" t="str">
        <f t="shared" ref="OU133:OY133" si="4752">+OU116</f>
        <v>40-74（再掲）</v>
      </c>
      <c r="OV133" s="1">
        <f t="shared" si="4752"/>
        <v>3236915</v>
      </c>
      <c r="OW133" s="1">
        <f t="shared" si="4752"/>
        <v>803261</v>
      </c>
      <c r="OX133" s="1">
        <f t="shared" si="4752"/>
        <v>0.24815634639772746</v>
      </c>
      <c r="OY133" s="1">
        <f t="shared" si="4752"/>
        <v>2.4008267132015249E-4</v>
      </c>
      <c r="OZ133"/>
      <c r="PA133" s="4" t="s">
        <v>35</v>
      </c>
      <c r="PB133" s="4">
        <f>+PB131+PB132</f>
        <v>780477</v>
      </c>
      <c r="PC133" s="4">
        <f>+PC131+PC132</f>
        <v>183413</v>
      </c>
      <c r="PD133" s="4">
        <f t="shared" si="4220"/>
        <v>0.2350011595473025</v>
      </c>
      <c r="PE133" s="4">
        <f t="shared" si="4221"/>
        <v>4.7993821991206622E-4</v>
      </c>
      <c r="PF133" s="4">
        <f>+PF131+PF132</f>
        <v>3236915</v>
      </c>
      <c r="PG133" s="4">
        <f t="shared" ref="PG133:PI133" si="4753">+PG131+PG132</f>
        <v>773559.56899897568</v>
      </c>
      <c r="PH133" s="4">
        <f t="shared" si="4753"/>
        <v>2512790.5530280145</v>
      </c>
      <c r="PI133" s="4">
        <f t="shared" si="4753"/>
        <v>191879.34258207859</v>
      </c>
      <c r="PJ133" s="4"/>
      <c r="PK133" s="4"/>
      <c r="PL133" s="4"/>
      <c r="PM133" s="4"/>
      <c r="PO133" s="1">
        <f t="shared" si="4617"/>
        <v>2332</v>
      </c>
      <c r="PP133" s="1">
        <f t="shared" si="4618"/>
        <v>3719</v>
      </c>
      <c r="PQ133" s="1">
        <f t="shared" si="4619"/>
        <v>62.7</v>
      </c>
      <c r="PR133" s="1" t="str">
        <f t="shared" ref="PR133:PV133" si="4754">+PR116</f>
        <v>40-74（再掲）</v>
      </c>
      <c r="PS133" s="1">
        <f t="shared" si="4754"/>
        <v>3319003</v>
      </c>
      <c r="PT133" s="1">
        <f t="shared" si="4754"/>
        <v>2247677</v>
      </c>
      <c r="PU133" s="1">
        <f t="shared" si="4754"/>
        <v>0.67721451291246193</v>
      </c>
      <c r="PV133" s="1">
        <f t="shared" si="4754"/>
        <v>2.5663524844939898E-4</v>
      </c>
      <c r="PW133"/>
      <c r="PX133" s="4" t="s">
        <v>35</v>
      </c>
      <c r="PY133" s="4">
        <f>+PY131+PY132</f>
        <v>770328</v>
      </c>
      <c r="PZ133" s="4">
        <f>+PZ131+PZ132</f>
        <v>519888</v>
      </c>
      <c r="QA133" s="4">
        <f t="shared" si="4227"/>
        <v>0.67489173443000905</v>
      </c>
      <c r="QB133" s="4">
        <f t="shared" si="4228"/>
        <v>5.3369510342840413E-4</v>
      </c>
      <c r="QC133" s="4">
        <f>+QC131+QC132</f>
        <v>3319003</v>
      </c>
      <c r="QD133" s="4">
        <f t="shared" ref="QD133:QF133" si="4755">+QD131+QD132</f>
        <v>2229380.0220373138</v>
      </c>
      <c r="QE133" s="4">
        <f t="shared" si="4755"/>
        <v>3215668.1211649426</v>
      </c>
      <c r="QF133" s="4">
        <f t="shared" si="4755"/>
        <v>523494.57615546911</v>
      </c>
      <c r="QG133" s="4"/>
      <c r="QH133" s="4"/>
      <c r="QI133" s="4"/>
      <c r="QJ133" s="4"/>
      <c r="QL133" s="1">
        <f t="shared" si="4621"/>
        <v>341</v>
      </c>
      <c r="QM133" s="1">
        <f t="shared" si="4622"/>
        <v>3890</v>
      </c>
      <c r="QN133" s="1">
        <f t="shared" si="4623"/>
        <v>8.8000000000000007</v>
      </c>
      <c r="QO133" s="1" t="str">
        <f t="shared" ref="QO133:QS133" si="4756">+QO116</f>
        <v>40-74（再掲）</v>
      </c>
      <c r="QP133" s="1">
        <f t="shared" si="4756"/>
        <v>3255241</v>
      </c>
      <c r="QQ133" s="1">
        <f t="shared" si="4756"/>
        <v>283600</v>
      </c>
      <c r="QR133" s="1">
        <f t="shared" si="4756"/>
        <v>8.7121045722881957E-2</v>
      </c>
      <c r="QS133" s="1">
        <f t="shared" si="4756"/>
        <v>1.5630632915994861E-4</v>
      </c>
      <c r="QT133"/>
      <c r="QU133" s="4" t="s">
        <v>35</v>
      </c>
      <c r="QV133" s="4">
        <f>+QV131+QV132</f>
        <v>779946</v>
      </c>
      <c r="QW133" s="4">
        <f>+QW131+QW132</f>
        <v>68046</v>
      </c>
      <c r="QX133" s="4">
        <f t="shared" si="4234"/>
        <v>8.7244501542414477E-2</v>
      </c>
      <c r="QY133" s="4">
        <f t="shared" si="4235"/>
        <v>3.1953173254709526E-4</v>
      </c>
      <c r="QZ133" s="4">
        <f>+QZ131+QZ132</f>
        <v>3255241</v>
      </c>
      <c r="RA133" s="4">
        <f t="shared" ref="RA133:RC133" si="4757">+RA131+RA132</f>
        <v>284888.97630210518</v>
      </c>
      <c r="RB133" s="4">
        <f t="shared" si="4757"/>
        <v>1112949.305572263</v>
      </c>
      <c r="RC133" s="4">
        <f t="shared" si="4757"/>
        <v>67828.294619792345</v>
      </c>
      <c r="RD133" s="4"/>
      <c r="RE133" s="4"/>
      <c r="RF133" s="4"/>
      <c r="RG133" s="4"/>
      <c r="RI133" s="1">
        <f t="shared" si="4625"/>
        <v>411</v>
      </c>
      <c r="RJ133" s="1">
        <f t="shared" si="4626"/>
        <v>3437</v>
      </c>
      <c r="RK133" s="1">
        <f t="shared" si="4627"/>
        <v>12</v>
      </c>
      <c r="RL133" s="1" t="str">
        <f t="shared" ref="RL133:RP133" si="4758">+RL116</f>
        <v>40-74（再掲）</v>
      </c>
      <c r="RM133" s="1">
        <f t="shared" si="4758"/>
        <v>3377303</v>
      </c>
      <c r="RN133" s="1">
        <f t="shared" si="4758"/>
        <v>380347</v>
      </c>
      <c r="RO133" s="1">
        <f t="shared" si="4758"/>
        <v>0.11261855983901947</v>
      </c>
      <c r="RP133" s="1">
        <f t="shared" si="4758"/>
        <v>1.7201849445281519E-4</v>
      </c>
      <c r="RQ133"/>
      <c r="RR133" s="4" t="s">
        <v>35</v>
      </c>
      <c r="RS133" s="4">
        <f>+RS131+RS132</f>
        <v>767848</v>
      </c>
      <c r="RT133" s="4">
        <f>+RT131+RT132</f>
        <v>85104</v>
      </c>
      <c r="RU133" s="4">
        <f t="shared" si="4241"/>
        <v>0.11083443598212146</v>
      </c>
      <c r="RV133" s="4">
        <f t="shared" si="4242"/>
        <v>3.5825399866130811E-4</v>
      </c>
      <c r="RW133" s="4">
        <f>+RW131+RW132</f>
        <v>3377303</v>
      </c>
      <c r="RX133" s="4">
        <f t="shared" ref="RX133:RZ133" si="4759">+RX131+RX132</f>
        <v>385933.37102833157</v>
      </c>
      <c r="RY133" s="4">
        <f t="shared" si="4759"/>
        <v>1555585.3936840994</v>
      </c>
      <c r="RZ133" s="4">
        <f t="shared" si="4759"/>
        <v>84409.190372410652</v>
      </c>
      <c r="SA133" s="4"/>
      <c r="SB133" s="4"/>
      <c r="SC133" s="4"/>
      <c r="SD133" s="4"/>
      <c r="SE133" s="4"/>
      <c r="SF133" s="1">
        <f t="shared" si="4629"/>
        <v>561</v>
      </c>
      <c r="SG133" s="1">
        <f t="shared" si="4630"/>
        <v>3470</v>
      </c>
      <c r="SH133" s="1">
        <f t="shared" si="4631"/>
        <v>16.2</v>
      </c>
      <c r="SI133" s="1" t="str">
        <f t="shared" ref="SI133:SM133" si="4760">+SI116</f>
        <v>40-74（再掲）</v>
      </c>
      <c r="SJ133" s="1">
        <f t="shared" si="4760"/>
        <v>3248661</v>
      </c>
      <c r="SK133" s="1">
        <f t="shared" si="4760"/>
        <v>403599</v>
      </c>
      <c r="SL133" s="1">
        <f t="shared" si="4760"/>
        <v>0.1242354927153064</v>
      </c>
      <c r="SM133" s="1">
        <f t="shared" si="4760"/>
        <v>1.8300557332200253E-4</v>
      </c>
      <c r="SN133"/>
      <c r="SO133" s="4" t="s">
        <v>35</v>
      </c>
      <c r="SP133" s="4">
        <f>+SP131+SP132</f>
        <v>756230</v>
      </c>
      <c r="SQ133" s="4">
        <f>+SQ131+SQ132</f>
        <v>97071</v>
      </c>
      <c r="SR133" s="4">
        <f t="shared" si="4248"/>
        <v>0.1283617417981302</v>
      </c>
      <c r="SS133" s="4">
        <f t="shared" si="4249"/>
        <v>3.8464402615640382E-4</v>
      </c>
      <c r="ST133" s="4">
        <f>+ST131+ST132</f>
        <v>3248661</v>
      </c>
      <c r="SU133" s="4">
        <f t="shared" ref="SU133:SW133" si="4761">+SU131+SU132</f>
        <v>434342.11226548773</v>
      </c>
      <c r="SV133" s="4">
        <f t="shared" si="4761"/>
        <v>1674415.0286953561</v>
      </c>
      <c r="SW133" s="4">
        <f t="shared" si="4761"/>
        <v>90101.586624612013</v>
      </c>
      <c r="SX133" s="4"/>
      <c r="SY133" s="4"/>
      <c r="SZ133" s="4"/>
      <c r="TA133" s="4"/>
      <c r="TC133" s="1">
        <f t="shared" si="4633"/>
        <v>173</v>
      </c>
      <c r="TD133" s="1">
        <f t="shared" si="4634"/>
        <v>3584</v>
      </c>
      <c r="TE133" s="1">
        <f t="shared" si="4635"/>
        <v>4.8</v>
      </c>
      <c r="TF133" s="1" t="str">
        <f t="shared" ref="TF133:TJ133" si="4762">+TF116</f>
        <v>40-74（再掲）</v>
      </c>
      <c r="TG133" s="1">
        <f t="shared" si="4762"/>
        <v>3323305</v>
      </c>
      <c r="TH133" s="1">
        <f t="shared" si="4762"/>
        <v>199885</v>
      </c>
      <c r="TI133" s="1">
        <f t="shared" si="4762"/>
        <v>6.0146450596619931E-2</v>
      </c>
      <c r="TJ133" s="1">
        <f t="shared" si="4762"/>
        <v>1.3042174128008783E-4</v>
      </c>
      <c r="TK133"/>
      <c r="TL133" s="4" t="s">
        <v>35</v>
      </c>
      <c r="TM133" s="4">
        <f>+TM131+TM132</f>
        <v>777449</v>
      </c>
      <c r="TN133" s="4">
        <f>+TN131+TN132</f>
        <v>44449</v>
      </c>
      <c r="TO133" s="4">
        <f t="shared" si="4255"/>
        <v>5.7172882079724846E-2</v>
      </c>
      <c r="TP133" s="4">
        <f t="shared" si="4256"/>
        <v>2.6331470956104735E-4</v>
      </c>
      <c r="TQ133" s="4">
        <f>+TQ131+TQ132</f>
        <v>3323305</v>
      </c>
      <c r="TR133" s="4">
        <f t="shared" ref="TR133:TT133" si="4763">+TR131+TR132</f>
        <v>206526.35184086245</v>
      </c>
      <c r="TS133" s="4">
        <f t="shared" si="4763"/>
        <v>883277.94121683098</v>
      </c>
      <c r="TT133" s="4">
        <f t="shared" si="4763"/>
        <v>43502.977020216247</v>
      </c>
      <c r="TU133" s="4"/>
      <c r="TV133" s="4"/>
      <c r="TW133" s="4"/>
      <c r="TX133" s="4"/>
      <c r="TZ133" s="1">
        <f t="shared" si="4637"/>
        <v>487</v>
      </c>
      <c r="UA133" s="1">
        <f t="shared" si="4638"/>
        <v>3744</v>
      </c>
      <c r="UB133" s="1">
        <f t="shared" si="4639"/>
        <v>13</v>
      </c>
      <c r="UC133" s="1" t="str">
        <f t="shared" ref="UC133:UG133" si="4764">+UC116</f>
        <v>40-74（再掲）</v>
      </c>
      <c r="UD133" s="1">
        <f t="shared" si="4764"/>
        <v>3667082</v>
      </c>
      <c r="UE133" s="1">
        <f t="shared" si="4764"/>
        <v>349101</v>
      </c>
      <c r="UF133" s="1">
        <f t="shared" si="4764"/>
        <v>9.5198580233548089E-2</v>
      </c>
      <c r="UG133" s="1">
        <f t="shared" si="4764"/>
        <v>1.5326096711931866E-4</v>
      </c>
      <c r="UH133"/>
      <c r="UI133" s="4" t="s">
        <v>35</v>
      </c>
      <c r="UJ133" s="4">
        <f>+UJ131+UJ132</f>
        <v>842463</v>
      </c>
      <c r="UK133" s="4">
        <f>+UK131+UK132</f>
        <v>79450</v>
      </c>
      <c r="UL133" s="4">
        <f t="shared" si="4262"/>
        <v>9.4306812287305197E-2</v>
      </c>
      <c r="UM133" s="4">
        <f t="shared" si="4263"/>
        <v>3.1840997532438855E-4</v>
      </c>
      <c r="UN133" s="4">
        <f>+UN131+UN132</f>
        <v>3667082</v>
      </c>
      <c r="UO133" s="4">
        <f t="shared" ref="UO133:UQ133" si="4765">+UO131+UO132</f>
        <v>360851.89478061447</v>
      </c>
      <c r="UP133" s="4">
        <f t="shared" si="4765"/>
        <v>1483259.0792161687</v>
      </c>
      <c r="UQ133" s="4">
        <f t="shared" si="4765"/>
        <v>76813.928327567381</v>
      </c>
      <c r="UR133" s="4"/>
      <c r="US133" s="4"/>
      <c r="UT133" s="4"/>
      <c r="UU133" s="4"/>
      <c r="UW133" s="1">
        <f t="shared" si="4641"/>
        <v>834</v>
      </c>
      <c r="UX133" s="1">
        <f t="shared" si="4642"/>
        <v>3432</v>
      </c>
      <c r="UY133" s="1">
        <f t="shared" si="4643"/>
        <v>24.3</v>
      </c>
      <c r="UZ133" s="1" t="str">
        <f t="shared" ref="UZ133:VD133" si="4766">+UZ116</f>
        <v>40-74（再掲）</v>
      </c>
      <c r="VA133" s="1">
        <f t="shared" si="4766"/>
        <v>3695082</v>
      </c>
      <c r="VB133" s="1">
        <f t="shared" si="4766"/>
        <v>753163</v>
      </c>
      <c r="VC133" s="1">
        <f t="shared" si="4766"/>
        <v>0.20382849419850493</v>
      </c>
      <c r="VD133" s="1">
        <f t="shared" si="4766"/>
        <v>2.0956739889082239E-4</v>
      </c>
      <c r="VE133"/>
      <c r="VF133" s="4" t="s">
        <v>35</v>
      </c>
      <c r="VG133" s="4">
        <f>+VG131+VG132</f>
        <v>852890</v>
      </c>
      <c r="VH133" s="4">
        <f>+VH131+VH132</f>
        <v>169228</v>
      </c>
      <c r="VI133" s="4">
        <f t="shared" si="4269"/>
        <v>0.19841714640809482</v>
      </c>
      <c r="VJ133" s="4">
        <f t="shared" si="4270"/>
        <v>4.3183446218561777E-4</v>
      </c>
      <c r="VK133" s="4">
        <f>+VK131+VK132</f>
        <v>3695082</v>
      </c>
      <c r="VL133" s="4">
        <f t="shared" ref="VL133:VN133" si="4767">+VL131+VL132</f>
        <v>746785.77929991542</v>
      </c>
      <c r="VM133" s="4">
        <f t="shared" si="4767"/>
        <v>2646969.8052713992</v>
      </c>
      <c r="VN133" s="4">
        <f t="shared" si="4767"/>
        <v>170518.40509269034</v>
      </c>
      <c r="VO133" s="4"/>
      <c r="VP133" s="4"/>
      <c r="VQ133" s="4"/>
      <c r="VR133" s="4"/>
      <c r="VT133" s="1">
        <f t="shared" si="4645"/>
        <v>2266</v>
      </c>
      <c r="VU133" s="1">
        <f t="shared" si="4646"/>
        <v>3822</v>
      </c>
      <c r="VV133" s="1">
        <f t="shared" si="4647"/>
        <v>59.3</v>
      </c>
      <c r="VW133" s="1" t="str">
        <f t="shared" ref="VW133:WA133" si="4768">+VW116</f>
        <v>40-74（再掲）</v>
      </c>
      <c r="VX133" s="1">
        <f t="shared" si="4768"/>
        <v>3723149</v>
      </c>
      <c r="VY133" s="1">
        <f t="shared" si="4768"/>
        <v>2616864</v>
      </c>
      <c r="VZ133" s="1">
        <f t="shared" si="4768"/>
        <v>0.70286308713403622</v>
      </c>
      <c r="WA133" s="1">
        <f t="shared" si="4768"/>
        <v>2.3684185984749752E-4</v>
      </c>
      <c r="WB133"/>
      <c r="WC133" s="4" t="s">
        <v>35</v>
      </c>
      <c r="WD133" s="4">
        <f>+WD131+WD132</f>
        <v>839961</v>
      </c>
      <c r="WE133" s="4">
        <f>+WE131+WE132</f>
        <v>588001</v>
      </c>
      <c r="WF133" s="4">
        <f t="shared" si="4276"/>
        <v>0.70003369204046373</v>
      </c>
      <c r="WG133" s="4">
        <f t="shared" si="4277"/>
        <v>4.9999556173693208E-4</v>
      </c>
      <c r="WH133" s="4">
        <f>+WH131+WH132</f>
        <v>3723149</v>
      </c>
      <c r="WI133" s="4">
        <f t="shared" ref="WI133:WK133" si="4769">+WI131+WI132</f>
        <v>2577954.4993260009</v>
      </c>
      <c r="WJ133" s="4">
        <f t="shared" si="4769"/>
        <v>3524623.6598778814</v>
      </c>
      <c r="WK133" s="4">
        <f t="shared" si="4769"/>
        <v>596802.29557819315</v>
      </c>
      <c r="WL133" s="4"/>
      <c r="WM133" s="4"/>
      <c r="WN133" s="4"/>
      <c r="WO133" s="4"/>
      <c r="WQ133" s="1">
        <f t="shared" si="4649"/>
        <v>3173</v>
      </c>
      <c r="WR133" s="1">
        <f t="shared" si="4650"/>
        <v>3800</v>
      </c>
      <c r="WS133" s="1">
        <f t="shared" si="4651"/>
        <v>83.5</v>
      </c>
      <c r="WT133" s="1" t="str">
        <f t="shared" ref="WT133:WX133" si="4770">+WT116</f>
        <v>40-74（再掲）</v>
      </c>
      <c r="WU133" s="1">
        <f t="shared" si="4770"/>
        <v>2101064</v>
      </c>
      <c r="WV133" s="1">
        <f t="shared" si="4770"/>
        <v>1807872</v>
      </c>
      <c r="WW133" s="1">
        <f t="shared" si="4770"/>
        <v>0.86045546446943078</v>
      </c>
      <c r="WX133" s="1">
        <f t="shared" si="4770"/>
        <v>2.390567302009497E-4</v>
      </c>
      <c r="WY133"/>
      <c r="WZ133" s="4" t="s">
        <v>35</v>
      </c>
      <c r="XA133" s="4">
        <f>+XA131+XA132</f>
        <v>476227</v>
      </c>
      <c r="XB133" s="4">
        <f>+XB131+XB132</f>
        <v>412721</v>
      </c>
      <c r="XC133" s="4">
        <f t="shared" si="4283"/>
        <v>0.86664762812692264</v>
      </c>
      <c r="XD133" s="4">
        <f t="shared" si="4284"/>
        <v>4.9262295105107412E-4</v>
      </c>
      <c r="XE133" s="4">
        <f>+XE131+XE132</f>
        <v>2101064</v>
      </c>
      <c r="XF133" s="4">
        <f t="shared" ref="XF133:XH133" si="4771">+XF131+XF132</f>
        <v>1803925.6554107079</v>
      </c>
      <c r="XG133" s="4">
        <f t="shared" si="4771"/>
        <v>1155724.864682978</v>
      </c>
      <c r="XH133" s="4">
        <f t="shared" si="4771"/>
        <v>414323.26785682316</v>
      </c>
      <c r="XI133" s="4"/>
      <c r="XJ133" s="4"/>
      <c r="XK133" s="4"/>
      <c r="XL133" s="4"/>
      <c r="XN133" s="1">
        <f t="shared" si="4653"/>
        <v>327</v>
      </c>
      <c r="XO133" s="1">
        <f t="shared" si="4654"/>
        <v>3975</v>
      </c>
      <c r="XP133" s="1">
        <f t="shared" si="4655"/>
        <v>8.1999999999999993</v>
      </c>
      <c r="XQ133" s="1" t="str">
        <f t="shared" ref="XQ133:XU133" si="4772">+XQ116</f>
        <v>40-74（再掲）</v>
      </c>
      <c r="XR133" s="1">
        <f t="shared" si="4772"/>
        <v>2129176</v>
      </c>
      <c r="XS133" s="1">
        <f t="shared" si="4772"/>
        <v>246616</v>
      </c>
      <c r="XT133" s="1">
        <f t="shared" si="4772"/>
        <v>0.11582696780350708</v>
      </c>
      <c r="XU133" s="1">
        <f t="shared" si="4772"/>
        <v>2.1931467611430565E-4</v>
      </c>
      <c r="XV133"/>
      <c r="XW133" s="4" t="s">
        <v>35</v>
      </c>
      <c r="XX133" s="4">
        <f>+XX131+XX132</f>
        <v>483794</v>
      </c>
      <c r="XY133" s="4">
        <f>+XY131+XY132</f>
        <v>51955</v>
      </c>
      <c r="XZ133" s="4">
        <f t="shared" si="4290"/>
        <v>0.1073907489551338</v>
      </c>
      <c r="YA133" s="4">
        <f t="shared" si="4291"/>
        <v>4.4512694916422422E-4</v>
      </c>
      <c r="YB133" s="4">
        <f>+YB131+YB132</f>
        <v>2129176</v>
      </c>
      <c r="YC133" s="4">
        <f t="shared" ref="YC133:YE133" si="4773">+YC131+YC132</f>
        <v>237427.99818380497</v>
      </c>
      <c r="YD133" s="4">
        <f t="shared" si="4773"/>
        <v>960705.59344093723</v>
      </c>
      <c r="YE133" s="4">
        <f t="shared" si="4773"/>
        <v>53791.448275681651</v>
      </c>
      <c r="YF133" s="4"/>
      <c r="YG133" s="4"/>
      <c r="YH133" s="4"/>
      <c r="YI133" s="4"/>
      <c r="YK133" s="1">
        <f t="shared" si="4657"/>
        <v>70</v>
      </c>
      <c r="YL133" s="1">
        <f t="shared" si="4658"/>
        <v>3866</v>
      </c>
      <c r="YM133" s="1">
        <f t="shared" si="4659"/>
        <v>1.8</v>
      </c>
      <c r="YN133" s="1" t="str">
        <f t="shared" ref="YN133:YR133" si="4774">+YN116</f>
        <v>40-74（再掲）</v>
      </c>
      <c r="YO133" s="1">
        <f t="shared" si="4774"/>
        <v>2097800</v>
      </c>
      <c r="YP133" s="1">
        <f t="shared" si="4774"/>
        <v>52323</v>
      </c>
      <c r="YQ133" s="1">
        <f t="shared" si="4774"/>
        <v>2.4941843836400038E-2</v>
      </c>
      <c r="YR133" s="1">
        <f t="shared" si="4774"/>
        <v>1.0767069020863188E-4</v>
      </c>
      <c r="YS133"/>
      <c r="YT133" s="4" t="s">
        <v>35</v>
      </c>
      <c r="YU133" s="4">
        <f>+YU131+YU132</f>
        <v>480746</v>
      </c>
      <c r="YV133" s="4">
        <f>+YV131+YV132</f>
        <v>11346</v>
      </c>
      <c r="YW133" s="4">
        <f t="shared" si="4297"/>
        <v>2.3600820391641325E-2</v>
      </c>
      <c r="YX133" s="4">
        <f t="shared" si="4298"/>
        <v>2.1893712616978295E-4</v>
      </c>
      <c r="YY133" s="4">
        <f>+YY131+YY132</f>
        <v>2097800</v>
      </c>
      <c r="YZ133" s="4">
        <f t="shared" ref="YZ133:ZB133" si="4775">+YZ131+YZ132</f>
        <v>54268.889147453716</v>
      </c>
      <c r="ZA133" s="4">
        <f t="shared" si="4775"/>
        <v>253952.09384077817</v>
      </c>
      <c r="ZB133" s="4">
        <f t="shared" si="4775"/>
        <v>10968.964222197259</v>
      </c>
      <c r="ZC133" s="4"/>
      <c r="ZD133" s="4"/>
      <c r="ZE133" s="4"/>
      <c r="ZF133" s="4"/>
      <c r="ZH133" s="1">
        <f t="shared" si="4661"/>
        <v>41</v>
      </c>
      <c r="ZI133" s="1">
        <f t="shared" si="4662"/>
        <v>3528</v>
      </c>
      <c r="ZJ133" s="1">
        <f t="shared" si="4663"/>
        <v>1.2</v>
      </c>
      <c r="ZK133" s="1" t="str">
        <f t="shared" ref="ZK133:ZO133" si="4776">+ZK116</f>
        <v>40-74（再掲）</v>
      </c>
      <c r="ZL133" s="1">
        <f t="shared" si="4776"/>
        <v>2139380</v>
      </c>
      <c r="ZM133" s="1">
        <f t="shared" si="4776"/>
        <v>15548</v>
      </c>
      <c r="ZN133" s="1">
        <f t="shared" si="4776"/>
        <v>7.2675261056941729E-3</v>
      </c>
      <c r="ZO133" s="1">
        <f t="shared" si="4776"/>
        <v>5.8071821542724732E-5</v>
      </c>
      <c r="ZP133"/>
      <c r="ZQ133" s="4" t="s">
        <v>35</v>
      </c>
      <c r="ZR133" s="4">
        <f>+ZR131+ZR132</f>
        <v>485838</v>
      </c>
      <c r="ZS133" s="4">
        <f>+ZS131+ZS132</f>
        <v>3648</v>
      </c>
      <c r="ZT133" s="4">
        <f t="shared" si="4304"/>
        <v>7.5086757314166454E-3</v>
      </c>
      <c r="ZU133" s="4">
        <f t="shared" si="4305"/>
        <v>1.2385093628100089E-4</v>
      </c>
      <c r="ZV133" s="4">
        <f>+ZV131+ZV132</f>
        <v>2139380</v>
      </c>
      <c r="ZW133" s="4">
        <f t="shared" ref="ZW133:ZY133" si="4777">+ZW131+ZW132</f>
        <v>18714.33457753024</v>
      </c>
      <c r="ZX133" s="4">
        <f t="shared" si="4777"/>
        <v>95835.160801200167</v>
      </c>
      <c r="ZY133" s="4">
        <f t="shared" si="4777"/>
        <v>3054.9795652871667</v>
      </c>
      <c r="ZZ133" s="4"/>
      <c r="AAA133" s="4"/>
      <c r="AAB133" s="4"/>
      <c r="AAC133" s="4"/>
      <c r="AAE133" s="1">
        <f t="shared" si="4665"/>
        <v>1039</v>
      </c>
      <c r="AAF133" s="1">
        <f t="shared" si="4666"/>
        <v>3632</v>
      </c>
      <c r="AAG133" s="1">
        <f t="shared" si="4667"/>
        <v>28.6</v>
      </c>
      <c r="AAH133" s="1" t="str">
        <f t="shared" ref="AAH133:AAL133" si="4778">+AAH116</f>
        <v>40-74（再掲）</v>
      </c>
      <c r="AAI133" s="1">
        <f t="shared" si="4778"/>
        <v>3284351</v>
      </c>
      <c r="AAJ133" s="1">
        <f t="shared" si="4778"/>
        <v>864265</v>
      </c>
      <c r="AAK133" s="1">
        <f t="shared" si="4778"/>
        <v>0.26314635676881065</v>
      </c>
      <c r="AAL133" s="1">
        <f t="shared" si="4778"/>
        <v>2.4297663674344562E-4</v>
      </c>
      <c r="AAM133"/>
      <c r="AAN133" s="4" t="s">
        <v>35</v>
      </c>
      <c r="AAO133" s="4">
        <f>+AAO131+AAO132</f>
        <v>785856</v>
      </c>
      <c r="AAP133" s="4">
        <f>+AAP131+AAP132</f>
        <v>201770</v>
      </c>
      <c r="AAQ133" s="4">
        <f t="shared" si="4311"/>
        <v>0.25675187311670333</v>
      </c>
      <c r="AAR133" s="4">
        <f t="shared" si="4312"/>
        <v>4.9277904929500335E-4</v>
      </c>
      <c r="AAS133" s="4">
        <f>+AAS131+AAS132</f>
        <v>3284351</v>
      </c>
      <c r="AAT133" s="4">
        <f t="shared" ref="AAT133:AAV133" si="4779">+AAT131+AAT132</f>
        <v>859216.95052879443</v>
      </c>
      <c r="AAU133" s="4">
        <f t="shared" si="4779"/>
        <v>2721544.7548573646</v>
      </c>
      <c r="AAV133" s="4">
        <f t="shared" si="4779"/>
        <v>202693.58059945132</v>
      </c>
      <c r="AAW133" s="4"/>
      <c r="AAX133" s="4"/>
      <c r="AAY133" s="4"/>
      <c r="AAZ133" s="4"/>
      <c r="ABB133" s="1">
        <f t="shared" si="4669"/>
        <v>798</v>
      </c>
      <c r="ABC133" s="1">
        <f t="shared" si="4670"/>
        <v>3607</v>
      </c>
      <c r="ABD133" s="1">
        <f t="shared" si="4671"/>
        <v>22.1</v>
      </c>
      <c r="ABE133" s="1" t="str">
        <f t="shared" ref="ABE133:ABI133" si="4780">+ABE116</f>
        <v>40-74（再掲）</v>
      </c>
      <c r="ABF133" s="1">
        <f t="shared" si="4780"/>
        <v>3340050</v>
      </c>
      <c r="ABG133" s="1">
        <f t="shared" si="4780"/>
        <v>961124</v>
      </c>
      <c r="ABH133" s="1">
        <f t="shared" si="4780"/>
        <v>0.28775736890166315</v>
      </c>
      <c r="ABI133" s="1">
        <f t="shared" si="4780"/>
        <v>2.4771409866993177E-4</v>
      </c>
      <c r="ABJ133"/>
      <c r="ABK133" s="4" t="s">
        <v>35</v>
      </c>
      <c r="ABL133" s="4">
        <f>+ABL131+ABL132</f>
        <v>762806</v>
      </c>
      <c r="ABM133" s="4">
        <f>+ABM131+ABM132</f>
        <v>219955</v>
      </c>
      <c r="ABN133" s="4">
        <f t="shared" si="4318"/>
        <v>0.2883498556644809</v>
      </c>
      <c r="ABO133" s="4">
        <f t="shared" si="4319"/>
        <v>5.1866398185473656E-4</v>
      </c>
      <c r="ABP133" s="4">
        <f>+ABP131+ABP132</f>
        <v>3340050</v>
      </c>
      <c r="ABQ133" s="4">
        <f t="shared" ref="ABQ133:ABS133" si="4781">+ABQ131+ABQ132</f>
        <v>946421.48073458462</v>
      </c>
      <c r="ABR133" s="4">
        <f t="shared" si="4781"/>
        <v>2944141.3885353399</v>
      </c>
      <c r="ABS133" s="4">
        <f t="shared" si="4781"/>
        <v>222174.33510913479</v>
      </c>
      <c r="ABT133" s="4"/>
      <c r="ABU133" s="4"/>
      <c r="ABV133" s="4"/>
      <c r="ABW133" s="4"/>
      <c r="ABY133" s="1">
        <f t="shared" si="4673"/>
        <v>1576</v>
      </c>
      <c r="ABZ133" s="1">
        <f t="shared" si="4674"/>
        <v>3584</v>
      </c>
      <c r="ACA133" s="1">
        <f t="shared" si="4675"/>
        <v>44</v>
      </c>
      <c r="ACB133" s="1" t="str">
        <f t="shared" ref="ACB133:ACF133" si="4782">+ACB116</f>
        <v>40-74（再掲）</v>
      </c>
      <c r="ACC133" s="1">
        <f t="shared" si="4782"/>
        <v>3277905</v>
      </c>
      <c r="ACD133" s="1">
        <f t="shared" si="4782"/>
        <v>941575</v>
      </c>
      <c r="ACE133" s="1">
        <f t="shared" si="4782"/>
        <v>0.28724902033463445</v>
      </c>
      <c r="ACF133" s="1">
        <f t="shared" si="4782"/>
        <v>2.4991942223384937E-4</v>
      </c>
      <c r="ACG133"/>
      <c r="ACH133" s="4" t="s">
        <v>35</v>
      </c>
      <c r="ACI133" s="4">
        <f>+ACI131+ACI132</f>
        <v>756069</v>
      </c>
      <c r="ACJ133" s="4">
        <f>+ACJ131+ACJ132</f>
        <v>224575</v>
      </c>
      <c r="ACK133" s="4">
        <f t="shared" si="4325"/>
        <v>0.29702976844705975</v>
      </c>
      <c r="ACL133" s="4">
        <f t="shared" si="4326"/>
        <v>5.2551817388380665E-4</v>
      </c>
      <c r="ACM133" s="4">
        <f>+ACM131+ACM132</f>
        <v>3277905</v>
      </c>
      <c r="ACN133" s="4">
        <f t="shared" ref="ACN133:ACP133" si="4783">+ACN131+ACN132</f>
        <v>998658.97236697923</v>
      </c>
      <c r="ACO133" s="4">
        <f t="shared" si="4783"/>
        <v>3062300.1069226535</v>
      </c>
      <c r="ACP133" s="4">
        <f t="shared" si="4783"/>
        <v>212316.90284801158</v>
      </c>
      <c r="ACQ133" s="4"/>
      <c r="ACR133" s="4"/>
      <c r="ACS133" s="4"/>
      <c r="ACT133" s="4"/>
      <c r="ACV133" s="1">
        <f t="shared" si="4677"/>
        <v>321</v>
      </c>
      <c r="ACW133" s="1">
        <f t="shared" si="4678"/>
        <v>3572</v>
      </c>
      <c r="ACX133" s="1">
        <f t="shared" si="4679"/>
        <v>9</v>
      </c>
      <c r="ACY133" s="1" t="str">
        <f t="shared" ref="ACY133:ADC133" si="4784">+ACY116</f>
        <v>40-74（再掲）</v>
      </c>
      <c r="ACZ133" s="1">
        <f t="shared" si="4784"/>
        <v>3344054</v>
      </c>
      <c r="ADA133" s="1">
        <f t="shared" si="4784"/>
        <v>476491</v>
      </c>
      <c r="ADB133" s="1">
        <f t="shared" si="4784"/>
        <v>0.14248902679203146</v>
      </c>
      <c r="ADC133" s="1">
        <f t="shared" si="4784"/>
        <v>1.9114982832591087E-4</v>
      </c>
      <c r="ADD133"/>
      <c r="ADE133" s="4" t="s">
        <v>35</v>
      </c>
      <c r="ADF133" s="4">
        <f>+ADF131+ADF132</f>
        <v>766457</v>
      </c>
      <c r="ADG133" s="4">
        <f>+ADG131+ADG132</f>
        <v>108076</v>
      </c>
      <c r="ADH133" s="4">
        <f t="shared" si="4332"/>
        <v>0.14100725807188139</v>
      </c>
      <c r="ADI133" s="4">
        <f t="shared" si="4333"/>
        <v>3.9753153302814014E-4</v>
      </c>
      <c r="ADJ133" s="4">
        <f>+ADJ131+ADJ132</f>
        <v>3344054</v>
      </c>
      <c r="ADK133" s="4">
        <f t="shared" ref="ADK133:ADM133" si="4785">+ADK131+ADK132</f>
        <v>478484.78959413222</v>
      </c>
      <c r="ADL133" s="4">
        <f t="shared" si="4785"/>
        <v>1836717.896578542</v>
      </c>
      <c r="ADM133" s="4">
        <f t="shared" si="4785"/>
        <v>107937.68718904337</v>
      </c>
      <c r="ADN133" s="4"/>
      <c r="ADO133" s="4"/>
      <c r="ADP133" s="4"/>
      <c r="ADQ133" s="4"/>
      <c r="ADS133" s="1">
        <f t="shared" si="4681"/>
        <v>214</v>
      </c>
      <c r="ADT133" s="1">
        <f t="shared" si="4682"/>
        <v>3501</v>
      </c>
      <c r="ADU133" s="1">
        <f t="shared" si="4683"/>
        <v>6.1</v>
      </c>
      <c r="ADV133" s="1" t="str">
        <f t="shared" ref="ADV133:ADZ133" si="4786">+ADV116</f>
        <v>40-74（再掲）</v>
      </c>
      <c r="ADW133" s="1">
        <f t="shared" si="4786"/>
        <v>3396797</v>
      </c>
      <c r="ADX133" s="1">
        <f t="shared" si="4786"/>
        <v>278937</v>
      </c>
      <c r="ADY133" s="1">
        <f t="shared" si="4786"/>
        <v>8.2117653777956115E-2</v>
      </c>
      <c r="ADZ133" s="1">
        <f t="shared" si="4786"/>
        <v>1.4896250884265872E-4</v>
      </c>
      <c r="AEA133"/>
      <c r="AEB133" s="4" t="s">
        <v>35</v>
      </c>
      <c r="AEC133" s="4">
        <f>+AEC131+AEC132</f>
        <v>779776</v>
      </c>
      <c r="AED133" s="4">
        <f>+AED131+AED132</f>
        <v>62549</v>
      </c>
      <c r="AEE133" s="4">
        <f t="shared" si="4339"/>
        <v>8.0214061474064347E-2</v>
      </c>
      <c r="AEF133" s="4">
        <f t="shared" si="4340"/>
        <v>3.0759813930643181E-4</v>
      </c>
      <c r="AEG133" s="4">
        <f>+AEG131+AEG132</f>
        <v>3396797</v>
      </c>
      <c r="AEH133" s="4">
        <f t="shared" ref="AEH133:AEJ133" si="4787">+AEH131+AEH132</f>
        <v>273924.89150382788</v>
      </c>
      <c r="AEI133" s="4">
        <f t="shared" si="4787"/>
        <v>1117839.7499515894</v>
      </c>
      <c r="AEJ133" s="4">
        <f t="shared" si="4787"/>
        <v>63693.722176249939</v>
      </c>
      <c r="AEK133" s="4"/>
      <c r="AEL133" s="4"/>
      <c r="AEM133" s="4"/>
      <c r="AEN133" s="4"/>
      <c r="AEP133" s="1">
        <f t="shared" si="4685"/>
        <v>747</v>
      </c>
      <c r="AEQ133" s="1">
        <f t="shared" si="4686"/>
        <v>3469</v>
      </c>
      <c r="AER133" s="1">
        <f t="shared" si="4687"/>
        <v>21.5</v>
      </c>
      <c r="AES133" s="1" t="str">
        <f t="shared" ref="AES133:AEW133" si="4788">+AES116</f>
        <v>40-74（再掲）</v>
      </c>
      <c r="AET133" s="1">
        <f t="shared" si="4788"/>
        <v>3320035</v>
      </c>
      <c r="AEU133" s="1">
        <f t="shared" si="4788"/>
        <v>641640</v>
      </c>
      <c r="AEV133" s="1">
        <f t="shared" si="4788"/>
        <v>0.19326302282957861</v>
      </c>
      <c r="AEW133" s="1">
        <f t="shared" si="4788"/>
        <v>2.1670505134094135E-4</v>
      </c>
      <c r="AEX133"/>
      <c r="AEY133" s="4" t="s">
        <v>35</v>
      </c>
      <c r="AEZ133" s="4">
        <f>+AEZ131+AEZ132</f>
        <v>749459</v>
      </c>
      <c r="AFA133" s="4">
        <f>+AFA131+AFA132</f>
        <v>149013</v>
      </c>
      <c r="AFB133" s="4">
        <f t="shared" si="4346"/>
        <v>0.19882742084623709</v>
      </c>
      <c r="AFC133" s="4">
        <f t="shared" si="4347"/>
        <v>4.6102793170578173E-4</v>
      </c>
      <c r="AFD133" s="4">
        <f>+AFD131+AFD132</f>
        <v>3320035</v>
      </c>
      <c r="AFE133" s="4">
        <f t="shared" ref="AFE133:AFG133" si="4789">+AFE131+AFE132</f>
        <v>646274.18685063231</v>
      </c>
      <c r="AFF133" s="4">
        <f t="shared" si="4789"/>
        <v>2264632.4243424516</v>
      </c>
      <c r="AFG133" s="4">
        <f t="shared" si="4789"/>
        <v>147711.48771984107</v>
      </c>
      <c r="AFH133" s="4"/>
      <c r="AFI133" s="4"/>
      <c r="AFJ133" s="4"/>
      <c r="AFK133" s="4"/>
      <c r="AFM133" s="1">
        <f t="shared" si="4689"/>
        <v>1755</v>
      </c>
      <c r="AFN133" s="1">
        <f t="shared" si="4690"/>
        <v>3732</v>
      </c>
      <c r="AFO133" s="1">
        <f t="shared" si="4691"/>
        <v>47</v>
      </c>
      <c r="AFP133" s="1" t="str">
        <f t="shared" ref="AFP133:AFT133" si="4790">+AFP116</f>
        <v>40-74（再掲）</v>
      </c>
      <c r="AFQ133" s="1">
        <f t="shared" si="4790"/>
        <v>3463477</v>
      </c>
      <c r="AFR133" s="1">
        <f t="shared" si="4790"/>
        <v>1934754</v>
      </c>
      <c r="AFS133" s="1">
        <f t="shared" si="4790"/>
        <v>0.55861609590593497</v>
      </c>
      <c r="AFT133" s="1">
        <f t="shared" si="4790"/>
        <v>2.6681412337072107E-4</v>
      </c>
      <c r="AFU133"/>
      <c r="AFV133" s="4" t="s">
        <v>35</v>
      </c>
      <c r="AFW133" s="4">
        <f>+AFW131+AFW132</f>
        <v>851128</v>
      </c>
      <c r="AFX133" s="4">
        <f>+AFX131+AFX132</f>
        <v>474493</v>
      </c>
      <c r="AFY133" s="4">
        <f t="shared" si="4353"/>
        <v>0.55748724046206921</v>
      </c>
      <c r="AFZ133" s="4">
        <f t="shared" si="4354"/>
        <v>5.3837257162332763E-4</v>
      </c>
      <c r="AGA133" s="4">
        <f>+AGA131+AGA132</f>
        <v>3463477</v>
      </c>
      <c r="AGB133" s="4">
        <f t="shared" ref="AGB133:AGD133" si="4791">+AGB131+AGB132</f>
        <v>1926241.9759289364</v>
      </c>
      <c r="AGC133" s="4">
        <f t="shared" si="4791"/>
        <v>3558881.3304150784</v>
      </c>
      <c r="AGD133" s="4">
        <f t="shared" si="4791"/>
        <v>478337.58596250042</v>
      </c>
      <c r="AGE133" s="4"/>
      <c r="AGF133" s="4"/>
      <c r="AGG133" s="4"/>
      <c r="AGH133" s="4"/>
    </row>
    <row r="134" spans="1:866" x14ac:dyDescent="0.15">
      <c r="A134" s="20" t="s">
        <v>12</v>
      </c>
      <c r="B134" s="20" t="s">
        <v>16</v>
      </c>
      <c r="C134" s="20">
        <v>65</v>
      </c>
      <c r="D134" s="20" t="s">
        <v>15</v>
      </c>
      <c r="E134" s="20">
        <v>1199</v>
      </c>
      <c r="F134" s="20">
        <v>4316</v>
      </c>
      <c r="G134" s="20">
        <v>27.8</v>
      </c>
      <c r="H134" s="20">
        <v>229</v>
      </c>
      <c r="I134" s="20">
        <v>3850</v>
      </c>
      <c r="J134" s="20">
        <v>5.9</v>
      </c>
      <c r="K134" s="20">
        <v>1043</v>
      </c>
      <c r="L134" s="20">
        <v>3888</v>
      </c>
      <c r="M134" s="20">
        <v>26.8</v>
      </c>
      <c r="N134" s="20">
        <v>68</v>
      </c>
      <c r="O134" s="20">
        <v>4362</v>
      </c>
      <c r="P134" s="20">
        <v>1.6</v>
      </c>
      <c r="Q134" s="20">
        <v>111</v>
      </c>
      <c r="R134" s="20">
        <v>4220</v>
      </c>
      <c r="S134" s="20">
        <v>2.6</v>
      </c>
      <c r="T134" s="20">
        <v>6</v>
      </c>
      <c r="U134" s="20">
        <v>4055</v>
      </c>
      <c r="V134" s="20">
        <v>0.1</v>
      </c>
      <c r="W134" s="20">
        <v>35</v>
      </c>
      <c r="X134" s="20">
        <v>3847</v>
      </c>
      <c r="Y134" s="20">
        <v>0.9</v>
      </c>
      <c r="Z134" s="20">
        <v>150</v>
      </c>
      <c r="AA134" s="20">
        <v>4317</v>
      </c>
      <c r="AB134" s="20">
        <v>3.5</v>
      </c>
      <c r="AC134" s="20">
        <v>1183</v>
      </c>
      <c r="AD134" s="20">
        <v>4308</v>
      </c>
      <c r="AE134" s="20">
        <v>27.5</v>
      </c>
      <c r="AF134" s="23">
        <v>2604</v>
      </c>
      <c r="AG134" s="20">
        <v>4348</v>
      </c>
      <c r="AH134" s="20">
        <v>59.9</v>
      </c>
      <c r="AI134" s="20">
        <v>1842</v>
      </c>
      <c r="AJ134" s="20">
        <v>4250</v>
      </c>
      <c r="AK134" s="20">
        <v>43.3</v>
      </c>
      <c r="AL134" s="20">
        <v>2070</v>
      </c>
      <c r="AM134" s="20">
        <v>4041</v>
      </c>
      <c r="AN134" s="20">
        <v>51.2</v>
      </c>
      <c r="AO134" s="20">
        <v>608</v>
      </c>
      <c r="AP134" s="20">
        <v>4246</v>
      </c>
      <c r="AQ134" s="20">
        <v>14.3</v>
      </c>
      <c r="AR134" s="20">
        <v>1186</v>
      </c>
      <c r="AS134" s="20">
        <v>3836</v>
      </c>
      <c r="AT134" s="20">
        <v>30.9</v>
      </c>
      <c r="AU134" s="23">
        <v>2433</v>
      </c>
      <c r="AV134" s="20">
        <v>3963</v>
      </c>
      <c r="AW134" s="20">
        <v>61.4</v>
      </c>
      <c r="AX134" s="20">
        <v>387</v>
      </c>
      <c r="AY134" s="20">
        <v>4072</v>
      </c>
      <c r="AZ134" s="20">
        <v>9.5</v>
      </c>
      <c r="BA134" s="20">
        <v>456</v>
      </c>
      <c r="BB134" s="20">
        <v>4064</v>
      </c>
      <c r="BC134" s="20">
        <v>11.2</v>
      </c>
      <c r="BD134" s="20">
        <v>568</v>
      </c>
      <c r="BE134" s="20">
        <v>4355</v>
      </c>
      <c r="BF134" s="20">
        <v>13</v>
      </c>
      <c r="BG134" s="20">
        <v>191</v>
      </c>
      <c r="BH134" s="20">
        <v>4251</v>
      </c>
      <c r="BI134" s="20">
        <v>4.5</v>
      </c>
      <c r="BJ134" s="20">
        <v>539</v>
      </c>
      <c r="BK134" s="20">
        <v>4072</v>
      </c>
      <c r="BL134" s="20">
        <v>13.2</v>
      </c>
      <c r="BM134" s="20">
        <v>779</v>
      </c>
      <c r="BN134" s="20">
        <v>3976</v>
      </c>
      <c r="BO134" s="20">
        <v>19.600000000000001</v>
      </c>
      <c r="BP134" s="23">
        <v>2661</v>
      </c>
      <c r="BQ134" s="20">
        <v>4309</v>
      </c>
      <c r="BR134" s="20">
        <v>61.8</v>
      </c>
      <c r="BS134" s="23">
        <v>3519</v>
      </c>
      <c r="BT134" s="20">
        <v>3948</v>
      </c>
      <c r="BU134" s="20">
        <v>89.1</v>
      </c>
      <c r="BV134" s="20">
        <v>294</v>
      </c>
      <c r="BW134" s="20">
        <v>4190</v>
      </c>
      <c r="BX134" s="20">
        <v>7</v>
      </c>
      <c r="BY134" s="20">
        <v>63</v>
      </c>
      <c r="BZ134" s="20">
        <v>4306</v>
      </c>
      <c r="CA134" s="20">
        <v>1.5</v>
      </c>
      <c r="CB134" s="20">
        <v>44</v>
      </c>
      <c r="CC134" s="20">
        <v>4261</v>
      </c>
      <c r="CD134" s="20">
        <v>1</v>
      </c>
      <c r="CE134" s="20">
        <v>1003</v>
      </c>
      <c r="CF134" s="20">
        <v>4032</v>
      </c>
      <c r="CG134" s="20">
        <v>24.9</v>
      </c>
      <c r="CH134" s="20">
        <v>904</v>
      </c>
      <c r="CI134" s="20">
        <v>4088</v>
      </c>
      <c r="CJ134" s="20">
        <v>22.1</v>
      </c>
      <c r="CK134" s="20">
        <v>1789</v>
      </c>
      <c r="CL134" s="20">
        <v>4150</v>
      </c>
      <c r="CM134" s="20">
        <v>43.1</v>
      </c>
      <c r="CN134" s="20">
        <v>288</v>
      </c>
      <c r="CO134" s="20">
        <v>4124</v>
      </c>
      <c r="CP134" s="20">
        <v>7</v>
      </c>
      <c r="CQ134" s="20">
        <v>324</v>
      </c>
      <c r="CR134" s="20">
        <v>3803</v>
      </c>
      <c r="CS134" s="20">
        <v>8.5</v>
      </c>
      <c r="CT134" s="20">
        <v>728</v>
      </c>
      <c r="CU134" s="20">
        <v>4024</v>
      </c>
      <c r="CV134" s="20">
        <v>18.100000000000001</v>
      </c>
      <c r="CW134" s="20">
        <v>2179</v>
      </c>
      <c r="CX134" s="20">
        <v>4343</v>
      </c>
      <c r="CY134" s="20">
        <v>50.2</v>
      </c>
      <c r="CZ134" s="35"/>
      <c r="DA134" s="1" t="str">
        <f t="shared" si="4557"/>
        <v>明細部</v>
      </c>
      <c r="DB134" s="1" t="str">
        <f t="shared" si="4558"/>
        <v>県</v>
      </c>
      <c r="DC134" s="1">
        <f t="shared" si="4559"/>
        <v>65</v>
      </c>
      <c r="DD134" s="1" t="str">
        <f t="shared" si="4560"/>
        <v>女</v>
      </c>
      <c r="DE134" s="1">
        <f t="shared" si="4561"/>
        <v>1199</v>
      </c>
      <c r="DF134" s="1">
        <f t="shared" si="4562"/>
        <v>4316</v>
      </c>
      <c r="DG134" s="1">
        <f t="shared" si="4563"/>
        <v>27.8</v>
      </c>
      <c r="DH134" s="4"/>
      <c r="DI134" s="4"/>
      <c r="DJ134" s="4"/>
      <c r="DK134" s="4"/>
      <c r="DL134" s="4"/>
      <c r="DM134"/>
      <c r="DN134" s="4" t="s">
        <v>36</v>
      </c>
      <c r="DO134" s="4"/>
      <c r="DP134" s="4"/>
      <c r="DQ134" s="4">
        <f>+DT131/DS131</f>
        <v>0.18057452733295834</v>
      </c>
      <c r="DR134" s="4">
        <f>SQRT(DU131)/DS131</f>
        <v>6.3417152587274552E-4</v>
      </c>
      <c r="DS134" s="24">
        <f>(DQ134-DK131)/SQRT(DR134^2+DL131^2)</f>
        <v>11.676489987283169</v>
      </c>
      <c r="DT134" s="7">
        <f t="shared" ref="DT134:DT136" si="4792">2*(1-NORMDIST(ABS(DS134),0,1,1))</f>
        <v>0</v>
      </c>
      <c r="DU134" s="4" t="s">
        <v>37</v>
      </c>
      <c r="DV134" s="4">
        <f>+DP131/DV131*100</f>
        <v>104.88381104535395</v>
      </c>
      <c r="DW134" s="4">
        <f>(1-1/9/DP131-1.96/3/SQRT(DP131))^3*DV134</f>
        <v>104.07183099818081</v>
      </c>
      <c r="DX134" s="4">
        <f>(DP131+1)/DP131*(1-1/9/(DP131+1)+1.96/3/SQRT(DP131+1))^3*DV134</f>
        <v>105.70055182240749</v>
      </c>
      <c r="DY134" s="4">
        <f>(ABS(DP131-DV131)-0.5)/SQRT(DV131)</f>
        <v>12.04810752072394</v>
      </c>
      <c r="DZ134" s="7">
        <f>2*(1-NORMDIST(ABS(DY134),0,1,1))</f>
        <v>0</v>
      </c>
      <c r="EB134" s="1">
        <f t="shared" si="4565"/>
        <v>229</v>
      </c>
      <c r="EC134" s="1">
        <f t="shared" si="4566"/>
        <v>3850</v>
      </c>
      <c r="ED134" s="1">
        <f t="shared" si="4567"/>
        <v>5.9</v>
      </c>
      <c r="EE134" s="4"/>
      <c r="EF134" s="4"/>
      <c r="EG134" s="4"/>
      <c r="EH134" s="4"/>
      <c r="EI134" s="4"/>
      <c r="EJ134"/>
      <c r="EK134" s="4" t="s">
        <v>36</v>
      </c>
      <c r="EL134" s="4"/>
      <c r="EM134" s="4"/>
      <c r="EN134" s="4">
        <f>+EQ131/EP131</f>
        <v>3.0826104685091688E-2</v>
      </c>
      <c r="EO134" s="4">
        <f>SQRT(ER131)/EP131</f>
        <v>2.9333078783823135E-4</v>
      </c>
      <c r="EP134" s="24">
        <f>(EN134-EH131)/SQRT(EO134^2+EI131^2)</f>
        <v>4.6581639333729967</v>
      </c>
      <c r="EQ134" s="7">
        <f t="shared" ref="EQ134:EQ136" si="4793">2*(1-NORMDIST(ABS(EP134),0,1,1))</f>
        <v>3.1904211181821296E-6</v>
      </c>
      <c r="ER134" s="4" t="s">
        <v>37</v>
      </c>
      <c r="ES134" s="4">
        <f>+EM131/ES131*100</f>
        <v>105.16048562776308</v>
      </c>
      <c r="ET134" s="4">
        <f>(1-1/9/EM131-1.96/3/SQRT(EM131))^3*ES134</f>
        <v>103.1760247941076</v>
      </c>
      <c r="EU134" s="4">
        <f>(EM131+1)/EM131*(1-1/9/(EM131+1)+1.96/3/SQRT(EM131+1))^3*ES134</f>
        <v>107.17352055336957</v>
      </c>
      <c r="EV134" s="4">
        <f>(ABS(EM131-ES131)-0.5)/SQRT(ES131)</f>
        <v>5.1973017372033059</v>
      </c>
      <c r="EW134" s="7">
        <f>2*(1-NORMDIST(ABS(EV134),0,1,1))</f>
        <v>2.0220201091269985E-7</v>
      </c>
      <c r="EY134" s="1">
        <f t="shared" si="4569"/>
        <v>1043</v>
      </c>
      <c r="EZ134" s="1">
        <f t="shared" si="4570"/>
        <v>3888</v>
      </c>
      <c r="FA134" s="1">
        <f t="shared" si="4571"/>
        <v>26.8</v>
      </c>
      <c r="FB134" s="4"/>
      <c r="FC134" s="4"/>
      <c r="FD134" s="4"/>
      <c r="FE134" s="4"/>
      <c r="FF134" s="4"/>
      <c r="FG134"/>
      <c r="FH134" s="4" t="s">
        <v>36</v>
      </c>
      <c r="FI134" s="4"/>
      <c r="FJ134" s="4"/>
      <c r="FK134" s="4">
        <f>+FN131/FM131</f>
        <v>0.16164994387010662</v>
      </c>
      <c r="FL134" s="4">
        <f>SQRT(FO131)/FM131</f>
        <v>6.0942144561980122E-4</v>
      </c>
      <c r="FM134" s="24">
        <f>(FK134-FE131)/SQRT(FL134^2+FF131^2)</f>
        <v>16.920632322418292</v>
      </c>
      <c r="FN134" s="7">
        <f t="shared" ref="FN134:FN136" si="4794">2*(1-NORMDIST(ABS(FM134),0,1,1))</f>
        <v>0</v>
      </c>
      <c r="FO134" s="4" t="s">
        <v>37</v>
      </c>
      <c r="FP134" s="4">
        <f>+FJ131/FP131*100</f>
        <v>107.70622304245893</v>
      </c>
      <c r="FQ134" s="4">
        <f>(1-1/9/FJ131-1.96/3/SQRT(FJ131))^3*FP134</f>
        <v>106.81518168338569</v>
      </c>
      <c r="FR134" s="4">
        <f>(FJ131+1)/FJ131*(1-1/9/(FJ131+1)+1.96/3/SQRT(FJ131+1))^3*FP134</f>
        <v>108.60284911234019</v>
      </c>
      <c r="FS134" s="4">
        <f>(ABS(FJ131-FP131)-0.5)/SQRT(FP131)</f>
        <v>17.554023268763824</v>
      </c>
      <c r="FT134" s="7">
        <f>2*(1-NORMDIST(ABS(FS134),0,1,1))</f>
        <v>0</v>
      </c>
      <c r="FV134" s="1">
        <f t="shared" si="4573"/>
        <v>68</v>
      </c>
      <c r="FW134" s="1">
        <f t="shared" si="4574"/>
        <v>4362</v>
      </c>
      <c r="FX134" s="1">
        <f t="shared" si="4575"/>
        <v>1.6</v>
      </c>
      <c r="FY134" s="4"/>
      <c r="FZ134" s="4"/>
      <c r="GA134" s="4"/>
      <c r="GB134" s="4"/>
      <c r="GC134" s="4"/>
      <c r="GD134"/>
      <c r="GE134" s="4" t="s">
        <v>36</v>
      </c>
      <c r="GF134" s="4"/>
      <c r="GG134" s="4"/>
      <c r="GH134" s="4">
        <f>+GK131/GJ131</f>
        <v>1.3945040335906969E-2</v>
      </c>
      <c r="GI134" s="4">
        <f>SQRT(GL131)/GJ131</f>
        <v>2.0099446315501634E-4</v>
      </c>
      <c r="GJ134" s="24">
        <f>(GH134-GB131)/SQRT(GI134^2+GC131^2)</f>
        <v>2.2961162382358298</v>
      </c>
      <c r="GK134" s="7">
        <f t="shared" ref="GK134:GK136" si="4795">2*(1-NORMDIST(ABS(GJ134),0,1,1))</f>
        <v>2.1669236081190313E-2</v>
      </c>
      <c r="GL134" s="4" t="s">
        <v>37</v>
      </c>
      <c r="GM134" s="4">
        <f>+GG131/GM131*100</f>
        <v>103.01941903487723</v>
      </c>
      <c r="GN134" s="4">
        <f>(1-1/9/GG131-1.96/3/SQRT(GG131))^3*GM134</f>
        <v>100.1184506184433</v>
      </c>
      <c r="GO134" s="4">
        <f>(GG131+1)/GG131*(1-1/9/(GG131+1)+1.96/3/SQRT(GG131+1))^3*GM134</f>
        <v>105.98311207712473</v>
      </c>
      <c r="GP134" s="4">
        <f>(ABS(GG131-GM131)-0.5)/SQRT(GM131)</f>
        <v>2.0487442412853838</v>
      </c>
      <c r="GQ134" s="7">
        <f>2*(1-NORMDIST(ABS(GP134),0,1,1))</f>
        <v>4.0487130649915271E-2</v>
      </c>
      <c r="GS134" s="1">
        <f t="shared" si="4577"/>
        <v>111</v>
      </c>
      <c r="GT134" s="1">
        <f t="shared" si="4578"/>
        <v>4220</v>
      </c>
      <c r="GU134" s="1">
        <f t="shared" si="4579"/>
        <v>2.6</v>
      </c>
      <c r="GV134" s="4"/>
      <c r="GW134" s="4"/>
      <c r="GX134" s="4"/>
      <c r="GY134" s="4"/>
      <c r="GZ134" s="4"/>
      <c r="HA134"/>
      <c r="HB134" s="4" t="s">
        <v>36</v>
      </c>
      <c r="HC134" s="4"/>
      <c r="HD134" s="4"/>
      <c r="HE134" s="4">
        <f>+HH131/HG131</f>
        <v>2.3248179687297876E-2</v>
      </c>
      <c r="HF134" s="4">
        <f>SQRT(HI131)/HG131</f>
        <v>2.5816557998779334E-4</v>
      </c>
      <c r="HG134" s="24">
        <f>(HE134-GY131)/SQRT(HF134^2+GZ131^2)</f>
        <v>6.5454188644317561</v>
      </c>
      <c r="HH134" s="7">
        <f t="shared" ref="HH134:HH136" si="4796">2*(1-NORMDIST(ABS(HG134),0,1,1))</f>
        <v>5.932876412373389E-11</v>
      </c>
      <c r="HI134" s="4" t="s">
        <v>37</v>
      </c>
      <c r="HJ134" s="4">
        <f>+HD131/HJ131*100</f>
        <v>108.64589016124127</v>
      </c>
      <c r="HK134" s="4">
        <f>(1-1/9/HD131-1.96/3/SQRT(HD131))^3*HJ134</f>
        <v>106.26938596510925</v>
      </c>
      <c r="HL134" s="4">
        <f>(HD131+1)/HD131*(1-1/9/(HD131+1)+1.96/3/SQRT(HD131+1))^3*HJ134</f>
        <v>111.06213957299252</v>
      </c>
      <c r="HM134" s="4">
        <f>(ABS(HD131-HJ131)-0.5)/SQRT(HJ131)</f>
        <v>7.3862548453423225</v>
      </c>
      <c r="HN134" s="7">
        <f>2*(1-NORMDIST(ABS(HM134),0,1,1))</f>
        <v>1.5099033134902129E-13</v>
      </c>
      <c r="HP134" s="1">
        <f t="shared" si="4581"/>
        <v>6</v>
      </c>
      <c r="HQ134" s="1">
        <f t="shared" si="4582"/>
        <v>4055</v>
      </c>
      <c r="HR134" s="1">
        <f t="shared" si="4583"/>
        <v>0.1</v>
      </c>
      <c r="HS134" s="4"/>
      <c r="HT134" s="4"/>
      <c r="HU134" s="4"/>
      <c r="HV134" s="4"/>
      <c r="HW134" s="4"/>
      <c r="HX134"/>
      <c r="HY134" s="4" t="s">
        <v>36</v>
      </c>
      <c r="HZ134" s="4"/>
      <c r="IA134" s="4"/>
      <c r="IB134" s="4">
        <f>+IE131/ID131</f>
        <v>2.8632242126837826E-3</v>
      </c>
      <c r="IC134" s="4">
        <f>SQRT(IF131)/ID131</f>
        <v>9.3205845367328575E-5</v>
      </c>
      <c r="ID134" s="24">
        <f>(IB134-HV131)/SQRT(IC134^2+HW131^2)</f>
        <v>-10.86546884592213</v>
      </c>
      <c r="IE134" s="7">
        <f t="shared" ref="IE134:IE136" si="4797">2*(1-NORMDIST(ABS(ID134),0,1,1))</f>
        <v>0</v>
      </c>
      <c r="IF134" s="4" t="s">
        <v>37</v>
      </c>
      <c r="IG134" s="4">
        <f>+IA131/IG131*100</f>
        <v>71.88654530025488</v>
      </c>
      <c r="IH134" s="4">
        <f>(1-1/9/IA131-1.96/3/SQRT(IA131))^3*IG134</f>
        <v>67.370874328310819</v>
      </c>
      <c r="II134" s="4">
        <f>(IA131+1)/IA131*(1-1/9/(IA131+1)+1.96/3/SQRT(IA131+1))^3*IG134</f>
        <v>76.625276817743497</v>
      </c>
      <c r="IJ134" s="4">
        <f>(ABS(IA131-IG131)-0.5)/SQRT(IG131)</f>
        <v>10.168503584784519</v>
      </c>
      <c r="IK134" s="7">
        <f>2*(1-NORMDIST(ABS(IJ134),0,1,1))</f>
        <v>0</v>
      </c>
      <c r="IM134" s="1">
        <f t="shared" si="4585"/>
        <v>35</v>
      </c>
      <c r="IN134" s="1">
        <f t="shared" si="4586"/>
        <v>3847</v>
      </c>
      <c r="IO134" s="1">
        <f t="shared" si="4587"/>
        <v>0.9</v>
      </c>
      <c r="IP134" s="4"/>
      <c r="IQ134" s="4"/>
      <c r="IR134" s="4"/>
      <c r="IS134" s="4"/>
      <c r="IT134" s="4"/>
      <c r="IU134"/>
      <c r="IV134" s="4" t="s">
        <v>36</v>
      </c>
      <c r="IW134" s="4"/>
      <c r="IX134" s="4"/>
      <c r="IY134" s="4">
        <f>+JB131/JA131</f>
        <v>0.1996278447543067</v>
      </c>
      <c r="IZ134" s="4">
        <f>SQRT(JC131)/JA131</f>
        <v>7.0667905691655208E-4</v>
      </c>
      <c r="JA134" s="24">
        <f>(IY134-IS131)/SQRT(IZ134^2+IT131^2)</f>
        <v>3.6996168718383502</v>
      </c>
      <c r="JB134" s="7">
        <f t="shared" ref="JB134:JB136" si="4798">2*(1-NORMDIST(ABS(JA134),0,1,1))</f>
        <v>2.159251883278035E-4</v>
      </c>
      <c r="JC134" s="4" t="s">
        <v>37</v>
      </c>
      <c r="JD134" s="4">
        <f>+IX131/JD131*100</f>
        <v>100.82277546960685</v>
      </c>
      <c r="JE134" s="4">
        <f>(1-1/9/IX131-1.96/3/SQRT(IX131))^3*JD134</f>
        <v>100.03782987615558</v>
      </c>
      <c r="JF134" s="4">
        <f>(IX131+1)/IX131*(1-1/9/(IX131+1)+1.96/3/SQRT(IX131+1))^3*JD134</f>
        <v>101.612349394497</v>
      </c>
      <c r="JG134" s="4">
        <f>(ABS(IX131-JD131)-0.5)/SQRT(JD131)</f>
        <v>2.0569270034808165</v>
      </c>
      <c r="JH134" s="7">
        <f>2*(1-NORMDIST(ABS(JG134),0,1,1))</f>
        <v>3.9693248029209593E-2</v>
      </c>
      <c r="JJ134" s="1">
        <f t="shared" si="4589"/>
        <v>150</v>
      </c>
      <c r="JK134" s="1">
        <f t="shared" si="4590"/>
        <v>4317</v>
      </c>
      <c r="JL134" s="1">
        <f t="shared" si="4591"/>
        <v>3.5</v>
      </c>
      <c r="JM134" s="4"/>
      <c r="JN134" s="4"/>
      <c r="JO134" s="4"/>
      <c r="JP134" s="4"/>
      <c r="JQ134" s="4"/>
      <c r="JR134"/>
      <c r="JS134" s="4" t="s">
        <v>36</v>
      </c>
      <c r="JT134" s="4"/>
      <c r="JU134" s="4"/>
      <c r="JV134" s="4">
        <f>+JY131/JX131</f>
        <v>9.4704993596532602E-2</v>
      </c>
      <c r="JW134" s="4">
        <f>SQRT(JZ131)/JX131</f>
        <v>5.0548447828225565E-4</v>
      </c>
      <c r="JX134" s="24">
        <f>(JV134-JP131)/SQRT(JW134^2+JQ131^2)</f>
        <v>5.2214014608801431</v>
      </c>
      <c r="JY134" s="7">
        <f t="shared" ref="JY134:JY136" si="4799">2*(1-NORMDIST(ABS(JX134),0,1,1))</f>
        <v>1.7757411052699013E-7</v>
      </c>
      <c r="JZ134" s="4" t="s">
        <v>37</v>
      </c>
      <c r="KA134" s="4">
        <f>+JU131/KA131*100</f>
        <v>103.36392359854554</v>
      </c>
      <c r="KB134" s="4">
        <f>(1-1/9/JU131-1.96/3/SQRT(JU131))^3*KA134</f>
        <v>102.21748285188141</v>
      </c>
      <c r="KC134" s="4">
        <f>(JU131+1)/JU131*(1-1/9/(JU131+1)+1.96/3/SQRT(JU131+1))^3*KA134</f>
        <v>104.52001597398456</v>
      </c>
      <c r="KD134" s="4">
        <f>(ABS(JU131-KA131)-0.5)/SQRT(KA131)</f>
        <v>5.8280931837621983</v>
      </c>
      <c r="KE134" s="7">
        <f>2*(1-NORMDIST(ABS(KD134),0,1,1))</f>
        <v>5.6064273223910277E-9</v>
      </c>
      <c r="KG134" s="1">
        <f t="shared" si="4593"/>
        <v>1183</v>
      </c>
      <c r="KH134" s="1">
        <f t="shared" si="4594"/>
        <v>4308</v>
      </c>
      <c r="KI134" s="1">
        <f t="shared" si="4595"/>
        <v>27.5</v>
      </c>
      <c r="KJ134" s="4"/>
      <c r="KK134" s="4"/>
      <c r="KL134" s="4"/>
      <c r="KM134" s="4"/>
      <c r="KN134" s="4"/>
      <c r="KO134"/>
      <c r="KP134" s="4" t="s">
        <v>36</v>
      </c>
      <c r="KQ134" s="4"/>
      <c r="KR134" s="4"/>
      <c r="KS134" s="4">
        <f>+KV131/KU131</f>
        <v>0.26756066099121673</v>
      </c>
      <c r="KT134" s="4">
        <f>SQRT(KW131)/KU131</f>
        <v>8.6415632420239197E-4</v>
      </c>
      <c r="KU134" s="24">
        <f>(KS134-KM131)/SQRT(KT134^2+KN131^2)</f>
        <v>4.6041220961125315</v>
      </c>
      <c r="KV134" s="7">
        <f t="shared" ref="KV134:KV136" si="4800">2*(1-NORMDIST(ABS(KU134),0,1,1))</f>
        <v>4.1420941447878334E-6</v>
      </c>
      <c r="KW134" s="4" t="s">
        <v>37</v>
      </c>
      <c r="KX134" s="4">
        <f>+KR131/KX131*100</f>
        <v>101.49508283134301</v>
      </c>
      <c r="KY134" s="4">
        <f>(1-1/9/KR131-1.96/3/SQRT(KR131))^3*KX134</f>
        <v>100.74914139135136</v>
      </c>
      <c r="KZ134" s="4">
        <f>(KR131+1)/KR131*(1-1/9/(KR131+1)+1.96/3/SQRT(KR131+1))^3*KX134</f>
        <v>102.2451751662409</v>
      </c>
      <c r="LA134" s="4">
        <f>(ABS(KR131-KX131)-0.5)/SQRT(KX131)</f>
        <v>3.9485839754529182</v>
      </c>
      <c r="LB134" s="7">
        <f>2*(1-NORMDIST(ABS(LA134),0,1,1))</f>
        <v>7.8614838650015173E-5</v>
      </c>
      <c r="LD134" s="1">
        <f t="shared" si="4597"/>
        <v>2604</v>
      </c>
      <c r="LE134" s="1">
        <f t="shared" si="4598"/>
        <v>4348</v>
      </c>
      <c r="LF134" s="1">
        <f t="shared" si="4599"/>
        <v>59.9</v>
      </c>
      <c r="LG134" s="4"/>
      <c r="LH134" s="4"/>
      <c r="LI134" s="4"/>
      <c r="LJ134" s="4"/>
      <c r="LK134" s="4"/>
      <c r="LL134"/>
      <c r="LM134" s="4" t="s">
        <v>36</v>
      </c>
      <c r="LN134" s="4"/>
      <c r="LO134" s="4"/>
      <c r="LP134" s="4">
        <f>+LS131/LR131</f>
        <v>0.68924304448112061</v>
      </c>
      <c r="LQ134" s="4">
        <f>SQRT(LT131)/LR131</f>
        <v>8.6901687267607617E-4</v>
      </c>
      <c r="LR134" s="24">
        <f>(LP134-LJ131)/SQRT(LQ134^2+LK131^2)</f>
        <v>-45.006798377315086</v>
      </c>
      <c r="LS134" s="7">
        <f t="shared" ref="LS134:LS136" si="4801">2*(1-NORMDIST(ABS(LR134),0,1,1))</f>
        <v>0</v>
      </c>
      <c r="LT134" s="4" t="s">
        <v>37</v>
      </c>
      <c r="LU134" s="4">
        <f>+LO131/LU131*100</f>
        <v>93.534934640378154</v>
      </c>
      <c r="LV134" s="4">
        <f>(1-1/9/LO131-1.96/3/SQRT(LO131))^3*LU134</f>
        <v>93.109112404042463</v>
      </c>
      <c r="LW134" s="4">
        <f>(LO131+1)/LO131*(1-1/9/(LO131+1)+1.96/3/SQRT(LO131+1))^3*LU134</f>
        <v>93.962221911260087</v>
      </c>
      <c r="LX134" s="4">
        <f>(ABS(LO131-LU131)-0.5)/SQRT(LU131)</f>
        <v>28.746308813658842</v>
      </c>
      <c r="LY134" s="7">
        <f>2*(1-NORMDIST(ABS(LX134),0,1,1))</f>
        <v>0</v>
      </c>
      <c r="MA134" s="1">
        <f t="shared" si="4601"/>
        <v>1842</v>
      </c>
      <c r="MB134" s="1">
        <f t="shared" si="4602"/>
        <v>4250</v>
      </c>
      <c r="MC134" s="1">
        <f t="shared" si="4603"/>
        <v>43.3</v>
      </c>
      <c r="MD134" s="4"/>
      <c r="ME134" s="4"/>
      <c r="MF134" s="4"/>
      <c r="MG134" s="4"/>
      <c r="MH134" s="4"/>
      <c r="MI134"/>
      <c r="MJ134" s="4" t="s">
        <v>36</v>
      </c>
      <c r="MK134" s="4"/>
      <c r="ML134" s="4"/>
      <c r="MM134" s="4">
        <f>+MP131/MO131</f>
        <v>0.55794576313352351</v>
      </c>
      <c r="MN134" s="4">
        <f>SQRT(MQ131)/MO131</f>
        <v>9.6493996037849445E-4</v>
      </c>
      <c r="MO134" s="24">
        <f>(MM134-MG131)/SQRT(MN134^2+MH131^2)</f>
        <v>29.455858240685377</v>
      </c>
      <c r="MP134" s="7">
        <f t="shared" ref="MP134:MP136" si="4802">2*(1-NORMDIST(ABS(MO134),0,1,1))</f>
        <v>0</v>
      </c>
      <c r="MQ134" s="4" t="s">
        <v>37</v>
      </c>
      <c r="MR134" s="4">
        <f>+ML131/MR131*100</f>
        <v>106.06905005951668</v>
      </c>
      <c r="MS134" s="4">
        <f>(1-1/9/ML131-1.96/3/SQRT(ML131))^3*MR134</f>
        <v>105.53018486978361</v>
      </c>
      <c r="MT134" s="4">
        <f>(ML131+1)/ML131*(1-1/9/(ML131+1)+1.96/3/SQRT(ML131+1))^3*MR134</f>
        <v>106.60998486519168</v>
      </c>
      <c r="MU134" s="4">
        <f>(ABS(ML131-MR131)-0.5)/SQRT(MR131)</f>
        <v>22.70493025599627</v>
      </c>
      <c r="MV134" s="7">
        <f>2*(1-NORMDIST(ABS(MU134),0,1,1))</f>
        <v>0</v>
      </c>
      <c r="MX134" s="1">
        <f t="shared" si="4605"/>
        <v>2070</v>
      </c>
      <c r="MY134" s="1">
        <f t="shared" si="4606"/>
        <v>4041</v>
      </c>
      <c r="MZ134" s="1">
        <f t="shared" si="4607"/>
        <v>51.2</v>
      </c>
      <c r="NA134" s="4"/>
      <c r="NB134" s="4"/>
      <c r="NC134" s="4"/>
      <c r="ND134" s="4"/>
      <c r="NE134" s="4"/>
      <c r="NF134"/>
      <c r="NG134" s="4" t="s">
        <v>36</v>
      </c>
      <c r="NH134" s="4"/>
      <c r="NI134" s="4"/>
      <c r="NJ134" s="4">
        <f>+NM131/NL131</f>
        <v>0.51971502064945241</v>
      </c>
      <c r="NK134" s="4">
        <f>SQRT(NN131)/NL131</f>
        <v>9.6351493849342051E-4</v>
      </c>
      <c r="NL134" s="24">
        <f>(NJ134-ND131)/SQRT(NK134^2+NE131^2)</f>
        <v>-38.151922505561323</v>
      </c>
      <c r="NM134" s="7">
        <f t="shared" ref="NM134:NM136" si="4803">2*(1-NORMDIST(ABS(NL134),0,1,1))</f>
        <v>0</v>
      </c>
      <c r="NN134" s="4" t="s">
        <v>37</v>
      </c>
      <c r="NO134" s="4">
        <f>+NI131/NO131*100</f>
        <v>92.613715347222794</v>
      </c>
      <c r="NP134" s="4">
        <f>(1-1/9/NI131-1.96/3/SQRT(NI131))^3*NO134</f>
        <v>92.126437553331868</v>
      </c>
      <c r="NQ134" s="4">
        <f>(NI131+1)/NI131*(1-1/9/(NI131+1)+1.96/3/SQRT(NI131+1))^3*NO134</f>
        <v>93.102931564629316</v>
      </c>
      <c r="NR134" s="4">
        <f>(ABS(NI131-NO131)-0.5)/SQRT(NO131)</f>
        <v>28.553458913121752</v>
      </c>
      <c r="NS134" s="7">
        <f>2*(1-NORMDIST(ABS(NR134),0,1,1))</f>
        <v>0</v>
      </c>
      <c r="NU134" s="1">
        <f t="shared" si="4609"/>
        <v>608</v>
      </c>
      <c r="NV134" s="1">
        <f t="shared" si="4610"/>
        <v>4246</v>
      </c>
      <c r="NW134" s="1">
        <f t="shared" si="4611"/>
        <v>14.3</v>
      </c>
      <c r="NX134" s="4"/>
      <c r="NY134" s="4"/>
      <c r="NZ134" s="4"/>
      <c r="OA134" s="4"/>
      <c r="OB134" s="4"/>
      <c r="OC134"/>
      <c r="OD134" s="4" t="s">
        <v>36</v>
      </c>
      <c r="OE134" s="4"/>
      <c r="OF134" s="4"/>
      <c r="OG134" s="4">
        <f>+OJ131/OI131</f>
        <v>0.22819576991994189</v>
      </c>
      <c r="OH134" s="4">
        <f>SQRT(OK131)/OI131</f>
        <v>8.1914698742565511E-4</v>
      </c>
      <c r="OI134" s="24">
        <f>(OG134-OA131)/SQRT(OH134^2+OB131^2)</f>
        <v>11.366791141398888</v>
      </c>
      <c r="OJ134" s="7">
        <f t="shared" ref="OJ134:OJ136" si="4804">2*(1-NORMDIST(ABS(OI134),0,1,1))</f>
        <v>0</v>
      </c>
      <c r="OK134" s="4" t="s">
        <v>37</v>
      </c>
      <c r="OL134" s="4">
        <f>+OF131/OL131*100</f>
        <v>104.87593374447086</v>
      </c>
      <c r="OM134" s="4">
        <f>(1-1/9/OF131-1.96/3/SQRT(OF131))^3*OL134</f>
        <v>104.03348224658544</v>
      </c>
      <c r="ON134" s="4">
        <f>(OF131+1)/OF131*(1-1/9/(OF131+1)+1.96/3/SQRT(OF131+1))^3*OL134</f>
        <v>105.72351137590114</v>
      </c>
      <c r="OO134" s="4">
        <f>(ABS(OF131-OL131)-0.5)/SQRT(OL131)</f>
        <v>11.592171284247035</v>
      </c>
      <c r="OP134" s="7">
        <f>2*(1-NORMDIST(ABS(OO134),0,1,1))</f>
        <v>0</v>
      </c>
      <c r="OR134" s="1">
        <f t="shared" si="4613"/>
        <v>1186</v>
      </c>
      <c r="OS134" s="1">
        <f t="shared" si="4614"/>
        <v>3836</v>
      </c>
      <c r="OT134" s="1">
        <f t="shared" si="4615"/>
        <v>30.9</v>
      </c>
      <c r="OU134" s="4"/>
      <c r="OV134" s="4"/>
      <c r="OW134" s="4"/>
      <c r="OX134" s="4"/>
      <c r="OY134" s="4"/>
      <c r="OZ134"/>
      <c r="PA134" s="4" t="s">
        <v>36</v>
      </c>
      <c r="PB134" s="4"/>
      <c r="PC134" s="4"/>
      <c r="PD134" s="4">
        <f>+PG131/PF131</f>
        <v>0.27594543337517968</v>
      </c>
      <c r="PE134" s="4">
        <f>SQRT(PH131)/PF131</f>
        <v>8.7010006650978754E-4</v>
      </c>
      <c r="PF134" s="24">
        <f>(PD134-OX131)/SQRT(PE134^2+OY131^2)</f>
        <v>5.7658134346872068</v>
      </c>
      <c r="PG134" s="7">
        <f t="shared" ref="PG134:PG136" si="4805">2*(1-NORMDIST(ABS(PF134),0,1,1))</f>
        <v>8.1264919238321909E-9</v>
      </c>
      <c r="PH134" s="4" t="s">
        <v>37</v>
      </c>
      <c r="PI134" s="4">
        <f>+PC131/PI131*100</f>
        <v>101.66732807901668</v>
      </c>
      <c r="PJ134" s="4">
        <f>(1-1/9/PC131-1.96/3/SQRT(PC131))^3*PI134</f>
        <v>100.93541516591777</v>
      </c>
      <c r="PK134" s="4">
        <f>(PC131+1)/PC131*(1-1/9/(PC131+1)+1.96/3/SQRT(PC131+1))^3*PI134</f>
        <v>102.40323005564899</v>
      </c>
      <c r="PL134" s="4">
        <f>(ABS(PC131-PI131)-0.5)/SQRT(PI131)</f>
        <v>4.4921650502515389</v>
      </c>
      <c r="PM134" s="7">
        <f>2*(1-NORMDIST(ABS(PL134),0,1,1))</f>
        <v>7.050274918540822E-6</v>
      </c>
      <c r="PO134" s="1">
        <f t="shared" si="4617"/>
        <v>2433</v>
      </c>
      <c r="PP134" s="1">
        <f t="shared" si="4618"/>
        <v>3963</v>
      </c>
      <c r="PQ134" s="1">
        <f t="shared" si="4619"/>
        <v>61.4</v>
      </c>
      <c r="PR134" s="4"/>
      <c r="PS134" s="4"/>
      <c r="PT134" s="4"/>
      <c r="PU134" s="4"/>
      <c r="PV134" s="4"/>
      <c r="PW134"/>
      <c r="PX134" s="4" t="s">
        <v>36</v>
      </c>
      <c r="PY134" s="4"/>
      <c r="PZ134" s="4"/>
      <c r="QA134" s="4">
        <f>+QD131/QC131</f>
        <v>0.64462999023531808</v>
      </c>
      <c r="QB134" s="4">
        <f>SQRT(QE131)/QC131</f>
        <v>9.2702764179680025E-4</v>
      </c>
      <c r="QC134" s="24">
        <f>(QA134-PU131)/SQRT(QB134^2+PV131^2)</f>
        <v>-10.785323322840929</v>
      </c>
      <c r="QD134" s="7">
        <f t="shared" ref="QD134:QD136" si="4806">2*(1-NORMDIST(ABS(QC134),0,1,1))</f>
        <v>0</v>
      </c>
      <c r="QE134" s="4" t="s">
        <v>37</v>
      </c>
      <c r="QF134" s="4">
        <f>+PZ131/QF131*100</f>
        <v>98.407319463413032</v>
      </c>
      <c r="QG134" s="4">
        <f>(1-1/9/PZ131-1.96/3/SQRT(PZ131))^3*QF134</f>
        <v>97.944316643613092</v>
      </c>
      <c r="QH134" s="4">
        <f>(PZ131+1)/PZ131*(1-1/9/(PZ131+1)+1.96/3/SQRT(PZ131+1))^3*QF134</f>
        <v>98.87196873542301</v>
      </c>
      <c r="QI134" s="4">
        <f>(ABS(PZ131-QF131)-0.5)/SQRT(QF131)</f>
        <v>6.6793225394059688</v>
      </c>
      <c r="QJ134" s="7">
        <f>2*(1-NORMDIST(ABS(QI134),0,1,1))</f>
        <v>2.400502019384021E-11</v>
      </c>
      <c r="QL134" s="1">
        <f t="shared" si="4621"/>
        <v>387</v>
      </c>
      <c r="QM134" s="1">
        <f t="shared" si="4622"/>
        <v>4072</v>
      </c>
      <c r="QN134" s="1">
        <f t="shared" si="4623"/>
        <v>9.5</v>
      </c>
      <c r="QO134" s="4"/>
      <c r="QP134" s="4"/>
      <c r="QQ134" s="4"/>
      <c r="QR134" s="4"/>
      <c r="QS134" s="4"/>
      <c r="QT134"/>
      <c r="QU134" s="4" t="s">
        <v>36</v>
      </c>
      <c r="QV134" s="4"/>
      <c r="QW134" s="4"/>
      <c r="QX134" s="4">
        <f>+RA131/QZ131</f>
        <v>8.5948584416420296E-2</v>
      </c>
      <c r="QY134" s="4">
        <f>SQRT(RB131)/QZ131</f>
        <v>5.4642734017796147E-4</v>
      </c>
      <c r="QZ134" s="24">
        <f>(QX134-QR131)/SQRT(QY134^2+QS131^2)</f>
        <v>-0.69262412584751143</v>
      </c>
      <c r="RA134" s="7">
        <f t="shared" ref="RA134:RA136" si="4807">2*(1-NORMDIST(ABS(QZ134),0,1,1))</f>
        <v>0.48854546584133018</v>
      </c>
      <c r="RB134" s="4" t="s">
        <v>37</v>
      </c>
      <c r="RC134" s="4">
        <f>+QW131/RC131*100</f>
        <v>98.893232141456082</v>
      </c>
      <c r="RD134" s="4">
        <f>(1-1/9/QW131-1.96/3/SQRT(QW131))^3*RC134</f>
        <v>97.613837415948723</v>
      </c>
      <c r="RE134" s="4">
        <f>(QW131+1)/QW131*(1-1/9/(QW131+1)+1.96/3/SQRT(QW131+1))^3*RC134</f>
        <v>100.18520589909842</v>
      </c>
      <c r="RF134" s="4">
        <f>(ABS(QW131-RC131)-0.5)/SQRT(RC131)</f>
        <v>1.6774369386746544</v>
      </c>
      <c r="RG134" s="7">
        <f>2*(1-NORMDIST(ABS(RF134),0,1,1))</f>
        <v>9.345707121234037E-2</v>
      </c>
      <c r="RI134" s="1">
        <f t="shared" si="4625"/>
        <v>456</v>
      </c>
      <c r="RJ134" s="1">
        <f t="shared" si="4626"/>
        <v>4064</v>
      </c>
      <c r="RK134" s="1">
        <f t="shared" si="4627"/>
        <v>11.2</v>
      </c>
      <c r="RL134" s="4"/>
      <c r="RM134" s="4"/>
      <c r="RN134" s="4"/>
      <c r="RO134" s="4"/>
      <c r="RP134" s="4"/>
      <c r="RQ134"/>
      <c r="RR134" s="4" t="s">
        <v>36</v>
      </c>
      <c r="RS134" s="4"/>
      <c r="RT134" s="4"/>
      <c r="RU134" s="4">
        <f>+RX131/RW131</f>
        <v>0.13664471603453576</v>
      </c>
      <c r="RV134" s="4">
        <f>SQRT(RY131)/RW131</f>
        <v>6.6772043664506853E-4</v>
      </c>
      <c r="RW134" s="24">
        <f>(RU134-RO131)/SQRT(RV134^2+RP131^2)</f>
        <v>7.7150574423976854</v>
      </c>
      <c r="RX134" s="7">
        <f t="shared" ref="RX134:RX136" si="4808">2*(1-NORMDIST(ABS(RW134),0,1,1))</f>
        <v>1.1990408665951691E-14</v>
      </c>
      <c r="RY134" s="4" t="s">
        <v>37</v>
      </c>
      <c r="RZ134" s="4">
        <f>+RT131/RZ131*100</f>
        <v>103.70852209037862</v>
      </c>
      <c r="SA134" s="4">
        <f>(1-1/9/RT131-1.96/3/SQRT(RT131))^3*RZ134</f>
        <v>102.6334044674682</v>
      </c>
      <c r="SB134" s="4">
        <f>(RT131+1)/RT131*(1-1/9/(RT131+1)+1.96/3/SQRT(RT131+1))^3*RZ134</f>
        <v>104.79209547548774</v>
      </c>
      <c r="SC134" s="4">
        <f>(ABS(RT131-RZ131)-0.5)/SQRT(RZ131)</f>
        <v>6.8647077919451212</v>
      </c>
      <c r="SD134" s="7">
        <f>2*(1-NORMDIST(ABS(SC134),0,1,1))</f>
        <v>6.6626704153804894E-12</v>
      </c>
      <c r="SE134" s="7"/>
      <c r="SF134" s="1">
        <f t="shared" si="4629"/>
        <v>568</v>
      </c>
      <c r="SG134" s="1">
        <f t="shared" si="4630"/>
        <v>4355</v>
      </c>
      <c r="SH134" s="1">
        <f t="shared" si="4631"/>
        <v>13</v>
      </c>
      <c r="SI134" s="4"/>
      <c r="SJ134" s="4"/>
      <c r="SK134" s="4"/>
      <c r="SL134" s="4"/>
      <c r="SM134" s="4"/>
      <c r="SN134"/>
      <c r="SO134" s="4" t="s">
        <v>36</v>
      </c>
      <c r="SP134" s="4"/>
      <c r="SQ134" s="4"/>
      <c r="SR134" s="4">
        <f>+SU131/ST131</f>
        <v>0.17812353792905355</v>
      </c>
      <c r="SS134" s="4">
        <f>SQRT(SV131)/ST131</f>
        <v>7.4757313810466482E-4</v>
      </c>
      <c r="ST134" s="24">
        <f>(SR134-SL131)/SQRT(SS134^2+SM131^2)</f>
        <v>10.020173748920129</v>
      </c>
      <c r="SU134" s="7">
        <f t="shared" ref="SU134:SU136" si="4809">2*(1-NORMDIST(ABS(ST134),0,1,1))</f>
        <v>0</v>
      </c>
      <c r="SV134" s="4" t="s">
        <v>37</v>
      </c>
      <c r="SW134" s="4">
        <f>+SQ131/SW131*100</f>
        <v>104.40973955492736</v>
      </c>
      <c r="SX134" s="4">
        <f>(1-1/9/SQ131-1.96/3/SQRT(SQ131))^3*SW134</f>
        <v>103.46391312249769</v>
      </c>
      <c r="SY134" s="4">
        <f>(SQ131+1)/SQ131*(1-1/9/(SQ131+1)+1.96/3/SQRT(SQ131+1))^3*SW134</f>
        <v>105.36206064558235</v>
      </c>
      <c r="SZ134" s="4">
        <f>(ABS(SQ131-SW131)-0.5)/SQRT(SW131)</f>
        <v>9.3141600318879192</v>
      </c>
      <c r="TA134" s="7">
        <f>2*(1-NORMDIST(ABS(SZ134),0,1,1))</f>
        <v>0</v>
      </c>
      <c r="TC134" s="1">
        <f t="shared" si="4633"/>
        <v>191</v>
      </c>
      <c r="TD134" s="1">
        <f t="shared" si="4634"/>
        <v>4251</v>
      </c>
      <c r="TE134" s="1">
        <f t="shared" si="4635"/>
        <v>4.5</v>
      </c>
      <c r="TF134" s="4"/>
      <c r="TG134" s="4"/>
      <c r="TH134" s="4"/>
      <c r="TI134" s="4"/>
      <c r="TJ134" s="4"/>
      <c r="TK134"/>
      <c r="TL134" s="4" t="s">
        <v>36</v>
      </c>
      <c r="TM134" s="4"/>
      <c r="TN134" s="4"/>
      <c r="TO134" s="4">
        <f>+TR131/TQ131</f>
        <v>9.8744637483417566E-2</v>
      </c>
      <c r="TP134" s="4">
        <f>SQRT(TS131)/TQ131</f>
        <v>5.8192342830210996E-4</v>
      </c>
      <c r="TQ134" s="24">
        <f>(TO134-TI131)/SQRT(TP134^2+TJ131^2)</f>
        <v>12.066517099519471</v>
      </c>
      <c r="TR134" s="7">
        <f t="shared" ref="TR134:TR136" si="4810">2*(1-NORMDIST(ABS(TQ134),0,1,1))</f>
        <v>0</v>
      </c>
      <c r="TS134" s="4" t="s">
        <v>37</v>
      </c>
      <c r="TT134" s="4">
        <f>+TN131/TT131*100</f>
        <v>108.28768766132751</v>
      </c>
      <c r="TU134" s="4">
        <f>(1-1/9/TN131-1.96/3/SQRT(TN131))^3*TT134</f>
        <v>106.95661949585454</v>
      </c>
      <c r="TV134" s="4">
        <f>(TN131+1)/TN131*(1-1/9/(TN131+1)+1.96/3/SQRT(TN131+1))^3*TT134</f>
        <v>109.63118487758294</v>
      </c>
      <c r="TW134" s="4">
        <f>(ABS(TN131-TT131)-0.5)/SQRT(TT131)</f>
        <v>12.657349179170417</v>
      </c>
      <c r="TX134" s="7">
        <f>2*(1-NORMDIST(ABS(TW134),0,1,1))</f>
        <v>0</v>
      </c>
      <c r="TZ134" s="1">
        <f t="shared" si="4637"/>
        <v>539</v>
      </c>
      <c r="UA134" s="1">
        <f t="shared" si="4638"/>
        <v>4072</v>
      </c>
      <c r="UB134" s="1">
        <f t="shared" si="4639"/>
        <v>13.2</v>
      </c>
      <c r="UC134" s="4"/>
      <c r="UD134" s="4"/>
      <c r="UE134" s="4"/>
      <c r="UF134" s="4"/>
      <c r="UG134" s="4"/>
      <c r="UH134"/>
      <c r="UI134" s="4" t="s">
        <v>36</v>
      </c>
      <c r="UJ134" s="4"/>
      <c r="UK134" s="4"/>
      <c r="UL134" s="4">
        <f>+UO131/UN131</f>
        <v>0.13112298565693778</v>
      </c>
      <c r="UM134" s="4">
        <f>SQRT(UP131)/UN131</f>
        <v>6.266950679506897E-4</v>
      </c>
      <c r="UN134" s="24">
        <f>(UL134-UF131)/SQRT(UM134^2+UG131^2)</f>
        <v>7.1810769348811467</v>
      </c>
      <c r="UO134" s="7">
        <f t="shared" ref="UO134:UO136" si="4811">2*(1-NORMDIST(ABS(UN134),0,1,1))</f>
        <v>6.9166894434147252E-13</v>
      </c>
      <c r="UP134" s="4" t="s">
        <v>37</v>
      </c>
      <c r="UQ134" s="4">
        <f>+UK131/UQ131*100</f>
        <v>104.09742199443932</v>
      </c>
      <c r="UR134" s="4">
        <f>(1-1/9/UK131-1.96/3/SQRT(UK131))^3*UQ134</f>
        <v>103.05292349306606</v>
      </c>
      <c r="US134" s="4">
        <f>(UK131+1)/UK131*(1-1/9/(UK131+1)+1.96/3/SQRT(UK131+1))^3*UQ134</f>
        <v>105.14986988865938</v>
      </c>
      <c r="UT134" s="4">
        <f>(ABS(UK131-UQ131)-0.5)/SQRT(UQ131)</f>
        <v>7.8226561917184512</v>
      </c>
      <c r="UU134" s="7">
        <f>2*(1-NORMDIST(ABS(UT134),0,1,1))</f>
        <v>5.1070259132757201E-15</v>
      </c>
      <c r="UW134" s="1">
        <f t="shared" si="4641"/>
        <v>779</v>
      </c>
      <c r="UX134" s="1">
        <f t="shared" si="4642"/>
        <v>3976</v>
      </c>
      <c r="UY134" s="1">
        <f t="shared" si="4643"/>
        <v>19.600000000000001</v>
      </c>
      <c r="UZ134" s="4"/>
      <c r="VA134" s="4"/>
      <c r="VB134" s="4"/>
      <c r="VC134" s="4"/>
      <c r="VD134" s="4"/>
      <c r="VE134"/>
      <c r="VF134" s="4" t="s">
        <v>36</v>
      </c>
      <c r="VG134" s="4"/>
      <c r="VH134" s="4"/>
      <c r="VI134" s="4">
        <f>+VL131/VK131</f>
        <v>0.23288788965420193</v>
      </c>
      <c r="VJ134" s="4">
        <f>SQRT(VM131)/VK131</f>
        <v>7.8317302885573341E-4</v>
      </c>
      <c r="VK134" s="24">
        <f>(VI134-VC131)/SQRT(VJ134^2+VD131^2)</f>
        <v>-4.5987650164671026</v>
      </c>
      <c r="VL134" s="7">
        <f t="shared" ref="VL134:VL136" si="4812">2*(1-NORMDIST(ABS(VK134),0,1,1))</f>
        <v>4.2500282508850518E-6</v>
      </c>
      <c r="VM134" s="4" t="s">
        <v>37</v>
      </c>
      <c r="VN134" s="4">
        <f>+VH131/VN131*100</f>
        <v>98.461202380554624</v>
      </c>
      <c r="VO134" s="4">
        <f>(1-1/9/VH131-1.96/3/SQRT(VH131))^3*VN134</f>
        <v>97.723126923828644</v>
      </c>
      <c r="VP134" s="4">
        <f>(VH131+1)/VH131*(1-1/9/(VH131+1)+1.96/3/SQRT(VH131+1))^3*VN134</f>
        <v>99.203467280143968</v>
      </c>
      <c r="VQ134" s="4">
        <f>(ABS(VH131-VN131)-0.5)/SQRT(VN131)</f>
        <v>4.0453854238550875</v>
      </c>
      <c r="VR134" s="7">
        <f>2*(1-NORMDIST(ABS(VQ134),0,1,1))</f>
        <v>5.2237109642971902E-5</v>
      </c>
      <c r="VT134" s="1">
        <f t="shared" si="4645"/>
        <v>2661</v>
      </c>
      <c r="VU134" s="1">
        <f t="shared" si="4646"/>
        <v>4309</v>
      </c>
      <c r="VV134" s="1">
        <f t="shared" si="4647"/>
        <v>61.8</v>
      </c>
      <c r="VW134" s="4"/>
      <c r="VX134" s="4"/>
      <c r="VY134" s="4"/>
      <c r="VZ134" s="4"/>
      <c r="WA134" s="4"/>
      <c r="WB134"/>
      <c r="WC134" s="4" t="s">
        <v>36</v>
      </c>
      <c r="WD134" s="4"/>
      <c r="WE134" s="4"/>
      <c r="WF134" s="4">
        <f>+WI131/WH131</f>
        <v>0.60892201843701754</v>
      </c>
      <c r="WG134" s="4">
        <f>SQRT(WJ131)/WH131</f>
        <v>9.0054940826382753E-4</v>
      </c>
      <c r="WH134" s="24">
        <f>(WF134-VZ131)/SQRT(WG134^2+WA131^2)</f>
        <v>-21.563403819750832</v>
      </c>
      <c r="WI134" s="7">
        <f t="shared" ref="WI134:WI136" si="4813">2*(1-NORMDIST(ABS(WH134),0,1,1))</f>
        <v>0</v>
      </c>
      <c r="WJ134" s="4" t="s">
        <v>37</v>
      </c>
      <c r="WK134" s="4">
        <f>+WE131/WK131*100</f>
        <v>96.459740205397509</v>
      </c>
      <c r="WL134" s="4">
        <f>(1-1/9/WE131-1.96/3/SQRT(WE131))^3*WK134</f>
        <v>96.016260261271967</v>
      </c>
      <c r="WM134" s="4">
        <f>(WE131+1)/WE131*(1-1/9/(WE131+1)+1.96/3/SQRT(WE131+1))^3*WK134</f>
        <v>96.904761069127517</v>
      </c>
      <c r="WN134" s="4">
        <f>(ABS(WE131-WK131)-0.5)/SQRT(WK131)</f>
        <v>15.348441745877542</v>
      </c>
      <c r="WO134" s="7">
        <f>2*(1-NORMDIST(ABS(WN134),0,1,1))</f>
        <v>0</v>
      </c>
      <c r="WQ134" s="1">
        <f t="shared" si="4649"/>
        <v>3519</v>
      </c>
      <c r="WR134" s="1">
        <f t="shared" si="4650"/>
        <v>3948</v>
      </c>
      <c r="WS134" s="1">
        <f t="shared" si="4651"/>
        <v>89.1</v>
      </c>
      <c r="WT134" s="4"/>
      <c r="WU134" s="4"/>
      <c r="WV134" s="4"/>
      <c r="WW134" s="4"/>
      <c r="WX134" s="4"/>
      <c r="WY134"/>
      <c r="WZ134" s="4" t="s">
        <v>36</v>
      </c>
      <c r="XA134" s="4"/>
      <c r="XB134" s="4"/>
      <c r="XC134" s="4">
        <f>+XF131/XE131</f>
        <v>0.7933304920164721</v>
      </c>
      <c r="XD134" s="4">
        <f>SQRT(XG131)/XE131</f>
        <v>9.6173611481025856E-4</v>
      </c>
      <c r="XE134" s="24">
        <f>(XC134-WW131)/SQRT(XD134^2+WX131^2)</f>
        <v>22.337827306866693</v>
      </c>
      <c r="XF134" s="7">
        <f t="shared" ref="XF134:XF136" si="4814">2*(1-NORMDIST(ABS(XE134),0,1,1))</f>
        <v>0</v>
      </c>
      <c r="XG134" s="4" t="s">
        <v>37</v>
      </c>
      <c r="XH134" s="4">
        <f>+XB131/XH131*100</f>
        <v>103.32010081372178</v>
      </c>
      <c r="XI134" s="4">
        <f>(1-1/9/XB131-1.96/3/SQRT(XB131))^3*XH134</f>
        <v>102.7871934008411</v>
      </c>
      <c r="XJ134" s="4">
        <f>(XB131+1)/XB131*(1-1/9/(XB131+1)+1.96/3/SQRT(XB131+1))^3*XH134</f>
        <v>103.85508629279475</v>
      </c>
      <c r="XK134" s="4">
        <f>(ABS(XB131-XH131)-0.5)/SQRT(XH131)</f>
        <v>12.39502675283935</v>
      </c>
      <c r="XL134" s="7">
        <f>2*(1-NORMDIST(ABS(XK134),0,1,1))</f>
        <v>0</v>
      </c>
      <c r="XN134" s="1">
        <f t="shared" si="4653"/>
        <v>294</v>
      </c>
      <c r="XO134" s="1">
        <f t="shared" si="4654"/>
        <v>4190</v>
      </c>
      <c r="XP134" s="1">
        <f t="shared" si="4655"/>
        <v>7</v>
      </c>
      <c r="XQ134" s="4"/>
      <c r="XR134" s="4"/>
      <c r="XS134" s="4"/>
      <c r="XT134" s="4"/>
      <c r="XU134" s="4"/>
      <c r="XV134"/>
      <c r="XW134" s="4" t="s">
        <v>36</v>
      </c>
      <c r="XX134" s="4"/>
      <c r="XY134" s="4"/>
      <c r="XZ134" s="4">
        <f>+YC131/YB131</f>
        <v>0.15063047022774673</v>
      </c>
      <c r="YA134" s="4">
        <f>SQRT(YD131)/YB131</f>
        <v>8.495344838831782E-4</v>
      </c>
      <c r="YB134" s="24">
        <f>(XZ134-XT131)/SQRT(YA134^2+XU131^2)</f>
        <v>-11.684012187276727</v>
      </c>
      <c r="YC134" s="7">
        <f t="shared" ref="YC134:YC136" si="4815">2*(1-NORMDIST(ABS(YB134),0,1,1))</f>
        <v>0</v>
      </c>
      <c r="YD134" s="4" t="s">
        <v>37</v>
      </c>
      <c r="YE134" s="4">
        <f>+XY131/YE131*100</f>
        <v>93.224835351124952</v>
      </c>
      <c r="YF134" s="4">
        <f>(1-1/9/XY131-1.96/3/SQRT(XY131))^3*YE134</f>
        <v>92.113621094395029</v>
      </c>
      <c r="YG134" s="4">
        <f>(XY131+1)/XY131*(1-1/9/(XY131+1)+1.96/3/SQRT(XY131+1))^3*YE134</f>
        <v>94.346109002968433</v>
      </c>
      <c r="YH134" s="4">
        <f>(ABS(XY131-YE131)-0.5)/SQRT(YE131)</f>
        <v>11.501365885597661</v>
      </c>
      <c r="YI134" s="7">
        <f>2*(1-NORMDIST(ABS(YH134),0,1,1))</f>
        <v>0</v>
      </c>
      <c r="YK134" s="1">
        <f t="shared" si="4657"/>
        <v>63</v>
      </c>
      <c r="YL134" s="1">
        <f t="shared" si="4658"/>
        <v>4306</v>
      </c>
      <c r="YM134" s="1">
        <f t="shared" si="4659"/>
        <v>1.5</v>
      </c>
      <c r="YN134" s="4"/>
      <c r="YO134" s="4"/>
      <c r="YP134" s="4"/>
      <c r="YQ134" s="4"/>
      <c r="YR134" s="4"/>
      <c r="YS134"/>
      <c r="YT134" s="4" t="s">
        <v>36</v>
      </c>
      <c r="YU134" s="4"/>
      <c r="YV134" s="4"/>
      <c r="YW134" s="4">
        <f>+YZ131/YY131</f>
        <v>4.3455641396493778E-2</v>
      </c>
      <c r="YX134" s="4">
        <f>SQRT(ZA131)/YY131</f>
        <v>4.9442740810189112E-4</v>
      </c>
      <c r="YY134" s="24">
        <f>(YW134-YQ131)/SQRT(YX134^2+YR131^2)</f>
        <v>3.0400233598369648</v>
      </c>
      <c r="YZ134" s="7">
        <f t="shared" ref="YZ134:YZ136" si="4816">2*(1-NORMDIST(ABS(YY134),0,1,1))</f>
        <v>2.365597998699176E-3</v>
      </c>
      <c r="ZA134" s="4" t="s">
        <v>37</v>
      </c>
      <c r="ZB134" s="4">
        <f>+YV131/ZB131*100</f>
        <v>103.5341749881698</v>
      </c>
      <c r="ZC134" s="4">
        <f>(1-1/9/YV131-1.96/3/SQRT(YV131))^3*ZB134</f>
        <v>101.19146294848252</v>
      </c>
      <c r="ZD134" s="4">
        <f>(YV131+1)/YV131*(1-1/9/(YV131+1)+1.96/3/SQRT(YV131+1))^3*ZB134</f>
        <v>105.91743755079531</v>
      </c>
      <c r="ZE134" s="4">
        <f>(ABS(YV131-ZB131)-0.5)/SQRT(ZB131)</f>
        <v>2.98579909214665</v>
      </c>
      <c r="ZF134" s="7">
        <f>2*(1-NORMDIST(ABS(ZE134),0,1,1))</f>
        <v>2.8283839788680876E-3</v>
      </c>
      <c r="ZH134" s="1">
        <f t="shared" si="4661"/>
        <v>44</v>
      </c>
      <c r="ZI134" s="1">
        <f t="shared" si="4662"/>
        <v>4261</v>
      </c>
      <c r="ZJ134" s="1">
        <f t="shared" si="4663"/>
        <v>1</v>
      </c>
      <c r="ZK134" s="4"/>
      <c r="ZL134" s="4"/>
      <c r="ZM134" s="4"/>
      <c r="ZN134" s="4"/>
      <c r="ZO134" s="4"/>
      <c r="ZP134"/>
      <c r="ZQ134" s="4" t="s">
        <v>36</v>
      </c>
      <c r="ZR134" s="4"/>
      <c r="ZS134" s="4"/>
      <c r="ZT134" s="4">
        <f>+ZW131/ZV131</f>
        <v>1.7582394610305023E-2</v>
      </c>
      <c r="ZU134" s="4">
        <f>SQRT(ZX131)/ZV131</f>
        <v>3.270170596189803E-4</v>
      </c>
      <c r="ZV134" s="24">
        <f>(ZT134-ZN131)/SQRT(ZU134^2+ZO131^2)</f>
        <v>8.6293349347769972</v>
      </c>
      <c r="ZW134" s="7">
        <f t="shared" ref="ZW134:ZW136" si="4817">2*(1-NORMDIST(ABS(ZV134),0,1,1))</f>
        <v>0</v>
      </c>
      <c r="ZX134" s="4" t="s">
        <v>37</v>
      </c>
      <c r="ZY134" s="4">
        <f>+ZS131/ZY131*100</f>
        <v>119.73275525514757</v>
      </c>
      <c r="ZZ134" s="4">
        <f>(1-1/9/ZS131-1.96/3/SQRT(ZS131))^3*ZY134</f>
        <v>115.37753927900351</v>
      </c>
      <c r="AAA134" s="4">
        <f>(ZS131+1)/ZS131*(1-1/9/(ZS131+1)+1.96/3/SQRT(ZS131+1))^3*ZY134</f>
        <v>124.21029430245507</v>
      </c>
      <c r="AAB134" s="4">
        <f>(ABS(ZS131-ZY131)-0.5)/SQRT(ZY131)</f>
        <v>9.618723803355218</v>
      </c>
      <c r="AAC134" s="7">
        <f>2*(1-NORMDIST(ABS(AAB134),0,1,1))</f>
        <v>0</v>
      </c>
      <c r="AAE134" s="1">
        <f t="shared" si="4665"/>
        <v>1003</v>
      </c>
      <c r="AAF134" s="1">
        <f t="shared" si="4666"/>
        <v>4032</v>
      </c>
      <c r="AAG134" s="1">
        <f t="shared" si="4667"/>
        <v>24.9</v>
      </c>
      <c r="AAH134" s="4"/>
      <c r="AAI134" s="4"/>
      <c r="AAJ134" s="4"/>
      <c r="AAK134" s="4"/>
      <c r="AAL134" s="4"/>
      <c r="AAM134"/>
      <c r="AAN134" s="4" t="s">
        <v>36</v>
      </c>
      <c r="AAO134" s="4"/>
      <c r="AAP134" s="4"/>
      <c r="AAQ134" s="4">
        <f>+AAT131/AAS131</f>
        <v>0.29043790011341314</v>
      </c>
      <c r="AAR134" s="4">
        <f>SQRT(AAU131)/AAS131</f>
        <v>8.7419215230215622E-4</v>
      </c>
      <c r="AAS134" s="24">
        <f>(AAQ134-AAK131)/SQRT(AAR134^2+AAL131^2)</f>
        <v>-12.725877009655271</v>
      </c>
      <c r="AAT134" s="7">
        <f t="shared" ref="AAT134:AAT136" si="4818">2*(1-NORMDIST(ABS(AAS134),0,1,1))</f>
        <v>0</v>
      </c>
      <c r="AAU134" s="4" t="s">
        <v>37</v>
      </c>
      <c r="AAV134" s="4">
        <f>+AAP131/AAV131*100</f>
        <v>95.274680621487789</v>
      </c>
      <c r="AAW134" s="4">
        <f>(1-1/9/AAP131-1.96/3/SQRT(AAP131))^3*AAV134</f>
        <v>94.607787777834361</v>
      </c>
      <c r="AAX134" s="4">
        <f>(AAP131+1)/AAP131*(1-1/9/(AAP131+1)+1.96/3/SQRT(AAP131+1))^3*AAV134</f>
        <v>95.94510700668998</v>
      </c>
      <c r="AAY134" s="4">
        <f>(ABS(AAP131-AAV131)-0.5)/SQRT(AAV131)</f>
        <v>13.530441455334401</v>
      </c>
      <c r="AAZ134" s="7">
        <f>2*(1-NORMDIST(ABS(AAY134),0,1,1))</f>
        <v>0</v>
      </c>
      <c r="ABB134" s="1">
        <f t="shared" si="4669"/>
        <v>904</v>
      </c>
      <c r="ABC134" s="1">
        <f t="shared" si="4670"/>
        <v>4088</v>
      </c>
      <c r="ABD134" s="1">
        <f t="shared" si="4671"/>
        <v>22.1</v>
      </c>
      <c r="ABE134" s="4"/>
      <c r="ABF134" s="4"/>
      <c r="ABG134" s="4"/>
      <c r="ABH134" s="4"/>
      <c r="ABI134" s="4"/>
      <c r="ABJ134"/>
      <c r="ABK134" s="4" t="s">
        <v>36</v>
      </c>
      <c r="ABL134" s="4"/>
      <c r="ABM134" s="4"/>
      <c r="ABN134" s="4">
        <f>+ABQ131/ABP131</f>
        <v>0.23151463988612556</v>
      </c>
      <c r="ABO134" s="4">
        <f>SQRT(ABR131)/ABP131</f>
        <v>8.1217620591479288E-4</v>
      </c>
      <c r="ABP134" s="24">
        <f>(ABN134-ABH131)/SQRT(ABO134^2+ABI131^2)</f>
        <v>-21.344812663301745</v>
      </c>
      <c r="ABQ134" s="7">
        <f t="shared" ref="ABQ134:ABQ136" si="4819">2*(1-NORMDIST(ABS(ABP134),0,1,1))</f>
        <v>0</v>
      </c>
      <c r="ABR134" s="4" t="s">
        <v>37</v>
      </c>
      <c r="ABS134" s="4">
        <f>+ABM131/ABS131*100</f>
        <v>92.797626505166193</v>
      </c>
      <c r="ABT134" s="4">
        <f>(1-1/9/ABM131-1.96/3/SQRT(ABM131))^3*ABS134</f>
        <v>92.075450960984938</v>
      </c>
      <c r="ABU134" s="4">
        <f>(ABM131+1)/ABM131*(1-1/9/(ABM131+1)+1.96/3/SQRT(ABM131+1))^3*ABS134</f>
        <v>93.524058540774888</v>
      </c>
      <c r="ABV134" s="4">
        <f>(ABS(ABM131-ABS131)-0.5)/SQRT(ABS131)</f>
        <v>18.792163947250067</v>
      </c>
      <c r="ABW134" s="7">
        <f>2*(1-NORMDIST(ABS(ABV134),0,1,1))</f>
        <v>0</v>
      </c>
      <c r="ABY134" s="1">
        <f t="shared" si="4673"/>
        <v>1789</v>
      </c>
      <c r="ABZ134" s="1">
        <f t="shared" si="4674"/>
        <v>4150</v>
      </c>
      <c r="ACA134" s="1">
        <f t="shared" si="4675"/>
        <v>43.1</v>
      </c>
      <c r="ACB134" s="4"/>
      <c r="ACC134" s="4"/>
      <c r="ACD134" s="4"/>
      <c r="ACE134" s="4"/>
      <c r="ACF134" s="4"/>
      <c r="ACG134"/>
      <c r="ACH134" s="4" t="s">
        <v>36</v>
      </c>
      <c r="ACI134" s="4"/>
      <c r="ACJ134" s="4"/>
      <c r="ACK134" s="4">
        <f>+ACN131/ACM131</f>
        <v>0.36516314627935359</v>
      </c>
      <c r="ACL134" s="4">
        <f>SQRT(ACO131)/ACM131</f>
        <v>9.4256107191346245E-4</v>
      </c>
      <c r="ACM134" s="24">
        <f>(ACK134-ACE131)/SQRT(ACL134^2+ACF131^2)</f>
        <v>28.239299635937613</v>
      </c>
      <c r="ACN134" s="7">
        <f t="shared" ref="ACN134:ACN136" si="4820">2*(1-NORMDIST(ABS(ACM134),0,1,1))</f>
        <v>0</v>
      </c>
      <c r="ACO134" s="4" t="s">
        <v>37</v>
      </c>
      <c r="ACP134" s="4">
        <f>+ACJ131/ACP131*100</f>
        <v>108.8293286277525</v>
      </c>
      <c r="ACQ134" s="4">
        <f>(1-1/9/ACJ131-1.96/3/SQRT(ACJ131))^3*ACP134</f>
        <v>108.13779279153546</v>
      </c>
      <c r="ACR134" s="4">
        <f>(ACJ131+1)/ACJ131*(1-1/9/(ACJ131+1)+1.96/3/SQRT(ACJ131+1))^3*ACP134</f>
        <v>109.52418930980349</v>
      </c>
      <c r="ACS134" s="4">
        <f>(ABS(ACJ131-ACP131)-0.5)/SQRT(ACP131)</f>
        <v>26.063420820199187</v>
      </c>
      <c r="ACT134" s="7">
        <f>2*(1-NORMDIST(ABS(ACS134),0,1,1))</f>
        <v>0</v>
      </c>
      <c r="ACV134" s="1">
        <f t="shared" si="4677"/>
        <v>288</v>
      </c>
      <c r="ACW134" s="1">
        <f t="shared" si="4678"/>
        <v>4124</v>
      </c>
      <c r="ACX134" s="1">
        <f t="shared" si="4679"/>
        <v>7</v>
      </c>
      <c r="ACY134" s="4"/>
      <c r="ACZ134" s="4"/>
      <c r="ADA134" s="4"/>
      <c r="ADB134" s="4"/>
      <c r="ADC134" s="4"/>
      <c r="ADD134"/>
      <c r="ADE134" s="4" t="s">
        <v>36</v>
      </c>
      <c r="ADF134" s="4"/>
      <c r="ADG134" s="4"/>
      <c r="ADH134" s="4">
        <f>+ADK131/ADJ131</f>
        <v>0.16214069828016905</v>
      </c>
      <c r="ADI134" s="4">
        <f>SQRT(ADL131)/ADJ131</f>
        <v>7.1216605654303661E-4</v>
      </c>
      <c r="ADJ134" s="24">
        <f>(ADH134-ADB131)/SQRT(ADI134^2+ADC131^2)</f>
        <v>5.7004043118318748</v>
      </c>
      <c r="ADK134" s="7">
        <f t="shared" ref="ADK134:ADK136" si="4821">2*(1-NORMDIST(ABS(ADJ134),0,1,1))</f>
        <v>1.1952360878808577E-8</v>
      </c>
      <c r="ADL134" s="4" t="s">
        <v>37</v>
      </c>
      <c r="ADM134" s="4">
        <f>+ADG131/ADM131*100</f>
        <v>102.59264653868921</v>
      </c>
      <c r="ADN134" s="4">
        <f>(1-1/9/ADG131-1.96/3/SQRT(ADG131))^3*ADM134</f>
        <v>101.63584736818773</v>
      </c>
      <c r="ADO134" s="4">
        <f>(ADG131+1)/ADG131*(1-1/9/(ADG131+1)+1.96/3/SQRT(ADG131+1))^3*ADM134</f>
        <v>103.55621086178674</v>
      </c>
      <c r="ADP134" s="4">
        <f>(ABS(ADG131-ADM131)-0.5)/SQRT(ADM131)</f>
        <v>5.3646118424145346</v>
      </c>
      <c r="ADQ134" s="7">
        <f>2*(1-NORMDIST(ABS(ADP134),0,1,1))</f>
        <v>8.1123481265876762E-8</v>
      </c>
      <c r="ADS134" s="1">
        <f t="shared" si="4681"/>
        <v>324</v>
      </c>
      <c r="ADT134" s="1">
        <f t="shared" si="4682"/>
        <v>3803</v>
      </c>
      <c r="ADU134" s="1">
        <f t="shared" si="4683"/>
        <v>8.5</v>
      </c>
      <c r="ADV134" s="4"/>
      <c r="ADW134" s="4"/>
      <c r="ADX134" s="4"/>
      <c r="ADY134" s="4"/>
      <c r="ADZ134" s="4"/>
      <c r="AEA134"/>
      <c r="AEB134" s="4" t="s">
        <v>36</v>
      </c>
      <c r="AEC134" s="4"/>
      <c r="AED134" s="4"/>
      <c r="AEE134" s="4">
        <f>+AEH131/AEG131</f>
        <v>8.6295047813761169E-2</v>
      </c>
      <c r="AEF134" s="4">
        <f>SQRT(AEI131)/AEG131</f>
        <v>5.3801479508046649E-4</v>
      </c>
      <c r="AEG134" s="24">
        <f>(AEE134-ADY131)/SQRT(AEF134^2+ADZ131^2)</f>
        <v>-1.574248925980529</v>
      </c>
      <c r="AEH134" s="7">
        <f t="shared" ref="AEH134:AEH136" si="4822">2*(1-NORMDIST(ABS(AEG134),0,1,1))</f>
        <v>0.11542991231746358</v>
      </c>
      <c r="AEI134" s="4" t="s">
        <v>37</v>
      </c>
      <c r="AEJ134" s="4">
        <f>+AED131/AEJ131*100</f>
        <v>99.102069204064449</v>
      </c>
      <c r="AEK134" s="4">
        <f>(1-1/9/AED131-1.96/3/SQRT(AED131))^3*AEJ134</f>
        <v>97.845577173184637</v>
      </c>
      <c r="AEL134" s="4">
        <f>(AED131+1)/AED131*(1-1/9/(AED131+1)+1.96/3/SQRT(AED131+1))^3*AEJ134</f>
        <v>100.3706662699248</v>
      </c>
      <c r="AEM134" s="4">
        <f>(ABS(AED131-AEJ131)-0.5)/SQRT(AEJ131)</f>
        <v>1.3867707557909221</v>
      </c>
      <c r="AEN134" s="7">
        <f>2*(1-NORMDIST(ABS(AEM134),0,1,1))</f>
        <v>0.16551167718710103</v>
      </c>
      <c r="AEP134" s="1">
        <f t="shared" si="4685"/>
        <v>728</v>
      </c>
      <c r="AEQ134" s="1">
        <f t="shared" si="4686"/>
        <v>4024</v>
      </c>
      <c r="AER134" s="1">
        <f t="shared" si="4687"/>
        <v>18.100000000000001</v>
      </c>
      <c r="AES134" s="4"/>
      <c r="AET134" s="4"/>
      <c r="AEU134" s="4"/>
      <c r="AEV134" s="4"/>
      <c r="AEW134" s="4"/>
      <c r="AEX134"/>
      <c r="AEY134" s="4" t="s">
        <v>36</v>
      </c>
      <c r="AEZ134" s="4"/>
      <c r="AFA134" s="4"/>
      <c r="AFB134" s="4">
        <f>+AFE131/AFD131</f>
        <v>0.15435824934778353</v>
      </c>
      <c r="AFC134" s="4">
        <f>SQRT(AFF131)/AFD131</f>
        <v>6.9166281815608E-4</v>
      </c>
      <c r="AFD134" s="24">
        <f>(AFB134-AEV131)/SQRT(AFC134^2+AEW131^2)</f>
        <v>-5.4962329205299101</v>
      </c>
      <c r="AFE134" s="7">
        <f t="shared" ref="AFE134:AFE136" si="4823">2*(1-NORMDIST(ABS(AFD134),0,1,1))</f>
        <v>3.8798998014399899E-8</v>
      </c>
      <c r="AFF134" s="4" t="s">
        <v>37</v>
      </c>
      <c r="AFG134" s="4">
        <f>+AFA131/AFG131*100</f>
        <v>97.364614940183273</v>
      </c>
      <c r="AFH134" s="4">
        <f>(1-1/9/AFA131-1.96/3/SQRT(AFA131))^3*AFG134</f>
        <v>96.438632245441667</v>
      </c>
      <c r="AFI134" s="4">
        <f>(AFA131+1)/AFA131*(1-1/9/(AFA131+1)+1.96/3/SQRT(AFA131+1))^3*AFG134</f>
        <v>98.2972750824174</v>
      </c>
      <c r="AFJ134" s="4">
        <f>(ABS(AFA131-AFG131)-0.5)/SQRT(AFG131)</f>
        <v>5.4888987347031835</v>
      </c>
      <c r="AFK134" s="7">
        <f>2*(1-NORMDIST(ABS(AFJ134),0,1,1))</f>
        <v>4.0444739779488259E-8</v>
      </c>
      <c r="AFM134" s="1">
        <f t="shared" si="4689"/>
        <v>2179</v>
      </c>
      <c r="AFN134" s="1">
        <f t="shared" si="4690"/>
        <v>4343</v>
      </c>
      <c r="AFO134" s="1">
        <f t="shared" si="4691"/>
        <v>50.2</v>
      </c>
      <c r="AFP134" s="4"/>
      <c r="AFQ134" s="4"/>
      <c r="AFR134" s="4"/>
      <c r="AFS134" s="4"/>
      <c r="AFT134" s="4"/>
      <c r="AFU134"/>
      <c r="AFV134" s="4" t="s">
        <v>36</v>
      </c>
      <c r="AFW134" s="4"/>
      <c r="AFX134" s="4"/>
      <c r="AFY134" s="4">
        <f>+AGB131/AGA131</f>
        <v>0.549922228640496</v>
      </c>
      <c r="AFZ134" s="4">
        <f>SQRT(AGC131)/AGA131</f>
        <v>9.3037794749021132E-4</v>
      </c>
      <c r="AGA134" s="24">
        <f>(AFY134-AFS131)/SQRT(AFZ134^2+AFT131^2)</f>
        <v>24.886317271368132</v>
      </c>
      <c r="AGB134" s="7">
        <f t="shared" ref="AGB134:AGB136" si="4824">2*(1-NORMDIST(ABS(AGA134),0,1,1))</f>
        <v>0</v>
      </c>
      <c r="AGC134" s="4" t="s">
        <v>37</v>
      </c>
      <c r="AGD134" s="4">
        <f>+AFX131/AGD131*100</f>
        <v>105.48422617618843</v>
      </c>
      <c r="AGE134" s="4">
        <f>(1-1/9/AFX131-1.96/3/SQRT(AFX131))^3*AGD134</f>
        <v>104.96571723689139</v>
      </c>
      <c r="AGF134" s="4">
        <f>(AFX131+1)/AFX131*(1-1/9/(AFX131+1)+1.96/3/SQRT(AFX131+1))^3*AGD134</f>
        <v>106.00466173221842</v>
      </c>
      <c r="AGG134" s="4">
        <f>(ABS(AFX131-AGD131)-0.5)/SQRT(AGD131)</f>
        <v>21.264494774780847</v>
      </c>
      <c r="AGH134" s="7">
        <f>2*(1-NORMDIST(ABS(AGG134),0,1,1))</f>
        <v>0</v>
      </c>
    </row>
    <row r="135" spans="1:866" x14ac:dyDescent="0.15">
      <c r="A135" s="20" t="s">
        <v>12</v>
      </c>
      <c r="B135" s="20" t="s">
        <v>16</v>
      </c>
      <c r="C135" s="20">
        <v>66</v>
      </c>
      <c r="D135" s="20" t="s">
        <v>15</v>
      </c>
      <c r="E135" s="20">
        <v>1528</v>
      </c>
      <c r="F135" s="20">
        <v>4584</v>
      </c>
      <c r="G135" s="20">
        <v>33.299999999999997</v>
      </c>
      <c r="H135" s="20">
        <v>264</v>
      </c>
      <c r="I135" s="20">
        <v>4508</v>
      </c>
      <c r="J135" s="20">
        <v>5.9</v>
      </c>
      <c r="K135" s="20">
        <v>1120</v>
      </c>
      <c r="L135" s="20">
        <v>4319</v>
      </c>
      <c r="M135" s="20">
        <v>25.9</v>
      </c>
      <c r="N135" s="20">
        <v>81</v>
      </c>
      <c r="O135" s="20">
        <v>4103</v>
      </c>
      <c r="P135" s="20">
        <v>2</v>
      </c>
      <c r="Q135" s="20">
        <v>150</v>
      </c>
      <c r="R135" s="20">
        <v>4312</v>
      </c>
      <c r="S135" s="20">
        <v>3.5</v>
      </c>
      <c r="T135" s="20">
        <v>14</v>
      </c>
      <c r="U135" s="20">
        <v>4151</v>
      </c>
      <c r="V135" s="20">
        <v>0.3</v>
      </c>
      <c r="W135" s="20">
        <v>32</v>
      </c>
      <c r="X135" s="20">
        <v>4463</v>
      </c>
      <c r="Y135" s="20">
        <v>0.7</v>
      </c>
      <c r="Z135" s="20">
        <v>178</v>
      </c>
      <c r="AA135" s="20">
        <v>4120</v>
      </c>
      <c r="AB135" s="20">
        <v>4.3</v>
      </c>
      <c r="AC135" s="20">
        <v>1152</v>
      </c>
      <c r="AD135" s="20">
        <v>4210</v>
      </c>
      <c r="AE135" s="20">
        <v>27.4</v>
      </c>
      <c r="AF135" s="23">
        <v>2640</v>
      </c>
      <c r="AG135" s="20">
        <v>4503</v>
      </c>
      <c r="AH135" s="20">
        <v>58.6</v>
      </c>
      <c r="AI135" s="20">
        <v>1870</v>
      </c>
      <c r="AJ135" s="20">
        <v>4159</v>
      </c>
      <c r="AK135" s="20">
        <v>45</v>
      </c>
      <c r="AL135" s="20">
        <v>2134</v>
      </c>
      <c r="AM135" s="20">
        <v>4178</v>
      </c>
      <c r="AN135" s="20">
        <v>51.1</v>
      </c>
      <c r="AO135" s="20">
        <v>556</v>
      </c>
      <c r="AP135" s="20">
        <v>4161</v>
      </c>
      <c r="AQ135" s="20">
        <v>13.4</v>
      </c>
      <c r="AR135" s="20">
        <v>1085</v>
      </c>
      <c r="AS135" s="20">
        <v>4142</v>
      </c>
      <c r="AT135" s="20">
        <v>26.2</v>
      </c>
      <c r="AU135" s="23">
        <v>2804</v>
      </c>
      <c r="AV135" s="20">
        <v>4120</v>
      </c>
      <c r="AW135" s="20">
        <v>68.099999999999994</v>
      </c>
      <c r="AX135" s="20">
        <v>397</v>
      </c>
      <c r="AY135" s="20">
        <v>4414</v>
      </c>
      <c r="AZ135" s="20">
        <v>9</v>
      </c>
      <c r="BA135" s="20">
        <v>480</v>
      </c>
      <c r="BB135" s="20">
        <v>4224</v>
      </c>
      <c r="BC135" s="20">
        <v>11.4</v>
      </c>
      <c r="BD135" s="20">
        <v>634</v>
      </c>
      <c r="BE135" s="20">
        <v>4422</v>
      </c>
      <c r="BF135" s="20">
        <v>14.3</v>
      </c>
      <c r="BG135" s="20">
        <v>193</v>
      </c>
      <c r="BH135" s="20">
        <v>4073</v>
      </c>
      <c r="BI135" s="20">
        <v>4.7</v>
      </c>
      <c r="BJ135" s="20">
        <v>521</v>
      </c>
      <c r="BK135" s="20">
        <v>4054</v>
      </c>
      <c r="BL135" s="20">
        <v>12.9</v>
      </c>
      <c r="BM135" s="20">
        <v>913</v>
      </c>
      <c r="BN135" s="20">
        <v>4593</v>
      </c>
      <c r="BO135" s="20">
        <v>19.899999999999999</v>
      </c>
      <c r="BP135" s="23">
        <v>2892</v>
      </c>
      <c r="BQ135" s="20">
        <v>4655</v>
      </c>
      <c r="BR135" s="20">
        <v>62.1</v>
      </c>
      <c r="BS135" s="23">
        <v>3711</v>
      </c>
      <c r="BT135" s="20">
        <v>4575</v>
      </c>
      <c r="BU135" s="20">
        <v>81.099999999999994</v>
      </c>
      <c r="BV135" s="20">
        <v>361</v>
      </c>
      <c r="BW135" s="20">
        <v>4551</v>
      </c>
      <c r="BX135" s="20">
        <v>7.9</v>
      </c>
      <c r="BY135" s="20">
        <v>82</v>
      </c>
      <c r="BZ135" s="20">
        <v>4078</v>
      </c>
      <c r="CA135" s="20">
        <v>2</v>
      </c>
      <c r="CB135" s="20">
        <v>30</v>
      </c>
      <c r="CC135" s="20">
        <v>4424</v>
      </c>
      <c r="CD135" s="20">
        <v>0.7</v>
      </c>
      <c r="CE135" s="20">
        <v>1154</v>
      </c>
      <c r="CF135" s="20">
        <v>4089</v>
      </c>
      <c r="CG135" s="20">
        <v>28.2</v>
      </c>
      <c r="CH135" s="20">
        <v>922</v>
      </c>
      <c r="CI135" s="20">
        <v>4484</v>
      </c>
      <c r="CJ135" s="20">
        <v>20.6</v>
      </c>
      <c r="CK135" s="20">
        <v>1775</v>
      </c>
      <c r="CL135" s="20">
        <v>4394</v>
      </c>
      <c r="CM135" s="20">
        <v>40.4</v>
      </c>
      <c r="CN135" s="20">
        <v>403</v>
      </c>
      <c r="CO135" s="20">
        <v>4141</v>
      </c>
      <c r="CP135" s="20">
        <v>9.6999999999999993</v>
      </c>
      <c r="CQ135" s="20">
        <v>294</v>
      </c>
      <c r="CR135" s="20">
        <v>4282</v>
      </c>
      <c r="CS135" s="20">
        <v>6.9</v>
      </c>
      <c r="CT135" s="20">
        <v>872</v>
      </c>
      <c r="CU135" s="20">
        <v>4103</v>
      </c>
      <c r="CV135" s="20">
        <v>21.3</v>
      </c>
      <c r="CW135" s="20">
        <v>1998</v>
      </c>
      <c r="CX135" s="20">
        <v>4340</v>
      </c>
      <c r="CY135" s="20">
        <v>46</v>
      </c>
      <c r="CZ135" s="35"/>
      <c r="DA135" s="1" t="str">
        <f t="shared" si="4557"/>
        <v>明細部</v>
      </c>
      <c r="DB135" s="1" t="str">
        <f t="shared" si="4558"/>
        <v>県</v>
      </c>
      <c r="DC135" s="1">
        <f t="shared" si="4559"/>
        <v>66</v>
      </c>
      <c r="DD135" s="1" t="str">
        <f t="shared" si="4560"/>
        <v>女</v>
      </c>
      <c r="DE135" s="1">
        <f t="shared" si="4561"/>
        <v>1528</v>
      </c>
      <c r="DF135" s="1">
        <f t="shared" si="4562"/>
        <v>4584</v>
      </c>
      <c r="DG135" s="1">
        <f t="shared" si="4563"/>
        <v>33.299999999999997</v>
      </c>
      <c r="DH135" s="4"/>
      <c r="DI135" s="4"/>
      <c r="DJ135" s="4"/>
      <c r="DK135" s="4"/>
      <c r="DL135" s="4"/>
      <c r="DM135"/>
      <c r="DN135" s="4" t="s">
        <v>38</v>
      </c>
      <c r="DO135" s="4"/>
      <c r="DP135" s="4"/>
      <c r="DQ135" s="4">
        <f>+DT132/DS132</f>
        <v>0.39141884394401083</v>
      </c>
      <c r="DR135" s="4">
        <f>SQRT(DU132)/DS132</f>
        <v>6.0477351579760262E-4</v>
      </c>
      <c r="DS135" s="24">
        <f>(DQ135-DK132)/SQRT(DR135^2+DL132^2)</f>
        <v>26.784643832370222</v>
      </c>
      <c r="DT135" s="7">
        <f t="shared" si="4792"/>
        <v>0</v>
      </c>
      <c r="DU135" s="4" t="s">
        <v>39</v>
      </c>
      <c r="DV135" s="4">
        <f>+DP132/DV132*100</f>
        <v>104.8805929768522</v>
      </c>
      <c r="DW135" s="4">
        <f>(1-1/9/DP132-1.96/3/SQRT(DP132))^3*DV135</f>
        <v>104.47204932894564</v>
      </c>
      <c r="DX135" s="4">
        <f>(DP132+1)/DP132*(1-1/9/(DP132+1)+1.96/3/SQRT(DP132+1))^3*DV135</f>
        <v>105.29033876796632</v>
      </c>
      <c r="DY135" s="4">
        <f>(ABS(DP132-DV132)-0.5)/SQRT(DV132)</f>
        <v>23.955290600160986</v>
      </c>
      <c r="DZ135" s="7">
        <f t="shared" ref="DZ135:DZ136" si="4825">2*(1-NORMDIST(ABS(DY135),0,1,1))</f>
        <v>0</v>
      </c>
      <c r="EB135" s="1">
        <f t="shared" si="4565"/>
        <v>264</v>
      </c>
      <c r="EC135" s="1">
        <f t="shared" si="4566"/>
        <v>4508</v>
      </c>
      <c r="ED135" s="1">
        <f t="shared" si="4567"/>
        <v>5.9</v>
      </c>
      <c r="EE135" s="4"/>
      <c r="EF135" s="4"/>
      <c r="EG135" s="4"/>
      <c r="EH135" s="4"/>
      <c r="EI135" s="4"/>
      <c r="EJ135"/>
      <c r="EK135" s="4" t="s">
        <v>38</v>
      </c>
      <c r="EL135" s="4"/>
      <c r="EM135" s="4"/>
      <c r="EN135" s="4">
        <f>+EQ132/EP132</f>
        <v>6.1427618281576765E-2</v>
      </c>
      <c r="EO135" s="4">
        <f>SQRT(ER132)/EP132</f>
        <v>3.0207450506016334E-4</v>
      </c>
      <c r="EP135" s="24">
        <f>(EN135-EH132)/SQRT(EO135^2+EI132^2)</f>
        <v>3.5427872777011866</v>
      </c>
      <c r="EQ135" s="7">
        <f t="shared" si="4793"/>
        <v>3.9592192982573771E-4</v>
      </c>
      <c r="ER135" s="4" t="s">
        <v>39</v>
      </c>
      <c r="ES135" s="4">
        <f>+EM132/ES132*100</f>
        <v>102.02884385242086</v>
      </c>
      <c r="ET135" s="4">
        <f>(1-1/9/EM132-1.96/3/SQRT(EM132))^3*ES135</f>
        <v>101.01669499503002</v>
      </c>
      <c r="EU135" s="4">
        <f>(EM132+1)/EM132*(1-1/9/(EM132+1)+1.96/3/SQRT(EM132+1))^3*ES135</f>
        <v>103.04860807987167</v>
      </c>
      <c r="EV135" s="4">
        <f>(ABS(EM132-ES132)-0.5)/SQRT(ES132)</f>
        <v>3.9561567550705488</v>
      </c>
      <c r="EW135" s="7">
        <f t="shared" ref="EW135:EW136" si="4826">2*(1-NORMDIST(ABS(EV135),0,1,1))</f>
        <v>7.616519320108317E-5</v>
      </c>
      <c r="EY135" s="1">
        <f t="shared" si="4569"/>
        <v>1120</v>
      </c>
      <c r="EZ135" s="1">
        <f t="shared" si="4570"/>
        <v>4319</v>
      </c>
      <c r="FA135" s="1">
        <f t="shared" si="4571"/>
        <v>25.9</v>
      </c>
      <c r="FB135" s="4"/>
      <c r="FC135" s="4"/>
      <c r="FD135" s="4"/>
      <c r="FE135" s="4"/>
      <c r="FF135" s="4"/>
      <c r="FG135"/>
      <c r="FH135" s="4" t="s">
        <v>38</v>
      </c>
      <c r="FI135" s="4"/>
      <c r="FJ135" s="4"/>
      <c r="FK135" s="4">
        <f>+FN132/FM132</f>
        <v>0.3298168959306742</v>
      </c>
      <c r="FL135" s="4">
        <f>SQRT(FO132)/FM132</f>
        <v>5.8285719658590196E-4</v>
      </c>
      <c r="FM135" s="24">
        <f>(FK135-FE132)/SQRT(FL135^2+FF132^2)</f>
        <v>29.3708673540695</v>
      </c>
      <c r="FN135" s="7">
        <f t="shared" si="4794"/>
        <v>0</v>
      </c>
      <c r="FO135" s="4" t="s">
        <v>39</v>
      </c>
      <c r="FP135" s="4">
        <f>+FJ132/FP132*100</f>
        <v>106.17569805976896</v>
      </c>
      <c r="FQ135" s="4">
        <f>(1-1/9/FJ132-1.96/3/SQRT(FJ132))^3*FP135</f>
        <v>105.72644974521079</v>
      </c>
      <c r="FR135" s="4">
        <f>(FJ132+1)/FJ132*(1-1/9/(FJ132+1)+1.96/3/SQRT(FJ132+1))^3*FP135</f>
        <v>106.62638258981566</v>
      </c>
      <c r="FS135" s="4">
        <f>(ABS(FJ132-FP132)-0.5)/SQRT(FP132)</f>
        <v>27.732999492307172</v>
      </c>
      <c r="FT135" s="7">
        <f t="shared" ref="FT135:FT136" si="4827">2*(1-NORMDIST(ABS(FS135),0,1,1))</f>
        <v>0</v>
      </c>
      <c r="FV135" s="1">
        <f t="shared" si="4573"/>
        <v>81</v>
      </c>
      <c r="FW135" s="1">
        <f t="shared" si="4574"/>
        <v>4103</v>
      </c>
      <c r="FX135" s="1">
        <f t="shared" si="4575"/>
        <v>2</v>
      </c>
      <c r="FY135" s="4"/>
      <c r="FZ135" s="4"/>
      <c r="GA135" s="4"/>
      <c r="GB135" s="4"/>
      <c r="GC135" s="4"/>
      <c r="GD135"/>
      <c r="GE135" s="4" t="s">
        <v>38</v>
      </c>
      <c r="GF135" s="4"/>
      <c r="GG135" s="4"/>
      <c r="GH135" s="4">
        <f>+GK132/GJ132</f>
        <v>3.060636201360831E-2</v>
      </c>
      <c r="GI135" s="4">
        <f>SQRT(GL132)/GJ132</f>
        <v>2.1896137157632247E-4</v>
      </c>
      <c r="GJ135" s="24">
        <f>(GH135-GB132)/SQRT(GI135^2+GC132^2)</f>
        <v>7.0675988915557495</v>
      </c>
      <c r="GK135" s="7">
        <f t="shared" si="4795"/>
        <v>1.5762946503627973E-12</v>
      </c>
      <c r="GL135" s="4" t="s">
        <v>39</v>
      </c>
      <c r="GM135" s="4">
        <f>+GG132/GM132*100</f>
        <v>105.99606058647461</v>
      </c>
      <c r="GN135" s="4">
        <f>(1-1/9/GG132-1.96/3/SQRT(GG132))^3*GM135</f>
        <v>104.49095729169112</v>
      </c>
      <c r="GO135" s="4">
        <f>(GG132+1)/GG132*(1-1/9/(GG132+1)+1.96/3/SQRT(GG132+1))^3*GM135</f>
        <v>107.5174199740716</v>
      </c>
      <c r="GP135" s="4">
        <f>(ABS(GG132-GM132)-0.5)/SQRT(GM132)</f>
        <v>8.0069532411598505</v>
      </c>
      <c r="GQ135" s="7">
        <f t="shared" ref="GQ135:GQ136" si="4828">2*(1-NORMDIST(ABS(GP135),0,1,1))</f>
        <v>1.1102230246251565E-15</v>
      </c>
      <c r="GS135" s="1">
        <f t="shared" si="4577"/>
        <v>150</v>
      </c>
      <c r="GT135" s="1">
        <f t="shared" si="4578"/>
        <v>4312</v>
      </c>
      <c r="GU135" s="1">
        <f t="shared" si="4579"/>
        <v>3.5</v>
      </c>
      <c r="GV135" s="4"/>
      <c r="GW135" s="4"/>
      <c r="GX135" s="4"/>
      <c r="GY135" s="4"/>
      <c r="GZ135" s="4"/>
      <c r="HA135"/>
      <c r="HB135" s="4" t="s">
        <v>38</v>
      </c>
      <c r="HC135" s="4"/>
      <c r="HD135" s="4"/>
      <c r="HE135" s="4">
        <f>+HH132/HG132</f>
        <v>5.644182645664278E-2</v>
      </c>
      <c r="HF135" s="4">
        <f>SQRT(HI132)/HG132</f>
        <v>2.9104600335175924E-4</v>
      </c>
      <c r="HG135" s="24">
        <f>(HE135-GY132)/SQRT(HF135^2+GZ132^2)</f>
        <v>6.2040655916948735</v>
      </c>
      <c r="HH135" s="7">
        <f t="shared" si="4796"/>
        <v>5.5022830736106698E-10</v>
      </c>
      <c r="HI135" s="4" t="s">
        <v>39</v>
      </c>
      <c r="HJ135" s="4">
        <f>+HD132/HJ132*100</f>
        <v>103.6966774551163</v>
      </c>
      <c r="HK135" s="4">
        <f>(1-1/9/HD132-1.96/3/SQRT(HD132))^3*HJ135</f>
        <v>102.61936868325138</v>
      </c>
      <c r="HL135" s="4">
        <f>(HD132+1)/HD132*(1-1/9/(HD132+1)+1.96/3/SQRT(HD132+1))^3*HJ135</f>
        <v>104.78247758780445</v>
      </c>
      <c r="HM135" s="4">
        <f>(ABS(HD132-HJ132)-0.5)/SQRT(HJ132)</f>
        <v>6.8284171811860332</v>
      </c>
      <c r="HN135" s="7">
        <f t="shared" ref="HN135:HN136" si="4829">2*(1-NORMDIST(ABS(HM135),0,1,1))</f>
        <v>8.5855766940312606E-12</v>
      </c>
      <c r="HP135" s="1">
        <f t="shared" si="4581"/>
        <v>14</v>
      </c>
      <c r="HQ135" s="1">
        <f t="shared" si="4582"/>
        <v>4151</v>
      </c>
      <c r="HR135" s="1">
        <f t="shared" si="4583"/>
        <v>0.3</v>
      </c>
      <c r="HS135" s="4"/>
      <c r="HT135" s="4"/>
      <c r="HU135" s="4"/>
      <c r="HV135" s="4"/>
      <c r="HW135" s="4"/>
      <c r="HX135"/>
      <c r="HY135" s="4" t="s">
        <v>38</v>
      </c>
      <c r="HZ135" s="4"/>
      <c r="IA135" s="4"/>
      <c r="IB135" s="4">
        <f>+IE132/ID132</f>
        <v>3.7026482918746527E-3</v>
      </c>
      <c r="IC135" s="4">
        <f>SQRT(IF132)/ID132</f>
        <v>7.797982325281754E-5</v>
      </c>
      <c r="ID135" s="24">
        <f>(IB135-HV132)/SQRT(IC135^2+HW132^2)</f>
        <v>-13.232936019236625</v>
      </c>
      <c r="IE135" s="7">
        <f t="shared" si="4797"/>
        <v>0</v>
      </c>
      <c r="IF135" s="4" t="s">
        <v>39</v>
      </c>
      <c r="IG135" s="4">
        <f>+IA132/IG132*100</f>
        <v>75.557021214207822</v>
      </c>
      <c r="IH135" s="4">
        <f>(1-1/9/IA132-1.96/3/SQRT(IA132))^3*IG135</f>
        <v>72.466210120449276</v>
      </c>
      <c r="II135" s="4">
        <f>(IA132+1)/IA132*(1-1/9/(IA132+1)+1.96/3/SQRT(IA132+1))^3*IG135</f>
        <v>78.745763132941832</v>
      </c>
      <c r="IJ135" s="4">
        <f>(ABS(IA132-IG132)-0.5)/SQRT(IG132)</f>
        <v>13.32640115706092</v>
      </c>
      <c r="IK135" s="7">
        <f t="shared" ref="IK135:IK136" si="4830">2*(1-NORMDIST(ABS(IJ135),0,1,1))</f>
        <v>0</v>
      </c>
      <c r="IM135" s="1">
        <f t="shared" si="4585"/>
        <v>32</v>
      </c>
      <c r="IN135" s="1">
        <f t="shared" si="4586"/>
        <v>4463</v>
      </c>
      <c r="IO135" s="1">
        <f t="shared" si="4587"/>
        <v>0.7</v>
      </c>
      <c r="IP135" s="4"/>
      <c r="IQ135" s="4"/>
      <c r="IR135" s="4"/>
      <c r="IS135" s="4"/>
      <c r="IT135" s="4"/>
      <c r="IU135"/>
      <c r="IV135" s="4" t="s">
        <v>38</v>
      </c>
      <c r="IW135" s="4"/>
      <c r="IX135" s="4"/>
      <c r="IY135" s="4">
        <f>+JB132/JA132</f>
        <v>0.10604982044486659</v>
      </c>
      <c r="IZ135" s="4">
        <f>SQRT(JC132)/JA132</f>
        <v>3.9138496435055405E-4</v>
      </c>
      <c r="JA135" s="24">
        <f>(IY135-IS132)/SQRT(IZ135^2+IT132^2)</f>
        <v>2.5703620844406272</v>
      </c>
      <c r="JB135" s="7">
        <f t="shared" si="4798"/>
        <v>1.0159226911134578E-2</v>
      </c>
      <c r="JC135" s="4" t="s">
        <v>39</v>
      </c>
      <c r="JD135" s="4">
        <f>+IX132/JD132*100</f>
        <v>101.03559165406944</v>
      </c>
      <c r="JE135" s="4">
        <f>(1-1/9/IX132-1.96/3/SQRT(IX132))^3*JD135</f>
        <v>100.26369895002209</v>
      </c>
      <c r="JF135" s="4">
        <f>(IX132+1)/IX132*(1-1/9/(IX132+1)+1.96/3/SQRT(IX132+1))^3*JD135</f>
        <v>101.81195017735928</v>
      </c>
      <c r="JG135" s="4">
        <f>(ABS(IX132-JD132)-0.5)/SQRT(JD132)</f>
        <v>2.6362143534927909</v>
      </c>
      <c r="JH135" s="7">
        <f t="shared" ref="JH135:JH136" si="4831">2*(1-NORMDIST(ABS(JG135),0,1,1))</f>
        <v>8.3836752842143536E-3</v>
      </c>
      <c r="JJ135" s="1">
        <f t="shared" si="4589"/>
        <v>178</v>
      </c>
      <c r="JK135" s="1">
        <f t="shared" si="4590"/>
        <v>4120</v>
      </c>
      <c r="JL135" s="1">
        <f t="shared" si="4591"/>
        <v>4.3</v>
      </c>
      <c r="JM135" s="4"/>
      <c r="JN135" s="4"/>
      <c r="JO135" s="4"/>
      <c r="JP135" s="4"/>
      <c r="JQ135" s="4"/>
      <c r="JR135"/>
      <c r="JS135" s="4" t="s">
        <v>38</v>
      </c>
      <c r="JT135" s="4"/>
      <c r="JU135" s="4"/>
      <c r="JV135" s="4">
        <f>+JY132/JX132</f>
        <v>3.3816897786961397E-2</v>
      </c>
      <c r="JW135" s="4">
        <f>SQRT(JZ132)/JX132</f>
        <v>2.2623134407100392E-4</v>
      </c>
      <c r="JX135" s="24">
        <f>(JV135-JP132)/SQRT(JW135^2+JQ132^2)</f>
        <v>2.4934890122323776</v>
      </c>
      <c r="JY135" s="7">
        <f t="shared" si="4799"/>
        <v>1.2649449931311896E-2</v>
      </c>
      <c r="JZ135" s="4" t="s">
        <v>39</v>
      </c>
      <c r="KA135" s="4">
        <f>+JU132/KA132*100</f>
        <v>101.97221120953995</v>
      </c>
      <c r="KB135" s="4">
        <f>(1-1/9/JU132-1.96/3/SQRT(JU132))^3*KA135</f>
        <v>100.61621193142044</v>
      </c>
      <c r="KC135" s="4">
        <f>(JU132+1)/JU132*(1-1/9/(JU132+1)+1.96/3/SQRT(JU132+1))^3*KA135</f>
        <v>103.34191763287778</v>
      </c>
      <c r="KD135" s="4">
        <f>(ABS(JU132-KA132)-0.5)/SQRT(KA132)</f>
        <v>2.8657467724706449</v>
      </c>
      <c r="KE135" s="7">
        <f t="shared" ref="KE135:KE136" si="4832">2*(1-NORMDIST(ABS(KD135),0,1,1))</f>
        <v>4.160268828107494E-3</v>
      </c>
      <c r="KG135" s="1">
        <f t="shared" si="4593"/>
        <v>1152</v>
      </c>
      <c r="KH135" s="1">
        <f t="shared" si="4594"/>
        <v>4210</v>
      </c>
      <c r="KI135" s="1">
        <f t="shared" si="4595"/>
        <v>27.4</v>
      </c>
      <c r="KJ135" s="4"/>
      <c r="KK135" s="4"/>
      <c r="KL135" s="4"/>
      <c r="KM135" s="4"/>
      <c r="KN135" s="4"/>
      <c r="KO135"/>
      <c r="KP135" s="4" t="s">
        <v>38</v>
      </c>
      <c r="KQ135" s="4"/>
      <c r="KR135" s="4"/>
      <c r="KS135" s="4">
        <f>+KV132/KU132</f>
        <v>0.27022787139075155</v>
      </c>
      <c r="KT135" s="4">
        <f>SQRT(KW132)/KU132</f>
        <v>6.270649148837357E-4</v>
      </c>
      <c r="KU135" s="24">
        <f>(KS135-KM132)/SQRT(KT135^2+KN132^2)</f>
        <v>9.5379383550289027</v>
      </c>
      <c r="KV135" s="7">
        <f t="shared" si="4800"/>
        <v>0</v>
      </c>
      <c r="KW135" s="4" t="s">
        <v>39</v>
      </c>
      <c r="KX135" s="4">
        <f>+KR132/KX132*100</f>
        <v>102.46781997626621</v>
      </c>
      <c r="KY135" s="4">
        <f>(1-1/9/KR132-1.96/3/SQRT(KR132))^3*KX135</f>
        <v>101.92304353602073</v>
      </c>
      <c r="KZ135" s="4">
        <f>(KR132+1)/KR132*(1-1/9/(KR132+1)+1.96/3/SQRT(KR132+1))^3*KX135</f>
        <v>103.0147863750155</v>
      </c>
      <c r="LA135" s="4">
        <f>(ABS(KR132-KX132)-0.5)/SQRT(KX132)</f>
        <v>8.9744485863032217</v>
      </c>
      <c r="LB135" s="7">
        <f t="shared" ref="LB135:LB136" si="4833">2*(1-NORMDIST(ABS(LA135),0,1,1))</f>
        <v>0</v>
      </c>
      <c r="LD135" s="1">
        <f t="shared" si="4597"/>
        <v>2640</v>
      </c>
      <c r="LE135" s="1">
        <f t="shared" si="4598"/>
        <v>4503</v>
      </c>
      <c r="LF135" s="1">
        <f t="shared" si="4599"/>
        <v>58.6</v>
      </c>
      <c r="LG135" s="4"/>
      <c r="LH135" s="4"/>
      <c r="LI135" s="4"/>
      <c r="LJ135" s="4"/>
      <c r="LK135" s="4"/>
      <c r="LL135"/>
      <c r="LM135" s="4" t="s">
        <v>38</v>
      </c>
      <c r="LN135" s="4"/>
      <c r="LO135" s="4"/>
      <c r="LP135" s="4">
        <f>+LS132/LR132</f>
        <v>0.51394429513074691</v>
      </c>
      <c r="LQ135" s="4">
        <f>SQRT(LT132)/LR132</f>
        <v>7.0425104656208202E-4</v>
      </c>
      <c r="LR135" s="24">
        <f>(LP135-LJ132)/SQRT(LQ135^2+LK132^2)</f>
        <v>-39.008301963138464</v>
      </c>
      <c r="LS135" s="7">
        <f t="shared" si="4801"/>
        <v>0</v>
      </c>
      <c r="LT135" s="4" t="s">
        <v>39</v>
      </c>
      <c r="LU135" s="4">
        <f>+LO132/LU132*100</f>
        <v>94.364089835213434</v>
      </c>
      <c r="LV135" s="4">
        <f>(1-1/9/LO132-1.96/3/SQRT(LO132))^3*LU135</f>
        <v>94.000514099077392</v>
      </c>
      <c r="LW135" s="4">
        <f>(LO132+1)/LO132*(1-1/9/(LO132+1)+1.96/3/SQRT(LO132+1))^3*LU135</f>
        <v>94.728723716254038</v>
      </c>
      <c r="LX135" s="4">
        <f>(ABS(LO132-LU132)-0.5)/SQRT(LU132)</f>
        <v>29.485007635825166</v>
      </c>
      <c r="LY135" s="7">
        <f t="shared" ref="LY135:LY136" si="4834">2*(1-NORMDIST(ABS(LX135),0,1,1))</f>
        <v>0</v>
      </c>
      <c r="MA135" s="1">
        <f t="shared" si="4601"/>
        <v>1870</v>
      </c>
      <c r="MB135" s="1">
        <f t="shared" si="4602"/>
        <v>4159</v>
      </c>
      <c r="MC135" s="1">
        <f t="shared" si="4603"/>
        <v>45</v>
      </c>
      <c r="MD135" s="4"/>
      <c r="ME135" s="4"/>
      <c r="MF135" s="4"/>
      <c r="MG135" s="4"/>
      <c r="MH135" s="4"/>
      <c r="MI135"/>
      <c r="MJ135" s="4" t="s">
        <v>38</v>
      </c>
      <c r="MK135" s="4"/>
      <c r="ML135" s="4"/>
      <c r="MM135" s="4">
        <f>+MP132/MO132</f>
        <v>0.4590509079983297</v>
      </c>
      <c r="MN135" s="4">
        <f>SQRT(MQ132)/MO132</f>
        <v>7.0062236728955036E-4</v>
      </c>
      <c r="MO135" s="24">
        <f>(MM135-MG132)/SQRT(MN135^2+MH132^2)</f>
        <v>51.373296422788272</v>
      </c>
      <c r="MP135" s="7">
        <f t="shared" si="4802"/>
        <v>0</v>
      </c>
      <c r="MQ135" s="4" t="s">
        <v>39</v>
      </c>
      <c r="MR135" s="4">
        <f>+ML132/MR132*100</f>
        <v>109.52483475159676</v>
      </c>
      <c r="MS135" s="4">
        <f>(1-1/9/ML132-1.96/3/SQRT(ML132))^3*MR135</f>
        <v>109.07766208635073</v>
      </c>
      <c r="MT135" s="4">
        <f>(ML132+1)/ML132*(1-1/9/(ML132+1)+1.96/3/SQRT(ML132+1))^3*MR135</f>
        <v>109.97338674209136</v>
      </c>
      <c r="MU135" s="4">
        <f>(ABS(ML132-MR132)-0.5)/SQRT(MR132)</f>
        <v>43.646126833439403</v>
      </c>
      <c r="MV135" s="7">
        <f t="shared" ref="MV135:MV136" si="4835">2*(1-NORMDIST(ABS(MU135),0,1,1))</f>
        <v>0</v>
      </c>
      <c r="MX135" s="1">
        <f t="shared" si="4605"/>
        <v>2134</v>
      </c>
      <c r="MY135" s="1">
        <f t="shared" si="4606"/>
        <v>4178</v>
      </c>
      <c r="MZ135" s="1">
        <f t="shared" si="4607"/>
        <v>51.1</v>
      </c>
      <c r="NA135" s="4"/>
      <c r="NB135" s="4"/>
      <c r="NC135" s="4"/>
      <c r="ND135" s="4"/>
      <c r="NE135" s="4"/>
      <c r="NF135"/>
      <c r="NG135" s="4" t="s">
        <v>38</v>
      </c>
      <c r="NH135" s="4"/>
      <c r="NI135" s="4"/>
      <c r="NJ135" s="4">
        <f>+NM132/NL132</f>
        <v>0.46844102219356365</v>
      </c>
      <c r="NK135" s="4">
        <f>SQRT(NN132)/NL132</f>
        <v>7.0104008242744876E-4</v>
      </c>
      <c r="NL135" s="24">
        <f>(NJ135-ND132)/SQRT(NK135^2+NE132^2)</f>
        <v>-53.310316726526914</v>
      </c>
      <c r="NM135" s="7">
        <f t="shared" si="4803"/>
        <v>0</v>
      </c>
      <c r="NN135" s="4" t="s">
        <v>39</v>
      </c>
      <c r="NO135" s="4">
        <f>+NI132/NO132*100</f>
        <v>91.784475114184232</v>
      </c>
      <c r="NP135" s="4">
        <f>(1-1/9/NI132-1.96/3/SQRT(NI132))^3*NO135</f>
        <v>91.415450046953836</v>
      </c>
      <c r="NQ135" s="4">
        <f>(NI132+1)/NI132*(1-1/9/(NI132+1)+1.96/3/SQRT(NI132+1))^3*NO135</f>
        <v>92.154621046242681</v>
      </c>
      <c r="NR135" s="4">
        <f>(ABS(NI132-NO132)-0.5)/SQRT(NO132)</f>
        <v>41.761740400374578</v>
      </c>
      <c r="NS135" s="7">
        <f t="shared" ref="NS135:NS136" si="4836">2*(1-NORMDIST(ABS(NR135),0,1,1))</f>
        <v>0</v>
      </c>
      <c r="NU135" s="1">
        <f t="shared" si="4609"/>
        <v>556</v>
      </c>
      <c r="NV135" s="1">
        <f t="shared" si="4610"/>
        <v>4161</v>
      </c>
      <c r="NW135" s="1">
        <f t="shared" si="4611"/>
        <v>13.4</v>
      </c>
      <c r="NX135" s="4"/>
      <c r="NY135" s="4"/>
      <c r="NZ135" s="4"/>
      <c r="OA135" s="4"/>
      <c r="OB135" s="4"/>
      <c r="OC135"/>
      <c r="OD135" s="4" t="s">
        <v>38</v>
      </c>
      <c r="OE135" s="4"/>
      <c r="OF135" s="4"/>
      <c r="OG135" s="4">
        <f>+OJ132/OI132</f>
        <v>0.16293471071389537</v>
      </c>
      <c r="OH135" s="4">
        <f>SQRT(OK132)/OI132</f>
        <v>5.2624648870533582E-4</v>
      </c>
      <c r="OI135" s="24">
        <f>(OG135-OA132)/SQRT(OH135^2+OB132^2)</f>
        <v>0.43688358848037634</v>
      </c>
      <c r="OJ135" s="7">
        <f t="shared" si="4804"/>
        <v>0.66219577451694112</v>
      </c>
      <c r="OK135" s="4" t="s">
        <v>39</v>
      </c>
      <c r="OL135" s="4">
        <f>+OF132/OL132*100</f>
        <v>100.13954921778159</v>
      </c>
      <c r="OM135" s="4">
        <f>(1-1/9/OF132-1.96/3/SQRT(OF132))^3*OL135</f>
        <v>99.447873321922444</v>
      </c>
      <c r="ON135" s="4">
        <f>(OF132+1)/OF132*(1-1/9/(OF132+1)+1.96/3/SQRT(OF132+1))^3*OL135</f>
        <v>100.83484127949094</v>
      </c>
      <c r="OO135" s="4">
        <f>(ABS(OF132-OL132)-0.5)/SQRT(OL132)</f>
        <v>0.39327430553268777</v>
      </c>
      <c r="OP135" s="7">
        <f t="shared" ref="OP135:OP136" si="4837">2*(1-NORMDIST(ABS(OO135),0,1,1))</f>
        <v>0.69411689370179142</v>
      </c>
      <c r="OR135" s="1">
        <f t="shared" si="4613"/>
        <v>1085</v>
      </c>
      <c r="OS135" s="1">
        <f t="shared" si="4614"/>
        <v>4142</v>
      </c>
      <c r="OT135" s="1">
        <f t="shared" si="4615"/>
        <v>26.2</v>
      </c>
      <c r="OU135" s="4"/>
      <c r="OV135" s="4"/>
      <c r="OW135" s="4"/>
      <c r="OX135" s="4"/>
      <c r="OY135" s="4"/>
      <c r="OZ135"/>
      <c r="PA135" s="4" t="s">
        <v>38</v>
      </c>
      <c r="PB135" s="4"/>
      <c r="PC135" s="4"/>
      <c r="PD135" s="4">
        <f>+PG132/PF132</f>
        <v>0.2142214656646457</v>
      </c>
      <c r="PE135" s="4">
        <f>SQRT(PH132)/PF132</f>
        <v>5.7361948988625302E-4</v>
      </c>
      <c r="PF135" s="24">
        <f>(PD135-OX132)/SQRT(PE135^2+OY132^2)</f>
        <v>-29.278673475279408</v>
      </c>
      <c r="PG135" s="7">
        <f t="shared" si="4805"/>
        <v>0</v>
      </c>
      <c r="PH135" s="4" t="s">
        <v>39</v>
      </c>
      <c r="PI135" s="4">
        <f>+PC132/PI132*100</f>
        <v>91.883264822055324</v>
      </c>
      <c r="PJ135" s="4">
        <f>(1-1/9/PC132-1.96/3/SQRT(PC132))^3*PI135</f>
        <v>91.339957607451353</v>
      </c>
      <c r="PK135" s="4">
        <f>(PC132+1)/PC132*(1-1/9/(PC132+1)+1.96/3/SQRT(PC132+1))^3*PI135</f>
        <v>92.429002082351857</v>
      </c>
      <c r="PL135" s="4">
        <f>(ABS(PC132-PI132)-0.5)/SQRT(PI132)</f>
        <v>28.025467521761144</v>
      </c>
      <c r="PM135" s="7">
        <f t="shared" ref="PM135:PM136" si="4838">2*(1-NORMDIST(ABS(PL135),0,1,1))</f>
        <v>0</v>
      </c>
      <c r="PO135" s="1">
        <f t="shared" si="4617"/>
        <v>2804</v>
      </c>
      <c r="PP135" s="1">
        <f t="shared" si="4618"/>
        <v>4120</v>
      </c>
      <c r="PQ135" s="1">
        <f t="shared" si="4619"/>
        <v>68.099999999999994</v>
      </c>
      <c r="PR135" s="4"/>
      <c r="PS135" s="4"/>
      <c r="PT135" s="4"/>
      <c r="PU135" s="4"/>
      <c r="PV135" s="4"/>
      <c r="PW135"/>
      <c r="PX135" s="4" t="s">
        <v>38</v>
      </c>
      <c r="PY135" s="4"/>
      <c r="PZ135" s="4"/>
      <c r="QA135" s="4">
        <f>+QD132/QC132</f>
        <v>0.69021844443172209</v>
      </c>
      <c r="QB135" s="4">
        <f>SQRT(QE132)/QC132</f>
        <v>6.5250607873549985E-4</v>
      </c>
      <c r="QC135" s="24">
        <f>(QA135-PU132)/SQRT(QB135^2+PV132^2)</f>
        <v>-2.4743459544450981</v>
      </c>
      <c r="QD135" s="7">
        <f t="shared" si="4806"/>
        <v>1.3348037098079413E-2</v>
      </c>
      <c r="QE135" s="4" t="s">
        <v>39</v>
      </c>
      <c r="QF135" s="4">
        <f>+PZ132/QF132*100</f>
        <v>99.768546966603239</v>
      </c>
      <c r="QG135" s="4">
        <f>(1-1/9/PZ132-1.96/3/SQRT(PZ132))^3*QF135</f>
        <v>99.436740999624078</v>
      </c>
      <c r="QH135" s="4">
        <f>(PZ132+1)/PZ132*(1-1/9/(PZ132+1)+1.96/3/SQRT(PZ132+1))^3*QF135</f>
        <v>100.10118620028092</v>
      </c>
      <c r="QI135" s="4">
        <f>(ABS(PZ132-QF132)-0.5)/SQRT(QF132)</f>
        <v>1.3636561971633649</v>
      </c>
      <c r="QJ135" s="7">
        <f t="shared" ref="QJ135:QJ136" si="4839">2*(1-NORMDIST(ABS(QI135),0,1,1))</f>
        <v>0.17267579619577678</v>
      </c>
      <c r="QL135" s="1">
        <f t="shared" si="4621"/>
        <v>397</v>
      </c>
      <c r="QM135" s="1">
        <f t="shared" si="4622"/>
        <v>4414</v>
      </c>
      <c r="QN135" s="1">
        <f t="shared" si="4623"/>
        <v>9</v>
      </c>
      <c r="QO135" s="4"/>
      <c r="QP135" s="4"/>
      <c r="QQ135" s="4"/>
      <c r="QR135" s="4"/>
      <c r="QS135" s="4"/>
      <c r="QT135"/>
      <c r="QU135" s="4" t="s">
        <v>38</v>
      </c>
      <c r="QV135" s="4"/>
      <c r="QW135" s="4"/>
      <c r="QX135" s="4">
        <f>+RA132/QZ132</f>
        <v>8.8590607829930668E-2</v>
      </c>
      <c r="QY135" s="4">
        <f>SQRT(RB132)/QZ132</f>
        <v>3.9765032730293968E-4</v>
      </c>
      <c r="QZ135" s="24">
        <f>(QX135-QR132)/SQRT(QY135^2+QS132^2)</f>
        <v>2.1286434430411676</v>
      </c>
      <c r="RA135" s="7">
        <f t="shared" si="4807"/>
        <v>3.3283771361689363E-2</v>
      </c>
      <c r="RB135" s="4" t="s">
        <v>39</v>
      </c>
      <c r="RC135" s="4">
        <f>+QW132/RC132*100</f>
        <v>101.0564457582871</v>
      </c>
      <c r="RD135" s="4">
        <f>(1-1/9/QW132-1.96/3/SQRT(QW132))^3*RC135</f>
        <v>100.12732930669881</v>
      </c>
      <c r="RE135" s="4">
        <f>(QW132+1)/QW132*(1-1/9/(QW132+1)+1.96/3/SQRT(QW132+1))^3*RC135</f>
        <v>101.99203795969051</v>
      </c>
      <c r="RF135" s="4">
        <f>(ABS(QW132-RC132)-0.5)/SQRT(RC132)</f>
        <v>2.2328888525089194</v>
      </c>
      <c r="RG135" s="7">
        <f t="shared" ref="RG135:RG136" si="4840">2*(1-NORMDIST(ABS(RF135),0,1,1))</f>
        <v>2.5556274888429265E-2</v>
      </c>
      <c r="RI135" s="1">
        <f t="shared" si="4625"/>
        <v>480</v>
      </c>
      <c r="RJ135" s="1">
        <f t="shared" si="4626"/>
        <v>4224</v>
      </c>
      <c r="RK135" s="1">
        <f t="shared" si="4627"/>
        <v>11.4</v>
      </c>
      <c r="RL135" s="4"/>
      <c r="RM135" s="4"/>
      <c r="RN135" s="4"/>
      <c r="RO135" s="4"/>
      <c r="RP135" s="4"/>
      <c r="RQ135"/>
      <c r="RR135" s="4" t="s">
        <v>38</v>
      </c>
      <c r="RS135" s="4"/>
      <c r="RT135" s="4"/>
      <c r="RU135" s="4">
        <f>+RX132/RW132</f>
        <v>9.9005681210553448E-2</v>
      </c>
      <c r="RV135" s="4">
        <f>SQRT(RY132)/RW132</f>
        <v>4.2237574335770287E-4</v>
      </c>
      <c r="RW135" s="24">
        <f>(RU135-RO132)/SQRT(RV135^2+RP132^2)</f>
        <v>-2.2143436550566533</v>
      </c>
      <c r="RX135" s="7">
        <f t="shared" si="4808"/>
        <v>2.6805147716072231E-2</v>
      </c>
      <c r="RY135" s="4" t="s">
        <v>39</v>
      </c>
      <c r="RZ135" s="4">
        <f>+RT132/RZ132*100</f>
        <v>98.848932420555656</v>
      </c>
      <c r="SA135" s="4">
        <f>(1-1/9/RT132-1.96/3/SQRT(RT132))^3*RZ135</f>
        <v>97.980370075603844</v>
      </c>
      <c r="SB135" s="4">
        <f>(RT132+1)/RT132*(1-1/9/(RT132+1)+1.96/3/SQRT(RT132+1))^3*RZ135</f>
        <v>99.723278725366271</v>
      </c>
      <c r="SC135" s="4">
        <f>(ABS(RT132-RZ132)-0.5)/SQRT(RZ132)</f>
        <v>2.5746644815795601</v>
      </c>
      <c r="SD135" s="7">
        <f t="shared" ref="SD135:SD136" si="4841">2*(1-NORMDIST(ABS(SC135),0,1,1))</f>
        <v>1.0033736631165135E-2</v>
      </c>
      <c r="SE135" s="7"/>
      <c r="SF135" s="1">
        <f t="shared" si="4629"/>
        <v>634</v>
      </c>
      <c r="SG135" s="1">
        <f t="shared" si="4630"/>
        <v>4422</v>
      </c>
      <c r="SH135" s="1">
        <f t="shared" si="4631"/>
        <v>14.3</v>
      </c>
      <c r="SI135" s="4"/>
      <c r="SJ135" s="4"/>
      <c r="SK135" s="4"/>
      <c r="SL135" s="4"/>
      <c r="SM135" s="4"/>
      <c r="SN135"/>
      <c r="SO135" s="4" t="s">
        <v>38</v>
      </c>
      <c r="SP135" s="4"/>
      <c r="SQ135" s="4"/>
      <c r="SR135" s="4">
        <f>+SU132/ST132</f>
        <v>0.10372496640868153</v>
      </c>
      <c r="SS135" s="4">
        <f>SQRT(SV132)/ST132</f>
        <v>4.3652985687182529E-4</v>
      </c>
      <c r="ST135" s="24">
        <f>(SR135-SL132)/SQRT(SS135^2+SM132^2)</f>
        <v>21.34166677097247</v>
      </c>
      <c r="SU135" s="7">
        <f t="shared" si="4809"/>
        <v>0</v>
      </c>
      <c r="SV135" s="4" t="s">
        <v>39</v>
      </c>
      <c r="SW135" s="4">
        <f>+SQ132/SW132*100</f>
        <v>110.99966257029719</v>
      </c>
      <c r="SX135" s="4">
        <f>(1-1/9/SQ132-1.96/3/SQRT(SQ132))^3*SW135</f>
        <v>110.03330459515755</v>
      </c>
      <c r="SY135" s="4">
        <f>(SQ132+1)/SQ132*(1-1/9/(SQ132+1)+1.96/3/SQRT(SQ132+1))^3*SW135</f>
        <v>111.97239622023754</v>
      </c>
      <c r="SZ135" s="4">
        <f>(ABS(SQ132-SW132)-0.5)/SQRT(SW132)</f>
        <v>23.451944399578199</v>
      </c>
      <c r="TA135" s="7">
        <f t="shared" ref="TA135:TA136" si="4842">2*(1-NORMDIST(ABS(SZ135),0,1,1))</f>
        <v>0</v>
      </c>
      <c r="TC135" s="1">
        <f t="shared" si="4633"/>
        <v>193</v>
      </c>
      <c r="TD135" s="1">
        <f t="shared" si="4634"/>
        <v>4073</v>
      </c>
      <c r="TE135" s="1">
        <f t="shared" si="4635"/>
        <v>4.7</v>
      </c>
      <c r="TF135" s="4"/>
      <c r="TG135" s="4"/>
      <c r="TH135" s="4"/>
      <c r="TI135" s="4"/>
      <c r="TJ135" s="4"/>
      <c r="TK135"/>
      <c r="TL135" s="4" t="s">
        <v>38</v>
      </c>
      <c r="TM135" s="4"/>
      <c r="TN135" s="4"/>
      <c r="TO135" s="4">
        <f>+TR132/TQ132</f>
        <v>3.7759672299339575E-2</v>
      </c>
      <c r="TP135" s="4">
        <f>SQRT(TS132)/TQ132</f>
        <v>2.678129336232271E-4</v>
      </c>
      <c r="TQ135" s="24">
        <f>(TO135-TI132)/SQRT(TP135^2+TJ132^2)</f>
        <v>-5.8447108661097111</v>
      </c>
      <c r="TR135" s="7">
        <f t="shared" si="4810"/>
        <v>5.0744888291376355E-9</v>
      </c>
      <c r="TS135" s="4" t="s">
        <v>39</v>
      </c>
      <c r="TT135" s="4">
        <f>+TN132/TT132*100</f>
        <v>95.10034750859846</v>
      </c>
      <c r="TU135" s="4">
        <f>(1-1/9/TN132-1.96/3/SQRT(TN132))^3*TT135</f>
        <v>93.759076564034004</v>
      </c>
      <c r="TV135" s="4">
        <f>(TN132+1)/TN132*(1-1/9/(TN132+1)+1.96/3/SQRT(TN132+1))^3*TT135</f>
        <v>96.456006313360731</v>
      </c>
      <c r="TW135" s="4">
        <f>(ABS(TN132-TT132)-0.5)/SQRT(TT132)</f>
        <v>6.9543422243991664</v>
      </c>
      <c r="TX135" s="7">
        <f t="shared" ref="TX135:TX136" si="4843">2*(1-NORMDIST(ABS(TW135),0,1,1))</f>
        <v>3.5420555377640994E-12</v>
      </c>
      <c r="TZ135" s="1">
        <f t="shared" si="4637"/>
        <v>521</v>
      </c>
      <c r="UA135" s="1">
        <f t="shared" si="4638"/>
        <v>4054</v>
      </c>
      <c r="UB135" s="1">
        <f t="shared" si="4639"/>
        <v>12.9</v>
      </c>
      <c r="UC135" s="4"/>
      <c r="UD135" s="4"/>
      <c r="UE135" s="4"/>
      <c r="UF135" s="4"/>
      <c r="UG135" s="4"/>
      <c r="UH135"/>
      <c r="UI135" s="4" t="s">
        <v>38</v>
      </c>
      <c r="UJ135" s="4"/>
      <c r="UK135" s="4"/>
      <c r="UL135" s="4">
        <f>+UO132/UN132</f>
        <v>7.5781715957575171E-2</v>
      </c>
      <c r="UM135" s="4">
        <f>SQRT(UP132)/UN132</f>
        <v>3.5750619134853023E-4</v>
      </c>
      <c r="UN135" s="24">
        <f>(UL135-UF132)/SQRT(UM135^2+UG132^2)</f>
        <v>5.0847032474150726</v>
      </c>
      <c r="UO135" s="7">
        <f t="shared" si="4811"/>
        <v>3.6820129345471742E-7</v>
      </c>
      <c r="UP135" s="4" t="s">
        <v>39</v>
      </c>
      <c r="UQ135" s="4">
        <f>+UK132/UQ132*100</f>
        <v>102.8299107928017</v>
      </c>
      <c r="UR135" s="4">
        <f>(1-1/9/UK132-1.96/3/SQRT(UK132))^3*UQ135</f>
        <v>101.84269261169618</v>
      </c>
      <c r="US135" s="4">
        <f>(UK132+1)/UK132*(1-1/9/(UK132+1)+1.96/3/SQRT(UK132+1))^3*UQ135</f>
        <v>103.82431582974934</v>
      </c>
      <c r="UT135" s="4">
        <f>(ABS(UK132-UQ132)-0.5)/SQRT(UQ132)</f>
        <v>5.6813638605477772</v>
      </c>
      <c r="UU135" s="7">
        <f t="shared" ref="UU135:UU136" si="4844">2*(1-NORMDIST(ABS(UT135),0,1,1))</f>
        <v>1.3362485562495863E-8</v>
      </c>
      <c r="UW135" s="1">
        <f t="shared" si="4641"/>
        <v>913</v>
      </c>
      <c r="UX135" s="1">
        <f t="shared" si="4642"/>
        <v>4593</v>
      </c>
      <c r="UY135" s="1">
        <f t="shared" si="4643"/>
        <v>19.899999999999999</v>
      </c>
      <c r="UZ135" s="4"/>
      <c r="VA135" s="4"/>
      <c r="VB135" s="4"/>
      <c r="VC135" s="4"/>
      <c r="VD135" s="4"/>
      <c r="VE135"/>
      <c r="VF135" s="4" t="s">
        <v>38</v>
      </c>
      <c r="VG135" s="4"/>
      <c r="VH135" s="4"/>
      <c r="VI135" s="4">
        <f>+VL132/VK132</f>
        <v>0.1818819221563677</v>
      </c>
      <c r="VJ135" s="4">
        <f>SQRT(VM132)/VK132</f>
        <v>5.1726049690239506E-4</v>
      </c>
      <c r="VK135" s="24">
        <f>(VI135-VC132)/SQRT(VJ135^2+VD132^2)</f>
        <v>-0.46133959624275911</v>
      </c>
      <c r="VL135" s="7">
        <f t="shared" si="4812"/>
        <v>0.64455498081259477</v>
      </c>
      <c r="VM135" s="4" t="s">
        <v>39</v>
      </c>
      <c r="VN135" s="4">
        <f>+VH132/VN132*100</f>
        <v>99.777085722431309</v>
      </c>
      <c r="VO135" s="4">
        <f>(1-1/9/VH132-1.96/3/SQRT(VH132))^3*VN135</f>
        <v>99.16301524218963</v>
      </c>
      <c r="VP135" s="4">
        <f>(VH132+1)/VH132*(1-1/9/(VH132+1)+1.96/3/SQRT(VH132+1))^3*VN135</f>
        <v>100.39401534416048</v>
      </c>
      <c r="VQ135" s="4">
        <f>(ABS(VH132-VN132)-0.5)/SQRT(VN132)</f>
        <v>0.70805658547432293</v>
      </c>
      <c r="VR135" s="7">
        <f t="shared" ref="VR135:VR136" si="4845">2*(1-NORMDIST(ABS(VQ135),0,1,1))</f>
        <v>0.47891011857443311</v>
      </c>
      <c r="VT135" s="1">
        <f t="shared" si="4645"/>
        <v>2892</v>
      </c>
      <c r="VU135" s="1">
        <f t="shared" si="4646"/>
        <v>4655</v>
      </c>
      <c r="VV135" s="1">
        <f t="shared" si="4647"/>
        <v>62.1</v>
      </c>
      <c r="VW135" s="4"/>
      <c r="VX135" s="4"/>
      <c r="VY135" s="4"/>
      <c r="VZ135" s="4"/>
      <c r="WA135" s="4"/>
      <c r="WB135"/>
      <c r="WC135" s="4" t="s">
        <v>38</v>
      </c>
      <c r="WD135" s="4"/>
      <c r="WE135" s="4"/>
      <c r="WF135" s="4">
        <f>+WI132/WH132</f>
        <v>0.7476418901737063</v>
      </c>
      <c r="WG135" s="4">
        <f>SQRT(WJ132)/WH132</f>
        <v>5.8911109716334141E-4</v>
      </c>
      <c r="WH135" s="24">
        <f>(WF135-VZ132)/SQRT(WG135^2+WA132^2)</f>
        <v>-5.0722466668832098</v>
      </c>
      <c r="WI135" s="7">
        <f t="shared" si="4813"/>
        <v>3.9314632260811777E-7</v>
      </c>
      <c r="WJ135" s="4" t="s">
        <v>39</v>
      </c>
      <c r="WK135" s="4">
        <f>+WE132/WK132*100</f>
        <v>99.475038530160603</v>
      </c>
      <c r="WL135" s="4">
        <f>(1-1/9/WE132-1.96/3/SQRT(WE132))^3*WK135</f>
        <v>99.169532870669457</v>
      </c>
      <c r="WM135" s="4">
        <f>(WE132+1)/WE132*(1-1/9/(WE132+1)+1.96/3/SQRT(WE132+1))^3*WK135</f>
        <v>99.781252559239618</v>
      </c>
      <c r="WN135" s="4">
        <f>(ABS(WE132-WK132)-0.5)/SQRT(WK132)</f>
        <v>3.3557591290372013</v>
      </c>
      <c r="WO135" s="7">
        <f t="shared" ref="WO135:WO136" si="4846">2*(1-NORMDIST(ABS(WN135),0,1,1))</f>
        <v>7.9147470161200495E-4</v>
      </c>
      <c r="WQ135" s="1">
        <f t="shared" si="4649"/>
        <v>3711</v>
      </c>
      <c r="WR135" s="1">
        <f t="shared" si="4650"/>
        <v>4575</v>
      </c>
      <c r="WS135" s="1">
        <f t="shared" si="4651"/>
        <v>81.099999999999994</v>
      </c>
      <c r="WT135" s="4"/>
      <c r="WU135" s="4"/>
      <c r="WV135" s="4"/>
      <c r="WW135" s="4"/>
      <c r="WX135" s="4"/>
      <c r="WY135"/>
      <c r="WZ135" s="4" t="s">
        <v>38</v>
      </c>
      <c r="XA135" s="4"/>
      <c r="XB135" s="4"/>
      <c r="XC135" s="4">
        <f>+XF132/XE132</f>
        <v>0.90709380173695153</v>
      </c>
      <c r="XD135" s="4">
        <f>SQRT(XG132)/XE132</f>
        <v>5.3337720976610935E-4</v>
      </c>
      <c r="XE135" s="24">
        <f>(XC135-WW132)/SQRT(XD135^2+WX132^2)</f>
        <v>-35.802838244348784</v>
      </c>
      <c r="XF135" s="7">
        <f t="shared" si="4814"/>
        <v>0</v>
      </c>
      <c r="XG135" s="4" t="s">
        <v>39</v>
      </c>
      <c r="XH135" s="4">
        <f>+XB132/XH132*100</f>
        <v>97.733582509960826</v>
      </c>
      <c r="XI135" s="4">
        <f>(1-1/9/XB132-1.96/3/SQRT(XB132))^3*XH135</f>
        <v>97.36437293050254</v>
      </c>
      <c r="XJ135" s="4">
        <f>(XB132+1)/XB132*(1-1/9/(XB132+1)+1.96/3/SQRT(XB132+1))^3*XH135</f>
        <v>98.10384560852755</v>
      </c>
      <c r="XK135" s="4">
        <f>(ABS(XB132-XH132)-0.5)/SQRT(XH132)</f>
        <v>11.882418991086706</v>
      </c>
      <c r="XL135" s="7">
        <f t="shared" ref="XL135:XL136" si="4847">2*(1-NORMDIST(ABS(XK135),0,1,1))</f>
        <v>0</v>
      </c>
      <c r="XN135" s="1">
        <f t="shared" si="4653"/>
        <v>361</v>
      </c>
      <c r="XO135" s="1">
        <f t="shared" si="4654"/>
        <v>4551</v>
      </c>
      <c r="XP135" s="1">
        <f t="shared" si="4655"/>
        <v>7.9</v>
      </c>
      <c r="XQ135" s="4"/>
      <c r="XR135" s="4"/>
      <c r="XS135" s="4"/>
      <c r="XT135" s="4"/>
      <c r="XU135" s="4"/>
      <c r="XV135"/>
      <c r="XW135" s="4" t="s">
        <v>38</v>
      </c>
      <c r="XX135" s="4"/>
      <c r="XY135" s="4"/>
      <c r="XZ135" s="4">
        <f>+YC132/YB132</f>
        <v>8.3595418288885046E-2</v>
      </c>
      <c r="YA135" s="4">
        <f>SQRT(YD132)/YB132</f>
        <v>5.0473725364656209E-4</v>
      </c>
      <c r="YB135" s="24">
        <f>(XZ135-XT132)/SQRT(YA135^2+XU132^2)</f>
        <v>0.71566162771340258</v>
      </c>
      <c r="YC135" s="7">
        <f t="shared" si="4815"/>
        <v>0.47420031009495611</v>
      </c>
      <c r="YD135" s="4" t="s">
        <v>39</v>
      </c>
      <c r="YE135" s="4">
        <f>+XY132/YE132*100</f>
        <v>100.46875827664294</v>
      </c>
      <c r="YF135" s="4">
        <f>(1-1/9/XY132-1.96/3/SQRT(XY132))^3*YE135</f>
        <v>99.229022355656383</v>
      </c>
      <c r="YG135" s="4">
        <f>(XY132+1)/XY132*(1-1/9/(XY132+1)+1.96/3/SQRT(XY132+1))^3*YE135</f>
        <v>101.7201155763926</v>
      </c>
      <c r="YH135" s="4">
        <f>(ABS(XY132-YE132)-0.5)/SQRT(YE132)</f>
        <v>0.73739906772550678</v>
      </c>
      <c r="YI135" s="7">
        <f t="shared" ref="YI135:YI136" si="4848">2*(1-NORMDIST(ABS(YH135),0,1,1))</f>
        <v>0.46087970224533348</v>
      </c>
      <c r="YK135" s="1">
        <f t="shared" si="4657"/>
        <v>82</v>
      </c>
      <c r="YL135" s="1">
        <f t="shared" si="4658"/>
        <v>4078</v>
      </c>
      <c r="YM135" s="1">
        <f t="shared" si="4659"/>
        <v>2</v>
      </c>
      <c r="YN135" s="4"/>
      <c r="YO135" s="4"/>
      <c r="YP135" s="4"/>
      <c r="YQ135" s="4"/>
      <c r="YR135" s="4"/>
      <c r="YS135"/>
      <c r="YT135" s="4" t="s">
        <v>38</v>
      </c>
      <c r="YU135" s="4"/>
      <c r="YV135" s="4"/>
      <c r="YW135" s="4">
        <f>+YZ132/YY132</f>
        <v>1.3120599651175976E-2</v>
      </c>
      <c r="YX135" s="4">
        <f>SQRT(ZA132)/YY132</f>
        <v>2.0791671605323306E-4</v>
      </c>
      <c r="YY135" s="24">
        <f>(YW135-YQ132)/SQRT(YX135^2+YR132^2)</f>
        <v>1.7866225920376342</v>
      </c>
      <c r="YZ135" s="7">
        <f t="shared" si="4816"/>
        <v>7.399850774065353E-2</v>
      </c>
      <c r="ZA135" s="4" t="s">
        <v>39</v>
      </c>
      <c r="ZB135" s="4">
        <f>+YV132/ZB132*100</f>
        <v>103.25476364846067</v>
      </c>
      <c r="ZC135" s="4">
        <f>(1-1/9/YV132-1.96/3/SQRT(YV132))^3*ZB135</f>
        <v>100.0502307436409</v>
      </c>
      <c r="ZD135" s="4">
        <f>(YV132+1)/YV132*(1-1/9/(YV132+1)+1.96/3/SQRT(YV132+1))^3*ZB135</f>
        <v>106.53581036427114</v>
      </c>
      <c r="ZE135" s="4">
        <f>(ABS(YV132-ZB132)-0.5)/SQRT(ZB132)</f>
        <v>1.9991118181957199</v>
      </c>
      <c r="ZF135" s="7">
        <f t="shared" ref="ZF135:ZF136" si="4849">2*(1-NORMDIST(ABS(ZE135),0,1,1))</f>
        <v>4.5596256705672911E-2</v>
      </c>
      <c r="ZH135" s="1">
        <f t="shared" si="4661"/>
        <v>30</v>
      </c>
      <c r="ZI135" s="1">
        <f t="shared" si="4662"/>
        <v>4424</v>
      </c>
      <c r="ZJ135" s="1">
        <f t="shared" si="4663"/>
        <v>0.7</v>
      </c>
      <c r="ZK135" s="4"/>
      <c r="ZL135" s="4"/>
      <c r="ZM135" s="4"/>
      <c r="ZN135" s="4"/>
      <c r="ZO135" s="4"/>
      <c r="ZP135"/>
      <c r="ZQ135" s="4" t="s">
        <v>38</v>
      </c>
      <c r="ZR135" s="4"/>
      <c r="ZS135" s="4"/>
      <c r="ZT135" s="4">
        <f>+ZW132/ZV132</f>
        <v>2.6085546960992962E-3</v>
      </c>
      <c r="ZU135" s="4">
        <f>SQRT(ZX132)/ZV132</f>
        <v>9.226739689080767E-5</v>
      </c>
      <c r="ZV135" s="24">
        <f>(ZT135-ZN132)/SQRT(ZU135^2+ZO132^2)</f>
        <v>3.9793628463574997</v>
      </c>
      <c r="ZW135" s="7">
        <f t="shared" si="4817"/>
        <v>6.9100210345451885E-5</v>
      </c>
      <c r="ZX135" s="4" t="s">
        <v>39</v>
      </c>
      <c r="ZY135" s="4">
        <f>+ZS132/ZY132*100</f>
        <v>118.27674830082387</v>
      </c>
      <c r="ZZ135" s="4">
        <f>(1-1/9/ZS132-1.96/3/SQRT(ZS132))^3*ZY135</f>
        <v>110.20654732242129</v>
      </c>
      <c r="AAA135" s="4">
        <f>(ZS132+1)/ZS132*(1-1/9/(ZS132+1)+1.96/3/SQRT(ZS132+1))^3*ZY135</f>
        <v>126.7815965969402</v>
      </c>
      <c r="AAB135" s="4">
        <f>(ABS(ZS132-ZY132)-0.5)/SQRT(ZY132)</f>
        <v>4.7251068692891014</v>
      </c>
      <c r="AAC135" s="7">
        <f t="shared" ref="AAC135:AAC136" si="4850">2*(1-NORMDIST(ABS(AAB135),0,1,1))</f>
        <v>2.2999437021553604E-6</v>
      </c>
      <c r="AAE135" s="1">
        <f t="shared" si="4665"/>
        <v>1154</v>
      </c>
      <c r="AAF135" s="1">
        <f t="shared" si="4666"/>
        <v>4089</v>
      </c>
      <c r="AAG135" s="1">
        <f t="shared" si="4667"/>
        <v>28.2</v>
      </c>
      <c r="AAH135" s="4"/>
      <c r="AAI135" s="4"/>
      <c r="AAJ135" s="4"/>
      <c r="AAK135" s="4"/>
      <c r="AAL135" s="4"/>
      <c r="AAM135"/>
      <c r="AAN135" s="4" t="s">
        <v>38</v>
      </c>
      <c r="AAO135" s="4"/>
      <c r="AAP135" s="4"/>
      <c r="AAQ135" s="4">
        <f>+AAT132/AAS132</f>
        <v>0.24207331548139499</v>
      </c>
      <c r="AAR135" s="4">
        <f>SQRT(AAU132)/AAS132</f>
        <v>5.9930243886380079E-4</v>
      </c>
      <c r="AAS135" s="24">
        <f>(AAQ135-AAK132)/SQRT(AAR135^2+AAL132^2)</f>
        <v>8.4961050783402339</v>
      </c>
      <c r="AAT135" s="7">
        <f t="shared" si="4818"/>
        <v>0</v>
      </c>
      <c r="AAU135" s="4" t="s">
        <v>39</v>
      </c>
      <c r="AAV135" s="4">
        <f>+AAP132/AAV132*100</f>
        <v>102.44585611500166</v>
      </c>
      <c r="AAW135" s="4">
        <f>(1-1/9/AAP132-1.96/3/SQRT(AAP132))^3*AAV135</f>
        <v>101.87558166171137</v>
      </c>
      <c r="AAX135" s="4">
        <f>(AAP132+1)/AAP132*(1-1/9/(AAP132+1)+1.96/3/SQRT(AAP132+1))^3*AAV135</f>
        <v>103.0185312399598</v>
      </c>
      <c r="AAY135" s="4">
        <f>(ABS(AAP132-AAV132)-0.5)/SQRT(AAV132)</f>
        <v>8.4953073203323779</v>
      </c>
      <c r="AAZ135" s="7">
        <f t="shared" ref="AAZ135:AAZ136" si="4851">2*(1-NORMDIST(ABS(AAY135),0,1,1))</f>
        <v>0</v>
      </c>
      <c r="ABB135" s="1">
        <f t="shared" si="4669"/>
        <v>922</v>
      </c>
      <c r="ABC135" s="1">
        <f t="shared" si="4670"/>
        <v>4484</v>
      </c>
      <c r="ABD135" s="1">
        <f t="shared" si="4671"/>
        <v>20.6</v>
      </c>
      <c r="ABE135" s="4"/>
      <c r="ABF135" s="4"/>
      <c r="ABG135" s="4"/>
      <c r="ABH135" s="4"/>
      <c r="ABI135" s="4"/>
      <c r="ABJ135"/>
      <c r="ABK135" s="4" t="s">
        <v>38</v>
      </c>
      <c r="ABL135" s="4"/>
      <c r="ABM135" s="4"/>
      <c r="ABN135" s="4">
        <f>+ABQ132/ABP132</f>
        <v>0.31827155248182865</v>
      </c>
      <c r="ABO135" s="4">
        <f>SQRT(ABR132)/ABP132</f>
        <v>6.6324336696588573E-4</v>
      </c>
      <c r="ABP135" s="24">
        <f>(ABN135-ABH132)/SQRT(ABO135^2+ABI132^2)</f>
        <v>7.4142673422159415</v>
      </c>
      <c r="ABQ135" s="7">
        <f t="shared" si="4819"/>
        <v>1.2234657731369225E-13</v>
      </c>
      <c r="ABR135" s="4" t="s">
        <v>39</v>
      </c>
      <c r="ABS135" s="4">
        <f>+ABM132/ABS132*100</f>
        <v>101.74246568075188</v>
      </c>
      <c r="ABT135" s="4">
        <f>(1-1/9/ABM132-1.96/3/SQRT(ABM132))^3*ABS135</f>
        <v>101.23942976265165</v>
      </c>
      <c r="ABU135" s="4">
        <f>(ABM132+1)/ABM132*(1-1/9/(ABM132+1)+1.96/3/SQRT(ABM132+1))^3*ABS135</f>
        <v>102.2473816705583</v>
      </c>
      <c r="ABV135" s="4">
        <f>(ABS(ABM132-ABS132)-0.5)/SQRT(ABS132)</f>
        <v>6.838501183534615</v>
      </c>
      <c r="ABW135" s="7">
        <f t="shared" ref="ABW135:ABW136" si="4852">2*(1-NORMDIST(ABS(ABV135),0,1,1))</f>
        <v>8.0027096061030534E-12</v>
      </c>
      <c r="ABY135" s="1">
        <f t="shared" si="4673"/>
        <v>1775</v>
      </c>
      <c r="ABZ135" s="1">
        <f t="shared" si="4674"/>
        <v>4394</v>
      </c>
      <c r="ACA135" s="1">
        <f t="shared" si="4675"/>
        <v>40.4</v>
      </c>
      <c r="ACB135" s="4"/>
      <c r="ACC135" s="4"/>
      <c r="ACD135" s="4"/>
      <c r="ACE135" s="4"/>
      <c r="ACF135" s="4"/>
      <c r="ACG135"/>
      <c r="ACH135" s="4" t="s">
        <v>38</v>
      </c>
      <c r="ACI135" s="4"/>
      <c r="ACJ135" s="4"/>
      <c r="ACK135" s="4">
        <f>+ACN132/ACM132</f>
        <v>0.26318508311726213</v>
      </c>
      <c r="ACL135" s="4">
        <f>SQRT(ACO132)/ACM132</f>
        <v>6.2623703193327013E-4</v>
      </c>
      <c r="ACM135" s="24">
        <f>(ACK135-ACE132)/SQRT(ACL135^2+ACF132^2)</f>
        <v>13.521499368895533</v>
      </c>
      <c r="ACN135" s="7">
        <f t="shared" si="4820"/>
        <v>0</v>
      </c>
      <c r="ACO135" s="4" t="s">
        <v>39</v>
      </c>
      <c r="ACP135" s="4">
        <f>+ACJ132/ACP132*100</f>
        <v>103.64583076097698</v>
      </c>
      <c r="ACQ135" s="4">
        <f>(1-1/9/ACJ132-1.96/3/SQRT(ACJ132))^3*ACP135</f>
        <v>103.0825788645887</v>
      </c>
      <c r="ACR135" s="4">
        <f>(ACJ132+1)/ACJ132*(1-1/9/(ACJ132+1)+1.96/3/SQRT(ACJ132+1))^3*ACP135</f>
        <v>104.21139724931712</v>
      </c>
      <c r="ACS135" s="4">
        <f>(ABS(ACJ132-ACP132)-0.5)/SQRT(ACP132)</f>
        <v>12.897183594160072</v>
      </c>
      <c r="ACT135" s="7">
        <f t="shared" ref="ACT135:ACT136" si="4853">2*(1-NORMDIST(ABS(ACS135),0,1,1))</f>
        <v>0</v>
      </c>
      <c r="ACV135" s="1">
        <f t="shared" si="4677"/>
        <v>403</v>
      </c>
      <c r="ACW135" s="1">
        <f t="shared" si="4678"/>
        <v>4141</v>
      </c>
      <c r="ACX135" s="1">
        <f t="shared" si="4679"/>
        <v>9.6999999999999993</v>
      </c>
      <c r="ACY135" s="4"/>
      <c r="ACZ135" s="4"/>
      <c r="ADA135" s="4"/>
      <c r="ADB135" s="4"/>
      <c r="ADC135" s="4"/>
      <c r="ADD135"/>
      <c r="ADE135" s="4" t="s">
        <v>38</v>
      </c>
      <c r="ADF135" s="4"/>
      <c r="ADG135" s="4"/>
      <c r="ADH135" s="4">
        <f>+ADK132/ADJ132</f>
        <v>0.13024359946632277</v>
      </c>
      <c r="ADI135" s="4">
        <f>SQRT(ADL132)/ADJ132</f>
        <v>4.7945384144525849E-4</v>
      </c>
      <c r="ADJ135" s="24">
        <f>(ADH135-ADB132)/SQRT(ADI135^2+ADC132^2)</f>
        <v>-3.7164789482857463</v>
      </c>
      <c r="ADK135" s="7">
        <f t="shared" si="4821"/>
        <v>2.0201846498824061E-4</v>
      </c>
      <c r="ADL135" s="4" t="s">
        <v>39</v>
      </c>
      <c r="ADM135" s="4">
        <f>+ADG132/ADM132*100</f>
        <v>98.505465749702736</v>
      </c>
      <c r="ADN135" s="4">
        <f>(1-1/9/ADG132-1.96/3/SQRT(ADG132))^3*ADM135</f>
        <v>97.744409935772467</v>
      </c>
      <c r="ADO135" s="4">
        <f>(ADG132+1)/ADG132*(1-1/9/(ADG132+1)+1.96/3/SQRT(ADG132+1))^3*ADM135</f>
        <v>99.270974632507759</v>
      </c>
      <c r="ADP135" s="4">
        <f>(ABS(ADG132-ADM132)-0.5)/SQRT(ADM132)</f>
        <v>3.8108519269959422</v>
      </c>
      <c r="ADQ135" s="7">
        <f t="shared" ref="ADQ135:ADQ136" si="4854">2*(1-NORMDIST(ABS(ADP135),0,1,1))</f>
        <v>1.3848870502886079E-4</v>
      </c>
      <c r="ADS135" s="1">
        <f t="shared" si="4681"/>
        <v>294</v>
      </c>
      <c r="ADT135" s="1">
        <f t="shared" si="4682"/>
        <v>4282</v>
      </c>
      <c r="ADU135" s="1">
        <f t="shared" si="4683"/>
        <v>6.9</v>
      </c>
      <c r="ADV135" s="4"/>
      <c r="ADW135" s="4"/>
      <c r="ADX135" s="4"/>
      <c r="ADY135" s="4"/>
      <c r="ADZ135" s="4"/>
      <c r="AEA135"/>
      <c r="AEB135" s="4" t="s">
        <v>38</v>
      </c>
      <c r="AEC135" s="4"/>
      <c r="AED135" s="4"/>
      <c r="AEE135" s="4">
        <f>+AEH132/AEG132</f>
        <v>7.6879302676710379E-2</v>
      </c>
      <c r="AEF135" s="4">
        <f>SQRT(AEI132)/AEG132</f>
        <v>3.7487422673350136E-4</v>
      </c>
      <c r="AEG135" s="24">
        <f>(AEE135-ADY132)/SQRT(AEF135^2+ADZ132^2)</f>
        <v>-4.3834835283742981</v>
      </c>
      <c r="AEH135" s="7">
        <f t="shared" si="4822"/>
        <v>1.1679648363127626E-5</v>
      </c>
      <c r="AEI135" s="4" t="s">
        <v>39</v>
      </c>
      <c r="AEJ135" s="4">
        <f>+AED132/AEJ132*100</f>
        <v>97.6603659369068</v>
      </c>
      <c r="AEK135" s="4">
        <f>(1-1/9/AED132-1.96/3/SQRT(AED132))^3*AEJ135</f>
        <v>96.691005549427558</v>
      </c>
      <c r="AEL135" s="4">
        <f>(AED132+1)/AED132*(1-1/9/(AED132+1)+1.96/3/SQRT(AED132+1))^3*AEJ135</f>
        <v>98.6370239070379</v>
      </c>
      <c r="AEM135" s="4">
        <f>(ABS(AED132-AEJ132)-0.5)/SQRT(AEJ132)</f>
        <v>4.6609726407402468</v>
      </c>
      <c r="AEN135" s="7">
        <f t="shared" ref="AEN135:AEN136" si="4855">2*(1-NORMDIST(ABS(AEM135),0,1,1))</f>
        <v>3.1471856116738195E-6</v>
      </c>
      <c r="AEP135" s="1">
        <f t="shared" si="4685"/>
        <v>872</v>
      </c>
      <c r="AEQ135" s="1">
        <f t="shared" si="4686"/>
        <v>4103</v>
      </c>
      <c r="AER135" s="1">
        <f t="shared" si="4687"/>
        <v>21.3</v>
      </c>
      <c r="AES135" s="4"/>
      <c r="AET135" s="4"/>
      <c r="AEU135" s="4"/>
      <c r="AEV135" s="4"/>
      <c r="AEW135" s="4"/>
      <c r="AEX135"/>
      <c r="AEY135" s="4" t="s">
        <v>38</v>
      </c>
      <c r="AEZ135" s="4"/>
      <c r="AFA135" s="4"/>
      <c r="AFB135" s="4">
        <f>+AFE132/AFD132</f>
        <v>0.22161295153189425</v>
      </c>
      <c r="AFC135" s="4">
        <f>SQRT(AFF132)/AFD132</f>
        <v>5.9848288156856555E-4</v>
      </c>
      <c r="AFD135" s="24">
        <f>(AFB135-AEV132)/SQRT(AFC135^2+AEW132^2)</f>
        <v>7.6972705263472818</v>
      </c>
      <c r="AFE135" s="7">
        <f t="shared" si="4823"/>
        <v>1.3988810110276972E-14</v>
      </c>
      <c r="AFF135" s="4" t="s">
        <v>39</v>
      </c>
      <c r="AFG135" s="4">
        <f>+AFA132/AFG132*100</f>
        <v>102.34502125467652</v>
      </c>
      <c r="AFH135" s="4">
        <f>(1-1/9/AFA132-1.96/3/SQRT(AFA132))^3*AFG135</f>
        <v>101.73194288926018</v>
      </c>
      <c r="AFI135" s="4">
        <f>(AFA132+1)/AFA132*(1-1/9/(AFA132+1)+1.96/3/SQRT(AFA132+1))^3*AFG135</f>
        <v>102.96087771846946</v>
      </c>
      <c r="AFJ135" s="4">
        <f>(ABS(AFA132-AFG132)-0.5)/SQRT(AFG132)</f>
        <v>7.5716098366631428</v>
      </c>
      <c r="AFK135" s="7">
        <f t="shared" ref="AFK135:AFK136" si="4856">2*(1-NORMDIST(ABS(AFJ135),0,1,1))</f>
        <v>3.6859404417555197E-14</v>
      </c>
      <c r="AFM135" s="1">
        <f t="shared" si="4689"/>
        <v>1998</v>
      </c>
      <c r="AFN135" s="1">
        <f t="shared" si="4690"/>
        <v>4340</v>
      </c>
      <c r="AFO135" s="1">
        <f t="shared" si="4691"/>
        <v>46</v>
      </c>
      <c r="AFP135" s="4"/>
      <c r="AFQ135" s="4"/>
      <c r="AFR135" s="4"/>
      <c r="AFS135" s="4"/>
      <c r="AFT135" s="4"/>
      <c r="AFU135"/>
      <c r="AFV135" s="4" t="s">
        <v>38</v>
      </c>
      <c r="AFW135" s="4"/>
      <c r="AFX135" s="4"/>
      <c r="AFY135" s="4">
        <f>+AGB132/AGA132</f>
        <v>0.56040782446578863</v>
      </c>
      <c r="AFZ135" s="4">
        <f>SQRT(AGC132)/AGA132</f>
        <v>6.609399206381428E-4</v>
      </c>
      <c r="AGA135" s="24">
        <f>(AFY135-AFS132)/SQRT(AFZ135^2+AFT132^2)</f>
        <v>-28.797903071563443</v>
      </c>
      <c r="AGB135" s="7">
        <f t="shared" si="4824"/>
        <v>0</v>
      </c>
      <c r="AGC135" s="4" t="s">
        <v>39</v>
      </c>
      <c r="AGD135" s="4">
        <f>+AFX132/AGD132*100</f>
        <v>96.313570869495464</v>
      </c>
      <c r="AGE135" s="4">
        <f>(1-1/9/AFX132-1.96/3/SQRT(AFX132))^3*AGD135</f>
        <v>95.977984754491985</v>
      </c>
      <c r="AGF135" s="4">
        <f>(AFX132+1)/AFX132*(1-1/9/(AFX132+1)+1.96/3/SQRT(AFX132+1))^3*AGD135</f>
        <v>96.650040015053378</v>
      </c>
      <c r="AGG135" s="4">
        <f>(ABS(AFX132-AGD132)-0.5)/SQRT(AGD132)</f>
        <v>21.111061126200692</v>
      </c>
      <c r="AGH135" s="7">
        <f t="shared" ref="AGH135:AGH136" si="4857">2*(1-NORMDIST(ABS(AGG135),0,1,1))</f>
        <v>0</v>
      </c>
    </row>
    <row r="136" spans="1:866" x14ac:dyDescent="0.15">
      <c r="A136" s="20" t="s">
        <v>12</v>
      </c>
      <c r="B136" s="20" t="s">
        <v>16</v>
      </c>
      <c r="C136" s="20">
        <v>67</v>
      </c>
      <c r="D136" s="20" t="s">
        <v>15</v>
      </c>
      <c r="E136" s="20">
        <v>1377</v>
      </c>
      <c r="F136" s="20">
        <v>3607</v>
      </c>
      <c r="G136" s="20">
        <v>38.200000000000003</v>
      </c>
      <c r="H136" s="20">
        <v>226</v>
      </c>
      <c r="I136" s="20">
        <v>3464</v>
      </c>
      <c r="J136" s="20">
        <v>6.5</v>
      </c>
      <c r="K136" s="20">
        <v>976</v>
      </c>
      <c r="L136" s="20">
        <v>3832</v>
      </c>
      <c r="M136" s="20">
        <v>25.5</v>
      </c>
      <c r="N136" s="20">
        <v>90</v>
      </c>
      <c r="O136" s="20">
        <v>3731</v>
      </c>
      <c r="P136" s="20">
        <v>2.4</v>
      </c>
      <c r="Q136" s="20">
        <v>126</v>
      </c>
      <c r="R136" s="20">
        <v>3723</v>
      </c>
      <c r="S136" s="20">
        <v>3.4</v>
      </c>
      <c r="T136" s="20">
        <v>15</v>
      </c>
      <c r="U136" s="20">
        <v>3629</v>
      </c>
      <c r="V136" s="20">
        <v>0.4</v>
      </c>
      <c r="W136" s="20">
        <v>23</v>
      </c>
      <c r="X136" s="20">
        <v>3482</v>
      </c>
      <c r="Y136" s="20">
        <v>0.7</v>
      </c>
      <c r="Z136" s="20">
        <v>131</v>
      </c>
      <c r="AA136" s="20">
        <v>3703</v>
      </c>
      <c r="AB136" s="20">
        <v>3.5</v>
      </c>
      <c r="AC136" s="20">
        <v>1147</v>
      </c>
      <c r="AD136" s="20">
        <v>3867</v>
      </c>
      <c r="AE136" s="20">
        <v>29.7</v>
      </c>
      <c r="AF136" s="20">
        <v>2188</v>
      </c>
      <c r="AG136" s="20">
        <v>3961</v>
      </c>
      <c r="AH136" s="20">
        <v>55.2</v>
      </c>
      <c r="AI136" s="20">
        <v>1496</v>
      </c>
      <c r="AJ136" s="20">
        <v>3408</v>
      </c>
      <c r="AK136" s="20">
        <v>43.9</v>
      </c>
      <c r="AL136" s="20">
        <v>1811</v>
      </c>
      <c r="AM136" s="20">
        <v>3417</v>
      </c>
      <c r="AN136" s="20">
        <v>53</v>
      </c>
      <c r="AO136" s="20">
        <v>535</v>
      </c>
      <c r="AP136" s="20">
        <v>3573</v>
      </c>
      <c r="AQ136" s="20">
        <v>15</v>
      </c>
      <c r="AR136" s="20">
        <v>1035</v>
      </c>
      <c r="AS136" s="20">
        <v>3837</v>
      </c>
      <c r="AT136" s="20">
        <v>27</v>
      </c>
      <c r="AU136" s="23">
        <v>2413</v>
      </c>
      <c r="AV136" s="20">
        <v>3455</v>
      </c>
      <c r="AW136" s="20">
        <v>69.8</v>
      </c>
      <c r="AX136" s="20">
        <v>390</v>
      </c>
      <c r="AY136" s="20">
        <v>3426</v>
      </c>
      <c r="AZ136" s="20">
        <v>11.4</v>
      </c>
      <c r="BA136" s="20">
        <v>374</v>
      </c>
      <c r="BB136" s="20">
        <v>3844</v>
      </c>
      <c r="BC136" s="20">
        <v>9.6999999999999993</v>
      </c>
      <c r="BD136" s="20">
        <v>438</v>
      </c>
      <c r="BE136" s="20">
        <v>3946</v>
      </c>
      <c r="BF136" s="20">
        <v>11.1</v>
      </c>
      <c r="BG136" s="20">
        <v>155</v>
      </c>
      <c r="BH136" s="20">
        <v>3610</v>
      </c>
      <c r="BI136" s="20">
        <v>4.3</v>
      </c>
      <c r="BJ136" s="20">
        <v>408</v>
      </c>
      <c r="BK136" s="20">
        <v>3751</v>
      </c>
      <c r="BL136" s="20">
        <v>10.9</v>
      </c>
      <c r="BM136" s="20">
        <v>772</v>
      </c>
      <c r="BN136" s="20">
        <v>3537</v>
      </c>
      <c r="BO136" s="20">
        <v>21.8</v>
      </c>
      <c r="BP136" s="23">
        <v>2639</v>
      </c>
      <c r="BQ136" s="20">
        <v>3455</v>
      </c>
      <c r="BR136" s="20">
        <v>76.400000000000006</v>
      </c>
      <c r="BS136" s="23">
        <v>3463</v>
      </c>
      <c r="BT136" s="20">
        <v>3807</v>
      </c>
      <c r="BU136" s="20">
        <v>91</v>
      </c>
      <c r="BV136" s="20">
        <v>256</v>
      </c>
      <c r="BW136" s="20">
        <v>3821</v>
      </c>
      <c r="BX136" s="20">
        <v>6.7</v>
      </c>
      <c r="BY136" s="20">
        <v>49</v>
      </c>
      <c r="BZ136" s="20">
        <v>3527</v>
      </c>
      <c r="CA136" s="20">
        <v>1.4</v>
      </c>
      <c r="CB136" s="20">
        <v>26</v>
      </c>
      <c r="CC136" s="20">
        <v>3624</v>
      </c>
      <c r="CD136" s="20">
        <v>0.7</v>
      </c>
      <c r="CE136" s="20">
        <v>1045</v>
      </c>
      <c r="CF136" s="20">
        <v>3828</v>
      </c>
      <c r="CG136" s="20">
        <v>27.3</v>
      </c>
      <c r="CH136" s="20">
        <v>908</v>
      </c>
      <c r="CI136" s="20">
        <v>3502</v>
      </c>
      <c r="CJ136" s="20">
        <v>25.9</v>
      </c>
      <c r="CK136" s="20">
        <v>1599</v>
      </c>
      <c r="CL136" s="20">
        <v>3571</v>
      </c>
      <c r="CM136" s="20">
        <v>44.8</v>
      </c>
      <c r="CN136" s="20">
        <v>283</v>
      </c>
      <c r="CO136" s="20">
        <v>3436</v>
      </c>
      <c r="CP136" s="20">
        <v>8.1999999999999993</v>
      </c>
      <c r="CQ136" s="20">
        <v>221</v>
      </c>
      <c r="CR136" s="20">
        <v>3723</v>
      </c>
      <c r="CS136" s="20">
        <v>5.9</v>
      </c>
      <c r="CT136" s="20">
        <v>783</v>
      </c>
      <c r="CU136" s="20">
        <v>3907</v>
      </c>
      <c r="CV136" s="20">
        <v>20</v>
      </c>
      <c r="CW136" s="20">
        <v>1706</v>
      </c>
      <c r="CX136" s="20">
        <v>3528</v>
      </c>
      <c r="CY136" s="20">
        <v>48.4</v>
      </c>
      <c r="CZ136" s="35"/>
      <c r="DA136" s="1" t="str">
        <f t="shared" si="4557"/>
        <v>明細部</v>
      </c>
      <c r="DB136" s="1" t="str">
        <f t="shared" si="4558"/>
        <v>県</v>
      </c>
      <c r="DC136" s="1">
        <f t="shared" si="4559"/>
        <v>67</v>
      </c>
      <c r="DD136" s="1" t="str">
        <f t="shared" si="4560"/>
        <v>女</v>
      </c>
      <c r="DE136" s="1">
        <f t="shared" si="4561"/>
        <v>1377</v>
      </c>
      <c r="DF136" s="1">
        <f t="shared" si="4562"/>
        <v>3607</v>
      </c>
      <c r="DG136" s="1">
        <f t="shared" si="4563"/>
        <v>38.200000000000003</v>
      </c>
      <c r="DH136"/>
      <c r="DI136"/>
      <c r="DJ136"/>
      <c r="DK136"/>
      <c r="DL136"/>
      <c r="DM136"/>
      <c r="DN136" s="4" t="s">
        <v>40</v>
      </c>
      <c r="DO136" s="4"/>
      <c r="DP136" s="4"/>
      <c r="DQ136" s="4">
        <f>+DT133/DS133</f>
        <v>0.3086814985650882</v>
      </c>
      <c r="DR136" s="4">
        <f>SQRT(DU133)/DS133</f>
        <v>4.4379237437864141E-4</v>
      </c>
      <c r="DS136" s="24">
        <f>(DQ136-DK133)/SQRT(DR136^2+DL133^2)</f>
        <v>28.623979784932658</v>
      </c>
      <c r="DT136" s="7">
        <f t="shared" si="4792"/>
        <v>0</v>
      </c>
      <c r="DU136" s="4" t="s">
        <v>41</v>
      </c>
      <c r="DV136" s="4">
        <f>+DP133/DV133*100</f>
        <v>104.88124209901599</v>
      </c>
      <c r="DW136" s="4">
        <f>(1-1/9/DP133-1.96/3/SQRT(DP133))^3*DV136</f>
        <v>104.51618211705987</v>
      </c>
      <c r="DX136" s="4">
        <f>(DP133+1)/DP133*(1-1/9/(DP133+1)+1.96/3/SQRT(DP133+1))^3*DV136</f>
        <v>105.24726166903514</v>
      </c>
      <c r="DY136" s="4">
        <f>(ABS(DP133-DV133)-0.5)/SQRT(DV133)</f>
        <v>26.815324341572282</v>
      </c>
      <c r="DZ136" s="7">
        <f t="shared" si="4825"/>
        <v>0</v>
      </c>
      <c r="EB136" s="1">
        <f t="shared" si="4565"/>
        <v>226</v>
      </c>
      <c r="EC136" s="1">
        <f t="shared" si="4566"/>
        <v>3464</v>
      </c>
      <c r="ED136" s="1">
        <f t="shared" si="4567"/>
        <v>6.5</v>
      </c>
      <c r="EE136"/>
      <c r="EF136"/>
      <c r="EG136"/>
      <c r="EH136"/>
      <c r="EI136"/>
      <c r="EJ136"/>
      <c r="EK136" s="4" t="s">
        <v>40</v>
      </c>
      <c r="EL136" s="4"/>
      <c r="EM136" s="4"/>
      <c r="EN136" s="4">
        <f>+EQ133/EP133</f>
        <v>4.9249754044983829E-2</v>
      </c>
      <c r="EO136" s="4">
        <f>SQRT(ER133)/EP133</f>
        <v>2.1610329172501542E-4</v>
      </c>
      <c r="EP136" s="24">
        <f>(EN136-EH133)/SQRT(EO136^2+EI133^2)</f>
        <v>5.4766399732601059</v>
      </c>
      <c r="EQ136" s="7">
        <f t="shared" si="4793"/>
        <v>4.33477906902624E-8</v>
      </c>
      <c r="ER136" s="4" t="s">
        <v>41</v>
      </c>
      <c r="ES136" s="4">
        <f>+EM133/ES133*100</f>
        <v>102.6886431600188</v>
      </c>
      <c r="ET136" s="4">
        <f>(1-1/9/EM133-1.96/3/SQRT(EM133))^3*ES136</f>
        <v>101.78626038692531</v>
      </c>
      <c r="EU136" s="4">
        <f>(EM133+1)/EM133*(1-1/9/(EM133+1)+1.96/3/SQRT(EM133+1))^3*ES136</f>
        <v>103.59703565904312</v>
      </c>
      <c r="EV136" s="4">
        <f>(ABS(EM133-ES133)-0.5)/SQRT(ES133)</f>
        <v>5.9026552505167293</v>
      </c>
      <c r="EW136" s="7">
        <f t="shared" si="4826"/>
        <v>3.5769724959777704E-9</v>
      </c>
      <c r="EY136" s="1">
        <f t="shared" si="4569"/>
        <v>976</v>
      </c>
      <c r="EZ136" s="1">
        <f t="shared" si="4570"/>
        <v>3832</v>
      </c>
      <c r="FA136" s="1">
        <f t="shared" si="4571"/>
        <v>25.5</v>
      </c>
      <c r="FB136"/>
      <c r="FC136"/>
      <c r="FD136"/>
      <c r="FE136"/>
      <c r="FF136"/>
      <c r="FG136"/>
      <c r="FH136" s="4" t="s">
        <v>40</v>
      </c>
      <c r="FI136" s="4"/>
      <c r="FJ136" s="4"/>
      <c r="FK136" s="4">
        <f>+FN133/FM133</f>
        <v>0.26352951344507036</v>
      </c>
      <c r="FL136" s="4">
        <f>SQRT(FO133)/FM133</f>
        <v>4.2707281755162153E-4</v>
      </c>
      <c r="FM136" s="24">
        <f>(FK136-FE133)/SQRT(FL136^2+FF133^2)</f>
        <v>33.708240393513236</v>
      </c>
      <c r="FN136" s="7">
        <f t="shared" si="4794"/>
        <v>0</v>
      </c>
      <c r="FO136" s="4" t="s">
        <v>41</v>
      </c>
      <c r="FP136" s="4">
        <f>+FJ133/FP133*100</f>
        <v>106.48895950375797</v>
      </c>
      <c r="FQ136" s="4">
        <f>(1-1/9/FJ133-1.96/3/SQRT(FJ133))^3*FP136</f>
        <v>106.08767902837214</v>
      </c>
      <c r="FR136" s="4">
        <f>(FJ133+1)/FJ133*(1-1/9/(FJ133+1)+1.96/3/SQRT(FJ133+1))^3*FP136</f>
        <v>106.89138214468777</v>
      </c>
      <c r="FS136" s="4">
        <f>(ABS(FJ133-FP133)-0.5)/SQRT(FP133)</f>
        <v>32.675180531702665</v>
      </c>
      <c r="FT136" s="7">
        <f t="shared" si="4827"/>
        <v>0</v>
      </c>
      <c r="FV136" s="1">
        <f t="shared" si="4573"/>
        <v>90</v>
      </c>
      <c r="FW136" s="1">
        <f t="shared" si="4574"/>
        <v>3731</v>
      </c>
      <c r="FX136" s="1">
        <f t="shared" si="4575"/>
        <v>2.4</v>
      </c>
      <c r="FY136"/>
      <c r="FZ136"/>
      <c r="GA136"/>
      <c r="GB136"/>
      <c r="GC136"/>
      <c r="GD136"/>
      <c r="GE136" s="4" t="s">
        <v>40</v>
      </c>
      <c r="GF136" s="4"/>
      <c r="GG136" s="4"/>
      <c r="GH136" s="4">
        <f>+GK133/GJ133</f>
        <v>2.4105916127959589E-2</v>
      </c>
      <c r="GI136" s="4">
        <f>SQRT(GL133)/GJ133</f>
        <v>1.5485654946007012E-4</v>
      </c>
      <c r="GJ136" s="24">
        <f>(GH136-GB133)/SQRT(GI136^2+GC133^2)</f>
        <v>7.2638753088034802</v>
      </c>
      <c r="GK136" s="7">
        <f t="shared" si="4795"/>
        <v>3.7614356074300304E-13</v>
      </c>
      <c r="GL136" s="4" t="s">
        <v>41</v>
      </c>
      <c r="GM136" s="4">
        <f>+GG133/GM133*100</f>
        <v>105.38222086181779</v>
      </c>
      <c r="GN136" s="4">
        <f>(1-1/9/GG133-1.96/3/SQRT(GG133))^3*GM136</f>
        <v>104.04464365053633</v>
      </c>
      <c r="GO136" s="4">
        <f>(GG133+1)/GG133*(1-1/9/(GG133+1)+1.96/3/SQRT(GG133+1))^3*GM136</f>
        <v>106.73269848904496</v>
      </c>
      <c r="GP136" s="4">
        <f>(ABS(GG133-GM133)-0.5)/SQRT(GM133)</f>
        <v>8.067442886214824</v>
      </c>
      <c r="GQ136" s="7">
        <f t="shared" si="4828"/>
        <v>6.6613381477509392E-16</v>
      </c>
      <c r="GS136" s="1">
        <f t="shared" si="4577"/>
        <v>126</v>
      </c>
      <c r="GT136" s="1">
        <f t="shared" si="4578"/>
        <v>3723</v>
      </c>
      <c r="GU136" s="1">
        <f t="shared" si="4579"/>
        <v>3.4</v>
      </c>
      <c r="GV136"/>
      <c r="GW136"/>
      <c r="GX136"/>
      <c r="GY136"/>
      <c r="GZ136"/>
      <c r="HA136"/>
      <c r="HB136" s="4" t="s">
        <v>40</v>
      </c>
      <c r="HC136" s="4"/>
      <c r="HD136" s="4"/>
      <c r="HE136" s="4">
        <f>+HH133/HG133</f>
        <v>4.3076815437598906E-2</v>
      </c>
      <c r="HF136" s="4">
        <f>SQRT(HI133)/HG133</f>
        <v>2.0256428953660597E-4</v>
      </c>
      <c r="HG136" s="24">
        <f>(HE136-GY133)/SQRT(HF136^2+GZ133^2)</f>
        <v>8.6510916368073598</v>
      </c>
      <c r="HH136" s="7">
        <f t="shared" si="4796"/>
        <v>0</v>
      </c>
      <c r="HI136" s="4" t="s">
        <v>41</v>
      </c>
      <c r="HJ136" s="4">
        <f>+HD133/HJ133*100</f>
        <v>104.56934322606568</v>
      </c>
      <c r="HK136" s="4">
        <f>(1-1/9/HD133-1.96/3/SQRT(HD133))^3*HJ136</f>
        <v>103.58726541277299</v>
      </c>
      <c r="HL136" s="4">
        <f>(HD133+1)/HD133*(1-1/9/(HD133+1)+1.96/3/SQRT(HD133+1))^3*HJ136</f>
        <v>105.55841396193561</v>
      </c>
      <c r="HM136" s="4">
        <f>(ABS(HD133-HJ133)-0.5)/SQRT(HJ133)</f>
        <v>9.3012542431335454</v>
      </c>
      <c r="HN136" s="7">
        <f t="shared" si="4829"/>
        <v>0</v>
      </c>
      <c r="HP136" s="1">
        <f t="shared" si="4581"/>
        <v>15</v>
      </c>
      <c r="HQ136" s="1">
        <f t="shared" si="4582"/>
        <v>3629</v>
      </c>
      <c r="HR136" s="1">
        <f t="shared" si="4583"/>
        <v>0.4</v>
      </c>
      <c r="HS136"/>
      <c r="HT136"/>
      <c r="HU136"/>
      <c r="HV136"/>
      <c r="HW136"/>
      <c r="HX136"/>
      <c r="HY136" s="4" t="s">
        <v>40</v>
      </c>
      <c r="HZ136" s="4"/>
      <c r="IA136" s="4"/>
      <c r="IB136" s="4">
        <f>+IE133/ID133</f>
        <v>3.3666104303662321E-3</v>
      </c>
      <c r="IC136" s="4">
        <f>SQRT(IF133)/ID133</f>
        <v>5.9824496107648311E-5</v>
      </c>
      <c r="ID136" s="24">
        <f>(IB136-HV133)/SQRT(IC136^2+HW133^2)</f>
        <v>-17.117583510957601</v>
      </c>
      <c r="IE136" s="7">
        <f t="shared" si="4797"/>
        <v>0</v>
      </c>
      <c r="IF136" s="4" t="s">
        <v>41</v>
      </c>
      <c r="IG136" s="4">
        <f>+IA133/IG133*100</f>
        <v>74.434236952778789</v>
      </c>
      <c r="IH136" s="4">
        <f>(1-1/9/IA133-1.96/3/SQRT(IA133))^3*IG136</f>
        <v>71.874144047293569</v>
      </c>
      <c r="II136" s="4">
        <f>(IA133+1)/IA133*(1-1/9/(IA133+1)+1.96/3/SQRT(IA133+1))^3*IG136</f>
        <v>77.062227289745948</v>
      </c>
      <c r="IJ136" s="4">
        <f>(ABS(IA133-IG133)-0.5)/SQRT(IG133)</f>
        <v>16.734229520039555</v>
      </c>
      <c r="IK136" s="7">
        <f t="shared" si="4830"/>
        <v>0</v>
      </c>
      <c r="IM136" s="1">
        <f t="shared" si="4585"/>
        <v>23</v>
      </c>
      <c r="IN136" s="1">
        <f t="shared" si="4586"/>
        <v>3482</v>
      </c>
      <c r="IO136" s="1">
        <f t="shared" si="4587"/>
        <v>0.7</v>
      </c>
      <c r="IP136"/>
      <c r="IQ136"/>
      <c r="IR136"/>
      <c r="IS136"/>
      <c r="IT136"/>
      <c r="IU136"/>
      <c r="IV136" s="4" t="s">
        <v>40</v>
      </c>
      <c r="IW136" s="4"/>
      <c r="IX136" s="4"/>
      <c r="IY136" s="4">
        <f>+JB133/JA133</f>
        <v>0.14267121826736098</v>
      </c>
      <c r="IZ136" s="4">
        <f>SQRT(JC133)/JA133</f>
        <v>3.650083387195066E-4</v>
      </c>
      <c r="JA136" s="24">
        <f>(IY136-IS133)/SQRT(IZ136^2+IT133^2)</f>
        <v>4.4681167649576272</v>
      </c>
      <c r="JB136" s="7">
        <f t="shared" si="4798"/>
        <v>7.8911231096157053E-6</v>
      </c>
      <c r="JC136" s="4" t="s">
        <v>41</v>
      </c>
      <c r="JD136" s="4">
        <f>+IX133/JD133*100</f>
        <v>100.93108373249369</v>
      </c>
      <c r="JE136" s="4">
        <f>(1-1/9/IX133-1.96/3/SQRT(IX133))^3*JD136</f>
        <v>100.38040801359269</v>
      </c>
      <c r="JF136" s="4">
        <f>(IX133+1)/IX133*(1-1/9/(IX133+1)+1.96/3/SQRT(IX133+1))^3*JD136</f>
        <v>101.48403137712276</v>
      </c>
      <c r="JG136" s="4">
        <f>(ABS(IX133-JD133)-0.5)/SQRT(JD133)</f>
        <v>3.3234774625597634</v>
      </c>
      <c r="JH136" s="7">
        <f t="shared" si="4831"/>
        <v>8.8902606143914653E-4</v>
      </c>
      <c r="JJ136" s="1">
        <f t="shared" si="4589"/>
        <v>131</v>
      </c>
      <c r="JK136" s="1">
        <f t="shared" si="4590"/>
        <v>3703</v>
      </c>
      <c r="JL136" s="1">
        <f t="shared" si="4591"/>
        <v>3.5</v>
      </c>
      <c r="JM136"/>
      <c r="JN136"/>
      <c r="JO136"/>
      <c r="JP136"/>
      <c r="JQ136"/>
      <c r="JR136"/>
      <c r="JS136" s="4" t="s">
        <v>40</v>
      </c>
      <c r="JT136" s="4"/>
      <c r="JU136" s="4"/>
      <c r="JV136" s="4">
        <f>+JY133/JX133</f>
        <v>5.8500403107997555E-2</v>
      </c>
      <c r="JW136" s="4">
        <f>SQRT(JZ133)/JX133</f>
        <v>2.4512690200182048E-4</v>
      </c>
      <c r="JX136" s="24">
        <f>(JV136-JP133)/SQRT(JW136^2+JQ133^2)</f>
        <v>5.7155765805166787</v>
      </c>
      <c r="JY136" s="7">
        <f t="shared" si="4799"/>
        <v>1.0933266958446097E-8</v>
      </c>
      <c r="JZ136" s="4" t="s">
        <v>41</v>
      </c>
      <c r="KA136" s="4">
        <f>+JU133/KA133*100</f>
        <v>102.78875216493478</v>
      </c>
      <c r="KB136" s="4">
        <f>(1-1/9/JU133-1.96/3/SQRT(JU133))^3*KA136</f>
        <v>101.91249527170372</v>
      </c>
      <c r="KC136" s="4">
        <f>(JU133+1)/JU133*(1-1/9/(JU133+1)+1.96/3/SQRT(JU133+1))^3*KA136</f>
        <v>103.67066931777835</v>
      </c>
      <c r="KD136" s="4">
        <f>(ABS(JU133-KA133)-0.5)/SQRT(KA133)</f>
        <v>6.3086852952803518</v>
      </c>
      <c r="KE136" s="7">
        <f t="shared" si="4832"/>
        <v>2.8141577956830588E-10</v>
      </c>
      <c r="KG136" s="1">
        <f t="shared" si="4593"/>
        <v>1147</v>
      </c>
      <c r="KH136" s="1">
        <f t="shared" si="4594"/>
        <v>3867</v>
      </c>
      <c r="KI136" s="1">
        <f t="shared" si="4595"/>
        <v>29.7</v>
      </c>
      <c r="KJ136"/>
      <c r="KK136"/>
      <c r="KL136"/>
      <c r="KM136"/>
      <c r="KN136"/>
      <c r="KO136"/>
      <c r="KP136" s="4" t="s">
        <v>40</v>
      </c>
      <c r="KQ136" s="4"/>
      <c r="KR136" s="4"/>
      <c r="KS136" s="4">
        <f>+KV133/KU133</f>
        <v>0.26917366116526042</v>
      </c>
      <c r="KT136" s="4">
        <f>SQRT(KW133)/KU133</f>
        <v>5.10360106455866E-4</v>
      </c>
      <c r="KU136" s="24">
        <f>(KS136-KM133)/SQRT(KT136^2+KN133^2)</f>
        <v>10.196334690409856</v>
      </c>
      <c r="KV136" s="7">
        <f t="shared" si="4800"/>
        <v>0</v>
      </c>
      <c r="KW136" s="4" t="s">
        <v>41</v>
      </c>
      <c r="KX136" s="4">
        <f>+KR133/KX133*100</f>
        <v>102.13178570295747</v>
      </c>
      <c r="KY136" s="4">
        <f>(1-1/9/KR133-1.96/3/SQRT(KR133))^3*KX136</f>
        <v>101.69165263293679</v>
      </c>
      <c r="KZ136" s="4">
        <f>(KR133+1)/KR133*(1-1/9/(KR133+1)+1.96/3/SQRT(KR133+1))^3*KX136</f>
        <v>102.57335195582425</v>
      </c>
      <c r="LA136" s="4">
        <f>(ABS(KR133-KX133)-0.5)/SQRT(KX133)</f>
        <v>9.5825988208885331</v>
      </c>
      <c r="LB136" s="7">
        <f t="shared" si="4833"/>
        <v>0</v>
      </c>
      <c r="LD136" s="1">
        <f t="shared" si="4597"/>
        <v>2188</v>
      </c>
      <c r="LE136" s="1">
        <f t="shared" si="4598"/>
        <v>3961</v>
      </c>
      <c r="LF136" s="1">
        <f t="shared" si="4599"/>
        <v>55.2</v>
      </c>
      <c r="LG136"/>
      <c r="LH136"/>
      <c r="LI136"/>
      <c r="LJ136"/>
      <c r="LK136"/>
      <c r="LL136"/>
      <c r="LM136" s="4" t="s">
        <v>40</v>
      </c>
      <c r="LN136" s="4"/>
      <c r="LO136" s="4"/>
      <c r="LP136" s="4">
        <f>+LS133/LR133</f>
        <v>0.58422198906637302</v>
      </c>
      <c r="LQ136" s="4">
        <f>SQRT(LT133)/LR133</f>
        <v>5.4716415802226839E-4</v>
      </c>
      <c r="LR136" s="24">
        <f>(LP136-LJ133)/SQRT(LQ136^2+LK133^2)</f>
        <v>-58.416876102401908</v>
      </c>
      <c r="LS136" s="7">
        <f t="shared" si="4801"/>
        <v>0</v>
      </c>
      <c r="LT136" s="4" t="s">
        <v>41</v>
      </c>
      <c r="LU136" s="4">
        <f>+LO133/LU133*100</f>
        <v>94.016342891908693</v>
      </c>
      <c r="LV136" s="4">
        <f>(1-1/9/LO133-1.96/3/SQRT(LO133))^3*LU136</f>
        <v>93.739757080333504</v>
      </c>
      <c r="LW136" s="4">
        <f>(LO133+1)/LO133*(1-1/9/(LO133+1)+1.96/3/SQRT(LO133+1))^3*LU136</f>
        <v>94.293542966656119</v>
      </c>
      <c r="LX136" s="4">
        <f>(ABS(LO133-LU133)-0.5)/SQRT(LU133)</f>
        <v>41.08387581662533</v>
      </c>
      <c r="LY136" s="7">
        <f t="shared" si="4834"/>
        <v>0</v>
      </c>
      <c r="MA136" s="1">
        <f t="shared" si="4601"/>
        <v>1496</v>
      </c>
      <c r="MB136" s="1">
        <f t="shared" si="4602"/>
        <v>3408</v>
      </c>
      <c r="MC136" s="1">
        <f t="shared" si="4603"/>
        <v>43.9</v>
      </c>
      <c r="MD136"/>
      <c r="ME136"/>
      <c r="MF136"/>
      <c r="MG136"/>
      <c r="MH136"/>
      <c r="MI136"/>
      <c r="MJ136" s="4" t="s">
        <v>40</v>
      </c>
      <c r="MK136" s="4"/>
      <c r="ML136" s="4"/>
      <c r="MM136" s="4">
        <f>+MP133/MO133</f>
        <v>0.49825323828557933</v>
      </c>
      <c r="MN136" s="4">
        <f>SQRT(MQ133)/MO133</f>
        <v>5.7021862165114055E-4</v>
      </c>
      <c r="MO136" s="24">
        <f>(MM136-MG133)/SQRT(MN136^2+MH133^2)</f>
        <v>57.908284886966236</v>
      </c>
      <c r="MP136" s="7">
        <f t="shared" si="4802"/>
        <v>0</v>
      </c>
      <c r="MQ136" s="4" t="s">
        <v>41</v>
      </c>
      <c r="MR136" s="4">
        <f>+ML133/MR133*100</f>
        <v>108.1426296266722</v>
      </c>
      <c r="MS136" s="4">
        <f>(1-1/9/ML133-1.96/3/SQRT(ML133))^3*MR136</f>
        <v>107.79835814860516</v>
      </c>
      <c r="MT136" s="4">
        <f>(ML133+1)/ML133*(1-1/9/(ML133+1)+1.96/3/SQRT(ML133+1))^3*MR136</f>
        <v>108.48772861467579</v>
      </c>
      <c r="MU136" s="4">
        <f>(ABS(ML133-MR133)-0.5)/SQRT(MR133)</f>
        <v>48.169170122295121</v>
      </c>
      <c r="MV136" s="7">
        <f t="shared" si="4835"/>
        <v>0</v>
      </c>
      <c r="MX136" s="1">
        <f t="shared" si="4605"/>
        <v>1811</v>
      </c>
      <c r="MY136" s="1">
        <f t="shared" si="4606"/>
        <v>3417</v>
      </c>
      <c r="MZ136" s="1">
        <f t="shared" si="4607"/>
        <v>53</v>
      </c>
      <c r="NA136"/>
      <c r="NB136"/>
      <c r="NC136"/>
      <c r="ND136"/>
      <c r="NE136"/>
      <c r="NF136"/>
      <c r="NG136" s="4" t="s">
        <v>40</v>
      </c>
      <c r="NH136" s="4"/>
      <c r="NI136" s="4"/>
      <c r="NJ136" s="4">
        <f>+NM133/NL133</f>
        <v>0.48908168869955854</v>
      </c>
      <c r="NK136" s="4">
        <f>SQRT(NN133)/NL133</f>
        <v>5.7084374529576686E-4</v>
      </c>
      <c r="NL136" s="24">
        <f>(NJ136-ND133)/SQRT(NK136^2+NE133^2)</f>
        <v>-65.114477900443532</v>
      </c>
      <c r="NM136" s="7">
        <f t="shared" si="4803"/>
        <v>0</v>
      </c>
      <c r="NN136" s="4" t="s">
        <v>41</v>
      </c>
      <c r="NO136" s="4">
        <f>+NI133/NO133*100</f>
        <v>92.088334184523077</v>
      </c>
      <c r="NP136" s="4">
        <f>(1-1/9/NI133-1.96/3/SQRT(NI133))^3*NO136</f>
        <v>91.794055195802812</v>
      </c>
      <c r="NQ136" s="4">
        <f>(NI133+1)/NI133*(1-1/9/(NI133+1)+1.96/3/SQRT(NI133+1))^3*NO136</f>
        <v>92.383323217569043</v>
      </c>
      <c r="NR136" s="4">
        <f>(ABS(NI133-NO133)-0.5)/SQRT(NO133)</f>
        <v>50.526316890124974</v>
      </c>
      <c r="NS136" s="7">
        <f t="shared" si="4836"/>
        <v>0</v>
      </c>
      <c r="NU136" s="1">
        <f t="shared" si="4609"/>
        <v>535</v>
      </c>
      <c r="NV136" s="1">
        <f t="shared" si="4610"/>
        <v>3573</v>
      </c>
      <c r="NW136" s="1">
        <f t="shared" si="4611"/>
        <v>15</v>
      </c>
      <c r="NX136"/>
      <c r="NY136"/>
      <c r="NZ136"/>
      <c r="OA136"/>
      <c r="OB136"/>
      <c r="OC136"/>
      <c r="OD136" s="4" t="s">
        <v>40</v>
      </c>
      <c r="OE136" s="4"/>
      <c r="OF136" s="4"/>
      <c r="OG136" s="4">
        <f>+OJ133/OI133</f>
        <v>0.18920348098850537</v>
      </c>
      <c r="OH136" s="4">
        <f>SQRT(OK133)/OI133</f>
        <v>4.5560725194806941E-4</v>
      </c>
      <c r="OI136" s="24">
        <f>(OG136-OA133)/SQRT(OH136^2+OB133^2)</f>
        <v>8.4343464291174399</v>
      </c>
      <c r="OJ136" s="7">
        <f t="shared" si="4804"/>
        <v>0</v>
      </c>
      <c r="OK136" s="4" t="s">
        <v>41</v>
      </c>
      <c r="OL136" s="4">
        <f>+OF133/OL133*100</f>
        <v>102.09893149450777</v>
      </c>
      <c r="OM136" s="4">
        <f>(1-1/9/OF133-1.96/3/SQRT(OF133))^3*OL136</f>
        <v>101.56393052669043</v>
      </c>
      <c r="ON136" s="4">
        <f>(OF133+1)/OF133*(1-1/9/(OF133+1)+1.96/3/SQRT(OF133+1))^3*OL136</f>
        <v>102.63605205529474</v>
      </c>
      <c r="OO136" s="4">
        <f>(ABS(OF133-OL133)-0.5)/SQRT(OL133)</f>
        <v>7.7584009168741179</v>
      </c>
      <c r="OP136" s="7">
        <f t="shared" si="4837"/>
        <v>8.659739592076221E-15</v>
      </c>
      <c r="OR136" s="1">
        <f t="shared" si="4613"/>
        <v>1035</v>
      </c>
      <c r="OS136" s="1">
        <f t="shared" si="4614"/>
        <v>3837</v>
      </c>
      <c r="OT136" s="1">
        <f t="shared" si="4615"/>
        <v>27</v>
      </c>
      <c r="OU136"/>
      <c r="OV136"/>
      <c r="OW136"/>
      <c r="OX136"/>
      <c r="OY136"/>
      <c r="OZ136"/>
      <c r="PA136" s="4" t="s">
        <v>40</v>
      </c>
      <c r="PB136" s="4"/>
      <c r="PC136" s="4"/>
      <c r="PD136" s="4">
        <f>+PG133/PF133</f>
        <v>0.23898050118677064</v>
      </c>
      <c r="PE136" s="4">
        <f>SQRT(PH133)/PF133</f>
        <v>4.8971888290412003E-4</v>
      </c>
      <c r="PF136" s="24">
        <f>(PD136-OX133)/SQRT(PE136^2+OY133^2)</f>
        <v>-16.823977250457272</v>
      </c>
      <c r="PG136" s="7">
        <f t="shared" si="4805"/>
        <v>0</v>
      </c>
      <c r="PH136" s="4" t="s">
        <v>41</v>
      </c>
      <c r="PI136" s="4">
        <f>+PC133/PI133*100</f>
        <v>95.587673759900966</v>
      </c>
      <c r="PJ136" s="4">
        <f>(1-1/9/PC133-1.96/3/SQRT(PC133))^3*PI136</f>
        <v>95.150703002413252</v>
      </c>
      <c r="PK136" s="4">
        <f>(PC133+1)/PC133*(1-1/9/(PC133+1)+1.96/3/SQRT(PC133+1))^3*PI136</f>
        <v>96.026154157301434</v>
      </c>
      <c r="PL136" s="4">
        <f>(ABS(PC133-PI133)-0.5)/SQRT(PI133)</f>
        <v>19.326627573537859</v>
      </c>
      <c r="PM136" s="7">
        <f t="shared" si="4838"/>
        <v>0</v>
      </c>
      <c r="PO136" s="1">
        <f t="shared" si="4617"/>
        <v>2413</v>
      </c>
      <c r="PP136" s="1">
        <f t="shared" si="4618"/>
        <v>3455</v>
      </c>
      <c r="PQ136" s="1">
        <f t="shared" si="4619"/>
        <v>69.8</v>
      </c>
      <c r="PR136"/>
      <c r="PS136"/>
      <c r="PT136"/>
      <c r="PU136"/>
      <c r="PV136"/>
      <c r="PW136"/>
      <c r="PX136" s="4" t="s">
        <v>40</v>
      </c>
      <c r="PY136" s="4"/>
      <c r="PZ136" s="4"/>
      <c r="QA136" s="4">
        <f>+QD133/QC133</f>
        <v>0.6717017194733822</v>
      </c>
      <c r="QB136" s="4">
        <f>SQRT(QE133)/QC133</f>
        <v>5.4029128850330657E-4</v>
      </c>
      <c r="QC136" s="24">
        <f>(QA136-PU133)/SQRT(QB136^2+PV133^2)</f>
        <v>-9.2164977060986324</v>
      </c>
      <c r="QD136" s="7">
        <f t="shared" si="4806"/>
        <v>0</v>
      </c>
      <c r="QE136" s="4" t="s">
        <v>41</v>
      </c>
      <c r="QF136" s="4">
        <f>+PZ133/QF133*100</f>
        <v>99.311057588799542</v>
      </c>
      <c r="QG136" s="4">
        <f>(1-1/9/PZ133-1.96/3/SQRT(PZ133))^3*QF136</f>
        <v>99.04127896466926</v>
      </c>
      <c r="QH136" s="4">
        <f>(PZ133+1)/PZ133*(1-1/9/(PZ133+1)+1.96/3/SQRT(PZ133+1))^3*QF136</f>
        <v>99.581389372196114</v>
      </c>
      <c r="QI136" s="4">
        <f>(ABS(PZ133-QF133)-0.5)/SQRT(QF133)</f>
        <v>4.9840088062439847</v>
      </c>
      <c r="QJ136" s="7">
        <f t="shared" si="4839"/>
        <v>6.2280243029455562E-7</v>
      </c>
      <c r="QL136" s="1">
        <f t="shared" si="4621"/>
        <v>390</v>
      </c>
      <c r="QM136" s="1">
        <f t="shared" si="4622"/>
        <v>3426</v>
      </c>
      <c r="QN136" s="1">
        <f t="shared" si="4623"/>
        <v>11.4</v>
      </c>
      <c r="QO136"/>
      <c r="QP136"/>
      <c r="QQ136"/>
      <c r="QR136"/>
      <c r="QS136"/>
      <c r="QT136"/>
      <c r="QU136" s="4" t="s">
        <v>40</v>
      </c>
      <c r="QV136" s="4"/>
      <c r="QW136" s="4"/>
      <c r="QX136" s="4">
        <f>+RA133/QZ133</f>
        <v>8.751701526925508E-2</v>
      </c>
      <c r="QY136" s="4">
        <f>SQRT(RB133)/QZ133</f>
        <v>3.2408172705298329E-4</v>
      </c>
      <c r="QZ136" s="24">
        <f>(QX136-QR133)/SQRT(QY136^2+QS133^2)</f>
        <v>1.10050728225858</v>
      </c>
      <c r="RA136" s="7">
        <f t="shared" si="4807"/>
        <v>0.27111115846912748</v>
      </c>
      <c r="RB136" s="4" t="s">
        <v>41</v>
      </c>
      <c r="RC136" s="4">
        <f>+QW133/RC133*100</f>
        <v>100.32096543400951</v>
      </c>
      <c r="RD136" s="4">
        <f>(1-1/9/QW133-1.96/3/SQRT(QW133))^3*RC136</f>
        <v>99.568579549907795</v>
      </c>
      <c r="RE136" s="4">
        <f>(QW133+1)/QW133*(1-1/9/(QW133+1)+1.96/3/SQRT(QW133+1))^3*RC136</f>
        <v>101.07762409803517</v>
      </c>
      <c r="RF136" s="4">
        <f>(ABS(QW133-RC133)-0.5)/SQRT(RC133)</f>
        <v>0.8339982313427855</v>
      </c>
      <c r="RG136" s="7">
        <f t="shared" si="4840"/>
        <v>0.40428198050464936</v>
      </c>
      <c r="RI136" s="1">
        <f t="shared" si="4625"/>
        <v>374</v>
      </c>
      <c r="RJ136" s="1">
        <f t="shared" si="4626"/>
        <v>3844</v>
      </c>
      <c r="RK136" s="1">
        <f t="shared" si="4627"/>
        <v>9.6999999999999993</v>
      </c>
      <c r="RL136"/>
      <c r="RM136"/>
      <c r="RN136"/>
      <c r="RO136"/>
      <c r="RP136"/>
      <c r="RQ136"/>
      <c r="RR136" s="4" t="s">
        <v>40</v>
      </c>
      <c r="RS136" s="4"/>
      <c r="RT136" s="4"/>
      <c r="RU136" s="4">
        <f>+RX133/RW133</f>
        <v>0.11427265218084713</v>
      </c>
      <c r="RV136" s="4">
        <f>SQRT(RY133)/RW133</f>
        <v>3.6929795482674256E-4</v>
      </c>
      <c r="RW136" s="24">
        <f>(RU136-RO133)/SQRT(RV136^2+RP133^2)</f>
        <v>4.0601604675814409</v>
      </c>
      <c r="RX136" s="7">
        <f t="shared" si="4808"/>
        <v>4.903900136143946E-5</v>
      </c>
      <c r="RY136" s="4" t="s">
        <v>41</v>
      </c>
      <c r="RZ136" s="4">
        <f>+RT133/RZ133*100</f>
        <v>100.82314452315427</v>
      </c>
      <c r="SA136" s="4">
        <f>(1-1/9/RT133-1.96/3/SQRT(RT133))^3*RZ136</f>
        <v>100.14687334560666</v>
      </c>
      <c r="SB136" s="4">
        <f>(RT133+1)/RT133*(1-1/9/(RT133+1)+1.96/3/SQRT(RT133+1))^3*RZ136</f>
        <v>101.50284868806379</v>
      </c>
      <c r="SC136" s="4">
        <f>(ABS(RT133-RZ133)-0.5)/SQRT(RZ133)</f>
        <v>2.3897821893179834</v>
      </c>
      <c r="SD136" s="7">
        <f t="shared" si="4841"/>
        <v>1.6858367401107355E-2</v>
      </c>
      <c r="SE136" s="7"/>
      <c r="SF136" s="1">
        <f t="shared" si="4629"/>
        <v>438</v>
      </c>
      <c r="SG136" s="1">
        <f t="shared" si="4630"/>
        <v>3946</v>
      </c>
      <c r="SH136" s="1">
        <f t="shared" si="4631"/>
        <v>11.1</v>
      </c>
      <c r="SI136"/>
      <c r="SJ136"/>
      <c r="SK136"/>
      <c r="SL136"/>
      <c r="SM136"/>
      <c r="SN136"/>
      <c r="SO136" s="4" t="s">
        <v>40</v>
      </c>
      <c r="SP136" s="4"/>
      <c r="SQ136" s="4"/>
      <c r="SR136" s="4">
        <f>+SU133/ST133</f>
        <v>0.1336988107609528</v>
      </c>
      <c r="SS136" s="4">
        <f>SQRT(SV133)/ST133</f>
        <v>3.9831545879623754E-4</v>
      </c>
      <c r="ST136" s="24">
        <f>(SR136-SL133)/SQRT(SS136^2+SM133^2)</f>
        <v>21.588749435511843</v>
      </c>
      <c r="SU136" s="7">
        <f t="shared" si="4809"/>
        <v>0</v>
      </c>
      <c r="SV136" s="4" t="s">
        <v>41</v>
      </c>
      <c r="SW136" s="4">
        <f>+SQ133/SW133*100</f>
        <v>107.73506176358967</v>
      </c>
      <c r="SX136" s="4">
        <f>(1-1/9/SQ133-1.96/3/SQRT(SQ133))^3*SW136</f>
        <v>107.05836536014981</v>
      </c>
      <c r="SY136" s="4">
        <f>(SQ133+1)/SQ133*(1-1/9/(SQ133+1)+1.96/3/SQRT(SQ133+1))^3*SW136</f>
        <v>108.41497402967312</v>
      </c>
      <c r="SZ136" s="4">
        <f>(ABS(SQ133-SW133)-0.5)/SQRT(SW133)</f>
        <v>23.216612184019233</v>
      </c>
      <c r="TA136" s="7">
        <f t="shared" si="4842"/>
        <v>0</v>
      </c>
      <c r="TC136" s="1">
        <f t="shared" si="4633"/>
        <v>155</v>
      </c>
      <c r="TD136" s="1">
        <f t="shared" si="4634"/>
        <v>3610</v>
      </c>
      <c r="TE136" s="1">
        <f t="shared" si="4635"/>
        <v>4.3</v>
      </c>
      <c r="TF136"/>
      <c r="TG136"/>
      <c r="TH136"/>
      <c r="TI136"/>
      <c r="TJ136"/>
      <c r="TK136"/>
      <c r="TL136" s="4" t="s">
        <v>40</v>
      </c>
      <c r="TM136" s="4"/>
      <c r="TN136" s="4"/>
      <c r="TO136" s="4">
        <f>+TR133/TQ133</f>
        <v>6.2144868388806458E-2</v>
      </c>
      <c r="TP136" s="4">
        <f>SQRT(TS133)/TQ133</f>
        <v>2.8279940496703975E-4</v>
      </c>
      <c r="TQ136" s="24">
        <f>(TO136-TI133)/SQRT(TP136^2+TJ133^2)</f>
        <v>6.417017957623842</v>
      </c>
      <c r="TR136" s="7">
        <f t="shared" si="4810"/>
        <v>1.3896950257219487E-10</v>
      </c>
      <c r="TS136" s="4" t="s">
        <v>41</v>
      </c>
      <c r="TT136" s="4">
        <f>+TN133/TT133*100</f>
        <v>102.17461664599212</v>
      </c>
      <c r="TU136" s="4">
        <f>(1-1/9/TN133-1.96/3/SQRT(TN133))^3*TT136</f>
        <v>101.22691709865879</v>
      </c>
      <c r="TV136" s="4">
        <f>(TN133+1)/TN133*(1-1/9/(TN133+1)+1.96/3/SQRT(TN133+1))^3*TT136</f>
        <v>103.12898020520522</v>
      </c>
      <c r="TW136" s="4">
        <f>(ABS(TN133-TT133)-0.5)/SQRT(TT133)</f>
        <v>4.5332805752083623</v>
      </c>
      <c r="TX136" s="7">
        <f t="shared" si="4843"/>
        <v>5.8074591107182272E-6</v>
      </c>
      <c r="TZ136" s="1">
        <f t="shared" si="4637"/>
        <v>408</v>
      </c>
      <c r="UA136" s="1">
        <f t="shared" si="4638"/>
        <v>3751</v>
      </c>
      <c r="UB136" s="1">
        <f t="shared" si="4639"/>
        <v>10.9</v>
      </c>
      <c r="UC136"/>
      <c r="UD136"/>
      <c r="UE136"/>
      <c r="UF136"/>
      <c r="UG136"/>
      <c r="UH136"/>
      <c r="UI136" s="4" t="s">
        <v>40</v>
      </c>
      <c r="UJ136" s="4"/>
      <c r="UK136" s="4"/>
      <c r="UL136" s="4">
        <f>+UO133/UN133</f>
        <v>9.840300674503992E-2</v>
      </c>
      <c r="UM136" s="4">
        <f>SQRT(UP133)/UN133</f>
        <v>3.3211453759968514E-4</v>
      </c>
      <c r="UN136" s="24">
        <f>(UL136-UF133)/SQRT(UM136^2+UG133^2)</f>
        <v>8.7607266213260626</v>
      </c>
      <c r="UO136" s="7">
        <f t="shared" si="4811"/>
        <v>0</v>
      </c>
      <c r="UP136" s="4" t="s">
        <v>41</v>
      </c>
      <c r="UQ136" s="4">
        <f>+UK133/UQ133*100</f>
        <v>103.43176261106095</v>
      </c>
      <c r="UR136" s="4">
        <f>(1-1/9/UK133-1.96/3/SQRT(UK133))^3*UQ136</f>
        <v>102.71377430544364</v>
      </c>
      <c r="US136" s="4">
        <f>(UK133+1)/UK133*(1-1/9/(UK133+1)+1.96/3/SQRT(UK133+1))^3*UQ136</f>
        <v>104.15352350610536</v>
      </c>
      <c r="UT136" s="4">
        <f>(ABS(UK133-UQ133)-0.5)/SQRT(UQ133)</f>
        <v>9.5094378216495752</v>
      </c>
      <c r="UU136" s="7">
        <f t="shared" si="4844"/>
        <v>0</v>
      </c>
      <c r="UW136" s="1">
        <f t="shared" si="4641"/>
        <v>772</v>
      </c>
      <c r="UX136" s="1">
        <f t="shared" si="4642"/>
        <v>3537</v>
      </c>
      <c r="UY136" s="1">
        <f t="shared" si="4643"/>
        <v>21.8</v>
      </c>
      <c r="UZ136"/>
      <c r="VA136"/>
      <c r="VB136"/>
      <c r="VC136"/>
      <c r="VD136"/>
      <c r="VE136"/>
      <c r="VF136" s="4" t="s">
        <v>40</v>
      </c>
      <c r="VG136" s="4"/>
      <c r="VH136" s="4"/>
      <c r="VI136" s="4">
        <f>+VL133/VK133</f>
        <v>0.20210262703234066</v>
      </c>
      <c r="VJ136" s="4">
        <f>SQRT(VM133)/VK133</f>
        <v>4.4030175148580689E-4</v>
      </c>
      <c r="VK136" s="24">
        <f>(VI136-VC133)/SQRT(VJ136^2+VD133^2)</f>
        <v>-3.5392882665011527</v>
      </c>
      <c r="VL136" s="7">
        <f t="shared" si="4812"/>
        <v>4.0120747609018181E-4</v>
      </c>
      <c r="VM136" s="4" t="s">
        <v>41</v>
      </c>
      <c r="VN136" s="4">
        <f>+VH133/VN133*100</f>
        <v>99.243245858422796</v>
      </c>
      <c r="VO136" s="4">
        <f>(1-1/9/VH133-1.96/3/SQRT(VH133))^3*VN136</f>
        <v>98.770954256542709</v>
      </c>
      <c r="VP136" s="4">
        <f>(VH133+1)/VH133*(1-1/9/(VH133+1)+1.96/3/SQRT(VH133+1))^3*VN136</f>
        <v>99.717236268719844</v>
      </c>
      <c r="VQ136" s="4">
        <f>(ABS(VH133-VN133)-0.5)/SQRT(VN133)</f>
        <v>3.123720203020603</v>
      </c>
      <c r="VR136" s="7">
        <f t="shared" si="4845"/>
        <v>1.7858018392031827E-3</v>
      </c>
      <c r="VT136" s="1">
        <f t="shared" si="4645"/>
        <v>2639</v>
      </c>
      <c r="VU136" s="1">
        <f t="shared" si="4646"/>
        <v>3455</v>
      </c>
      <c r="VV136" s="1">
        <f t="shared" si="4647"/>
        <v>76.400000000000006</v>
      </c>
      <c r="VW136"/>
      <c r="VX136"/>
      <c r="VY136"/>
      <c r="VZ136"/>
      <c r="WA136"/>
      <c r="WB136"/>
      <c r="WC136" s="4" t="s">
        <v>40</v>
      </c>
      <c r="WD136" s="4"/>
      <c r="WE136" s="4"/>
      <c r="WF136" s="4">
        <f>+WI133/WH133</f>
        <v>0.69241239051297732</v>
      </c>
      <c r="WG136" s="4">
        <f>SQRT(WJ133)/WH133</f>
        <v>5.0425006064854232E-4</v>
      </c>
      <c r="WH136" s="24">
        <f>(WF136-VZ133)/SQRT(WG136^2+WA133^2)</f>
        <v>-18.759049808607013</v>
      </c>
      <c r="WI136" s="7">
        <f t="shared" si="4813"/>
        <v>0</v>
      </c>
      <c r="WJ136" s="4" t="s">
        <v>41</v>
      </c>
      <c r="WK136" s="4">
        <f>+WE133/WK133*100</f>
        <v>98.52525775396586</v>
      </c>
      <c r="WL136" s="4">
        <f>(1-1/9/WE133-1.96/3/SQRT(WE133))^3*WK136</f>
        <v>98.273582352783734</v>
      </c>
      <c r="WM136" s="4">
        <f>(WE133+1)/WE133*(1-1/9/(WE133+1)+1.96/3/SQRT(WE133+1))^3*WK136</f>
        <v>98.777418353961949</v>
      </c>
      <c r="WN136" s="4">
        <f>(ABS(WE133-WK133)-0.5)/SQRT(WK133)</f>
        <v>11.392176134803568</v>
      </c>
      <c r="WO136" s="7">
        <f t="shared" si="4846"/>
        <v>0</v>
      </c>
      <c r="WQ136" s="1">
        <f t="shared" si="4649"/>
        <v>3463</v>
      </c>
      <c r="WR136" s="1">
        <f t="shared" si="4650"/>
        <v>3807</v>
      </c>
      <c r="WS136" s="1">
        <f t="shared" si="4651"/>
        <v>91</v>
      </c>
      <c r="WT136"/>
      <c r="WU136"/>
      <c r="WV136"/>
      <c r="WW136"/>
      <c r="WX136"/>
      <c r="WY136"/>
      <c r="WZ136" s="4" t="s">
        <v>40</v>
      </c>
      <c r="XA136" s="4"/>
      <c r="XB136" s="4"/>
      <c r="XC136" s="4">
        <f>+XF133/XE133</f>
        <v>0.85857720441200647</v>
      </c>
      <c r="XD136" s="4">
        <f>SQRT(XG133)/XE133</f>
        <v>5.1166763491560527E-4</v>
      </c>
      <c r="XE136" s="24">
        <f>(XC136-WW133)/SQRT(XD136^2+WX133^2)</f>
        <v>-3.3257770631430099</v>
      </c>
      <c r="XF136" s="7">
        <f t="shared" si="4814"/>
        <v>8.8172420683396702E-4</v>
      </c>
      <c r="XG136" s="4" t="s">
        <v>41</v>
      </c>
      <c r="XH136" s="4">
        <f>+XB133/XH133*100</f>
        <v>99.613280744499036</v>
      </c>
      <c r="XI136" s="4">
        <f>(1-1/9/XB133-1.96/3/SQRT(XB133))^3*XH136</f>
        <v>99.309599388385493</v>
      </c>
      <c r="XJ136" s="4">
        <f>(XB133+1)/XB133*(1-1/9/(XB133+1)+1.96/3/SQRT(XB133+1))^3*XH136</f>
        <v>99.91766105361944</v>
      </c>
      <c r="XK136" s="4">
        <f>(ABS(XB133-XH133)-0.5)/SQRT(XH133)</f>
        <v>2.4884556933721633</v>
      </c>
      <c r="XL136" s="7">
        <f t="shared" si="4847"/>
        <v>1.2829922243174252E-2</v>
      </c>
      <c r="XN136" s="1">
        <f t="shared" si="4653"/>
        <v>256</v>
      </c>
      <c r="XO136" s="1">
        <f t="shared" si="4654"/>
        <v>3821</v>
      </c>
      <c r="XP136" s="1">
        <f t="shared" si="4655"/>
        <v>6.7</v>
      </c>
      <c r="XQ136"/>
      <c r="XR136"/>
      <c r="XS136"/>
      <c r="XT136"/>
      <c r="XU136"/>
      <c r="XV136"/>
      <c r="XW136" s="4" t="s">
        <v>40</v>
      </c>
      <c r="XX136" s="4"/>
      <c r="XY136" s="4"/>
      <c r="XZ136" s="4">
        <f>+YC133/YB133</f>
        <v>0.11151168254000843</v>
      </c>
      <c r="YA136" s="4">
        <f>SQRT(YD133)/YB133</f>
        <v>4.60345177016863E-4</v>
      </c>
      <c r="YB136" s="24">
        <f>(XZ136-XT133)/SQRT(YA136^2+XU133^2)</f>
        <v>-8.462700378739541</v>
      </c>
      <c r="YC136" s="7">
        <f t="shared" si="4815"/>
        <v>0</v>
      </c>
      <c r="YD136" s="4" t="s">
        <v>41</v>
      </c>
      <c r="YE136" s="4">
        <f>+XY133/YE133*100</f>
        <v>96.585984697288978</v>
      </c>
      <c r="YF136" s="4">
        <f>(1-1/9/XY133-1.96/3/SQRT(XY133))^3*YE136</f>
        <v>95.757214581583298</v>
      </c>
      <c r="YG136" s="4">
        <f>(XY133+1)/XY133*(1-1/9/(XY133+1)+1.96/3/SQRT(XY133+1))^3*YE136</f>
        <v>97.42014357918805</v>
      </c>
      <c r="YH136" s="4">
        <f>(ABS(XY133-YE133)-0.5)/SQRT(YE133)</f>
        <v>7.9159642276033475</v>
      </c>
      <c r="YI136" s="7">
        <f t="shared" si="4848"/>
        <v>2.4424906541753444E-15</v>
      </c>
      <c r="YK136" s="1">
        <f t="shared" si="4657"/>
        <v>49</v>
      </c>
      <c r="YL136" s="1">
        <f t="shared" si="4658"/>
        <v>3527</v>
      </c>
      <c r="YM136" s="1">
        <f t="shared" si="4659"/>
        <v>1.4</v>
      </c>
      <c r="YN136"/>
      <c r="YO136"/>
      <c r="YP136"/>
      <c r="YQ136"/>
      <c r="YR136"/>
      <c r="YS136"/>
      <c r="YT136" s="4" t="s">
        <v>40</v>
      </c>
      <c r="YU136" s="4"/>
      <c r="YV136" s="4"/>
      <c r="YW136" s="4">
        <f>+YZ133/YY133</f>
        <v>2.5869429472520602E-2</v>
      </c>
      <c r="YX136" s="4">
        <f>SQRT(ZA133)/YY133</f>
        <v>2.4022146870268256E-4</v>
      </c>
      <c r="YY136" s="24">
        <f>(YW136-YQ133)/SQRT(YX136^2+YR133^2)</f>
        <v>3.5236234541460232</v>
      </c>
      <c r="YZ136" s="7">
        <f t="shared" si="4816"/>
        <v>4.2568873561243947E-4</v>
      </c>
      <c r="ZA136" s="4" t="s">
        <v>41</v>
      </c>
      <c r="ZB136" s="4">
        <f>+YV133/ZB133*100</f>
        <v>103.43729608525621</v>
      </c>
      <c r="ZC136" s="4">
        <f>(1-1/9/YV133-1.96/3/SQRT(YV133))^3*ZB136</f>
        <v>101.54262455283228</v>
      </c>
      <c r="ZD136" s="4">
        <f>(YV133+1)/YV133*(1-1/9/(YV133+1)+1.96/3/SQRT(YV133+1))^3*ZB136</f>
        <v>105.35843850052196</v>
      </c>
      <c r="ZE136" s="4">
        <f>(ABS(YV133-ZB133)-0.5)/SQRT(ZB133)</f>
        <v>3.5952031738351082</v>
      </c>
      <c r="ZF136" s="7">
        <f t="shared" si="4849"/>
        <v>3.2413851140944416E-4</v>
      </c>
      <c r="ZH136" s="1">
        <f t="shared" si="4661"/>
        <v>26</v>
      </c>
      <c r="ZI136" s="1">
        <f t="shared" si="4662"/>
        <v>3624</v>
      </c>
      <c r="ZJ136" s="1">
        <f t="shared" si="4663"/>
        <v>0.7</v>
      </c>
      <c r="ZK136"/>
      <c r="ZL136"/>
      <c r="ZM136"/>
      <c r="ZN136"/>
      <c r="ZO136"/>
      <c r="ZP136"/>
      <c r="ZQ136" s="4" t="s">
        <v>40</v>
      </c>
      <c r="ZR136" s="4"/>
      <c r="ZS136" s="4"/>
      <c r="ZT136" s="4">
        <f>+ZW133/ZV133</f>
        <v>8.7475504947836479E-3</v>
      </c>
      <c r="ZU136" s="4">
        <f>SQRT(ZX133)/ZV133</f>
        <v>1.4470199090215496E-4</v>
      </c>
      <c r="ZV136" s="24">
        <f>(ZT136-ZN133)/SQRT(ZU136^2+ZO133^2)</f>
        <v>9.4922121695213679</v>
      </c>
      <c r="ZW136" s="7">
        <f t="shared" si="4817"/>
        <v>0</v>
      </c>
      <c r="ZX136" s="4" t="s">
        <v>41</v>
      </c>
      <c r="ZY136" s="4">
        <f>+ZS133/ZY133*100</f>
        <v>119.41160070107016</v>
      </c>
      <c r="ZZ136" s="4">
        <f>(1-1/9/ZS133-1.96/3/SQRT(ZS133))^3*ZY136</f>
        <v>115.56765882732347</v>
      </c>
      <c r="AAA136" s="4">
        <f>(ZS133+1)/ZS133*(1-1/9/(ZS133+1)+1.96/3/SQRT(ZS133+1))^3*ZY136</f>
        <v>123.35081545670411</v>
      </c>
      <c r="AAB136" s="4">
        <f>(ABS(ZS133-ZY133)-0.5)/SQRT(ZY133)</f>
        <v>10.720108427101044</v>
      </c>
      <c r="AAC136" s="7">
        <f t="shared" si="4850"/>
        <v>0</v>
      </c>
      <c r="AAE136" s="1">
        <f t="shared" si="4665"/>
        <v>1045</v>
      </c>
      <c r="AAF136" s="1">
        <f t="shared" si="4666"/>
        <v>3828</v>
      </c>
      <c r="AAG136" s="1">
        <f t="shared" si="4667"/>
        <v>27.3</v>
      </c>
      <c r="AAH136"/>
      <c r="AAI136"/>
      <c r="AAJ136"/>
      <c r="AAK136"/>
      <c r="AAL136"/>
      <c r="AAM136"/>
      <c r="AAN136" s="4" t="s">
        <v>40</v>
      </c>
      <c r="AAO136" s="4"/>
      <c r="AAP136" s="4"/>
      <c r="AAQ136" s="4">
        <f>+AAT133/AAS133</f>
        <v>0.26160935616467135</v>
      </c>
      <c r="AAR136" s="4">
        <f>SQRT(AAU133)/AAS133</f>
        <v>5.0229421471061791E-4</v>
      </c>
      <c r="AAS136" s="24">
        <f>(AAQ136-AAK133)/SQRT(AAR136^2+AAL133^2)</f>
        <v>-2.7546002557809022</v>
      </c>
      <c r="AAT136" s="7">
        <f t="shared" si="4818"/>
        <v>5.8763883241319537E-3</v>
      </c>
      <c r="AAU136" s="4" t="s">
        <v>41</v>
      </c>
      <c r="AAV136" s="4">
        <f>+AAP133/AAV133*100</f>
        <v>99.544346398775971</v>
      </c>
      <c r="AAW136" s="4">
        <f>(1-1/9/AAP133-1.96/3/SQRT(AAP133))^3*AAV136</f>
        <v>99.110459328462042</v>
      </c>
      <c r="AAX136" s="4">
        <f>(AAP133+1)/AAP133*(1-1/9/(AAP133+1)+1.96/3/SQRT(AAP133+1))^3*AAV136</f>
        <v>99.979662513196942</v>
      </c>
      <c r="AAY136" s="4">
        <f>(ABS(AAP133-AAV133)-0.5)/SQRT(AAV133)</f>
        <v>2.050310454292954</v>
      </c>
      <c r="AAZ136" s="7">
        <f t="shared" si="4851"/>
        <v>4.0334145067055793E-2</v>
      </c>
      <c r="ABB136" s="1">
        <f t="shared" si="4669"/>
        <v>908</v>
      </c>
      <c r="ABC136" s="1">
        <f t="shared" si="4670"/>
        <v>3502</v>
      </c>
      <c r="ABD136" s="1">
        <f t="shared" si="4671"/>
        <v>25.9</v>
      </c>
      <c r="ABE136"/>
      <c r="ABF136"/>
      <c r="ABG136"/>
      <c r="ABH136"/>
      <c r="ABI136"/>
      <c r="ABJ136"/>
      <c r="ABK136" s="4" t="s">
        <v>40</v>
      </c>
      <c r="ABL136" s="4"/>
      <c r="ABM136" s="4"/>
      <c r="ABN136" s="4">
        <f>+ABQ133/ABP133</f>
        <v>0.28335548292228696</v>
      </c>
      <c r="ABO136" s="4">
        <f>SQRT(ABR133)/ABP133</f>
        <v>5.1371986897885485E-4</v>
      </c>
      <c r="ABP136" s="24">
        <f>(ABN136-ABH133)/SQRT(ABO136^2+ABI133^2)</f>
        <v>-7.718208944838171</v>
      </c>
      <c r="ABQ136" s="7">
        <f t="shared" si="4819"/>
        <v>1.1768364061026659E-14</v>
      </c>
      <c r="ABR136" s="4" t="s">
        <v>41</v>
      </c>
      <c r="ABS136" s="4">
        <f>+ABM133/ABS133*100</f>
        <v>99.001083942461392</v>
      </c>
      <c r="ABT136" s="4">
        <f>(1-1/9/ABM133-1.96/3/SQRT(ABM133))^3*ABS136</f>
        <v>98.587768908326836</v>
      </c>
      <c r="ABU136" s="4">
        <f>(ABM133+1)/ABM133*(1-1/9/(ABM133+1)+1.96/3/SQRT(ABM133+1))^3*ABS136</f>
        <v>99.415702677413023</v>
      </c>
      <c r="ABV136" s="4">
        <f>(ABS(ABM133-ABS133)-0.5)/SQRT(ABS133)</f>
        <v>4.7073672833555795</v>
      </c>
      <c r="ABW136" s="7">
        <f t="shared" si="4852"/>
        <v>2.5093654774099861E-6</v>
      </c>
      <c r="ABY136" s="1">
        <f t="shared" si="4673"/>
        <v>1599</v>
      </c>
      <c r="ABZ136" s="1">
        <f t="shared" si="4674"/>
        <v>3571</v>
      </c>
      <c r="ACA136" s="1">
        <f t="shared" si="4675"/>
        <v>44.8</v>
      </c>
      <c r="ACB136"/>
      <c r="ACC136"/>
      <c r="ACD136"/>
      <c r="ACE136"/>
      <c r="ACF136"/>
      <c r="ACG136"/>
      <c r="ACH136" s="4" t="s">
        <v>40</v>
      </c>
      <c r="ACI136" s="4"/>
      <c r="ACJ136" s="4"/>
      <c r="ACK136" s="4">
        <f>+ACN133/ACM133</f>
        <v>0.30466379360200468</v>
      </c>
      <c r="ACL136" s="4">
        <f>SQRT(ACO133)/ACM133</f>
        <v>5.3386015969352646E-4</v>
      </c>
      <c r="ACM136" s="24">
        <f>(ACK136-ACE133)/SQRT(ACL136^2+ACF133^2)</f>
        <v>29.543464641558447</v>
      </c>
      <c r="ACN136" s="7">
        <f t="shared" si="4820"/>
        <v>0</v>
      </c>
      <c r="ACO136" s="4" t="s">
        <v>41</v>
      </c>
      <c r="ACP136" s="4">
        <f>+ACJ133/ACP133*100</f>
        <v>105.7734909409278</v>
      </c>
      <c r="ACQ136" s="4">
        <f>(1-1/9/ACJ133-1.96/3/SQRT(ACJ133))^3*ACP136</f>
        <v>105.33646326420836</v>
      </c>
      <c r="ACR136" s="4">
        <f>(ACJ133+1)/ACJ133*(1-1/9/(ACJ133+1)+1.96/3/SQRT(ACJ133+1))^3*ACP136</f>
        <v>106.21188283641537</v>
      </c>
      <c r="ACS136" s="4">
        <f>(ABS(ACJ133-ACP133)-0.5)/SQRT(ACP133)</f>
        <v>26.601924645939729</v>
      </c>
      <c r="ACT136" s="7">
        <f t="shared" si="4853"/>
        <v>0</v>
      </c>
      <c r="ACV136" s="1">
        <f t="shared" si="4677"/>
        <v>283</v>
      </c>
      <c r="ACW136" s="1">
        <f t="shared" si="4678"/>
        <v>3436</v>
      </c>
      <c r="ACX136" s="1">
        <f t="shared" si="4679"/>
        <v>8.1999999999999993</v>
      </c>
      <c r="ACY136"/>
      <c r="ACZ136"/>
      <c r="ADA136"/>
      <c r="ADB136"/>
      <c r="ADC136"/>
      <c r="ADD136"/>
      <c r="ADE136" s="4" t="s">
        <v>40</v>
      </c>
      <c r="ADF136" s="4"/>
      <c r="ADG136" s="4"/>
      <c r="ADH136" s="4">
        <f>+ADK133/ADJ133</f>
        <v>0.14308524610970164</v>
      </c>
      <c r="ADI136" s="4">
        <f>SQRT(ADL133)/ADJ133</f>
        <v>4.0527325733256026E-4</v>
      </c>
      <c r="ADJ136" s="24">
        <f>(ADH136-ADB133)/SQRT(ADI136^2+ADC133^2)</f>
        <v>1.3305793148417684</v>
      </c>
      <c r="ADK136" s="7">
        <f t="shared" si="4821"/>
        <v>0.18332747250054982</v>
      </c>
      <c r="ADL136" s="4" t="s">
        <v>41</v>
      </c>
      <c r="ADM136" s="4">
        <f>+ADG133/ADM133*100</f>
        <v>100.12814135132837</v>
      </c>
      <c r="ADN136" s="4">
        <f>(1-1/9/ADG133-1.96/3/SQRT(ADG133))^3*ADM136</f>
        <v>99.532056087398971</v>
      </c>
      <c r="ADO136" s="4">
        <f>(ADG133+1)/ADG133*(1-1/9/(ADG133+1)+1.96/3/SQRT(ADG133+1))^3*ADM136</f>
        <v>100.72691092239786</v>
      </c>
      <c r="ADP136" s="4">
        <f>(ABS(ADG133-ADM133)-0.5)/SQRT(ADM133)</f>
        <v>0.41947205825652589</v>
      </c>
      <c r="ADQ136" s="7">
        <f t="shared" si="4854"/>
        <v>0.67487117126506702</v>
      </c>
      <c r="ADS136" s="1">
        <f t="shared" si="4681"/>
        <v>221</v>
      </c>
      <c r="ADT136" s="1">
        <f t="shared" si="4682"/>
        <v>3723</v>
      </c>
      <c r="ADU136" s="1">
        <f t="shared" si="4683"/>
        <v>5.9</v>
      </c>
      <c r="ADV136"/>
      <c r="ADW136"/>
      <c r="ADX136"/>
      <c r="ADY136"/>
      <c r="ADZ136"/>
      <c r="AEA136"/>
      <c r="AEB136" s="4" t="s">
        <v>40</v>
      </c>
      <c r="AEC136" s="4"/>
      <c r="AED136" s="4"/>
      <c r="AEE136" s="4">
        <f>+AEH133/AEG133</f>
        <v>8.0642114175156154E-2</v>
      </c>
      <c r="AEF136" s="4">
        <f>SQRT(AEI133)/AEG133</f>
        <v>3.1125775534836844E-4</v>
      </c>
      <c r="AEG136" s="24">
        <f>(AEE136-ADY133)/SQRT(AEF136^2+ADZ133^2)</f>
        <v>-4.2760962273394298</v>
      </c>
      <c r="AEH136" s="7">
        <f t="shared" si="4822"/>
        <v>1.901990377239926E-5</v>
      </c>
      <c r="AEI136" s="4" t="s">
        <v>41</v>
      </c>
      <c r="AEJ136" s="4">
        <f>+AED133/AEJ133*100</f>
        <v>98.202770795711515</v>
      </c>
      <c r="AEK136" s="4">
        <f>(1-1/9/AED133-1.96/3/SQRT(AED133))^3*AEJ136</f>
        <v>97.434650797625167</v>
      </c>
      <c r="AEL136" s="4">
        <f>(AED133+1)/AED133*(1-1/9/(AED133+1)+1.96/3/SQRT(AED133+1))^3*AEJ136</f>
        <v>98.975441187446407</v>
      </c>
      <c r="AEM136" s="4">
        <f>(ABS(AED133-AEJ133)-0.5)/SQRT(AEJ133)</f>
        <v>4.5337967414211908</v>
      </c>
      <c r="AEN136" s="7">
        <f t="shared" si="4855"/>
        <v>5.7932780601621658E-6</v>
      </c>
      <c r="AEP136" s="1">
        <f t="shared" si="4685"/>
        <v>783</v>
      </c>
      <c r="AEQ136" s="1">
        <f t="shared" si="4686"/>
        <v>3907</v>
      </c>
      <c r="AER136" s="1">
        <f t="shared" si="4687"/>
        <v>20</v>
      </c>
      <c r="AES136"/>
      <c r="AET136"/>
      <c r="AEU136"/>
      <c r="AEV136"/>
      <c r="AEW136"/>
      <c r="AEX136"/>
      <c r="AEY136" s="4" t="s">
        <v>40</v>
      </c>
      <c r="AEZ136" s="4"/>
      <c r="AFA136" s="4"/>
      <c r="AFB136" s="4">
        <f>+AFE133/AFD133</f>
        <v>0.19465884752740026</v>
      </c>
      <c r="AFC136" s="4">
        <f>SQRT(AFF133)/AFD133</f>
        <v>4.5326918859040053E-4</v>
      </c>
      <c r="AFD136" s="24">
        <f>(AFB136-AEV133)/SQRT(AFC136^2+AEW133^2)</f>
        <v>2.7782679403621402</v>
      </c>
      <c r="AFE136" s="7">
        <f t="shared" si="4823"/>
        <v>5.4649533484780743E-3</v>
      </c>
      <c r="AFF136" s="4" t="s">
        <v>41</v>
      </c>
      <c r="AFG136" s="4">
        <f>+AFA133/AFG133*100</f>
        <v>100.88111784685796</v>
      </c>
      <c r="AFH136" s="4">
        <f>(1-1/9/AFA133-1.96/3/SQRT(AFA133))^3*AFG136</f>
        <v>100.36954250098027</v>
      </c>
      <c r="AFI136" s="4">
        <f>(AFA133+1)/AFA133*(1-1/9/(AFA133+1)+1.96/3/SQRT(AFA133+1))^3*AFG136</f>
        <v>101.39465440600657</v>
      </c>
      <c r="AFJ136" s="4">
        <f>(ABS(AFA133-AFG133)-0.5)/SQRT(AFG133)</f>
        <v>3.3851214887428105</v>
      </c>
      <c r="AFK136" s="7">
        <f t="shared" si="4856"/>
        <v>7.1146757832685203E-4</v>
      </c>
      <c r="AFM136" s="1">
        <f t="shared" si="4689"/>
        <v>1706</v>
      </c>
      <c r="AFN136" s="1">
        <f t="shared" si="4690"/>
        <v>3528</v>
      </c>
      <c r="AFO136" s="1">
        <f t="shared" si="4691"/>
        <v>48.4</v>
      </c>
      <c r="AFP136"/>
      <c r="AFQ136"/>
      <c r="AFR136"/>
      <c r="AFS136"/>
      <c r="AFT136"/>
      <c r="AFU136"/>
      <c r="AFV136" s="4" t="s">
        <v>40</v>
      </c>
      <c r="AFW136" s="4"/>
      <c r="AFX136" s="4"/>
      <c r="AFY136" s="4">
        <f>+AGB133/AGA133</f>
        <v>0.55615844307005258</v>
      </c>
      <c r="AFZ136" s="4">
        <f>SQRT(AGC133)/AGA133</f>
        <v>5.4468378345581684E-4</v>
      </c>
      <c r="AGA136" s="24">
        <f>(AFY136-AFS133)/SQRT(AFZ136^2+AFT133^2)</f>
        <v>-4.0520353984727215</v>
      </c>
      <c r="AGB136" s="7">
        <f t="shared" si="4824"/>
        <v>5.0773980591500845E-5</v>
      </c>
      <c r="AGC136" s="4" t="s">
        <v>41</v>
      </c>
      <c r="AGD136" s="4">
        <f>+AFX133/AGD133*100</f>
        <v>99.196260951402266</v>
      </c>
      <c r="AGE136" s="4">
        <f>(1-1/9/AFX133-1.96/3/SQRT(AFX133))^3*AGD136</f>
        <v>98.914207381429122</v>
      </c>
      <c r="AGF136" s="4">
        <f>(AFX133+1)/AFX133*(1-1/9/(AFX133+1)+1.96/3/SQRT(AFX133+1))^3*AGD136</f>
        <v>99.478919914372668</v>
      </c>
      <c r="AGG136" s="4">
        <f>(ABS(AFX133-AGD133)-0.5)/SQRT(AGD133)</f>
        <v>5.5580933574096107</v>
      </c>
      <c r="AGH136" s="7">
        <f t="shared" si="4857"/>
        <v>2.7273750369261052E-8</v>
      </c>
    </row>
    <row r="137" spans="1:866" x14ac:dyDescent="0.15">
      <c r="A137" s="20" t="s">
        <v>12</v>
      </c>
      <c r="B137" s="20" t="s">
        <v>16</v>
      </c>
      <c r="C137" s="20">
        <v>68</v>
      </c>
      <c r="D137" s="20" t="s">
        <v>15</v>
      </c>
      <c r="E137" s="20">
        <v>928</v>
      </c>
      <c r="F137" s="20">
        <v>2383</v>
      </c>
      <c r="G137" s="20">
        <v>38.9</v>
      </c>
      <c r="H137" s="20">
        <v>165</v>
      </c>
      <c r="I137" s="20">
        <v>2552</v>
      </c>
      <c r="J137" s="20">
        <v>6.5</v>
      </c>
      <c r="K137" s="20">
        <v>770</v>
      </c>
      <c r="L137" s="20">
        <v>2575</v>
      </c>
      <c r="M137" s="20">
        <v>29.9</v>
      </c>
      <c r="N137" s="20">
        <v>55</v>
      </c>
      <c r="O137" s="20">
        <v>2378</v>
      </c>
      <c r="P137" s="20">
        <v>2.2999999999999998</v>
      </c>
      <c r="Q137" s="20">
        <v>142</v>
      </c>
      <c r="R137" s="20">
        <v>2549</v>
      </c>
      <c r="S137" s="20">
        <v>5.6</v>
      </c>
      <c r="T137" s="20">
        <v>5</v>
      </c>
      <c r="U137" s="20">
        <v>2522</v>
      </c>
      <c r="V137" s="20">
        <v>0.2</v>
      </c>
      <c r="W137" s="20">
        <v>16</v>
      </c>
      <c r="X137" s="20">
        <v>2534</v>
      </c>
      <c r="Y137" s="20">
        <v>0.6</v>
      </c>
      <c r="Z137" s="20">
        <v>73</v>
      </c>
      <c r="AA137" s="20">
        <v>2750</v>
      </c>
      <c r="AB137" s="20">
        <v>2.7</v>
      </c>
      <c r="AC137" s="20">
        <v>790</v>
      </c>
      <c r="AD137" s="20">
        <v>2555</v>
      </c>
      <c r="AE137" s="20">
        <v>30.9</v>
      </c>
      <c r="AF137" s="20">
        <v>1356</v>
      </c>
      <c r="AG137" s="20">
        <v>2511</v>
      </c>
      <c r="AH137" s="20">
        <v>54</v>
      </c>
      <c r="AI137" s="20">
        <v>934</v>
      </c>
      <c r="AJ137" s="20">
        <v>2378</v>
      </c>
      <c r="AK137" s="20">
        <v>39.299999999999997</v>
      </c>
      <c r="AL137" s="20">
        <v>1193</v>
      </c>
      <c r="AM137" s="20">
        <v>2618</v>
      </c>
      <c r="AN137" s="20">
        <v>45.6</v>
      </c>
      <c r="AO137" s="20">
        <v>398</v>
      </c>
      <c r="AP137" s="20">
        <v>2695</v>
      </c>
      <c r="AQ137" s="20">
        <v>14.8</v>
      </c>
      <c r="AR137" s="20">
        <v>654</v>
      </c>
      <c r="AS137" s="20">
        <v>2700</v>
      </c>
      <c r="AT137" s="20">
        <v>24.2</v>
      </c>
      <c r="AU137" s="20">
        <v>1754</v>
      </c>
      <c r="AV137" s="20">
        <v>2482</v>
      </c>
      <c r="AW137" s="20">
        <v>70.7</v>
      </c>
      <c r="AX137" s="20">
        <v>245</v>
      </c>
      <c r="AY137" s="20">
        <v>2626</v>
      </c>
      <c r="AZ137" s="20">
        <v>9.3000000000000007</v>
      </c>
      <c r="BA137" s="20">
        <v>276</v>
      </c>
      <c r="BB137" s="20">
        <v>2392</v>
      </c>
      <c r="BC137" s="20">
        <v>11.5</v>
      </c>
      <c r="BD137" s="20">
        <v>310</v>
      </c>
      <c r="BE137" s="20">
        <v>2444</v>
      </c>
      <c r="BF137" s="20">
        <v>12.7</v>
      </c>
      <c r="BG137" s="20">
        <v>108</v>
      </c>
      <c r="BH137" s="20">
        <v>2707</v>
      </c>
      <c r="BI137" s="20">
        <v>4</v>
      </c>
      <c r="BJ137" s="20">
        <v>247</v>
      </c>
      <c r="BK137" s="20">
        <v>2730</v>
      </c>
      <c r="BL137" s="20">
        <v>9</v>
      </c>
      <c r="BM137" s="20">
        <v>565</v>
      </c>
      <c r="BN137" s="20">
        <v>2735</v>
      </c>
      <c r="BO137" s="20">
        <v>20.7</v>
      </c>
      <c r="BP137" s="20">
        <v>1781</v>
      </c>
      <c r="BQ137" s="20">
        <v>2612</v>
      </c>
      <c r="BR137" s="20">
        <v>68.2</v>
      </c>
      <c r="BS137" s="23">
        <v>2235</v>
      </c>
      <c r="BT137" s="20">
        <v>2591</v>
      </c>
      <c r="BU137" s="20">
        <v>86.3</v>
      </c>
      <c r="BV137" s="20">
        <v>169</v>
      </c>
      <c r="BW137" s="20">
        <v>2614</v>
      </c>
      <c r="BX137" s="20">
        <v>6.5</v>
      </c>
      <c r="BY137" s="20">
        <v>38</v>
      </c>
      <c r="BZ137" s="20">
        <v>2527</v>
      </c>
      <c r="CA137" s="20">
        <v>1.5</v>
      </c>
      <c r="CB137" s="20">
        <v>21</v>
      </c>
      <c r="CC137" s="20">
        <v>2485</v>
      </c>
      <c r="CD137" s="20">
        <v>0.8</v>
      </c>
      <c r="CE137" s="20">
        <v>587</v>
      </c>
      <c r="CF137" s="20">
        <v>2587</v>
      </c>
      <c r="CG137" s="20">
        <v>22.7</v>
      </c>
      <c r="CH137" s="20">
        <v>609</v>
      </c>
      <c r="CI137" s="20">
        <v>2542</v>
      </c>
      <c r="CJ137" s="20">
        <v>24</v>
      </c>
      <c r="CK137" s="20">
        <v>1048</v>
      </c>
      <c r="CL137" s="20">
        <v>2511</v>
      </c>
      <c r="CM137" s="20">
        <v>41.7</v>
      </c>
      <c r="CN137" s="20">
        <v>221</v>
      </c>
      <c r="CO137" s="20">
        <v>2463</v>
      </c>
      <c r="CP137" s="20">
        <v>9</v>
      </c>
      <c r="CQ137" s="20">
        <v>137</v>
      </c>
      <c r="CR137" s="20">
        <v>2374</v>
      </c>
      <c r="CS137" s="20">
        <v>5.8</v>
      </c>
      <c r="CT137" s="20">
        <v>538</v>
      </c>
      <c r="CU137" s="20">
        <v>2462</v>
      </c>
      <c r="CV137" s="20">
        <v>21.9</v>
      </c>
      <c r="CW137" s="20">
        <v>1357</v>
      </c>
      <c r="CX137" s="20">
        <v>2735</v>
      </c>
      <c r="CY137" s="20">
        <v>49.6</v>
      </c>
      <c r="CZ137" s="35"/>
      <c r="DA137" s="1" t="str">
        <f t="shared" si="4557"/>
        <v>明細部</v>
      </c>
      <c r="DB137" s="1" t="str">
        <f t="shared" si="4558"/>
        <v>県</v>
      </c>
      <c r="DC137" s="1">
        <f t="shared" si="4559"/>
        <v>68</v>
      </c>
      <c r="DD137" s="1" t="str">
        <f t="shared" si="4560"/>
        <v>女</v>
      </c>
      <c r="DE137" s="1">
        <f t="shared" si="4561"/>
        <v>928</v>
      </c>
      <c r="DF137" s="1">
        <f t="shared" si="4562"/>
        <v>2383</v>
      </c>
      <c r="DG137" s="1">
        <f t="shared" si="4563"/>
        <v>38.9</v>
      </c>
      <c r="DH137"/>
      <c r="DI137"/>
      <c r="DJ137"/>
      <c r="DK137"/>
      <c r="DL137"/>
      <c r="DM137"/>
      <c r="DN137" s="4"/>
      <c r="DO137" s="4"/>
      <c r="DP137" s="4"/>
      <c r="DQ137" s="4"/>
      <c r="DR137" s="4"/>
      <c r="DS137" s="4" t="s">
        <v>42</v>
      </c>
      <c r="DT137" s="4" t="s">
        <v>43</v>
      </c>
      <c r="DU137" s="4"/>
      <c r="DV137" s="4"/>
      <c r="DW137" s="4" t="s">
        <v>44</v>
      </c>
      <c r="DX137" s="4" t="s">
        <v>45</v>
      </c>
      <c r="DY137" s="4" t="s">
        <v>42</v>
      </c>
      <c r="DZ137" s="4" t="s">
        <v>43</v>
      </c>
      <c r="EB137" s="1">
        <f t="shared" si="4565"/>
        <v>165</v>
      </c>
      <c r="EC137" s="1">
        <f t="shared" si="4566"/>
        <v>2552</v>
      </c>
      <c r="ED137" s="1">
        <f t="shared" si="4567"/>
        <v>6.5</v>
      </c>
      <c r="EE137"/>
      <c r="EF137"/>
      <c r="EG137"/>
      <c r="EH137"/>
      <c r="EI137"/>
      <c r="EJ137"/>
      <c r="EK137" s="4"/>
      <c r="EL137" s="4"/>
      <c r="EM137" s="4"/>
      <c r="EN137" s="4"/>
      <c r="EO137" s="4"/>
      <c r="EP137" s="4" t="s">
        <v>42</v>
      </c>
      <c r="EQ137" s="4" t="s">
        <v>43</v>
      </c>
      <c r="ER137" s="4"/>
      <c r="ES137" s="4"/>
      <c r="ET137" s="4" t="s">
        <v>44</v>
      </c>
      <c r="EU137" s="4" t="s">
        <v>45</v>
      </c>
      <c r="EV137" s="4" t="s">
        <v>42</v>
      </c>
      <c r="EW137" s="4" t="s">
        <v>43</v>
      </c>
      <c r="EY137" s="1">
        <f t="shared" si="4569"/>
        <v>770</v>
      </c>
      <c r="EZ137" s="1">
        <f t="shared" si="4570"/>
        <v>2575</v>
      </c>
      <c r="FA137" s="1">
        <f t="shared" si="4571"/>
        <v>29.9</v>
      </c>
      <c r="FB137"/>
      <c r="FC137"/>
      <c r="FD137"/>
      <c r="FE137"/>
      <c r="FF137"/>
      <c r="FG137"/>
      <c r="FH137" s="4"/>
      <c r="FI137" s="4"/>
      <c r="FJ137" s="4"/>
      <c r="FK137" s="4"/>
      <c r="FL137" s="4"/>
      <c r="FM137" s="4" t="s">
        <v>42</v>
      </c>
      <c r="FN137" s="4" t="s">
        <v>43</v>
      </c>
      <c r="FO137" s="4"/>
      <c r="FP137" s="4"/>
      <c r="FQ137" s="4" t="s">
        <v>44</v>
      </c>
      <c r="FR137" s="4" t="s">
        <v>45</v>
      </c>
      <c r="FS137" s="4" t="s">
        <v>42</v>
      </c>
      <c r="FT137" s="4" t="s">
        <v>43</v>
      </c>
      <c r="FV137" s="1">
        <f t="shared" si="4573"/>
        <v>55</v>
      </c>
      <c r="FW137" s="1">
        <f t="shared" si="4574"/>
        <v>2378</v>
      </c>
      <c r="FX137" s="1">
        <f t="shared" si="4575"/>
        <v>2.2999999999999998</v>
      </c>
      <c r="FY137"/>
      <c r="FZ137"/>
      <c r="GA137"/>
      <c r="GB137"/>
      <c r="GC137"/>
      <c r="GD137"/>
      <c r="GE137" s="4"/>
      <c r="GF137" s="4"/>
      <c r="GG137" s="4"/>
      <c r="GH137" s="4"/>
      <c r="GI137" s="4"/>
      <c r="GJ137" s="4" t="s">
        <v>42</v>
      </c>
      <c r="GK137" s="4" t="s">
        <v>43</v>
      </c>
      <c r="GL137" s="4"/>
      <c r="GM137" s="4"/>
      <c r="GN137" s="4" t="s">
        <v>44</v>
      </c>
      <c r="GO137" s="4" t="s">
        <v>45</v>
      </c>
      <c r="GP137" s="4" t="s">
        <v>42</v>
      </c>
      <c r="GQ137" s="4" t="s">
        <v>43</v>
      </c>
      <c r="GS137" s="1">
        <f t="shared" si="4577"/>
        <v>142</v>
      </c>
      <c r="GT137" s="1">
        <f t="shared" si="4578"/>
        <v>2549</v>
      </c>
      <c r="GU137" s="1">
        <f t="shared" si="4579"/>
        <v>5.6</v>
      </c>
      <c r="GV137"/>
      <c r="GW137"/>
      <c r="GX137"/>
      <c r="GY137"/>
      <c r="GZ137"/>
      <c r="HA137"/>
      <c r="HB137" s="4"/>
      <c r="HC137" s="4"/>
      <c r="HD137" s="4"/>
      <c r="HE137" s="4"/>
      <c r="HF137" s="4"/>
      <c r="HG137" s="4" t="s">
        <v>42</v>
      </c>
      <c r="HH137" s="4" t="s">
        <v>43</v>
      </c>
      <c r="HI137" s="4"/>
      <c r="HJ137" s="4"/>
      <c r="HK137" s="4" t="s">
        <v>44</v>
      </c>
      <c r="HL137" s="4" t="s">
        <v>45</v>
      </c>
      <c r="HM137" s="4" t="s">
        <v>42</v>
      </c>
      <c r="HN137" s="4" t="s">
        <v>43</v>
      </c>
      <c r="HP137" s="1">
        <f t="shared" si="4581"/>
        <v>5</v>
      </c>
      <c r="HQ137" s="1">
        <f t="shared" si="4582"/>
        <v>2522</v>
      </c>
      <c r="HR137" s="1">
        <f t="shared" si="4583"/>
        <v>0.2</v>
      </c>
      <c r="HS137"/>
      <c r="HT137"/>
      <c r="HU137"/>
      <c r="HV137"/>
      <c r="HW137"/>
      <c r="HX137"/>
      <c r="HY137" s="4"/>
      <c r="HZ137" s="4"/>
      <c r="IA137" s="4"/>
      <c r="IB137" s="4"/>
      <c r="IC137" s="4"/>
      <c r="ID137" s="4" t="s">
        <v>42</v>
      </c>
      <c r="IE137" s="4" t="s">
        <v>43</v>
      </c>
      <c r="IF137" s="4"/>
      <c r="IG137" s="4"/>
      <c r="IH137" s="4" t="s">
        <v>44</v>
      </c>
      <c r="II137" s="4" t="s">
        <v>45</v>
      </c>
      <c r="IJ137" s="4" t="s">
        <v>42</v>
      </c>
      <c r="IK137" s="4" t="s">
        <v>43</v>
      </c>
      <c r="IM137" s="1">
        <f t="shared" si="4585"/>
        <v>16</v>
      </c>
      <c r="IN137" s="1">
        <f t="shared" si="4586"/>
        <v>2534</v>
      </c>
      <c r="IO137" s="1">
        <f t="shared" si="4587"/>
        <v>0.6</v>
      </c>
      <c r="IP137"/>
      <c r="IQ137"/>
      <c r="IR137"/>
      <c r="IS137"/>
      <c r="IT137"/>
      <c r="IU137"/>
      <c r="IV137" s="4"/>
      <c r="IW137" s="4"/>
      <c r="IX137" s="4"/>
      <c r="IY137" s="4"/>
      <c r="IZ137" s="4"/>
      <c r="JA137" s="4" t="s">
        <v>42</v>
      </c>
      <c r="JB137" s="4" t="s">
        <v>43</v>
      </c>
      <c r="JC137" s="4"/>
      <c r="JD137" s="4"/>
      <c r="JE137" s="4" t="s">
        <v>44</v>
      </c>
      <c r="JF137" s="4" t="s">
        <v>45</v>
      </c>
      <c r="JG137" s="4" t="s">
        <v>42</v>
      </c>
      <c r="JH137" s="4" t="s">
        <v>43</v>
      </c>
      <c r="JJ137" s="1">
        <f t="shared" si="4589"/>
        <v>73</v>
      </c>
      <c r="JK137" s="1">
        <f t="shared" si="4590"/>
        <v>2750</v>
      </c>
      <c r="JL137" s="1">
        <f t="shared" si="4591"/>
        <v>2.7</v>
      </c>
      <c r="JM137"/>
      <c r="JN137"/>
      <c r="JO137"/>
      <c r="JP137"/>
      <c r="JQ137"/>
      <c r="JR137"/>
      <c r="JS137" s="4"/>
      <c r="JT137" s="4"/>
      <c r="JU137" s="4"/>
      <c r="JV137" s="4"/>
      <c r="JW137" s="4"/>
      <c r="JX137" s="4" t="s">
        <v>42</v>
      </c>
      <c r="JY137" s="4" t="s">
        <v>43</v>
      </c>
      <c r="JZ137" s="4"/>
      <c r="KA137" s="4"/>
      <c r="KB137" s="4" t="s">
        <v>44</v>
      </c>
      <c r="KC137" s="4" t="s">
        <v>45</v>
      </c>
      <c r="KD137" s="4" t="s">
        <v>42</v>
      </c>
      <c r="KE137" s="4" t="s">
        <v>43</v>
      </c>
      <c r="KG137" s="1">
        <f t="shared" si="4593"/>
        <v>790</v>
      </c>
      <c r="KH137" s="1">
        <f t="shared" si="4594"/>
        <v>2555</v>
      </c>
      <c r="KI137" s="1">
        <f t="shared" si="4595"/>
        <v>30.9</v>
      </c>
      <c r="KJ137"/>
      <c r="KK137"/>
      <c r="KL137"/>
      <c r="KM137"/>
      <c r="KN137"/>
      <c r="KO137"/>
      <c r="KP137" s="4"/>
      <c r="KQ137" s="4"/>
      <c r="KR137" s="4"/>
      <c r="KS137" s="4"/>
      <c r="KT137" s="4"/>
      <c r="KU137" s="4" t="s">
        <v>42</v>
      </c>
      <c r="KV137" s="4" t="s">
        <v>43</v>
      </c>
      <c r="KW137" s="4"/>
      <c r="KX137" s="4"/>
      <c r="KY137" s="4" t="s">
        <v>44</v>
      </c>
      <c r="KZ137" s="4" t="s">
        <v>45</v>
      </c>
      <c r="LA137" s="4" t="s">
        <v>42</v>
      </c>
      <c r="LB137" s="4" t="s">
        <v>43</v>
      </c>
      <c r="LD137" s="1">
        <f t="shared" si="4597"/>
        <v>1356</v>
      </c>
      <c r="LE137" s="1">
        <f t="shared" si="4598"/>
        <v>2511</v>
      </c>
      <c r="LF137" s="1">
        <f t="shared" si="4599"/>
        <v>54</v>
      </c>
      <c r="LG137"/>
      <c r="LH137"/>
      <c r="LI137"/>
      <c r="LJ137"/>
      <c r="LK137"/>
      <c r="LL137"/>
      <c r="LM137" s="4"/>
      <c r="LN137" s="4"/>
      <c r="LO137" s="4"/>
      <c r="LP137" s="4"/>
      <c r="LQ137" s="4"/>
      <c r="LR137" s="4" t="s">
        <v>42</v>
      </c>
      <c r="LS137" s="4" t="s">
        <v>43</v>
      </c>
      <c r="LT137" s="4"/>
      <c r="LU137" s="4"/>
      <c r="LV137" s="4" t="s">
        <v>44</v>
      </c>
      <c r="LW137" s="4" t="s">
        <v>45</v>
      </c>
      <c r="LX137" s="4" t="s">
        <v>42</v>
      </c>
      <c r="LY137" s="4" t="s">
        <v>43</v>
      </c>
      <c r="MA137" s="1">
        <f t="shared" si="4601"/>
        <v>934</v>
      </c>
      <c r="MB137" s="1">
        <f t="shared" si="4602"/>
        <v>2378</v>
      </c>
      <c r="MC137" s="1">
        <f t="shared" si="4603"/>
        <v>39.299999999999997</v>
      </c>
      <c r="MD137"/>
      <c r="ME137"/>
      <c r="MF137"/>
      <c r="MG137"/>
      <c r="MH137"/>
      <c r="MI137"/>
      <c r="MJ137" s="4"/>
      <c r="MK137" s="4"/>
      <c r="ML137" s="4"/>
      <c r="MM137" s="4"/>
      <c r="MN137" s="4"/>
      <c r="MO137" s="4" t="s">
        <v>42</v>
      </c>
      <c r="MP137" s="4" t="s">
        <v>43</v>
      </c>
      <c r="MQ137" s="4"/>
      <c r="MR137" s="4"/>
      <c r="MS137" s="4" t="s">
        <v>44</v>
      </c>
      <c r="MT137" s="4" t="s">
        <v>45</v>
      </c>
      <c r="MU137" s="4" t="s">
        <v>42</v>
      </c>
      <c r="MV137" s="4" t="s">
        <v>43</v>
      </c>
      <c r="MX137" s="1">
        <f t="shared" si="4605"/>
        <v>1193</v>
      </c>
      <c r="MY137" s="1">
        <f t="shared" si="4606"/>
        <v>2618</v>
      </c>
      <c r="MZ137" s="1">
        <f t="shared" si="4607"/>
        <v>45.6</v>
      </c>
      <c r="NA137"/>
      <c r="NB137"/>
      <c r="NC137"/>
      <c r="ND137"/>
      <c r="NE137"/>
      <c r="NF137"/>
      <c r="NG137" s="4"/>
      <c r="NH137" s="4"/>
      <c r="NI137" s="4"/>
      <c r="NJ137" s="4"/>
      <c r="NK137" s="4"/>
      <c r="NL137" s="4" t="s">
        <v>42</v>
      </c>
      <c r="NM137" s="4" t="s">
        <v>43</v>
      </c>
      <c r="NN137" s="4"/>
      <c r="NO137" s="4"/>
      <c r="NP137" s="4" t="s">
        <v>44</v>
      </c>
      <c r="NQ137" s="4" t="s">
        <v>45</v>
      </c>
      <c r="NR137" s="4" t="s">
        <v>42</v>
      </c>
      <c r="NS137" s="4" t="s">
        <v>43</v>
      </c>
      <c r="NU137" s="1">
        <f t="shared" si="4609"/>
        <v>398</v>
      </c>
      <c r="NV137" s="1">
        <f t="shared" si="4610"/>
        <v>2695</v>
      </c>
      <c r="NW137" s="1">
        <f t="shared" si="4611"/>
        <v>14.8</v>
      </c>
      <c r="NX137"/>
      <c r="NY137"/>
      <c r="NZ137"/>
      <c r="OA137"/>
      <c r="OB137"/>
      <c r="OC137"/>
      <c r="OD137" s="4"/>
      <c r="OE137" s="4"/>
      <c r="OF137" s="4"/>
      <c r="OG137" s="4"/>
      <c r="OH137" s="4"/>
      <c r="OI137" s="4" t="s">
        <v>42</v>
      </c>
      <c r="OJ137" s="4" t="s">
        <v>43</v>
      </c>
      <c r="OK137" s="4"/>
      <c r="OL137" s="4"/>
      <c r="OM137" s="4" t="s">
        <v>44</v>
      </c>
      <c r="ON137" s="4" t="s">
        <v>45</v>
      </c>
      <c r="OO137" s="4" t="s">
        <v>42</v>
      </c>
      <c r="OP137" s="4" t="s">
        <v>43</v>
      </c>
      <c r="OR137" s="1">
        <f t="shared" si="4613"/>
        <v>654</v>
      </c>
      <c r="OS137" s="1">
        <f t="shared" si="4614"/>
        <v>2700</v>
      </c>
      <c r="OT137" s="1">
        <f t="shared" si="4615"/>
        <v>24.2</v>
      </c>
      <c r="OU137"/>
      <c r="OV137"/>
      <c r="OW137"/>
      <c r="OX137"/>
      <c r="OY137"/>
      <c r="OZ137"/>
      <c r="PA137" s="4"/>
      <c r="PB137" s="4"/>
      <c r="PC137" s="4"/>
      <c r="PD137" s="4"/>
      <c r="PE137" s="4"/>
      <c r="PF137" s="4" t="s">
        <v>42</v>
      </c>
      <c r="PG137" s="4" t="s">
        <v>43</v>
      </c>
      <c r="PH137" s="4"/>
      <c r="PI137" s="4"/>
      <c r="PJ137" s="4" t="s">
        <v>44</v>
      </c>
      <c r="PK137" s="4" t="s">
        <v>45</v>
      </c>
      <c r="PL137" s="4" t="s">
        <v>42</v>
      </c>
      <c r="PM137" s="4" t="s">
        <v>43</v>
      </c>
      <c r="PO137" s="1">
        <f t="shared" si="4617"/>
        <v>1754</v>
      </c>
      <c r="PP137" s="1">
        <f t="shared" si="4618"/>
        <v>2482</v>
      </c>
      <c r="PQ137" s="1">
        <f t="shared" si="4619"/>
        <v>70.7</v>
      </c>
      <c r="PR137"/>
      <c r="PS137"/>
      <c r="PT137"/>
      <c r="PU137"/>
      <c r="PV137"/>
      <c r="PW137"/>
      <c r="PX137" s="4"/>
      <c r="PY137" s="4"/>
      <c r="PZ137" s="4"/>
      <c r="QA137" s="4"/>
      <c r="QB137" s="4"/>
      <c r="QC137" s="4" t="s">
        <v>42</v>
      </c>
      <c r="QD137" s="4" t="s">
        <v>43</v>
      </c>
      <c r="QE137" s="4"/>
      <c r="QF137" s="4"/>
      <c r="QG137" s="4" t="s">
        <v>44</v>
      </c>
      <c r="QH137" s="4" t="s">
        <v>45</v>
      </c>
      <c r="QI137" s="4" t="s">
        <v>42</v>
      </c>
      <c r="QJ137" s="4" t="s">
        <v>43</v>
      </c>
      <c r="QL137" s="1">
        <f t="shared" si="4621"/>
        <v>245</v>
      </c>
      <c r="QM137" s="1">
        <f t="shared" si="4622"/>
        <v>2626</v>
      </c>
      <c r="QN137" s="1">
        <f t="shared" si="4623"/>
        <v>9.3000000000000007</v>
      </c>
      <c r="QO137"/>
      <c r="QP137"/>
      <c r="QQ137"/>
      <c r="QR137"/>
      <c r="QS137"/>
      <c r="QT137"/>
      <c r="QU137" s="4"/>
      <c r="QV137" s="4"/>
      <c r="QW137" s="4"/>
      <c r="QX137" s="4"/>
      <c r="QY137" s="4"/>
      <c r="QZ137" s="4" t="s">
        <v>42</v>
      </c>
      <c r="RA137" s="4" t="s">
        <v>43</v>
      </c>
      <c r="RB137" s="4"/>
      <c r="RC137" s="4"/>
      <c r="RD137" s="4" t="s">
        <v>44</v>
      </c>
      <c r="RE137" s="4" t="s">
        <v>45</v>
      </c>
      <c r="RF137" s="4" t="s">
        <v>42</v>
      </c>
      <c r="RG137" s="4" t="s">
        <v>43</v>
      </c>
      <c r="RI137" s="1">
        <f t="shared" si="4625"/>
        <v>276</v>
      </c>
      <c r="RJ137" s="1">
        <f t="shared" si="4626"/>
        <v>2392</v>
      </c>
      <c r="RK137" s="1">
        <f t="shared" si="4627"/>
        <v>11.5</v>
      </c>
      <c r="RL137"/>
      <c r="RM137"/>
      <c r="RN137"/>
      <c r="RO137"/>
      <c r="RP137"/>
      <c r="RQ137"/>
      <c r="RR137" s="4"/>
      <c r="RS137" s="4"/>
      <c r="RT137" s="4"/>
      <c r="RU137" s="4"/>
      <c r="RV137" s="4"/>
      <c r="RW137" s="4" t="s">
        <v>42</v>
      </c>
      <c r="RX137" s="4" t="s">
        <v>43</v>
      </c>
      <c r="RY137" s="4"/>
      <c r="RZ137" s="4"/>
      <c r="SA137" s="4" t="s">
        <v>44</v>
      </c>
      <c r="SB137" s="4" t="s">
        <v>45</v>
      </c>
      <c r="SC137" s="4" t="s">
        <v>42</v>
      </c>
      <c r="SD137" s="4" t="s">
        <v>43</v>
      </c>
      <c r="SE137" s="4"/>
      <c r="SF137" s="1">
        <f t="shared" si="4629"/>
        <v>310</v>
      </c>
      <c r="SG137" s="1">
        <f t="shared" si="4630"/>
        <v>2444</v>
      </c>
      <c r="SH137" s="1">
        <f t="shared" si="4631"/>
        <v>12.7</v>
      </c>
      <c r="SI137"/>
      <c r="SJ137"/>
      <c r="SK137"/>
      <c r="SL137"/>
      <c r="SM137"/>
      <c r="SN137"/>
      <c r="SO137" s="4"/>
      <c r="SP137" s="4"/>
      <c r="SQ137" s="4"/>
      <c r="SR137" s="4"/>
      <c r="SS137" s="4"/>
      <c r="ST137" s="4" t="s">
        <v>42</v>
      </c>
      <c r="SU137" s="4" t="s">
        <v>43</v>
      </c>
      <c r="SV137" s="4"/>
      <c r="SW137" s="4"/>
      <c r="SX137" s="4" t="s">
        <v>44</v>
      </c>
      <c r="SY137" s="4" t="s">
        <v>45</v>
      </c>
      <c r="SZ137" s="4" t="s">
        <v>42</v>
      </c>
      <c r="TA137" s="4" t="s">
        <v>43</v>
      </c>
      <c r="TC137" s="1">
        <f t="shared" si="4633"/>
        <v>108</v>
      </c>
      <c r="TD137" s="1">
        <f t="shared" si="4634"/>
        <v>2707</v>
      </c>
      <c r="TE137" s="1">
        <f t="shared" si="4635"/>
        <v>4</v>
      </c>
      <c r="TF137"/>
      <c r="TG137"/>
      <c r="TH137"/>
      <c r="TI137"/>
      <c r="TJ137"/>
      <c r="TK137"/>
      <c r="TL137" s="4"/>
      <c r="TM137" s="4"/>
      <c r="TN137" s="4"/>
      <c r="TO137" s="4"/>
      <c r="TP137" s="4"/>
      <c r="TQ137" s="4" t="s">
        <v>42</v>
      </c>
      <c r="TR137" s="4" t="s">
        <v>43</v>
      </c>
      <c r="TS137" s="4"/>
      <c r="TT137" s="4"/>
      <c r="TU137" s="4" t="s">
        <v>44</v>
      </c>
      <c r="TV137" s="4" t="s">
        <v>45</v>
      </c>
      <c r="TW137" s="4" t="s">
        <v>42</v>
      </c>
      <c r="TX137" s="4" t="s">
        <v>43</v>
      </c>
      <c r="TZ137" s="1">
        <f t="shared" si="4637"/>
        <v>247</v>
      </c>
      <c r="UA137" s="1">
        <f t="shared" si="4638"/>
        <v>2730</v>
      </c>
      <c r="UB137" s="1">
        <f t="shared" si="4639"/>
        <v>9</v>
      </c>
      <c r="UC137"/>
      <c r="UD137"/>
      <c r="UE137"/>
      <c r="UF137"/>
      <c r="UG137"/>
      <c r="UH137"/>
      <c r="UI137" s="4"/>
      <c r="UJ137" s="4"/>
      <c r="UK137" s="4"/>
      <c r="UL137" s="4"/>
      <c r="UM137" s="4"/>
      <c r="UN137" s="4" t="s">
        <v>42</v>
      </c>
      <c r="UO137" s="4" t="s">
        <v>43</v>
      </c>
      <c r="UP137" s="4"/>
      <c r="UQ137" s="4"/>
      <c r="UR137" s="4" t="s">
        <v>44</v>
      </c>
      <c r="US137" s="4" t="s">
        <v>45</v>
      </c>
      <c r="UT137" s="4" t="s">
        <v>42</v>
      </c>
      <c r="UU137" s="4" t="s">
        <v>43</v>
      </c>
      <c r="UW137" s="1">
        <f t="shared" si="4641"/>
        <v>565</v>
      </c>
      <c r="UX137" s="1">
        <f t="shared" si="4642"/>
        <v>2735</v>
      </c>
      <c r="UY137" s="1">
        <f t="shared" si="4643"/>
        <v>20.7</v>
      </c>
      <c r="UZ137"/>
      <c r="VA137"/>
      <c r="VB137"/>
      <c r="VC137"/>
      <c r="VD137"/>
      <c r="VE137"/>
      <c r="VF137" s="4"/>
      <c r="VG137" s="4"/>
      <c r="VH137" s="4"/>
      <c r="VI137" s="4"/>
      <c r="VJ137" s="4"/>
      <c r="VK137" s="4" t="s">
        <v>42</v>
      </c>
      <c r="VL137" s="4" t="s">
        <v>43</v>
      </c>
      <c r="VM137" s="4"/>
      <c r="VN137" s="4"/>
      <c r="VO137" s="4" t="s">
        <v>44</v>
      </c>
      <c r="VP137" s="4" t="s">
        <v>45</v>
      </c>
      <c r="VQ137" s="4" t="s">
        <v>42</v>
      </c>
      <c r="VR137" s="4" t="s">
        <v>43</v>
      </c>
      <c r="VT137" s="1">
        <f t="shared" si="4645"/>
        <v>1781</v>
      </c>
      <c r="VU137" s="1">
        <f t="shared" si="4646"/>
        <v>2612</v>
      </c>
      <c r="VV137" s="1">
        <f t="shared" si="4647"/>
        <v>68.2</v>
      </c>
      <c r="VW137"/>
      <c r="VX137"/>
      <c r="VY137"/>
      <c r="VZ137"/>
      <c r="WA137"/>
      <c r="WB137"/>
      <c r="WC137" s="4"/>
      <c r="WD137" s="4"/>
      <c r="WE137" s="4"/>
      <c r="WF137" s="4"/>
      <c r="WG137" s="4"/>
      <c r="WH137" s="4" t="s">
        <v>42</v>
      </c>
      <c r="WI137" s="4" t="s">
        <v>43</v>
      </c>
      <c r="WJ137" s="4"/>
      <c r="WK137" s="4"/>
      <c r="WL137" s="4" t="s">
        <v>44</v>
      </c>
      <c r="WM137" s="4" t="s">
        <v>45</v>
      </c>
      <c r="WN137" s="4" t="s">
        <v>42</v>
      </c>
      <c r="WO137" s="4" t="s">
        <v>43</v>
      </c>
      <c r="WQ137" s="1">
        <f t="shared" si="4649"/>
        <v>2235</v>
      </c>
      <c r="WR137" s="1">
        <f t="shared" si="4650"/>
        <v>2591</v>
      </c>
      <c r="WS137" s="1">
        <f t="shared" si="4651"/>
        <v>86.3</v>
      </c>
      <c r="WT137"/>
      <c r="WU137"/>
      <c r="WV137"/>
      <c r="WW137"/>
      <c r="WX137"/>
      <c r="WY137"/>
      <c r="WZ137" s="4"/>
      <c r="XA137" s="4"/>
      <c r="XB137" s="4"/>
      <c r="XC137" s="4"/>
      <c r="XD137" s="4"/>
      <c r="XE137" s="4" t="s">
        <v>42</v>
      </c>
      <c r="XF137" s="4" t="s">
        <v>43</v>
      </c>
      <c r="XG137" s="4"/>
      <c r="XH137" s="4"/>
      <c r="XI137" s="4" t="s">
        <v>44</v>
      </c>
      <c r="XJ137" s="4" t="s">
        <v>45</v>
      </c>
      <c r="XK137" s="4" t="s">
        <v>42</v>
      </c>
      <c r="XL137" s="4" t="s">
        <v>43</v>
      </c>
      <c r="XN137" s="1">
        <f t="shared" si="4653"/>
        <v>169</v>
      </c>
      <c r="XO137" s="1">
        <f t="shared" si="4654"/>
        <v>2614</v>
      </c>
      <c r="XP137" s="1">
        <f t="shared" si="4655"/>
        <v>6.5</v>
      </c>
      <c r="XQ137"/>
      <c r="XR137"/>
      <c r="XS137"/>
      <c r="XT137"/>
      <c r="XU137"/>
      <c r="XV137"/>
      <c r="XW137" s="4"/>
      <c r="XX137" s="4"/>
      <c r="XY137" s="4"/>
      <c r="XZ137" s="4"/>
      <c r="YA137" s="4"/>
      <c r="YB137" s="4" t="s">
        <v>42</v>
      </c>
      <c r="YC137" s="4" t="s">
        <v>43</v>
      </c>
      <c r="YD137" s="4"/>
      <c r="YE137" s="4"/>
      <c r="YF137" s="4" t="s">
        <v>44</v>
      </c>
      <c r="YG137" s="4" t="s">
        <v>45</v>
      </c>
      <c r="YH137" s="4" t="s">
        <v>42</v>
      </c>
      <c r="YI137" s="4" t="s">
        <v>43</v>
      </c>
      <c r="YK137" s="1">
        <f t="shared" si="4657"/>
        <v>38</v>
      </c>
      <c r="YL137" s="1">
        <f t="shared" si="4658"/>
        <v>2527</v>
      </c>
      <c r="YM137" s="1">
        <f t="shared" si="4659"/>
        <v>1.5</v>
      </c>
      <c r="YN137"/>
      <c r="YO137"/>
      <c r="YP137"/>
      <c r="YQ137"/>
      <c r="YR137"/>
      <c r="YS137"/>
      <c r="YT137" s="4"/>
      <c r="YU137" s="4"/>
      <c r="YV137" s="4"/>
      <c r="YW137" s="4"/>
      <c r="YX137" s="4"/>
      <c r="YY137" s="4" t="s">
        <v>42</v>
      </c>
      <c r="YZ137" s="4" t="s">
        <v>43</v>
      </c>
      <c r="ZA137" s="4"/>
      <c r="ZB137" s="4"/>
      <c r="ZC137" s="4" t="s">
        <v>44</v>
      </c>
      <c r="ZD137" s="4" t="s">
        <v>45</v>
      </c>
      <c r="ZE137" s="4" t="s">
        <v>42</v>
      </c>
      <c r="ZF137" s="4" t="s">
        <v>43</v>
      </c>
      <c r="ZH137" s="1">
        <f t="shared" si="4661"/>
        <v>21</v>
      </c>
      <c r="ZI137" s="1">
        <f t="shared" si="4662"/>
        <v>2485</v>
      </c>
      <c r="ZJ137" s="1">
        <f t="shared" si="4663"/>
        <v>0.8</v>
      </c>
      <c r="ZK137"/>
      <c r="ZL137"/>
      <c r="ZM137"/>
      <c r="ZN137"/>
      <c r="ZO137"/>
      <c r="ZP137"/>
      <c r="ZQ137" s="4"/>
      <c r="ZR137" s="4"/>
      <c r="ZS137" s="4"/>
      <c r="ZT137" s="4"/>
      <c r="ZU137" s="4"/>
      <c r="ZV137" s="4" t="s">
        <v>42</v>
      </c>
      <c r="ZW137" s="4" t="s">
        <v>43</v>
      </c>
      <c r="ZX137" s="4"/>
      <c r="ZY137" s="4"/>
      <c r="ZZ137" s="4" t="s">
        <v>44</v>
      </c>
      <c r="AAA137" s="4" t="s">
        <v>45</v>
      </c>
      <c r="AAB137" s="4" t="s">
        <v>42</v>
      </c>
      <c r="AAC137" s="4" t="s">
        <v>43</v>
      </c>
      <c r="AAE137" s="1">
        <f t="shared" si="4665"/>
        <v>587</v>
      </c>
      <c r="AAF137" s="1">
        <f t="shared" si="4666"/>
        <v>2587</v>
      </c>
      <c r="AAG137" s="1">
        <f t="shared" si="4667"/>
        <v>22.7</v>
      </c>
      <c r="AAH137"/>
      <c r="AAI137"/>
      <c r="AAJ137"/>
      <c r="AAK137"/>
      <c r="AAL137"/>
      <c r="AAM137"/>
      <c r="AAN137" s="4"/>
      <c r="AAO137" s="4"/>
      <c r="AAP137" s="4"/>
      <c r="AAQ137" s="4"/>
      <c r="AAR137" s="4"/>
      <c r="AAS137" s="4" t="s">
        <v>42</v>
      </c>
      <c r="AAT137" s="4" t="s">
        <v>43</v>
      </c>
      <c r="AAU137" s="4"/>
      <c r="AAV137" s="4"/>
      <c r="AAW137" s="4" t="s">
        <v>44</v>
      </c>
      <c r="AAX137" s="4" t="s">
        <v>45</v>
      </c>
      <c r="AAY137" s="4" t="s">
        <v>42</v>
      </c>
      <c r="AAZ137" s="4" t="s">
        <v>43</v>
      </c>
      <c r="ABB137" s="1">
        <f t="shared" si="4669"/>
        <v>609</v>
      </c>
      <c r="ABC137" s="1">
        <f t="shared" si="4670"/>
        <v>2542</v>
      </c>
      <c r="ABD137" s="1">
        <f t="shared" si="4671"/>
        <v>24</v>
      </c>
      <c r="ABE137"/>
      <c r="ABF137"/>
      <c r="ABG137"/>
      <c r="ABH137"/>
      <c r="ABI137"/>
      <c r="ABJ137"/>
      <c r="ABK137" s="4"/>
      <c r="ABL137" s="4"/>
      <c r="ABM137" s="4"/>
      <c r="ABN137" s="4"/>
      <c r="ABO137" s="4"/>
      <c r="ABP137" s="4" t="s">
        <v>42</v>
      </c>
      <c r="ABQ137" s="4" t="s">
        <v>43</v>
      </c>
      <c r="ABR137" s="4"/>
      <c r="ABS137" s="4"/>
      <c r="ABT137" s="4" t="s">
        <v>44</v>
      </c>
      <c r="ABU137" s="4" t="s">
        <v>45</v>
      </c>
      <c r="ABV137" s="4" t="s">
        <v>42</v>
      </c>
      <c r="ABW137" s="4" t="s">
        <v>43</v>
      </c>
      <c r="ABY137" s="1">
        <f t="shared" si="4673"/>
        <v>1048</v>
      </c>
      <c r="ABZ137" s="1">
        <f t="shared" si="4674"/>
        <v>2511</v>
      </c>
      <c r="ACA137" s="1">
        <f t="shared" si="4675"/>
        <v>41.7</v>
      </c>
      <c r="ACB137"/>
      <c r="ACC137"/>
      <c r="ACD137"/>
      <c r="ACE137"/>
      <c r="ACF137"/>
      <c r="ACG137"/>
      <c r="ACH137" s="4"/>
      <c r="ACI137" s="4"/>
      <c r="ACJ137" s="4"/>
      <c r="ACK137" s="4"/>
      <c r="ACL137" s="4"/>
      <c r="ACM137" s="4" t="s">
        <v>42</v>
      </c>
      <c r="ACN137" s="4" t="s">
        <v>43</v>
      </c>
      <c r="ACO137" s="4"/>
      <c r="ACP137" s="4"/>
      <c r="ACQ137" s="4" t="s">
        <v>44</v>
      </c>
      <c r="ACR137" s="4" t="s">
        <v>45</v>
      </c>
      <c r="ACS137" s="4" t="s">
        <v>42</v>
      </c>
      <c r="ACT137" s="4" t="s">
        <v>43</v>
      </c>
      <c r="ACV137" s="1">
        <f t="shared" si="4677"/>
        <v>221</v>
      </c>
      <c r="ACW137" s="1">
        <f t="shared" si="4678"/>
        <v>2463</v>
      </c>
      <c r="ACX137" s="1">
        <f t="shared" si="4679"/>
        <v>9</v>
      </c>
      <c r="ACY137"/>
      <c r="ACZ137"/>
      <c r="ADA137"/>
      <c r="ADB137"/>
      <c r="ADC137"/>
      <c r="ADD137"/>
      <c r="ADE137" s="4"/>
      <c r="ADF137" s="4"/>
      <c r="ADG137" s="4"/>
      <c r="ADH137" s="4"/>
      <c r="ADI137" s="4"/>
      <c r="ADJ137" s="4" t="s">
        <v>42</v>
      </c>
      <c r="ADK137" s="4" t="s">
        <v>43</v>
      </c>
      <c r="ADL137" s="4"/>
      <c r="ADM137" s="4"/>
      <c r="ADN137" s="4" t="s">
        <v>44</v>
      </c>
      <c r="ADO137" s="4" t="s">
        <v>45</v>
      </c>
      <c r="ADP137" s="4" t="s">
        <v>42</v>
      </c>
      <c r="ADQ137" s="4" t="s">
        <v>43</v>
      </c>
      <c r="ADS137" s="1">
        <f t="shared" si="4681"/>
        <v>137</v>
      </c>
      <c r="ADT137" s="1">
        <f t="shared" si="4682"/>
        <v>2374</v>
      </c>
      <c r="ADU137" s="1">
        <f t="shared" si="4683"/>
        <v>5.8</v>
      </c>
      <c r="ADV137"/>
      <c r="ADW137"/>
      <c r="ADX137"/>
      <c r="ADY137"/>
      <c r="ADZ137"/>
      <c r="AEA137"/>
      <c r="AEB137" s="4"/>
      <c r="AEC137" s="4"/>
      <c r="AED137" s="4"/>
      <c r="AEE137" s="4"/>
      <c r="AEF137" s="4"/>
      <c r="AEG137" s="4" t="s">
        <v>42</v>
      </c>
      <c r="AEH137" s="4" t="s">
        <v>43</v>
      </c>
      <c r="AEI137" s="4"/>
      <c r="AEJ137" s="4"/>
      <c r="AEK137" s="4" t="s">
        <v>44</v>
      </c>
      <c r="AEL137" s="4" t="s">
        <v>45</v>
      </c>
      <c r="AEM137" s="4" t="s">
        <v>42</v>
      </c>
      <c r="AEN137" s="4" t="s">
        <v>43</v>
      </c>
      <c r="AEP137" s="1">
        <f t="shared" si="4685"/>
        <v>538</v>
      </c>
      <c r="AEQ137" s="1">
        <f t="shared" si="4686"/>
        <v>2462</v>
      </c>
      <c r="AER137" s="1">
        <f t="shared" si="4687"/>
        <v>21.9</v>
      </c>
      <c r="AES137"/>
      <c r="AET137"/>
      <c r="AEU137"/>
      <c r="AEV137"/>
      <c r="AEW137"/>
      <c r="AEX137"/>
      <c r="AEY137" s="4"/>
      <c r="AEZ137" s="4"/>
      <c r="AFA137" s="4"/>
      <c r="AFB137" s="4"/>
      <c r="AFC137" s="4"/>
      <c r="AFD137" s="4" t="s">
        <v>42</v>
      </c>
      <c r="AFE137" s="4" t="s">
        <v>43</v>
      </c>
      <c r="AFF137" s="4"/>
      <c r="AFG137" s="4"/>
      <c r="AFH137" s="4" t="s">
        <v>44</v>
      </c>
      <c r="AFI137" s="4" t="s">
        <v>45</v>
      </c>
      <c r="AFJ137" s="4" t="s">
        <v>42</v>
      </c>
      <c r="AFK137" s="4" t="s">
        <v>43</v>
      </c>
      <c r="AFM137" s="1">
        <f t="shared" si="4689"/>
        <v>1357</v>
      </c>
      <c r="AFN137" s="1">
        <f t="shared" si="4690"/>
        <v>2735</v>
      </c>
      <c r="AFO137" s="1">
        <f t="shared" si="4691"/>
        <v>49.6</v>
      </c>
      <c r="AFP137"/>
      <c r="AFQ137"/>
      <c r="AFR137"/>
      <c r="AFS137"/>
      <c r="AFT137"/>
      <c r="AFU137"/>
      <c r="AFV137" s="4"/>
      <c r="AFW137" s="4"/>
      <c r="AFX137" s="4"/>
      <c r="AFY137" s="4"/>
      <c r="AFZ137" s="4"/>
      <c r="AGA137" s="4" t="s">
        <v>42</v>
      </c>
      <c r="AGB137" s="4" t="s">
        <v>43</v>
      </c>
      <c r="AGC137" s="4"/>
      <c r="AGD137" s="4"/>
      <c r="AGE137" s="4" t="s">
        <v>44</v>
      </c>
      <c r="AGF137" s="4" t="s">
        <v>45</v>
      </c>
      <c r="AGG137" s="4" t="s">
        <v>42</v>
      </c>
      <c r="AGH137" s="4" t="s">
        <v>43</v>
      </c>
    </row>
    <row r="138" spans="1:866" x14ac:dyDescent="0.15">
      <c r="A138" s="20" t="s">
        <v>12</v>
      </c>
      <c r="B138" s="20" t="s">
        <v>16</v>
      </c>
      <c r="C138" s="20">
        <v>69</v>
      </c>
      <c r="D138" s="20" t="s">
        <v>15</v>
      </c>
      <c r="E138" s="20">
        <v>1285</v>
      </c>
      <c r="F138" s="20">
        <v>3795</v>
      </c>
      <c r="G138" s="20">
        <v>33.9</v>
      </c>
      <c r="H138" s="20">
        <v>265</v>
      </c>
      <c r="I138" s="20">
        <v>3571</v>
      </c>
      <c r="J138" s="20">
        <v>7.4</v>
      </c>
      <c r="K138" s="20">
        <v>1017</v>
      </c>
      <c r="L138" s="20">
        <v>3673</v>
      </c>
      <c r="M138" s="20">
        <v>27.7</v>
      </c>
      <c r="N138" s="20">
        <v>122</v>
      </c>
      <c r="O138" s="20">
        <v>3677</v>
      </c>
      <c r="P138" s="20">
        <v>3.3</v>
      </c>
      <c r="Q138" s="20">
        <v>175</v>
      </c>
      <c r="R138" s="20">
        <v>3624</v>
      </c>
      <c r="S138" s="20">
        <v>4.8</v>
      </c>
      <c r="T138" s="20">
        <v>11</v>
      </c>
      <c r="U138" s="20">
        <v>3421</v>
      </c>
      <c r="V138" s="20">
        <v>0.3</v>
      </c>
      <c r="W138" s="20">
        <v>33</v>
      </c>
      <c r="X138" s="20">
        <v>3715</v>
      </c>
      <c r="Y138" s="20">
        <v>0.9</v>
      </c>
      <c r="Z138" s="20">
        <v>143</v>
      </c>
      <c r="AA138" s="20">
        <v>3315</v>
      </c>
      <c r="AB138" s="20">
        <v>4.3</v>
      </c>
      <c r="AC138" s="20">
        <v>1026</v>
      </c>
      <c r="AD138" s="20">
        <v>3781</v>
      </c>
      <c r="AE138" s="20">
        <v>27.1</v>
      </c>
      <c r="AF138" s="20">
        <v>2036</v>
      </c>
      <c r="AG138" s="20">
        <v>3655</v>
      </c>
      <c r="AH138" s="20">
        <v>55.7</v>
      </c>
      <c r="AI138" s="20">
        <v>1395</v>
      </c>
      <c r="AJ138" s="20">
        <v>3525</v>
      </c>
      <c r="AK138" s="20">
        <v>39.6</v>
      </c>
      <c r="AL138" s="20">
        <v>1708</v>
      </c>
      <c r="AM138" s="20">
        <v>3647</v>
      </c>
      <c r="AN138" s="20">
        <v>46.8</v>
      </c>
      <c r="AO138" s="20">
        <v>478</v>
      </c>
      <c r="AP138" s="20">
        <v>3496</v>
      </c>
      <c r="AQ138" s="20">
        <v>13.7</v>
      </c>
      <c r="AR138" s="20">
        <v>865</v>
      </c>
      <c r="AS138" s="20">
        <v>3429</v>
      </c>
      <c r="AT138" s="20">
        <v>25.2</v>
      </c>
      <c r="AU138" s="23">
        <v>2431</v>
      </c>
      <c r="AV138" s="20">
        <v>3638</v>
      </c>
      <c r="AW138" s="20">
        <v>66.8</v>
      </c>
      <c r="AX138" s="20">
        <v>354</v>
      </c>
      <c r="AY138" s="20">
        <v>3471</v>
      </c>
      <c r="AZ138" s="20">
        <v>10.199999999999999</v>
      </c>
      <c r="BA138" s="20">
        <v>413</v>
      </c>
      <c r="BB138" s="20">
        <v>3497</v>
      </c>
      <c r="BC138" s="20">
        <v>11.8</v>
      </c>
      <c r="BD138" s="20">
        <v>380</v>
      </c>
      <c r="BE138" s="20">
        <v>3512</v>
      </c>
      <c r="BF138" s="20">
        <v>10.8</v>
      </c>
      <c r="BG138" s="20">
        <v>118</v>
      </c>
      <c r="BH138" s="20">
        <v>3398</v>
      </c>
      <c r="BI138" s="20">
        <v>3.5</v>
      </c>
      <c r="BJ138" s="20">
        <v>408</v>
      </c>
      <c r="BK138" s="20">
        <v>3332</v>
      </c>
      <c r="BL138" s="20">
        <v>12.2</v>
      </c>
      <c r="BM138" s="20">
        <v>695</v>
      </c>
      <c r="BN138" s="20">
        <v>3763</v>
      </c>
      <c r="BO138" s="20">
        <v>18.5</v>
      </c>
      <c r="BP138" s="23">
        <v>2361</v>
      </c>
      <c r="BQ138" s="20">
        <v>3586</v>
      </c>
      <c r="BR138" s="20">
        <v>65.8</v>
      </c>
      <c r="BS138" s="23">
        <v>3274</v>
      </c>
      <c r="BT138" s="20">
        <v>3511</v>
      </c>
      <c r="BU138" s="20">
        <v>93.2</v>
      </c>
      <c r="BV138" s="20">
        <v>292</v>
      </c>
      <c r="BW138" s="20">
        <v>3334</v>
      </c>
      <c r="BX138" s="20">
        <v>8.8000000000000007</v>
      </c>
      <c r="BY138" s="20">
        <v>53</v>
      </c>
      <c r="BZ138" s="20">
        <v>3588</v>
      </c>
      <c r="CA138" s="20">
        <v>1.5</v>
      </c>
      <c r="CB138" s="20">
        <v>14</v>
      </c>
      <c r="CC138" s="20">
        <v>3447</v>
      </c>
      <c r="CD138" s="20">
        <v>0.4</v>
      </c>
      <c r="CE138" s="20">
        <v>948</v>
      </c>
      <c r="CF138" s="20">
        <v>3437</v>
      </c>
      <c r="CG138" s="20">
        <v>27.6</v>
      </c>
      <c r="CH138" s="20">
        <v>888</v>
      </c>
      <c r="CI138" s="20">
        <v>3561</v>
      </c>
      <c r="CJ138" s="20">
        <v>24.9</v>
      </c>
      <c r="CK138" s="20">
        <v>1550</v>
      </c>
      <c r="CL138" s="20">
        <v>3474</v>
      </c>
      <c r="CM138" s="20">
        <v>44.6</v>
      </c>
      <c r="CN138" s="20">
        <v>327</v>
      </c>
      <c r="CO138" s="20">
        <v>3564</v>
      </c>
      <c r="CP138" s="20">
        <v>9.1999999999999993</v>
      </c>
      <c r="CQ138" s="20">
        <v>184</v>
      </c>
      <c r="CR138" s="20">
        <v>3469</v>
      </c>
      <c r="CS138" s="20">
        <v>5.3</v>
      </c>
      <c r="CT138" s="20">
        <v>628</v>
      </c>
      <c r="CU138" s="20">
        <v>3434</v>
      </c>
      <c r="CV138" s="20">
        <v>18.3</v>
      </c>
      <c r="CW138" s="20">
        <v>1625</v>
      </c>
      <c r="CX138" s="20">
        <v>3545</v>
      </c>
      <c r="CY138" s="20">
        <v>45.8</v>
      </c>
      <c r="CZ138" s="35"/>
      <c r="DA138" s="1" t="str">
        <f t="shared" si="4557"/>
        <v>明細部</v>
      </c>
      <c r="DB138" s="1" t="str">
        <f t="shared" si="4558"/>
        <v>県</v>
      </c>
      <c r="DC138" s="1">
        <f t="shared" si="4559"/>
        <v>69</v>
      </c>
      <c r="DD138" s="1" t="str">
        <f t="shared" si="4560"/>
        <v>女</v>
      </c>
      <c r="DE138" s="1">
        <f t="shared" si="4561"/>
        <v>1285</v>
      </c>
      <c r="DF138" s="1">
        <f t="shared" si="4562"/>
        <v>3795</v>
      </c>
      <c r="DG138" s="1">
        <f t="shared" si="4563"/>
        <v>33.9</v>
      </c>
      <c r="DH138"/>
      <c r="DI138"/>
      <c r="DJ138"/>
      <c r="DK138"/>
      <c r="DL138"/>
      <c r="DM138"/>
      <c r="DN138"/>
      <c r="DO138"/>
      <c r="DP138"/>
      <c r="DQ138"/>
      <c r="DR138"/>
      <c r="DS138"/>
      <c r="DT138"/>
      <c r="DU138"/>
      <c r="DV138"/>
      <c r="DW138"/>
      <c r="DX138"/>
      <c r="DY138"/>
      <c r="DZ138"/>
      <c r="EB138" s="1">
        <f t="shared" si="4565"/>
        <v>265</v>
      </c>
      <c r="EC138" s="1">
        <f t="shared" si="4566"/>
        <v>3571</v>
      </c>
      <c r="ED138" s="1">
        <f t="shared" si="4567"/>
        <v>7.4</v>
      </c>
      <c r="EE138"/>
      <c r="EF138"/>
      <c r="EG138"/>
      <c r="EH138"/>
      <c r="EI138"/>
      <c r="EJ138"/>
      <c r="EK138"/>
      <c r="EL138"/>
      <c r="EM138"/>
      <c r="EN138"/>
      <c r="EO138"/>
      <c r="EP138"/>
      <c r="EQ138"/>
      <c r="ER138"/>
      <c r="ES138"/>
      <c r="ET138"/>
      <c r="EU138"/>
      <c r="EV138"/>
      <c r="EW138"/>
      <c r="EY138" s="1">
        <f t="shared" si="4569"/>
        <v>1017</v>
      </c>
      <c r="EZ138" s="1">
        <f t="shared" si="4570"/>
        <v>3673</v>
      </c>
      <c r="FA138" s="1">
        <f t="shared" si="4571"/>
        <v>27.7</v>
      </c>
      <c r="FB138"/>
      <c r="FC138"/>
      <c r="FD138"/>
      <c r="FE138"/>
      <c r="FF138"/>
      <c r="FG138"/>
      <c r="FH138"/>
      <c r="FI138"/>
      <c r="FJ138"/>
      <c r="FK138"/>
      <c r="FL138"/>
      <c r="FM138"/>
      <c r="FN138"/>
      <c r="FO138"/>
      <c r="FP138"/>
      <c r="FQ138"/>
      <c r="FR138"/>
      <c r="FS138"/>
      <c r="FT138"/>
      <c r="FV138" s="1">
        <f t="shared" si="4573"/>
        <v>122</v>
      </c>
      <c r="FW138" s="1">
        <f t="shared" si="4574"/>
        <v>3677</v>
      </c>
      <c r="FX138" s="1">
        <f t="shared" si="4575"/>
        <v>3.3</v>
      </c>
      <c r="FY138"/>
      <c r="FZ138"/>
      <c r="GA138"/>
      <c r="GB138"/>
      <c r="GC138"/>
      <c r="GD138"/>
      <c r="GE138"/>
      <c r="GF138"/>
      <c r="GG138"/>
      <c r="GH138"/>
      <c r="GI138"/>
      <c r="GJ138"/>
      <c r="GK138"/>
      <c r="GL138"/>
      <c r="GM138"/>
      <c r="GN138"/>
      <c r="GO138"/>
      <c r="GP138"/>
      <c r="GQ138"/>
      <c r="GS138" s="1">
        <f t="shared" si="4577"/>
        <v>175</v>
      </c>
      <c r="GT138" s="1">
        <f t="shared" si="4578"/>
        <v>3624</v>
      </c>
      <c r="GU138" s="1">
        <f t="shared" si="4579"/>
        <v>4.8</v>
      </c>
      <c r="GV138"/>
      <c r="GW138"/>
      <c r="GX138"/>
      <c r="GY138"/>
      <c r="GZ138"/>
      <c r="HA138"/>
      <c r="HB138"/>
      <c r="HC138"/>
      <c r="HD138"/>
      <c r="HE138"/>
      <c r="HF138"/>
      <c r="HG138"/>
      <c r="HH138"/>
      <c r="HI138"/>
      <c r="HJ138"/>
      <c r="HK138"/>
      <c r="HL138"/>
      <c r="HM138"/>
      <c r="HN138"/>
      <c r="HP138" s="1">
        <f t="shared" si="4581"/>
        <v>11</v>
      </c>
      <c r="HQ138" s="1">
        <f t="shared" si="4582"/>
        <v>3421</v>
      </c>
      <c r="HR138" s="1">
        <f t="shared" si="4583"/>
        <v>0.3</v>
      </c>
      <c r="HS138"/>
      <c r="HT138"/>
      <c r="HU138"/>
      <c r="HV138"/>
      <c r="HW138"/>
      <c r="HX138"/>
      <c r="HY138"/>
      <c r="HZ138"/>
      <c r="IA138"/>
      <c r="IB138"/>
      <c r="IC138"/>
      <c r="ID138"/>
      <c r="IE138"/>
      <c r="IF138"/>
      <c r="IG138"/>
      <c r="IH138"/>
      <c r="II138"/>
      <c r="IJ138"/>
      <c r="IK138"/>
      <c r="IM138" s="1">
        <f t="shared" si="4585"/>
        <v>33</v>
      </c>
      <c r="IN138" s="1">
        <f t="shared" si="4586"/>
        <v>3715</v>
      </c>
      <c r="IO138" s="1">
        <f t="shared" si="4587"/>
        <v>0.9</v>
      </c>
      <c r="IP138"/>
      <c r="IQ138"/>
      <c r="IR138"/>
      <c r="IS138"/>
      <c r="IT138"/>
      <c r="IU138"/>
      <c r="IV138"/>
      <c r="IW138"/>
      <c r="IX138"/>
      <c r="IY138"/>
      <c r="IZ138"/>
      <c r="JA138"/>
      <c r="JB138"/>
      <c r="JC138"/>
      <c r="JD138"/>
      <c r="JE138"/>
      <c r="JF138"/>
      <c r="JG138"/>
      <c r="JH138"/>
      <c r="JJ138" s="1">
        <f t="shared" si="4589"/>
        <v>143</v>
      </c>
      <c r="JK138" s="1">
        <f t="shared" si="4590"/>
        <v>3315</v>
      </c>
      <c r="JL138" s="1">
        <f t="shared" si="4591"/>
        <v>4.3</v>
      </c>
      <c r="JM138"/>
      <c r="JN138"/>
      <c r="JO138"/>
      <c r="JP138"/>
      <c r="JQ138"/>
      <c r="JR138"/>
      <c r="JS138"/>
      <c r="JT138"/>
      <c r="JU138"/>
      <c r="JV138"/>
      <c r="JW138"/>
      <c r="JX138"/>
      <c r="JY138"/>
      <c r="JZ138"/>
      <c r="KA138"/>
      <c r="KB138"/>
      <c r="KC138"/>
      <c r="KD138"/>
      <c r="KE138"/>
      <c r="KG138" s="1">
        <f t="shared" si="4593"/>
        <v>1026</v>
      </c>
      <c r="KH138" s="1">
        <f t="shared" si="4594"/>
        <v>3781</v>
      </c>
      <c r="KI138" s="1">
        <f t="shared" si="4595"/>
        <v>27.1</v>
      </c>
      <c r="KJ138"/>
      <c r="KK138"/>
      <c r="KL138"/>
      <c r="KM138"/>
      <c r="KN138"/>
      <c r="KO138"/>
      <c r="KP138"/>
      <c r="KQ138"/>
      <c r="KR138"/>
      <c r="KS138"/>
      <c r="KT138"/>
      <c r="KU138"/>
      <c r="KV138"/>
      <c r="KW138"/>
      <c r="KX138"/>
      <c r="KY138"/>
      <c r="KZ138"/>
      <c r="LA138"/>
      <c r="LB138"/>
      <c r="LD138" s="1">
        <f t="shared" si="4597"/>
        <v>2036</v>
      </c>
      <c r="LE138" s="1">
        <f t="shared" si="4598"/>
        <v>3655</v>
      </c>
      <c r="LF138" s="1">
        <f t="shared" si="4599"/>
        <v>55.7</v>
      </c>
      <c r="LG138"/>
      <c r="LH138"/>
      <c r="LI138"/>
      <c r="LJ138"/>
      <c r="LK138"/>
      <c r="LL138"/>
      <c r="LM138"/>
      <c r="LN138"/>
      <c r="LO138"/>
      <c r="LP138"/>
      <c r="LQ138"/>
      <c r="LR138"/>
      <c r="LS138"/>
      <c r="LT138"/>
      <c r="LU138"/>
      <c r="LV138"/>
      <c r="LW138"/>
      <c r="LX138"/>
      <c r="LY138"/>
      <c r="MA138" s="1">
        <f t="shared" si="4601"/>
        <v>1395</v>
      </c>
      <c r="MB138" s="1">
        <f t="shared" si="4602"/>
        <v>3525</v>
      </c>
      <c r="MC138" s="1">
        <f t="shared" si="4603"/>
        <v>39.6</v>
      </c>
      <c r="MD138"/>
      <c r="ME138"/>
      <c r="MF138"/>
      <c r="MG138"/>
      <c r="MH138"/>
      <c r="MI138"/>
      <c r="MJ138"/>
      <c r="MK138"/>
      <c r="ML138"/>
      <c r="MM138"/>
      <c r="MN138"/>
      <c r="MO138"/>
      <c r="MP138"/>
      <c r="MQ138"/>
      <c r="MR138"/>
      <c r="MS138"/>
      <c r="MT138"/>
      <c r="MU138"/>
      <c r="MV138"/>
      <c r="MX138" s="1">
        <f t="shared" si="4605"/>
        <v>1708</v>
      </c>
      <c r="MY138" s="1">
        <f t="shared" si="4606"/>
        <v>3647</v>
      </c>
      <c r="MZ138" s="1">
        <f t="shared" si="4607"/>
        <v>46.8</v>
      </c>
      <c r="NA138"/>
      <c r="NB138"/>
      <c r="NC138"/>
      <c r="ND138"/>
      <c r="NE138"/>
      <c r="NF138"/>
      <c r="NG138"/>
      <c r="NH138"/>
      <c r="NI138"/>
      <c r="NJ138"/>
      <c r="NK138"/>
      <c r="NL138"/>
      <c r="NM138"/>
      <c r="NN138"/>
      <c r="NO138"/>
      <c r="NP138"/>
      <c r="NQ138"/>
      <c r="NR138"/>
      <c r="NS138"/>
      <c r="NU138" s="1">
        <f t="shared" si="4609"/>
        <v>478</v>
      </c>
      <c r="NV138" s="1">
        <f t="shared" si="4610"/>
        <v>3496</v>
      </c>
      <c r="NW138" s="1">
        <f t="shared" si="4611"/>
        <v>13.7</v>
      </c>
      <c r="NX138"/>
      <c r="NY138"/>
      <c r="NZ138"/>
      <c r="OA138"/>
      <c r="OB138"/>
      <c r="OC138"/>
      <c r="OD138"/>
      <c r="OE138"/>
      <c r="OF138"/>
      <c r="OG138"/>
      <c r="OH138"/>
      <c r="OI138"/>
      <c r="OJ138"/>
      <c r="OK138"/>
      <c r="OL138"/>
      <c r="OM138"/>
      <c r="ON138"/>
      <c r="OO138"/>
      <c r="OP138"/>
      <c r="OR138" s="1">
        <f t="shared" si="4613"/>
        <v>865</v>
      </c>
      <c r="OS138" s="1">
        <f t="shared" si="4614"/>
        <v>3429</v>
      </c>
      <c r="OT138" s="1">
        <f t="shared" si="4615"/>
        <v>25.2</v>
      </c>
      <c r="OU138"/>
      <c r="OV138"/>
      <c r="OW138"/>
      <c r="OX138"/>
      <c r="OY138"/>
      <c r="OZ138"/>
      <c r="PA138"/>
      <c r="PB138"/>
      <c r="PC138"/>
      <c r="PD138"/>
      <c r="PE138"/>
      <c r="PF138"/>
      <c r="PG138"/>
      <c r="PH138"/>
      <c r="PI138"/>
      <c r="PJ138"/>
      <c r="PK138"/>
      <c r="PL138"/>
      <c r="PM138"/>
      <c r="PO138" s="1">
        <f t="shared" si="4617"/>
        <v>2431</v>
      </c>
      <c r="PP138" s="1">
        <f t="shared" si="4618"/>
        <v>3638</v>
      </c>
      <c r="PQ138" s="1">
        <f t="shared" si="4619"/>
        <v>66.8</v>
      </c>
      <c r="PR138"/>
      <c r="PS138"/>
      <c r="PT138"/>
      <c r="PU138"/>
      <c r="PV138"/>
      <c r="PW138"/>
      <c r="PX138"/>
      <c r="PY138"/>
      <c r="PZ138"/>
      <c r="QA138"/>
      <c r="QB138"/>
      <c r="QC138"/>
      <c r="QD138"/>
      <c r="QE138"/>
      <c r="QF138"/>
      <c r="QG138"/>
      <c r="QH138"/>
      <c r="QI138"/>
      <c r="QJ138"/>
      <c r="QL138" s="1">
        <f t="shared" si="4621"/>
        <v>354</v>
      </c>
      <c r="QM138" s="1">
        <f t="shared" si="4622"/>
        <v>3471</v>
      </c>
      <c r="QN138" s="1">
        <f t="shared" si="4623"/>
        <v>10.199999999999999</v>
      </c>
      <c r="QO138"/>
      <c r="QP138"/>
      <c r="QQ138"/>
      <c r="QR138"/>
      <c r="QS138"/>
      <c r="QT138"/>
      <c r="QU138"/>
      <c r="QV138"/>
      <c r="QW138"/>
      <c r="QX138"/>
      <c r="QY138"/>
      <c r="QZ138"/>
      <c r="RA138"/>
      <c r="RB138"/>
      <c r="RC138"/>
      <c r="RD138"/>
      <c r="RE138"/>
      <c r="RF138"/>
      <c r="RG138"/>
      <c r="RI138" s="1">
        <f t="shared" si="4625"/>
        <v>413</v>
      </c>
      <c r="RJ138" s="1">
        <f t="shared" si="4626"/>
        <v>3497</v>
      </c>
      <c r="RK138" s="1">
        <f t="shared" si="4627"/>
        <v>11.8</v>
      </c>
      <c r="RL138"/>
      <c r="RM138"/>
      <c r="RN138"/>
      <c r="RO138"/>
      <c r="RP138"/>
      <c r="RQ138"/>
      <c r="RR138"/>
      <c r="RS138"/>
      <c r="RT138"/>
      <c r="RU138"/>
      <c r="RV138"/>
      <c r="RW138"/>
      <c r="RX138"/>
      <c r="RY138"/>
      <c r="RZ138"/>
      <c r="SA138"/>
      <c r="SB138"/>
      <c r="SC138"/>
      <c r="SD138"/>
      <c r="SE138"/>
      <c r="SF138" s="1">
        <f t="shared" si="4629"/>
        <v>380</v>
      </c>
      <c r="SG138" s="1">
        <f t="shared" si="4630"/>
        <v>3512</v>
      </c>
      <c r="SH138" s="1">
        <f t="shared" si="4631"/>
        <v>10.8</v>
      </c>
      <c r="SI138"/>
      <c r="SJ138"/>
      <c r="SK138"/>
      <c r="SL138"/>
      <c r="SM138"/>
      <c r="SN138"/>
      <c r="SO138"/>
      <c r="SP138"/>
      <c r="SQ138"/>
      <c r="SR138"/>
      <c r="SS138"/>
      <c r="ST138"/>
      <c r="SU138"/>
      <c r="SV138"/>
      <c r="SW138"/>
      <c r="SX138"/>
      <c r="SY138"/>
      <c r="SZ138"/>
      <c r="TA138"/>
      <c r="TC138" s="1">
        <f t="shared" si="4633"/>
        <v>118</v>
      </c>
      <c r="TD138" s="1">
        <f t="shared" si="4634"/>
        <v>3398</v>
      </c>
      <c r="TE138" s="1">
        <f t="shared" si="4635"/>
        <v>3.5</v>
      </c>
      <c r="TF138"/>
      <c r="TG138"/>
      <c r="TH138"/>
      <c r="TI138"/>
      <c r="TJ138"/>
      <c r="TK138"/>
      <c r="TL138"/>
      <c r="TM138"/>
      <c r="TN138"/>
      <c r="TO138"/>
      <c r="TP138"/>
      <c r="TQ138"/>
      <c r="TR138"/>
      <c r="TS138"/>
      <c r="TT138"/>
      <c r="TU138"/>
      <c r="TV138"/>
      <c r="TW138"/>
      <c r="TX138"/>
      <c r="TZ138" s="1">
        <f t="shared" si="4637"/>
        <v>408</v>
      </c>
      <c r="UA138" s="1">
        <f t="shared" si="4638"/>
        <v>3332</v>
      </c>
      <c r="UB138" s="1">
        <f t="shared" si="4639"/>
        <v>12.2</v>
      </c>
      <c r="UC138"/>
      <c r="UD138"/>
      <c r="UE138"/>
      <c r="UF138"/>
      <c r="UG138"/>
      <c r="UH138"/>
      <c r="UI138"/>
      <c r="UJ138"/>
      <c r="UK138"/>
      <c r="UL138"/>
      <c r="UM138"/>
      <c r="UN138"/>
      <c r="UO138"/>
      <c r="UP138"/>
      <c r="UQ138"/>
      <c r="UR138"/>
      <c r="US138"/>
      <c r="UT138"/>
      <c r="UU138"/>
      <c r="UW138" s="1">
        <f t="shared" si="4641"/>
        <v>695</v>
      </c>
      <c r="UX138" s="1">
        <f t="shared" si="4642"/>
        <v>3763</v>
      </c>
      <c r="UY138" s="1">
        <f t="shared" si="4643"/>
        <v>18.5</v>
      </c>
      <c r="UZ138"/>
      <c r="VA138"/>
      <c r="VB138"/>
      <c r="VC138"/>
      <c r="VD138"/>
      <c r="VE138"/>
      <c r="VF138"/>
      <c r="VG138"/>
      <c r="VH138"/>
      <c r="VI138"/>
      <c r="VJ138"/>
      <c r="VK138"/>
      <c r="VL138"/>
      <c r="VM138"/>
      <c r="VN138"/>
      <c r="VO138"/>
      <c r="VP138"/>
      <c r="VQ138"/>
      <c r="VR138"/>
      <c r="VT138" s="1">
        <f t="shared" si="4645"/>
        <v>2361</v>
      </c>
      <c r="VU138" s="1">
        <f t="shared" si="4646"/>
        <v>3586</v>
      </c>
      <c r="VV138" s="1">
        <f t="shared" si="4647"/>
        <v>65.8</v>
      </c>
      <c r="VW138"/>
      <c r="VX138"/>
      <c r="VY138"/>
      <c r="VZ138"/>
      <c r="WA138"/>
      <c r="WB138"/>
      <c r="WC138"/>
      <c r="WD138"/>
      <c r="WE138"/>
      <c r="WF138"/>
      <c r="WG138"/>
      <c r="WH138"/>
      <c r="WI138"/>
      <c r="WJ138"/>
      <c r="WK138"/>
      <c r="WL138"/>
      <c r="WM138"/>
      <c r="WN138"/>
      <c r="WO138"/>
      <c r="WQ138" s="1">
        <f t="shared" si="4649"/>
        <v>3274</v>
      </c>
      <c r="WR138" s="1">
        <f t="shared" si="4650"/>
        <v>3511</v>
      </c>
      <c r="WS138" s="1">
        <f t="shared" si="4651"/>
        <v>93.2</v>
      </c>
      <c r="WT138"/>
      <c r="WU138"/>
      <c r="WV138"/>
      <c r="WW138"/>
      <c r="WX138"/>
      <c r="WY138"/>
      <c r="WZ138"/>
      <c r="XA138"/>
      <c r="XB138"/>
      <c r="XC138"/>
      <c r="XD138"/>
      <c r="XE138"/>
      <c r="XF138"/>
      <c r="XG138"/>
      <c r="XH138"/>
      <c r="XI138"/>
      <c r="XJ138"/>
      <c r="XK138"/>
      <c r="XL138"/>
      <c r="XN138" s="1">
        <f t="shared" si="4653"/>
        <v>292</v>
      </c>
      <c r="XO138" s="1">
        <f t="shared" si="4654"/>
        <v>3334</v>
      </c>
      <c r="XP138" s="1">
        <f t="shared" si="4655"/>
        <v>8.8000000000000007</v>
      </c>
      <c r="XQ138"/>
      <c r="XR138"/>
      <c r="XS138"/>
      <c r="XT138"/>
      <c r="XU138"/>
      <c r="XV138"/>
      <c r="XW138"/>
      <c r="XX138"/>
      <c r="XY138"/>
      <c r="XZ138"/>
      <c r="YA138"/>
      <c r="YB138"/>
      <c r="YC138"/>
      <c r="YD138"/>
      <c r="YE138"/>
      <c r="YF138"/>
      <c r="YG138"/>
      <c r="YH138"/>
      <c r="YI138"/>
      <c r="YK138" s="1">
        <f t="shared" si="4657"/>
        <v>53</v>
      </c>
      <c r="YL138" s="1">
        <f t="shared" si="4658"/>
        <v>3588</v>
      </c>
      <c r="YM138" s="1">
        <f t="shared" si="4659"/>
        <v>1.5</v>
      </c>
      <c r="YN138"/>
      <c r="YO138"/>
      <c r="YP138"/>
      <c r="YQ138"/>
      <c r="YR138"/>
      <c r="YS138"/>
      <c r="YT138"/>
      <c r="YU138"/>
      <c r="YV138"/>
      <c r="YW138"/>
      <c r="YX138"/>
      <c r="YY138"/>
      <c r="YZ138"/>
      <c r="ZA138"/>
      <c r="ZB138"/>
      <c r="ZC138"/>
      <c r="ZD138"/>
      <c r="ZE138"/>
      <c r="ZF138"/>
      <c r="ZH138" s="1">
        <f t="shared" si="4661"/>
        <v>14</v>
      </c>
      <c r="ZI138" s="1">
        <f t="shared" si="4662"/>
        <v>3447</v>
      </c>
      <c r="ZJ138" s="1">
        <f t="shared" si="4663"/>
        <v>0.4</v>
      </c>
      <c r="ZK138"/>
      <c r="ZL138"/>
      <c r="ZM138"/>
      <c r="ZN138"/>
      <c r="ZO138"/>
      <c r="ZP138"/>
      <c r="ZQ138"/>
      <c r="ZR138"/>
      <c r="ZS138"/>
      <c r="ZT138"/>
      <c r="ZU138"/>
      <c r="ZV138"/>
      <c r="ZW138"/>
      <c r="ZX138"/>
      <c r="ZY138"/>
      <c r="ZZ138"/>
      <c r="AAA138"/>
      <c r="AAB138"/>
      <c r="AAC138"/>
      <c r="AAE138" s="1">
        <f t="shared" si="4665"/>
        <v>948</v>
      </c>
      <c r="AAF138" s="1">
        <f t="shared" si="4666"/>
        <v>3437</v>
      </c>
      <c r="AAG138" s="1">
        <f t="shared" si="4667"/>
        <v>27.6</v>
      </c>
      <c r="AAH138"/>
      <c r="AAI138"/>
      <c r="AAJ138"/>
      <c r="AAK138"/>
      <c r="AAL138"/>
      <c r="AAM138"/>
      <c r="AAN138"/>
      <c r="AAO138"/>
      <c r="AAP138"/>
      <c r="AAQ138"/>
      <c r="AAR138"/>
      <c r="AAS138"/>
      <c r="AAT138"/>
      <c r="AAU138"/>
      <c r="AAV138"/>
      <c r="AAW138"/>
      <c r="AAX138"/>
      <c r="AAY138"/>
      <c r="AAZ138"/>
      <c r="ABB138" s="1">
        <f t="shared" si="4669"/>
        <v>888</v>
      </c>
      <c r="ABC138" s="1">
        <f t="shared" si="4670"/>
        <v>3561</v>
      </c>
      <c r="ABD138" s="1">
        <f t="shared" si="4671"/>
        <v>24.9</v>
      </c>
      <c r="ABE138"/>
      <c r="ABF138"/>
      <c r="ABG138"/>
      <c r="ABH138"/>
      <c r="ABI138"/>
      <c r="ABJ138"/>
      <c r="ABK138"/>
      <c r="ABL138"/>
      <c r="ABM138"/>
      <c r="ABN138"/>
      <c r="ABO138"/>
      <c r="ABP138"/>
      <c r="ABQ138"/>
      <c r="ABR138"/>
      <c r="ABS138"/>
      <c r="ABT138"/>
      <c r="ABU138"/>
      <c r="ABV138"/>
      <c r="ABW138"/>
      <c r="ABY138" s="1">
        <f t="shared" si="4673"/>
        <v>1550</v>
      </c>
      <c r="ABZ138" s="1">
        <f t="shared" si="4674"/>
        <v>3474</v>
      </c>
      <c r="ACA138" s="1">
        <f t="shared" si="4675"/>
        <v>44.6</v>
      </c>
      <c r="ACB138"/>
      <c r="ACC138"/>
      <c r="ACD138"/>
      <c r="ACE138"/>
      <c r="ACF138"/>
      <c r="ACG138"/>
      <c r="ACH138"/>
      <c r="ACI138"/>
      <c r="ACJ138"/>
      <c r="ACK138"/>
      <c r="ACL138"/>
      <c r="ACM138"/>
      <c r="ACN138"/>
      <c r="ACO138"/>
      <c r="ACP138"/>
      <c r="ACQ138"/>
      <c r="ACR138"/>
      <c r="ACS138"/>
      <c r="ACT138"/>
      <c r="ACV138" s="1">
        <f t="shared" si="4677"/>
        <v>327</v>
      </c>
      <c r="ACW138" s="1">
        <f t="shared" si="4678"/>
        <v>3564</v>
      </c>
      <c r="ACX138" s="1">
        <f t="shared" si="4679"/>
        <v>9.1999999999999993</v>
      </c>
      <c r="ACY138"/>
      <c r="ACZ138"/>
      <c r="ADA138"/>
      <c r="ADB138"/>
      <c r="ADC138"/>
      <c r="ADD138"/>
      <c r="ADE138"/>
      <c r="ADF138"/>
      <c r="ADG138"/>
      <c r="ADH138"/>
      <c r="ADI138"/>
      <c r="ADJ138"/>
      <c r="ADK138"/>
      <c r="ADL138"/>
      <c r="ADM138"/>
      <c r="ADN138"/>
      <c r="ADO138"/>
      <c r="ADP138"/>
      <c r="ADQ138"/>
      <c r="ADS138" s="1">
        <f t="shared" si="4681"/>
        <v>184</v>
      </c>
      <c r="ADT138" s="1">
        <f t="shared" si="4682"/>
        <v>3469</v>
      </c>
      <c r="ADU138" s="1">
        <f t="shared" si="4683"/>
        <v>5.3</v>
      </c>
      <c r="ADV138"/>
      <c r="ADW138"/>
      <c r="ADX138"/>
      <c r="ADY138"/>
      <c r="ADZ138"/>
      <c r="AEA138"/>
      <c r="AEB138"/>
      <c r="AEC138"/>
      <c r="AED138"/>
      <c r="AEE138"/>
      <c r="AEF138"/>
      <c r="AEG138"/>
      <c r="AEH138"/>
      <c r="AEI138"/>
      <c r="AEJ138"/>
      <c r="AEK138"/>
      <c r="AEL138"/>
      <c r="AEM138"/>
      <c r="AEN138"/>
      <c r="AEP138" s="1">
        <f t="shared" si="4685"/>
        <v>628</v>
      </c>
      <c r="AEQ138" s="1">
        <f t="shared" si="4686"/>
        <v>3434</v>
      </c>
      <c r="AER138" s="1">
        <f t="shared" si="4687"/>
        <v>18.3</v>
      </c>
      <c r="AES138"/>
      <c r="AET138"/>
      <c r="AEU138"/>
      <c r="AEV138"/>
      <c r="AEW138"/>
      <c r="AEX138"/>
      <c r="AEY138"/>
      <c r="AEZ138"/>
      <c r="AFA138"/>
      <c r="AFB138"/>
      <c r="AFC138"/>
      <c r="AFD138"/>
      <c r="AFE138"/>
      <c r="AFF138"/>
      <c r="AFG138"/>
      <c r="AFH138"/>
      <c r="AFI138"/>
      <c r="AFJ138"/>
      <c r="AFK138"/>
      <c r="AFM138" s="1">
        <f t="shared" si="4689"/>
        <v>1625</v>
      </c>
      <c r="AFN138" s="1">
        <f t="shared" si="4690"/>
        <v>3545</v>
      </c>
      <c r="AFO138" s="1">
        <f t="shared" si="4691"/>
        <v>45.8</v>
      </c>
      <c r="AFP138"/>
      <c r="AFQ138"/>
      <c r="AFR138"/>
      <c r="AFS138"/>
      <c r="AFT138"/>
      <c r="AFU138"/>
      <c r="AFV138"/>
      <c r="AFW138"/>
      <c r="AFX138"/>
      <c r="AFY138"/>
      <c r="AFZ138"/>
      <c r="AGA138"/>
      <c r="AGB138"/>
      <c r="AGC138"/>
      <c r="AGD138"/>
      <c r="AGE138"/>
      <c r="AGF138"/>
      <c r="AGG138"/>
      <c r="AGH138"/>
    </row>
    <row r="139" spans="1:866" x14ac:dyDescent="0.15">
      <c r="A139" s="20" t="s">
        <v>12</v>
      </c>
      <c r="B139" s="20" t="s">
        <v>16</v>
      </c>
      <c r="C139" s="20">
        <v>70</v>
      </c>
      <c r="D139" s="20" t="s">
        <v>15</v>
      </c>
      <c r="E139" s="20">
        <v>1583</v>
      </c>
      <c r="F139" s="20">
        <v>4102</v>
      </c>
      <c r="G139" s="20">
        <v>38.6</v>
      </c>
      <c r="H139" s="20">
        <v>260</v>
      </c>
      <c r="I139" s="20">
        <v>3593</v>
      </c>
      <c r="J139" s="20">
        <v>7.2</v>
      </c>
      <c r="K139" s="20">
        <v>1027</v>
      </c>
      <c r="L139" s="20">
        <v>3904</v>
      </c>
      <c r="M139" s="20">
        <v>26.3</v>
      </c>
      <c r="N139" s="20">
        <v>98</v>
      </c>
      <c r="O139" s="20">
        <v>3825</v>
      </c>
      <c r="P139" s="20">
        <v>2.6</v>
      </c>
      <c r="Q139" s="20">
        <v>184</v>
      </c>
      <c r="R139" s="20">
        <v>3987</v>
      </c>
      <c r="S139" s="20">
        <v>4.5999999999999996</v>
      </c>
      <c r="T139" s="20">
        <v>12</v>
      </c>
      <c r="U139" s="20">
        <v>3844</v>
      </c>
      <c r="V139" s="20">
        <v>0.3</v>
      </c>
      <c r="W139" s="20">
        <v>30</v>
      </c>
      <c r="X139" s="20">
        <v>3981</v>
      </c>
      <c r="Y139" s="20">
        <v>0.8</v>
      </c>
      <c r="Z139" s="20">
        <v>98</v>
      </c>
      <c r="AA139" s="20">
        <v>3791</v>
      </c>
      <c r="AB139" s="20">
        <v>2.6</v>
      </c>
      <c r="AC139" s="20">
        <v>1098</v>
      </c>
      <c r="AD139" s="20">
        <v>3647</v>
      </c>
      <c r="AE139" s="20">
        <v>30.1</v>
      </c>
      <c r="AF139" s="20">
        <v>2120</v>
      </c>
      <c r="AG139" s="20">
        <v>3585</v>
      </c>
      <c r="AH139" s="20">
        <v>59.1</v>
      </c>
      <c r="AI139" s="20">
        <v>1460</v>
      </c>
      <c r="AJ139" s="20">
        <v>4071</v>
      </c>
      <c r="AK139" s="20">
        <v>35.9</v>
      </c>
      <c r="AL139" s="20">
        <v>1802</v>
      </c>
      <c r="AM139" s="20">
        <v>3734</v>
      </c>
      <c r="AN139" s="20">
        <v>48.3</v>
      </c>
      <c r="AO139" s="20">
        <v>554</v>
      </c>
      <c r="AP139" s="20">
        <v>3800</v>
      </c>
      <c r="AQ139" s="20">
        <v>14.6</v>
      </c>
      <c r="AR139" s="20">
        <v>882</v>
      </c>
      <c r="AS139" s="20">
        <v>3546</v>
      </c>
      <c r="AT139" s="20">
        <v>24.9</v>
      </c>
      <c r="AU139" s="23">
        <v>2675</v>
      </c>
      <c r="AV139" s="20">
        <v>4108</v>
      </c>
      <c r="AW139" s="20">
        <v>65.099999999999994</v>
      </c>
      <c r="AX139" s="20">
        <v>419</v>
      </c>
      <c r="AY139" s="20">
        <v>3653</v>
      </c>
      <c r="AZ139" s="20">
        <v>11.5</v>
      </c>
      <c r="BA139" s="20">
        <v>403</v>
      </c>
      <c r="BB139" s="20">
        <v>3843</v>
      </c>
      <c r="BC139" s="20">
        <v>10.5</v>
      </c>
      <c r="BD139" s="20">
        <v>417</v>
      </c>
      <c r="BE139" s="20">
        <v>3769</v>
      </c>
      <c r="BF139" s="20">
        <v>11.1</v>
      </c>
      <c r="BG139" s="20">
        <v>148</v>
      </c>
      <c r="BH139" s="20">
        <v>4008</v>
      </c>
      <c r="BI139" s="20">
        <v>3.7</v>
      </c>
      <c r="BJ139" s="20">
        <v>379</v>
      </c>
      <c r="BK139" s="20">
        <v>3667</v>
      </c>
      <c r="BL139" s="20">
        <v>10.3</v>
      </c>
      <c r="BM139" s="20">
        <v>833</v>
      </c>
      <c r="BN139" s="20">
        <v>3778</v>
      </c>
      <c r="BO139" s="20">
        <v>22</v>
      </c>
      <c r="BP139" s="23">
        <v>2568</v>
      </c>
      <c r="BQ139" s="20">
        <v>3549</v>
      </c>
      <c r="BR139" s="20">
        <v>72.400000000000006</v>
      </c>
      <c r="BS139" s="23">
        <v>3517</v>
      </c>
      <c r="BT139" s="20">
        <v>3700</v>
      </c>
      <c r="BU139" s="20">
        <v>95.1</v>
      </c>
      <c r="BV139" s="20">
        <v>217</v>
      </c>
      <c r="BW139" s="20">
        <v>4074</v>
      </c>
      <c r="BX139" s="20">
        <v>5.3</v>
      </c>
      <c r="BY139" s="20">
        <v>52</v>
      </c>
      <c r="BZ139" s="20">
        <v>3595</v>
      </c>
      <c r="CA139" s="20">
        <v>1.4</v>
      </c>
      <c r="CB139" s="20">
        <v>22</v>
      </c>
      <c r="CC139" s="20">
        <v>3752</v>
      </c>
      <c r="CD139" s="20">
        <v>0.6</v>
      </c>
      <c r="CE139" s="20">
        <v>938</v>
      </c>
      <c r="CF139" s="20">
        <v>3607</v>
      </c>
      <c r="CG139" s="20">
        <v>26</v>
      </c>
      <c r="CH139" s="20">
        <v>1002</v>
      </c>
      <c r="CI139" s="20">
        <v>3912</v>
      </c>
      <c r="CJ139" s="20">
        <v>25.6</v>
      </c>
      <c r="CK139" s="20">
        <v>1475</v>
      </c>
      <c r="CL139" s="20">
        <v>3783</v>
      </c>
      <c r="CM139" s="20">
        <v>39</v>
      </c>
      <c r="CN139" s="20">
        <v>272</v>
      </c>
      <c r="CO139" s="20">
        <v>3582</v>
      </c>
      <c r="CP139" s="20">
        <v>7.6</v>
      </c>
      <c r="CQ139" s="20">
        <v>211</v>
      </c>
      <c r="CR139" s="20">
        <v>3718</v>
      </c>
      <c r="CS139" s="20">
        <v>5.7</v>
      </c>
      <c r="CT139" s="20">
        <v>769</v>
      </c>
      <c r="CU139" s="20">
        <v>3803</v>
      </c>
      <c r="CV139" s="20">
        <v>20.2</v>
      </c>
      <c r="CW139" s="20">
        <v>1899</v>
      </c>
      <c r="CX139" s="20">
        <v>3895</v>
      </c>
      <c r="CY139" s="20">
        <v>48.8</v>
      </c>
      <c r="CZ139" s="35"/>
      <c r="DA139" s="1" t="str">
        <f t="shared" si="4557"/>
        <v>明細部</v>
      </c>
      <c r="DB139" s="1" t="str">
        <f t="shared" si="4558"/>
        <v>県</v>
      </c>
      <c r="DC139" s="1">
        <f t="shared" si="4559"/>
        <v>70</v>
      </c>
      <c r="DD139" s="1" t="str">
        <f t="shared" si="4560"/>
        <v>女</v>
      </c>
      <c r="DE139" s="1">
        <f t="shared" si="4561"/>
        <v>1583</v>
      </c>
      <c r="DF139" s="1">
        <f t="shared" si="4562"/>
        <v>4102</v>
      </c>
      <c r="DG139" s="1">
        <f t="shared" si="4563"/>
        <v>38.6</v>
      </c>
      <c r="DH139" t="str">
        <f>+DN105</f>
        <v>県・女</v>
      </c>
      <c r="DI139"/>
      <c r="DJ139"/>
      <c r="DK139"/>
      <c r="DL139"/>
      <c r="DM139"/>
      <c r="DN139" t="str">
        <f>+DN88</f>
        <v>保険者（地区）・女</v>
      </c>
      <c r="DO139"/>
      <c r="DP139"/>
      <c r="DQ139"/>
      <c r="DR139"/>
      <c r="DS139" s="4" t="s">
        <v>19</v>
      </c>
      <c r="DT139" s="4"/>
      <c r="DU139" s="4"/>
      <c r="DV139" s="4" t="s">
        <v>20</v>
      </c>
      <c r="DW139" s="4"/>
      <c r="DX139" s="4"/>
      <c r="DY139" s="4"/>
      <c r="DZ139" s="4"/>
      <c r="EB139" s="1">
        <f t="shared" si="4565"/>
        <v>260</v>
      </c>
      <c r="EC139" s="1">
        <f t="shared" si="4566"/>
        <v>3593</v>
      </c>
      <c r="ED139" s="1">
        <f t="shared" si="4567"/>
        <v>7.2</v>
      </c>
      <c r="EE139" t="str">
        <f>+EK105</f>
        <v>県・女</v>
      </c>
      <c r="EF139"/>
      <c r="EG139"/>
      <c r="EH139"/>
      <c r="EI139"/>
      <c r="EJ139"/>
      <c r="EK139" t="str">
        <f>+EK88</f>
        <v>保険者（地区）・女</v>
      </c>
      <c r="EL139"/>
      <c r="EM139"/>
      <c r="EN139"/>
      <c r="EO139"/>
      <c r="EP139" s="4" t="s">
        <v>19</v>
      </c>
      <c r="EQ139" s="4"/>
      <c r="ER139" s="4"/>
      <c r="ES139" s="4" t="s">
        <v>20</v>
      </c>
      <c r="ET139" s="4"/>
      <c r="EU139" s="4"/>
      <c r="EV139" s="4"/>
      <c r="EW139" s="4"/>
      <c r="EY139" s="1">
        <f t="shared" si="4569"/>
        <v>1027</v>
      </c>
      <c r="EZ139" s="1">
        <f t="shared" si="4570"/>
        <v>3904</v>
      </c>
      <c r="FA139" s="1">
        <f t="shared" si="4571"/>
        <v>26.3</v>
      </c>
      <c r="FB139" t="str">
        <f>+FH105</f>
        <v>県・女</v>
      </c>
      <c r="FC139"/>
      <c r="FD139"/>
      <c r="FE139"/>
      <c r="FF139"/>
      <c r="FG139"/>
      <c r="FH139" t="str">
        <f>+FH88</f>
        <v>保険者（地区）・女</v>
      </c>
      <c r="FI139"/>
      <c r="FJ139"/>
      <c r="FK139"/>
      <c r="FL139"/>
      <c r="FM139" s="4" t="s">
        <v>19</v>
      </c>
      <c r="FN139" s="4"/>
      <c r="FO139" s="4"/>
      <c r="FP139" s="4" t="s">
        <v>20</v>
      </c>
      <c r="FQ139" s="4"/>
      <c r="FR139" s="4"/>
      <c r="FS139" s="4"/>
      <c r="FT139" s="4"/>
      <c r="FV139" s="1">
        <f t="shared" si="4573"/>
        <v>98</v>
      </c>
      <c r="FW139" s="1">
        <f t="shared" si="4574"/>
        <v>3825</v>
      </c>
      <c r="FX139" s="1">
        <f t="shared" si="4575"/>
        <v>2.6</v>
      </c>
      <c r="FY139" t="str">
        <f>+GE105</f>
        <v>県・女</v>
      </c>
      <c r="FZ139"/>
      <c r="GA139"/>
      <c r="GB139"/>
      <c r="GC139"/>
      <c r="GD139"/>
      <c r="GE139" t="str">
        <f>+GE88</f>
        <v>保険者（地区）・女</v>
      </c>
      <c r="GF139"/>
      <c r="GG139"/>
      <c r="GH139"/>
      <c r="GI139"/>
      <c r="GJ139" s="4" t="s">
        <v>19</v>
      </c>
      <c r="GK139" s="4"/>
      <c r="GL139" s="4"/>
      <c r="GM139" s="4" t="s">
        <v>20</v>
      </c>
      <c r="GN139" s="4"/>
      <c r="GO139" s="4"/>
      <c r="GP139" s="4"/>
      <c r="GQ139" s="4"/>
      <c r="GS139" s="1">
        <f t="shared" si="4577"/>
        <v>184</v>
      </c>
      <c r="GT139" s="1">
        <f t="shared" si="4578"/>
        <v>3987</v>
      </c>
      <c r="GU139" s="1">
        <f t="shared" si="4579"/>
        <v>4.5999999999999996</v>
      </c>
      <c r="GV139" t="str">
        <f>+HB105</f>
        <v>県・女</v>
      </c>
      <c r="GW139"/>
      <c r="GX139"/>
      <c r="GY139"/>
      <c r="GZ139"/>
      <c r="HA139"/>
      <c r="HB139" t="str">
        <f>+HB88</f>
        <v>保険者（地区）・女</v>
      </c>
      <c r="HC139"/>
      <c r="HD139"/>
      <c r="HE139"/>
      <c r="HF139"/>
      <c r="HG139" s="4" t="s">
        <v>19</v>
      </c>
      <c r="HH139" s="4"/>
      <c r="HI139" s="4"/>
      <c r="HJ139" s="4" t="s">
        <v>20</v>
      </c>
      <c r="HK139" s="4"/>
      <c r="HL139" s="4"/>
      <c r="HM139" s="4"/>
      <c r="HN139" s="4"/>
      <c r="HP139" s="1">
        <f t="shared" si="4581"/>
        <v>12</v>
      </c>
      <c r="HQ139" s="1">
        <f t="shared" si="4582"/>
        <v>3844</v>
      </c>
      <c r="HR139" s="1">
        <f t="shared" si="4583"/>
        <v>0.3</v>
      </c>
      <c r="HS139" t="str">
        <f>+HY105</f>
        <v>県・女</v>
      </c>
      <c r="HT139"/>
      <c r="HU139"/>
      <c r="HV139"/>
      <c r="HW139"/>
      <c r="HX139"/>
      <c r="HY139" t="str">
        <f>+HY88</f>
        <v>保険者（地区）・女</v>
      </c>
      <c r="HZ139"/>
      <c r="IA139"/>
      <c r="IB139"/>
      <c r="IC139"/>
      <c r="ID139" s="4" t="s">
        <v>19</v>
      </c>
      <c r="IE139" s="4"/>
      <c r="IF139" s="4"/>
      <c r="IG139" s="4" t="s">
        <v>20</v>
      </c>
      <c r="IH139" s="4"/>
      <c r="II139" s="4"/>
      <c r="IJ139" s="4"/>
      <c r="IK139" s="4"/>
      <c r="IM139" s="1">
        <f t="shared" si="4585"/>
        <v>30</v>
      </c>
      <c r="IN139" s="1">
        <f t="shared" si="4586"/>
        <v>3981</v>
      </c>
      <c r="IO139" s="1">
        <f t="shared" si="4587"/>
        <v>0.8</v>
      </c>
      <c r="IP139" t="str">
        <f>+IV105</f>
        <v>県・女</v>
      </c>
      <c r="IQ139"/>
      <c r="IR139"/>
      <c r="IS139"/>
      <c r="IT139"/>
      <c r="IU139"/>
      <c r="IV139" t="str">
        <f>+IV88</f>
        <v>保険者（地区）・女</v>
      </c>
      <c r="IW139"/>
      <c r="IX139"/>
      <c r="IY139"/>
      <c r="IZ139"/>
      <c r="JA139" s="4" t="s">
        <v>19</v>
      </c>
      <c r="JB139" s="4"/>
      <c r="JC139" s="4"/>
      <c r="JD139" s="4" t="s">
        <v>20</v>
      </c>
      <c r="JE139" s="4"/>
      <c r="JF139" s="4"/>
      <c r="JG139" s="4"/>
      <c r="JH139" s="4"/>
      <c r="JJ139" s="1">
        <f t="shared" si="4589"/>
        <v>98</v>
      </c>
      <c r="JK139" s="1">
        <f t="shared" si="4590"/>
        <v>3791</v>
      </c>
      <c r="JL139" s="1">
        <f t="shared" si="4591"/>
        <v>2.6</v>
      </c>
      <c r="JM139" t="str">
        <f>+JS105</f>
        <v>県・女</v>
      </c>
      <c r="JN139"/>
      <c r="JO139"/>
      <c r="JP139"/>
      <c r="JQ139"/>
      <c r="JR139"/>
      <c r="JS139" t="str">
        <f>+JS88</f>
        <v>保険者（地区）・女</v>
      </c>
      <c r="JT139"/>
      <c r="JU139"/>
      <c r="JV139"/>
      <c r="JW139"/>
      <c r="JX139" s="4" t="s">
        <v>19</v>
      </c>
      <c r="JY139" s="4"/>
      <c r="JZ139" s="4"/>
      <c r="KA139" s="4" t="s">
        <v>20</v>
      </c>
      <c r="KB139" s="4"/>
      <c r="KC139" s="4"/>
      <c r="KD139" s="4"/>
      <c r="KE139" s="4"/>
      <c r="KG139" s="1">
        <f t="shared" si="4593"/>
        <v>1098</v>
      </c>
      <c r="KH139" s="1">
        <f t="shared" si="4594"/>
        <v>3647</v>
      </c>
      <c r="KI139" s="1">
        <f t="shared" si="4595"/>
        <v>30.1</v>
      </c>
      <c r="KJ139" t="str">
        <f>+KP105</f>
        <v>県・女</v>
      </c>
      <c r="KK139"/>
      <c r="KL139"/>
      <c r="KM139"/>
      <c r="KN139"/>
      <c r="KO139"/>
      <c r="KP139" t="str">
        <f>+KP88</f>
        <v>保険者（地区）・女</v>
      </c>
      <c r="KQ139"/>
      <c r="KR139"/>
      <c r="KS139"/>
      <c r="KT139"/>
      <c r="KU139" s="4" t="s">
        <v>19</v>
      </c>
      <c r="KV139" s="4"/>
      <c r="KW139" s="4"/>
      <c r="KX139" s="4" t="s">
        <v>20</v>
      </c>
      <c r="KY139" s="4"/>
      <c r="KZ139" s="4"/>
      <c r="LA139" s="4"/>
      <c r="LB139" s="4"/>
      <c r="LD139" s="1">
        <f t="shared" si="4597"/>
        <v>2120</v>
      </c>
      <c r="LE139" s="1">
        <f t="shared" si="4598"/>
        <v>3585</v>
      </c>
      <c r="LF139" s="1">
        <f t="shared" si="4599"/>
        <v>59.1</v>
      </c>
      <c r="LG139" t="str">
        <f>+LM105</f>
        <v>県・女</v>
      </c>
      <c r="LH139"/>
      <c r="LI139"/>
      <c r="LJ139"/>
      <c r="LK139"/>
      <c r="LL139"/>
      <c r="LM139" t="str">
        <f>+LM88</f>
        <v>保険者（地区）・女</v>
      </c>
      <c r="LN139"/>
      <c r="LO139"/>
      <c r="LP139"/>
      <c r="LQ139"/>
      <c r="LR139" s="4" t="s">
        <v>19</v>
      </c>
      <c r="LS139" s="4"/>
      <c r="LT139" s="4"/>
      <c r="LU139" s="4" t="s">
        <v>20</v>
      </c>
      <c r="LV139" s="4"/>
      <c r="LW139" s="4"/>
      <c r="LX139" s="4"/>
      <c r="LY139" s="4"/>
      <c r="MA139" s="1">
        <f t="shared" si="4601"/>
        <v>1460</v>
      </c>
      <c r="MB139" s="1">
        <f t="shared" si="4602"/>
        <v>4071</v>
      </c>
      <c r="MC139" s="1">
        <f t="shared" si="4603"/>
        <v>35.9</v>
      </c>
      <c r="MD139" t="str">
        <f>+MJ105</f>
        <v>県・女</v>
      </c>
      <c r="ME139"/>
      <c r="MF139"/>
      <c r="MG139"/>
      <c r="MH139"/>
      <c r="MI139"/>
      <c r="MJ139" t="str">
        <f>+MJ88</f>
        <v>保険者（地区）・女</v>
      </c>
      <c r="MK139"/>
      <c r="ML139"/>
      <c r="MM139"/>
      <c r="MN139"/>
      <c r="MO139" s="4" t="s">
        <v>19</v>
      </c>
      <c r="MP139" s="4"/>
      <c r="MQ139" s="4"/>
      <c r="MR139" s="4" t="s">
        <v>20</v>
      </c>
      <c r="MS139" s="4"/>
      <c r="MT139" s="4"/>
      <c r="MU139" s="4"/>
      <c r="MV139" s="4"/>
      <c r="MX139" s="1">
        <f t="shared" si="4605"/>
        <v>1802</v>
      </c>
      <c r="MY139" s="1">
        <f t="shared" si="4606"/>
        <v>3734</v>
      </c>
      <c r="MZ139" s="1">
        <f t="shared" si="4607"/>
        <v>48.3</v>
      </c>
      <c r="NA139" t="str">
        <f>+NG105</f>
        <v>県・女</v>
      </c>
      <c r="NB139"/>
      <c r="NC139"/>
      <c r="ND139"/>
      <c r="NE139"/>
      <c r="NF139"/>
      <c r="NG139" t="str">
        <f>+NG88</f>
        <v>保険者（地区）・女</v>
      </c>
      <c r="NH139"/>
      <c r="NI139"/>
      <c r="NJ139"/>
      <c r="NK139"/>
      <c r="NL139" s="4" t="s">
        <v>19</v>
      </c>
      <c r="NM139" s="4"/>
      <c r="NN139" s="4"/>
      <c r="NO139" s="4" t="s">
        <v>20</v>
      </c>
      <c r="NP139" s="4"/>
      <c r="NQ139" s="4"/>
      <c r="NR139" s="4"/>
      <c r="NS139" s="4"/>
      <c r="NU139" s="1">
        <f t="shared" si="4609"/>
        <v>554</v>
      </c>
      <c r="NV139" s="1">
        <f t="shared" si="4610"/>
        <v>3800</v>
      </c>
      <c r="NW139" s="1">
        <f t="shared" si="4611"/>
        <v>14.6</v>
      </c>
      <c r="NX139" t="str">
        <f>+OD105</f>
        <v>県・女</v>
      </c>
      <c r="NY139"/>
      <c r="NZ139"/>
      <c r="OA139"/>
      <c r="OB139"/>
      <c r="OC139"/>
      <c r="OD139" t="str">
        <f>+OD88</f>
        <v>保険者（地区）・女</v>
      </c>
      <c r="OE139"/>
      <c r="OF139"/>
      <c r="OG139"/>
      <c r="OH139"/>
      <c r="OI139" s="4" t="s">
        <v>19</v>
      </c>
      <c r="OJ139" s="4"/>
      <c r="OK139" s="4"/>
      <c r="OL139" s="4" t="s">
        <v>20</v>
      </c>
      <c r="OM139" s="4"/>
      <c r="ON139" s="4"/>
      <c r="OO139" s="4"/>
      <c r="OP139" s="4"/>
      <c r="OR139" s="1">
        <f t="shared" si="4613"/>
        <v>882</v>
      </c>
      <c r="OS139" s="1">
        <f t="shared" si="4614"/>
        <v>3546</v>
      </c>
      <c r="OT139" s="1">
        <f t="shared" si="4615"/>
        <v>24.9</v>
      </c>
      <c r="OU139" t="str">
        <f>+PA105</f>
        <v>県・女</v>
      </c>
      <c r="OV139"/>
      <c r="OW139"/>
      <c r="OX139"/>
      <c r="OY139"/>
      <c r="OZ139"/>
      <c r="PA139" t="str">
        <f>+PA88</f>
        <v>保険者（地区）・女</v>
      </c>
      <c r="PB139"/>
      <c r="PC139"/>
      <c r="PD139"/>
      <c r="PE139"/>
      <c r="PF139" s="4" t="s">
        <v>19</v>
      </c>
      <c r="PG139" s="4"/>
      <c r="PH139" s="4"/>
      <c r="PI139" s="4" t="s">
        <v>20</v>
      </c>
      <c r="PJ139" s="4"/>
      <c r="PK139" s="4"/>
      <c r="PL139" s="4"/>
      <c r="PM139" s="4"/>
      <c r="PO139" s="1">
        <f t="shared" si="4617"/>
        <v>2675</v>
      </c>
      <c r="PP139" s="1">
        <f t="shared" si="4618"/>
        <v>4108</v>
      </c>
      <c r="PQ139" s="1">
        <f t="shared" si="4619"/>
        <v>65.099999999999994</v>
      </c>
      <c r="PR139" t="str">
        <f>+PX105</f>
        <v>県・女</v>
      </c>
      <c r="PS139"/>
      <c r="PT139"/>
      <c r="PU139"/>
      <c r="PV139"/>
      <c r="PW139"/>
      <c r="PX139" t="str">
        <f>+PX88</f>
        <v>保険者（地区）・女</v>
      </c>
      <c r="PY139"/>
      <c r="PZ139"/>
      <c r="QA139"/>
      <c r="QB139"/>
      <c r="QC139" s="4" t="s">
        <v>19</v>
      </c>
      <c r="QD139" s="4"/>
      <c r="QE139" s="4"/>
      <c r="QF139" s="4" t="s">
        <v>20</v>
      </c>
      <c r="QG139" s="4"/>
      <c r="QH139" s="4"/>
      <c r="QI139" s="4"/>
      <c r="QJ139" s="4"/>
      <c r="QL139" s="1">
        <f t="shared" si="4621"/>
        <v>419</v>
      </c>
      <c r="QM139" s="1">
        <f t="shared" si="4622"/>
        <v>3653</v>
      </c>
      <c r="QN139" s="1">
        <f t="shared" si="4623"/>
        <v>11.5</v>
      </c>
      <c r="QO139" t="str">
        <f>+QU105</f>
        <v>県・女</v>
      </c>
      <c r="QP139"/>
      <c r="QQ139"/>
      <c r="QR139"/>
      <c r="QS139"/>
      <c r="QT139"/>
      <c r="QU139" t="str">
        <f>+QU88</f>
        <v>保険者（地区）・女</v>
      </c>
      <c r="QV139"/>
      <c r="QW139"/>
      <c r="QX139"/>
      <c r="QY139"/>
      <c r="QZ139" s="4" t="s">
        <v>19</v>
      </c>
      <c r="RA139" s="4"/>
      <c r="RB139" s="4"/>
      <c r="RC139" s="4" t="s">
        <v>20</v>
      </c>
      <c r="RD139" s="4"/>
      <c r="RE139" s="4"/>
      <c r="RF139" s="4"/>
      <c r="RG139" s="4"/>
      <c r="RI139" s="1">
        <f t="shared" si="4625"/>
        <v>403</v>
      </c>
      <c r="RJ139" s="1">
        <f t="shared" si="4626"/>
        <v>3843</v>
      </c>
      <c r="RK139" s="1">
        <f t="shared" si="4627"/>
        <v>10.5</v>
      </c>
      <c r="RL139" t="str">
        <f>+RR105</f>
        <v>県・女</v>
      </c>
      <c r="RM139"/>
      <c r="RN139"/>
      <c r="RO139"/>
      <c r="RP139"/>
      <c r="RQ139"/>
      <c r="RR139" t="str">
        <f>+RR88</f>
        <v>保険者（地区）・女</v>
      </c>
      <c r="RS139"/>
      <c r="RT139"/>
      <c r="RU139"/>
      <c r="RV139"/>
      <c r="RW139" s="4" t="s">
        <v>19</v>
      </c>
      <c r="RX139" s="4"/>
      <c r="RY139" s="4"/>
      <c r="RZ139" s="4" t="s">
        <v>20</v>
      </c>
      <c r="SA139" s="4"/>
      <c r="SB139" s="4"/>
      <c r="SC139" s="4"/>
      <c r="SD139" s="4"/>
      <c r="SE139" s="4"/>
      <c r="SF139" s="1">
        <f t="shared" si="4629"/>
        <v>417</v>
      </c>
      <c r="SG139" s="1">
        <f t="shared" si="4630"/>
        <v>3769</v>
      </c>
      <c r="SH139" s="1">
        <f t="shared" si="4631"/>
        <v>11.1</v>
      </c>
      <c r="SI139" t="str">
        <f>+SO105</f>
        <v>県・女</v>
      </c>
      <c r="SJ139"/>
      <c r="SK139"/>
      <c r="SL139"/>
      <c r="SM139"/>
      <c r="SN139"/>
      <c r="SO139" t="str">
        <f>+SO88</f>
        <v>保険者（地区）・女</v>
      </c>
      <c r="SP139"/>
      <c r="SQ139"/>
      <c r="SR139"/>
      <c r="SS139"/>
      <c r="ST139" s="4" t="s">
        <v>19</v>
      </c>
      <c r="SU139" s="4"/>
      <c r="SV139" s="4"/>
      <c r="SW139" s="4" t="s">
        <v>20</v>
      </c>
      <c r="SX139" s="4"/>
      <c r="SY139" s="4"/>
      <c r="SZ139" s="4"/>
      <c r="TA139" s="4"/>
      <c r="TC139" s="1">
        <f t="shared" si="4633"/>
        <v>148</v>
      </c>
      <c r="TD139" s="1">
        <f t="shared" si="4634"/>
        <v>4008</v>
      </c>
      <c r="TE139" s="1">
        <f t="shared" si="4635"/>
        <v>3.7</v>
      </c>
      <c r="TF139" t="str">
        <f>+TL105</f>
        <v>県・女</v>
      </c>
      <c r="TG139"/>
      <c r="TH139"/>
      <c r="TI139"/>
      <c r="TJ139"/>
      <c r="TK139"/>
      <c r="TL139" t="str">
        <f>+TL88</f>
        <v>保険者（地区）・女</v>
      </c>
      <c r="TM139"/>
      <c r="TN139"/>
      <c r="TO139"/>
      <c r="TP139"/>
      <c r="TQ139" s="4" t="s">
        <v>19</v>
      </c>
      <c r="TR139" s="4"/>
      <c r="TS139" s="4"/>
      <c r="TT139" s="4" t="s">
        <v>20</v>
      </c>
      <c r="TU139" s="4"/>
      <c r="TV139" s="4"/>
      <c r="TW139" s="4"/>
      <c r="TX139" s="4"/>
      <c r="TZ139" s="1">
        <f t="shared" si="4637"/>
        <v>379</v>
      </c>
      <c r="UA139" s="1">
        <f t="shared" si="4638"/>
        <v>3667</v>
      </c>
      <c r="UB139" s="1">
        <f t="shared" si="4639"/>
        <v>10.3</v>
      </c>
      <c r="UC139" t="str">
        <f>+UI105</f>
        <v>県・女</v>
      </c>
      <c r="UD139"/>
      <c r="UE139"/>
      <c r="UF139"/>
      <c r="UG139"/>
      <c r="UH139"/>
      <c r="UI139" t="str">
        <f>+UI88</f>
        <v>保険者（地区）・女</v>
      </c>
      <c r="UJ139"/>
      <c r="UK139"/>
      <c r="UL139"/>
      <c r="UM139"/>
      <c r="UN139" s="4" t="s">
        <v>19</v>
      </c>
      <c r="UO139" s="4"/>
      <c r="UP139" s="4"/>
      <c r="UQ139" s="4" t="s">
        <v>20</v>
      </c>
      <c r="UR139" s="4"/>
      <c r="US139" s="4"/>
      <c r="UT139" s="4"/>
      <c r="UU139" s="4"/>
      <c r="UW139" s="1">
        <f t="shared" si="4641"/>
        <v>833</v>
      </c>
      <c r="UX139" s="1">
        <f t="shared" si="4642"/>
        <v>3778</v>
      </c>
      <c r="UY139" s="1">
        <f t="shared" si="4643"/>
        <v>22</v>
      </c>
      <c r="UZ139" t="str">
        <f>+VF105</f>
        <v>県・女</v>
      </c>
      <c r="VA139"/>
      <c r="VB139"/>
      <c r="VC139"/>
      <c r="VD139"/>
      <c r="VE139"/>
      <c r="VF139" t="str">
        <f>+VF88</f>
        <v>保険者（地区）・女</v>
      </c>
      <c r="VG139"/>
      <c r="VH139"/>
      <c r="VI139"/>
      <c r="VJ139"/>
      <c r="VK139" s="4" t="s">
        <v>19</v>
      </c>
      <c r="VL139" s="4"/>
      <c r="VM139" s="4"/>
      <c r="VN139" s="4" t="s">
        <v>20</v>
      </c>
      <c r="VO139" s="4"/>
      <c r="VP139" s="4"/>
      <c r="VQ139" s="4"/>
      <c r="VR139" s="4"/>
      <c r="VT139" s="1">
        <f t="shared" si="4645"/>
        <v>2568</v>
      </c>
      <c r="VU139" s="1">
        <f t="shared" si="4646"/>
        <v>3549</v>
      </c>
      <c r="VV139" s="1">
        <f t="shared" si="4647"/>
        <v>72.400000000000006</v>
      </c>
      <c r="VW139" t="str">
        <f>+WC105</f>
        <v>県・女</v>
      </c>
      <c r="VX139"/>
      <c r="VY139"/>
      <c r="VZ139"/>
      <c r="WA139"/>
      <c r="WB139"/>
      <c r="WC139" t="str">
        <f>+WC88</f>
        <v>保険者（地区）・女</v>
      </c>
      <c r="WD139"/>
      <c r="WE139"/>
      <c r="WF139"/>
      <c r="WG139"/>
      <c r="WH139" s="4" t="s">
        <v>19</v>
      </c>
      <c r="WI139" s="4"/>
      <c r="WJ139" s="4"/>
      <c r="WK139" s="4" t="s">
        <v>20</v>
      </c>
      <c r="WL139" s="4"/>
      <c r="WM139" s="4"/>
      <c r="WN139" s="4"/>
      <c r="WO139" s="4"/>
      <c r="WQ139" s="1">
        <f t="shared" si="4649"/>
        <v>3517</v>
      </c>
      <c r="WR139" s="1">
        <f t="shared" si="4650"/>
        <v>3700</v>
      </c>
      <c r="WS139" s="1">
        <f t="shared" si="4651"/>
        <v>95.1</v>
      </c>
      <c r="WT139" t="str">
        <f>+WZ105</f>
        <v>県・女</v>
      </c>
      <c r="WU139"/>
      <c r="WV139"/>
      <c r="WW139"/>
      <c r="WX139"/>
      <c r="WY139"/>
      <c r="WZ139" t="str">
        <f>+WZ88</f>
        <v>保険者（地区）・女</v>
      </c>
      <c r="XA139"/>
      <c r="XB139"/>
      <c r="XC139"/>
      <c r="XD139"/>
      <c r="XE139" s="4" t="s">
        <v>19</v>
      </c>
      <c r="XF139" s="4"/>
      <c r="XG139" s="4"/>
      <c r="XH139" s="4" t="s">
        <v>20</v>
      </c>
      <c r="XI139" s="4"/>
      <c r="XJ139" s="4"/>
      <c r="XK139" s="4"/>
      <c r="XL139" s="4"/>
      <c r="XN139" s="1">
        <f t="shared" si="4653"/>
        <v>217</v>
      </c>
      <c r="XO139" s="1">
        <f t="shared" si="4654"/>
        <v>4074</v>
      </c>
      <c r="XP139" s="1">
        <f t="shared" si="4655"/>
        <v>5.3</v>
      </c>
      <c r="XQ139" t="str">
        <f>+XW105</f>
        <v>県・女</v>
      </c>
      <c r="XR139"/>
      <c r="XS139"/>
      <c r="XT139"/>
      <c r="XU139"/>
      <c r="XV139"/>
      <c r="XW139" t="str">
        <f>+XW88</f>
        <v>保険者（地区）・女</v>
      </c>
      <c r="XX139"/>
      <c r="XY139"/>
      <c r="XZ139"/>
      <c r="YA139"/>
      <c r="YB139" s="4" t="s">
        <v>19</v>
      </c>
      <c r="YC139" s="4"/>
      <c r="YD139" s="4"/>
      <c r="YE139" s="4" t="s">
        <v>20</v>
      </c>
      <c r="YF139" s="4"/>
      <c r="YG139" s="4"/>
      <c r="YH139" s="4"/>
      <c r="YI139" s="4"/>
      <c r="YK139" s="1">
        <f t="shared" si="4657"/>
        <v>52</v>
      </c>
      <c r="YL139" s="1">
        <f t="shared" si="4658"/>
        <v>3595</v>
      </c>
      <c r="YM139" s="1">
        <f t="shared" si="4659"/>
        <v>1.4</v>
      </c>
      <c r="YN139" t="str">
        <f>+YT105</f>
        <v>県・女</v>
      </c>
      <c r="YO139"/>
      <c r="YP139"/>
      <c r="YQ139"/>
      <c r="YR139"/>
      <c r="YS139"/>
      <c r="YT139" t="str">
        <f>+YT88</f>
        <v>保険者（地区）・女</v>
      </c>
      <c r="YU139"/>
      <c r="YV139"/>
      <c r="YW139"/>
      <c r="YX139"/>
      <c r="YY139" s="4" t="s">
        <v>19</v>
      </c>
      <c r="YZ139" s="4"/>
      <c r="ZA139" s="4"/>
      <c r="ZB139" s="4" t="s">
        <v>20</v>
      </c>
      <c r="ZC139" s="4"/>
      <c r="ZD139" s="4"/>
      <c r="ZE139" s="4"/>
      <c r="ZF139" s="4"/>
      <c r="ZH139" s="1">
        <f t="shared" si="4661"/>
        <v>22</v>
      </c>
      <c r="ZI139" s="1">
        <f t="shared" si="4662"/>
        <v>3752</v>
      </c>
      <c r="ZJ139" s="1">
        <f t="shared" si="4663"/>
        <v>0.6</v>
      </c>
      <c r="ZK139" t="str">
        <f>+ZQ105</f>
        <v>県・女</v>
      </c>
      <c r="ZL139"/>
      <c r="ZM139"/>
      <c r="ZN139"/>
      <c r="ZO139"/>
      <c r="ZP139"/>
      <c r="ZQ139" t="str">
        <f>+ZQ88</f>
        <v>保険者（地区）・女</v>
      </c>
      <c r="ZR139"/>
      <c r="ZS139"/>
      <c r="ZT139"/>
      <c r="ZU139"/>
      <c r="ZV139" s="4" t="s">
        <v>19</v>
      </c>
      <c r="ZW139" s="4"/>
      <c r="ZX139" s="4"/>
      <c r="ZY139" s="4" t="s">
        <v>20</v>
      </c>
      <c r="ZZ139" s="4"/>
      <c r="AAA139" s="4"/>
      <c r="AAB139" s="4"/>
      <c r="AAC139" s="4"/>
      <c r="AAE139" s="1">
        <f t="shared" si="4665"/>
        <v>938</v>
      </c>
      <c r="AAF139" s="1">
        <f t="shared" si="4666"/>
        <v>3607</v>
      </c>
      <c r="AAG139" s="1">
        <f t="shared" si="4667"/>
        <v>26</v>
      </c>
      <c r="AAH139" t="str">
        <f>+AAN105</f>
        <v>県・女</v>
      </c>
      <c r="AAI139"/>
      <c r="AAJ139"/>
      <c r="AAK139"/>
      <c r="AAL139"/>
      <c r="AAM139"/>
      <c r="AAN139" t="str">
        <f>+AAN88</f>
        <v>保険者（地区）・女</v>
      </c>
      <c r="AAO139"/>
      <c r="AAP139"/>
      <c r="AAQ139"/>
      <c r="AAR139"/>
      <c r="AAS139" s="4" t="s">
        <v>19</v>
      </c>
      <c r="AAT139" s="4"/>
      <c r="AAU139" s="4"/>
      <c r="AAV139" s="4" t="s">
        <v>20</v>
      </c>
      <c r="AAW139" s="4"/>
      <c r="AAX139" s="4"/>
      <c r="AAY139" s="4"/>
      <c r="AAZ139" s="4"/>
      <c r="ABB139" s="1">
        <f t="shared" si="4669"/>
        <v>1002</v>
      </c>
      <c r="ABC139" s="1">
        <f t="shared" si="4670"/>
        <v>3912</v>
      </c>
      <c r="ABD139" s="1">
        <f t="shared" si="4671"/>
        <v>25.6</v>
      </c>
      <c r="ABE139" t="str">
        <f>+ABK105</f>
        <v>県・女</v>
      </c>
      <c r="ABF139"/>
      <c r="ABG139"/>
      <c r="ABH139"/>
      <c r="ABI139"/>
      <c r="ABJ139"/>
      <c r="ABK139" t="str">
        <f>+ABK88</f>
        <v>保険者（地区）・女</v>
      </c>
      <c r="ABL139"/>
      <c r="ABM139"/>
      <c r="ABN139"/>
      <c r="ABO139"/>
      <c r="ABP139" s="4" t="s">
        <v>19</v>
      </c>
      <c r="ABQ139" s="4"/>
      <c r="ABR139" s="4"/>
      <c r="ABS139" s="4" t="s">
        <v>20</v>
      </c>
      <c r="ABT139" s="4"/>
      <c r="ABU139" s="4"/>
      <c r="ABV139" s="4"/>
      <c r="ABW139" s="4"/>
      <c r="ABY139" s="1">
        <f t="shared" si="4673"/>
        <v>1475</v>
      </c>
      <c r="ABZ139" s="1">
        <f t="shared" si="4674"/>
        <v>3783</v>
      </c>
      <c r="ACA139" s="1">
        <f t="shared" si="4675"/>
        <v>39</v>
      </c>
      <c r="ACB139" t="str">
        <f>+ACH105</f>
        <v>県・女</v>
      </c>
      <c r="ACC139"/>
      <c r="ACD139"/>
      <c r="ACE139"/>
      <c r="ACF139"/>
      <c r="ACG139"/>
      <c r="ACH139" t="str">
        <f>+ACH88</f>
        <v>保険者（地区）・女</v>
      </c>
      <c r="ACI139"/>
      <c r="ACJ139"/>
      <c r="ACK139"/>
      <c r="ACL139"/>
      <c r="ACM139" s="4" t="s">
        <v>19</v>
      </c>
      <c r="ACN139" s="4"/>
      <c r="ACO139" s="4"/>
      <c r="ACP139" s="4" t="s">
        <v>20</v>
      </c>
      <c r="ACQ139" s="4"/>
      <c r="ACR139" s="4"/>
      <c r="ACS139" s="4"/>
      <c r="ACT139" s="4"/>
      <c r="ACV139" s="1">
        <f t="shared" si="4677"/>
        <v>272</v>
      </c>
      <c r="ACW139" s="1">
        <f t="shared" si="4678"/>
        <v>3582</v>
      </c>
      <c r="ACX139" s="1">
        <f t="shared" si="4679"/>
        <v>7.6</v>
      </c>
      <c r="ACY139" t="str">
        <f>+ADE105</f>
        <v>県・女</v>
      </c>
      <c r="ACZ139"/>
      <c r="ADA139"/>
      <c r="ADB139"/>
      <c r="ADC139"/>
      <c r="ADD139"/>
      <c r="ADE139" t="str">
        <f>+ADE88</f>
        <v>保険者（地区）・女</v>
      </c>
      <c r="ADF139"/>
      <c r="ADG139"/>
      <c r="ADH139"/>
      <c r="ADI139"/>
      <c r="ADJ139" s="4" t="s">
        <v>19</v>
      </c>
      <c r="ADK139" s="4"/>
      <c r="ADL139" s="4"/>
      <c r="ADM139" s="4" t="s">
        <v>20</v>
      </c>
      <c r="ADN139" s="4"/>
      <c r="ADO139" s="4"/>
      <c r="ADP139" s="4"/>
      <c r="ADQ139" s="4"/>
      <c r="ADS139" s="1">
        <f t="shared" si="4681"/>
        <v>211</v>
      </c>
      <c r="ADT139" s="1">
        <f t="shared" si="4682"/>
        <v>3718</v>
      </c>
      <c r="ADU139" s="1">
        <f t="shared" si="4683"/>
        <v>5.7</v>
      </c>
      <c r="ADV139" t="str">
        <f>+AEB105</f>
        <v>県・女</v>
      </c>
      <c r="ADW139"/>
      <c r="ADX139"/>
      <c r="ADY139"/>
      <c r="ADZ139"/>
      <c r="AEA139"/>
      <c r="AEB139" t="str">
        <f>+AEB88</f>
        <v>保険者（地区）・女</v>
      </c>
      <c r="AEC139"/>
      <c r="AED139"/>
      <c r="AEE139"/>
      <c r="AEF139"/>
      <c r="AEG139" s="4" t="s">
        <v>19</v>
      </c>
      <c r="AEH139" s="4"/>
      <c r="AEI139" s="4"/>
      <c r="AEJ139" s="4" t="s">
        <v>20</v>
      </c>
      <c r="AEK139" s="4"/>
      <c r="AEL139" s="4"/>
      <c r="AEM139" s="4"/>
      <c r="AEN139" s="4"/>
      <c r="AEP139" s="1">
        <f t="shared" si="4685"/>
        <v>769</v>
      </c>
      <c r="AEQ139" s="1">
        <f t="shared" si="4686"/>
        <v>3803</v>
      </c>
      <c r="AER139" s="1">
        <f t="shared" si="4687"/>
        <v>20.2</v>
      </c>
      <c r="AES139" t="str">
        <f>+AEY105</f>
        <v>県・女</v>
      </c>
      <c r="AET139"/>
      <c r="AEU139"/>
      <c r="AEV139"/>
      <c r="AEW139"/>
      <c r="AEX139"/>
      <c r="AEY139" t="str">
        <f>+AEY88</f>
        <v>保険者（地区）・女</v>
      </c>
      <c r="AEZ139"/>
      <c r="AFA139"/>
      <c r="AFB139"/>
      <c r="AFC139"/>
      <c r="AFD139" s="4" t="s">
        <v>19</v>
      </c>
      <c r="AFE139" s="4"/>
      <c r="AFF139" s="4"/>
      <c r="AFG139" s="4" t="s">
        <v>20</v>
      </c>
      <c r="AFH139" s="4"/>
      <c r="AFI139" s="4"/>
      <c r="AFJ139" s="4"/>
      <c r="AFK139" s="4"/>
      <c r="AFM139" s="1">
        <f t="shared" si="4689"/>
        <v>1899</v>
      </c>
      <c r="AFN139" s="1">
        <f t="shared" si="4690"/>
        <v>3895</v>
      </c>
      <c r="AFO139" s="1">
        <f t="shared" si="4691"/>
        <v>48.8</v>
      </c>
      <c r="AFP139" t="str">
        <f>+AFV105</f>
        <v>県・女</v>
      </c>
      <c r="AFQ139"/>
      <c r="AFR139"/>
      <c r="AFS139"/>
      <c r="AFT139"/>
      <c r="AFU139"/>
      <c r="AFV139" t="str">
        <f>+AFV88</f>
        <v>保険者（地区）・女</v>
      </c>
      <c r="AFW139"/>
      <c r="AFX139"/>
      <c r="AFY139"/>
      <c r="AFZ139"/>
      <c r="AGA139" s="4" t="s">
        <v>19</v>
      </c>
      <c r="AGB139" s="4"/>
      <c r="AGC139" s="4"/>
      <c r="AGD139" s="4" t="s">
        <v>20</v>
      </c>
      <c r="AGE139" s="4"/>
      <c r="AGF139" s="4"/>
      <c r="AGG139" s="4"/>
      <c r="AGH139" s="4"/>
    </row>
    <row r="140" spans="1:866" x14ac:dyDescent="0.15">
      <c r="A140" s="20" t="s">
        <v>12</v>
      </c>
      <c r="B140" s="20" t="s">
        <v>16</v>
      </c>
      <c r="C140" s="20">
        <v>71</v>
      </c>
      <c r="D140" s="20" t="s">
        <v>15</v>
      </c>
      <c r="E140" s="20">
        <v>1522</v>
      </c>
      <c r="F140" s="20">
        <v>3544</v>
      </c>
      <c r="G140" s="20">
        <v>42.9</v>
      </c>
      <c r="H140" s="20">
        <v>254</v>
      </c>
      <c r="I140" s="20">
        <v>3786</v>
      </c>
      <c r="J140" s="20">
        <v>6.7</v>
      </c>
      <c r="K140" s="20">
        <v>995</v>
      </c>
      <c r="L140" s="20">
        <v>3853</v>
      </c>
      <c r="M140" s="20">
        <v>25.8</v>
      </c>
      <c r="N140" s="20">
        <v>96</v>
      </c>
      <c r="O140" s="20">
        <v>3831</v>
      </c>
      <c r="P140" s="20">
        <v>2.5</v>
      </c>
      <c r="Q140" s="20">
        <v>183</v>
      </c>
      <c r="R140" s="20">
        <v>3531</v>
      </c>
      <c r="S140" s="20">
        <v>5.2</v>
      </c>
      <c r="T140" s="20">
        <v>10</v>
      </c>
      <c r="U140" s="20">
        <v>3982</v>
      </c>
      <c r="V140" s="20">
        <v>0.3</v>
      </c>
      <c r="W140" s="20">
        <v>37</v>
      </c>
      <c r="X140" s="20">
        <v>3598</v>
      </c>
      <c r="Y140" s="20">
        <v>1</v>
      </c>
      <c r="Z140" s="20">
        <v>78</v>
      </c>
      <c r="AA140" s="20">
        <v>3528</v>
      </c>
      <c r="AB140" s="20">
        <v>2.2000000000000002</v>
      </c>
      <c r="AC140" s="20">
        <v>1108</v>
      </c>
      <c r="AD140" s="20">
        <v>3563</v>
      </c>
      <c r="AE140" s="20">
        <v>31.1</v>
      </c>
      <c r="AF140" s="20">
        <v>2013</v>
      </c>
      <c r="AG140" s="20">
        <v>3478</v>
      </c>
      <c r="AH140" s="20">
        <v>57.9</v>
      </c>
      <c r="AI140" s="20">
        <v>1387</v>
      </c>
      <c r="AJ140" s="20">
        <v>3701</v>
      </c>
      <c r="AK140" s="20">
        <v>37.5</v>
      </c>
      <c r="AL140" s="20">
        <v>1901</v>
      </c>
      <c r="AM140" s="20">
        <v>3618</v>
      </c>
      <c r="AN140" s="20">
        <v>52.5</v>
      </c>
      <c r="AO140" s="20">
        <v>477</v>
      </c>
      <c r="AP140" s="20">
        <v>3782</v>
      </c>
      <c r="AQ140" s="20">
        <v>12.6</v>
      </c>
      <c r="AR140" s="20">
        <v>938</v>
      </c>
      <c r="AS140" s="20">
        <v>3427</v>
      </c>
      <c r="AT140" s="20">
        <v>27.4</v>
      </c>
      <c r="AU140" s="23">
        <v>2426</v>
      </c>
      <c r="AV140" s="20">
        <v>3827</v>
      </c>
      <c r="AW140" s="20">
        <v>63.4</v>
      </c>
      <c r="AX140" s="20">
        <v>348</v>
      </c>
      <c r="AY140" s="20">
        <v>3499</v>
      </c>
      <c r="AZ140" s="20">
        <v>9.9</v>
      </c>
      <c r="BA140" s="20">
        <v>434</v>
      </c>
      <c r="BB140" s="20">
        <v>3576</v>
      </c>
      <c r="BC140" s="20">
        <v>12.1</v>
      </c>
      <c r="BD140" s="20">
        <v>438</v>
      </c>
      <c r="BE140" s="20">
        <v>3643</v>
      </c>
      <c r="BF140" s="20">
        <v>12</v>
      </c>
      <c r="BG140" s="20">
        <v>102</v>
      </c>
      <c r="BH140" s="20">
        <v>3592</v>
      </c>
      <c r="BI140" s="20">
        <v>2.8</v>
      </c>
      <c r="BJ140" s="20">
        <v>298</v>
      </c>
      <c r="BK140" s="20">
        <v>3814</v>
      </c>
      <c r="BL140" s="20">
        <v>7.8</v>
      </c>
      <c r="BM140" s="20">
        <v>692</v>
      </c>
      <c r="BN140" s="20">
        <v>3630</v>
      </c>
      <c r="BO140" s="20">
        <v>19.100000000000001</v>
      </c>
      <c r="BP140" s="23">
        <v>2857</v>
      </c>
      <c r="BQ140" s="20">
        <v>3481</v>
      </c>
      <c r="BR140" s="20">
        <v>82.1</v>
      </c>
      <c r="BS140" s="23">
        <v>3646</v>
      </c>
      <c r="BT140" s="20">
        <v>3699</v>
      </c>
      <c r="BU140" s="20">
        <v>98.6</v>
      </c>
      <c r="BV140" s="20">
        <v>215</v>
      </c>
      <c r="BW140" s="20">
        <v>3765</v>
      </c>
      <c r="BX140" s="20">
        <v>5.7</v>
      </c>
      <c r="BY140" s="20">
        <v>44</v>
      </c>
      <c r="BZ140" s="20">
        <v>3515</v>
      </c>
      <c r="CA140" s="20">
        <v>1.3</v>
      </c>
      <c r="CB140" s="20">
        <v>13</v>
      </c>
      <c r="CC140" s="20">
        <v>3824</v>
      </c>
      <c r="CD140" s="20">
        <v>0.3</v>
      </c>
      <c r="CE140" s="20">
        <v>913</v>
      </c>
      <c r="CF140" s="20">
        <v>3743</v>
      </c>
      <c r="CG140" s="20">
        <v>24.4</v>
      </c>
      <c r="CH140" s="20">
        <v>1006</v>
      </c>
      <c r="CI140" s="20">
        <v>3634</v>
      </c>
      <c r="CJ140" s="20">
        <v>27.7</v>
      </c>
      <c r="CK140" s="20">
        <v>1557</v>
      </c>
      <c r="CL140" s="20">
        <v>3532</v>
      </c>
      <c r="CM140" s="20">
        <v>44.1</v>
      </c>
      <c r="CN140" s="20">
        <v>292</v>
      </c>
      <c r="CO140" s="20">
        <v>3522</v>
      </c>
      <c r="CP140" s="20">
        <v>8.3000000000000007</v>
      </c>
      <c r="CQ140" s="20">
        <v>197</v>
      </c>
      <c r="CR140" s="20">
        <v>3789</v>
      </c>
      <c r="CS140" s="20">
        <v>5.2</v>
      </c>
      <c r="CT140" s="20">
        <v>657</v>
      </c>
      <c r="CU140" s="20">
        <v>3756</v>
      </c>
      <c r="CV140" s="20">
        <v>17.5</v>
      </c>
      <c r="CW140" s="20">
        <v>1845</v>
      </c>
      <c r="CX140" s="20">
        <v>3436</v>
      </c>
      <c r="CY140" s="20">
        <v>53.7</v>
      </c>
      <c r="CZ140" s="35"/>
      <c r="DA140" s="1" t="str">
        <f t="shared" si="4557"/>
        <v>明細部</v>
      </c>
      <c r="DB140" s="1" t="str">
        <f t="shared" si="4558"/>
        <v>県</v>
      </c>
      <c r="DC140" s="1">
        <f t="shared" si="4559"/>
        <v>71</v>
      </c>
      <c r="DD140" s="1" t="str">
        <f t="shared" si="4560"/>
        <v>女</v>
      </c>
      <c r="DE140" s="1">
        <f t="shared" si="4561"/>
        <v>1522</v>
      </c>
      <c r="DF140" s="1">
        <f t="shared" si="4562"/>
        <v>3544</v>
      </c>
      <c r="DG140" s="1">
        <f t="shared" si="4563"/>
        <v>42.9</v>
      </c>
      <c r="DH140"/>
      <c r="DI140" t="str">
        <f t="shared" ref="DI140:DI150" si="4858">+DO106</f>
        <v>質問票総回答数（服薬_高血圧症）</v>
      </c>
      <c r="DJ140" t="str">
        <f t="shared" ref="DJ140:DJ150" si="4859">+DP106</f>
        <v>質問票有所見者数（服薬_高血圧症）</v>
      </c>
      <c r="DK140" t="str">
        <f t="shared" ref="DK140:DK150" si="4860">+DQ106</f>
        <v>服薬_高血圧症</v>
      </c>
      <c r="DL140" t="str">
        <f t="shared" ref="DL140:DL150" si="4861">+DR106</f>
        <v>標準誤差</v>
      </c>
      <c r="DM140" s="4"/>
      <c r="DN140"/>
      <c r="DO140" t="str">
        <f t="shared" ref="DO140:DR140" si="4862">+DO89</f>
        <v>質問票総回答数（服薬_高血圧症）</v>
      </c>
      <c r="DP140" t="str">
        <f t="shared" si="4862"/>
        <v>質問票有所見者数（服薬_高血圧症）</v>
      </c>
      <c r="DQ140" t="str">
        <f t="shared" si="4862"/>
        <v>服薬_高血圧症</v>
      </c>
      <c r="DR140" t="str">
        <f t="shared" si="4862"/>
        <v>標準誤差</v>
      </c>
      <c r="DS140" s="4" t="s">
        <v>22</v>
      </c>
      <c r="DT140" s="4" t="s">
        <v>23</v>
      </c>
      <c r="DU140" s="4" t="s">
        <v>24</v>
      </c>
      <c r="DV140" s="4" t="s">
        <v>25</v>
      </c>
      <c r="DW140" s="4"/>
      <c r="DX140" s="4"/>
      <c r="DY140" s="4"/>
      <c r="DZ140" s="4"/>
      <c r="EB140" s="1">
        <f t="shared" si="4565"/>
        <v>254</v>
      </c>
      <c r="EC140" s="1">
        <f t="shared" si="4566"/>
        <v>3786</v>
      </c>
      <c r="ED140" s="1">
        <f t="shared" si="4567"/>
        <v>6.7</v>
      </c>
      <c r="EE140"/>
      <c r="EF140" t="str">
        <f t="shared" ref="EF140:EF150" si="4863">+EL106</f>
        <v>質問票総回答数（服薬_糖尿病）</v>
      </c>
      <c r="EG140" t="str">
        <f t="shared" ref="EG140:EG150" si="4864">+EM106</f>
        <v>質問票有所見者数（服薬_糖尿病）</v>
      </c>
      <c r="EH140" t="str">
        <f t="shared" ref="EH140:EH150" si="4865">+EN106</f>
        <v>服薬_糖尿病</v>
      </c>
      <c r="EI140" t="str">
        <f t="shared" ref="EI140:EI150" si="4866">+EO106</f>
        <v>標準誤差</v>
      </c>
      <c r="EJ140" s="4"/>
      <c r="EK140"/>
      <c r="EL140" t="str">
        <f t="shared" ref="EL140:EO140" si="4867">+EL89</f>
        <v>質問票総回答数（服薬_糖尿病）</v>
      </c>
      <c r="EM140" t="str">
        <f t="shared" si="4867"/>
        <v>質問票有所見者数（服薬_糖尿病）</v>
      </c>
      <c r="EN140" t="str">
        <f t="shared" si="4867"/>
        <v>服薬_糖尿病</v>
      </c>
      <c r="EO140" t="str">
        <f t="shared" si="4867"/>
        <v>標準誤差</v>
      </c>
      <c r="EP140" s="4" t="s">
        <v>22</v>
      </c>
      <c r="EQ140" s="4" t="s">
        <v>23</v>
      </c>
      <c r="ER140" s="4" t="s">
        <v>24</v>
      </c>
      <c r="ES140" s="4" t="s">
        <v>25</v>
      </c>
      <c r="ET140" s="4"/>
      <c r="EU140" s="4"/>
      <c r="EV140" s="4"/>
      <c r="EW140" s="4"/>
      <c r="EY140" s="1">
        <f t="shared" si="4569"/>
        <v>995</v>
      </c>
      <c r="EZ140" s="1">
        <f t="shared" si="4570"/>
        <v>3853</v>
      </c>
      <c r="FA140" s="1">
        <f t="shared" si="4571"/>
        <v>25.8</v>
      </c>
      <c r="FB140"/>
      <c r="FC140" t="str">
        <f t="shared" ref="FC140:FC150" si="4868">+FI106</f>
        <v>質問票総回答数（服薬_脂質異常症）</v>
      </c>
      <c r="FD140" t="str">
        <f t="shared" ref="FD140:FD150" si="4869">+FJ106</f>
        <v>質問票有所見者数（服薬_脂質異常症）</v>
      </c>
      <c r="FE140" t="str">
        <f t="shared" ref="FE140:FE150" si="4870">+FK106</f>
        <v>服薬_脂質異常症</v>
      </c>
      <c r="FF140" t="str">
        <f t="shared" ref="FF140:FF150" si="4871">+FL106</f>
        <v>標準誤差</v>
      </c>
      <c r="FG140" s="4"/>
      <c r="FH140"/>
      <c r="FI140" t="str">
        <f t="shared" ref="FI140:FL140" si="4872">+FI89</f>
        <v>質問票総回答数（服薬_脂質異常症）</v>
      </c>
      <c r="FJ140" t="str">
        <f t="shared" si="4872"/>
        <v>質問票有所見者数（服薬_脂質異常症）</v>
      </c>
      <c r="FK140" t="str">
        <f t="shared" si="4872"/>
        <v>服薬_脂質異常症</v>
      </c>
      <c r="FL140" t="str">
        <f t="shared" si="4872"/>
        <v>標準誤差</v>
      </c>
      <c r="FM140" s="4" t="s">
        <v>22</v>
      </c>
      <c r="FN140" s="4" t="s">
        <v>23</v>
      </c>
      <c r="FO140" s="4" t="s">
        <v>24</v>
      </c>
      <c r="FP140" s="4" t="s">
        <v>25</v>
      </c>
      <c r="FQ140" s="4"/>
      <c r="FR140" s="4"/>
      <c r="FS140" s="4"/>
      <c r="FT140" s="4"/>
      <c r="FV140" s="1">
        <f t="shared" si="4573"/>
        <v>96</v>
      </c>
      <c r="FW140" s="1">
        <f t="shared" si="4574"/>
        <v>3831</v>
      </c>
      <c r="FX140" s="1">
        <f t="shared" si="4575"/>
        <v>2.5</v>
      </c>
      <c r="FY140"/>
      <c r="FZ140" t="str">
        <f t="shared" ref="FZ140:FZ150" si="4873">+GF106</f>
        <v>質問票総回答数（既往歴_脳卒中）</v>
      </c>
      <c r="GA140" t="str">
        <f t="shared" ref="GA140:GA150" si="4874">+GG106</f>
        <v>質問票有所見者数（既往歴_脳卒中）</v>
      </c>
      <c r="GB140" t="str">
        <f t="shared" ref="GB140:GB150" si="4875">+GH106</f>
        <v>既往歴_脳卒中</v>
      </c>
      <c r="GC140" t="str">
        <f t="shared" ref="GC140:GC150" si="4876">+GI106</f>
        <v>標準誤差</v>
      </c>
      <c r="GD140" s="4"/>
      <c r="GE140"/>
      <c r="GF140" t="str">
        <f t="shared" ref="GF140:GI140" si="4877">+GF89</f>
        <v>質問票総回答数（既往歴_脳卒中）</v>
      </c>
      <c r="GG140" t="str">
        <f t="shared" si="4877"/>
        <v>質問票有所見者数（既往歴_脳卒中）</v>
      </c>
      <c r="GH140" t="str">
        <f t="shared" si="4877"/>
        <v>既往歴_脳卒中</v>
      </c>
      <c r="GI140" t="str">
        <f t="shared" si="4877"/>
        <v>標準誤差</v>
      </c>
      <c r="GJ140" s="4" t="s">
        <v>22</v>
      </c>
      <c r="GK140" s="4" t="s">
        <v>23</v>
      </c>
      <c r="GL140" s="4" t="s">
        <v>24</v>
      </c>
      <c r="GM140" s="4" t="s">
        <v>25</v>
      </c>
      <c r="GN140" s="4"/>
      <c r="GO140" s="4"/>
      <c r="GP140" s="4"/>
      <c r="GQ140" s="4"/>
      <c r="GS140" s="1">
        <f t="shared" si="4577"/>
        <v>183</v>
      </c>
      <c r="GT140" s="1">
        <f t="shared" si="4578"/>
        <v>3531</v>
      </c>
      <c r="GU140" s="1">
        <f t="shared" si="4579"/>
        <v>5.2</v>
      </c>
      <c r="GV140"/>
      <c r="GW140" t="str">
        <f t="shared" ref="GW140:GW150" si="4878">+HC106</f>
        <v>質問票総回答数（既往歴_心臓病）</v>
      </c>
      <c r="GX140" t="str">
        <f t="shared" ref="GX140:GX150" si="4879">+HD106</f>
        <v>質問票有所見者数（既往歴_心臓病）</v>
      </c>
      <c r="GY140" t="str">
        <f t="shared" ref="GY140:GY150" si="4880">+HE106</f>
        <v>既往歴_心臓病</v>
      </c>
      <c r="GZ140" t="str">
        <f t="shared" ref="GZ140:GZ150" si="4881">+HF106</f>
        <v>標準誤差</v>
      </c>
      <c r="HA140" s="4"/>
      <c r="HB140"/>
      <c r="HC140" t="str">
        <f t="shared" ref="HC140:HF140" si="4882">+HC89</f>
        <v>質問票総回答数（既往歴_心臓病）</v>
      </c>
      <c r="HD140" t="str">
        <f t="shared" si="4882"/>
        <v>質問票有所見者数（既往歴_心臓病）</v>
      </c>
      <c r="HE140" t="str">
        <f t="shared" si="4882"/>
        <v>既往歴_心臓病</v>
      </c>
      <c r="HF140" t="str">
        <f t="shared" si="4882"/>
        <v>標準誤差</v>
      </c>
      <c r="HG140" s="4" t="s">
        <v>22</v>
      </c>
      <c r="HH140" s="4" t="s">
        <v>23</v>
      </c>
      <c r="HI140" s="4" t="s">
        <v>24</v>
      </c>
      <c r="HJ140" s="4" t="s">
        <v>25</v>
      </c>
      <c r="HK140" s="4"/>
      <c r="HL140" s="4"/>
      <c r="HM140" s="4"/>
      <c r="HN140" s="4"/>
      <c r="HP140" s="1">
        <f t="shared" si="4581"/>
        <v>10</v>
      </c>
      <c r="HQ140" s="1">
        <f t="shared" si="4582"/>
        <v>3982</v>
      </c>
      <c r="HR140" s="1">
        <f t="shared" si="4583"/>
        <v>0.3</v>
      </c>
      <c r="HS140"/>
      <c r="HT140" t="str">
        <f t="shared" ref="HT140:HT150" si="4883">+HZ106</f>
        <v>質問票総回答数（既往歴_腎不全）</v>
      </c>
      <c r="HU140" t="str">
        <f t="shared" ref="HU140:HU150" si="4884">+IA106</f>
        <v>質問票有所見者数（既往歴_腎不全）</v>
      </c>
      <c r="HV140" t="str">
        <f t="shared" ref="HV140:HV150" si="4885">+IB106</f>
        <v>既往歴_腎不全</v>
      </c>
      <c r="HW140" t="str">
        <f t="shared" ref="HW140:HW150" si="4886">+IC106</f>
        <v>標準誤差</v>
      </c>
      <c r="HX140" s="4"/>
      <c r="HY140"/>
      <c r="HZ140" t="str">
        <f t="shared" ref="HZ140:IC140" si="4887">+HZ89</f>
        <v>質問票総回答数（既往歴_腎不全）</v>
      </c>
      <c r="IA140" t="str">
        <f t="shared" si="4887"/>
        <v>質問票有所見者数（既往歴_腎不全）</v>
      </c>
      <c r="IB140" t="str">
        <f t="shared" si="4887"/>
        <v>既往歴_腎不全</v>
      </c>
      <c r="IC140" t="str">
        <f t="shared" si="4887"/>
        <v>標準誤差</v>
      </c>
      <c r="ID140" s="4" t="s">
        <v>22</v>
      </c>
      <c r="IE140" s="4" t="s">
        <v>23</v>
      </c>
      <c r="IF140" s="4" t="s">
        <v>24</v>
      </c>
      <c r="IG140" s="4" t="s">
        <v>25</v>
      </c>
      <c r="IH140" s="4"/>
      <c r="II140" s="4"/>
      <c r="IJ140" s="4"/>
      <c r="IK140" s="4"/>
      <c r="IM140" s="1">
        <f t="shared" si="4585"/>
        <v>37</v>
      </c>
      <c r="IN140" s="1">
        <f t="shared" si="4586"/>
        <v>3598</v>
      </c>
      <c r="IO140" s="1">
        <f t="shared" si="4587"/>
        <v>1</v>
      </c>
      <c r="IP140"/>
      <c r="IQ140" t="str">
        <f t="shared" ref="IQ140:IQ150" si="4888">+IW106</f>
        <v>質問票総回答数（既往歴_貧血）</v>
      </c>
      <c r="IR140" t="str">
        <f t="shared" ref="IR140:IR150" si="4889">+IX106</f>
        <v>質問票有所見者数（既往歴_貧血）</v>
      </c>
      <c r="IS140" t="str">
        <f t="shared" ref="IS140:IS150" si="4890">+IY106</f>
        <v>既往歴_貧血</v>
      </c>
      <c r="IT140" t="str">
        <f t="shared" ref="IT140:IT150" si="4891">+IZ106</f>
        <v>標準誤差</v>
      </c>
      <c r="IU140" s="4"/>
      <c r="IV140"/>
      <c r="IW140" t="str">
        <f t="shared" ref="IW140:IZ140" si="4892">+IW89</f>
        <v>質問票総回答数（既往歴_貧血）</v>
      </c>
      <c r="IX140" t="str">
        <f t="shared" si="4892"/>
        <v>質問票有所見者数（既往歴_貧血）</v>
      </c>
      <c r="IY140" t="str">
        <f t="shared" si="4892"/>
        <v>既往歴_貧血</v>
      </c>
      <c r="IZ140" t="str">
        <f t="shared" si="4892"/>
        <v>標準誤差</v>
      </c>
      <c r="JA140" s="4" t="s">
        <v>22</v>
      </c>
      <c r="JB140" s="4" t="s">
        <v>23</v>
      </c>
      <c r="JC140" s="4" t="s">
        <v>24</v>
      </c>
      <c r="JD140" s="4" t="s">
        <v>25</v>
      </c>
      <c r="JE140" s="4"/>
      <c r="JF140" s="4"/>
      <c r="JG140" s="4"/>
      <c r="JH140" s="4"/>
      <c r="JJ140" s="1">
        <f t="shared" si="4589"/>
        <v>78</v>
      </c>
      <c r="JK140" s="1">
        <f t="shared" si="4590"/>
        <v>3528</v>
      </c>
      <c r="JL140" s="1">
        <f t="shared" si="4591"/>
        <v>2.2000000000000002</v>
      </c>
      <c r="JM140"/>
      <c r="JN140" t="str">
        <f t="shared" ref="JN140:JN150" si="4893">+JT106</f>
        <v>質問票総回答数（喫煙）</v>
      </c>
      <c r="JO140" t="str">
        <f t="shared" ref="JO140:JO150" si="4894">+JU106</f>
        <v>質問票有所見者数（喫煙）</v>
      </c>
      <c r="JP140" t="str">
        <f t="shared" ref="JP140:JP150" si="4895">+JV106</f>
        <v>喫煙</v>
      </c>
      <c r="JQ140" t="str">
        <f t="shared" ref="JQ140:JQ150" si="4896">+JW106</f>
        <v>標準誤差</v>
      </c>
      <c r="JR140" s="4"/>
      <c r="JS140"/>
      <c r="JT140" t="str">
        <f t="shared" ref="JT140:JW140" si="4897">+JT89</f>
        <v>質問票総回答数（喫煙）</v>
      </c>
      <c r="JU140" t="str">
        <f t="shared" si="4897"/>
        <v>質問票有所見者数（喫煙）</v>
      </c>
      <c r="JV140" t="str">
        <f t="shared" si="4897"/>
        <v>喫煙</v>
      </c>
      <c r="JW140" t="str">
        <f t="shared" si="4897"/>
        <v>標準誤差</v>
      </c>
      <c r="JX140" s="4" t="s">
        <v>22</v>
      </c>
      <c r="JY140" s="4" t="s">
        <v>23</v>
      </c>
      <c r="JZ140" s="4" t="s">
        <v>24</v>
      </c>
      <c r="KA140" s="4" t="s">
        <v>25</v>
      </c>
      <c r="KB140" s="4"/>
      <c r="KC140" s="4"/>
      <c r="KD140" s="4"/>
      <c r="KE140" s="4"/>
      <c r="KG140" s="1">
        <f t="shared" si="4593"/>
        <v>1108</v>
      </c>
      <c r="KH140" s="1">
        <f t="shared" si="4594"/>
        <v>3563</v>
      </c>
      <c r="KI140" s="1">
        <f t="shared" si="4595"/>
        <v>31.1</v>
      </c>
      <c r="KJ140"/>
      <c r="KK140" t="str">
        <f t="shared" ref="KK140:KK150" si="4898">+KQ106</f>
        <v>質問票総回答数（２０歳時体重から１０kg以上増加）</v>
      </c>
      <c r="KL140" t="str">
        <f t="shared" ref="KL140:KL150" si="4899">+KR106</f>
        <v>質問票有所見者数（２０歳時体重から１０kg以上増加）</v>
      </c>
      <c r="KM140" t="str">
        <f t="shared" ref="KM140:KM150" si="4900">+KS106</f>
        <v>２０歳時体重から１０kg以上増加</v>
      </c>
      <c r="KN140" t="str">
        <f t="shared" ref="KN140:KN150" si="4901">+KT106</f>
        <v>標準誤差</v>
      </c>
      <c r="KO140" s="4"/>
      <c r="KP140"/>
      <c r="KQ140" t="str">
        <f t="shared" ref="KQ140:KT140" si="4902">+KQ89</f>
        <v>質問票総回答数（２０歳時体重から１０kg以上増加）</v>
      </c>
      <c r="KR140" t="str">
        <f t="shared" si="4902"/>
        <v>質問票有所見者数（２０歳時体重から１０kg以上増加）</v>
      </c>
      <c r="KS140" t="str">
        <f t="shared" si="4902"/>
        <v>２０歳時体重から１０kg以上増加</v>
      </c>
      <c r="KT140" t="str">
        <f t="shared" si="4902"/>
        <v>標準誤差</v>
      </c>
      <c r="KU140" s="4" t="s">
        <v>22</v>
      </c>
      <c r="KV140" s="4" t="s">
        <v>23</v>
      </c>
      <c r="KW140" s="4" t="s">
        <v>24</v>
      </c>
      <c r="KX140" s="4" t="s">
        <v>25</v>
      </c>
      <c r="KY140" s="4"/>
      <c r="KZ140" s="4"/>
      <c r="LA140" s="4"/>
      <c r="LB140" s="4"/>
      <c r="LD140" s="1">
        <f t="shared" si="4597"/>
        <v>2013</v>
      </c>
      <c r="LE140" s="1">
        <f t="shared" si="4598"/>
        <v>3478</v>
      </c>
      <c r="LF140" s="1">
        <f t="shared" si="4599"/>
        <v>57.9</v>
      </c>
      <c r="LG140"/>
      <c r="LH140" t="str">
        <f t="shared" ref="LH140:LH150" si="4903">+LN106</f>
        <v>質問票総回答数（１回３０分以上の運動習慣なし）</v>
      </c>
      <c r="LI140" t="str">
        <f t="shared" ref="LI140:LI150" si="4904">+LO106</f>
        <v>質問票有所見者数（１回３０分以上の運動習慣なし）</v>
      </c>
      <c r="LJ140" t="str">
        <f t="shared" ref="LJ140:LJ150" si="4905">+LP106</f>
        <v>１回３０分以上の運動習慣なし</v>
      </c>
      <c r="LK140" t="str">
        <f t="shared" ref="LK140:LK150" si="4906">+LQ106</f>
        <v>標準誤差</v>
      </c>
      <c r="LL140" s="4"/>
      <c r="LM140"/>
      <c r="LN140" t="str">
        <f t="shared" ref="LN140:LQ140" si="4907">+LN89</f>
        <v>質問票総回答数（１回３０分以上の運動習慣なし）</v>
      </c>
      <c r="LO140" t="str">
        <f t="shared" si="4907"/>
        <v>質問票有所見者数（１回３０分以上の運動習慣なし）</v>
      </c>
      <c r="LP140" t="str">
        <f t="shared" si="4907"/>
        <v>１回３０分以上の運動習慣なし</v>
      </c>
      <c r="LQ140" t="str">
        <f t="shared" si="4907"/>
        <v>標準誤差</v>
      </c>
      <c r="LR140" s="4" t="s">
        <v>22</v>
      </c>
      <c r="LS140" s="4" t="s">
        <v>23</v>
      </c>
      <c r="LT140" s="4" t="s">
        <v>24</v>
      </c>
      <c r="LU140" s="4" t="s">
        <v>25</v>
      </c>
      <c r="LV140" s="4"/>
      <c r="LW140" s="4"/>
      <c r="LX140" s="4"/>
      <c r="LY140" s="4"/>
      <c r="MA140" s="1">
        <f t="shared" si="4601"/>
        <v>1387</v>
      </c>
      <c r="MB140" s="1">
        <f t="shared" si="4602"/>
        <v>3701</v>
      </c>
      <c r="MC140" s="1">
        <f t="shared" si="4603"/>
        <v>37.5</v>
      </c>
      <c r="MD140"/>
      <c r="ME140" t="str">
        <f t="shared" ref="ME140:ME150" si="4908">+MK106</f>
        <v>質問票総回答数（１日１時間以上運動なし）</v>
      </c>
      <c r="MF140" t="str">
        <f t="shared" ref="MF140:MF150" si="4909">+ML106</f>
        <v>質問票有所見者数（１日１時間以上運動なし）</v>
      </c>
      <c r="MG140" t="str">
        <f t="shared" ref="MG140:MG150" si="4910">+MM106</f>
        <v>１日１時間以上運動なし</v>
      </c>
      <c r="MH140" t="str">
        <f t="shared" ref="MH140:MH150" si="4911">+MN106</f>
        <v>標準誤差</v>
      </c>
      <c r="MI140" s="4"/>
      <c r="MJ140"/>
      <c r="MK140" t="str">
        <f t="shared" ref="MK140:MN140" si="4912">+MK89</f>
        <v>質問票総回答数（１日１時間以上運動なし）</v>
      </c>
      <c r="ML140" t="str">
        <f t="shared" si="4912"/>
        <v>質問票有所見者数（１日１時間以上運動なし）</v>
      </c>
      <c r="MM140" t="str">
        <f t="shared" si="4912"/>
        <v>１日１時間以上運動なし</v>
      </c>
      <c r="MN140" t="str">
        <f t="shared" si="4912"/>
        <v>標準誤差</v>
      </c>
      <c r="MO140" s="4" t="s">
        <v>22</v>
      </c>
      <c r="MP140" s="4" t="s">
        <v>23</v>
      </c>
      <c r="MQ140" s="4" t="s">
        <v>24</v>
      </c>
      <c r="MR140" s="4" t="s">
        <v>25</v>
      </c>
      <c r="MS140" s="4"/>
      <c r="MT140" s="4"/>
      <c r="MU140" s="4"/>
      <c r="MV140" s="4"/>
      <c r="MX140" s="1">
        <f t="shared" si="4605"/>
        <v>1901</v>
      </c>
      <c r="MY140" s="1">
        <f t="shared" si="4606"/>
        <v>3618</v>
      </c>
      <c r="MZ140" s="1">
        <f t="shared" si="4607"/>
        <v>52.5</v>
      </c>
      <c r="NA140"/>
      <c r="NB140" t="str">
        <f t="shared" ref="NB140:NB150" si="4913">+NH106</f>
        <v>質問票総回答数（歩行速度遅い）</v>
      </c>
      <c r="NC140" t="str">
        <f t="shared" ref="NC140:NC150" si="4914">+NI106</f>
        <v>質問票有所見者数（歩行速度遅い）</v>
      </c>
      <c r="ND140" t="str">
        <f t="shared" ref="ND140:ND150" si="4915">+NJ106</f>
        <v>歩行速度遅い</v>
      </c>
      <c r="NE140" t="str">
        <f t="shared" ref="NE140:NE150" si="4916">+NK106</f>
        <v>標準誤差</v>
      </c>
      <c r="NF140" s="4"/>
      <c r="NG140"/>
      <c r="NH140" t="str">
        <f t="shared" ref="NH140:NK140" si="4917">+NH89</f>
        <v>質問票総回答数（歩行速度遅い）</v>
      </c>
      <c r="NI140" t="str">
        <f t="shared" si="4917"/>
        <v>質問票有所見者数（歩行速度遅い）</v>
      </c>
      <c r="NJ140" t="str">
        <f t="shared" si="4917"/>
        <v>歩行速度遅い</v>
      </c>
      <c r="NK140" t="str">
        <f t="shared" si="4917"/>
        <v>標準誤差</v>
      </c>
      <c r="NL140" s="4" t="s">
        <v>22</v>
      </c>
      <c r="NM140" s="4" t="s">
        <v>23</v>
      </c>
      <c r="NN140" s="4" t="s">
        <v>24</v>
      </c>
      <c r="NO140" s="4" t="s">
        <v>25</v>
      </c>
      <c r="NP140" s="4"/>
      <c r="NQ140" s="4"/>
      <c r="NR140" s="4"/>
      <c r="NS140" s="4"/>
      <c r="NU140" s="1">
        <f t="shared" si="4609"/>
        <v>477</v>
      </c>
      <c r="NV140" s="1">
        <f t="shared" si="4610"/>
        <v>3782</v>
      </c>
      <c r="NW140" s="1">
        <f t="shared" si="4611"/>
        <v>12.6</v>
      </c>
      <c r="NX140"/>
      <c r="NY140" t="str">
        <f t="shared" ref="NY140:NY150" si="4918">+OE106</f>
        <v>質問票総回答数（１年間で体重増減３kg以上）</v>
      </c>
      <c r="NZ140" t="str">
        <f t="shared" ref="NZ140:NZ150" si="4919">+OF106</f>
        <v>質問票有所見者数（１年間で体重増減３kg以上）</v>
      </c>
      <c r="OA140" t="str">
        <f t="shared" ref="OA140:OA150" si="4920">+OG106</f>
        <v>１年間で体重増減３kg以上</v>
      </c>
      <c r="OB140" t="str">
        <f t="shared" ref="OB140:OB150" si="4921">+OH106</f>
        <v>標準誤差</v>
      </c>
      <c r="OC140" s="4"/>
      <c r="OD140"/>
      <c r="OE140" t="str">
        <f t="shared" ref="OE140:OH140" si="4922">+OE89</f>
        <v>質問票総回答数（１年間で体重増減３kg以上）</v>
      </c>
      <c r="OF140" t="str">
        <f t="shared" si="4922"/>
        <v>質問票有所見者数（１年間で体重増減３kg以上）</v>
      </c>
      <c r="OG140" t="str">
        <f t="shared" si="4922"/>
        <v>１年間で体重増減３kg以上</v>
      </c>
      <c r="OH140" t="str">
        <f t="shared" si="4922"/>
        <v>標準誤差</v>
      </c>
      <c r="OI140" s="4" t="s">
        <v>22</v>
      </c>
      <c r="OJ140" s="4" t="s">
        <v>23</v>
      </c>
      <c r="OK140" s="4" t="s">
        <v>24</v>
      </c>
      <c r="OL140" s="4" t="s">
        <v>25</v>
      </c>
      <c r="OM140" s="4"/>
      <c r="ON140" s="4"/>
      <c r="OO140" s="4"/>
      <c r="OP140" s="4"/>
      <c r="OR140" s="1">
        <f t="shared" si="4613"/>
        <v>938</v>
      </c>
      <c r="OS140" s="1">
        <f t="shared" si="4614"/>
        <v>3427</v>
      </c>
      <c r="OT140" s="1">
        <f t="shared" si="4615"/>
        <v>27.4</v>
      </c>
      <c r="OU140"/>
      <c r="OV140" t="str">
        <f t="shared" ref="OV140:OV150" si="4923">+PB106</f>
        <v>質問票総回答数（食べる速度が速い）</v>
      </c>
      <c r="OW140" t="str">
        <f t="shared" ref="OW140:OW150" si="4924">+PC106</f>
        <v>質問票有所見者数（食べる速度が速い）</v>
      </c>
      <c r="OX140" t="str">
        <f t="shared" ref="OX140:OX150" si="4925">+PD106</f>
        <v>食べる速度が速い</v>
      </c>
      <c r="OY140" t="str">
        <f t="shared" ref="OY140:OY150" si="4926">+PE106</f>
        <v>標準誤差</v>
      </c>
      <c r="OZ140" s="4"/>
      <c r="PA140"/>
      <c r="PB140" t="str">
        <f t="shared" ref="PB140:PE140" si="4927">+PB89</f>
        <v>質問票総回答数（食べる速度が速い）</v>
      </c>
      <c r="PC140" t="str">
        <f t="shared" si="4927"/>
        <v>質問票有所見者数（食べる速度が速い）</v>
      </c>
      <c r="PD140" t="str">
        <f t="shared" si="4927"/>
        <v>食べる速度が速い</v>
      </c>
      <c r="PE140" t="str">
        <f t="shared" si="4927"/>
        <v>標準誤差</v>
      </c>
      <c r="PF140" s="4" t="s">
        <v>22</v>
      </c>
      <c r="PG140" s="4" t="s">
        <v>23</v>
      </c>
      <c r="PH140" s="4" t="s">
        <v>24</v>
      </c>
      <c r="PI140" s="4" t="s">
        <v>25</v>
      </c>
      <c r="PJ140" s="4"/>
      <c r="PK140" s="4"/>
      <c r="PL140" s="4"/>
      <c r="PM140" s="4"/>
      <c r="PO140" s="1">
        <f t="shared" si="4617"/>
        <v>2426</v>
      </c>
      <c r="PP140" s="1">
        <f t="shared" si="4618"/>
        <v>3827</v>
      </c>
      <c r="PQ140" s="1">
        <f t="shared" si="4619"/>
        <v>63.4</v>
      </c>
      <c r="PR140"/>
      <c r="PS140" t="str">
        <f t="shared" ref="PS140:PS150" si="4928">+PY106</f>
        <v>質問票総回答数（食べる速度が普通）</v>
      </c>
      <c r="PT140" t="str">
        <f t="shared" ref="PT140:PT150" si="4929">+PZ106</f>
        <v>質問票有所見者数（食べる速度が普通）</v>
      </c>
      <c r="PU140" t="str">
        <f t="shared" ref="PU140:PU150" si="4930">+QA106</f>
        <v>食べる速度が普通</v>
      </c>
      <c r="PV140" t="str">
        <f t="shared" ref="PV140:PV150" si="4931">+QB106</f>
        <v>標準誤差</v>
      </c>
      <c r="PW140" s="4"/>
      <c r="PX140"/>
      <c r="PY140" t="str">
        <f t="shared" ref="PY140:QB140" si="4932">+PY89</f>
        <v>質問票総回答数（食べる速度が普通）</v>
      </c>
      <c r="PZ140" t="str">
        <f t="shared" si="4932"/>
        <v>質問票有所見者数（食べる速度が普通）</v>
      </c>
      <c r="QA140" t="str">
        <f t="shared" si="4932"/>
        <v>食べる速度が普通</v>
      </c>
      <c r="QB140" t="str">
        <f t="shared" si="4932"/>
        <v>標準誤差</v>
      </c>
      <c r="QC140" s="4" t="s">
        <v>22</v>
      </c>
      <c r="QD140" s="4" t="s">
        <v>23</v>
      </c>
      <c r="QE140" s="4" t="s">
        <v>24</v>
      </c>
      <c r="QF140" s="4" t="s">
        <v>25</v>
      </c>
      <c r="QG140" s="4"/>
      <c r="QH140" s="4"/>
      <c r="QI140" s="4"/>
      <c r="QJ140" s="4"/>
      <c r="QL140" s="1">
        <f t="shared" si="4621"/>
        <v>348</v>
      </c>
      <c r="QM140" s="1">
        <f t="shared" si="4622"/>
        <v>3499</v>
      </c>
      <c r="QN140" s="1">
        <f t="shared" si="4623"/>
        <v>9.9</v>
      </c>
      <c r="QO140"/>
      <c r="QP140" t="str">
        <f t="shared" ref="QP140:QP150" si="4933">+QV106</f>
        <v>質問票総回答数（食べる速度が遅い）</v>
      </c>
      <c r="QQ140" t="str">
        <f t="shared" ref="QQ140:QQ150" si="4934">+QW106</f>
        <v>質問票有所見者数（食べる速度が遅い）</v>
      </c>
      <c r="QR140" t="str">
        <f t="shared" ref="QR140:QR150" si="4935">+QX106</f>
        <v>食べる速度が遅い</v>
      </c>
      <c r="QS140" t="str">
        <f t="shared" ref="QS140:QS150" si="4936">+QY106</f>
        <v>標準誤差</v>
      </c>
      <c r="QT140" s="4"/>
      <c r="QU140"/>
      <c r="QV140" t="str">
        <f t="shared" ref="QV140:QY140" si="4937">+QV89</f>
        <v>質問票総回答数（食べる速度が遅い）</v>
      </c>
      <c r="QW140" t="str">
        <f t="shared" si="4937"/>
        <v>質問票有所見者数（食べる速度が遅い）</v>
      </c>
      <c r="QX140" t="str">
        <f t="shared" si="4937"/>
        <v>食べる速度が遅い</v>
      </c>
      <c r="QY140" t="str">
        <f t="shared" si="4937"/>
        <v>標準誤差</v>
      </c>
      <c r="QZ140" s="4" t="s">
        <v>22</v>
      </c>
      <c r="RA140" s="4" t="s">
        <v>23</v>
      </c>
      <c r="RB140" s="4" t="s">
        <v>24</v>
      </c>
      <c r="RC140" s="4" t="s">
        <v>25</v>
      </c>
      <c r="RD140" s="4"/>
      <c r="RE140" s="4"/>
      <c r="RF140" s="4"/>
      <c r="RG140" s="4"/>
      <c r="RI140" s="1">
        <f t="shared" si="4625"/>
        <v>434</v>
      </c>
      <c r="RJ140" s="1">
        <f t="shared" si="4626"/>
        <v>3576</v>
      </c>
      <c r="RK140" s="1">
        <f t="shared" si="4627"/>
        <v>12.1</v>
      </c>
      <c r="RL140"/>
      <c r="RM140" t="str">
        <f t="shared" ref="RM140:RM150" si="4938">+RS106</f>
        <v>質問票総回答数（週３回以上就寝前夕食）</v>
      </c>
      <c r="RN140" t="str">
        <f t="shared" ref="RN140:RN150" si="4939">+RT106</f>
        <v>質問票有所見者数（週３回以上就寝前夕食）</v>
      </c>
      <c r="RO140" t="str">
        <f t="shared" ref="RO140:RO150" si="4940">+RU106</f>
        <v>週３回以上就寝前夕食</v>
      </c>
      <c r="RP140" t="str">
        <f t="shared" ref="RP140:RP150" si="4941">+RV106</f>
        <v>標準誤差</v>
      </c>
      <c r="RQ140" s="4"/>
      <c r="RR140"/>
      <c r="RS140" t="str">
        <f t="shared" ref="RS140:RV140" si="4942">+RS89</f>
        <v>質問票総回答数（週３回以上就寝前夕食）</v>
      </c>
      <c r="RT140" t="str">
        <f t="shared" si="4942"/>
        <v>質問票有所見者数（週３回以上就寝前夕食）</v>
      </c>
      <c r="RU140" t="str">
        <f t="shared" si="4942"/>
        <v>週３回以上就寝前夕食</v>
      </c>
      <c r="RV140" t="str">
        <f t="shared" si="4942"/>
        <v>標準誤差</v>
      </c>
      <c r="RW140" s="4" t="s">
        <v>22</v>
      </c>
      <c r="RX140" s="4" t="s">
        <v>23</v>
      </c>
      <c r="RY140" s="4" t="s">
        <v>24</v>
      </c>
      <c r="RZ140" s="4" t="s">
        <v>25</v>
      </c>
      <c r="SA140" s="4"/>
      <c r="SB140" s="4"/>
      <c r="SC140" s="4"/>
      <c r="SD140" s="4"/>
      <c r="SE140" s="4"/>
      <c r="SF140" s="1">
        <f t="shared" si="4629"/>
        <v>438</v>
      </c>
      <c r="SG140" s="1">
        <f t="shared" si="4630"/>
        <v>3643</v>
      </c>
      <c r="SH140" s="1">
        <f t="shared" si="4631"/>
        <v>12</v>
      </c>
      <c r="SI140"/>
      <c r="SJ140" t="str">
        <f t="shared" ref="SJ140:SJ150" si="4943">+SP106</f>
        <v>質問票総回答数（週３回以上夕食後間食）</v>
      </c>
      <c r="SK140" t="str">
        <f t="shared" ref="SK140:SK150" si="4944">+SQ106</f>
        <v>質問票有所見者数（週３回以上夕食後間食）</v>
      </c>
      <c r="SL140" t="str">
        <f t="shared" ref="SL140:SL150" si="4945">+SR106</f>
        <v>週３回以上夕食後間食</v>
      </c>
      <c r="SM140" t="str">
        <f t="shared" ref="SM140:SM150" si="4946">+SS106</f>
        <v>標準誤差</v>
      </c>
      <c r="SN140" s="4"/>
      <c r="SO140"/>
      <c r="SP140" t="str">
        <f t="shared" ref="SP140:SS140" si="4947">+SP89</f>
        <v>質問票総回答数（週３回以上夕食後間食）</v>
      </c>
      <c r="SQ140" t="str">
        <f t="shared" si="4947"/>
        <v>質問票有所見者数（週３回以上夕食後間食）</v>
      </c>
      <c r="SR140" t="str">
        <f t="shared" si="4947"/>
        <v>週３回以上夕食後間食</v>
      </c>
      <c r="SS140" t="str">
        <f t="shared" si="4947"/>
        <v>標準誤差</v>
      </c>
      <c r="ST140" s="4" t="s">
        <v>22</v>
      </c>
      <c r="SU140" s="4" t="s">
        <v>23</v>
      </c>
      <c r="SV140" s="4" t="s">
        <v>24</v>
      </c>
      <c r="SW140" s="4" t="s">
        <v>25</v>
      </c>
      <c r="SX140" s="4"/>
      <c r="SY140" s="4"/>
      <c r="SZ140" s="4"/>
      <c r="TA140" s="4"/>
      <c r="TC140" s="1">
        <f t="shared" si="4633"/>
        <v>102</v>
      </c>
      <c r="TD140" s="1">
        <f t="shared" si="4634"/>
        <v>3592</v>
      </c>
      <c r="TE140" s="1">
        <f t="shared" si="4635"/>
        <v>2.8</v>
      </c>
      <c r="TF140"/>
      <c r="TG140" t="str">
        <f t="shared" ref="TG140:TG150" si="4948">+TM106</f>
        <v>質問票総回答数（週３回以上朝食を抜く）</v>
      </c>
      <c r="TH140" t="str">
        <f t="shared" ref="TH140:TH150" si="4949">+TN106</f>
        <v>質問票有所見者数（週３回以上朝食を抜く）</v>
      </c>
      <c r="TI140" t="str">
        <f t="shared" ref="TI140:TI150" si="4950">+TO106</f>
        <v>週３回以上朝食を抜く</v>
      </c>
      <c r="TJ140" t="str">
        <f t="shared" ref="TJ140:TJ150" si="4951">+TP106</f>
        <v>標準誤差</v>
      </c>
      <c r="TK140" s="4"/>
      <c r="TL140"/>
      <c r="TM140" t="str">
        <f t="shared" ref="TM140:TP140" si="4952">+TM89</f>
        <v>質問票総回答数（週３回以上朝食を抜く）</v>
      </c>
      <c r="TN140" t="str">
        <f t="shared" si="4952"/>
        <v>質問票有所見者数（週３回以上朝食を抜く）</v>
      </c>
      <c r="TO140" t="str">
        <f t="shared" si="4952"/>
        <v>週３回以上朝食を抜く</v>
      </c>
      <c r="TP140" t="str">
        <f t="shared" si="4952"/>
        <v>標準誤差</v>
      </c>
      <c r="TQ140" s="4" t="s">
        <v>22</v>
      </c>
      <c r="TR140" s="4" t="s">
        <v>23</v>
      </c>
      <c r="TS140" s="4" t="s">
        <v>24</v>
      </c>
      <c r="TT140" s="4" t="s">
        <v>25</v>
      </c>
      <c r="TU140" s="4"/>
      <c r="TV140" s="4"/>
      <c r="TW140" s="4"/>
      <c r="TX140" s="4"/>
      <c r="TZ140" s="1">
        <f t="shared" si="4637"/>
        <v>298</v>
      </c>
      <c r="UA140" s="1">
        <f t="shared" si="4638"/>
        <v>3814</v>
      </c>
      <c r="UB140" s="1">
        <f t="shared" si="4639"/>
        <v>7.8</v>
      </c>
      <c r="UC140"/>
      <c r="UD140" t="str">
        <f t="shared" ref="UD140:UD150" si="4953">+UJ106</f>
        <v>質問票総回答数（毎日飲酒）</v>
      </c>
      <c r="UE140" t="str">
        <f t="shared" ref="UE140:UE150" si="4954">+UK106</f>
        <v>質問票有所見者数（毎日飲酒）</v>
      </c>
      <c r="UF140" t="str">
        <f t="shared" ref="UF140:UF150" si="4955">+UL106</f>
        <v>毎日飲酒</v>
      </c>
      <c r="UG140" t="str">
        <f t="shared" ref="UG140:UG150" si="4956">+UM106</f>
        <v>標準誤差</v>
      </c>
      <c r="UH140" s="4"/>
      <c r="UI140"/>
      <c r="UJ140" t="str">
        <f t="shared" ref="UJ140:UM140" si="4957">+UJ89</f>
        <v>質問票総回答数（毎日飲酒）</v>
      </c>
      <c r="UK140" t="str">
        <f t="shared" si="4957"/>
        <v>質問票有所見者数（毎日飲酒）</v>
      </c>
      <c r="UL140" t="str">
        <f t="shared" si="4957"/>
        <v>毎日飲酒</v>
      </c>
      <c r="UM140" t="str">
        <f t="shared" si="4957"/>
        <v>標準誤差</v>
      </c>
      <c r="UN140" s="4" t="s">
        <v>22</v>
      </c>
      <c r="UO140" s="4" t="s">
        <v>23</v>
      </c>
      <c r="UP140" s="4" t="s">
        <v>24</v>
      </c>
      <c r="UQ140" s="4" t="s">
        <v>25</v>
      </c>
      <c r="UR140" s="4"/>
      <c r="US140" s="4"/>
      <c r="UT140" s="4"/>
      <c r="UU140" s="4"/>
      <c r="UW140" s="1">
        <f t="shared" si="4641"/>
        <v>692</v>
      </c>
      <c r="UX140" s="1">
        <f t="shared" si="4642"/>
        <v>3630</v>
      </c>
      <c r="UY140" s="1">
        <f t="shared" si="4643"/>
        <v>19.100000000000001</v>
      </c>
      <c r="UZ140"/>
      <c r="VA140" t="str">
        <f t="shared" ref="VA140:VA150" si="4958">+VG106</f>
        <v>質問票総回答数（時々飲酒）</v>
      </c>
      <c r="VB140" t="str">
        <f t="shared" ref="VB140:VB150" si="4959">+VH106</f>
        <v>質問票有所見者数（時々飲酒）</v>
      </c>
      <c r="VC140" t="str">
        <f t="shared" ref="VC140:VC150" si="4960">+VI106</f>
        <v>時々飲酒</v>
      </c>
      <c r="VD140" t="str">
        <f t="shared" ref="VD140:VD150" si="4961">+VJ106</f>
        <v>標準誤差</v>
      </c>
      <c r="VE140" s="4"/>
      <c r="VF140"/>
      <c r="VG140" t="str">
        <f t="shared" ref="VG140:VJ140" si="4962">+VG89</f>
        <v>質問票総回答数（時々飲酒）</v>
      </c>
      <c r="VH140" t="str">
        <f t="shared" si="4962"/>
        <v>質問票有所見者数（時々飲酒）</v>
      </c>
      <c r="VI140" t="str">
        <f t="shared" si="4962"/>
        <v>時々飲酒</v>
      </c>
      <c r="VJ140" t="str">
        <f t="shared" si="4962"/>
        <v>標準誤差</v>
      </c>
      <c r="VK140" s="4" t="s">
        <v>22</v>
      </c>
      <c r="VL140" s="4" t="s">
        <v>23</v>
      </c>
      <c r="VM140" s="4" t="s">
        <v>24</v>
      </c>
      <c r="VN140" s="4" t="s">
        <v>25</v>
      </c>
      <c r="VO140" s="4"/>
      <c r="VP140" s="4"/>
      <c r="VQ140" s="4"/>
      <c r="VR140" s="4"/>
      <c r="VT140" s="1">
        <f t="shared" si="4645"/>
        <v>2857</v>
      </c>
      <c r="VU140" s="1">
        <f t="shared" si="4646"/>
        <v>3481</v>
      </c>
      <c r="VV140" s="1">
        <f t="shared" si="4647"/>
        <v>82.1</v>
      </c>
      <c r="VW140"/>
      <c r="VX140" t="str">
        <f t="shared" ref="VX140:VX150" si="4963">+WD106</f>
        <v>質問票総回答数（飲まない）</v>
      </c>
      <c r="VY140" t="str">
        <f t="shared" ref="VY140:VY150" si="4964">+WE106</f>
        <v>質問票有所見者数（飲まない）</v>
      </c>
      <c r="VZ140" t="str">
        <f t="shared" ref="VZ140:VZ150" si="4965">+WF106</f>
        <v>飲まない</v>
      </c>
      <c r="WA140" t="str">
        <f t="shared" ref="WA140:WA150" si="4966">+WG106</f>
        <v>標準誤差</v>
      </c>
      <c r="WB140" s="4"/>
      <c r="WC140"/>
      <c r="WD140" t="str">
        <f t="shared" ref="WD140:WG140" si="4967">+WD89</f>
        <v>質問票総回答数（飲まない）</v>
      </c>
      <c r="WE140" t="str">
        <f t="shared" si="4967"/>
        <v>質問票有所見者数（飲まない）</v>
      </c>
      <c r="WF140" t="str">
        <f t="shared" si="4967"/>
        <v>飲まない</v>
      </c>
      <c r="WG140" t="str">
        <f t="shared" si="4967"/>
        <v>標準誤差</v>
      </c>
      <c r="WH140" s="4" t="s">
        <v>22</v>
      </c>
      <c r="WI140" s="4" t="s">
        <v>23</v>
      </c>
      <c r="WJ140" s="4" t="s">
        <v>24</v>
      </c>
      <c r="WK140" s="4" t="s">
        <v>25</v>
      </c>
      <c r="WL140" s="4"/>
      <c r="WM140" s="4"/>
      <c r="WN140" s="4"/>
      <c r="WO140" s="4"/>
      <c r="WQ140" s="1">
        <f t="shared" si="4649"/>
        <v>3646</v>
      </c>
      <c r="WR140" s="1">
        <f t="shared" si="4650"/>
        <v>3699</v>
      </c>
      <c r="WS140" s="1">
        <f t="shared" si="4651"/>
        <v>98.6</v>
      </c>
      <c r="WT140"/>
      <c r="WU140" t="str">
        <f t="shared" ref="WU140:WU150" si="4968">+XA106</f>
        <v>質問票総回答数（１合未満）</v>
      </c>
      <c r="WV140" t="str">
        <f t="shared" ref="WV140:WV150" si="4969">+XB106</f>
        <v>質問票有所見者数（１合未満）</v>
      </c>
      <c r="WW140" t="str">
        <f t="shared" ref="WW140:WW150" si="4970">+XC106</f>
        <v>１日飲酒量（１合未満）</v>
      </c>
      <c r="WX140" t="str">
        <f t="shared" ref="WX140:WX150" si="4971">+XD106</f>
        <v>標準誤差</v>
      </c>
      <c r="WY140" s="4"/>
      <c r="WZ140"/>
      <c r="XA140" t="str">
        <f t="shared" ref="XA140:XD140" si="4972">+XA89</f>
        <v>質問票総回答数（１合未満）</v>
      </c>
      <c r="XB140" t="str">
        <f t="shared" si="4972"/>
        <v>質問票有所見者数（１合未満）</v>
      </c>
      <c r="XC140" t="str">
        <f t="shared" si="4972"/>
        <v>１日飲酒量（１合未満）</v>
      </c>
      <c r="XD140" t="str">
        <f t="shared" si="4972"/>
        <v>標準誤差</v>
      </c>
      <c r="XE140" s="4" t="s">
        <v>22</v>
      </c>
      <c r="XF140" s="4" t="s">
        <v>23</v>
      </c>
      <c r="XG140" s="4" t="s">
        <v>24</v>
      </c>
      <c r="XH140" s="4" t="s">
        <v>25</v>
      </c>
      <c r="XI140" s="4"/>
      <c r="XJ140" s="4"/>
      <c r="XK140" s="4"/>
      <c r="XL140" s="4"/>
      <c r="XN140" s="1">
        <f t="shared" si="4653"/>
        <v>215</v>
      </c>
      <c r="XO140" s="1">
        <f t="shared" si="4654"/>
        <v>3765</v>
      </c>
      <c r="XP140" s="1">
        <f t="shared" si="4655"/>
        <v>5.7</v>
      </c>
      <c r="XQ140"/>
      <c r="XR140" t="str">
        <f t="shared" ref="XR140:XR150" si="4973">+XX106</f>
        <v>質問票総回答数（１～２合）</v>
      </c>
      <c r="XS140" t="str">
        <f t="shared" ref="XS140:XS150" si="4974">+XY106</f>
        <v>質問票有所見者数（１～２合）</v>
      </c>
      <c r="XT140" t="str">
        <f t="shared" ref="XT140:XT150" si="4975">+XZ106</f>
        <v>１日飲酒量（１～２合）</v>
      </c>
      <c r="XU140" t="str">
        <f t="shared" ref="XU140:XU150" si="4976">+YA106</f>
        <v>標準誤差</v>
      </c>
      <c r="XV140" s="4"/>
      <c r="XW140"/>
      <c r="XX140" t="str">
        <f t="shared" ref="XX140:YA140" si="4977">+XX89</f>
        <v>質問票総回答数（１～２合）</v>
      </c>
      <c r="XY140" t="str">
        <f t="shared" si="4977"/>
        <v>質問票有所見者数（１～２合）</v>
      </c>
      <c r="XZ140" t="str">
        <f t="shared" si="4977"/>
        <v>１日飲酒量（１～２合）</v>
      </c>
      <c r="YA140" t="str">
        <f t="shared" si="4977"/>
        <v>標準誤差</v>
      </c>
      <c r="YB140" s="4" t="s">
        <v>22</v>
      </c>
      <c r="YC140" s="4" t="s">
        <v>23</v>
      </c>
      <c r="YD140" s="4" t="s">
        <v>24</v>
      </c>
      <c r="YE140" s="4" t="s">
        <v>25</v>
      </c>
      <c r="YF140" s="4"/>
      <c r="YG140" s="4"/>
      <c r="YH140" s="4"/>
      <c r="YI140" s="4"/>
      <c r="YK140" s="1">
        <f t="shared" si="4657"/>
        <v>44</v>
      </c>
      <c r="YL140" s="1">
        <f t="shared" si="4658"/>
        <v>3515</v>
      </c>
      <c r="YM140" s="1">
        <f t="shared" si="4659"/>
        <v>1.3</v>
      </c>
      <c r="YN140"/>
      <c r="YO140" t="str">
        <f t="shared" ref="YO140:YO150" si="4978">+YU106</f>
        <v>質問票総回答数（２～３合）</v>
      </c>
      <c r="YP140" t="str">
        <f t="shared" ref="YP140:YP150" si="4979">+YV106</f>
        <v>質問票有所見者数（２～３合）</v>
      </c>
      <c r="YQ140" t="str">
        <f t="shared" ref="YQ140:YQ150" si="4980">+YW106</f>
        <v>１日飲酒量（２～３合）</v>
      </c>
      <c r="YR140" t="str">
        <f t="shared" ref="YR140:YR150" si="4981">+YX106</f>
        <v>標準誤差</v>
      </c>
      <c r="YS140" s="4"/>
      <c r="YT140"/>
      <c r="YU140" t="str">
        <f t="shared" ref="YU140:YX140" si="4982">+YU89</f>
        <v>質問票総回答数（２～３合）</v>
      </c>
      <c r="YV140" t="str">
        <f t="shared" si="4982"/>
        <v>質問票有所見者数（２～３合）</v>
      </c>
      <c r="YW140" t="str">
        <f t="shared" si="4982"/>
        <v>１日飲酒量（２～３合）</v>
      </c>
      <c r="YX140" t="str">
        <f t="shared" si="4982"/>
        <v>標準誤差</v>
      </c>
      <c r="YY140" s="4" t="s">
        <v>22</v>
      </c>
      <c r="YZ140" s="4" t="s">
        <v>23</v>
      </c>
      <c r="ZA140" s="4" t="s">
        <v>24</v>
      </c>
      <c r="ZB140" s="4" t="s">
        <v>25</v>
      </c>
      <c r="ZC140" s="4"/>
      <c r="ZD140" s="4"/>
      <c r="ZE140" s="4"/>
      <c r="ZF140" s="4"/>
      <c r="ZH140" s="1">
        <f t="shared" si="4661"/>
        <v>13</v>
      </c>
      <c r="ZI140" s="1">
        <f t="shared" si="4662"/>
        <v>3824</v>
      </c>
      <c r="ZJ140" s="1">
        <f t="shared" si="4663"/>
        <v>0.3</v>
      </c>
      <c r="ZK140"/>
      <c r="ZL140" t="str">
        <f t="shared" ref="ZL140:ZL150" si="4983">+ZR106</f>
        <v>質問票総回答数（３合以上）</v>
      </c>
      <c r="ZM140" t="str">
        <f t="shared" ref="ZM140:ZM150" si="4984">+ZS106</f>
        <v>質問票有所見者数（３合以上）</v>
      </c>
      <c r="ZN140" t="str">
        <f t="shared" ref="ZN140:ZN150" si="4985">+ZT106</f>
        <v>１日飲酒量（３合以上）</v>
      </c>
      <c r="ZO140" t="str">
        <f t="shared" ref="ZO140:ZO150" si="4986">+ZU106</f>
        <v>標準誤差</v>
      </c>
      <c r="ZP140" s="4"/>
      <c r="ZQ140"/>
      <c r="ZR140" t="str">
        <f t="shared" ref="ZR140:ZU140" si="4987">+ZR89</f>
        <v>質問票総回答数（３合以上）</v>
      </c>
      <c r="ZS140" t="str">
        <f t="shared" si="4987"/>
        <v>質問票有所見者数（３合以上）</v>
      </c>
      <c r="ZT140" t="str">
        <f t="shared" si="4987"/>
        <v>１日飲酒量（３合以上）</v>
      </c>
      <c r="ZU140" t="str">
        <f t="shared" si="4987"/>
        <v>標準誤差</v>
      </c>
      <c r="ZV140" s="4" t="s">
        <v>22</v>
      </c>
      <c r="ZW140" s="4" t="s">
        <v>23</v>
      </c>
      <c r="ZX140" s="4" t="s">
        <v>24</v>
      </c>
      <c r="ZY140" s="4" t="s">
        <v>25</v>
      </c>
      <c r="ZZ140" s="4"/>
      <c r="AAA140" s="4"/>
      <c r="AAB140" s="4"/>
      <c r="AAC140" s="4"/>
      <c r="AAE140" s="1">
        <f t="shared" si="4665"/>
        <v>913</v>
      </c>
      <c r="AAF140" s="1">
        <f t="shared" si="4666"/>
        <v>3743</v>
      </c>
      <c r="AAG140" s="1">
        <f t="shared" si="4667"/>
        <v>24.4</v>
      </c>
      <c r="AAH140"/>
      <c r="AAI140" t="str">
        <f t="shared" ref="AAI140:AAI150" si="4988">+AAO106</f>
        <v>質問票総回答数（睡眠不足）</v>
      </c>
      <c r="AAJ140" t="str">
        <f t="shared" ref="AAJ140:AAJ150" si="4989">+AAP106</f>
        <v>質問票有所見者数（睡眠不足）</v>
      </c>
      <c r="AAK140" t="str">
        <f t="shared" ref="AAK140:AAK150" si="4990">+AAQ106</f>
        <v>睡眠不足</v>
      </c>
      <c r="AAL140" t="str">
        <f t="shared" ref="AAL140:AAL150" si="4991">+AAR106</f>
        <v>標準誤差</v>
      </c>
      <c r="AAM140" s="4"/>
      <c r="AAN140"/>
      <c r="AAO140" t="str">
        <f t="shared" ref="AAO140:AAR140" si="4992">+AAO89</f>
        <v>質問票総回答数（睡眠不足）</v>
      </c>
      <c r="AAP140" t="str">
        <f t="shared" si="4992"/>
        <v>質問票有所見者数（睡眠不足）</v>
      </c>
      <c r="AAQ140" t="str">
        <f t="shared" si="4992"/>
        <v>睡眠不足</v>
      </c>
      <c r="AAR140" t="str">
        <f t="shared" si="4992"/>
        <v>標準誤差</v>
      </c>
      <c r="AAS140" s="4" t="s">
        <v>22</v>
      </c>
      <c r="AAT140" s="4" t="s">
        <v>23</v>
      </c>
      <c r="AAU140" s="4" t="s">
        <v>24</v>
      </c>
      <c r="AAV140" s="4" t="s">
        <v>25</v>
      </c>
      <c r="AAW140" s="4"/>
      <c r="AAX140" s="4"/>
      <c r="AAY140" s="4"/>
      <c r="AAZ140" s="4"/>
      <c r="ABB140" s="1">
        <f t="shared" si="4669"/>
        <v>1006</v>
      </c>
      <c r="ABC140" s="1">
        <f t="shared" si="4670"/>
        <v>3634</v>
      </c>
      <c r="ABD140" s="1">
        <f t="shared" si="4671"/>
        <v>27.7</v>
      </c>
      <c r="ABE140"/>
      <c r="ABF140" t="str">
        <f t="shared" ref="ABF140:ABF150" si="4993">+ABL106</f>
        <v>質問票総回答数（改善意欲なし）</v>
      </c>
      <c r="ABG140" t="str">
        <f t="shared" ref="ABG140:ABG150" si="4994">+ABM106</f>
        <v>質問票有所見者数（改善意欲なし）</v>
      </c>
      <c r="ABH140" t="str">
        <f t="shared" ref="ABH140:ABH150" si="4995">+ABN106</f>
        <v>改善意欲なし</v>
      </c>
      <c r="ABI140" t="str">
        <f t="shared" ref="ABI140:ABI150" si="4996">+ABO106</f>
        <v>標準誤差</v>
      </c>
      <c r="ABJ140" s="4"/>
      <c r="ABK140"/>
      <c r="ABL140" t="str">
        <f t="shared" ref="ABL140:ABO140" si="4997">+ABL89</f>
        <v>質問票総回答数（改善意欲なし）</v>
      </c>
      <c r="ABM140" t="str">
        <f t="shared" si="4997"/>
        <v>質問票有所見者数（改善意欲なし）</v>
      </c>
      <c r="ABN140" t="str">
        <f t="shared" si="4997"/>
        <v>改善意欲なし</v>
      </c>
      <c r="ABO140" t="str">
        <f t="shared" si="4997"/>
        <v>標準誤差</v>
      </c>
      <c r="ABP140" s="4" t="s">
        <v>22</v>
      </c>
      <c r="ABQ140" s="4" t="s">
        <v>23</v>
      </c>
      <c r="ABR140" s="4" t="s">
        <v>24</v>
      </c>
      <c r="ABS140" s="4" t="s">
        <v>25</v>
      </c>
      <c r="ABT140" s="4"/>
      <c r="ABU140" s="4"/>
      <c r="ABV140" s="4"/>
      <c r="ABW140" s="4"/>
      <c r="ABY140" s="1">
        <f t="shared" si="4673"/>
        <v>1557</v>
      </c>
      <c r="ABZ140" s="1">
        <f t="shared" si="4674"/>
        <v>3532</v>
      </c>
      <c r="ACA140" s="1">
        <f t="shared" si="4675"/>
        <v>44.1</v>
      </c>
      <c r="ACB140"/>
      <c r="ACC140" t="str">
        <f t="shared" ref="ACC140:ACC150" si="4998">+ACI106</f>
        <v>質問票総回答数（改善意欲あり）</v>
      </c>
      <c r="ACD140" t="str">
        <f t="shared" ref="ACD140:ACD150" si="4999">+ACJ106</f>
        <v>質問票有所見者数（改善意欲あり）</v>
      </c>
      <c r="ACE140" t="str">
        <f t="shared" ref="ACE140:ACE150" si="5000">+ACK106</f>
        <v>改善意欲あり</v>
      </c>
      <c r="ACF140" t="str">
        <f t="shared" ref="ACF140:ACF150" si="5001">+ACL106</f>
        <v>標準誤差</v>
      </c>
      <c r="ACG140" s="4"/>
      <c r="ACH140"/>
      <c r="ACI140" t="str">
        <f t="shared" ref="ACI140:ACL140" si="5002">+ACI89</f>
        <v>質問票総回答数（改善意欲あり）</v>
      </c>
      <c r="ACJ140" t="str">
        <f t="shared" si="5002"/>
        <v>質問票有所見者数（改善意欲あり）</v>
      </c>
      <c r="ACK140" t="str">
        <f t="shared" si="5002"/>
        <v>改善意欲あり</v>
      </c>
      <c r="ACL140" t="str">
        <f t="shared" si="5002"/>
        <v>標準誤差</v>
      </c>
      <c r="ACM140" s="4" t="s">
        <v>22</v>
      </c>
      <c r="ACN140" s="4" t="s">
        <v>23</v>
      </c>
      <c r="ACO140" s="4" t="s">
        <v>24</v>
      </c>
      <c r="ACP140" s="4" t="s">
        <v>25</v>
      </c>
      <c r="ACQ140" s="4"/>
      <c r="ACR140" s="4"/>
      <c r="ACS140" s="4"/>
      <c r="ACT140" s="4"/>
      <c r="ACV140" s="1">
        <f t="shared" si="4677"/>
        <v>292</v>
      </c>
      <c r="ACW140" s="1">
        <f t="shared" si="4678"/>
        <v>3522</v>
      </c>
      <c r="ACX140" s="1">
        <f t="shared" si="4679"/>
        <v>8.3000000000000007</v>
      </c>
      <c r="ACY140"/>
      <c r="ACZ140" t="str">
        <f t="shared" ref="ACZ140:ACZ150" si="5003">+ADF106</f>
        <v>質問票総回答数（改善意欲ありかつ始めている）</v>
      </c>
      <c r="ADA140" t="str">
        <f t="shared" ref="ADA140:ADA150" si="5004">+ADG106</f>
        <v>質問票有所見者数（改善意欲ありかつ始めている）</v>
      </c>
      <c r="ADB140" t="str">
        <f t="shared" ref="ADB140:ADB150" si="5005">+ADH106</f>
        <v>改善意欲ありかつ始めている</v>
      </c>
      <c r="ADC140" t="str">
        <f t="shared" ref="ADC140:ADC150" si="5006">+ADI106</f>
        <v>標準誤差</v>
      </c>
      <c r="ADD140" s="4"/>
      <c r="ADE140"/>
      <c r="ADF140" t="str">
        <f t="shared" ref="ADF140:ADI140" si="5007">+ADF89</f>
        <v>質問票総回答数（改善意欲ありかつ始めている）</v>
      </c>
      <c r="ADG140" t="str">
        <f t="shared" si="5007"/>
        <v>質問票有所見者数（改善意欲ありかつ始めている）</v>
      </c>
      <c r="ADH140" t="str">
        <f t="shared" si="5007"/>
        <v>改善意欲ありかつ始めている</v>
      </c>
      <c r="ADI140" t="str">
        <f t="shared" si="5007"/>
        <v>標準誤差</v>
      </c>
      <c r="ADJ140" s="4" t="s">
        <v>22</v>
      </c>
      <c r="ADK140" s="4" t="s">
        <v>23</v>
      </c>
      <c r="ADL140" s="4" t="s">
        <v>24</v>
      </c>
      <c r="ADM140" s="4" t="s">
        <v>25</v>
      </c>
      <c r="ADN140" s="4"/>
      <c r="ADO140" s="4"/>
      <c r="ADP140" s="4"/>
      <c r="ADQ140" s="4"/>
      <c r="ADS140" s="1">
        <f t="shared" si="4681"/>
        <v>197</v>
      </c>
      <c r="ADT140" s="1">
        <f t="shared" si="4682"/>
        <v>3789</v>
      </c>
      <c r="ADU140" s="1">
        <f t="shared" si="4683"/>
        <v>5.2</v>
      </c>
      <c r="ADV140"/>
      <c r="ADW140" t="str">
        <f t="shared" ref="ADW140:ADW150" si="5008">+AEC106</f>
        <v>質問票総回答数（取り組み済み６ヶ月未満）</v>
      </c>
      <c r="ADX140" t="str">
        <f t="shared" ref="ADX140:ADX150" si="5009">+AED106</f>
        <v>質問票有所見者数（取り組み済み６ヶ月未満）</v>
      </c>
      <c r="ADY140" t="str">
        <f t="shared" ref="ADY140:ADY150" si="5010">+AEE106</f>
        <v>取り組み済み６ヶ月未満</v>
      </c>
      <c r="ADZ140" t="str">
        <f t="shared" ref="ADZ140:ADZ150" si="5011">+AEF106</f>
        <v>標準誤差</v>
      </c>
      <c r="AEA140" s="4"/>
      <c r="AEB140"/>
      <c r="AEC140" t="str">
        <f t="shared" ref="AEC140:AEF140" si="5012">+AEC89</f>
        <v>質問票総回答数（取り組み済み６ヶ月未満）</v>
      </c>
      <c r="AED140" t="str">
        <f t="shared" si="5012"/>
        <v>質問票有所見者数（取り組み済み６ヶ月未満）</v>
      </c>
      <c r="AEE140" t="str">
        <f t="shared" si="5012"/>
        <v>取り組み済み６ヶ月未満</v>
      </c>
      <c r="AEF140" t="str">
        <f t="shared" si="5012"/>
        <v>標準誤差</v>
      </c>
      <c r="AEG140" s="4" t="s">
        <v>22</v>
      </c>
      <c r="AEH140" s="4" t="s">
        <v>23</v>
      </c>
      <c r="AEI140" s="4" t="s">
        <v>24</v>
      </c>
      <c r="AEJ140" s="4" t="s">
        <v>25</v>
      </c>
      <c r="AEK140" s="4"/>
      <c r="AEL140" s="4"/>
      <c r="AEM140" s="4"/>
      <c r="AEN140" s="4"/>
      <c r="AEP140" s="1">
        <f t="shared" si="4685"/>
        <v>657</v>
      </c>
      <c r="AEQ140" s="1">
        <f t="shared" si="4686"/>
        <v>3756</v>
      </c>
      <c r="AER140" s="1">
        <f t="shared" si="4687"/>
        <v>17.5</v>
      </c>
      <c r="AES140"/>
      <c r="AET140" t="str">
        <f t="shared" ref="AET140:AET150" si="5013">+AEZ106</f>
        <v>質問票総回答数（取り組み済み６ヶ月以上）</v>
      </c>
      <c r="AEU140" t="str">
        <f t="shared" ref="AEU140:AEU150" si="5014">+AFA106</f>
        <v>質問票有所見者数（取り組み済み６ヶ月以上）</v>
      </c>
      <c r="AEV140" t="str">
        <f t="shared" ref="AEV140:AEV150" si="5015">+AFB106</f>
        <v>取り組み済み６ヶ月以上</v>
      </c>
      <c r="AEW140" t="str">
        <f t="shared" ref="AEW140:AEW150" si="5016">+AFC106</f>
        <v>標準誤差</v>
      </c>
      <c r="AEX140" s="4"/>
      <c r="AEY140"/>
      <c r="AEZ140" t="str">
        <f t="shared" ref="AEZ140:AFC140" si="5017">+AEZ89</f>
        <v>質問票総回答数（取り組み済み６ヶ月以上）</v>
      </c>
      <c r="AFA140" t="str">
        <f t="shared" si="5017"/>
        <v>質問票有所見者数（取り組み済み６ヶ月以上）</v>
      </c>
      <c r="AFB140" t="str">
        <f t="shared" si="5017"/>
        <v>取り組み済み６ヶ月以上</v>
      </c>
      <c r="AFC140" t="str">
        <f t="shared" si="5017"/>
        <v>標準誤差</v>
      </c>
      <c r="AFD140" s="4" t="s">
        <v>22</v>
      </c>
      <c r="AFE140" s="4" t="s">
        <v>23</v>
      </c>
      <c r="AFF140" s="4" t="s">
        <v>24</v>
      </c>
      <c r="AFG140" s="4" t="s">
        <v>25</v>
      </c>
      <c r="AFH140" s="4"/>
      <c r="AFI140" s="4"/>
      <c r="AFJ140" s="4"/>
      <c r="AFK140" s="4"/>
      <c r="AFM140" s="1">
        <f t="shared" si="4689"/>
        <v>1845</v>
      </c>
      <c r="AFN140" s="1">
        <f t="shared" si="4690"/>
        <v>3436</v>
      </c>
      <c r="AFO140" s="1">
        <f t="shared" si="4691"/>
        <v>53.7</v>
      </c>
      <c r="AFP140"/>
      <c r="AFQ140" t="str">
        <f t="shared" ref="AFQ140:AFQ150" si="5018">+AFW106</f>
        <v>質問票総回答数（保健指導利用しない）</v>
      </c>
      <c r="AFR140" t="str">
        <f t="shared" ref="AFR140:AFR150" si="5019">+AFX106</f>
        <v>質問票有所見者数（保健指導利用しない）</v>
      </c>
      <c r="AFS140" t="str">
        <f t="shared" ref="AFS140:AFS150" si="5020">+AFY106</f>
        <v>保健指導利用しない</v>
      </c>
      <c r="AFT140" t="str">
        <f t="shared" ref="AFT140:AFT150" si="5021">+AFZ106</f>
        <v>標準誤差</v>
      </c>
      <c r="AFU140" s="4"/>
      <c r="AFV140"/>
      <c r="AFW140" t="str">
        <f t="shared" ref="AFW140:AFZ140" si="5022">+AFW89</f>
        <v>質問票総回答数（保健指導利用しない）</v>
      </c>
      <c r="AFX140" t="str">
        <f t="shared" si="5022"/>
        <v>質問票有所見者数（保健指導利用しない）</v>
      </c>
      <c r="AFY140" t="str">
        <f t="shared" si="5022"/>
        <v>保健指導利用しない</v>
      </c>
      <c r="AFZ140" t="str">
        <f t="shared" si="5022"/>
        <v>標準誤差</v>
      </c>
      <c r="AGA140" s="4" t="s">
        <v>22</v>
      </c>
      <c r="AGB140" s="4" t="s">
        <v>23</v>
      </c>
      <c r="AGC140" s="4" t="s">
        <v>24</v>
      </c>
      <c r="AGD140" s="4" t="s">
        <v>25</v>
      </c>
      <c r="AGE140" s="4"/>
      <c r="AGF140" s="4"/>
      <c r="AGG140" s="4"/>
      <c r="AGH140" s="4"/>
    </row>
    <row r="141" spans="1:866" x14ac:dyDescent="0.15">
      <c r="A141" s="20" t="s">
        <v>12</v>
      </c>
      <c r="B141" s="20" t="s">
        <v>16</v>
      </c>
      <c r="C141" s="20">
        <v>72</v>
      </c>
      <c r="D141" s="20" t="s">
        <v>15</v>
      </c>
      <c r="E141" s="20">
        <v>1676</v>
      </c>
      <c r="F141" s="20">
        <v>3810</v>
      </c>
      <c r="G141" s="20">
        <v>44</v>
      </c>
      <c r="H141" s="20">
        <v>250</v>
      </c>
      <c r="I141" s="20">
        <v>3988</v>
      </c>
      <c r="J141" s="20">
        <v>6.3</v>
      </c>
      <c r="K141" s="20">
        <v>1153</v>
      </c>
      <c r="L141" s="20">
        <v>3719</v>
      </c>
      <c r="M141" s="20">
        <v>31</v>
      </c>
      <c r="N141" s="20">
        <v>115</v>
      </c>
      <c r="O141" s="20">
        <v>3857</v>
      </c>
      <c r="P141" s="20">
        <v>3</v>
      </c>
      <c r="Q141" s="20">
        <v>176</v>
      </c>
      <c r="R141" s="20">
        <v>3712</v>
      </c>
      <c r="S141" s="20">
        <v>4.7</v>
      </c>
      <c r="T141" s="20">
        <v>9</v>
      </c>
      <c r="U141" s="20">
        <v>4063</v>
      </c>
      <c r="V141" s="20">
        <v>0.2</v>
      </c>
      <c r="W141" s="20">
        <v>32</v>
      </c>
      <c r="X141" s="20">
        <v>4025</v>
      </c>
      <c r="Y141" s="20">
        <v>0.8</v>
      </c>
      <c r="Z141" s="20">
        <v>66</v>
      </c>
      <c r="AA141" s="20">
        <v>4200</v>
      </c>
      <c r="AB141" s="20">
        <v>1.6</v>
      </c>
      <c r="AC141" s="20">
        <v>1006</v>
      </c>
      <c r="AD141" s="20">
        <v>3992</v>
      </c>
      <c r="AE141" s="20">
        <v>25.2</v>
      </c>
      <c r="AF141" s="20">
        <v>2176</v>
      </c>
      <c r="AG141" s="20">
        <v>3855</v>
      </c>
      <c r="AH141" s="20">
        <v>56.4</v>
      </c>
      <c r="AI141" s="20">
        <v>1395</v>
      </c>
      <c r="AJ141" s="20">
        <v>4235</v>
      </c>
      <c r="AK141" s="20">
        <v>32.9</v>
      </c>
      <c r="AL141" s="20">
        <v>2152</v>
      </c>
      <c r="AM141" s="20">
        <v>3816</v>
      </c>
      <c r="AN141" s="20">
        <v>56.4</v>
      </c>
      <c r="AO141" s="20">
        <v>603</v>
      </c>
      <c r="AP141" s="20">
        <v>4107</v>
      </c>
      <c r="AQ141" s="20">
        <v>14.7</v>
      </c>
      <c r="AR141" s="20">
        <v>919</v>
      </c>
      <c r="AS141" s="20">
        <v>3919</v>
      </c>
      <c r="AT141" s="20">
        <v>23.4</v>
      </c>
      <c r="AU141" s="23">
        <v>2775</v>
      </c>
      <c r="AV141" s="20">
        <v>3666</v>
      </c>
      <c r="AW141" s="20">
        <v>75.7</v>
      </c>
      <c r="AX141" s="20">
        <v>406</v>
      </c>
      <c r="AY141" s="20">
        <v>4232</v>
      </c>
      <c r="AZ141" s="20">
        <v>9.6</v>
      </c>
      <c r="BA141" s="20">
        <v>504</v>
      </c>
      <c r="BB141" s="20">
        <v>3993</v>
      </c>
      <c r="BC141" s="20">
        <v>12.6</v>
      </c>
      <c r="BD141" s="20">
        <v>376</v>
      </c>
      <c r="BE141" s="20">
        <v>3803</v>
      </c>
      <c r="BF141" s="20">
        <v>9.9</v>
      </c>
      <c r="BG141" s="20">
        <v>158</v>
      </c>
      <c r="BH141" s="20">
        <v>3817</v>
      </c>
      <c r="BI141" s="20">
        <v>4.0999999999999996</v>
      </c>
      <c r="BJ141" s="20">
        <v>376</v>
      </c>
      <c r="BK141" s="20">
        <v>3963</v>
      </c>
      <c r="BL141" s="20">
        <v>9.5</v>
      </c>
      <c r="BM141" s="20">
        <v>742</v>
      </c>
      <c r="BN141" s="20">
        <v>4069</v>
      </c>
      <c r="BO141" s="20">
        <v>18.2</v>
      </c>
      <c r="BP141" s="23">
        <v>2979</v>
      </c>
      <c r="BQ141" s="20">
        <v>3699</v>
      </c>
      <c r="BR141" s="20">
        <v>80.5</v>
      </c>
      <c r="BS141" s="23">
        <v>3907</v>
      </c>
      <c r="BT141" s="20">
        <v>4035</v>
      </c>
      <c r="BU141" s="20">
        <v>96.8</v>
      </c>
      <c r="BV141" s="20">
        <v>240</v>
      </c>
      <c r="BW141" s="20">
        <v>4127</v>
      </c>
      <c r="BX141" s="20">
        <v>5.8</v>
      </c>
      <c r="BY141" s="20">
        <v>38</v>
      </c>
      <c r="BZ141" s="20">
        <v>3983</v>
      </c>
      <c r="CA141" s="20">
        <v>1</v>
      </c>
      <c r="CB141" s="20">
        <v>17</v>
      </c>
      <c r="CC141" s="20">
        <v>3923</v>
      </c>
      <c r="CD141" s="20">
        <v>0.4</v>
      </c>
      <c r="CE141" s="20">
        <v>954</v>
      </c>
      <c r="CF141" s="20">
        <v>3912</v>
      </c>
      <c r="CG141" s="20">
        <v>24.4</v>
      </c>
      <c r="CH141" s="20">
        <v>1087</v>
      </c>
      <c r="CI141" s="20">
        <v>3885</v>
      </c>
      <c r="CJ141" s="20">
        <v>28</v>
      </c>
      <c r="CK141" s="20">
        <v>1689</v>
      </c>
      <c r="CL141" s="20">
        <v>3777</v>
      </c>
      <c r="CM141" s="20">
        <v>44.7</v>
      </c>
      <c r="CN141" s="20">
        <v>228</v>
      </c>
      <c r="CO141" s="20">
        <v>4093</v>
      </c>
      <c r="CP141" s="20">
        <v>5.6</v>
      </c>
      <c r="CQ141" s="20">
        <v>200</v>
      </c>
      <c r="CR141" s="20">
        <v>3752</v>
      </c>
      <c r="CS141" s="20">
        <v>5.3</v>
      </c>
      <c r="CT141" s="20">
        <v>778</v>
      </c>
      <c r="CU141" s="20">
        <v>3974</v>
      </c>
      <c r="CV141" s="20">
        <v>19.600000000000001</v>
      </c>
      <c r="CW141" s="20">
        <v>1972</v>
      </c>
      <c r="CX141" s="20">
        <v>4215</v>
      </c>
      <c r="CY141" s="20">
        <v>46.8</v>
      </c>
      <c r="CZ141" s="35"/>
      <c r="DA141" s="1" t="str">
        <f t="shared" si="4557"/>
        <v>明細部</v>
      </c>
      <c r="DB141" s="1" t="str">
        <f t="shared" si="4558"/>
        <v>県</v>
      </c>
      <c r="DC141" s="1">
        <f t="shared" si="4559"/>
        <v>72</v>
      </c>
      <c r="DD141" s="1" t="str">
        <f t="shared" si="4560"/>
        <v>女</v>
      </c>
      <c r="DE141" s="1">
        <f t="shared" si="4561"/>
        <v>1676</v>
      </c>
      <c r="DF141" s="1">
        <f t="shared" si="4562"/>
        <v>3810</v>
      </c>
      <c r="DG141" s="1">
        <f t="shared" si="4563"/>
        <v>44</v>
      </c>
      <c r="DH141" t="str">
        <f t="shared" ref="DH141:DH150" si="5023">+DN107</f>
        <v>40-44</v>
      </c>
      <c r="DI141">
        <f t="shared" si="4858"/>
        <v>1666</v>
      </c>
      <c r="DJ141">
        <f t="shared" si="4859"/>
        <v>42</v>
      </c>
      <c r="DK141">
        <f t="shared" si="4860"/>
        <v>2.5210084033613446E-2</v>
      </c>
      <c r="DL141">
        <f t="shared" si="4861"/>
        <v>3.8406538071851276E-3</v>
      </c>
      <c r="DM141" s="4"/>
      <c r="DN141" t="str">
        <f t="shared" ref="DN141:DR141" si="5024">+DN90</f>
        <v>40-44</v>
      </c>
      <c r="DO141">
        <f t="shared" si="5024"/>
        <v>532</v>
      </c>
      <c r="DP141">
        <f t="shared" si="5024"/>
        <v>14</v>
      </c>
      <c r="DQ141">
        <f t="shared" si="5024"/>
        <v>2.6315789473684209E-2</v>
      </c>
      <c r="DR141">
        <f t="shared" si="5024"/>
        <v>6.9400316214070371E-3</v>
      </c>
      <c r="DS141" s="4">
        <f t="shared" ref="DS141:DS147" si="5025">+DI141</f>
        <v>1666</v>
      </c>
      <c r="DT141" s="4">
        <f t="shared" ref="DT141:DT147" si="5026">+DS141*DQ141</f>
        <v>43.84210526315789</v>
      </c>
      <c r="DU141" s="4">
        <f t="shared" ref="DU141:DU147" si="5027">+DR141*DR141*DS141*DS141</f>
        <v>133.68198717014141</v>
      </c>
      <c r="DV141" s="4">
        <f t="shared" ref="DV141:DV147" si="5028">+DK141*DO141</f>
        <v>13.411764705882353</v>
      </c>
      <c r="DW141" s="4"/>
      <c r="DX141" s="4"/>
      <c r="DY141" s="4"/>
      <c r="DZ141" s="4"/>
      <c r="EB141" s="1">
        <f t="shared" si="4565"/>
        <v>250</v>
      </c>
      <c r="EC141" s="1">
        <f t="shared" si="4566"/>
        <v>3988</v>
      </c>
      <c r="ED141" s="1">
        <f t="shared" si="4567"/>
        <v>6.3</v>
      </c>
      <c r="EE141" t="str">
        <f t="shared" ref="EE141:EE150" si="5029">+EK107</f>
        <v>40-44</v>
      </c>
      <c r="EF141">
        <f t="shared" si="4863"/>
        <v>1658</v>
      </c>
      <c r="EG141">
        <f t="shared" si="4864"/>
        <v>26</v>
      </c>
      <c r="EH141">
        <f t="shared" si="4865"/>
        <v>1.5681544028950542E-2</v>
      </c>
      <c r="EI141">
        <f t="shared" si="4866"/>
        <v>3.0511949848932192E-3</v>
      </c>
      <c r="EJ141" s="4"/>
      <c r="EK141" t="str">
        <f t="shared" ref="EK141:EO141" si="5030">+EK90</f>
        <v>40-44</v>
      </c>
      <c r="EL141">
        <f t="shared" si="5030"/>
        <v>527</v>
      </c>
      <c r="EM141">
        <f t="shared" si="5030"/>
        <v>7</v>
      </c>
      <c r="EN141">
        <f t="shared" si="5030"/>
        <v>1.3282732447817837E-2</v>
      </c>
      <c r="EO141">
        <f t="shared" si="5030"/>
        <v>4.9869471875581706E-3</v>
      </c>
      <c r="EP141" s="4">
        <f t="shared" ref="EP141:EP147" si="5031">+EF141</f>
        <v>1658</v>
      </c>
      <c r="EQ141" s="4">
        <f t="shared" ref="EQ141:EQ147" si="5032">+EP141*EN141</f>
        <v>22.022770398481974</v>
      </c>
      <c r="ER141" s="4">
        <f t="shared" ref="ER141:ER147" si="5033">+EO141*EO141*EP141*EP141</f>
        <v>68.365751242236911</v>
      </c>
      <c r="ES141" s="4">
        <f t="shared" ref="ES141:ES147" si="5034">+EH141*EL141</f>
        <v>8.2641737032569349</v>
      </c>
      <c r="ET141" s="4"/>
      <c r="EU141" s="4"/>
      <c r="EV141" s="4"/>
      <c r="EW141" s="4"/>
      <c r="EY141" s="1">
        <f t="shared" si="4569"/>
        <v>1153</v>
      </c>
      <c r="EZ141" s="1">
        <f t="shared" si="4570"/>
        <v>3719</v>
      </c>
      <c r="FA141" s="1">
        <f t="shared" si="4571"/>
        <v>31</v>
      </c>
      <c r="FB141" t="str">
        <f t="shared" ref="FB141:FB150" si="5035">+FH107</f>
        <v>40-44</v>
      </c>
      <c r="FC141">
        <f t="shared" si="4868"/>
        <v>1738</v>
      </c>
      <c r="FD141">
        <f t="shared" si="4869"/>
        <v>22</v>
      </c>
      <c r="FE141">
        <f t="shared" si="4870"/>
        <v>1.2658227848101266E-2</v>
      </c>
      <c r="FF141">
        <f t="shared" si="4871"/>
        <v>2.6816081940210764E-3</v>
      </c>
      <c r="FG141" s="4"/>
      <c r="FH141" t="str">
        <f t="shared" ref="FH141:FL141" si="5036">+FH90</f>
        <v>40-44</v>
      </c>
      <c r="FI141">
        <f t="shared" si="5036"/>
        <v>541</v>
      </c>
      <c r="FJ141">
        <f t="shared" si="5036"/>
        <v>14</v>
      </c>
      <c r="FK141">
        <f t="shared" si="5036"/>
        <v>2.5878003696857672E-2</v>
      </c>
      <c r="FL141">
        <f t="shared" si="5036"/>
        <v>6.826112283887683E-3</v>
      </c>
      <c r="FM141" s="4">
        <f t="shared" ref="FM141:FM147" si="5037">+FC141</f>
        <v>1738</v>
      </c>
      <c r="FN141" s="4">
        <f t="shared" ref="FN141:FN147" si="5038">+FM141*FK141</f>
        <v>44.975970425138634</v>
      </c>
      <c r="FO141" s="4">
        <f t="shared" ref="FO141:FO147" si="5039">+FL141*FL141*FM141*FM141</f>
        <v>140.74935061591128</v>
      </c>
      <c r="FP141" s="4">
        <f t="shared" ref="FP141:FP147" si="5040">+FE141*FI141</f>
        <v>6.8481012658227849</v>
      </c>
      <c r="FQ141" s="4"/>
      <c r="FR141" s="4"/>
      <c r="FS141" s="4"/>
      <c r="FT141" s="4"/>
      <c r="FV141" s="1">
        <f t="shared" si="4573"/>
        <v>115</v>
      </c>
      <c r="FW141" s="1">
        <f t="shared" si="4574"/>
        <v>3857</v>
      </c>
      <c r="FX141" s="1">
        <f t="shared" si="4575"/>
        <v>3</v>
      </c>
      <c r="FY141" t="str">
        <f t="shared" ref="FY141:FY150" si="5041">+GE107</f>
        <v>40-44</v>
      </c>
      <c r="FZ141">
        <f t="shared" si="4873"/>
        <v>1717</v>
      </c>
      <c r="GA141">
        <f t="shared" si="4874"/>
        <v>16</v>
      </c>
      <c r="GB141">
        <f t="shared" si="4875"/>
        <v>9.3185789167152012E-3</v>
      </c>
      <c r="GC141">
        <f t="shared" si="4876"/>
        <v>2.318764834436395E-3</v>
      </c>
      <c r="GD141" s="4"/>
      <c r="GE141" t="str">
        <f t="shared" ref="GE141:GI141" si="5042">+GE90</f>
        <v>40-44</v>
      </c>
      <c r="GF141">
        <f t="shared" si="5042"/>
        <v>550</v>
      </c>
      <c r="GG141">
        <f t="shared" si="5042"/>
        <v>9</v>
      </c>
      <c r="GH141">
        <f t="shared" si="5042"/>
        <v>1.6363636363636365E-2</v>
      </c>
      <c r="GI141">
        <f t="shared" si="5042"/>
        <v>5.4097332766706949E-3</v>
      </c>
      <c r="GJ141" s="4">
        <f t="shared" ref="GJ141:GJ147" si="5043">+FZ141</f>
        <v>1717</v>
      </c>
      <c r="GK141" s="4">
        <f t="shared" ref="GK141:GK147" si="5044">+GJ141*GH141</f>
        <v>28.096363636363638</v>
      </c>
      <c r="GL141" s="4">
        <f t="shared" ref="GL141:GL147" si="5045">+GI141*GI141*GJ141*GJ141</f>
        <v>86.276455843726509</v>
      </c>
      <c r="GM141" s="4">
        <f t="shared" ref="GM141:GM147" si="5046">+GB141*GF141</f>
        <v>5.1252184041933608</v>
      </c>
      <c r="GN141" s="4"/>
      <c r="GO141" s="4"/>
      <c r="GP141" s="4"/>
      <c r="GQ141" s="4"/>
      <c r="GS141" s="1">
        <f t="shared" si="4577"/>
        <v>176</v>
      </c>
      <c r="GT141" s="1">
        <f t="shared" si="4578"/>
        <v>3712</v>
      </c>
      <c r="GU141" s="1">
        <f t="shared" si="4579"/>
        <v>4.7</v>
      </c>
      <c r="GV141" t="str">
        <f t="shared" ref="GV141:GV150" si="5047">+HB107</f>
        <v>40-44</v>
      </c>
      <c r="GW141">
        <f t="shared" si="4878"/>
        <v>1632</v>
      </c>
      <c r="GX141">
        <f t="shared" si="4879"/>
        <v>11</v>
      </c>
      <c r="GY141">
        <f t="shared" si="4880"/>
        <v>6.7401960784313729E-3</v>
      </c>
      <c r="GZ141">
        <f t="shared" si="4881"/>
        <v>2.0253851357392074E-3</v>
      </c>
      <c r="HA141" s="4"/>
      <c r="HB141" t="str">
        <f t="shared" ref="HB141:HF141" si="5048">+HB90</f>
        <v>40-44</v>
      </c>
      <c r="HC141">
        <f t="shared" si="5048"/>
        <v>553</v>
      </c>
      <c r="HD141">
        <f t="shared" si="5048"/>
        <v>3</v>
      </c>
      <c r="HE141">
        <f t="shared" si="5048"/>
        <v>5.4249547920433997E-3</v>
      </c>
      <c r="HF141">
        <f t="shared" si="5048"/>
        <v>3.1235918078686082E-3</v>
      </c>
      <c r="HG141" s="4">
        <f t="shared" ref="HG141:HG147" si="5049">+GW141</f>
        <v>1632</v>
      </c>
      <c r="HH141" s="4">
        <f t="shared" ref="HH141:HH147" si="5050">+HG141*HE141</f>
        <v>8.8535262206148282</v>
      </c>
      <c r="HI141" s="4">
        <f t="shared" ref="HI141:HI147" si="5051">+HF141*HF141*HG141*HG141</f>
        <v>25.98656395208732</v>
      </c>
      <c r="HJ141" s="4">
        <f t="shared" ref="HJ141:HJ147" si="5052">+GY141*HC141</f>
        <v>3.7273284313725492</v>
      </c>
      <c r="HK141" s="4"/>
      <c r="HL141" s="4"/>
      <c r="HM141" s="4"/>
      <c r="HN141" s="4"/>
      <c r="HP141" s="1">
        <f t="shared" si="4581"/>
        <v>9</v>
      </c>
      <c r="HQ141" s="1">
        <f t="shared" si="4582"/>
        <v>4063</v>
      </c>
      <c r="HR141" s="1">
        <f t="shared" si="4583"/>
        <v>0.2</v>
      </c>
      <c r="HS141" t="str">
        <f t="shared" ref="HS141:HS150" si="5053">+HY107</f>
        <v>40-44</v>
      </c>
      <c r="HT141">
        <f t="shared" si="4883"/>
        <v>1673</v>
      </c>
      <c r="HU141">
        <f t="shared" si="4884"/>
        <v>8</v>
      </c>
      <c r="HV141">
        <f t="shared" si="4885"/>
        <v>4.781829049611476E-3</v>
      </c>
      <c r="HW141">
        <f t="shared" si="4886"/>
        <v>1.6865848736113641E-3</v>
      </c>
      <c r="HX141" s="4"/>
      <c r="HY141" t="str">
        <f t="shared" ref="HY141:IC141" si="5054">+HY90</f>
        <v>40-44</v>
      </c>
      <c r="HZ141">
        <f t="shared" si="5054"/>
        <v>527</v>
      </c>
      <c r="IA141">
        <f t="shared" si="5054"/>
        <v>2</v>
      </c>
      <c r="IB141">
        <f t="shared" si="5054"/>
        <v>3.7950664136622392E-3</v>
      </c>
      <c r="IC141">
        <f t="shared" si="5054"/>
        <v>2.6784202927946431E-3</v>
      </c>
      <c r="ID141" s="4">
        <f t="shared" ref="ID141:ID147" si="5055">+HT141</f>
        <v>1673</v>
      </c>
      <c r="IE141" s="4">
        <f t="shared" ref="IE141:IE147" si="5056">+ID141*IB141</f>
        <v>6.3491461100569264</v>
      </c>
      <c r="IF141" s="4">
        <f t="shared" ref="IF141:IF147" si="5057">+IC141*IC141*ID141*ID141</f>
        <v>20.079335456922937</v>
      </c>
      <c r="IG141" s="4">
        <f t="shared" ref="IG141:IG147" si="5058">+HV141*HZ141</f>
        <v>2.5200239091452477</v>
      </c>
      <c r="IH141" s="4"/>
      <c r="II141" s="4"/>
      <c r="IJ141" s="4"/>
      <c r="IK141" s="4"/>
      <c r="IM141" s="1">
        <f t="shared" si="4585"/>
        <v>32</v>
      </c>
      <c r="IN141" s="1">
        <f t="shared" si="4586"/>
        <v>4025</v>
      </c>
      <c r="IO141" s="1">
        <f t="shared" si="4587"/>
        <v>0.8</v>
      </c>
      <c r="IP141" t="str">
        <f t="shared" ref="IP141:IP150" si="5059">+IV107</f>
        <v>40-44</v>
      </c>
      <c r="IQ141">
        <f t="shared" si="4888"/>
        <v>1688</v>
      </c>
      <c r="IR141">
        <f t="shared" si="4889"/>
        <v>47</v>
      </c>
      <c r="IS141">
        <f t="shared" si="4890"/>
        <v>2.7843601895734597E-2</v>
      </c>
      <c r="IT141">
        <f t="shared" si="4891"/>
        <v>4.0044654968430758E-3</v>
      </c>
      <c r="IU141" s="4"/>
      <c r="IV141" t="str">
        <f t="shared" ref="IV141:IZ141" si="5060">+IV90</f>
        <v>40-44</v>
      </c>
      <c r="IW141">
        <f t="shared" si="5060"/>
        <v>536</v>
      </c>
      <c r="IX141">
        <f t="shared" si="5060"/>
        <v>8</v>
      </c>
      <c r="IY141">
        <f t="shared" si="5060"/>
        <v>1.4925373134328358E-2</v>
      </c>
      <c r="IZ141">
        <f t="shared" si="5060"/>
        <v>5.2373882581905756E-3</v>
      </c>
      <c r="JA141" s="4">
        <f t="shared" ref="JA141:JA147" si="5061">+IQ141</f>
        <v>1688</v>
      </c>
      <c r="JB141" s="4">
        <f t="shared" ref="JB141:JB147" si="5062">+JA141*IY141</f>
        <v>25.194029850746269</v>
      </c>
      <c r="JC141" s="4">
        <f t="shared" ref="JC141:JC147" si="5063">+IZ141*IZ141*JA141*JA141</f>
        <v>78.158177701379486</v>
      </c>
      <c r="JD141" s="4">
        <f t="shared" ref="JD141:JD147" si="5064">+IS141*IW141</f>
        <v>14.924170616113743</v>
      </c>
      <c r="JE141" s="4"/>
      <c r="JF141" s="4"/>
      <c r="JG141" s="4"/>
      <c r="JH141" s="4"/>
      <c r="JJ141" s="1">
        <f t="shared" si="4589"/>
        <v>66</v>
      </c>
      <c r="JK141" s="1">
        <f t="shared" si="4590"/>
        <v>4200</v>
      </c>
      <c r="JL141" s="1">
        <f t="shared" si="4591"/>
        <v>1.6</v>
      </c>
      <c r="JM141" t="str">
        <f t="shared" ref="JM141:JM150" si="5065">+JS107</f>
        <v>40-44</v>
      </c>
      <c r="JN141">
        <f t="shared" si="4893"/>
        <v>1648</v>
      </c>
      <c r="JO141">
        <f t="shared" si="4894"/>
        <v>338</v>
      </c>
      <c r="JP141">
        <f t="shared" si="4895"/>
        <v>0.20509708737864077</v>
      </c>
      <c r="JQ141">
        <f t="shared" si="4896"/>
        <v>9.9462228806664367E-3</v>
      </c>
      <c r="JR141" s="4"/>
      <c r="JS141" t="str">
        <f t="shared" ref="JS141:JW141" si="5066">+JS90</f>
        <v>40-44</v>
      </c>
      <c r="JT141">
        <f t="shared" si="5066"/>
        <v>540</v>
      </c>
      <c r="JU141">
        <f t="shared" si="5066"/>
        <v>124</v>
      </c>
      <c r="JV141">
        <f t="shared" si="5066"/>
        <v>0.22962962962962963</v>
      </c>
      <c r="JW141">
        <f t="shared" si="5066"/>
        <v>1.8099512108514845E-2</v>
      </c>
      <c r="JX141" s="4">
        <f t="shared" ref="JX141:JX147" si="5067">+JN141</f>
        <v>1648</v>
      </c>
      <c r="JY141" s="4">
        <f t="shared" ref="JY141:JY147" si="5068">+JX141*JV141</f>
        <v>378.42962962962963</v>
      </c>
      <c r="JZ141" s="4">
        <f t="shared" ref="JZ141:JZ147" si="5069">+JW141*JW141*JX141*JX141</f>
        <v>889.70934268150177</v>
      </c>
      <c r="KA141" s="4">
        <f t="shared" ref="KA141:KA147" si="5070">+JP141*JT141</f>
        <v>110.75242718446601</v>
      </c>
      <c r="KB141" s="4"/>
      <c r="KC141" s="4"/>
      <c r="KD141" s="4"/>
      <c r="KE141" s="4"/>
      <c r="KG141" s="1">
        <f t="shared" si="4593"/>
        <v>1006</v>
      </c>
      <c r="KH141" s="1">
        <f t="shared" si="4594"/>
        <v>3992</v>
      </c>
      <c r="KI141" s="1">
        <f t="shared" si="4595"/>
        <v>25.2</v>
      </c>
      <c r="KJ141" t="str">
        <f t="shared" ref="KJ141:KJ150" si="5071">+KP107</f>
        <v>40-44</v>
      </c>
      <c r="KK141">
        <f t="shared" si="4898"/>
        <v>1734</v>
      </c>
      <c r="KL141">
        <f t="shared" si="4899"/>
        <v>481</v>
      </c>
      <c r="KM141">
        <f t="shared" si="4900"/>
        <v>0.27739331026528258</v>
      </c>
      <c r="KN141">
        <f t="shared" si="4901"/>
        <v>1.075163305868888E-2</v>
      </c>
      <c r="KO141" s="4"/>
      <c r="KP141" t="str">
        <f t="shared" ref="KP141:KT141" si="5072">+KP90</f>
        <v>40-44</v>
      </c>
      <c r="KQ141">
        <f t="shared" si="5072"/>
        <v>535</v>
      </c>
      <c r="KR141">
        <f t="shared" si="5072"/>
        <v>121</v>
      </c>
      <c r="KS141">
        <f t="shared" si="5072"/>
        <v>0.22616822429906541</v>
      </c>
      <c r="KT141">
        <f t="shared" si="5072"/>
        <v>1.8086818591442851E-2</v>
      </c>
      <c r="KU141" s="4">
        <f t="shared" ref="KU141:KU147" si="5073">+KK141</f>
        <v>1734</v>
      </c>
      <c r="KV141" s="4">
        <f t="shared" ref="KV141:KV147" si="5074">+KU141*KS141</f>
        <v>392.17570093457942</v>
      </c>
      <c r="KW141" s="4">
        <f t="shared" ref="KW141:KW147" si="5075">+KT141*KT141*KU141*KU141</f>
        <v>983.60913087295728</v>
      </c>
      <c r="KX141" s="4">
        <f t="shared" ref="KX141:KX147" si="5076">+KM141*KQ141</f>
        <v>148.40542099192618</v>
      </c>
      <c r="KY141" s="4"/>
      <c r="KZ141" s="4"/>
      <c r="LA141" s="4"/>
      <c r="LB141" s="4"/>
      <c r="LD141" s="1">
        <f t="shared" si="4597"/>
        <v>2176</v>
      </c>
      <c r="LE141" s="1">
        <f t="shared" si="4598"/>
        <v>3855</v>
      </c>
      <c r="LF141" s="1">
        <f t="shared" si="4599"/>
        <v>56.4</v>
      </c>
      <c r="LG141" t="str">
        <f t="shared" ref="LG141:LG150" si="5077">+LM107</f>
        <v>40-44</v>
      </c>
      <c r="LH141">
        <f t="shared" si="4903"/>
        <v>1709</v>
      </c>
      <c r="LI141">
        <f t="shared" si="4904"/>
        <v>1361</v>
      </c>
      <c r="LJ141">
        <f t="shared" si="4905"/>
        <v>0.79637214745465179</v>
      </c>
      <c r="LK141">
        <f t="shared" si="4906"/>
        <v>9.7410459165804212E-3</v>
      </c>
      <c r="LL141" s="4"/>
      <c r="LM141" t="str">
        <f t="shared" ref="LM141:LQ141" si="5078">+LM90</f>
        <v>40-44</v>
      </c>
      <c r="LN141">
        <f t="shared" si="5078"/>
        <v>540</v>
      </c>
      <c r="LO141">
        <f t="shared" si="5078"/>
        <v>424</v>
      </c>
      <c r="LP141">
        <f t="shared" si="5078"/>
        <v>0.78518518518518521</v>
      </c>
      <c r="LQ141">
        <f t="shared" si="5078"/>
        <v>1.7673447867880457E-2</v>
      </c>
      <c r="LR141" s="4">
        <f t="shared" ref="LR141:LR147" si="5079">+LH141</f>
        <v>1709</v>
      </c>
      <c r="LS141" s="4">
        <f t="shared" ref="LS141:LS147" si="5080">+LR141*LP141</f>
        <v>1341.8814814814816</v>
      </c>
      <c r="LT141" s="4">
        <f t="shared" ref="LT141:LT147" si="5081">+LQ141*LQ141*LR141*LR141</f>
        <v>912.27692872021566</v>
      </c>
      <c r="LU141" s="4">
        <f t="shared" ref="LU141:LU147" si="5082">+LJ141*LN141</f>
        <v>430.04095962551196</v>
      </c>
      <c r="LV141" s="4"/>
      <c r="LW141" s="4"/>
      <c r="LX141" s="4"/>
      <c r="LY141" s="4"/>
      <c r="MA141" s="1">
        <f t="shared" si="4601"/>
        <v>1395</v>
      </c>
      <c r="MB141" s="1">
        <f t="shared" si="4602"/>
        <v>4235</v>
      </c>
      <c r="MC141" s="1">
        <f t="shared" si="4603"/>
        <v>32.9</v>
      </c>
      <c r="MD141" t="str">
        <f t="shared" ref="MD141:MD150" si="5083">+MJ107</f>
        <v>40-44</v>
      </c>
      <c r="ME141">
        <f t="shared" si="4908"/>
        <v>1689</v>
      </c>
      <c r="MF141">
        <f t="shared" si="4909"/>
        <v>854</v>
      </c>
      <c r="MG141">
        <f t="shared" si="4910"/>
        <v>0.50562462995855539</v>
      </c>
      <c r="MH141">
        <f t="shared" si="4911"/>
        <v>1.2165436571420524E-2</v>
      </c>
      <c r="MI141" s="4"/>
      <c r="MJ141" t="str">
        <f t="shared" ref="MJ141:MN141" si="5084">+MJ90</f>
        <v>40-44</v>
      </c>
      <c r="MK141">
        <f t="shared" si="5084"/>
        <v>542</v>
      </c>
      <c r="ML141">
        <f t="shared" si="5084"/>
        <v>290</v>
      </c>
      <c r="MM141">
        <f t="shared" si="5084"/>
        <v>0.5350553505535055</v>
      </c>
      <c r="MN141">
        <f t="shared" si="5084"/>
        <v>2.142398914060183E-2</v>
      </c>
      <c r="MO141" s="4">
        <f t="shared" ref="MO141:MO147" si="5085">+ME141</f>
        <v>1689</v>
      </c>
      <c r="MP141" s="4">
        <f t="shared" ref="MP141:MP147" si="5086">+MO141*MM141</f>
        <v>903.70848708487085</v>
      </c>
      <c r="MQ141" s="4">
        <f t="shared" ref="MQ141:MQ147" si="5087">+MN141*MN141*MO141*MO141</f>
        <v>1309.362739957787</v>
      </c>
      <c r="MR141" s="4">
        <f t="shared" ref="MR141:MR147" si="5088">+MG141*MK141</f>
        <v>274.04854943753702</v>
      </c>
      <c r="MS141" s="4"/>
      <c r="MT141" s="4"/>
      <c r="MU141" s="4"/>
      <c r="MV141" s="4"/>
      <c r="MX141" s="1">
        <f t="shared" si="4605"/>
        <v>2152</v>
      </c>
      <c r="MY141" s="1">
        <f t="shared" si="4606"/>
        <v>3816</v>
      </c>
      <c r="MZ141" s="1">
        <f t="shared" si="4607"/>
        <v>56.4</v>
      </c>
      <c r="NA141" t="str">
        <f t="shared" ref="NA141:NA150" si="5089">+NG107</f>
        <v>40-44</v>
      </c>
      <c r="NB141">
        <f t="shared" si="4913"/>
        <v>1673</v>
      </c>
      <c r="NC141">
        <f t="shared" si="4914"/>
        <v>955</v>
      </c>
      <c r="ND141">
        <f t="shared" si="4915"/>
        <v>0.57083084279736995</v>
      </c>
      <c r="NE141">
        <f t="shared" si="4916"/>
        <v>1.2100964767390343E-2</v>
      </c>
      <c r="NF141" s="4"/>
      <c r="NG141" t="str">
        <f t="shared" ref="NG141:NK141" si="5090">+NG90</f>
        <v>40-44</v>
      </c>
      <c r="NH141">
        <f t="shared" si="5090"/>
        <v>517</v>
      </c>
      <c r="NI141">
        <f t="shared" si="5090"/>
        <v>288</v>
      </c>
      <c r="NJ141">
        <f t="shared" si="5090"/>
        <v>0.55705996131528046</v>
      </c>
      <c r="NK141">
        <f t="shared" si="5090"/>
        <v>2.1846313943327884E-2</v>
      </c>
      <c r="NL141" s="4">
        <f t="shared" ref="NL141:NL147" si="5091">+NB141</f>
        <v>1673</v>
      </c>
      <c r="NM141" s="4">
        <f t="shared" ref="NM141:NM147" si="5092">+NL141*NJ141</f>
        <v>931.96131528046419</v>
      </c>
      <c r="NN141" s="4">
        <f t="shared" ref="NN141:NN147" si="5093">+NK141*NK141*NL141*NL141</f>
        <v>1335.8208651545913</v>
      </c>
      <c r="NO141" s="4">
        <f t="shared" ref="NO141:NO147" si="5094">+ND141*NH141</f>
        <v>295.11954572624029</v>
      </c>
      <c r="NP141" s="4"/>
      <c r="NQ141" s="4"/>
      <c r="NR141" s="4"/>
      <c r="NS141" s="4"/>
      <c r="NU141" s="1">
        <f t="shared" si="4609"/>
        <v>603</v>
      </c>
      <c r="NV141" s="1">
        <f t="shared" si="4610"/>
        <v>4107</v>
      </c>
      <c r="NW141" s="1">
        <f t="shared" si="4611"/>
        <v>14.7</v>
      </c>
      <c r="NX141" t="str">
        <f t="shared" ref="NX141:NX150" si="5095">+OD107</f>
        <v>40-44</v>
      </c>
      <c r="NY141">
        <f t="shared" si="4918"/>
        <v>1698</v>
      </c>
      <c r="NZ141">
        <f t="shared" si="4919"/>
        <v>394</v>
      </c>
      <c r="OA141">
        <f t="shared" si="4920"/>
        <v>0.23203769140164901</v>
      </c>
      <c r="OB141">
        <f t="shared" si="4921"/>
        <v>1.0244254937714225E-2</v>
      </c>
      <c r="OC141" s="4"/>
      <c r="OD141" t="str">
        <f t="shared" ref="OD141:OH141" si="5096">+OD90</f>
        <v>40-44</v>
      </c>
      <c r="OE141">
        <f t="shared" si="5096"/>
        <v>556</v>
      </c>
      <c r="OF141">
        <f t="shared" si="5096"/>
        <v>132</v>
      </c>
      <c r="OG141">
        <f t="shared" si="5096"/>
        <v>0.23741007194244604</v>
      </c>
      <c r="OH141">
        <f t="shared" si="5096"/>
        <v>1.8045034076583272E-2</v>
      </c>
      <c r="OI141" s="4">
        <f t="shared" ref="OI141:OI147" si="5097">+NY141</f>
        <v>1698</v>
      </c>
      <c r="OJ141" s="4">
        <f t="shared" ref="OJ141:OJ147" si="5098">+OI141*OG141</f>
        <v>403.12230215827338</v>
      </c>
      <c r="OK141" s="4">
        <f t="shared" ref="OK141:OK147" si="5099">+OH141*OH141*OI141*OI141</f>
        <v>938.83827080460776</v>
      </c>
      <c r="OL141" s="4">
        <f t="shared" ref="OL141:OL147" si="5100">+OA141*OE141</f>
        <v>129.01295641931685</v>
      </c>
      <c r="OM141" s="4"/>
      <c r="ON141" s="4"/>
      <c r="OO141" s="4"/>
      <c r="OP141" s="4"/>
      <c r="OR141" s="1">
        <f t="shared" si="4613"/>
        <v>919</v>
      </c>
      <c r="OS141" s="1">
        <f t="shared" si="4614"/>
        <v>3919</v>
      </c>
      <c r="OT141" s="1">
        <f t="shared" si="4615"/>
        <v>23.4</v>
      </c>
      <c r="OU141" t="str">
        <f t="shared" ref="OU141:OU150" si="5101">+PA107</f>
        <v>40-44</v>
      </c>
      <c r="OV141">
        <f t="shared" si="4923"/>
        <v>1693</v>
      </c>
      <c r="OW141">
        <f t="shared" si="4924"/>
        <v>536</v>
      </c>
      <c r="OX141">
        <f t="shared" si="4925"/>
        <v>0.31659775546367397</v>
      </c>
      <c r="OY141">
        <f t="shared" si="4926"/>
        <v>1.1304819620947539E-2</v>
      </c>
      <c r="OZ141" s="4"/>
      <c r="PA141" t="str">
        <f t="shared" ref="PA141:PE141" si="5102">+PA90</f>
        <v>40-44</v>
      </c>
      <c r="PB141">
        <f t="shared" si="5102"/>
        <v>533</v>
      </c>
      <c r="PC141">
        <f t="shared" si="5102"/>
        <v>178</v>
      </c>
      <c r="PD141">
        <f t="shared" si="5102"/>
        <v>0.33395872420262662</v>
      </c>
      <c r="PE141">
        <f t="shared" si="5102"/>
        <v>2.0428353485732763E-2</v>
      </c>
      <c r="PF141" s="4">
        <f t="shared" ref="PF141:PF147" si="5103">+OV141</f>
        <v>1693</v>
      </c>
      <c r="PG141" s="4">
        <f t="shared" ref="PG141:PG147" si="5104">+PF141*PD141</f>
        <v>565.39212007504682</v>
      </c>
      <c r="PH141" s="4">
        <f t="shared" ref="PH141:PH147" si="5105">+PE141*PE141*PF141*PF141</f>
        <v>1196.1362286005594</v>
      </c>
      <c r="PI141" s="4">
        <f t="shared" ref="PI141:PI147" si="5106">+OX141*PB141</f>
        <v>168.74660366213823</v>
      </c>
      <c r="PJ141" s="4"/>
      <c r="PK141" s="4"/>
      <c r="PL141" s="4"/>
      <c r="PM141" s="4"/>
      <c r="PO141" s="1">
        <f t="shared" si="4617"/>
        <v>2775</v>
      </c>
      <c r="PP141" s="1">
        <f t="shared" si="4618"/>
        <v>3666</v>
      </c>
      <c r="PQ141" s="1">
        <f t="shared" si="4619"/>
        <v>75.7</v>
      </c>
      <c r="PR141" t="str">
        <f t="shared" ref="PR141:PR150" si="5107">+PX107</f>
        <v>40-44</v>
      </c>
      <c r="PS141">
        <f t="shared" si="4928"/>
        <v>1673</v>
      </c>
      <c r="PT141">
        <f t="shared" si="4929"/>
        <v>953</v>
      </c>
      <c r="PU141">
        <f t="shared" si="4930"/>
        <v>0.56963538553496718</v>
      </c>
      <c r="PV141">
        <f t="shared" si="4931"/>
        <v>1.2105111305309215E-2</v>
      </c>
      <c r="PW141" s="4"/>
      <c r="PX141" t="str">
        <f t="shared" ref="PX141:QB141" si="5108">+PX90</f>
        <v>40-44</v>
      </c>
      <c r="PY141">
        <f t="shared" si="5108"/>
        <v>524</v>
      </c>
      <c r="PZ141">
        <f t="shared" si="5108"/>
        <v>289</v>
      </c>
      <c r="QA141">
        <f t="shared" si="5108"/>
        <v>0.55152671755725191</v>
      </c>
      <c r="QB141">
        <f t="shared" si="5108"/>
        <v>2.1726307503665821E-2</v>
      </c>
      <c r="QC141" s="4">
        <f t="shared" ref="QC141:QC147" si="5109">+PS141</f>
        <v>1673</v>
      </c>
      <c r="QD141" s="4">
        <f t="shared" ref="QD141:QD147" si="5110">+QC141*QA141</f>
        <v>922.70419847328242</v>
      </c>
      <c r="QE141" s="4">
        <f t="shared" ref="QE141:QE147" si="5111">+QB141*QB141*QC141*QC141</f>
        <v>1321.1852789419445</v>
      </c>
      <c r="QF141" s="4">
        <f t="shared" ref="QF141:QF147" si="5112">+PU141*PY141</f>
        <v>298.48894202032278</v>
      </c>
      <c r="QG141" s="4"/>
      <c r="QH141" s="4"/>
      <c r="QI141" s="4"/>
      <c r="QJ141" s="4"/>
      <c r="QL141" s="1">
        <f t="shared" si="4621"/>
        <v>406</v>
      </c>
      <c r="QM141" s="1">
        <f t="shared" si="4622"/>
        <v>4232</v>
      </c>
      <c r="QN141" s="1">
        <f t="shared" si="4623"/>
        <v>9.6</v>
      </c>
      <c r="QO141" t="str">
        <f t="shared" ref="QO141:QO150" si="5113">+QU107</f>
        <v>40-44</v>
      </c>
      <c r="QP141">
        <f t="shared" si="4933"/>
        <v>1682</v>
      </c>
      <c r="QQ141">
        <f t="shared" si="4934"/>
        <v>197</v>
      </c>
      <c r="QR141">
        <f t="shared" si="4935"/>
        <v>0.11712247324613555</v>
      </c>
      <c r="QS141">
        <f t="shared" si="4936"/>
        <v>7.8407454140878539E-3</v>
      </c>
      <c r="QT141" s="4"/>
      <c r="QU141" t="str">
        <f t="shared" ref="QU141:QY141" si="5114">+QU90</f>
        <v>40-44</v>
      </c>
      <c r="QV141">
        <f t="shared" si="5114"/>
        <v>557</v>
      </c>
      <c r="QW141">
        <f t="shared" si="5114"/>
        <v>75</v>
      </c>
      <c r="QX141">
        <f t="shared" si="5114"/>
        <v>0.13464991023339318</v>
      </c>
      <c r="QY141">
        <f t="shared" si="5114"/>
        <v>1.4463431998805803E-2</v>
      </c>
      <c r="QZ141" s="4">
        <f t="shared" ref="QZ141:QZ147" si="5115">+QP141</f>
        <v>1682</v>
      </c>
      <c r="RA141" s="4">
        <f t="shared" ref="RA141:RA147" si="5116">+QZ141*QX141</f>
        <v>226.48114901256733</v>
      </c>
      <c r="RB141" s="4">
        <f t="shared" ref="RB141:RB147" si="5117">+QY141*QY141*QZ141*QZ141</f>
        <v>591.8268972730441</v>
      </c>
      <c r="RC141" s="4">
        <f t="shared" ref="RC141:RC147" si="5118">+QR141*QV141</f>
        <v>65.237217598097502</v>
      </c>
      <c r="RD141" s="4"/>
      <c r="RE141" s="4"/>
      <c r="RF141" s="4"/>
      <c r="RG141" s="4"/>
      <c r="RI141" s="1">
        <f t="shared" si="4625"/>
        <v>504</v>
      </c>
      <c r="RJ141" s="1">
        <f t="shared" si="4626"/>
        <v>3993</v>
      </c>
      <c r="RK141" s="1">
        <f t="shared" si="4627"/>
        <v>12.6</v>
      </c>
      <c r="RL141" t="str">
        <f t="shared" ref="RL141:RL150" si="5119">+RR107</f>
        <v>40-44</v>
      </c>
      <c r="RM141">
        <f t="shared" si="4938"/>
        <v>1675</v>
      </c>
      <c r="RN141">
        <f t="shared" si="4939"/>
        <v>340</v>
      </c>
      <c r="RO141">
        <f t="shared" si="4940"/>
        <v>0.20298507462686566</v>
      </c>
      <c r="RP141">
        <f t="shared" si="4941"/>
        <v>9.8278354035746893E-3</v>
      </c>
      <c r="RQ141" s="4"/>
      <c r="RR141" t="str">
        <f t="shared" ref="RR141:RV141" si="5120">+RR90</f>
        <v>40-44</v>
      </c>
      <c r="RS141">
        <f t="shared" si="5120"/>
        <v>523</v>
      </c>
      <c r="RT141">
        <f t="shared" si="5120"/>
        <v>117</v>
      </c>
      <c r="RU141">
        <f t="shared" si="5120"/>
        <v>0.22370936902485661</v>
      </c>
      <c r="RV141">
        <f t="shared" si="5120"/>
        <v>1.8222309317300248E-2</v>
      </c>
      <c r="RW141" s="4">
        <f t="shared" ref="RW141:RW147" si="5121">+RM141</f>
        <v>1675</v>
      </c>
      <c r="RX141" s="4">
        <f t="shared" ref="RX141:RX147" si="5122">+RW141*RU141</f>
        <v>374.71319311663484</v>
      </c>
      <c r="RY141" s="4">
        <f t="shared" ref="RY141:RY147" si="5123">+RV141*RV141*RW141*RW141</f>
        <v>931.61495482734017</v>
      </c>
      <c r="RZ141" s="4">
        <f t="shared" ref="RZ141:RZ147" si="5124">+RO141*RS141</f>
        <v>106.16119402985073</v>
      </c>
      <c r="SA141" s="4"/>
      <c r="SB141" s="4"/>
      <c r="SC141" s="4"/>
      <c r="SD141" s="4"/>
      <c r="SE141" s="4"/>
      <c r="SF141" s="1">
        <f t="shared" si="4629"/>
        <v>376</v>
      </c>
      <c r="SG141" s="1">
        <f t="shared" si="4630"/>
        <v>3803</v>
      </c>
      <c r="SH141" s="1">
        <f t="shared" si="4631"/>
        <v>9.9</v>
      </c>
      <c r="SI141" t="str">
        <f t="shared" ref="SI141:SI150" si="5125">+SO107</f>
        <v>40-44</v>
      </c>
      <c r="SJ141">
        <f t="shared" si="4943"/>
        <v>1677</v>
      </c>
      <c r="SK141">
        <f t="shared" si="4944"/>
        <v>383</v>
      </c>
      <c r="SL141">
        <f t="shared" si="4945"/>
        <v>0.22838401908169351</v>
      </c>
      <c r="SM141">
        <f t="shared" si="4946"/>
        <v>1.025101646892955E-2</v>
      </c>
      <c r="SN141" s="4"/>
      <c r="SO141" t="str">
        <f t="shared" ref="SO141:SS141" si="5126">+SO90</f>
        <v>40-44</v>
      </c>
      <c r="SP141">
        <f t="shared" si="5126"/>
        <v>523</v>
      </c>
      <c r="SQ141">
        <f t="shared" si="5126"/>
        <v>125</v>
      </c>
      <c r="SR141">
        <f t="shared" si="5126"/>
        <v>0.23900573613766729</v>
      </c>
      <c r="SS141">
        <f t="shared" si="5126"/>
        <v>1.8648504480811824E-2</v>
      </c>
      <c r="ST141" s="4">
        <f t="shared" ref="ST141:ST147" si="5127">+SJ141</f>
        <v>1677</v>
      </c>
      <c r="SU141" s="4">
        <f t="shared" ref="SU141:SU147" si="5128">+ST141*SR141</f>
        <v>400.81261950286807</v>
      </c>
      <c r="SV141" s="4">
        <f t="shared" ref="SV141:SV147" si="5129">+SS141*SS141*ST141*ST141</f>
        <v>978.03443012152752</v>
      </c>
      <c r="SW141" s="4">
        <f t="shared" ref="SW141:SW147" si="5130">+SL141*SP141</f>
        <v>119.44484197972571</v>
      </c>
      <c r="SX141" s="4"/>
      <c r="SY141" s="4"/>
      <c r="SZ141" s="4"/>
      <c r="TA141" s="4"/>
      <c r="TC141" s="1">
        <f t="shared" si="4633"/>
        <v>158</v>
      </c>
      <c r="TD141" s="1">
        <f t="shared" si="4634"/>
        <v>3817</v>
      </c>
      <c r="TE141" s="1">
        <f t="shared" si="4635"/>
        <v>4.0999999999999996</v>
      </c>
      <c r="TF141" t="str">
        <f t="shared" ref="TF141:TF150" si="5131">+TL107</f>
        <v>40-44</v>
      </c>
      <c r="TG141">
        <f t="shared" si="4948"/>
        <v>1655</v>
      </c>
      <c r="TH141">
        <f t="shared" si="4949"/>
        <v>299</v>
      </c>
      <c r="TI141">
        <f t="shared" si="4950"/>
        <v>0.18066465256797584</v>
      </c>
      <c r="TJ141">
        <f t="shared" si="4951"/>
        <v>9.4573277869794518E-3</v>
      </c>
      <c r="TK141" s="4"/>
      <c r="TL141" t="str">
        <f t="shared" ref="TL141:TP141" si="5132">+TL90</f>
        <v>40-44</v>
      </c>
      <c r="TM141">
        <f t="shared" si="5132"/>
        <v>519</v>
      </c>
      <c r="TN141">
        <f t="shared" si="5132"/>
        <v>114</v>
      </c>
      <c r="TO141">
        <f t="shared" si="5132"/>
        <v>0.21965317919075145</v>
      </c>
      <c r="TP141">
        <f t="shared" si="5132"/>
        <v>1.8173095151981702E-2</v>
      </c>
      <c r="TQ141" s="4">
        <f t="shared" ref="TQ141:TQ147" si="5133">+TG141</f>
        <v>1655</v>
      </c>
      <c r="TR141" s="4">
        <f t="shared" ref="TR141:TR147" si="5134">+TQ141*TO141</f>
        <v>363.52601156069363</v>
      </c>
      <c r="TS141" s="4">
        <f t="shared" ref="TS141:TS147" si="5135">+TP141*TP141*TQ141*TQ141</f>
        <v>904.59419663144956</v>
      </c>
      <c r="TT141" s="4">
        <f t="shared" ref="TT141:TT147" si="5136">+TI141*TM141</f>
        <v>93.764954682779461</v>
      </c>
      <c r="TU141" s="4"/>
      <c r="TV141" s="4"/>
      <c r="TW141" s="4"/>
      <c r="TX141" s="4"/>
      <c r="TZ141" s="1">
        <f t="shared" si="4637"/>
        <v>376</v>
      </c>
      <c r="UA141" s="1">
        <f t="shared" si="4638"/>
        <v>3963</v>
      </c>
      <c r="UB141" s="1">
        <f t="shared" si="4639"/>
        <v>9.5</v>
      </c>
      <c r="UC141" t="str">
        <f t="shared" ref="UC141:UC150" si="5137">+UI107</f>
        <v>40-44</v>
      </c>
      <c r="UD141">
        <f t="shared" si="4953"/>
        <v>1729</v>
      </c>
      <c r="UE141">
        <f t="shared" si="4954"/>
        <v>317</v>
      </c>
      <c r="UF141">
        <f t="shared" si="4955"/>
        <v>0.18334297281665704</v>
      </c>
      <c r="UG141">
        <f t="shared" si="4956"/>
        <v>9.3058166084648546E-3</v>
      </c>
      <c r="UH141" s="4"/>
      <c r="UI141" t="str">
        <f t="shared" ref="UI141:UM141" si="5138">+UI90</f>
        <v>40-44</v>
      </c>
      <c r="UJ141">
        <f t="shared" si="5138"/>
        <v>544</v>
      </c>
      <c r="UK141">
        <f t="shared" si="5138"/>
        <v>110</v>
      </c>
      <c r="UL141">
        <f t="shared" si="5138"/>
        <v>0.20220588235294118</v>
      </c>
      <c r="UM141">
        <f t="shared" si="5138"/>
        <v>1.7220385037392375E-2</v>
      </c>
      <c r="UN141" s="4">
        <f t="shared" ref="UN141:UN147" si="5139">+UD141</f>
        <v>1729</v>
      </c>
      <c r="UO141" s="4">
        <f t="shared" ref="UO141:UO147" si="5140">+UN141*UL141</f>
        <v>349.6139705882353</v>
      </c>
      <c r="UP141" s="4">
        <f t="shared" ref="UP141:UP147" si="5141">+UM141*UM141*UN141*UN141</f>
        <v>886.49379911137373</v>
      </c>
      <c r="UQ141" s="4">
        <f t="shared" ref="UQ141:UQ147" si="5142">+UF141*UJ141</f>
        <v>99.738577212261433</v>
      </c>
      <c r="UR141" s="4"/>
      <c r="US141" s="4"/>
      <c r="UT141" s="4"/>
      <c r="UU141" s="4"/>
      <c r="UW141" s="1">
        <f t="shared" si="4641"/>
        <v>742</v>
      </c>
      <c r="UX141" s="1">
        <f t="shared" si="4642"/>
        <v>4069</v>
      </c>
      <c r="UY141" s="1">
        <f t="shared" si="4643"/>
        <v>18.2</v>
      </c>
      <c r="UZ141" t="str">
        <f t="shared" ref="UZ141:UZ150" si="5143">+VF107</f>
        <v>40-44</v>
      </c>
      <c r="VA141">
        <f t="shared" si="4958"/>
        <v>1718</v>
      </c>
      <c r="VB141">
        <f t="shared" si="4959"/>
        <v>481</v>
      </c>
      <c r="VC141">
        <f t="shared" si="4960"/>
        <v>0.27997671711292199</v>
      </c>
      <c r="VD141">
        <f t="shared" si="4961"/>
        <v>1.0832349123640428E-2</v>
      </c>
      <c r="VE141" s="4"/>
      <c r="VF141" t="str">
        <f t="shared" ref="VF141:VJ141" si="5144">+VF90</f>
        <v>40-44</v>
      </c>
      <c r="VG141">
        <f t="shared" si="5144"/>
        <v>543</v>
      </c>
      <c r="VH141">
        <f t="shared" si="5144"/>
        <v>144</v>
      </c>
      <c r="VI141">
        <f t="shared" si="5144"/>
        <v>0.26519337016574585</v>
      </c>
      <c r="VJ141">
        <f t="shared" si="5144"/>
        <v>1.8943837056017314E-2</v>
      </c>
      <c r="VK141" s="4">
        <f t="shared" ref="VK141:VK147" si="5145">+VA141</f>
        <v>1718</v>
      </c>
      <c r="VL141" s="4">
        <f t="shared" ref="VL141:VL147" si="5146">+VK141*VI141</f>
        <v>455.60220994475134</v>
      </c>
      <c r="VM141" s="4">
        <f t="shared" ref="VM141:VM147" si="5147">+VJ141*VJ141*VK141*VK141</f>
        <v>1059.2103553932627</v>
      </c>
      <c r="VN141" s="4">
        <f t="shared" ref="VN141:VN147" si="5148">+VC141*VG141</f>
        <v>152.02735739231665</v>
      </c>
      <c r="VO141" s="4"/>
      <c r="VP141" s="4"/>
      <c r="VQ141" s="4"/>
      <c r="VR141" s="4"/>
      <c r="VT141" s="1">
        <f t="shared" si="4645"/>
        <v>2979</v>
      </c>
      <c r="VU141" s="1">
        <f t="shared" si="4646"/>
        <v>3699</v>
      </c>
      <c r="VV141" s="1">
        <f t="shared" si="4647"/>
        <v>80.5</v>
      </c>
      <c r="VW141" t="str">
        <f t="shared" ref="VW141:VW150" si="5149">+WC107</f>
        <v>40-44</v>
      </c>
      <c r="VX141">
        <f t="shared" si="4963"/>
        <v>1637</v>
      </c>
      <c r="VY141">
        <f t="shared" si="4964"/>
        <v>881</v>
      </c>
      <c r="VZ141">
        <f t="shared" si="4965"/>
        <v>0.53817959682345751</v>
      </c>
      <c r="WA141">
        <f t="shared" si="4966"/>
        <v>1.232184759494134E-2</v>
      </c>
      <c r="WB141" s="4"/>
      <c r="WC141" t="str">
        <f t="shared" ref="WC141:WG141" si="5150">+WC90</f>
        <v>40-44</v>
      </c>
      <c r="WD141">
        <f t="shared" si="5150"/>
        <v>530</v>
      </c>
      <c r="WE141">
        <f t="shared" si="5150"/>
        <v>283</v>
      </c>
      <c r="WF141">
        <f t="shared" si="5150"/>
        <v>0.53396226415094339</v>
      </c>
      <c r="WG141">
        <f t="shared" si="5150"/>
        <v>2.1668452183437732E-2</v>
      </c>
      <c r="WH141" s="4">
        <f t="shared" ref="WH141:WH147" si="5151">+VX141</f>
        <v>1637</v>
      </c>
      <c r="WI141" s="4">
        <f t="shared" ref="WI141:WI147" si="5152">+WH141*WF141</f>
        <v>874.09622641509429</v>
      </c>
      <c r="WJ141" s="4">
        <f t="shared" ref="WJ141:WJ147" si="5153">+WG141*WG141*WH141*WH141</f>
        <v>1258.2100181290593</v>
      </c>
      <c r="WK141" s="4">
        <f t="shared" ref="WK141:WK147" si="5154">+VZ141*WD141</f>
        <v>285.23518631643248</v>
      </c>
      <c r="WL141" s="4"/>
      <c r="WM141" s="4"/>
      <c r="WN141" s="4"/>
      <c r="WO141" s="4"/>
      <c r="WQ141" s="1">
        <f t="shared" si="4649"/>
        <v>3907</v>
      </c>
      <c r="WR141" s="1">
        <f t="shared" si="4650"/>
        <v>4035</v>
      </c>
      <c r="WS141" s="1">
        <f t="shared" si="4651"/>
        <v>96.8</v>
      </c>
      <c r="WT141" t="str">
        <f t="shared" ref="WT141:WT150" si="5155">+WZ107</f>
        <v>40-44</v>
      </c>
      <c r="WU141">
        <f t="shared" si="4968"/>
        <v>1668</v>
      </c>
      <c r="WV141">
        <f t="shared" si="4969"/>
        <v>1164</v>
      </c>
      <c r="WW141">
        <f t="shared" si="4970"/>
        <v>0.69784172661870503</v>
      </c>
      <c r="WX141">
        <f t="shared" si="4971"/>
        <v>1.1243400707861289E-2</v>
      </c>
      <c r="WY141" s="4"/>
      <c r="WZ141" t="str">
        <f t="shared" ref="WZ141:XD141" si="5156">+WZ90</f>
        <v>40-44</v>
      </c>
      <c r="XA141">
        <f t="shared" si="5156"/>
        <v>553</v>
      </c>
      <c r="XB141">
        <f t="shared" si="5156"/>
        <v>388</v>
      </c>
      <c r="XC141">
        <f t="shared" si="5156"/>
        <v>0.70162748643761297</v>
      </c>
      <c r="XD141">
        <f t="shared" si="5156"/>
        <v>1.9456742799059009E-2</v>
      </c>
      <c r="XE141" s="4">
        <f t="shared" ref="XE141:XE147" si="5157">+WU141</f>
        <v>1668</v>
      </c>
      <c r="XF141" s="4">
        <f t="shared" ref="XF141:XF147" si="5158">+XE141*XC141</f>
        <v>1170.3146473779384</v>
      </c>
      <c r="XG141" s="4">
        <f t="shared" ref="XG141:XG147" si="5159">+XD141*XD141*XE141*XE141</f>
        <v>1053.2521843744178</v>
      </c>
      <c r="XH141" s="4">
        <f t="shared" ref="XH141:XH147" si="5160">+WW141*XA141</f>
        <v>385.9064748201439</v>
      </c>
      <c r="XI141" s="4"/>
      <c r="XJ141" s="4"/>
      <c r="XK141" s="4"/>
      <c r="XL141" s="4"/>
      <c r="XN141" s="1">
        <f t="shared" si="4653"/>
        <v>240</v>
      </c>
      <c r="XO141" s="1">
        <f t="shared" si="4654"/>
        <v>4127</v>
      </c>
      <c r="XP141" s="1">
        <f t="shared" si="4655"/>
        <v>5.8</v>
      </c>
      <c r="XQ141" t="str">
        <f t="shared" ref="XQ141:XQ150" si="5161">+XW107</f>
        <v>40-44</v>
      </c>
      <c r="XR141">
        <f t="shared" si="4973"/>
        <v>1654</v>
      </c>
      <c r="XS141">
        <f t="shared" si="4974"/>
        <v>243</v>
      </c>
      <c r="XT141">
        <f t="shared" si="4975"/>
        <v>0.14691656590084642</v>
      </c>
      <c r="XU141">
        <f t="shared" si="4976"/>
        <v>8.7048919714741695E-3</v>
      </c>
      <c r="XV141" s="4"/>
      <c r="XW141" t="str">
        <f t="shared" ref="XW141:YA141" si="5162">+XW90</f>
        <v>40-44</v>
      </c>
      <c r="XX141">
        <f t="shared" si="5162"/>
        <v>528</v>
      </c>
      <c r="XY141">
        <f t="shared" si="5162"/>
        <v>73</v>
      </c>
      <c r="XZ141">
        <f t="shared" si="5162"/>
        <v>0.13825757575757575</v>
      </c>
      <c r="YA141">
        <f t="shared" si="5162"/>
        <v>1.5021601775191974E-2</v>
      </c>
      <c r="YB141" s="4">
        <f t="shared" ref="YB141:YB147" si="5163">+XR141</f>
        <v>1654</v>
      </c>
      <c r="YC141" s="4">
        <f t="shared" ref="YC141:YC147" si="5164">+YB141*XZ141</f>
        <v>228.67803030303028</v>
      </c>
      <c r="YD141" s="4">
        <f t="shared" ref="YD141:YD147" si="5165">+YA141*YA141*YB141*YB141</f>
        <v>617.31026624609558</v>
      </c>
      <c r="YE141" s="4">
        <f t="shared" ref="YE141:YE147" si="5166">+XT141*XX141</f>
        <v>77.571946795646909</v>
      </c>
      <c r="YF141" s="4"/>
      <c r="YG141" s="4"/>
      <c r="YH141" s="4"/>
      <c r="YI141" s="4"/>
      <c r="YK141" s="1">
        <f t="shared" si="4657"/>
        <v>38</v>
      </c>
      <c r="YL141" s="1">
        <f t="shared" si="4658"/>
        <v>3983</v>
      </c>
      <c r="YM141" s="1">
        <f t="shared" si="4659"/>
        <v>1</v>
      </c>
      <c r="YN141" t="str">
        <f t="shared" ref="YN141:YN150" si="5167">+YT107</f>
        <v>40-44</v>
      </c>
      <c r="YO141">
        <f t="shared" si="4978"/>
        <v>1676</v>
      </c>
      <c r="YP141">
        <f t="shared" si="4979"/>
        <v>121</v>
      </c>
      <c r="YQ141">
        <f t="shared" si="4980"/>
        <v>7.2195704057279236E-2</v>
      </c>
      <c r="YR141">
        <f t="shared" si="4981"/>
        <v>6.321888915411477E-3</v>
      </c>
      <c r="YS141" s="4"/>
      <c r="YT141" t="str">
        <f t="shared" ref="YT141:YX141" si="5168">+YT90</f>
        <v>40-44</v>
      </c>
      <c r="YU141">
        <f t="shared" si="5168"/>
        <v>531</v>
      </c>
      <c r="YV141">
        <f t="shared" si="5168"/>
        <v>43</v>
      </c>
      <c r="YW141">
        <f t="shared" si="5168"/>
        <v>8.0979284369114876E-2</v>
      </c>
      <c r="YX141">
        <f t="shared" si="5168"/>
        <v>1.1838654797114287E-2</v>
      </c>
      <c r="YY141" s="4">
        <f t="shared" ref="YY141:YY147" si="5169">+YO141</f>
        <v>1676</v>
      </c>
      <c r="YZ141" s="4">
        <f t="shared" ref="YZ141:YZ147" si="5170">+YY141*YW141</f>
        <v>135.72128060263654</v>
      </c>
      <c r="ZA141" s="4">
        <f t="shared" ref="ZA141:ZA147" si="5171">+YX141*YX141*YY141*YY141</f>
        <v>393.68851277137333</v>
      </c>
      <c r="ZB141" s="4">
        <f t="shared" ref="ZB141:ZB147" si="5172">+YQ141*YU141</f>
        <v>38.335918854415276</v>
      </c>
      <c r="ZC141" s="4"/>
      <c r="ZD141" s="4"/>
      <c r="ZE141" s="4"/>
      <c r="ZF141" s="4"/>
      <c r="ZH141" s="1">
        <f t="shared" si="4661"/>
        <v>17</v>
      </c>
      <c r="ZI141" s="1">
        <f t="shared" si="4662"/>
        <v>3923</v>
      </c>
      <c r="ZJ141" s="1">
        <f t="shared" si="4663"/>
        <v>0.4</v>
      </c>
      <c r="ZK141" t="str">
        <f t="shared" ref="ZK141:ZK150" si="5173">+ZQ107</f>
        <v>40-44</v>
      </c>
      <c r="ZL141">
        <f t="shared" si="4983"/>
        <v>1671</v>
      </c>
      <c r="ZM141">
        <f t="shared" si="4984"/>
        <v>82</v>
      </c>
      <c r="ZN141">
        <f t="shared" si="4985"/>
        <v>4.9072411729503294E-2</v>
      </c>
      <c r="ZO141">
        <f t="shared" si="4986"/>
        <v>5.2845036226436565E-3</v>
      </c>
      <c r="ZP141" s="4"/>
      <c r="ZQ141" t="str">
        <f t="shared" ref="ZQ141:ZU141" si="5174">+ZQ90</f>
        <v>40-44</v>
      </c>
      <c r="ZR141">
        <f t="shared" si="5174"/>
        <v>533</v>
      </c>
      <c r="ZS141">
        <f t="shared" si="5174"/>
        <v>35</v>
      </c>
      <c r="ZT141">
        <f t="shared" si="5174"/>
        <v>6.5666041275797379E-2</v>
      </c>
      <c r="ZU141">
        <f t="shared" si="5174"/>
        <v>1.0728966271679755E-2</v>
      </c>
      <c r="ZV141" s="4">
        <f t="shared" ref="ZV141:ZV147" si="5175">+ZL141</f>
        <v>1671</v>
      </c>
      <c r="ZW141" s="4">
        <f t="shared" ref="ZW141:ZW147" si="5176">+ZV141*ZT141</f>
        <v>109.72795497185741</v>
      </c>
      <c r="ZX141" s="4">
        <f t="shared" ref="ZX141:ZX147" si="5177">+ZU141*ZU141*ZV141*ZV141</f>
        <v>321.41686426954561</v>
      </c>
      <c r="ZY141" s="4">
        <f t="shared" ref="ZY141:ZY147" si="5178">+ZN141*ZR141</f>
        <v>26.155595451825256</v>
      </c>
      <c r="ZZ141" s="4"/>
      <c r="AAA141" s="4"/>
      <c r="AAB141" s="4"/>
      <c r="AAC141" s="4"/>
      <c r="AAE141" s="1">
        <f t="shared" si="4665"/>
        <v>954</v>
      </c>
      <c r="AAF141" s="1">
        <f t="shared" si="4666"/>
        <v>3912</v>
      </c>
      <c r="AAG141" s="1">
        <f t="shared" si="4667"/>
        <v>24.4</v>
      </c>
      <c r="AAH141" t="str">
        <f t="shared" ref="AAH141:AAH150" si="5179">+AAN107</f>
        <v>40-44</v>
      </c>
      <c r="AAI141">
        <f t="shared" si="4988"/>
        <v>1671</v>
      </c>
      <c r="AAJ141">
        <f t="shared" si="4989"/>
        <v>518</v>
      </c>
      <c r="AAK141">
        <f t="shared" si="4990"/>
        <v>0.3099940155595452</v>
      </c>
      <c r="AAL141">
        <f t="shared" si="4991"/>
        <v>1.131396572352357E-2</v>
      </c>
      <c r="AAM141" s="4"/>
      <c r="AAN141" t="str">
        <f t="shared" ref="AAN141:AAR141" si="5180">+AAN90</f>
        <v>40-44</v>
      </c>
      <c r="AAO141">
        <f t="shared" si="5180"/>
        <v>544</v>
      </c>
      <c r="AAP141">
        <f t="shared" si="5180"/>
        <v>183</v>
      </c>
      <c r="AAQ141">
        <f t="shared" si="5180"/>
        <v>0.33639705882352944</v>
      </c>
      <c r="AAR141">
        <f t="shared" si="5180"/>
        <v>2.0257264385022997E-2</v>
      </c>
      <c r="AAS141" s="4">
        <f t="shared" ref="AAS141:AAS147" si="5181">+AAI141</f>
        <v>1671</v>
      </c>
      <c r="AAT141" s="4">
        <f t="shared" ref="AAT141:AAT147" si="5182">+AAS141*AAQ141</f>
        <v>562.11948529411768</v>
      </c>
      <c r="AAU141" s="4">
        <f t="shared" ref="AAU141:AAU147" si="5183">+AAR141*AAR141*AAS141*AAS141</f>
        <v>1145.8149709175491</v>
      </c>
      <c r="AAV141" s="4">
        <f t="shared" ref="AAV141:AAV147" si="5184">+AAK141*AAO141</f>
        <v>168.63674446439259</v>
      </c>
      <c r="AAW141" s="4"/>
      <c r="AAX141" s="4"/>
      <c r="AAY141" s="4"/>
      <c r="AAZ141" s="4"/>
      <c r="ABB141" s="1">
        <f t="shared" si="4669"/>
        <v>1087</v>
      </c>
      <c r="ABC141" s="1">
        <f t="shared" si="4670"/>
        <v>3885</v>
      </c>
      <c r="ABD141" s="1">
        <f t="shared" si="4671"/>
        <v>28</v>
      </c>
      <c r="ABE141" t="str">
        <f t="shared" ref="ABE141:ABE150" si="5185">+ABK107</f>
        <v>40-44</v>
      </c>
      <c r="ABF141">
        <f t="shared" si="4993"/>
        <v>1651</v>
      </c>
      <c r="ABG141">
        <f t="shared" si="4994"/>
        <v>293</v>
      </c>
      <c r="ABH141">
        <f t="shared" si="4995"/>
        <v>0.17746820109024833</v>
      </c>
      <c r="ABI141">
        <f t="shared" si="4996"/>
        <v>9.402927450256688E-3</v>
      </c>
      <c r="ABJ141" s="4"/>
      <c r="ABK141" t="str">
        <f t="shared" ref="ABK141:ABO141" si="5186">+ABK90</f>
        <v>40-44</v>
      </c>
      <c r="ABL141">
        <f t="shared" si="5186"/>
        <v>550</v>
      </c>
      <c r="ABM141">
        <f t="shared" si="5186"/>
        <v>95</v>
      </c>
      <c r="ABN141">
        <f t="shared" si="5186"/>
        <v>0.17272727272727273</v>
      </c>
      <c r="ABO141">
        <f t="shared" si="5186"/>
        <v>1.6118457064860942E-2</v>
      </c>
      <c r="ABP141" s="4">
        <f t="shared" ref="ABP141:ABP147" si="5187">+ABF141</f>
        <v>1651</v>
      </c>
      <c r="ABQ141" s="4">
        <f t="shared" ref="ABQ141:ABQ147" si="5188">+ABP141*ABN141</f>
        <v>285.17272727272729</v>
      </c>
      <c r="ABR141" s="4">
        <f t="shared" ref="ABR141:ABR147" si="5189">+ABO141*ABO141*ABP141*ABP141</f>
        <v>708.17579699474084</v>
      </c>
      <c r="ABS141" s="4">
        <f t="shared" ref="ABS141:ABS147" si="5190">+ABH141*ABL141</f>
        <v>97.607510599636583</v>
      </c>
      <c r="ABT141" s="4"/>
      <c r="ABU141" s="4"/>
      <c r="ABV141" s="4"/>
      <c r="ABW141" s="4"/>
      <c r="ABY141" s="1">
        <f t="shared" si="4673"/>
        <v>1689</v>
      </c>
      <c r="ABZ141" s="1">
        <f t="shared" si="4674"/>
        <v>3777</v>
      </c>
      <c r="ACA141" s="1">
        <f t="shared" si="4675"/>
        <v>44.7</v>
      </c>
      <c r="ACB141" t="str">
        <f t="shared" ref="ACB141:ACB150" si="5191">+ACH107</f>
        <v>40-44</v>
      </c>
      <c r="ACC141">
        <f t="shared" si="4998"/>
        <v>1644</v>
      </c>
      <c r="ACD141">
        <f t="shared" si="4999"/>
        <v>954</v>
      </c>
      <c r="ACE141">
        <f t="shared" si="5000"/>
        <v>0.58029197080291972</v>
      </c>
      <c r="ACF141">
        <f t="shared" si="5001"/>
        <v>1.2171553515408658E-2</v>
      </c>
      <c r="ACG141" s="4"/>
      <c r="ACH141" t="str">
        <f t="shared" ref="ACH141:ACL141" si="5192">+ACH90</f>
        <v>40-44</v>
      </c>
      <c r="ACI141">
        <f t="shared" si="5192"/>
        <v>525</v>
      </c>
      <c r="ACJ141">
        <f t="shared" si="5192"/>
        <v>317</v>
      </c>
      <c r="ACK141">
        <f t="shared" si="5192"/>
        <v>0.6038095238095238</v>
      </c>
      <c r="ACL141">
        <f t="shared" si="5192"/>
        <v>2.1346286964579374E-2</v>
      </c>
      <c r="ACM141" s="4">
        <f t="shared" ref="ACM141:ACM147" si="5193">+ACC141</f>
        <v>1644</v>
      </c>
      <c r="ACN141" s="4">
        <f t="shared" ref="ACN141:ACN147" si="5194">+ACM141*ACK141</f>
        <v>992.66285714285709</v>
      </c>
      <c r="ACO141" s="4">
        <f t="shared" ref="ACO141:ACO147" si="5195">+ACL141*ACL141*ACM141*ACM141</f>
        <v>1231.5394079844509</v>
      </c>
      <c r="ACP141" s="4">
        <f t="shared" ref="ACP141:ACP147" si="5196">+ACE141*ACI141</f>
        <v>304.65328467153284</v>
      </c>
      <c r="ACQ141" s="4"/>
      <c r="ACR141" s="4"/>
      <c r="ACS141" s="4"/>
      <c r="ACT141" s="4"/>
      <c r="ACV141" s="1">
        <f t="shared" si="4677"/>
        <v>228</v>
      </c>
      <c r="ACW141" s="1">
        <f t="shared" si="4678"/>
        <v>4093</v>
      </c>
      <c r="ACX141" s="1">
        <f t="shared" si="4679"/>
        <v>5.6</v>
      </c>
      <c r="ACY141" t="str">
        <f t="shared" ref="ACY141:ACY150" si="5197">+ADE107</f>
        <v>40-44</v>
      </c>
      <c r="ACZ141">
        <f t="shared" si="5003"/>
        <v>1618</v>
      </c>
      <c r="ADA141">
        <f t="shared" si="5004"/>
        <v>186</v>
      </c>
      <c r="ADB141">
        <f t="shared" si="5005"/>
        <v>0.11495673671199011</v>
      </c>
      <c r="ADC141">
        <f t="shared" si="5006"/>
        <v>7.9297629562131745E-3</v>
      </c>
      <c r="ADD141" s="4"/>
      <c r="ADE141" t="str">
        <f t="shared" ref="ADE141:ADI141" si="5198">+ADE90</f>
        <v>40-44</v>
      </c>
      <c r="ADF141">
        <f t="shared" si="5198"/>
        <v>531</v>
      </c>
      <c r="ADG141">
        <f t="shared" si="5198"/>
        <v>55</v>
      </c>
      <c r="ADH141">
        <f t="shared" si="5198"/>
        <v>0.10357815442561205</v>
      </c>
      <c r="ADI141">
        <f t="shared" si="5198"/>
        <v>1.3223397083085035E-2</v>
      </c>
      <c r="ADJ141" s="4">
        <f t="shared" ref="ADJ141:ADJ147" si="5199">+ACZ141</f>
        <v>1618</v>
      </c>
      <c r="ADK141" s="4">
        <f t="shared" ref="ADK141:ADK147" si="5200">+ADJ141*ADH141</f>
        <v>167.5894538606403</v>
      </c>
      <c r="ADL141" s="4">
        <f t="shared" ref="ADL141:ADL147" si="5201">+ADI141*ADI141*ADJ141*ADJ141</f>
        <v>457.76555800604194</v>
      </c>
      <c r="ADM141" s="4">
        <f t="shared" ref="ADM141:ADM147" si="5202">+ADB141*ADF141</f>
        <v>61.042027194066748</v>
      </c>
      <c r="ADN141" s="4"/>
      <c r="ADO141" s="4"/>
      <c r="ADP141" s="4"/>
      <c r="ADQ141" s="4"/>
      <c r="ADS141" s="1">
        <f t="shared" si="4681"/>
        <v>200</v>
      </c>
      <c r="ADT141" s="1">
        <f t="shared" si="4682"/>
        <v>3752</v>
      </c>
      <c r="ADU141" s="1">
        <f t="shared" si="4683"/>
        <v>5.3</v>
      </c>
      <c r="ADV141" t="str">
        <f t="shared" ref="ADV141:ADV150" si="5203">+AEB107</f>
        <v>40-44</v>
      </c>
      <c r="ADW141">
        <f t="shared" si="5008"/>
        <v>1704</v>
      </c>
      <c r="ADX141">
        <f t="shared" si="5009"/>
        <v>74</v>
      </c>
      <c r="ADY141">
        <f t="shared" si="5010"/>
        <v>4.3427230046948359E-2</v>
      </c>
      <c r="ADZ141">
        <f t="shared" si="5011"/>
        <v>4.9374791695880674E-3</v>
      </c>
      <c r="AEA141" s="4"/>
      <c r="AEB141" t="str">
        <f t="shared" ref="AEB141:AEF141" si="5204">+AEB90</f>
        <v>40-44</v>
      </c>
      <c r="AEC141">
        <f t="shared" si="5204"/>
        <v>530</v>
      </c>
      <c r="AED141">
        <f t="shared" si="5204"/>
        <v>23</v>
      </c>
      <c r="AEE141">
        <f t="shared" si="5204"/>
        <v>4.3396226415094337E-2</v>
      </c>
      <c r="AEF141">
        <f t="shared" si="5204"/>
        <v>8.8502205438913979E-3</v>
      </c>
      <c r="AEG141" s="4">
        <f t="shared" ref="AEG141:AEG147" si="5205">+ADW141</f>
        <v>1704</v>
      </c>
      <c r="AEH141" s="4">
        <f t="shared" ref="AEH141:AEH147" si="5206">+AEG141*AEE141</f>
        <v>73.947169811320748</v>
      </c>
      <c r="AEI141" s="4">
        <f t="shared" ref="AEI141:AEI147" si="5207">+AEF141*AEF141*AEG141*AEG141</f>
        <v>227.42979893469098</v>
      </c>
      <c r="AEJ141" s="4">
        <f t="shared" ref="AEJ141:AEJ147" si="5208">+ADY141*AEC141</f>
        <v>23.016431924882632</v>
      </c>
      <c r="AEK141" s="4"/>
      <c r="AEL141" s="4"/>
      <c r="AEM141" s="4"/>
      <c r="AEN141" s="4"/>
      <c r="AEP141" s="1">
        <f t="shared" si="4685"/>
        <v>778</v>
      </c>
      <c r="AEQ141" s="1">
        <f t="shared" si="4686"/>
        <v>3974</v>
      </c>
      <c r="AER141" s="1">
        <f t="shared" si="4687"/>
        <v>19.600000000000001</v>
      </c>
      <c r="AES141" t="str">
        <f t="shared" ref="AES141:AES150" si="5209">+AEY107</f>
        <v>40-44</v>
      </c>
      <c r="AET141">
        <f t="shared" si="5013"/>
        <v>1665</v>
      </c>
      <c r="AEU141">
        <f t="shared" si="5014"/>
        <v>139</v>
      </c>
      <c r="AEV141">
        <f t="shared" si="5015"/>
        <v>8.3483483483483487E-2</v>
      </c>
      <c r="AEW141">
        <f t="shared" si="5016"/>
        <v>6.7789637283731247E-3</v>
      </c>
      <c r="AEX141" s="4"/>
      <c r="AEY141" t="str">
        <f t="shared" ref="AEY141:AFC141" si="5210">+AEY90</f>
        <v>40-44</v>
      </c>
      <c r="AEZ141">
        <f t="shared" si="5210"/>
        <v>543</v>
      </c>
      <c r="AFA141">
        <f t="shared" si="5210"/>
        <v>46</v>
      </c>
      <c r="AFB141">
        <f t="shared" si="5210"/>
        <v>8.4714548802946599E-2</v>
      </c>
      <c r="AFC141">
        <f t="shared" si="5210"/>
        <v>1.1949710000877949E-2</v>
      </c>
      <c r="AFD141" s="4">
        <f t="shared" ref="AFD141:AFD147" si="5211">+AET141</f>
        <v>1665</v>
      </c>
      <c r="AFE141" s="4">
        <f t="shared" ref="AFE141:AFE147" si="5212">+AFD141*AFB141</f>
        <v>141.04972375690608</v>
      </c>
      <c r="AFF141" s="4">
        <f t="shared" ref="AFF141:AFF147" si="5213">+AFC141*AFC141*AFD141*AFD141</f>
        <v>395.86144656233728</v>
      </c>
      <c r="AFG141" s="4">
        <f t="shared" ref="AFG141:AFG147" si="5214">+AEV141*AEZ141</f>
        <v>45.331531531531532</v>
      </c>
      <c r="AFH141" s="4"/>
      <c r="AFI141" s="4"/>
      <c r="AFJ141" s="4"/>
      <c r="AFK141" s="4"/>
      <c r="AFM141" s="1">
        <f t="shared" si="4689"/>
        <v>1972</v>
      </c>
      <c r="AFN141" s="1">
        <f t="shared" si="4690"/>
        <v>4215</v>
      </c>
      <c r="AFO141" s="1">
        <f t="shared" si="4691"/>
        <v>46.8</v>
      </c>
      <c r="AFP141" t="str">
        <f t="shared" ref="AFP141:AFP150" si="5215">+AFV107</f>
        <v>40-44</v>
      </c>
      <c r="AFQ141">
        <f t="shared" si="5018"/>
        <v>1710</v>
      </c>
      <c r="AFR141">
        <f t="shared" si="5019"/>
        <v>849</v>
      </c>
      <c r="AFS141">
        <f t="shared" si="5020"/>
        <v>0.49649122807017543</v>
      </c>
      <c r="AFT141">
        <f t="shared" si="5021"/>
        <v>1.2090973108612223E-2</v>
      </c>
      <c r="AFU141" s="4"/>
      <c r="AFV141" t="str">
        <f t="shared" ref="AFV141:AFZ141" si="5216">+AFV90</f>
        <v>40-44</v>
      </c>
      <c r="AFW141">
        <f t="shared" si="5216"/>
        <v>533</v>
      </c>
      <c r="AFX141">
        <f t="shared" si="5216"/>
        <v>242</v>
      </c>
      <c r="AFY141">
        <f t="shared" si="5216"/>
        <v>0.45403377110694182</v>
      </c>
      <c r="AFZ141">
        <f t="shared" si="5216"/>
        <v>2.1565690291551708E-2</v>
      </c>
      <c r="AGA141" s="4">
        <f t="shared" ref="AGA141:AGA147" si="5217">+AFQ141</f>
        <v>1710</v>
      </c>
      <c r="AGB141" s="4">
        <f t="shared" ref="AGB141:AGB147" si="5218">+AGA141*AFY141</f>
        <v>776.39774859287047</v>
      </c>
      <c r="AGC141" s="4">
        <f t="shared" ref="AGC141:AGC147" si="5219">+AFZ141*AFZ141*AGA141*AGA141</f>
        <v>1359.9374973240722</v>
      </c>
      <c r="AGD141" s="4">
        <f t="shared" ref="AGD141:AGD147" si="5220">+AFS141*AFW141</f>
        <v>264.6298245614035</v>
      </c>
      <c r="AGE141" s="4"/>
      <c r="AGF141" s="4"/>
      <c r="AGG141" s="4"/>
      <c r="AGH141" s="4"/>
    </row>
    <row r="142" spans="1:866" x14ac:dyDescent="0.15">
      <c r="A142" s="20" t="s">
        <v>12</v>
      </c>
      <c r="B142" s="20" t="s">
        <v>16</v>
      </c>
      <c r="C142" s="20">
        <v>73</v>
      </c>
      <c r="D142" s="20" t="s">
        <v>15</v>
      </c>
      <c r="E142" s="20">
        <v>1686</v>
      </c>
      <c r="F142" s="20">
        <v>3532</v>
      </c>
      <c r="G142" s="20">
        <v>47.7</v>
      </c>
      <c r="H142" s="20">
        <v>268</v>
      </c>
      <c r="I142" s="20">
        <v>3537</v>
      </c>
      <c r="J142" s="20">
        <v>7.6</v>
      </c>
      <c r="K142" s="20">
        <v>1076</v>
      </c>
      <c r="L142" s="20">
        <v>3612</v>
      </c>
      <c r="M142" s="20">
        <v>29.8</v>
      </c>
      <c r="N142" s="20">
        <v>114</v>
      </c>
      <c r="O142" s="20">
        <v>3321</v>
      </c>
      <c r="P142" s="20">
        <v>3.4</v>
      </c>
      <c r="Q142" s="20">
        <v>209</v>
      </c>
      <c r="R142" s="20">
        <v>3290</v>
      </c>
      <c r="S142" s="20">
        <v>6.4</v>
      </c>
      <c r="T142" s="20">
        <v>18</v>
      </c>
      <c r="U142" s="20">
        <v>3380</v>
      </c>
      <c r="V142" s="20">
        <v>0.5</v>
      </c>
      <c r="W142" s="20">
        <v>32</v>
      </c>
      <c r="X142" s="20">
        <v>3688</v>
      </c>
      <c r="Y142" s="20">
        <v>0.9</v>
      </c>
      <c r="Z142" s="20">
        <v>61</v>
      </c>
      <c r="AA142" s="20">
        <v>3293</v>
      </c>
      <c r="AB142" s="20">
        <v>1.9</v>
      </c>
      <c r="AC142" s="20">
        <v>1025</v>
      </c>
      <c r="AD142" s="20">
        <v>3501</v>
      </c>
      <c r="AE142" s="20">
        <v>29.3</v>
      </c>
      <c r="AF142" s="20">
        <v>1677</v>
      </c>
      <c r="AG142" s="20">
        <v>3280</v>
      </c>
      <c r="AH142" s="20">
        <v>51.1</v>
      </c>
      <c r="AI142" s="20">
        <v>1175</v>
      </c>
      <c r="AJ142" s="20">
        <v>3539</v>
      </c>
      <c r="AK142" s="20">
        <v>33.200000000000003</v>
      </c>
      <c r="AL142" s="20">
        <v>1592</v>
      </c>
      <c r="AM142" s="20">
        <v>3306</v>
      </c>
      <c r="AN142" s="20">
        <v>48.2</v>
      </c>
      <c r="AO142" s="20">
        <v>437</v>
      </c>
      <c r="AP142" s="20">
        <v>3484</v>
      </c>
      <c r="AQ142" s="20">
        <v>12.5</v>
      </c>
      <c r="AR142" s="20">
        <v>769</v>
      </c>
      <c r="AS142" s="20">
        <v>3749</v>
      </c>
      <c r="AT142" s="20">
        <v>20.5</v>
      </c>
      <c r="AU142" s="23">
        <v>2275</v>
      </c>
      <c r="AV142" s="20">
        <v>3244</v>
      </c>
      <c r="AW142" s="20">
        <v>70.099999999999994</v>
      </c>
      <c r="AX142" s="20">
        <v>433</v>
      </c>
      <c r="AY142" s="20">
        <v>3695</v>
      </c>
      <c r="AZ142" s="20">
        <v>11.7</v>
      </c>
      <c r="BA142" s="20">
        <v>435</v>
      </c>
      <c r="BB142" s="20">
        <v>3720</v>
      </c>
      <c r="BC142" s="20">
        <v>11.7</v>
      </c>
      <c r="BD142" s="20">
        <v>329</v>
      </c>
      <c r="BE142" s="20">
        <v>3742</v>
      </c>
      <c r="BF142" s="20">
        <v>8.8000000000000007</v>
      </c>
      <c r="BG142" s="20">
        <v>117</v>
      </c>
      <c r="BH142" s="20">
        <v>3378</v>
      </c>
      <c r="BI142" s="20">
        <v>3.5</v>
      </c>
      <c r="BJ142" s="20">
        <v>250</v>
      </c>
      <c r="BK142" s="20">
        <v>3441</v>
      </c>
      <c r="BL142" s="20">
        <v>7.3</v>
      </c>
      <c r="BM142" s="20">
        <v>646</v>
      </c>
      <c r="BN142" s="20">
        <v>3545</v>
      </c>
      <c r="BO142" s="20">
        <v>18.2</v>
      </c>
      <c r="BP142" s="23">
        <v>2752</v>
      </c>
      <c r="BQ142" s="20">
        <v>3251</v>
      </c>
      <c r="BR142" s="20">
        <v>84.7</v>
      </c>
      <c r="BS142" s="23">
        <v>3352</v>
      </c>
      <c r="BT142" s="20">
        <v>3709</v>
      </c>
      <c r="BU142" s="20">
        <v>90.4</v>
      </c>
      <c r="BV142" s="20">
        <v>177</v>
      </c>
      <c r="BW142" s="20">
        <v>3392</v>
      </c>
      <c r="BX142" s="20">
        <v>5.2</v>
      </c>
      <c r="BY142" s="20">
        <v>40</v>
      </c>
      <c r="BZ142" s="20">
        <v>3604</v>
      </c>
      <c r="CA142" s="20">
        <v>1.1000000000000001</v>
      </c>
      <c r="CB142" s="20">
        <v>11</v>
      </c>
      <c r="CC142" s="20">
        <v>3312</v>
      </c>
      <c r="CD142" s="20">
        <v>0.3</v>
      </c>
      <c r="CE142" s="20">
        <v>767</v>
      </c>
      <c r="CF142" s="20">
        <v>3521</v>
      </c>
      <c r="CG142" s="20">
        <v>21.8</v>
      </c>
      <c r="CH142" s="20">
        <v>1048</v>
      </c>
      <c r="CI142" s="20">
        <v>3494</v>
      </c>
      <c r="CJ142" s="20">
        <v>30</v>
      </c>
      <c r="CK142" s="20">
        <v>1354</v>
      </c>
      <c r="CL142" s="20">
        <v>3609</v>
      </c>
      <c r="CM142" s="20">
        <v>37.5</v>
      </c>
      <c r="CN142" s="20">
        <v>248</v>
      </c>
      <c r="CO142" s="20">
        <v>3372</v>
      </c>
      <c r="CP142" s="20">
        <v>7.4</v>
      </c>
      <c r="CQ142" s="20">
        <v>154</v>
      </c>
      <c r="CR142" s="20">
        <v>3317</v>
      </c>
      <c r="CS142" s="20">
        <v>4.5999999999999996</v>
      </c>
      <c r="CT142" s="20">
        <v>585</v>
      </c>
      <c r="CU142" s="20">
        <v>3315</v>
      </c>
      <c r="CV142" s="20">
        <v>17.600000000000001</v>
      </c>
      <c r="CW142" s="20">
        <v>1642</v>
      </c>
      <c r="CX142" s="20">
        <v>3522</v>
      </c>
      <c r="CY142" s="20">
        <v>46.6</v>
      </c>
      <c r="CZ142" s="35"/>
      <c r="DA142" s="1" t="str">
        <f t="shared" si="4557"/>
        <v>明細部</v>
      </c>
      <c r="DB142" s="1" t="str">
        <f t="shared" si="4558"/>
        <v>県</v>
      </c>
      <c r="DC142" s="1">
        <f t="shared" si="4559"/>
        <v>73</v>
      </c>
      <c r="DD142" s="1" t="str">
        <f t="shared" si="4560"/>
        <v>女</v>
      </c>
      <c r="DE142" s="1">
        <f t="shared" si="4561"/>
        <v>1686</v>
      </c>
      <c r="DF142" s="1">
        <f t="shared" si="4562"/>
        <v>3532</v>
      </c>
      <c r="DG142" s="1">
        <f t="shared" si="4563"/>
        <v>47.7</v>
      </c>
      <c r="DH142" t="str">
        <f t="shared" si="5023"/>
        <v>45-49</v>
      </c>
      <c r="DI142">
        <f t="shared" si="4858"/>
        <v>1579</v>
      </c>
      <c r="DJ142">
        <f t="shared" si="4859"/>
        <v>113</v>
      </c>
      <c r="DK142">
        <f t="shared" si="4860"/>
        <v>7.156428119062698E-2</v>
      </c>
      <c r="DL142">
        <f t="shared" si="4861"/>
        <v>6.4868373985535405E-3</v>
      </c>
      <c r="DM142" s="4"/>
      <c r="DN142" t="str">
        <f t="shared" ref="DN142:DR142" si="5221">+DN91</f>
        <v>45-49</v>
      </c>
      <c r="DO142">
        <f t="shared" si="5221"/>
        <v>519</v>
      </c>
      <c r="DP142">
        <f t="shared" si="5221"/>
        <v>44</v>
      </c>
      <c r="DQ142">
        <f t="shared" si="5221"/>
        <v>8.477842003853564E-2</v>
      </c>
      <c r="DR142">
        <f t="shared" si="5221"/>
        <v>1.2227061771543292E-2</v>
      </c>
      <c r="DS142" s="4">
        <f t="shared" si="5025"/>
        <v>1579</v>
      </c>
      <c r="DT142" s="4">
        <f t="shared" si="5026"/>
        <v>133.86512524084779</v>
      </c>
      <c r="DU142" s="4">
        <f t="shared" si="5027"/>
        <v>372.74212138641775</v>
      </c>
      <c r="DV142" s="4">
        <f t="shared" si="5028"/>
        <v>37.141861937935403</v>
      </c>
      <c r="DW142" s="4"/>
      <c r="DX142" s="4"/>
      <c r="DY142" s="4"/>
      <c r="DZ142" s="4"/>
      <c r="EB142" s="1">
        <f t="shared" si="4565"/>
        <v>268</v>
      </c>
      <c r="EC142" s="1">
        <f t="shared" si="4566"/>
        <v>3537</v>
      </c>
      <c r="ED142" s="1">
        <f t="shared" si="4567"/>
        <v>7.6</v>
      </c>
      <c r="EE142" t="str">
        <f t="shared" si="5029"/>
        <v>45-49</v>
      </c>
      <c r="EF142">
        <f t="shared" si="4863"/>
        <v>1601</v>
      </c>
      <c r="EG142">
        <f t="shared" si="4864"/>
        <v>34</v>
      </c>
      <c r="EH142">
        <f t="shared" si="4865"/>
        <v>2.1236727045596503E-2</v>
      </c>
      <c r="EI142">
        <f t="shared" si="4866"/>
        <v>3.6031883020499452E-3</v>
      </c>
      <c r="EJ142" s="4"/>
      <c r="EK142" t="str">
        <f t="shared" ref="EK142:EO142" si="5222">+EK91</f>
        <v>45-49</v>
      </c>
      <c r="EL142">
        <f t="shared" si="5222"/>
        <v>504</v>
      </c>
      <c r="EM142">
        <f t="shared" si="5222"/>
        <v>15</v>
      </c>
      <c r="EN142">
        <f t="shared" si="5222"/>
        <v>2.976190476190476E-2</v>
      </c>
      <c r="EO142">
        <f t="shared" si="5222"/>
        <v>7.569274485956113E-3</v>
      </c>
      <c r="EP142" s="4">
        <f t="shared" si="5031"/>
        <v>1601</v>
      </c>
      <c r="EQ142" s="4">
        <f t="shared" si="5032"/>
        <v>47.648809523809518</v>
      </c>
      <c r="ER142" s="4">
        <f t="shared" si="5033"/>
        <v>146.85582340988645</v>
      </c>
      <c r="ES142" s="4">
        <f t="shared" si="5034"/>
        <v>10.703310430980638</v>
      </c>
      <c r="ET142" s="4"/>
      <c r="EU142" s="4"/>
      <c r="EV142" s="4"/>
      <c r="EW142" s="4"/>
      <c r="EY142" s="1">
        <f t="shared" si="4569"/>
        <v>1076</v>
      </c>
      <c r="EZ142" s="1">
        <f t="shared" si="4570"/>
        <v>3612</v>
      </c>
      <c r="FA142" s="1">
        <f t="shared" si="4571"/>
        <v>29.8</v>
      </c>
      <c r="FB142" t="str">
        <f t="shared" si="5035"/>
        <v>45-49</v>
      </c>
      <c r="FC142">
        <f t="shared" si="4868"/>
        <v>1643</v>
      </c>
      <c r="FD142">
        <f t="shared" si="4869"/>
        <v>44</v>
      </c>
      <c r="FE142">
        <f t="shared" si="4870"/>
        <v>2.6780279975654291E-2</v>
      </c>
      <c r="FF142">
        <f t="shared" si="4871"/>
        <v>3.9828525166331835E-3</v>
      </c>
      <c r="FG142" s="4"/>
      <c r="FH142" t="str">
        <f t="shared" ref="FH142:FL142" si="5223">+FH91</f>
        <v>45-49</v>
      </c>
      <c r="FI142">
        <f t="shared" si="5223"/>
        <v>511</v>
      </c>
      <c r="FJ142">
        <f t="shared" si="5223"/>
        <v>10</v>
      </c>
      <c r="FK142">
        <f t="shared" si="5223"/>
        <v>1.9569471624266144E-2</v>
      </c>
      <c r="FL142">
        <f t="shared" si="5223"/>
        <v>6.1275591569837171E-3</v>
      </c>
      <c r="FM142" s="4">
        <f t="shared" si="5037"/>
        <v>1643</v>
      </c>
      <c r="FN142" s="4">
        <f t="shared" si="5038"/>
        <v>32.152641878669272</v>
      </c>
      <c r="FO142" s="4">
        <f t="shared" si="5039"/>
        <v>101.356160913651</v>
      </c>
      <c r="FP142" s="4">
        <f t="shared" si="5040"/>
        <v>13.684723067559343</v>
      </c>
      <c r="FQ142" s="4"/>
      <c r="FR142" s="4"/>
      <c r="FS142" s="4"/>
      <c r="FT142" s="4"/>
      <c r="FV142" s="1">
        <f t="shared" si="4573"/>
        <v>114</v>
      </c>
      <c r="FW142" s="1">
        <f t="shared" si="4574"/>
        <v>3321</v>
      </c>
      <c r="FX142" s="1">
        <f t="shared" si="4575"/>
        <v>3.4</v>
      </c>
      <c r="FY142" t="str">
        <f t="shared" si="5041"/>
        <v>45-49</v>
      </c>
      <c r="FZ142">
        <f t="shared" si="4873"/>
        <v>1611</v>
      </c>
      <c r="GA142">
        <f t="shared" si="4874"/>
        <v>9</v>
      </c>
      <c r="GB142">
        <f t="shared" si="4875"/>
        <v>5.5865921787709499E-3</v>
      </c>
      <c r="GC142">
        <f t="shared" si="4876"/>
        <v>1.8569884389637683E-3</v>
      </c>
      <c r="GD142" s="4"/>
      <c r="GE142" t="str">
        <f t="shared" ref="GE142:GI142" si="5224">+GE91</f>
        <v>45-49</v>
      </c>
      <c r="GF142">
        <f t="shared" si="5224"/>
        <v>519</v>
      </c>
      <c r="GG142">
        <f t="shared" si="5224"/>
        <v>4</v>
      </c>
      <c r="GH142">
        <f t="shared" si="5224"/>
        <v>7.7071290944123313E-3</v>
      </c>
      <c r="GI142">
        <f t="shared" si="5224"/>
        <v>3.8386858640528758E-3</v>
      </c>
      <c r="GJ142" s="4">
        <f t="shared" si="5043"/>
        <v>1611</v>
      </c>
      <c r="GK142" s="4">
        <f t="shared" si="5044"/>
        <v>12.416184971098266</v>
      </c>
      <c r="GL142" s="4">
        <f t="shared" si="5045"/>
        <v>38.243376376113261</v>
      </c>
      <c r="GM142" s="4">
        <f t="shared" si="5046"/>
        <v>2.8994413407821229</v>
      </c>
      <c r="GN142" s="4"/>
      <c r="GO142" s="4"/>
      <c r="GP142" s="4"/>
      <c r="GQ142" s="4"/>
      <c r="GS142" s="1">
        <f t="shared" si="4577"/>
        <v>209</v>
      </c>
      <c r="GT142" s="1">
        <f t="shared" si="4578"/>
        <v>3290</v>
      </c>
      <c r="GU142" s="1">
        <f t="shared" si="4579"/>
        <v>6.4</v>
      </c>
      <c r="GV142" t="str">
        <f t="shared" si="5047"/>
        <v>45-49</v>
      </c>
      <c r="GW142">
        <f t="shared" si="4878"/>
        <v>1620</v>
      </c>
      <c r="GX142">
        <f t="shared" si="4879"/>
        <v>10</v>
      </c>
      <c r="GY142">
        <f t="shared" si="4880"/>
        <v>6.1728395061728392E-3</v>
      </c>
      <c r="GZ142">
        <f t="shared" si="4881"/>
        <v>1.9459891576284099E-3</v>
      </c>
      <c r="HA142" s="4"/>
      <c r="HB142" t="str">
        <f t="shared" ref="HB142:HF142" si="5225">+HB91</f>
        <v>45-49</v>
      </c>
      <c r="HC142">
        <f t="shared" si="5225"/>
        <v>521</v>
      </c>
      <c r="HD142">
        <f t="shared" si="5225"/>
        <v>4</v>
      </c>
      <c r="HE142">
        <f t="shared" si="5225"/>
        <v>7.677543186180422E-3</v>
      </c>
      <c r="HF142">
        <f t="shared" si="5225"/>
        <v>3.8240070322548645E-3</v>
      </c>
      <c r="HG142" s="4">
        <f t="shared" si="5049"/>
        <v>1620</v>
      </c>
      <c r="HH142" s="4">
        <f t="shared" si="5050"/>
        <v>12.437619961612283</v>
      </c>
      <c r="HI142" s="4">
        <f t="shared" si="5051"/>
        <v>38.376679361808826</v>
      </c>
      <c r="HJ142" s="4">
        <f t="shared" si="5052"/>
        <v>3.216049382716049</v>
      </c>
      <c r="HK142" s="4"/>
      <c r="HL142" s="4"/>
      <c r="HM142" s="4"/>
      <c r="HN142" s="4"/>
      <c r="HP142" s="1">
        <f t="shared" si="4581"/>
        <v>18</v>
      </c>
      <c r="HQ142" s="1">
        <f t="shared" si="4582"/>
        <v>3380</v>
      </c>
      <c r="HR142" s="1">
        <f t="shared" si="4583"/>
        <v>0.5</v>
      </c>
      <c r="HS142" t="str">
        <f t="shared" si="5053"/>
        <v>45-49</v>
      </c>
      <c r="HT142">
        <f t="shared" si="4883"/>
        <v>1648</v>
      </c>
      <c r="HU142">
        <f t="shared" si="4884"/>
        <v>2</v>
      </c>
      <c r="HV142">
        <f t="shared" si="4885"/>
        <v>1.2135922330097086E-3</v>
      </c>
      <c r="HW142">
        <f t="shared" si="4886"/>
        <v>8.5761842388327547E-4</v>
      </c>
      <c r="HX142" s="4"/>
      <c r="HY142" t="str">
        <f t="shared" ref="HY142:IC142" si="5226">+HY91</f>
        <v>45-49</v>
      </c>
      <c r="HZ142">
        <f t="shared" si="5226"/>
        <v>512</v>
      </c>
      <c r="IA142">
        <f t="shared" si="5226"/>
        <v>3</v>
      </c>
      <c r="IB142">
        <f t="shared" si="5226"/>
        <v>5.859375E-3</v>
      </c>
      <c r="IC142">
        <f t="shared" si="5226"/>
        <v>3.3729862987422117E-3</v>
      </c>
      <c r="ID142" s="4">
        <f t="shared" si="5055"/>
        <v>1648</v>
      </c>
      <c r="IE142" s="4">
        <f t="shared" si="5056"/>
        <v>9.65625</v>
      </c>
      <c r="IF142" s="4">
        <f t="shared" si="5057"/>
        <v>30.898939132690423</v>
      </c>
      <c r="IG142" s="4">
        <f t="shared" si="5058"/>
        <v>0.62135922330097082</v>
      </c>
      <c r="IH142" s="4"/>
      <c r="II142" s="4"/>
      <c r="IJ142" s="4"/>
      <c r="IK142" s="4"/>
      <c r="IM142" s="1">
        <f t="shared" si="4585"/>
        <v>32</v>
      </c>
      <c r="IN142" s="1">
        <f t="shared" si="4586"/>
        <v>3688</v>
      </c>
      <c r="IO142" s="1">
        <f t="shared" si="4587"/>
        <v>0.9</v>
      </c>
      <c r="IP142" t="str">
        <f t="shared" si="5059"/>
        <v>45-49</v>
      </c>
      <c r="IQ142">
        <f t="shared" si="4888"/>
        <v>1657</v>
      </c>
      <c r="IR142">
        <f t="shared" si="4889"/>
        <v>64</v>
      </c>
      <c r="IS142">
        <f t="shared" si="4890"/>
        <v>3.8624019312009657E-2</v>
      </c>
      <c r="IT142">
        <f t="shared" si="4891"/>
        <v>4.7338458558259027E-3</v>
      </c>
      <c r="IU142" s="4"/>
      <c r="IV142" t="str">
        <f t="shared" ref="IV142:IZ142" si="5227">+IV91</f>
        <v>45-49</v>
      </c>
      <c r="IW142">
        <f t="shared" si="5227"/>
        <v>506</v>
      </c>
      <c r="IX142">
        <f t="shared" si="5227"/>
        <v>9</v>
      </c>
      <c r="IY142">
        <f t="shared" si="5227"/>
        <v>1.7786561264822136E-2</v>
      </c>
      <c r="IZ142">
        <f t="shared" si="5227"/>
        <v>5.875890228271236E-3</v>
      </c>
      <c r="JA142" s="4">
        <f t="shared" si="5061"/>
        <v>1657</v>
      </c>
      <c r="JB142" s="4">
        <f t="shared" si="5062"/>
        <v>29.472332015810277</v>
      </c>
      <c r="JC142" s="4">
        <f t="shared" si="5063"/>
        <v>94.796513430330947</v>
      </c>
      <c r="JD142" s="4">
        <f t="shared" si="5064"/>
        <v>19.543753771876887</v>
      </c>
      <c r="JE142" s="4"/>
      <c r="JF142" s="4"/>
      <c r="JG142" s="4"/>
      <c r="JH142" s="4"/>
      <c r="JJ142" s="1">
        <f t="shared" si="4589"/>
        <v>61</v>
      </c>
      <c r="JK142" s="1">
        <f t="shared" si="4590"/>
        <v>3293</v>
      </c>
      <c r="JL142" s="1">
        <f t="shared" si="4591"/>
        <v>1.9</v>
      </c>
      <c r="JM142" t="str">
        <f t="shared" si="5065"/>
        <v>45-49</v>
      </c>
      <c r="JN142">
        <f t="shared" si="4893"/>
        <v>1681</v>
      </c>
      <c r="JO142">
        <f t="shared" si="4894"/>
        <v>232</v>
      </c>
      <c r="JP142">
        <f t="shared" si="4895"/>
        <v>0.13801308744794766</v>
      </c>
      <c r="JQ142">
        <f t="shared" si="4896"/>
        <v>8.4125297878055397E-3</v>
      </c>
      <c r="JR142" s="4"/>
      <c r="JS142" t="str">
        <f t="shared" ref="JS142:JW142" si="5228">+JS91</f>
        <v>45-49</v>
      </c>
      <c r="JT142">
        <f t="shared" si="5228"/>
        <v>514</v>
      </c>
      <c r="JU142">
        <f t="shared" si="5228"/>
        <v>96</v>
      </c>
      <c r="JV142">
        <f t="shared" si="5228"/>
        <v>0.1867704280155642</v>
      </c>
      <c r="JW142">
        <f t="shared" si="5228"/>
        <v>1.7190126749229234E-2</v>
      </c>
      <c r="JX142" s="4">
        <f t="shared" si="5067"/>
        <v>1681</v>
      </c>
      <c r="JY142" s="4">
        <f t="shared" si="5068"/>
        <v>313.96108949416345</v>
      </c>
      <c r="JZ142" s="4">
        <f t="shared" si="5069"/>
        <v>835.01366872242534</v>
      </c>
      <c r="KA142" s="4">
        <f t="shared" si="5070"/>
        <v>70.93872694824509</v>
      </c>
      <c r="KB142" s="4"/>
      <c r="KC142" s="4"/>
      <c r="KD142" s="4"/>
      <c r="KE142" s="4"/>
      <c r="KG142" s="1">
        <f t="shared" si="4593"/>
        <v>1025</v>
      </c>
      <c r="KH142" s="1">
        <f t="shared" si="4594"/>
        <v>3501</v>
      </c>
      <c r="KI142" s="1">
        <f t="shared" si="4595"/>
        <v>29.3</v>
      </c>
      <c r="KJ142" t="str">
        <f t="shared" si="5071"/>
        <v>45-49</v>
      </c>
      <c r="KK142">
        <f t="shared" si="4898"/>
        <v>1598</v>
      </c>
      <c r="KL142">
        <f t="shared" si="4899"/>
        <v>483</v>
      </c>
      <c r="KM142">
        <f t="shared" si="4900"/>
        <v>0.30225281602002502</v>
      </c>
      <c r="KN142">
        <f t="shared" si="4901"/>
        <v>1.1488037289652843E-2</v>
      </c>
      <c r="KO142" s="4"/>
      <c r="KP142" t="str">
        <f t="shared" ref="KP142:KT142" si="5229">+KP91</f>
        <v>45-49</v>
      </c>
      <c r="KQ142">
        <f t="shared" si="5229"/>
        <v>497</v>
      </c>
      <c r="KR142">
        <f t="shared" si="5229"/>
        <v>143</v>
      </c>
      <c r="KS142">
        <f t="shared" si="5229"/>
        <v>0.28772635814889336</v>
      </c>
      <c r="KT142">
        <f t="shared" si="5229"/>
        <v>2.0306499587658074E-2</v>
      </c>
      <c r="KU142" s="4">
        <f t="shared" si="5073"/>
        <v>1598</v>
      </c>
      <c r="KV142" s="4">
        <f t="shared" si="5074"/>
        <v>459.78672032193157</v>
      </c>
      <c r="KW142" s="4">
        <f t="shared" si="5075"/>
        <v>1052.9886335815866</v>
      </c>
      <c r="KX142" s="4">
        <f t="shared" si="5076"/>
        <v>150.21964956195242</v>
      </c>
      <c r="KY142" s="4"/>
      <c r="KZ142" s="4"/>
      <c r="LA142" s="4"/>
      <c r="LB142" s="4"/>
      <c r="LD142" s="1">
        <f t="shared" si="4597"/>
        <v>1677</v>
      </c>
      <c r="LE142" s="1">
        <f t="shared" si="4598"/>
        <v>3280</v>
      </c>
      <c r="LF142" s="1">
        <f t="shared" si="4599"/>
        <v>51.1</v>
      </c>
      <c r="LG142" t="str">
        <f t="shared" si="5077"/>
        <v>45-49</v>
      </c>
      <c r="LH142">
        <f t="shared" si="4903"/>
        <v>1614</v>
      </c>
      <c r="LI142">
        <f t="shared" si="4904"/>
        <v>1244</v>
      </c>
      <c r="LJ142">
        <f t="shared" si="4905"/>
        <v>0.77075588599752165</v>
      </c>
      <c r="LK142">
        <f t="shared" si="4906"/>
        <v>1.0462988708410604E-2</v>
      </c>
      <c r="LL142" s="4"/>
      <c r="LM142" t="str">
        <f t="shared" ref="LM142:LQ142" si="5230">+LM91</f>
        <v>45-49</v>
      </c>
      <c r="LN142">
        <f t="shared" si="5230"/>
        <v>513</v>
      </c>
      <c r="LO142">
        <f t="shared" si="5230"/>
        <v>387</v>
      </c>
      <c r="LP142">
        <f t="shared" si="5230"/>
        <v>0.75438596491228072</v>
      </c>
      <c r="LQ142">
        <f t="shared" si="5230"/>
        <v>1.9004861430781658E-2</v>
      </c>
      <c r="LR142" s="4">
        <f t="shared" si="5079"/>
        <v>1614</v>
      </c>
      <c r="LS142" s="4">
        <f t="shared" si="5080"/>
        <v>1217.578947368421</v>
      </c>
      <c r="LT142" s="4">
        <f t="shared" si="5081"/>
        <v>940.88484985933587</v>
      </c>
      <c r="LU142" s="4">
        <f t="shared" si="5082"/>
        <v>395.3977695167286</v>
      </c>
      <c r="LV142" s="4"/>
      <c r="LW142" s="4"/>
      <c r="LX142" s="4"/>
      <c r="LY142" s="4"/>
      <c r="MA142" s="1">
        <f t="shared" si="4601"/>
        <v>1175</v>
      </c>
      <c r="MB142" s="1">
        <f t="shared" si="4602"/>
        <v>3539</v>
      </c>
      <c r="MC142" s="1">
        <f t="shared" si="4603"/>
        <v>33.200000000000003</v>
      </c>
      <c r="MD142" t="str">
        <f t="shared" si="5083"/>
        <v>45-49</v>
      </c>
      <c r="ME142">
        <f t="shared" si="4908"/>
        <v>1593</v>
      </c>
      <c r="MF142">
        <f t="shared" si="4909"/>
        <v>825</v>
      </c>
      <c r="MG142">
        <f t="shared" si="4910"/>
        <v>0.51789077212806023</v>
      </c>
      <c r="MH142">
        <f t="shared" si="4911"/>
        <v>1.2519411676315637E-2</v>
      </c>
      <c r="MI142" s="4"/>
      <c r="MJ142" t="str">
        <f t="shared" ref="MJ142:MN142" si="5231">+MJ91</f>
        <v>45-49</v>
      </c>
      <c r="MK142">
        <f t="shared" si="5231"/>
        <v>504</v>
      </c>
      <c r="ML142">
        <f t="shared" si="5231"/>
        <v>275</v>
      </c>
      <c r="MM142">
        <f t="shared" si="5231"/>
        <v>0.54563492063492058</v>
      </c>
      <c r="MN142">
        <f t="shared" si="5231"/>
        <v>2.2178812194399711E-2</v>
      </c>
      <c r="MO142" s="4">
        <f t="shared" si="5085"/>
        <v>1593</v>
      </c>
      <c r="MP142" s="4">
        <f t="shared" si="5086"/>
        <v>869.19642857142844</v>
      </c>
      <c r="MQ142" s="4">
        <f t="shared" si="5087"/>
        <v>1248.2688080812682</v>
      </c>
      <c r="MR142" s="4">
        <f t="shared" si="5088"/>
        <v>261.01694915254234</v>
      </c>
      <c r="MS142" s="4"/>
      <c r="MT142" s="4"/>
      <c r="MU142" s="4"/>
      <c r="MV142" s="4"/>
      <c r="MX142" s="1">
        <f t="shared" si="4605"/>
        <v>1592</v>
      </c>
      <c r="MY142" s="1">
        <f t="shared" si="4606"/>
        <v>3306</v>
      </c>
      <c r="MZ142" s="1">
        <f t="shared" si="4607"/>
        <v>48.2</v>
      </c>
      <c r="NA142" t="str">
        <f t="shared" si="5089"/>
        <v>45-49</v>
      </c>
      <c r="NB142">
        <f t="shared" si="4913"/>
        <v>1628</v>
      </c>
      <c r="NC142">
        <f t="shared" si="4914"/>
        <v>891</v>
      </c>
      <c r="ND142">
        <f t="shared" si="4915"/>
        <v>0.54729729729729726</v>
      </c>
      <c r="NE142">
        <f t="shared" si="4916"/>
        <v>1.2336472504340565E-2</v>
      </c>
      <c r="NF142" s="4"/>
      <c r="NG142" t="str">
        <f t="shared" ref="NG142:NK142" si="5232">+NG91</f>
        <v>45-49</v>
      </c>
      <c r="NH142">
        <f t="shared" si="5232"/>
        <v>502</v>
      </c>
      <c r="NI142">
        <f t="shared" si="5232"/>
        <v>277</v>
      </c>
      <c r="NJ142">
        <f t="shared" si="5232"/>
        <v>0.55179282868525892</v>
      </c>
      <c r="NK142">
        <f t="shared" si="5232"/>
        <v>2.2196043530322222E-2</v>
      </c>
      <c r="NL142" s="4">
        <f t="shared" si="5091"/>
        <v>1628</v>
      </c>
      <c r="NM142" s="4">
        <f t="shared" si="5092"/>
        <v>898.31872509960147</v>
      </c>
      <c r="NN142" s="4">
        <f t="shared" si="5093"/>
        <v>1305.7497063696771</v>
      </c>
      <c r="NO142" s="4">
        <f t="shared" si="5094"/>
        <v>274.74324324324323</v>
      </c>
      <c r="NP142" s="4"/>
      <c r="NQ142" s="4"/>
      <c r="NR142" s="4"/>
      <c r="NS142" s="4"/>
      <c r="NU142" s="1">
        <f t="shared" si="4609"/>
        <v>437</v>
      </c>
      <c r="NV142" s="1">
        <f t="shared" si="4610"/>
        <v>3484</v>
      </c>
      <c r="NW142" s="1">
        <f t="shared" si="4611"/>
        <v>12.5</v>
      </c>
      <c r="NX142" t="str">
        <f t="shared" si="5095"/>
        <v>45-49</v>
      </c>
      <c r="NY142">
        <f t="shared" si="4918"/>
        <v>1624</v>
      </c>
      <c r="NZ142">
        <f t="shared" si="4919"/>
        <v>358</v>
      </c>
      <c r="OA142">
        <f t="shared" si="4920"/>
        <v>0.22044334975369459</v>
      </c>
      <c r="OB142">
        <f t="shared" si="4921"/>
        <v>1.028677708624447E-2</v>
      </c>
      <c r="OC142" s="4"/>
      <c r="OD142" t="str">
        <f t="shared" ref="OD142:OH142" si="5233">+OD91</f>
        <v>45-49</v>
      </c>
      <c r="OE142">
        <f t="shared" si="5233"/>
        <v>513</v>
      </c>
      <c r="OF142">
        <f t="shared" si="5233"/>
        <v>120</v>
      </c>
      <c r="OG142">
        <f t="shared" si="5233"/>
        <v>0.23391812865497075</v>
      </c>
      <c r="OH142">
        <f t="shared" si="5233"/>
        <v>1.8690066668921947E-2</v>
      </c>
      <c r="OI142" s="4">
        <f t="shared" si="5097"/>
        <v>1624</v>
      </c>
      <c r="OJ142" s="4">
        <f t="shared" si="5098"/>
        <v>379.88304093567251</v>
      </c>
      <c r="OK142" s="4">
        <f t="shared" si="5099"/>
        <v>921.28447112865149</v>
      </c>
      <c r="OL142" s="4">
        <f t="shared" si="5100"/>
        <v>113.08743842364532</v>
      </c>
      <c r="OM142" s="4"/>
      <c r="ON142" s="4"/>
      <c r="OO142" s="4"/>
      <c r="OP142" s="4"/>
      <c r="OR142" s="1">
        <f t="shared" si="4613"/>
        <v>769</v>
      </c>
      <c r="OS142" s="1">
        <f t="shared" si="4614"/>
        <v>3749</v>
      </c>
      <c r="OT142" s="1">
        <f t="shared" si="4615"/>
        <v>20.5</v>
      </c>
      <c r="OU142" t="str">
        <f t="shared" si="5101"/>
        <v>45-49</v>
      </c>
      <c r="OV142">
        <f t="shared" si="4923"/>
        <v>1637</v>
      </c>
      <c r="OW142">
        <f t="shared" si="4924"/>
        <v>504</v>
      </c>
      <c r="OX142">
        <f t="shared" si="4925"/>
        <v>0.30788026878436164</v>
      </c>
      <c r="OY142">
        <f t="shared" si="4926"/>
        <v>1.1409252824654163E-2</v>
      </c>
      <c r="OZ142" s="4"/>
      <c r="PA142" t="str">
        <f t="shared" ref="PA142:PE142" si="5234">+PA91</f>
        <v>45-49</v>
      </c>
      <c r="PB142">
        <f t="shared" si="5234"/>
        <v>494</v>
      </c>
      <c r="PC142">
        <f t="shared" si="5234"/>
        <v>176</v>
      </c>
      <c r="PD142">
        <f t="shared" si="5234"/>
        <v>0.35627530364372467</v>
      </c>
      <c r="PE142">
        <f t="shared" si="5234"/>
        <v>2.1546635780935932E-2</v>
      </c>
      <c r="PF142" s="4">
        <f t="shared" si="5103"/>
        <v>1637</v>
      </c>
      <c r="PG142" s="4">
        <f t="shared" si="5104"/>
        <v>583.22267206477727</v>
      </c>
      <c r="PH142" s="4">
        <f t="shared" si="5105"/>
        <v>1244.1028926308941</v>
      </c>
      <c r="PI142" s="4">
        <f t="shared" si="5106"/>
        <v>152.09285277947464</v>
      </c>
      <c r="PJ142" s="4"/>
      <c r="PK142" s="4"/>
      <c r="PL142" s="4"/>
      <c r="PM142" s="4"/>
      <c r="PO142" s="1">
        <f t="shared" si="4617"/>
        <v>2275</v>
      </c>
      <c r="PP142" s="1">
        <f t="shared" si="4618"/>
        <v>3244</v>
      </c>
      <c r="PQ142" s="1">
        <f t="shared" si="4619"/>
        <v>70.099999999999994</v>
      </c>
      <c r="PR142" t="str">
        <f t="shared" si="5107"/>
        <v>45-49</v>
      </c>
      <c r="PS142">
        <f t="shared" si="4928"/>
        <v>1606</v>
      </c>
      <c r="PT142">
        <f t="shared" si="4929"/>
        <v>931</v>
      </c>
      <c r="PU142">
        <f t="shared" si="4930"/>
        <v>0.57970112079701119</v>
      </c>
      <c r="PV142">
        <f t="shared" si="4931"/>
        <v>1.231709852823441E-2</v>
      </c>
      <c r="PW142" s="4"/>
      <c r="PX142" t="str">
        <f t="shared" ref="PX142:QB142" si="5235">+PX91</f>
        <v>45-49</v>
      </c>
      <c r="PY142">
        <f t="shared" si="5235"/>
        <v>501</v>
      </c>
      <c r="PZ142">
        <f t="shared" si="5235"/>
        <v>277</v>
      </c>
      <c r="QA142">
        <f t="shared" si="5235"/>
        <v>0.55289421157684626</v>
      </c>
      <c r="QB142">
        <f t="shared" si="5235"/>
        <v>2.2213004515915433E-2</v>
      </c>
      <c r="QC142" s="4">
        <f t="shared" si="5109"/>
        <v>1606</v>
      </c>
      <c r="QD142" s="4">
        <f t="shared" si="5110"/>
        <v>887.94810379241505</v>
      </c>
      <c r="QE142" s="4">
        <f t="shared" si="5111"/>
        <v>1272.6403586069323</v>
      </c>
      <c r="QF142" s="4">
        <f t="shared" si="5112"/>
        <v>290.43026151930263</v>
      </c>
      <c r="QG142" s="4"/>
      <c r="QH142" s="4"/>
      <c r="QI142" s="4"/>
      <c r="QJ142" s="4"/>
      <c r="QL142" s="1">
        <f t="shared" si="4621"/>
        <v>433</v>
      </c>
      <c r="QM142" s="1">
        <f t="shared" si="4622"/>
        <v>3695</v>
      </c>
      <c r="QN142" s="1">
        <f t="shared" si="4623"/>
        <v>11.7</v>
      </c>
      <c r="QO142" t="str">
        <f t="shared" si="5113"/>
        <v>45-49</v>
      </c>
      <c r="QP142">
        <f t="shared" si="4933"/>
        <v>1578</v>
      </c>
      <c r="QQ142">
        <f t="shared" si="4934"/>
        <v>201</v>
      </c>
      <c r="QR142">
        <f t="shared" si="4935"/>
        <v>0.12737642585551331</v>
      </c>
      <c r="QS142">
        <f t="shared" si="4936"/>
        <v>8.3927541320644745E-3</v>
      </c>
      <c r="QT142" s="4"/>
      <c r="QU142" t="str">
        <f t="shared" ref="QU142:QY142" si="5236">+QU91</f>
        <v>45-49</v>
      </c>
      <c r="QV142">
        <f t="shared" si="5236"/>
        <v>500</v>
      </c>
      <c r="QW142">
        <f t="shared" si="5236"/>
        <v>62</v>
      </c>
      <c r="QX142">
        <f t="shared" si="5236"/>
        <v>0.124</v>
      </c>
      <c r="QY142">
        <f t="shared" si="5236"/>
        <v>1.4739335127474372E-2</v>
      </c>
      <c r="QZ142" s="4">
        <f t="shared" si="5115"/>
        <v>1578</v>
      </c>
      <c r="RA142" s="4">
        <f t="shared" si="5116"/>
        <v>195.672</v>
      </c>
      <c r="RB142" s="4">
        <f t="shared" si="5117"/>
        <v>540.96576883199998</v>
      </c>
      <c r="RC142" s="4">
        <f t="shared" si="5118"/>
        <v>63.688212927756659</v>
      </c>
      <c r="RD142" s="4"/>
      <c r="RE142" s="4"/>
      <c r="RF142" s="4"/>
      <c r="RG142" s="4"/>
      <c r="RI142" s="1">
        <f t="shared" si="4625"/>
        <v>435</v>
      </c>
      <c r="RJ142" s="1">
        <f t="shared" si="4626"/>
        <v>3720</v>
      </c>
      <c r="RK142" s="1">
        <f t="shared" si="4627"/>
        <v>11.7</v>
      </c>
      <c r="RL142" t="str">
        <f t="shared" si="5119"/>
        <v>45-49</v>
      </c>
      <c r="RM142">
        <f t="shared" si="4938"/>
        <v>1602</v>
      </c>
      <c r="RN142">
        <f t="shared" si="4939"/>
        <v>304</v>
      </c>
      <c r="RO142">
        <f t="shared" si="4940"/>
        <v>0.18976279650436953</v>
      </c>
      <c r="RP142">
        <f t="shared" si="4941"/>
        <v>9.7967126632227779E-3</v>
      </c>
      <c r="RQ142" s="4"/>
      <c r="RR142" t="str">
        <f t="shared" ref="RR142:RV142" si="5237">+RR91</f>
        <v>45-49</v>
      </c>
      <c r="RS142">
        <f t="shared" si="5237"/>
        <v>498</v>
      </c>
      <c r="RT142">
        <f t="shared" si="5237"/>
        <v>99</v>
      </c>
      <c r="RU142">
        <f t="shared" si="5237"/>
        <v>0.19879518072289157</v>
      </c>
      <c r="RV142">
        <f t="shared" si="5237"/>
        <v>1.7883809332282161E-2</v>
      </c>
      <c r="RW142" s="4">
        <f t="shared" si="5121"/>
        <v>1602</v>
      </c>
      <c r="RX142" s="4">
        <f t="shared" si="5122"/>
        <v>318.46987951807228</v>
      </c>
      <c r="RY142" s="4">
        <f t="shared" si="5123"/>
        <v>820.81462415200053</v>
      </c>
      <c r="RZ142" s="4">
        <f t="shared" si="5124"/>
        <v>94.50187265917603</v>
      </c>
      <c r="SA142" s="4"/>
      <c r="SB142" s="4"/>
      <c r="SC142" s="4"/>
      <c r="SD142" s="4"/>
      <c r="SE142" s="4"/>
      <c r="SF142" s="1">
        <f t="shared" si="4629"/>
        <v>329</v>
      </c>
      <c r="SG142" s="1">
        <f t="shared" si="4630"/>
        <v>3742</v>
      </c>
      <c r="SH142" s="1">
        <f t="shared" si="4631"/>
        <v>8.8000000000000007</v>
      </c>
      <c r="SI142" t="str">
        <f t="shared" si="5125"/>
        <v>45-49</v>
      </c>
      <c r="SJ142">
        <f t="shared" si="4943"/>
        <v>1674</v>
      </c>
      <c r="SK142">
        <f t="shared" si="4944"/>
        <v>406</v>
      </c>
      <c r="SL142">
        <f t="shared" si="4945"/>
        <v>0.24253285543608125</v>
      </c>
      <c r="SM142">
        <f t="shared" si="4946"/>
        <v>1.0475854626206108E-2</v>
      </c>
      <c r="SN142" s="4"/>
      <c r="SO142" t="str">
        <f t="shared" ref="SO142:SS142" si="5238">+SO91</f>
        <v>45-49</v>
      </c>
      <c r="SP142">
        <f t="shared" si="5238"/>
        <v>511</v>
      </c>
      <c r="SQ142">
        <f t="shared" si="5238"/>
        <v>136</v>
      </c>
      <c r="SR142">
        <f t="shared" si="5238"/>
        <v>0.26614481409001955</v>
      </c>
      <c r="SS142">
        <f t="shared" si="5238"/>
        <v>1.9550314036096632E-2</v>
      </c>
      <c r="ST142" s="4">
        <f t="shared" si="5127"/>
        <v>1674</v>
      </c>
      <c r="SU142" s="4">
        <f t="shared" si="5128"/>
        <v>445.52641878669272</v>
      </c>
      <c r="SV142" s="4">
        <f t="shared" si="5129"/>
        <v>1071.0713017847906</v>
      </c>
      <c r="SW142" s="4">
        <f t="shared" si="5130"/>
        <v>123.93428912783752</v>
      </c>
      <c r="SX142" s="4"/>
      <c r="SY142" s="4"/>
      <c r="SZ142" s="4"/>
      <c r="TA142" s="4"/>
      <c r="TC142" s="1">
        <f t="shared" si="4633"/>
        <v>117</v>
      </c>
      <c r="TD142" s="1">
        <f t="shared" si="4634"/>
        <v>3378</v>
      </c>
      <c r="TE142" s="1">
        <f t="shared" si="4635"/>
        <v>3.5</v>
      </c>
      <c r="TF142" t="str">
        <f t="shared" si="5131"/>
        <v>45-49</v>
      </c>
      <c r="TG142">
        <f t="shared" si="4948"/>
        <v>1660</v>
      </c>
      <c r="TH142">
        <f t="shared" si="4949"/>
        <v>264</v>
      </c>
      <c r="TI142">
        <f t="shared" si="4950"/>
        <v>0.15903614457831325</v>
      </c>
      <c r="TJ142">
        <f t="shared" si="4951"/>
        <v>8.9759937294604155E-3</v>
      </c>
      <c r="TK142" s="4"/>
      <c r="TL142" t="str">
        <f t="shared" ref="TL142:TP142" si="5239">+TL91</f>
        <v>45-49</v>
      </c>
      <c r="TM142">
        <f t="shared" si="5239"/>
        <v>492</v>
      </c>
      <c r="TN142">
        <f t="shared" si="5239"/>
        <v>121</v>
      </c>
      <c r="TO142">
        <f t="shared" si="5239"/>
        <v>0.2459349593495935</v>
      </c>
      <c r="TP142">
        <f t="shared" si="5239"/>
        <v>1.9414758190828649E-2</v>
      </c>
      <c r="TQ142" s="4">
        <f t="shared" si="5133"/>
        <v>1660</v>
      </c>
      <c r="TR142" s="4">
        <f t="shared" si="5134"/>
        <v>408.2520325203252</v>
      </c>
      <c r="TS142" s="4">
        <f t="shared" si="5135"/>
        <v>1038.6761218023639</v>
      </c>
      <c r="TT142" s="4">
        <f t="shared" si="5136"/>
        <v>78.245783132530121</v>
      </c>
      <c r="TU142" s="4"/>
      <c r="TV142" s="4"/>
      <c r="TW142" s="4"/>
      <c r="TX142" s="4"/>
      <c r="TZ142" s="1">
        <f t="shared" si="4637"/>
        <v>250</v>
      </c>
      <c r="UA142" s="1">
        <f t="shared" si="4638"/>
        <v>3441</v>
      </c>
      <c r="UB142" s="1">
        <f t="shared" si="4639"/>
        <v>7.3</v>
      </c>
      <c r="UC142" t="str">
        <f t="shared" si="5137"/>
        <v>45-49</v>
      </c>
      <c r="UD142">
        <f t="shared" si="4953"/>
        <v>1612</v>
      </c>
      <c r="UE142">
        <f t="shared" si="4954"/>
        <v>349</v>
      </c>
      <c r="UF142">
        <f t="shared" si="4955"/>
        <v>0.21650124069478907</v>
      </c>
      <c r="UG142">
        <f t="shared" si="4956"/>
        <v>1.0258097735526635E-2</v>
      </c>
      <c r="UH142" s="4"/>
      <c r="UI142" t="str">
        <f t="shared" ref="UI142:UM142" si="5240">+UI91</f>
        <v>45-49</v>
      </c>
      <c r="UJ142">
        <f t="shared" si="5240"/>
        <v>484</v>
      </c>
      <c r="UK142">
        <f t="shared" si="5240"/>
        <v>126</v>
      </c>
      <c r="UL142">
        <f t="shared" si="5240"/>
        <v>0.26033057851239672</v>
      </c>
      <c r="UM142">
        <f t="shared" si="5240"/>
        <v>1.9946134508370988E-2</v>
      </c>
      <c r="UN142" s="4">
        <f t="shared" si="5139"/>
        <v>1612</v>
      </c>
      <c r="UO142" s="4">
        <f t="shared" si="5140"/>
        <v>419.65289256198349</v>
      </c>
      <c r="UP142" s="4">
        <f t="shared" si="5141"/>
        <v>1033.8262656493341</v>
      </c>
      <c r="UQ142" s="4">
        <f t="shared" si="5142"/>
        <v>104.78660049627791</v>
      </c>
      <c r="UR142" s="4"/>
      <c r="US142" s="4"/>
      <c r="UT142" s="4"/>
      <c r="UU142" s="4"/>
      <c r="UW142" s="1">
        <f t="shared" si="4641"/>
        <v>646</v>
      </c>
      <c r="UX142" s="1">
        <f t="shared" si="4642"/>
        <v>3545</v>
      </c>
      <c r="UY142" s="1">
        <f t="shared" si="4643"/>
        <v>18.2</v>
      </c>
      <c r="UZ142" t="str">
        <f t="shared" si="5143"/>
        <v>45-49</v>
      </c>
      <c r="VA142">
        <f t="shared" si="4958"/>
        <v>1640</v>
      </c>
      <c r="VB142">
        <f t="shared" si="4959"/>
        <v>433</v>
      </c>
      <c r="VC142">
        <f t="shared" si="4960"/>
        <v>0.26402439024390245</v>
      </c>
      <c r="VD142">
        <f t="shared" si="4961"/>
        <v>1.0885084659704104E-2</v>
      </c>
      <c r="VE142" s="4"/>
      <c r="VF142" t="str">
        <f t="shared" ref="VF142:VJ142" si="5241">+VF91</f>
        <v>45-49</v>
      </c>
      <c r="VG142">
        <f t="shared" si="5241"/>
        <v>491</v>
      </c>
      <c r="VH142">
        <f t="shared" si="5241"/>
        <v>116</v>
      </c>
      <c r="VI142">
        <f t="shared" si="5241"/>
        <v>0.23625254582484725</v>
      </c>
      <c r="VJ142">
        <f t="shared" si="5241"/>
        <v>1.9170012245247638E-2</v>
      </c>
      <c r="VK142" s="4">
        <f t="shared" si="5145"/>
        <v>1640</v>
      </c>
      <c r="VL142" s="4">
        <f t="shared" si="5146"/>
        <v>387.45417515274949</v>
      </c>
      <c r="VM142" s="4">
        <f t="shared" si="5147"/>
        <v>988.39940816132707</v>
      </c>
      <c r="VN142" s="4">
        <f t="shared" si="5148"/>
        <v>129.63597560975612</v>
      </c>
      <c r="VO142" s="4"/>
      <c r="VP142" s="4"/>
      <c r="VQ142" s="4"/>
      <c r="VR142" s="4"/>
      <c r="VT142" s="1">
        <f t="shared" si="4645"/>
        <v>2752</v>
      </c>
      <c r="VU142" s="1">
        <f t="shared" si="4646"/>
        <v>3251</v>
      </c>
      <c r="VV142" s="1">
        <f t="shared" si="4647"/>
        <v>84.7</v>
      </c>
      <c r="VW142" t="str">
        <f t="shared" si="5149"/>
        <v>45-49</v>
      </c>
      <c r="VX142">
        <f t="shared" si="4963"/>
        <v>1579</v>
      </c>
      <c r="VY142">
        <f t="shared" si="4964"/>
        <v>832</v>
      </c>
      <c r="VZ142">
        <f t="shared" si="4965"/>
        <v>0.52691576947435081</v>
      </c>
      <c r="WA142">
        <f t="shared" si="4966"/>
        <v>1.2564602946997905E-2</v>
      </c>
      <c r="WB142" s="4"/>
      <c r="WC142" t="str">
        <f t="shared" ref="WC142:WG142" si="5242">+WC91</f>
        <v>45-49</v>
      </c>
      <c r="WD142">
        <f t="shared" si="5242"/>
        <v>514</v>
      </c>
      <c r="WE142">
        <f t="shared" si="5242"/>
        <v>272</v>
      </c>
      <c r="WF142">
        <f t="shared" si="5242"/>
        <v>0.52918287937743191</v>
      </c>
      <c r="WG142">
        <f t="shared" si="5242"/>
        <v>2.2016458273859486E-2</v>
      </c>
      <c r="WH142" s="4">
        <f t="shared" si="5151"/>
        <v>1579</v>
      </c>
      <c r="WI142" s="4">
        <f t="shared" si="5152"/>
        <v>835.57976653696494</v>
      </c>
      <c r="WJ142" s="4">
        <f t="shared" si="5153"/>
        <v>1208.5348348558343</v>
      </c>
      <c r="WK142" s="4">
        <f t="shared" si="5154"/>
        <v>270.83470550981633</v>
      </c>
      <c r="WL142" s="4"/>
      <c r="WM142" s="4"/>
      <c r="WN142" s="4"/>
      <c r="WO142" s="4"/>
      <c r="WQ142" s="1">
        <f t="shared" si="4649"/>
        <v>3352</v>
      </c>
      <c r="WR142" s="1">
        <f t="shared" si="4650"/>
        <v>3709</v>
      </c>
      <c r="WS142" s="1">
        <f t="shared" si="4651"/>
        <v>90.4</v>
      </c>
      <c r="WT142" t="str">
        <f t="shared" si="5155"/>
        <v>45-49</v>
      </c>
      <c r="WU142">
        <f t="shared" si="4968"/>
        <v>1679</v>
      </c>
      <c r="WV142">
        <f t="shared" si="4969"/>
        <v>1157</v>
      </c>
      <c r="WW142">
        <f t="shared" si="4970"/>
        <v>0.68910065515187613</v>
      </c>
      <c r="WX142">
        <f t="shared" si="4971"/>
        <v>1.1296031291692727E-2</v>
      </c>
      <c r="WY142" s="4"/>
      <c r="WZ142" t="str">
        <f t="shared" ref="WZ142:XD142" si="5243">+WZ91</f>
        <v>45-49</v>
      </c>
      <c r="XA142">
        <f t="shared" si="5243"/>
        <v>499</v>
      </c>
      <c r="XB142">
        <f t="shared" si="5243"/>
        <v>343</v>
      </c>
      <c r="XC142">
        <f t="shared" si="5243"/>
        <v>0.68737474949899802</v>
      </c>
      <c r="XD142">
        <f t="shared" si="5243"/>
        <v>2.075193224459216E-2</v>
      </c>
      <c r="XE142" s="4">
        <f t="shared" si="5157"/>
        <v>1679</v>
      </c>
      <c r="XF142" s="4">
        <f t="shared" si="5158"/>
        <v>1154.1022044088177</v>
      </c>
      <c r="XG142" s="4">
        <f t="shared" si="5159"/>
        <v>1213.9994047717687</v>
      </c>
      <c r="XH142" s="4">
        <f t="shared" si="5160"/>
        <v>343.86122692078618</v>
      </c>
      <c r="XI142" s="4"/>
      <c r="XJ142" s="4"/>
      <c r="XK142" s="4"/>
      <c r="XL142" s="4"/>
      <c r="XN142" s="1">
        <f t="shared" si="4653"/>
        <v>177</v>
      </c>
      <c r="XO142" s="1">
        <f t="shared" si="4654"/>
        <v>3392</v>
      </c>
      <c r="XP142" s="1">
        <f t="shared" si="4655"/>
        <v>5.2</v>
      </c>
      <c r="XQ142" t="str">
        <f t="shared" si="5161"/>
        <v>45-49</v>
      </c>
      <c r="XR142">
        <f t="shared" si="4973"/>
        <v>1559</v>
      </c>
      <c r="XS142">
        <f t="shared" si="4974"/>
        <v>221</v>
      </c>
      <c r="XT142">
        <f t="shared" si="4975"/>
        <v>0.14175753688261705</v>
      </c>
      <c r="XU142">
        <f t="shared" si="4976"/>
        <v>8.8339517075171053E-3</v>
      </c>
      <c r="XV142" s="4"/>
      <c r="XW142" t="str">
        <f t="shared" ref="XW142:YA142" si="5244">+XW91</f>
        <v>45-49</v>
      </c>
      <c r="XX142">
        <f t="shared" si="5244"/>
        <v>514</v>
      </c>
      <c r="XY142">
        <f t="shared" si="5244"/>
        <v>74</v>
      </c>
      <c r="XZ142">
        <f t="shared" si="5244"/>
        <v>0.14396887159533073</v>
      </c>
      <c r="YA142">
        <f t="shared" si="5244"/>
        <v>1.5484511880735094E-2</v>
      </c>
      <c r="YB142" s="4">
        <f t="shared" si="5163"/>
        <v>1559</v>
      </c>
      <c r="YC142" s="4">
        <f t="shared" si="5164"/>
        <v>224.4474708171206</v>
      </c>
      <c r="YD142" s="4">
        <f t="shared" si="5165"/>
        <v>582.75669231067855</v>
      </c>
      <c r="YE142" s="4">
        <f t="shared" si="5166"/>
        <v>72.863373957665161</v>
      </c>
      <c r="YF142" s="4"/>
      <c r="YG142" s="4"/>
      <c r="YH142" s="4"/>
      <c r="YI142" s="4"/>
      <c r="YK142" s="1">
        <f t="shared" si="4657"/>
        <v>40</v>
      </c>
      <c r="YL142" s="1">
        <f t="shared" si="4658"/>
        <v>3604</v>
      </c>
      <c r="YM142" s="1">
        <f t="shared" si="4659"/>
        <v>1.1000000000000001</v>
      </c>
      <c r="YN142" t="str">
        <f t="shared" si="5167"/>
        <v>45-49</v>
      </c>
      <c r="YO142">
        <f t="shared" si="4978"/>
        <v>1623</v>
      </c>
      <c r="YP142">
        <f t="shared" si="4979"/>
        <v>113</v>
      </c>
      <c r="YQ142">
        <f t="shared" si="4980"/>
        <v>6.9624152803450398E-2</v>
      </c>
      <c r="YR142">
        <f t="shared" si="4981"/>
        <v>6.3175678609954248E-3</v>
      </c>
      <c r="YS142" s="4"/>
      <c r="YT142" t="str">
        <f t="shared" ref="YT142:YX142" si="5245">+YT91</f>
        <v>45-49</v>
      </c>
      <c r="YU142">
        <f t="shared" si="5245"/>
        <v>489</v>
      </c>
      <c r="YV142">
        <f t="shared" si="5245"/>
        <v>52</v>
      </c>
      <c r="YW142">
        <f t="shared" si="5245"/>
        <v>0.10633946830265849</v>
      </c>
      <c r="YX142">
        <f t="shared" si="5245"/>
        <v>1.3940524101938962E-2</v>
      </c>
      <c r="YY142" s="4">
        <f t="shared" si="5169"/>
        <v>1623</v>
      </c>
      <c r="YZ142" s="4">
        <f t="shared" si="5170"/>
        <v>172.58895705521473</v>
      </c>
      <c r="ZA142" s="4">
        <f t="shared" si="5171"/>
        <v>511.91192066095454</v>
      </c>
      <c r="ZB142" s="4">
        <f t="shared" si="5172"/>
        <v>34.046210720887245</v>
      </c>
      <c r="ZC142" s="4"/>
      <c r="ZD142" s="4"/>
      <c r="ZE142" s="4"/>
      <c r="ZF142" s="4"/>
      <c r="ZH142" s="1">
        <f t="shared" si="4661"/>
        <v>11</v>
      </c>
      <c r="ZI142" s="1">
        <f t="shared" si="4662"/>
        <v>3312</v>
      </c>
      <c r="ZJ142" s="1">
        <f t="shared" si="4663"/>
        <v>0.3</v>
      </c>
      <c r="ZK142" t="str">
        <f t="shared" si="5173"/>
        <v>45-49</v>
      </c>
      <c r="ZL142">
        <f t="shared" si="4983"/>
        <v>1630</v>
      </c>
      <c r="ZM142">
        <f t="shared" si="4984"/>
        <v>98</v>
      </c>
      <c r="ZN142">
        <f t="shared" si="4985"/>
        <v>6.0122699386503067E-2</v>
      </c>
      <c r="ZO142">
        <f t="shared" si="4986"/>
        <v>5.8879079791684386E-3</v>
      </c>
      <c r="ZP142" s="4"/>
      <c r="ZQ142" t="str">
        <f t="shared" ref="ZQ142:ZU142" si="5246">+ZQ91</f>
        <v>45-49</v>
      </c>
      <c r="ZR142">
        <f t="shared" si="5246"/>
        <v>512</v>
      </c>
      <c r="ZS142">
        <f t="shared" si="5246"/>
        <v>42</v>
      </c>
      <c r="ZT142">
        <f t="shared" si="5246"/>
        <v>8.203125E-2</v>
      </c>
      <c r="ZU142">
        <f t="shared" si="5246"/>
        <v>1.2127425983417766E-2</v>
      </c>
      <c r="ZV142" s="4">
        <f t="shared" si="5175"/>
        <v>1630</v>
      </c>
      <c r="ZW142" s="4">
        <f t="shared" si="5176"/>
        <v>133.7109375</v>
      </c>
      <c r="ZX142" s="4">
        <f t="shared" si="5177"/>
        <v>390.76213538646698</v>
      </c>
      <c r="ZY142" s="4">
        <f t="shared" si="5178"/>
        <v>30.78282208588957</v>
      </c>
      <c r="ZZ142" s="4"/>
      <c r="AAA142" s="4"/>
      <c r="AAB142" s="4"/>
      <c r="AAC142" s="4"/>
      <c r="AAE142" s="1">
        <f t="shared" si="4665"/>
        <v>767</v>
      </c>
      <c r="AAF142" s="1">
        <f t="shared" si="4666"/>
        <v>3521</v>
      </c>
      <c r="AAG142" s="1">
        <f t="shared" si="4667"/>
        <v>21.8</v>
      </c>
      <c r="AAH142" t="str">
        <f t="shared" si="5179"/>
        <v>45-49</v>
      </c>
      <c r="AAI142">
        <f t="shared" si="4988"/>
        <v>1623</v>
      </c>
      <c r="AAJ142">
        <f t="shared" si="4989"/>
        <v>555</v>
      </c>
      <c r="AAK142">
        <f t="shared" si="4990"/>
        <v>0.34195933456561922</v>
      </c>
      <c r="AAL142">
        <f t="shared" si="4991"/>
        <v>1.1774821662393952E-2</v>
      </c>
      <c r="AAM142" s="4"/>
      <c r="AAN142" t="str">
        <f t="shared" ref="AAN142:AAR142" si="5247">+AAN91</f>
        <v>45-49</v>
      </c>
      <c r="AAO142">
        <f t="shared" si="5247"/>
        <v>495</v>
      </c>
      <c r="AAP142">
        <f t="shared" si="5247"/>
        <v>180</v>
      </c>
      <c r="AAQ142">
        <f t="shared" si="5247"/>
        <v>0.36363636363636365</v>
      </c>
      <c r="AAR142">
        <f t="shared" si="5247"/>
        <v>2.1621396000384114E-2</v>
      </c>
      <c r="AAS142" s="4">
        <f t="shared" si="5181"/>
        <v>1623</v>
      </c>
      <c r="AAT142" s="4">
        <f t="shared" si="5182"/>
        <v>590.18181818181824</v>
      </c>
      <c r="AAU142" s="4">
        <f t="shared" si="5183"/>
        <v>1231.4151765589781</v>
      </c>
      <c r="AAV142" s="4">
        <f t="shared" si="5184"/>
        <v>169.26987060998152</v>
      </c>
      <c r="AAW142" s="4"/>
      <c r="AAX142" s="4"/>
      <c r="AAY142" s="4"/>
      <c r="AAZ142" s="4"/>
      <c r="ABB142" s="1">
        <f t="shared" si="4669"/>
        <v>1048</v>
      </c>
      <c r="ABC142" s="1">
        <f t="shared" si="4670"/>
        <v>3494</v>
      </c>
      <c r="ABD142" s="1">
        <f t="shared" si="4671"/>
        <v>30</v>
      </c>
      <c r="ABE142" t="str">
        <f t="shared" si="5185"/>
        <v>45-49</v>
      </c>
      <c r="ABF142">
        <f t="shared" si="4993"/>
        <v>1628</v>
      </c>
      <c r="ABG142">
        <f t="shared" si="4994"/>
        <v>314</v>
      </c>
      <c r="ABH142">
        <f t="shared" si="4995"/>
        <v>0.19287469287469289</v>
      </c>
      <c r="ABI142">
        <f t="shared" si="4996"/>
        <v>9.7786951178746272E-3</v>
      </c>
      <c r="ABJ142" s="4"/>
      <c r="ABK142" t="str">
        <f t="shared" ref="ABK142:ABO142" si="5248">+ABK91</f>
        <v>45-49</v>
      </c>
      <c r="ABL142">
        <f t="shared" si="5248"/>
        <v>505</v>
      </c>
      <c r="ABM142">
        <f t="shared" si="5248"/>
        <v>69</v>
      </c>
      <c r="ABN142">
        <f t="shared" si="5248"/>
        <v>0.13663366336633664</v>
      </c>
      <c r="ABO142">
        <f t="shared" si="5248"/>
        <v>1.5283778069641095E-2</v>
      </c>
      <c r="ABP142" s="4">
        <f t="shared" si="5187"/>
        <v>1628</v>
      </c>
      <c r="ABQ142" s="4">
        <f t="shared" si="5188"/>
        <v>222.43960396039606</v>
      </c>
      <c r="ABR142" s="4">
        <f t="shared" si="5189"/>
        <v>619.11346106429096</v>
      </c>
      <c r="ABS142" s="4">
        <f t="shared" si="5190"/>
        <v>97.401719901719915</v>
      </c>
      <c r="ABT142" s="4"/>
      <c r="ABU142" s="4"/>
      <c r="ABV142" s="4"/>
      <c r="ABW142" s="4"/>
      <c r="ABY142" s="1">
        <f t="shared" si="4673"/>
        <v>1354</v>
      </c>
      <c r="ABZ142" s="1">
        <f t="shared" si="4674"/>
        <v>3609</v>
      </c>
      <c r="ACA142" s="1">
        <f t="shared" si="4675"/>
        <v>37.5</v>
      </c>
      <c r="ACB142" t="str">
        <f t="shared" si="5191"/>
        <v>45-49</v>
      </c>
      <c r="ACC142">
        <f t="shared" si="4998"/>
        <v>1606</v>
      </c>
      <c r="ACD142">
        <f t="shared" si="4999"/>
        <v>945</v>
      </c>
      <c r="ACE142">
        <f t="shared" si="5000"/>
        <v>0.58841843088418433</v>
      </c>
      <c r="ACF142">
        <f t="shared" si="5001"/>
        <v>1.2279998749598823E-2</v>
      </c>
      <c r="ACG142" s="4"/>
      <c r="ACH142" t="str">
        <f t="shared" ref="ACH142:ACL142" si="5249">+ACH91</f>
        <v>45-49</v>
      </c>
      <c r="ACI142">
        <f t="shared" si="5249"/>
        <v>498</v>
      </c>
      <c r="ACJ142">
        <f t="shared" si="5249"/>
        <v>297</v>
      </c>
      <c r="ACK142">
        <f t="shared" si="5249"/>
        <v>0.59638554216867468</v>
      </c>
      <c r="ACL142">
        <f t="shared" si="5249"/>
        <v>2.1985292056028199E-2</v>
      </c>
      <c r="ACM142" s="4">
        <f t="shared" si="5193"/>
        <v>1606</v>
      </c>
      <c r="ACN142" s="4">
        <f t="shared" si="5194"/>
        <v>957.79518072289147</v>
      </c>
      <c r="ACO142" s="4">
        <f t="shared" si="5195"/>
        <v>1246.6816305722236</v>
      </c>
      <c r="ACP142" s="4">
        <f t="shared" si="5196"/>
        <v>293.03237858032378</v>
      </c>
      <c r="ACQ142" s="4"/>
      <c r="ACR142" s="4"/>
      <c r="ACS142" s="4"/>
      <c r="ACT142" s="4"/>
      <c r="ACV142" s="1">
        <f t="shared" si="4677"/>
        <v>248</v>
      </c>
      <c r="ACW142" s="1">
        <f t="shared" si="4678"/>
        <v>3372</v>
      </c>
      <c r="ACX142" s="1">
        <f t="shared" si="4679"/>
        <v>7.4</v>
      </c>
      <c r="ACY142" t="str">
        <f t="shared" si="5197"/>
        <v>45-49</v>
      </c>
      <c r="ACZ142">
        <f t="shared" si="5003"/>
        <v>1653</v>
      </c>
      <c r="ADA142">
        <f t="shared" si="5004"/>
        <v>161</v>
      </c>
      <c r="ADB142">
        <f t="shared" si="5005"/>
        <v>9.7398669086509376E-2</v>
      </c>
      <c r="ADC142">
        <f t="shared" si="5006"/>
        <v>7.2926953130118283E-3</v>
      </c>
      <c r="ADD142" s="4"/>
      <c r="ADE142" t="str">
        <f t="shared" ref="ADE142:ADI142" si="5250">+ADE91</f>
        <v>45-49</v>
      </c>
      <c r="ADF142">
        <f t="shared" si="5250"/>
        <v>500</v>
      </c>
      <c r="ADG142">
        <f t="shared" si="5250"/>
        <v>68</v>
      </c>
      <c r="ADH142">
        <f t="shared" si="5250"/>
        <v>0.13600000000000001</v>
      </c>
      <c r="ADI142">
        <f t="shared" si="5250"/>
        <v>1.5329970645764459E-2</v>
      </c>
      <c r="ADJ142" s="4">
        <f t="shared" si="5199"/>
        <v>1653</v>
      </c>
      <c r="ADK142" s="4">
        <f t="shared" si="5200"/>
        <v>224.80800000000002</v>
      </c>
      <c r="ADL142" s="4">
        <f t="shared" si="5201"/>
        <v>642.13797427199995</v>
      </c>
      <c r="ADM142" s="4">
        <f t="shared" si="5202"/>
        <v>48.699334543254686</v>
      </c>
      <c r="ADN142" s="4"/>
      <c r="ADO142" s="4"/>
      <c r="ADP142" s="4"/>
      <c r="ADQ142" s="4"/>
      <c r="ADS142" s="1">
        <f t="shared" si="4681"/>
        <v>154</v>
      </c>
      <c r="ADT142" s="1">
        <f t="shared" si="4682"/>
        <v>3317</v>
      </c>
      <c r="ADU142" s="1">
        <f t="shared" si="4683"/>
        <v>4.5999999999999996</v>
      </c>
      <c r="ADV142" t="str">
        <f t="shared" si="5203"/>
        <v>45-49</v>
      </c>
      <c r="ADW142">
        <f t="shared" si="5008"/>
        <v>1606</v>
      </c>
      <c r="ADX142">
        <f t="shared" si="5009"/>
        <v>103</v>
      </c>
      <c r="ADY142">
        <f t="shared" si="5010"/>
        <v>6.4134495641344963E-2</v>
      </c>
      <c r="ADZ142">
        <f t="shared" si="5011"/>
        <v>6.1133574691460404E-3</v>
      </c>
      <c r="AEA142" s="4"/>
      <c r="AEB142" t="str">
        <f t="shared" ref="AEB142:AEF142" si="5251">+AEB91</f>
        <v>45-49</v>
      </c>
      <c r="AEC142">
        <f t="shared" si="5251"/>
        <v>520</v>
      </c>
      <c r="AED142">
        <f t="shared" si="5251"/>
        <v>40</v>
      </c>
      <c r="AEE142">
        <f t="shared" si="5251"/>
        <v>7.6923076923076927E-2</v>
      </c>
      <c r="AEF142">
        <f t="shared" si="5251"/>
        <v>1.1685454235580768E-2</v>
      </c>
      <c r="AEG142" s="4">
        <f t="shared" si="5205"/>
        <v>1606</v>
      </c>
      <c r="AEH142" s="4">
        <f t="shared" si="5206"/>
        <v>123.53846153846155</v>
      </c>
      <c r="AEI142" s="4">
        <f t="shared" si="5207"/>
        <v>352.19426490669088</v>
      </c>
      <c r="AEJ142" s="4">
        <f t="shared" si="5208"/>
        <v>33.349937733499381</v>
      </c>
      <c r="AEK142" s="4"/>
      <c r="AEL142" s="4"/>
      <c r="AEM142" s="4"/>
      <c r="AEN142" s="4"/>
      <c r="AEP142" s="1">
        <f t="shared" si="4685"/>
        <v>585</v>
      </c>
      <c r="AEQ142" s="1">
        <f t="shared" si="4686"/>
        <v>3315</v>
      </c>
      <c r="AER142" s="1">
        <f t="shared" si="4687"/>
        <v>17.600000000000001</v>
      </c>
      <c r="AES142" t="str">
        <f t="shared" si="5209"/>
        <v>45-49</v>
      </c>
      <c r="AET142">
        <f t="shared" si="5013"/>
        <v>1595</v>
      </c>
      <c r="AEU142">
        <f t="shared" si="5014"/>
        <v>133</v>
      </c>
      <c r="AEV142">
        <f t="shared" si="5015"/>
        <v>8.3385579937304069E-2</v>
      </c>
      <c r="AEW142">
        <f t="shared" si="5016"/>
        <v>6.9224284518774708E-3</v>
      </c>
      <c r="AEX142" s="4"/>
      <c r="AEY142" t="str">
        <f t="shared" ref="AEY142:AFC142" si="5252">+AEY91</f>
        <v>45-49</v>
      </c>
      <c r="AEZ142">
        <f t="shared" si="5252"/>
        <v>509</v>
      </c>
      <c r="AFA142">
        <f t="shared" si="5252"/>
        <v>43</v>
      </c>
      <c r="AFB142">
        <f t="shared" si="5252"/>
        <v>8.4479371316306479E-2</v>
      </c>
      <c r="AFC142">
        <f t="shared" si="5252"/>
        <v>1.232680462471958E-2</v>
      </c>
      <c r="AFD142" s="4">
        <f t="shared" si="5211"/>
        <v>1595</v>
      </c>
      <c r="AFE142" s="4">
        <f t="shared" si="5212"/>
        <v>134.74459724950884</v>
      </c>
      <c r="AFF142" s="4">
        <f t="shared" si="5213"/>
        <v>386.5648843320908</v>
      </c>
      <c r="AFG142" s="4">
        <f t="shared" si="5214"/>
        <v>42.44326018808777</v>
      </c>
      <c r="AFH142" s="4"/>
      <c r="AFI142" s="4"/>
      <c r="AFJ142" s="4"/>
      <c r="AFK142" s="4"/>
      <c r="AFM142" s="1">
        <f t="shared" si="4689"/>
        <v>1642</v>
      </c>
      <c r="AFN142" s="1">
        <f t="shared" si="4690"/>
        <v>3522</v>
      </c>
      <c r="AFO142" s="1">
        <f t="shared" si="4691"/>
        <v>46.6</v>
      </c>
      <c r="AFP142" t="str">
        <f t="shared" si="5215"/>
        <v>45-49</v>
      </c>
      <c r="AFQ142">
        <f t="shared" si="5018"/>
        <v>1592</v>
      </c>
      <c r="AFR142">
        <f t="shared" si="5019"/>
        <v>816</v>
      </c>
      <c r="AFS142">
        <f t="shared" si="5020"/>
        <v>0.51256281407035176</v>
      </c>
      <c r="AFT142">
        <f t="shared" si="5021"/>
        <v>1.252741154485703E-2</v>
      </c>
      <c r="AFU142" s="4"/>
      <c r="AFV142" t="str">
        <f t="shared" ref="AFV142:AFZ142" si="5253">+AFV91</f>
        <v>45-49</v>
      </c>
      <c r="AFW142">
        <f t="shared" si="5253"/>
        <v>486</v>
      </c>
      <c r="AFX142">
        <f t="shared" si="5253"/>
        <v>228</v>
      </c>
      <c r="AFY142">
        <f t="shared" si="5253"/>
        <v>0.46913580246913578</v>
      </c>
      <c r="AFZ142">
        <f t="shared" si="5253"/>
        <v>2.2637208586166552E-2</v>
      </c>
      <c r="AGA142" s="4">
        <f t="shared" si="5217"/>
        <v>1592</v>
      </c>
      <c r="AGB142" s="4">
        <f t="shared" si="5218"/>
        <v>746.8641975308642</v>
      </c>
      <c r="AGC142" s="4">
        <f t="shared" si="5219"/>
        <v>1298.7688743121687</v>
      </c>
      <c r="AGD142" s="4">
        <f t="shared" si="5220"/>
        <v>249.10552763819095</v>
      </c>
      <c r="AGE142" s="4"/>
      <c r="AGF142" s="4"/>
      <c r="AGG142" s="4"/>
      <c r="AGH142" s="4"/>
    </row>
    <row r="143" spans="1:866" x14ac:dyDescent="0.15">
      <c r="A143" s="20" t="s">
        <v>12</v>
      </c>
      <c r="B143" s="20" t="s">
        <v>16</v>
      </c>
      <c r="C143" s="20">
        <v>74</v>
      </c>
      <c r="D143" s="20" t="s">
        <v>15</v>
      </c>
      <c r="E143" s="20">
        <v>1363</v>
      </c>
      <c r="F143" s="20">
        <v>2879</v>
      </c>
      <c r="G143" s="20">
        <v>47.3</v>
      </c>
      <c r="H143" s="20">
        <v>320</v>
      </c>
      <c r="I143" s="20">
        <v>3036</v>
      </c>
      <c r="J143" s="20">
        <v>10.5</v>
      </c>
      <c r="K143" s="20">
        <v>906</v>
      </c>
      <c r="L143" s="20">
        <v>3175</v>
      </c>
      <c r="M143" s="20">
        <v>28.5</v>
      </c>
      <c r="N143" s="20">
        <v>105</v>
      </c>
      <c r="O143" s="20">
        <v>3219</v>
      </c>
      <c r="P143" s="20">
        <v>3.3</v>
      </c>
      <c r="Q143" s="20">
        <v>201</v>
      </c>
      <c r="R143" s="20">
        <v>2853</v>
      </c>
      <c r="S143" s="20">
        <v>7</v>
      </c>
      <c r="T143" s="20">
        <v>19</v>
      </c>
      <c r="U143" s="20">
        <v>3119</v>
      </c>
      <c r="V143" s="20">
        <v>0.6</v>
      </c>
      <c r="W143" s="20">
        <v>43</v>
      </c>
      <c r="X143" s="20">
        <v>3002</v>
      </c>
      <c r="Y143" s="20">
        <v>1.4</v>
      </c>
      <c r="Z143" s="20">
        <v>44</v>
      </c>
      <c r="AA143" s="20">
        <v>2964</v>
      </c>
      <c r="AB143" s="20">
        <v>1.5</v>
      </c>
      <c r="AC143" s="20">
        <v>891</v>
      </c>
      <c r="AD143" s="20">
        <v>3043</v>
      </c>
      <c r="AE143" s="20">
        <v>29.3</v>
      </c>
      <c r="AF143" s="20">
        <v>1432</v>
      </c>
      <c r="AG143" s="20">
        <v>2849</v>
      </c>
      <c r="AH143" s="20">
        <v>50.3</v>
      </c>
      <c r="AI143" s="20">
        <v>1191</v>
      </c>
      <c r="AJ143" s="20">
        <v>2946</v>
      </c>
      <c r="AK143" s="20">
        <v>40.4</v>
      </c>
      <c r="AL143" s="20">
        <v>1496</v>
      </c>
      <c r="AM143" s="20">
        <v>2791</v>
      </c>
      <c r="AN143" s="20">
        <v>53.6</v>
      </c>
      <c r="AO143" s="20">
        <v>473</v>
      </c>
      <c r="AP143" s="20">
        <v>2972</v>
      </c>
      <c r="AQ143" s="20">
        <v>15.9</v>
      </c>
      <c r="AR143" s="20">
        <v>669</v>
      </c>
      <c r="AS143" s="20">
        <v>2840</v>
      </c>
      <c r="AT143" s="20">
        <v>23.6</v>
      </c>
      <c r="AU143" s="20">
        <v>2100</v>
      </c>
      <c r="AV143" s="20">
        <v>3029</v>
      </c>
      <c r="AW143" s="20">
        <v>69.3</v>
      </c>
      <c r="AX143" s="20">
        <v>346</v>
      </c>
      <c r="AY143" s="20">
        <v>3224</v>
      </c>
      <c r="AZ143" s="20">
        <v>10.7</v>
      </c>
      <c r="BA143" s="20">
        <v>440</v>
      </c>
      <c r="BB143" s="20">
        <v>3001</v>
      </c>
      <c r="BC143" s="20">
        <v>14.7</v>
      </c>
      <c r="BD143" s="20">
        <v>305</v>
      </c>
      <c r="BE143" s="20">
        <v>3081</v>
      </c>
      <c r="BF143" s="20">
        <v>9.9</v>
      </c>
      <c r="BG143" s="20">
        <v>90</v>
      </c>
      <c r="BH143" s="20">
        <v>3215</v>
      </c>
      <c r="BI143" s="20">
        <v>2.8</v>
      </c>
      <c r="BJ143" s="20">
        <v>171</v>
      </c>
      <c r="BK143" s="20">
        <v>2799</v>
      </c>
      <c r="BL143" s="20">
        <v>6.1</v>
      </c>
      <c r="BM143" s="20">
        <v>570</v>
      </c>
      <c r="BN143" s="20">
        <v>2900</v>
      </c>
      <c r="BO143" s="20">
        <v>19.7</v>
      </c>
      <c r="BP143" s="23">
        <v>2153</v>
      </c>
      <c r="BQ143" s="20">
        <v>3116</v>
      </c>
      <c r="BR143" s="20">
        <v>69.099999999999994</v>
      </c>
      <c r="BS143" s="23">
        <v>2856</v>
      </c>
      <c r="BT143" s="20">
        <v>2957</v>
      </c>
      <c r="BU143" s="20">
        <v>96.6</v>
      </c>
      <c r="BV143" s="20">
        <v>133</v>
      </c>
      <c r="BW143" s="20">
        <v>2873</v>
      </c>
      <c r="BX143" s="20">
        <v>4.5999999999999996</v>
      </c>
      <c r="BY143" s="20">
        <v>29</v>
      </c>
      <c r="BZ143" s="20">
        <v>2913</v>
      </c>
      <c r="CA143" s="20">
        <v>1</v>
      </c>
      <c r="CB143" s="20">
        <v>4</v>
      </c>
      <c r="CC143" s="20">
        <v>3235</v>
      </c>
      <c r="CD143" s="20">
        <v>0.1</v>
      </c>
      <c r="CE143" s="20">
        <v>644</v>
      </c>
      <c r="CF143" s="20">
        <v>2979</v>
      </c>
      <c r="CG143" s="20">
        <v>21.6</v>
      </c>
      <c r="CH143" s="20">
        <v>905</v>
      </c>
      <c r="CI143" s="20">
        <v>3024</v>
      </c>
      <c r="CJ143" s="20">
        <v>29.9</v>
      </c>
      <c r="CK143" s="20">
        <v>1245</v>
      </c>
      <c r="CL143" s="20">
        <v>2816</v>
      </c>
      <c r="CM143" s="20">
        <v>44.2</v>
      </c>
      <c r="CN143" s="20">
        <v>194</v>
      </c>
      <c r="CO143" s="20">
        <v>2855</v>
      </c>
      <c r="CP143" s="20">
        <v>6.8</v>
      </c>
      <c r="CQ143" s="20">
        <v>168</v>
      </c>
      <c r="CR143" s="20">
        <v>2833</v>
      </c>
      <c r="CS143" s="20">
        <v>5.9</v>
      </c>
      <c r="CT143" s="20">
        <v>556</v>
      </c>
      <c r="CU143" s="20">
        <v>2804</v>
      </c>
      <c r="CV143" s="20">
        <v>19.8</v>
      </c>
      <c r="CW143" s="20">
        <v>1370</v>
      </c>
      <c r="CX143" s="20">
        <v>2834</v>
      </c>
      <c r="CY143" s="20">
        <v>48.3</v>
      </c>
      <c r="CZ143" s="35"/>
      <c r="DA143" s="1" t="str">
        <f t="shared" si="4557"/>
        <v>明細部</v>
      </c>
      <c r="DB143" s="1" t="str">
        <f t="shared" si="4558"/>
        <v>県</v>
      </c>
      <c r="DC143" s="1">
        <f t="shared" si="4559"/>
        <v>74</v>
      </c>
      <c r="DD143" s="1" t="str">
        <f t="shared" si="4560"/>
        <v>女</v>
      </c>
      <c r="DE143" s="1">
        <f t="shared" si="4561"/>
        <v>1363</v>
      </c>
      <c r="DF143" s="1">
        <f t="shared" si="4562"/>
        <v>2879</v>
      </c>
      <c r="DG143" s="1">
        <f t="shared" si="4563"/>
        <v>47.3</v>
      </c>
      <c r="DH143" t="str">
        <f t="shared" si="5023"/>
        <v>50-54</v>
      </c>
      <c r="DI143">
        <f t="shared" si="4858"/>
        <v>2475</v>
      </c>
      <c r="DJ143">
        <f t="shared" si="4859"/>
        <v>338</v>
      </c>
      <c r="DK143">
        <f t="shared" si="4860"/>
        <v>0.13656565656565656</v>
      </c>
      <c r="DL143">
        <f t="shared" si="4861"/>
        <v>6.902363173491145E-3</v>
      </c>
      <c r="DM143" s="4"/>
      <c r="DN143" t="str">
        <f t="shared" ref="DN143:DR143" si="5254">+DN92</f>
        <v>50-54</v>
      </c>
      <c r="DO143">
        <f t="shared" si="5254"/>
        <v>693</v>
      </c>
      <c r="DP143">
        <f t="shared" si="5254"/>
        <v>99</v>
      </c>
      <c r="DQ143">
        <f t="shared" si="5254"/>
        <v>0.14285714285714285</v>
      </c>
      <c r="DR143">
        <f t="shared" si="5254"/>
        <v>1.3292631577121013E-2</v>
      </c>
      <c r="DS143" s="4">
        <f t="shared" si="5025"/>
        <v>2475</v>
      </c>
      <c r="DT143" s="4">
        <f t="shared" si="5026"/>
        <v>353.57142857142856</v>
      </c>
      <c r="DU143" s="4">
        <f t="shared" si="5027"/>
        <v>1082.3615160349857</v>
      </c>
      <c r="DV143" s="4">
        <f t="shared" si="5028"/>
        <v>94.64</v>
      </c>
      <c r="DW143" s="4"/>
      <c r="DX143" s="4"/>
      <c r="DY143" s="4"/>
      <c r="DZ143" s="4"/>
      <c r="EB143" s="1">
        <f t="shared" si="4565"/>
        <v>320</v>
      </c>
      <c r="EC143" s="1">
        <f t="shared" si="4566"/>
        <v>3036</v>
      </c>
      <c r="ED143" s="1">
        <f t="shared" si="4567"/>
        <v>10.5</v>
      </c>
      <c r="EE143" t="str">
        <f t="shared" si="5029"/>
        <v>50-54</v>
      </c>
      <c r="EF143">
        <f t="shared" si="4863"/>
        <v>2476</v>
      </c>
      <c r="EG143">
        <f t="shared" si="4864"/>
        <v>83</v>
      </c>
      <c r="EH143">
        <f t="shared" si="4865"/>
        <v>3.3521809369951534E-2</v>
      </c>
      <c r="EI143">
        <f t="shared" si="4866"/>
        <v>3.6172992220383643E-3</v>
      </c>
      <c r="EJ143" s="4"/>
      <c r="EK143" t="str">
        <f t="shared" ref="EK143:EO143" si="5255">+EK92</f>
        <v>50-54</v>
      </c>
      <c r="EL143">
        <f t="shared" si="5255"/>
        <v>708</v>
      </c>
      <c r="EM143">
        <f t="shared" si="5255"/>
        <v>19</v>
      </c>
      <c r="EN143">
        <f t="shared" si="5255"/>
        <v>2.6836158192090395E-2</v>
      </c>
      <c r="EO143">
        <f t="shared" si="5255"/>
        <v>6.0734648853924666E-3</v>
      </c>
      <c r="EP143" s="4">
        <f t="shared" si="5031"/>
        <v>2476</v>
      </c>
      <c r="EQ143" s="4">
        <f t="shared" si="5032"/>
        <v>66.44632768361582</v>
      </c>
      <c r="ER143" s="4">
        <f t="shared" si="5033"/>
        <v>226.13840802541566</v>
      </c>
      <c r="ES143" s="4">
        <f t="shared" si="5034"/>
        <v>23.733441033925686</v>
      </c>
      <c r="ET143" s="4"/>
      <c r="EU143" s="4"/>
      <c r="EV143" s="4"/>
      <c r="EW143" s="4"/>
      <c r="EY143" s="1">
        <f t="shared" si="4569"/>
        <v>906</v>
      </c>
      <c r="EZ143" s="1">
        <f t="shared" si="4570"/>
        <v>3175</v>
      </c>
      <c r="FA143" s="1">
        <f t="shared" si="4571"/>
        <v>28.5</v>
      </c>
      <c r="FB143" t="str">
        <f t="shared" si="5035"/>
        <v>50-54</v>
      </c>
      <c r="FC143">
        <f t="shared" si="4868"/>
        <v>2421</v>
      </c>
      <c r="FD143">
        <f t="shared" si="4869"/>
        <v>183</v>
      </c>
      <c r="FE143">
        <f t="shared" si="4870"/>
        <v>7.5588599752168528E-2</v>
      </c>
      <c r="FF143">
        <f t="shared" si="4871"/>
        <v>5.3723389074502277E-3</v>
      </c>
      <c r="FG143" s="4"/>
      <c r="FH143" t="str">
        <f t="shared" ref="FH143:FL143" si="5256">+FH92</f>
        <v>50-54</v>
      </c>
      <c r="FI143">
        <f t="shared" si="5256"/>
        <v>676</v>
      </c>
      <c r="FJ143">
        <f t="shared" si="5256"/>
        <v>52</v>
      </c>
      <c r="FK143">
        <f t="shared" si="5256"/>
        <v>7.6923076923076927E-2</v>
      </c>
      <c r="FL143">
        <f t="shared" si="5256"/>
        <v>1.0248821346561405E-2</v>
      </c>
      <c r="FM143" s="4">
        <f t="shared" si="5037"/>
        <v>2421</v>
      </c>
      <c r="FN143" s="4">
        <f t="shared" si="5038"/>
        <v>186.23076923076925</v>
      </c>
      <c r="FO143" s="4">
        <f t="shared" si="5039"/>
        <v>615.65501908196495</v>
      </c>
      <c r="FP143" s="4">
        <f t="shared" si="5040"/>
        <v>51.097893432465924</v>
      </c>
      <c r="FQ143" s="4"/>
      <c r="FR143" s="4"/>
      <c r="FS143" s="4"/>
      <c r="FT143" s="4"/>
      <c r="FV143" s="1">
        <f t="shared" si="4573"/>
        <v>105</v>
      </c>
      <c r="FW143" s="1">
        <f t="shared" si="4574"/>
        <v>3219</v>
      </c>
      <c r="FX143" s="1">
        <f t="shared" si="4575"/>
        <v>3.3</v>
      </c>
      <c r="FY143" t="str">
        <f t="shared" si="5041"/>
        <v>50-54</v>
      </c>
      <c r="FZ143">
        <f t="shared" si="4873"/>
        <v>2423</v>
      </c>
      <c r="GA143">
        <f t="shared" si="4874"/>
        <v>17</v>
      </c>
      <c r="GB143">
        <f t="shared" si="4875"/>
        <v>7.0160957490713995E-3</v>
      </c>
      <c r="GC143">
        <f t="shared" si="4876"/>
        <v>1.6956731795317855E-3</v>
      </c>
      <c r="GD143" s="4"/>
      <c r="GE143" t="str">
        <f t="shared" ref="GE143:GI143" si="5257">+GE92</f>
        <v>50-54</v>
      </c>
      <c r="GF143">
        <f t="shared" si="5257"/>
        <v>700</v>
      </c>
      <c r="GG143">
        <f t="shared" si="5257"/>
        <v>5</v>
      </c>
      <c r="GH143">
        <f t="shared" si="5257"/>
        <v>7.1428571428571426E-3</v>
      </c>
      <c r="GI143">
        <f t="shared" si="5257"/>
        <v>3.1829538694861676E-3</v>
      </c>
      <c r="GJ143" s="4">
        <f t="shared" si="5043"/>
        <v>2423</v>
      </c>
      <c r="GK143" s="4">
        <f t="shared" si="5044"/>
        <v>17.307142857142857</v>
      </c>
      <c r="GL143" s="4">
        <f t="shared" si="5045"/>
        <v>59.479528498542265</v>
      </c>
      <c r="GM143" s="4">
        <f t="shared" si="5046"/>
        <v>4.9112670243499794</v>
      </c>
      <c r="GN143" s="4"/>
      <c r="GO143" s="4"/>
      <c r="GP143" s="4"/>
      <c r="GQ143" s="4"/>
      <c r="GS143" s="1">
        <f t="shared" si="4577"/>
        <v>201</v>
      </c>
      <c r="GT143" s="1">
        <f t="shared" si="4578"/>
        <v>2853</v>
      </c>
      <c r="GU143" s="1">
        <f t="shared" si="4579"/>
        <v>7</v>
      </c>
      <c r="GV143" t="str">
        <f t="shared" si="5047"/>
        <v>50-54</v>
      </c>
      <c r="GW143">
        <f t="shared" si="4878"/>
        <v>2449</v>
      </c>
      <c r="GX143">
        <f t="shared" si="4879"/>
        <v>28</v>
      </c>
      <c r="GY143">
        <f t="shared" si="4880"/>
        <v>1.1433238056349531E-2</v>
      </c>
      <c r="GZ143">
        <f t="shared" si="4881"/>
        <v>2.1482916117892235E-3</v>
      </c>
      <c r="HA143" s="4"/>
      <c r="HB143" t="str">
        <f t="shared" ref="HB143:HF143" si="5258">+HB92</f>
        <v>50-54</v>
      </c>
      <c r="HC143">
        <f t="shared" si="5258"/>
        <v>698</v>
      </c>
      <c r="HD143">
        <f t="shared" si="5258"/>
        <v>15</v>
      </c>
      <c r="HE143">
        <f t="shared" si="5258"/>
        <v>2.148997134670487E-2</v>
      </c>
      <c r="HF143">
        <f t="shared" si="5258"/>
        <v>5.4887423831642057E-3</v>
      </c>
      <c r="HG143" s="4">
        <f t="shared" si="5049"/>
        <v>2449</v>
      </c>
      <c r="HH143" s="4">
        <f t="shared" si="5050"/>
        <v>52.628939828080227</v>
      </c>
      <c r="HI143" s="4">
        <f t="shared" si="5051"/>
        <v>180.68548471567448</v>
      </c>
      <c r="HJ143" s="4">
        <f t="shared" si="5052"/>
        <v>7.9804001633319723</v>
      </c>
      <c r="HK143" s="4"/>
      <c r="HL143" s="4"/>
      <c r="HM143" s="4"/>
      <c r="HN143" s="4"/>
      <c r="HP143" s="1">
        <f t="shared" si="4581"/>
        <v>19</v>
      </c>
      <c r="HQ143" s="1">
        <f t="shared" si="4582"/>
        <v>3119</v>
      </c>
      <c r="HR143" s="1">
        <f t="shared" si="4583"/>
        <v>0.6</v>
      </c>
      <c r="HS143" t="str">
        <f t="shared" si="5053"/>
        <v>50-54</v>
      </c>
      <c r="HT143">
        <f t="shared" si="4883"/>
        <v>2543</v>
      </c>
      <c r="HU143">
        <f t="shared" si="4884"/>
        <v>8</v>
      </c>
      <c r="HV143">
        <f t="shared" si="4885"/>
        <v>3.1458906802988595E-3</v>
      </c>
      <c r="HW143">
        <f t="shared" si="4886"/>
        <v>1.110489445135416E-3</v>
      </c>
      <c r="HX143" s="4"/>
      <c r="HY143" t="str">
        <f t="shared" ref="HY143:IC143" si="5259">+HY92</f>
        <v>50-54</v>
      </c>
      <c r="HZ143">
        <f t="shared" si="5259"/>
        <v>686</v>
      </c>
      <c r="IA143">
        <f t="shared" si="5259"/>
        <v>2</v>
      </c>
      <c r="IB143">
        <f t="shared" si="5259"/>
        <v>2.9154518950437317E-3</v>
      </c>
      <c r="IC143">
        <f t="shared" si="5259"/>
        <v>2.0585284574291896E-3</v>
      </c>
      <c r="ID143" s="4">
        <f t="shared" si="5055"/>
        <v>2543</v>
      </c>
      <c r="IE143" s="4">
        <f t="shared" si="5056"/>
        <v>7.4139941690962097</v>
      </c>
      <c r="IF143" s="4">
        <f t="shared" si="5057"/>
        <v>27.403527496315267</v>
      </c>
      <c r="IG143" s="4">
        <f t="shared" si="5058"/>
        <v>2.1580810066850176</v>
      </c>
      <c r="IH143" s="4"/>
      <c r="II143" s="4"/>
      <c r="IJ143" s="4"/>
      <c r="IK143" s="4"/>
      <c r="IM143" s="1">
        <f t="shared" si="4585"/>
        <v>43</v>
      </c>
      <c r="IN143" s="1">
        <f t="shared" si="4586"/>
        <v>3002</v>
      </c>
      <c r="IO143" s="1">
        <f t="shared" si="4587"/>
        <v>1.4</v>
      </c>
      <c r="IP143" t="str">
        <f t="shared" si="5059"/>
        <v>50-54</v>
      </c>
      <c r="IQ143">
        <f t="shared" si="4888"/>
        <v>2451</v>
      </c>
      <c r="IR143">
        <f t="shared" si="4889"/>
        <v>102</v>
      </c>
      <c r="IS143">
        <f t="shared" si="4890"/>
        <v>4.1615667074663402E-2</v>
      </c>
      <c r="IT143">
        <f t="shared" si="4891"/>
        <v>4.0339139279828217E-3</v>
      </c>
      <c r="IU143" s="4"/>
      <c r="IV143" t="str">
        <f t="shared" ref="IV143:IZ143" si="5260">+IV92</f>
        <v>50-54</v>
      </c>
      <c r="IW143">
        <f t="shared" si="5260"/>
        <v>661</v>
      </c>
      <c r="IX143">
        <f t="shared" si="5260"/>
        <v>19</v>
      </c>
      <c r="IY143">
        <f t="shared" si="5260"/>
        <v>2.8744326777609682E-2</v>
      </c>
      <c r="IZ143">
        <f t="shared" si="5260"/>
        <v>6.4989339816774747E-3</v>
      </c>
      <c r="JA143" s="4">
        <f t="shared" si="5061"/>
        <v>2451</v>
      </c>
      <c r="JB143" s="4">
        <f t="shared" si="5062"/>
        <v>70.452344931921331</v>
      </c>
      <c r="JC143" s="4">
        <f t="shared" si="5063"/>
        <v>253.72944708280303</v>
      </c>
      <c r="JD143" s="4">
        <f t="shared" si="5064"/>
        <v>27.507955936352509</v>
      </c>
      <c r="JE143" s="4"/>
      <c r="JF143" s="4"/>
      <c r="JG143" s="4"/>
      <c r="JH143" s="4"/>
      <c r="JJ143" s="1">
        <f t="shared" si="4589"/>
        <v>44</v>
      </c>
      <c r="JK143" s="1">
        <f t="shared" si="4590"/>
        <v>2964</v>
      </c>
      <c r="JL143" s="1">
        <f t="shared" si="4591"/>
        <v>1.5</v>
      </c>
      <c r="JM143" t="str">
        <f t="shared" si="5065"/>
        <v>50-54</v>
      </c>
      <c r="JN143">
        <f t="shared" si="4893"/>
        <v>2517</v>
      </c>
      <c r="JO143">
        <f t="shared" si="4894"/>
        <v>369</v>
      </c>
      <c r="JP143">
        <f t="shared" si="4895"/>
        <v>0.1466030989272944</v>
      </c>
      <c r="JQ143">
        <f t="shared" si="4896"/>
        <v>7.0502659260071095E-3</v>
      </c>
      <c r="JR143" s="4"/>
      <c r="JS143" t="str">
        <f t="shared" ref="JS143:JW143" si="5261">+JS92</f>
        <v>50-54</v>
      </c>
      <c r="JT143">
        <f t="shared" si="5261"/>
        <v>695</v>
      </c>
      <c r="JU143">
        <f t="shared" si="5261"/>
        <v>131</v>
      </c>
      <c r="JV143">
        <f t="shared" si="5261"/>
        <v>0.18848920863309351</v>
      </c>
      <c r="JW143">
        <f t="shared" si="5261"/>
        <v>1.4835356700614923E-2</v>
      </c>
      <c r="JX143" s="4">
        <f t="shared" si="5067"/>
        <v>2517</v>
      </c>
      <c r="JY143" s="4">
        <f t="shared" si="5068"/>
        <v>474.42733812949638</v>
      </c>
      <c r="JZ143" s="4">
        <f t="shared" si="5069"/>
        <v>1394.3198718090689</v>
      </c>
      <c r="KA143" s="4">
        <f t="shared" si="5070"/>
        <v>101.8891537544696</v>
      </c>
      <c r="KB143" s="4"/>
      <c r="KC143" s="4"/>
      <c r="KD143" s="4"/>
      <c r="KE143" s="4"/>
      <c r="KG143" s="1">
        <f t="shared" si="4593"/>
        <v>891</v>
      </c>
      <c r="KH143" s="1">
        <f t="shared" si="4594"/>
        <v>3043</v>
      </c>
      <c r="KI143" s="1">
        <f t="shared" si="4595"/>
        <v>29.3</v>
      </c>
      <c r="KJ143" t="str">
        <f t="shared" si="5071"/>
        <v>50-54</v>
      </c>
      <c r="KK143">
        <f t="shared" si="4898"/>
        <v>2492</v>
      </c>
      <c r="KL143">
        <f t="shared" si="4899"/>
        <v>727</v>
      </c>
      <c r="KM143">
        <f t="shared" si="4900"/>
        <v>0.2917335473515249</v>
      </c>
      <c r="KN143">
        <f t="shared" si="4901"/>
        <v>9.1057873378540596E-3</v>
      </c>
      <c r="KO143" s="4"/>
      <c r="KP143" t="str">
        <f t="shared" ref="KP143:KT143" si="5262">+KP92</f>
        <v>50-54</v>
      </c>
      <c r="KQ143">
        <f t="shared" si="5262"/>
        <v>681</v>
      </c>
      <c r="KR143">
        <f t="shared" si="5262"/>
        <v>191</v>
      </c>
      <c r="KS143">
        <f t="shared" si="5262"/>
        <v>0.28046989720998533</v>
      </c>
      <c r="KT143">
        <f t="shared" si="5262"/>
        <v>1.7214485839406678E-2</v>
      </c>
      <c r="KU143" s="4">
        <f t="shared" si="5073"/>
        <v>2492</v>
      </c>
      <c r="KV143" s="4">
        <f t="shared" si="5074"/>
        <v>698.93098384728341</v>
      </c>
      <c r="KW143" s="4">
        <f t="shared" si="5075"/>
        <v>1840.2811917264301</v>
      </c>
      <c r="KX143" s="4">
        <f t="shared" si="5076"/>
        <v>198.67054574638846</v>
      </c>
      <c r="KY143" s="4"/>
      <c r="KZ143" s="4"/>
      <c r="LA143" s="4"/>
      <c r="LB143" s="4"/>
      <c r="LD143" s="1">
        <f t="shared" si="4597"/>
        <v>1432</v>
      </c>
      <c r="LE143" s="1">
        <f t="shared" si="4598"/>
        <v>2849</v>
      </c>
      <c r="LF143" s="1">
        <f t="shared" si="4599"/>
        <v>50.3</v>
      </c>
      <c r="LG143" t="str">
        <f t="shared" si="5077"/>
        <v>50-54</v>
      </c>
      <c r="LH143">
        <f t="shared" si="4903"/>
        <v>2470</v>
      </c>
      <c r="LI143">
        <f t="shared" si="4904"/>
        <v>1857</v>
      </c>
      <c r="LJ143">
        <f t="shared" si="4905"/>
        <v>0.75182186234817816</v>
      </c>
      <c r="LK143">
        <f t="shared" si="4906"/>
        <v>8.6914204437105839E-3</v>
      </c>
      <c r="LL143" s="4"/>
      <c r="LM143" t="str">
        <f t="shared" ref="LM143:LQ143" si="5263">+LM92</f>
        <v>50-54</v>
      </c>
      <c r="LN143">
        <f t="shared" si="5263"/>
        <v>698</v>
      </c>
      <c r="LO143">
        <f t="shared" si="5263"/>
        <v>519</v>
      </c>
      <c r="LP143">
        <f t="shared" si="5263"/>
        <v>0.7435530085959885</v>
      </c>
      <c r="LQ143">
        <f t="shared" si="5263"/>
        <v>1.6528257127511253E-2</v>
      </c>
      <c r="LR143" s="4">
        <f t="shared" si="5079"/>
        <v>2470</v>
      </c>
      <c r="LS143" s="4">
        <f t="shared" si="5080"/>
        <v>1836.5759312320915</v>
      </c>
      <c r="LT143" s="4">
        <f t="shared" si="5081"/>
        <v>1666.6638953613776</v>
      </c>
      <c r="LU143" s="4">
        <f t="shared" si="5082"/>
        <v>524.77165991902837</v>
      </c>
      <c r="LV143" s="4"/>
      <c r="LW143" s="4"/>
      <c r="LX143" s="4"/>
      <c r="LY143" s="4"/>
      <c r="MA143" s="1">
        <f t="shared" si="4601"/>
        <v>1191</v>
      </c>
      <c r="MB143" s="1">
        <f t="shared" si="4602"/>
        <v>2946</v>
      </c>
      <c r="MC143" s="1">
        <f t="shared" si="4603"/>
        <v>40.4</v>
      </c>
      <c r="MD143" t="str">
        <f t="shared" si="5083"/>
        <v>50-54</v>
      </c>
      <c r="ME143">
        <f t="shared" si="4908"/>
        <v>2498</v>
      </c>
      <c r="MF143">
        <f t="shared" si="4909"/>
        <v>1231</v>
      </c>
      <c r="MG143">
        <f t="shared" si="4910"/>
        <v>0.49279423538831063</v>
      </c>
      <c r="MH143">
        <f t="shared" si="4911"/>
        <v>1.0002963471147361E-2</v>
      </c>
      <c r="MI143" s="4"/>
      <c r="MJ143" t="str">
        <f t="shared" ref="MJ143:MN143" si="5264">+MJ92</f>
        <v>50-54</v>
      </c>
      <c r="MK143">
        <f t="shared" si="5264"/>
        <v>684</v>
      </c>
      <c r="ML143">
        <f t="shared" si="5264"/>
        <v>386</v>
      </c>
      <c r="MM143">
        <f t="shared" si="5264"/>
        <v>0.56432748538011701</v>
      </c>
      <c r="MN143">
        <f t="shared" si="5264"/>
        <v>1.8959096268615184E-2</v>
      </c>
      <c r="MO143" s="4">
        <f t="shared" si="5085"/>
        <v>2498</v>
      </c>
      <c r="MP143" s="4">
        <f t="shared" si="5086"/>
        <v>1409.6900584795324</v>
      </c>
      <c r="MQ143" s="4">
        <f t="shared" si="5087"/>
        <v>2242.9527852424626</v>
      </c>
      <c r="MR143" s="4">
        <f t="shared" si="5088"/>
        <v>337.07125700560448</v>
      </c>
      <c r="MS143" s="4"/>
      <c r="MT143" s="4"/>
      <c r="MU143" s="4"/>
      <c r="MV143" s="4"/>
      <c r="MX143" s="1">
        <f t="shared" si="4605"/>
        <v>1496</v>
      </c>
      <c r="MY143" s="1">
        <f t="shared" si="4606"/>
        <v>2791</v>
      </c>
      <c r="MZ143" s="1">
        <f t="shared" si="4607"/>
        <v>53.6</v>
      </c>
      <c r="NA143" t="str">
        <f t="shared" si="5089"/>
        <v>50-54</v>
      </c>
      <c r="NB143">
        <f t="shared" si="4913"/>
        <v>2582</v>
      </c>
      <c r="NC143">
        <f t="shared" si="4914"/>
        <v>1443</v>
      </c>
      <c r="ND143">
        <f t="shared" si="4915"/>
        <v>0.55886909372579396</v>
      </c>
      <c r="NE143">
        <f t="shared" si="4916"/>
        <v>9.7714872725786044E-3</v>
      </c>
      <c r="NF143" s="4"/>
      <c r="NG143" t="str">
        <f t="shared" ref="NG143:NK143" si="5265">+NG92</f>
        <v>50-54</v>
      </c>
      <c r="NH143">
        <f t="shared" si="5265"/>
        <v>700</v>
      </c>
      <c r="NI143">
        <f t="shared" si="5265"/>
        <v>383</v>
      </c>
      <c r="NJ143">
        <f t="shared" si="5265"/>
        <v>0.54714285714285715</v>
      </c>
      <c r="NK143">
        <f t="shared" si="5265"/>
        <v>1.8814035453064142E-2</v>
      </c>
      <c r="NL143" s="4">
        <f t="shared" si="5091"/>
        <v>2582</v>
      </c>
      <c r="NM143" s="4">
        <f t="shared" si="5092"/>
        <v>1412.7228571428573</v>
      </c>
      <c r="NN143" s="4">
        <f t="shared" si="5093"/>
        <v>2359.8064943556847</v>
      </c>
      <c r="NO143" s="4">
        <f t="shared" si="5094"/>
        <v>391.20836560805577</v>
      </c>
      <c r="NP143" s="4"/>
      <c r="NQ143" s="4"/>
      <c r="NR143" s="4"/>
      <c r="NS143" s="4"/>
      <c r="NU143" s="1">
        <f t="shared" si="4609"/>
        <v>473</v>
      </c>
      <c r="NV143" s="1">
        <f t="shared" si="4610"/>
        <v>2972</v>
      </c>
      <c r="NW143" s="1">
        <f t="shared" si="4611"/>
        <v>15.9</v>
      </c>
      <c r="NX143" t="str">
        <f t="shared" si="5095"/>
        <v>50-54</v>
      </c>
      <c r="NY143">
        <f t="shared" si="4918"/>
        <v>2454</v>
      </c>
      <c r="NZ143">
        <f t="shared" si="4919"/>
        <v>566</v>
      </c>
      <c r="OA143">
        <f t="shared" si="4920"/>
        <v>0.2306438467807661</v>
      </c>
      <c r="OB143">
        <f t="shared" si="4921"/>
        <v>8.5034932829165331E-3</v>
      </c>
      <c r="OC143" s="4"/>
      <c r="OD143" t="str">
        <f t="shared" ref="OD143:OH143" si="5266">+OD92</f>
        <v>50-54</v>
      </c>
      <c r="OE143">
        <f t="shared" si="5266"/>
        <v>714</v>
      </c>
      <c r="OF143">
        <f t="shared" si="5266"/>
        <v>150</v>
      </c>
      <c r="OG143">
        <f t="shared" si="5266"/>
        <v>0.21008403361344538</v>
      </c>
      <c r="OH143">
        <f t="shared" si="5266"/>
        <v>1.5245366308664555E-2</v>
      </c>
      <c r="OI143" s="4">
        <f t="shared" si="5097"/>
        <v>2454</v>
      </c>
      <c r="OJ143" s="4">
        <f t="shared" si="5098"/>
        <v>515.54621848739498</v>
      </c>
      <c r="OK143" s="4">
        <f t="shared" si="5099"/>
        <v>1399.6673904361548</v>
      </c>
      <c r="OL143" s="4">
        <f t="shared" si="5100"/>
        <v>164.67970660146699</v>
      </c>
      <c r="OM143" s="4"/>
      <c r="ON143" s="4"/>
      <c r="OO143" s="4"/>
      <c r="OP143" s="4"/>
      <c r="OR143" s="1">
        <f t="shared" si="4613"/>
        <v>669</v>
      </c>
      <c r="OS143" s="1">
        <f t="shared" si="4614"/>
        <v>2840</v>
      </c>
      <c r="OT143" s="1">
        <f t="shared" si="4615"/>
        <v>23.6</v>
      </c>
      <c r="OU143" t="str">
        <f t="shared" si="5101"/>
        <v>50-54</v>
      </c>
      <c r="OV143">
        <f t="shared" si="4923"/>
        <v>2464</v>
      </c>
      <c r="OW143">
        <f t="shared" si="4924"/>
        <v>653</v>
      </c>
      <c r="OX143">
        <f t="shared" si="4925"/>
        <v>0.26501623376623379</v>
      </c>
      <c r="OY143">
        <f t="shared" si="4926"/>
        <v>8.8910849667401849E-3</v>
      </c>
      <c r="OZ143" s="4"/>
      <c r="PA143" t="str">
        <f t="shared" ref="PA143:PE143" si="5267">+PA92</f>
        <v>50-54</v>
      </c>
      <c r="PB143">
        <f t="shared" si="5267"/>
        <v>687</v>
      </c>
      <c r="PC143">
        <f t="shared" si="5267"/>
        <v>213</v>
      </c>
      <c r="PD143">
        <f t="shared" si="5267"/>
        <v>0.31004366812227074</v>
      </c>
      <c r="PE143">
        <f t="shared" si="5267"/>
        <v>1.7645902162923308E-2</v>
      </c>
      <c r="PF143" s="4">
        <f t="shared" si="5103"/>
        <v>2464</v>
      </c>
      <c r="PG143" s="4">
        <f t="shared" si="5104"/>
        <v>763.94759825327515</v>
      </c>
      <c r="PH143" s="4">
        <f t="shared" si="5105"/>
        <v>1890.4671749914453</v>
      </c>
      <c r="PI143" s="4">
        <f t="shared" si="5106"/>
        <v>182.06615259740261</v>
      </c>
      <c r="PJ143" s="4"/>
      <c r="PK143" s="4"/>
      <c r="PL143" s="4"/>
      <c r="PM143" s="4"/>
      <c r="PO143" s="1">
        <f t="shared" si="4617"/>
        <v>2100</v>
      </c>
      <c r="PP143" s="1">
        <f t="shared" si="4618"/>
        <v>3029</v>
      </c>
      <c r="PQ143" s="1">
        <f t="shared" si="4619"/>
        <v>69.3</v>
      </c>
      <c r="PR143" t="str">
        <f t="shared" si="5107"/>
        <v>50-54</v>
      </c>
      <c r="PS143">
        <f t="shared" si="4928"/>
        <v>2513</v>
      </c>
      <c r="PT143">
        <f t="shared" si="4929"/>
        <v>1581</v>
      </c>
      <c r="PU143">
        <f t="shared" si="4930"/>
        <v>0.62912853163549542</v>
      </c>
      <c r="PV143">
        <f t="shared" si="4931"/>
        <v>9.6357418922277827E-3</v>
      </c>
      <c r="PW143" s="4"/>
      <c r="PX143" t="str">
        <f t="shared" ref="PX143:QB143" si="5268">+PX92</f>
        <v>50-54</v>
      </c>
      <c r="PY143">
        <f t="shared" si="5268"/>
        <v>693</v>
      </c>
      <c r="PZ143">
        <f t="shared" si="5268"/>
        <v>410</v>
      </c>
      <c r="QA143">
        <f t="shared" si="5268"/>
        <v>0.59163059163059162</v>
      </c>
      <c r="QB143">
        <f t="shared" si="5268"/>
        <v>1.8671761622145091E-2</v>
      </c>
      <c r="QC143" s="4">
        <f t="shared" si="5109"/>
        <v>2513</v>
      </c>
      <c r="QD143" s="4">
        <f t="shared" si="5110"/>
        <v>1486.7676767676767</v>
      </c>
      <c r="QE143" s="4">
        <f t="shared" si="5111"/>
        <v>2201.6869365599086</v>
      </c>
      <c r="QF143" s="4">
        <f t="shared" si="5112"/>
        <v>435.98607242339835</v>
      </c>
      <c r="QG143" s="4"/>
      <c r="QH143" s="4"/>
      <c r="QI143" s="4"/>
      <c r="QJ143" s="4"/>
      <c r="QL143" s="1">
        <f t="shared" si="4621"/>
        <v>346</v>
      </c>
      <c r="QM143" s="1">
        <f t="shared" si="4622"/>
        <v>3224</v>
      </c>
      <c r="QN143" s="1">
        <f t="shared" si="4623"/>
        <v>10.7</v>
      </c>
      <c r="QO143" t="str">
        <f t="shared" si="5113"/>
        <v>50-54</v>
      </c>
      <c r="QP143">
        <f t="shared" si="4933"/>
        <v>2502</v>
      </c>
      <c r="QQ143">
        <f t="shared" si="4934"/>
        <v>268</v>
      </c>
      <c r="QR143">
        <f t="shared" si="4935"/>
        <v>0.10711430855315747</v>
      </c>
      <c r="QS143">
        <f t="shared" si="4936"/>
        <v>6.1826978561393669E-3</v>
      </c>
      <c r="QT143" s="4"/>
      <c r="QU143" t="str">
        <f t="shared" ref="QU143:QY143" si="5269">+QU92</f>
        <v>50-54</v>
      </c>
      <c r="QV143">
        <f t="shared" si="5269"/>
        <v>692</v>
      </c>
      <c r="QW143">
        <f t="shared" si="5269"/>
        <v>72</v>
      </c>
      <c r="QX143">
        <f t="shared" si="5269"/>
        <v>0.10404624277456648</v>
      </c>
      <c r="QY143">
        <f t="shared" si="5269"/>
        <v>1.1606544778867115E-2</v>
      </c>
      <c r="QZ143" s="4">
        <f t="shared" si="5115"/>
        <v>2502</v>
      </c>
      <c r="RA143" s="4">
        <f t="shared" si="5116"/>
        <v>260.32369942196533</v>
      </c>
      <c r="RB143" s="4">
        <f t="shared" si="5117"/>
        <v>843.29691831361208</v>
      </c>
      <c r="RC143" s="4">
        <f t="shared" si="5118"/>
        <v>74.123101518784964</v>
      </c>
      <c r="RD143" s="4"/>
      <c r="RE143" s="4"/>
      <c r="RF143" s="4"/>
      <c r="RG143" s="4"/>
      <c r="RI143" s="1">
        <f t="shared" si="4625"/>
        <v>440</v>
      </c>
      <c r="RJ143" s="1">
        <f t="shared" si="4626"/>
        <v>3001</v>
      </c>
      <c r="RK143" s="1">
        <f t="shared" si="4627"/>
        <v>14.7</v>
      </c>
      <c r="RL143" t="str">
        <f t="shared" si="5119"/>
        <v>50-54</v>
      </c>
      <c r="RM143">
        <f t="shared" si="4938"/>
        <v>2460</v>
      </c>
      <c r="RN143">
        <f t="shared" si="4939"/>
        <v>462</v>
      </c>
      <c r="RO143">
        <f t="shared" si="4940"/>
        <v>0.18780487804878049</v>
      </c>
      <c r="RP143">
        <f t="shared" si="4941"/>
        <v>7.8743745610420808E-3</v>
      </c>
      <c r="RQ143" s="4"/>
      <c r="RR143" t="str">
        <f t="shared" ref="RR143:RV143" si="5270">+RR92</f>
        <v>50-54</v>
      </c>
      <c r="RS143">
        <f t="shared" si="5270"/>
        <v>684</v>
      </c>
      <c r="RT143">
        <f t="shared" si="5270"/>
        <v>149</v>
      </c>
      <c r="RU143">
        <f t="shared" si="5270"/>
        <v>0.21783625730994152</v>
      </c>
      <c r="RV143">
        <f t="shared" si="5270"/>
        <v>1.5782866122095195E-2</v>
      </c>
      <c r="RW143" s="4">
        <f t="shared" si="5121"/>
        <v>2460</v>
      </c>
      <c r="RX143" s="4">
        <f t="shared" si="5122"/>
        <v>535.87719298245611</v>
      </c>
      <c r="RY143" s="4">
        <f t="shared" si="5123"/>
        <v>1507.4466795001249</v>
      </c>
      <c r="RZ143" s="4">
        <f t="shared" si="5124"/>
        <v>128.45853658536586</v>
      </c>
      <c r="SA143" s="4"/>
      <c r="SB143" s="4"/>
      <c r="SC143" s="4"/>
      <c r="SD143" s="4"/>
      <c r="SE143" s="4"/>
      <c r="SF143" s="1">
        <f t="shared" si="4629"/>
        <v>305</v>
      </c>
      <c r="SG143" s="1">
        <f t="shared" si="4630"/>
        <v>3081</v>
      </c>
      <c r="SH143" s="1">
        <f t="shared" si="4631"/>
        <v>9.9</v>
      </c>
      <c r="SI143" t="str">
        <f t="shared" si="5125"/>
        <v>50-54</v>
      </c>
      <c r="SJ143">
        <f t="shared" si="4943"/>
        <v>2451</v>
      </c>
      <c r="SK143">
        <f t="shared" si="4944"/>
        <v>577</v>
      </c>
      <c r="SL143">
        <f t="shared" si="4945"/>
        <v>0.23541411668706649</v>
      </c>
      <c r="SM143">
        <f t="shared" si="4946"/>
        <v>8.5695443943472876E-3</v>
      </c>
      <c r="SN143" s="4"/>
      <c r="SO143" t="str">
        <f t="shared" ref="SO143:SS143" si="5271">+SO92</f>
        <v>50-54</v>
      </c>
      <c r="SP143">
        <f t="shared" si="5271"/>
        <v>669</v>
      </c>
      <c r="SQ143">
        <f t="shared" si="5271"/>
        <v>156</v>
      </c>
      <c r="SR143">
        <f t="shared" si="5271"/>
        <v>0.23318385650224216</v>
      </c>
      <c r="SS143">
        <f t="shared" si="5271"/>
        <v>1.6348646564707848E-2</v>
      </c>
      <c r="ST143" s="4">
        <f t="shared" si="5127"/>
        <v>2451</v>
      </c>
      <c r="SU143" s="4">
        <f t="shared" si="5128"/>
        <v>571.5336322869955</v>
      </c>
      <c r="SV143" s="4">
        <f t="shared" si="5129"/>
        <v>1605.6475932739302</v>
      </c>
      <c r="SW143" s="4">
        <f t="shared" si="5130"/>
        <v>157.49204406364748</v>
      </c>
      <c r="SX143" s="4"/>
      <c r="SY143" s="4"/>
      <c r="SZ143" s="4"/>
      <c r="TA143" s="4"/>
      <c r="TC143" s="1">
        <f t="shared" si="4633"/>
        <v>90</v>
      </c>
      <c r="TD143" s="1">
        <f t="shared" si="4634"/>
        <v>3215</v>
      </c>
      <c r="TE143" s="1">
        <f t="shared" si="4635"/>
        <v>2.8</v>
      </c>
      <c r="TF143" t="str">
        <f t="shared" si="5131"/>
        <v>50-54</v>
      </c>
      <c r="TG143">
        <f t="shared" si="4948"/>
        <v>2486</v>
      </c>
      <c r="TH143">
        <f t="shared" si="4949"/>
        <v>362</v>
      </c>
      <c r="TI143">
        <f t="shared" si="4950"/>
        <v>0.14561544650040226</v>
      </c>
      <c r="TJ143">
        <f t="shared" si="4951"/>
        <v>7.0742410661258645E-3</v>
      </c>
      <c r="TK143" s="4"/>
      <c r="TL143" t="str">
        <f t="shared" ref="TL143:TP143" si="5272">+TL92</f>
        <v>50-54</v>
      </c>
      <c r="TM143">
        <f t="shared" si="5272"/>
        <v>707</v>
      </c>
      <c r="TN143">
        <f t="shared" si="5272"/>
        <v>143</v>
      </c>
      <c r="TO143">
        <f t="shared" si="5272"/>
        <v>0.20226308345120225</v>
      </c>
      <c r="TP143">
        <f t="shared" si="5272"/>
        <v>1.51070076812267E-2</v>
      </c>
      <c r="TQ143" s="4">
        <f t="shared" si="5133"/>
        <v>2486</v>
      </c>
      <c r="TR143" s="4">
        <f t="shared" si="5134"/>
        <v>502.82602545968882</v>
      </c>
      <c r="TS143" s="4">
        <f t="shared" si="5135"/>
        <v>1410.4547205278625</v>
      </c>
      <c r="TT143" s="4">
        <f t="shared" si="5136"/>
        <v>102.95012067578439</v>
      </c>
      <c r="TU143" s="4"/>
      <c r="TV143" s="4"/>
      <c r="TW143" s="4"/>
      <c r="TX143" s="4"/>
      <c r="TZ143" s="1">
        <f t="shared" si="4637"/>
        <v>171</v>
      </c>
      <c r="UA143" s="1">
        <f t="shared" si="4638"/>
        <v>2799</v>
      </c>
      <c r="UB143" s="1">
        <f t="shared" si="4639"/>
        <v>6.1</v>
      </c>
      <c r="UC143" t="str">
        <f t="shared" si="5137"/>
        <v>50-54</v>
      </c>
      <c r="UD143">
        <f t="shared" si="4953"/>
        <v>2467</v>
      </c>
      <c r="UE143">
        <f t="shared" si="4954"/>
        <v>524</v>
      </c>
      <c r="UF143">
        <f t="shared" si="4955"/>
        <v>0.2124037292257803</v>
      </c>
      <c r="UG143">
        <f t="shared" si="4956"/>
        <v>8.2347101941022752E-3</v>
      </c>
      <c r="UH143" s="4"/>
      <c r="UI143" t="str">
        <f t="shared" ref="UI143:UM143" si="5273">+UI92</f>
        <v>50-54</v>
      </c>
      <c r="UJ143">
        <f t="shared" si="5273"/>
        <v>690</v>
      </c>
      <c r="UK143">
        <f t="shared" si="5273"/>
        <v>181</v>
      </c>
      <c r="UL143">
        <f t="shared" si="5273"/>
        <v>0.26231884057971017</v>
      </c>
      <c r="UM143">
        <f t="shared" si="5273"/>
        <v>1.6746518844685337E-2</v>
      </c>
      <c r="UN143" s="4">
        <f t="shared" si="5139"/>
        <v>2467</v>
      </c>
      <c r="UO143" s="4">
        <f t="shared" si="5140"/>
        <v>647.14057971014495</v>
      </c>
      <c r="UP143" s="4">
        <f t="shared" si="5141"/>
        <v>1706.8186670106452</v>
      </c>
      <c r="UQ143" s="4">
        <f t="shared" si="5142"/>
        <v>146.5585731657884</v>
      </c>
      <c r="UR143" s="4"/>
      <c r="US143" s="4"/>
      <c r="UT143" s="4"/>
      <c r="UU143" s="4"/>
      <c r="UW143" s="1">
        <f t="shared" si="4641"/>
        <v>570</v>
      </c>
      <c r="UX143" s="1">
        <f t="shared" si="4642"/>
        <v>2900</v>
      </c>
      <c r="UY143" s="1">
        <f t="shared" si="4643"/>
        <v>19.7</v>
      </c>
      <c r="UZ143" t="str">
        <f t="shared" si="5143"/>
        <v>50-54</v>
      </c>
      <c r="VA143">
        <f t="shared" si="4958"/>
        <v>2456</v>
      </c>
      <c r="VB143">
        <f t="shared" si="4959"/>
        <v>645</v>
      </c>
      <c r="VC143">
        <f t="shared" si="4960"/>
        <v>0.26262214983713356</v>
      </c>
      <c r="VD143">
        <f t="shared" si="4961"/>
        <v>8.8796641240560872E-3</v>
      </c>
      <c r="VE143" s="4"/>
      <c r="VF143" t="str">
        <f t="shared" ref="VF143:VJ143" si="5274">+VF92</f>
        <v>50-54</v>
      </c>
      <c r="VG143">
        <f t="shared" si="5274"/>
        <v>690</v>
      </c>
      <c r="VH143">
        <f t="shared" si="5274"/>
        <v>151</v>
      </c>
      <c r="VI143">
        <f t="shared" si="5274"/>
        <v>0.21884057971014492</v>
      </c>
      <c r="VJ143">
        <f t="shared" si="5274"/>
        <v>1.5740162807026472E-2</v>
      </c>
      <c r="VK143" s="4">
        <f t="shared" si="5145"/>
        <v>2456</v>
      </c>
      <c r="VL143" s="4">
        <f t="shared" si="5146"/>
        <v>537.47246376811597</v>
      </c>
      <c r="VM143" s="4">
        <f t="shared" si="5147"/>
        <v>1494.428582181919</v>
      </c>
      <c r="VN143" s="4">
        <f t="shared" si="5148"/>
        <v>181.20928338762215</v>
      </c>
      <c r="VO143" s="4"/>
      <c r="VP143" s="4"/>
      <c r="VQ143" s="4"/>
      <c r="VR143" s="4"/>
      <c r="VT143" s="1">
        <f t="shared" si="4645"/>
        <v>2153</v>
      </c>
      <c r="VU143" s="1">
        <f t="shared" si="4646"/>
        <v>3116</v>
      </c>
      <c r="VV143" s="1">
        <f t="shared" si="4647"/>
        <v>69.099999999999994</v>
      </c>
      <c r="VW143" t="str">
        <f t="shared" si="5149"/>
        <v>50-54</v>
      </c>
      <c r="VX143">
        <f t="shared" si="4963"/>
        <v>2554</v>
      </c>
      <c r="VY143">
        <f t="shared" si="4964"/>
        <v>1377</v>
      </c>
      <c r="VZ143">
        <f t="shared" si="4965"/>
        <v>0.53915426781519182</v>
      </c>
      <c r="WA143">
        <f t="shared" si="4966"/>
        <v>9.8633367790289458E-3</v>
      </c>
      <c r="WB143" s="4"/>
      <c r="WC143" t="str">
        <f t="shared" ref="WC143:WG143" si="5275">+WC92</f>
        <v>50-54</v>
      </c>
      <c r="WD143">
        <f t="shared" si="5275"/>
        <v>690</v>
      </c>
      <c r="WE143">
        <f t="shared" si="5275"/>
        <v>357</v>
      </c>
      <c r="WF143">
        <f t="shared" si="5275"/>
        <v>0.5173913043478261</v>
      </c>
      <c r="WG143">
        <f t="shared" si="5275"/>
        <v>1.9023156846978775E-2</v>
      </c>
      <c r="WH143" s="4">
        <f t="shared" si="5151"/>
        <v>2554</v>
      </c>
      <c r="WI143" s="4">
        <f t="shared" si="5152"/>
        <v>1321.4173913043478</v>
      </c>
      <c r="WJ143" s="4">
        <f t="shared" si="5153"/>
        <v>2360.5160802169803</v>
      </c>
      <c r="WK143" s="4">
        <f t="shared" si="5154"/>
        <v>372.01644479248233</v>
      </c>
      <c r="WL143" s="4"/>
      <c r="WM143" s="4"/>
      <c r="WN143" s="4"/>
      <c r="WO143" s="4"/>
      <c r="WQ143" s="1">
        <f t="shared" si="4649"/>
        <v>2856</v>
      </c>
      <c r="WR143" s="1">
        <f t="shared" si="4650"/>
        <v>2957</v>
      </c>
      <c r="WS143" s="1">
        <f t="shared" si="4651"/>
        <v>96.6</v>
      </c>
      <c r="WT143" t="str">
        <f t="shared" si="5155"/>
        <v>50-54</v>
      </c>
      <c r="WU143">
        <f t="shared" si="4968"/>
        <v>2426</v>
      </c>
      <c r="WV143">
        <f t="shared" si="4969"/>
        <v>1902</v>
      </c>
      <c r="WW143">
        <f t="shared" si="4970"/>
        <v>0.78400659521846661</v>
      </c>
      <c r="WX143">
        <f t="shared" si="4971"/>
        <v>8.3547739701624324E-3</v>
      </c>
      <c r="WY143" s="4"/>
      <c r="WZ143" t="str">
        <f t="shared" ref="WZ143:XD143" si="5276">+WZ92</f>
        <v>50-54</v>
      </c>
      <c r="XA143">
        <f t="shared" si="5276"/>
        <v>694</v>
      </c>
      <c r="XB143">
        <f t="shared" si="5276"/>
        <v>481</v>
      </c>
      <c r="XC143">
        <f t="shared" si="5276"/>
        <v>0.69308357348703165</v>
      </c>
      <c r="XD143">
        <f t="shared" si="5276"/>
        <v>1.7507459655448136E-2</v>
      </c>
      <c r="XE143" s="4">
        <f t="shared" si="5157"/>
        <v>2426</v>
      </c>
      <c r="XF143" s="4">
        <f t="shared" si="5158"/>
        <v>1681.4207492795388</v>
      </c>
      <c r="XG143" s="4">
        <f t="shared" si="5159"/>
        <v>1803.963979314691</v>
      </c>
      <c r="XH143" s="4">
        <f t="shared" si="5160"/>
        <v>544.10057708161582</v>
      </c>
      <c r="XI143" s="4"/>
      <c r="XJ143" s="4"/>
      <c r="XK143" s="4"/>
      <c r="XL143" s="4"/>
      <c r="XN143" s="1">
        <f t="shared" si="4653"/>
        <v>133</v>
      </c>
      <c r="XO143" s="1">
        <f t="shared" si="4654"/>
        <v>2873</v>
      </c>
      <c r="XP143" s="1">
        <f t="shared" si="4655"/>
        <v>4.5999999999999996</v>
      </c>
      <c r="XQ143" t="str">
        <f t="shared" si="5161"/>
        <v>50-54</v>
      </c>
      <c r="XR143">
        <f t="shared" si="4973"/>
        <v>2472</v>
      </c>
      <c r="XS143">
        <f t="shared" si="4974"/>
        <v>354</v>
      </c>
      <c r="XT143">
        <f t="shared" si="4975"/>
        <v>0.14320388349514562</v>
      </c>
      <c r="XU143">
        <f t="shared" si="4976"/>
        <v>7.0451770107560867E-3</v>
      </c>
      <c r="XV143" s="4"/>
      <c r="XW143" t="str">
        <f t="shared" ref="XW143:YA143" si="5277">+XW92</f>
        <v>50-54</v>
      </c>
      <c r="XX143">
        <f t="shared" si="5277"/>
        <v>679</v>
      </c>
      <c r="XY143">
        <f t="shared" si="5277"/>
        <v>106</v>
      </c>
      <c r="XZ143">
        <f t="shared" si="5277"/>
        <v>0.1561119293078056</v>
      </c>
      <c r="YA143">
        <f t="shared" si="5277"/>
        <v>1.3929181013428627E-2</v>
      </c>
      <c r="YB143" s="4">
        <f t="shared" si="5163"/>
        <v>2472</v>
      </c>
      <c r="YC143" s="4">
        <f t="shared" si="5164"/>
        <v>385.90868924889543</v>
      </c>
      <c r="YD143" s="4">
        <f t="shared" si="5165"/>
        <v>1185.6270447503227</v>
      </c>
      <c r="YE143" s="4">
        <f t="shared" si="5166"/>
        <v>97.235436893203882</v>
      </c>
      <c r="YF143" s="4"/>
      <c r="YG143" s="4"/>
      <c r="YH143" s="4"/>
      <c r="YI143" s="4"/>
      <c r="YK143" s="1">
        <f t="shared" si="4657"/>
        <v>29</v>
      </c>
      <c r="YL143" s="1">
        <f t="shared" si="4658"/>
        <v>2913</v>
      </c>
      <c r="YM143" s="1">
        <f t="shared" si="4659"/>
        <v>1</v>
      </c>
      <c r="YN143" t="str">
        <f t="shared" si="5167"/>
        <v>50-54</v>
      </c>
      <c r="YO143">
        <f t="shared" si="4978"/>
        <v>2452</v>
      </c>
      <c r="YP143">
        <f t="shared" si="4979"/>
        <v>138</v>
      </c>
      <c r="YQ143">
        <f t="shared" si="4980"/>
        <v>5.6280587275693308E-2</v>
      </c>
      <c r="YR143">
        <f t="shared" si="4981"/>
        <v>4.6541515598534835E-3</v>
      </c>
      <c r="YS143" s="4"/>
      <c r="YT143" t="str">
        <f t="shared" ref="YT143:YX143" si="5278">+YT92</f>
        <v>50-54</v>
      </c>
      <c r="YU143">
        <f t="shared" si="5278"/>
        <v>673</v>
      </c>
      <c r="YV143">
        <f t="shared" si="5278"/>
        <v>65</v>
      </c>
      <c r="YW143">
        <f t="shared" si="5278"/>
        <v>9.658246656760773E-2</v>
      </c>
      <c r="YX143">
        <f t="shared" si="5278"/>
        <v>1.1386385193951118E-2</v>
      </c>
      <c r="YY143" s="4">
        <f t="shared" si="5169"/>
        <v>2452</v>
      </c>
      <c r="YZ143" s="4">
        <f t="shared" si="5170"/>
        <v>236.82020802377414</v>
      </c>
      <c r="ZA143" s="4">
        <f t="shared" si="5171"/>
        <v>779.49381745300241</v>
      </c>
      <c r="ZB143" s="4">
        <f t="shared" si="5172"/>
        <v>37.876835236541595</v>
      </c>
      <c r="ZC143" s="4"/>
      <c r="ZD143" s="4"/>
      <c r="ZE143" s="4"/>
      <c r="ZF143" s="4"/>
      <c r="ZH143" s="1">
        <f t="shared" si="4661"/>
        <v>4</v>
      </c>
      <c r="ZI143" s="1">
        <f t="shared" si="4662"/>
        <v>3235</v>
      </c>
      <c r="ZJ143" s="1">
        <f t="shared" si="4663"/>
        <v>0.1</v>
      </c>
      <c r="ZK143" t="str">
        <f t="shared" si="5173"/>
        <v>50-54</v>
      </c>
      <c r="ZL143">
        <f t="shared" si="4983"/>
        <v>2437</v>
      </c>
      <c r="ZM143">
        <f t="shared" si="4984"/>
        <v>119</v>
      </c>
      <c r="ZN143">
        <f t="shared" si="4985"/>
        <v>4.8830529339351662E-2</v>
      </c>
      <c r="ZO143">
        <f t="shared" si="4986"/>
        <v>4.3656297741922721E-3</v>
      </c>
      <c r="ZP143" s="4"/>
      <c r="ZQ143" t="str">
        <f t="shared" ref="ZQ143:ZU143" si="5279">+ZQ92</f>
        <v>50-54</v>
      </c>
      <c r="ZR143">
        <f t="shared" si="5279"/>
        <v>695</v>
      </c>
      <c r="ZS143">
        <f t="shared" si="5279"/>
        <v>42</v>
      </c>
      <c r="ZT143">
        <f t="shared" si="5279"/>
        <v>6.0431654676258995E-2</v>
      </c>
      <c r="ZU143">
        <f t="shared" si="5279"/>
        <v>9.0386595578868315E-3</v>
      </c>
      <c r="ZV143" s="4">
        <f t="shared" si="5175"/>
        <v>2437</v>
      </c>
      <c r="ZW143" s="4">
        <f t="shared" si="5176"/>
        <v>147.27194244604317</v>
      </c>
      <c r="ZX143" s="4">
        <f t="shared" si="5177"/>
        <v>485.19812763910301</v>
      </c>
      <c r="ZY143" s="4">
        <f t="shared" si="5178"/>
        <v>33.937217890849404</v>
      </c>
      <c r="ZZ143" s="4"/>
      <c r="AAA143" s="4"/>
      <c r="AAB143" s="4"/>
      <c r="AAC143" s="4"/>
      <c r="AAE143" s="1">
        <f t="shared" si="4665"/>
        <v>644</v>
      </c>
      <c r="AAF143" s="1">
        <f t="shared" si="4666"/>
        <v>2979</v>
      </c>
      <c r="AAG143" s="1">
        <f t="shared" si="4667"/>
        <v>21.6</v>
      </c>
      <c r="AAH143" t="str">
        <f t="shared" si="5179"/>
        <v>50-54</v>
      </c>
      <c r="AAI143">
        <f t="shared" si="4988"/>
        <v>2568</v>
      </c>
      <c r="AAJ143">
        <f t="shared" si="4989"/>
        <v>898</v>
      </c>
      <c r="AAK143">
        <f t="shared" si="4990"/>
        <v>0.34968847352024923</v>
      </c>
      <c r="AAL143">
        <f t="shared" si="4991"/>
        <v>9.4103087944665577E-3</v>
      </c>
      <c r="AAM143" s="4"/>
      <c r="AAN143" t="str">
        <f t="shared" ref="AAN143:AAR143" si="5280">+AAN92</f>
        <v>50-54</v>
      </c>
      <c r="AAO143">
        <f t="shared" si="5280"/>
        <v>682</v>
      </c>
      <c r="AAP143">
        <f t="shared" si="5280"/>
        <v>252</v>
      </c>
      <c r="AAQ143">
        <f t="shared" si="5280"/>
        <v>0.36950146627565983</v>
      </c>
      <c r="AAR143">
        <f t="shared" si="5280"/>
        <v>1.848238174689144E-2</v>
      </c>
      <c r="AAS143" s="4">
        <f t="shared" si="5181"/>
        <v>2568</v>
      </c>
      <c r="AAT143" s="4">
        <f t="shared" si="5182"/>
        <v>948.87976539589442</v>
      </c>
      <c r="AAU143" s="4">
        <f t="shared" si="5183"/>
        <v>2252.7132380628873</v>
      </c>
      <c r="AAV143" s="4">
        <f t="shared" si="5184"/>
        <v>238.48753894080997</v>
      </c>
      <c r="AAW143" s="4"/>
      <c r="AAX143" s="4"/>
      <c r="AAY143" s="4"/>
      <c r="AAZ143" s="4"/>
      <c r="ABB143" s="1">
        <f t="shared" si="4669"/>
        <v>905</v>
      </c>
      <c r="ABC143" s="1">
        <f t="shared" si="4670"/>
        <v>3024</v>
      </c>
      <c r="ABD143" s="1">
        <f t="shared" si="4671"/>
        <v>29.9</v>
      </c>
      <c r="ABE143" t="str">
        <f t="shared" si="5185"/>
        <v>50-54</v>
      </c>
      <c r="ABF143">
        <f t="shared" si="4993"/>
        <v>2517</v>
      </c>
      <c r="ABG143">
        <f t="shared" si="4994"/>
        <v>513</v>
      </c>
      <c r="ABH143">
        <f t="shared" si="4995"/>
        <v>0.20381406436233612</v>
      </c>
      <c r="ABI143">
        <f t="shared" si="4996"/>
        <v>8.0293930513655951E-3</v>
      </c>
      <c r="ABJ143" s="4"/>
      <c r="ABK143" t="str">
        <f t="shared" ref="ABK143:ABO143" si="5281">+ABK92</f>
        <v>50-54</v>
      </c>
      <c r="ABL143">
        <f t="shared" si="5281"/>
        <v>684</v>
      </c>
      <c r="ABM143">
        <f t="shared" si="5281"/>
        <v>98</v>
      </c>
      <c r="ABN143">
        <f t="shared" si="5281"/>
        <v>0.14327485380116958</v>
      </c>
      <c r="ABO143">
        <f t="shared" si="5281"/>
        <v>1.3396078792022707E-2</v>
      </c>
      <c r="ABP143" s="4">
        <f t="shared" si="5187"/>
        <v>2517</v>
      </c>
      <c r="ABQ143" s="4">
        <f t="shared" si="5188"/>
        <v>360.62280701754383</v>
      </c>
      <c r="ABR143" s="4">
        <f t="shared" si="5189"/>
        <v>1136.8988250320838</v>
      </c>
      <c r="ABS143" s="4">
        <f t="shared" si="5190"/>
        <v>139.4088200238379</v>
      </c>
      <c r="ABT143" s="4"/>
      <c r="ABU143" s="4"/>
      <c r="ABV143" s="4"/>
      <c r="ABW143" s="4"/>
      <c r="ABY143" s="1">
        <f t="shared" si="4673"/>
        <v>1245</v>
      </c>
      <c r="ABZ143" s="1">
        <f t="shared" si="4674"/>
        <v>2816</v>
      </c>
      <c r="ACA143" s="1">
        <f t="shared" si="4675"/>
        <v>44.2</v>
      </c>
      <c r="ACB143" t="str">
        <f t="shared" si="5191"/>
        <v>50-54</v>
      </c>
      <c r="ACC143">
        <f t="shared" si="4998"/>
        <v>2488</v>
      </c>
      <c r="ACD143">
        <f t="shared" si="4999"/>
        <v>1281</v>
      </c>
      <c r="ACE143">
        <f t="shared" si="5000"/>
        <v>0.51487138263665599</v>
      </c>
      <c r="ACF143">
        <f t="shared" si="5001"/>
        <v>1.0019651951665072E-2</v>
      </c>
      <c r="ACG143" s="4"/>
      <c r="ACH143" t="str">
        <f t="shared" ref="ACH143:ACL143" si="5282">+ACH92</f>
        <v>50-54</v>
      </c>
      <c r="ACI143">
        <f t="shared" si="5282"/>
        <v>713</v>
      </c>
      <c r="ACJ143">
        <f t="shared" si="5282"/>
        <v>397</v>
      </c>
      <c r="ACK143">
        <f t="shared" si="5282"/>
        <v>0.5568022440392707</v>
      </c>
      <c r="ACL143">
        <f t="shared" si="5282"/>
        <v>1.8603921568229497E-2</v>
      </c>
      <c r="ACM143" s="4">
        <f t="shared" si="5193"/>
        <v>2488</v>
      </c>
      <c r="ACN143" s="4">
        <f t="shared" si="5194"/>
        <v>1385.3239831697056</v>
      </c>
      <c r="ACO143" s="4">
        <f t="shared" si="5195"/>
        <v>2142.4453461164776</v>
      </c>
      <c r="ACP143" s="4">
        <f t="shared" si="5196"/>
        <v>367.10329581993574</v>
      </c>
      <c r="ACQ143" s="4"/>
      <c r="ACR143" s="4"/>
      <c r="ACS143" s="4"/>
      <c r="ACT143" s="4"/>
      <c r="ACV143" s="1">
        <f t="shared" si="4677"/>
        <v>194</v>
      </c>
      <c r="ACW143" s="1">
        <f t="shared" si="4678"/>
        <v>2855</v>
      </c>
      <c r="ACX143" s="1">
        <f t="shared" si="4679"/>
        <v>6.8</v>
      </c>
      <c r="ACY143" t="str">
        <f t="shared" si="5197"/>
        <v>50-54</v>
      </c>
      <c r="ACZ143">
        <f t="shared" si="5003"/>
        <v>2545</v>
      </c>
      <c r="ADA143">
        <f t="shared" si="5004"/>
        <v>228</v>
      </c>
      <c r="ADB143">
        <f t="shared" si="5005"/>
        <v>8.9587426326129663E-2</v>
      </c>
      <c r="ADC143">
        <f t="shared" si="5006"/>
        <v>5.661073067814229E-3</v>
      </c>
      <c r="ADD143" s="4"/>
      <c r="ADE143" t="str">
        <f t="shared" ref="ADE143:ADI143" si="5283">+ADE92</f>
        <v>50-54</v>
      </c>
      <c r="ADF143">
        <f t="shared" si="5283"/>
        <v>707</v>
      </c>
      <c r="ADG143">
        <f t="shared" si="5283"/>
        <v>72</v>
      </c>
      <c r="ADH143">
        <f t="shared" si="5283"/>
        <v>0.10183875530410184</v>
      </c>
      <c r="ADI143">
        <f t="shared" si="5283"/>
        <v>1.1374281967309913E-2</v>
      </c>
      <c r="ADJ143" s="4">
        <f t="shared" si="5199"/>
        <v>2545</v>
      </c>
      <c r="ADK143" s="4">
        <f t="shared" si="5200"/>
        <v>259.17963224893919</v>
      </c>
      <c r="ADL143" s="4">
        <f t="shared" si="5201"/>
        <v>837.96051244816829</v>
      </c>
      <c r="ADM143" s="4">
        <f t="shared" si="5202"/>
        <v>63.338310412573669</v>
      </c>
      <c r="ADN143" s="4"/>
      <c r="ADO143" s="4"/>
      <c r="ADP143" s="4"/>
      <c r="ADQ143" s="4"/>
      <c r="ADS143" s="1">
        <f t="shared" si="4681"/>
        <v>168</v>
      </c>
      <c r="ADT143" s="1">
        <f t="shared" si="4682"/>
        <v>2833</v>
      </c>
      <c r="ADU143" s="1">
        <f t="shared" si="4683"/>
        <v>5.9</v>
      </c>
      <c r="ADV143" t="str">
        <f t="shared" si="5203"/>
        <v>50-54</v>
      </c>
      <c r="ADW143">
        <f t="shared" si="5008"/>
        <v>2551</v>
      </c>
      <c r="ADX143">
        <f t="shared" si="5009"/>
        <v>194</v>
      </c>
      <c r="ADY143">
        <f t="shared" si="5010"/>
        <v>7.6048608388867109E-2</v>
      </c>
      <c r="ADZ143">
        <f t="shared" si="5011"/>
        <v>5.2482554847749869E-3</v>
      </c>
      <c r="AEA143" s="4"/>
      <c r="AEB143" t="str">
        <f t="shared" ref="AEB143:AEF143" si="5284">+AEB92</f>
        <v>50-54</v>
      </c>
      <c r="AEC143">
        <f t="shared" si="5284"/>
        <v>703</v>
      </c>
      <c r="AED143">
        <f t="shared" si="5284"/>
        <v>51</v>
      </c>
      <c r="AEE143">
        <f t="shared" si="5284"/>
        <v>7.254623044096728E-2</v>
      </c>
      <c r="AEF143">
        <f t="shared" si="5284"/>
        <v>9.7830866104205126E-3</v>
      </c>
      <c r="AEG143" s="4">
        <f t="shared" si="5205"/>
        <v>2551</v>
      </c>
      <c r="AEH143" s="4">
        <f t="shared" si="5206"/>
        <v>185.06543385490752</v>
      </c>
      <c r="AEI143" s="4">
        <f t="shared" si="5207"/>
        <v>622.83457603977797</v>
      </c>
      <c r="AEJ143" s="4">
        <f t="shared" si="5208"/>
        <v>53.462171697373577</v>
      </c>
      <c r="AEK143" s="4"/>
      <c r="AEL143" s="4"/>
      <c r="AEM143" s="4"/>
      <c r="AEN143" s="4"/>
      <c r="AEP143" s="1">
        <f t="shared" si="4685"/>
        <v>556</v>
      </c>
      <c r="AEQ143" s="1">
        <f t="shared" si="4686"/>
        <v>2804</v>
      </c>
      <c r="AER143" s="1">
        <f t="shared" si="4687"/>
        <v>19.8</v>
      </c>
      <c r="AES143" t="str">
        <f t="shared" si="5209"/>
        <v>50-54</v>
      </c>
      <c r="AET143">
        <f t="shared" si="5013"/>
        <v>2466</v>
      </c>
      <c r="AEU143">
        <f t="shared" si="5014"/>
        <v>291</v>
      </c>
      <c r="AEV143">
        <f t="shared" si="5015"/>
        <v>0.11800486618004866</v>
      </c>
      <c r="AEW143">
        <f t="shared" si="5016"/>
        <v>6.496605818466613E-3</v>
      </c>
      <c r="AEX143" s="4"/>
      <c r="AEY143" t="str">
        <f t="shared" ref="AEY143:AFC143" si="5285">+AEY92</f>
        <v>50-54</v>
      </c>
      <c r="AEZ143">
        <f t="shared" si="5285"/>
        <v>693</v>
      </c>
      <c r="AFA143">
        <f t="shared" si="5285"/>
        <v>81</v>
      </c>
      <c r="AFB143">
        <f t="shared" si="5285"/>
        <v>0.11688311688311688</v>
      </c>
      <c r="AFC143">
        <f t="shared" si="5285"/>
        <v>1.2204454386996487E-2</v>
      </c>
      <c r="AFD143" s="4">
        <f t="shared" si="5211"/>
        <v>2466</v>
      </c>
      <c r="AFE143" s="4">
        <f t="shared" si="5212"/>
        <v>288.23376623376623</v>
      </c>
      <c r="AFF143" s="4">
        <f t="shared" si="5213"/>
        <v>905.78032256156712</v>
      </c>
      <c r="AFG143" s="4">
        <f t="shared" si="5214"/>
        <v>81.777372262773724</v>
      </c>
      <c r="AFH143" s="4"/>
      <c r="AFI143" s="4"/>
      <c r="AFJ143" s="4"/>
      <c r="AFK143" s="4"/>
      <c r="AFM143" s="1">
        <f t="shared" si="4689"/>
        <v>1370</v>
      </c>
      <c r="AFN143" s="1">
        <f t="shared" si="4690"/>
        <v>2834</v>
      </c>
      <c r="AFO143" s="1">
        <f t="shared" si="4691"/>
        <v>48.3</v>
      </c>
      <c r="AFP143" t="str">
        <f t="shared" si="5215"/>
        <v>50-54</v>
      </c>
      <c r="AFQ143">
        <f t="shared" si="5018"/>
        <v>2590</v>
      </c>
      <c r="AFR143">
        <f t="shared" si="5019"/>
        <v>1296</v>
      </c>
      <c r="AFS143">
        <f t="shared" si="5020"/>
        <v>0.50038610038610043</v>
      </c>
      <c r="AFT143">
        <f t="shared" si="5021"/>
        <v>9.8247157194372541E-3</v>
      </c>
      <c r="AFU143" s="4"/>
      <c r="AFV143" t="str">
        <f t="shared" ref="AFV143:AFZ143" si="5286">+AFV92</f>
        <v>50-54</v>
      </c>
      <c r="AFW143">
        <f t="shared" si="5286"/>
        <v>688</v>
      </c>
      <c r="AFX143">
        <f t="shared" si="5286"/>
        <v>285</v>
      </c>
      <c r="AFY143">
        <f t="shared" si="5286"/>
        <v>0.41424418604651164</v>
      </c>
      <c r="AFZ143">
        <f t="shared" si="5286"/>
        <v>1.877985763705323E-2</v>
      </c>
      <c r="AGA143" s="4">
        <f t="shared" si="5217"/>
        <v>2590</v>
      </c>
      <c r="AGB143" s="4">
        <f t="shared" si="5218"/>
        <v>1072.8924418604652</v>
      </c>
      <c r="AGC143" s="4">
        <f t="shared" si="5219"/>
        <v>2365.8331869437407</v>
      </c>
      <c r="AGD143" s="4">
        <f t="shared" si="5220"/>
        <v>344.26563706563712</v>
      </c>
      <c r="AGE143" s="4"/>
      <c r="AGF143" s="4"/>
      <c r="AGG143" s="4"/>
      <c r="AGH143" s="4"/>
    </row>
    <row r="144" spans="1:866" x14ac:dyDescent="0.15">
      <c r="A144" s="20" t="s">
        <v>12</v>
      </c>
      <c r="B144" s="20" t="s">
        <v>17</v>
      </c>
      <c r="C144" s="20">
        <v>40</v>
      </c>
      <c r="D144" s="20" t="s">
        <v>14</v>
      </c>
      <c r="E144" s="20">
        <v>206</v>
      </c>
      <c r="F144" s="20">
        <v>5566</v>
      </c>
      <c r="G144" s="20">
        <v>3.7</v>
      </c>
      <c r="H144" s="20">
        <v>74</v>
      </c>
      <c r="I144" s="20">
        <v>5679</v>
      </c>
      <c r="J144" s="20">
        <v>1.3</v>
      </c>
      <c r="K144" s="20">
        <v>170</v>
      </c>
      <c r="L144" s="20">
        <v>5702</v>
      </c>
      <c r="M144" s="20">
        <v>3</v>
      </c>
      <c r="N144" s="20">
        <v>47</v>
      </c>
      <c r="O144" s="20">
        <v>5915</v>
      </c>
      <c r="P144" s="20">
        <v>0.8</v>
      </c>
      <c r="Q144" s="20">
        <v>63</v>
      </c>
      <c r="R144" s="20">
        <v>5507</v>
      </c>
      <c r="S144" s="20">
        <v>1.1000000000000001</v>
      </c>
      <c r="T144" s="20">
        <v>2</v>
      </c>
      <c r="U144" s="20">
        <v>5401</v>
      </c>
      <c r="V144" s="20">
        <v>0</v>
      </c>
      <c r="W144" s="20">
        <v>160</v>
      </c>
      <c r="X144" s="20">
        <v>5814</v>
      </c>
      <c r="Y144" s="20">
        <v>2.8</v>
      </c>
      <c r="Z144" s="23">
        <v>2354</v>
      </c>
      <c r="AA144" s="20">
        <v>5888</v>
      </c>
      <c r="AB144" s="20">
        <v>40</v>
      </c>
      <c r="AC144" s="20">
        <v>2105</v>
      </c>
      <c r="AD144" s="20">
        <v>4864</v>
      </c>
      <c r="AE144" s="20">
        <v>43.3</v>
      </c>
      <c r="AF144" s="23">
        <v>3104</v>
      </c>
      <c r="AG144" s="20">
        <v>4739</v>
      </c>
      <c r="AH144" s="20">
        <v>65.5</v>
      </c>
      <c r="AI144" s="23">
        <v>2685</v>
      </c>
      <c r="AJ144" s="20">
        <v>4819</v>
      </c>
      <c r="AK144" s="20">
        <v>55.7</v>
      </c>
      <c r="AL144" s="23">
        <v>2370</v>
      </c>
      <c r="AM144" s="20">
        <v>4693</v>
      </c>
      <c r="AN144" s="20">
        <v>50.5</v>
      </c>
      <c r="AO144" s="20">
        <v>1990</v>
      </c>
      <c r="AP144" s="20">
        <v>4452</v>
      </c>
      <c r="AQ144" s="20">
        <v>44.7</v>
      </c>
      <c r="AR144" s="20">
        <v>1980</v>
      </c>
      <c r="AS144" s="20">
        <v>4814</v>
      </c>
      <c r="AT144" s="20">
        <v>41.1</v>
      </c>
      <c r="AU144" s="23">
        <v>2347</v>
      </c>
      <c r="AV144" s="20">
        <v>4303</v>
      </c>
      <c r="AW144" s="20">
        <v>54.5</v>
      </c>
      <c r="AX144" s="20">
        <v>309</v>
      </c>
      <c r="AY144" s="20">
        <v>4747</v>
      </c>
      <c r="AZ144" s="20">
        <v>6.5</v>
      </c>
      <c r="BA144" s="20">
        <v>1871</v>
      </c>
      <c r="BB144" s="20">
        <v>4367</v>
      </c>
      <c r="BC144" s="20">
        <v>42.8</v>
      </c>
      <c r="BD144" s="20">
        <v>1087</v>
      </c>
      <c r="BE144" s="20">
        <v>4747</v>
      </c>
      <c r="BF144" s="20">
        <v>22.9</v>
      </c>
      <c r="BG144" s="20">
        <v>1410</v>
      </c>
      <c r="BH144" s="20">
        <v>4491</v>
      </c>
      <c r="BI144" s="20">
        <v>31.4</v>
      </c>
      <c r="BJ144" s="20">
        <v>1702</v>
      </c>
      <c r="BK144" s="20">
        <v>5026</v>
      </c>
      <c r="BL144" s="20">
        <v>33.9</v>
      </c>
      <c r="BM144" s="20">
        <v>1330</v>
      </c>
      <c r="BN144" s="20">
        <v>5009</v>
      </c>
      <c r="BO144" s="20">
        <v>26.6</v>
      </c>
      <c r="BP144" s="20">
        <v>2021</v>
      </c>
      <c r="BQ144" s="20">
        <v>5051</v>
      </c>
      <c r="BR144" s="20">
        <v>40</v>
      </c>
      <c r="BS144" s="20">
        <v>1681</v>
      </c>
      <c r="BT144" s="20">
        <v>3599</v>
      </c>
      <c r="BU144" s="20">
        <v>46.7</v>
      </c>
      <c r="BV144" s="20">
        <v>913</v>
      </c>
      <c r="BW144" s="20">
        <v>3508</v>
      </c>
      <c r="BX144" s="20">
        <v>26</v>
      </c>
      <c r="BY144" s="20">
        <v>606</v>
      </c>
      <c r="BZ144" s="20">
        <v>3670</v>
      </c>
      <c r="CA144" s="20">
        <v>16.5</v>
      </c>
      <c r="CB144" s="20">
        <v>437</v>
      </c>
      <c r="CC144" s="20">
        <v>3847</v>
      </c>
      <c r="CD144" s="20">
        <v>11.4</v>
      </c>
      <c r="CE144" s="20">
        <v>1551</v>
      </c>
      <c r="CF144" s="20">
        <v>4414</v>
      </c>
      <c r="CG144" s="20">
        <v>35.1</v>
      </c>
      <c r="CH144" s="20">
        <v>1083</v>
      </c>
      <c r="CI144" s="20">
        <v>4811</v>
      </c>
      <c r="CJ144" s="20">
        <v>22.5</v>
      </c>
      <c r="CK144" s="20">
        <v>1795</v>
      </c>
      <c r="CL144" s="20">
        <v>4189</v>
      </c>
      <c r="CM144" s="20">
        <v>42.9</v>
      </c>
      <c r="CN144" s="20">
        <v>684</v>
      </c>
      <c r="CO144" s="20">
        <v>4635</v>
      </c>
      <c r="CP144" s="20">
        <v>14.8</v>
      </c>
      <c r="CQ144" s="20">
        <v>395</v>
      </c>
      <c r="CR144" s="20">
        <v>4239</v>
      </c>
      <c r="CS144" s="20">
        <v>9.3000000000000007</v>
      </c>
      <c r="CT144" s="20">
        <v>366</v>
      </c>
      <c r="CU144" s="20">
        <v>4586</v>
      </c>
      <c r="CV144" s="20">
        <v>8</v>
      </c>
      <c r="CW144" s="23">
        <v>2483</v>
      </c>
      <c r="CX144" s="20">
        <v>5043</v>
      </c>
      <c r="CY144" s="20">
        <v>49.2</v>
      </c>
      <c r="CZ144" s="35"/>
      <c r="DA144" s="1" t="str">
        <f t="shared" si="4557"/>
        <v>明細部</v>
      </c>
      <c r="DB144" s="1" t="str">
        <f t="shared" si="4558"/>
        <v>同規模</v>
      </c>
      <c r="DC144" s="1">
        <f t="shared" si="4559"/>
        <v>40</v>
      </c>
      <c r="DD144" s="1" t="str">
        <f t="shared" si="4560"/>
        <v>男</v>
      </c>
      <c r="DE144" s="1">
        <f t="shared" si="4561"/>
        <v>206</v>
      </c>
      <c r="DF144" s="1">
        <f t="shared" si="4562"/>
        <v>5566</v>
      </c>
      <c r="DG144" s="1">
        <f t="shared" si="4563"/>
        <v>3.7</v>
      </c>
      <c r="DH144" t="str">
        <f t="shared" si="5023"/>
        <v>55-59</v>
      </c>
      <c r="DI144">
        <f t="shared" si="4858"/>
        <v>4628</v>
      </c>
      <c r="DJ144">
        <f t="shared" si="4859"/>
        <v>872</v>
      </c>
      <c r="DK144">
        <f t="shared" si="4860"/>
        <v>0.18841832324978391</v>
      </c>
      <c r="DL144">
        <f t="shared" si="4861"/>
        <v>5.7481885973511863E-3</v>
      </c>
      <c r="DM144" s="4"/>
      <c r="DN144" t="str">
        <f t="shared" ref="DN144:DR144" si="5287">+DN93</f>
        <v>55-59</v>
      </c>
      <c r="DO144">
        <f t="shared" si="5287"/>
        <v>1134</v>
      </c>
      <c r="DP144">
        <f t="shared" si="5287"/>
        <v>190</v>
      </c>
      <c r="DQ144">
        <f t="shared" si="5287"/>
        <v>0.16754850088183421</v>
      </c>
      <c r="DR144">
        <f t="shared" si="5287"/>
        <v>1.1090297996088723E-2</v>
      </c>
      <c r="DS144" s="4">
        <f t="shared" si="5025"/>
        <v>4628</v>
      </c>
      <c r="DT144" s="4">
        <f t="shared" si="5026"/>
        <v>775.4144620811287</v>
      </c>
      <c r="DU144" s="4">
        <f t="shared" si="5027"/>
        <v>2634.3479210819196</v>
      </c>
      <c r="DV144" s="4">
        <f t="shared" si="5028"/>
        <v>213.66637856525494</v>
      </c>
      <c r="DW144" s="4"/>
      <c r="DX144" s="4"/>
      <c r="DY144" s="4"/>
      <c r="DZ144" s="4"/>
      <c r="EB144" s="1">
        <f t="shared" si="4565"/>
        <v>74</v>
      </c>
      <c r="EC144" s="1">
        <f t="shared" si="4566"/>
        <v>5679</v>
      </c>
      <c r="ED144" s="1">
        <f t="shared" si="4567"/>
        <v>1.3</v>
      </c>
      <c r="EE144" t="str">
        <f t="shared" si="5029"/>
        <v>55-59</v>
      </c>
      <c r="EF144">
        <f t="shared" si="4863"/>
        <v>4700</v>
      </c>
      <c r="EG144">
        <f t="shared" si="4864"/>
        <v>181</v>
      </c>
      <c r="EH144">
        <f t="shared" si="4865"/>
        <v>3.8510638297872338E-2</v>
      </c>
      <c r="EI144">
        <f t="shared" si="4866"/>
        <v>2.8068142399920002E-3</v>
      </c>
      <c r="EJ144" s="4"/>
      <c r="EK144" t="str">
        <f t="shared" ref="EK144:EO144" si="5288">+EK93</f>
        <v>55-59</v>
      </c>
      <c r="EL144">
        <f t="shared" si="5288"/>
        <v>1146</v>
      </c>
      <c r="EM144">
        <f t="shared" si="5288"/>
        <v>44</v>
      </c>
      <c r="EN144">
        <f t="shared" si="5288"/>
        <v>3.8394415357766144E-2</v>
      </c>
      <c r="EO144">
        <f t="shared" si="5288"/>
        <v>5.6759715382681325E-3</v>
      </c>
      <c r="EP144" s="4">
        <f t="shared" si="5031"/>
        <v>4700</v>
      </c>
      <c r="EQ144" s="4">
        <f t="shared" si="5032"/>
        <v>180.45375218150087</v>
      </c>
      <c r="ER144" s="4">
        <f t="shared" si="5033"/>
        <v>711.66586263234876</v>
      </c>
      <c r="ES144" s="4">
        <f t="shared" si="5034"/>
        <v>44.1331914893617</v>
      </c>
      <c r="ET144" s="4"/>
      <c r="EU144" s="4"/>
      <c r="EV144" s="4"/>
      <c r="EW144" s="4"/>
      <c r="EY144" s="1">
        <f t="shared" si="4569"/>
        <v>170</v>
      </c>
      <c r="EZ144" s="1">
        <f t="shared" si="4570"/>
        <v>5702</v>
      </c>
      <c r="FA144" s="1">
        <f t="shared" si="4571"/>
        <v>3</v>
      </c>
      <c r="FB144" t="str">
        <f t="shared" si="5035"/>
        <v>55-59</v>
      </c>
      <c r="FC144">
        <f t="shared" si="4868"/>
        <v>4790</v>
      </c>
      <c r="FD144">
        <f t="shared" si="4869"/>
        <v>664</v>
      </c>
      <c r="FE144">
        <f t="shared" si="4870"/>
        <v>0.13862212943632568</v>
      </c>
      <c r="FF144">
        <f t="shared" si="4871"/>
        <v>4.9928139313834179E-3</v>
      </c>
      <c r="FG144" s="4"/>
      <c r="FH144" t="str">
        <f t="shared" ref="FH144:FL144" si="5289">+FH93</f>
        <v>55-59</v>
      </c>
      <c r="FI144">
        <f t="shared" si="5289"/>
        <v>1180</v>
      </c>
      <c r="FJ144">
        <f t="shared" si="5289"/>
        <v>127</v>
      </c>
      <c r="FK144">
        <f t="shared" si="5289"/>
        <v>0.10762711864406779</v>
      </c>
      <c r="FL144">
        <f t="shared" si="5289"/>
        <v>9.021796674403287E-3</v>
      </c>
      <c r="FM144" s="4">
        <f t="shared" si="5037"/>
        <v>4790</v>
      </c>
      <c r="FN144" s="4">
        <f t="shared" si="5038"/>
        <v>515.53389830508468</v>
      </c>
      <c r="FO144" s="4">
        <f t="shared" si="5039"/>
        <v>1867.4848920167108</v>
      </c>
      <c r="FP144" s="4">
        <f t="shared" si="5040"/>
        <v>163.57411273486431</v>
      </c>
      <c r="FQ144" s="4"/>
      <c r="FR144" s="4"/>
      <c r="FS144" s="4"/>
      <c r="FT144" s="4"/>
      <c r="FV144" s="1">
        <f t="shared" si="4573"/>
        <v>47</v>
      </c>
      <c r="FW144" s="1">
        <f t="shared" si="4574"/>
        <v>5915</v>
      </c>
      <c r="FX144" s="1">
        <f t="shared" si="4575"/>
        <v>0.8</v>
      </c>
      <c r="FY144" t="str">
        <f t="shared" si="5041"/>
        <v>55-59</v>
      </c>
      <c r="FZ144">
        <f t="shared" si="4873"/>
        <v>4645</v>
      </c>
      <c r="GA144">
        <f t="shared" si="4874"/>
        <v>67</v>
      </c>
      <c r="GB144">
        <f t="shared" si="4875"/>
        <v>1.442411194833154E-2</v>
      </c>
      <c r="GC144">
        <f t="shared" si="4876"/>
        <v>1.7494305973756522E-3</v>
      </c>
      <c r="GD144" s="4"/>
      <c r="GE144" t="str">
        <f t="shared" ref="GE144:GI144" si="5290">+GE93</f>
        <v>55-59</v>
      </c>
      <c r="GF144">
        <f t="shared" si="5290"/>
        <v>1139</v>
      </c>
      <c r="GG144">
        <f t="shared" si="5290"/>
        <v>20</v>
      </c>
      <c r="GH144">
        <f t="shared" si="5290"/>
        <v>1.755926251097454E-2</v>
      </c>
      <c r="GI144">
        <f t="shared" si="5290"/>
        <v>3.8917457066646325E-3</v>
      </c>
      <c r="GJ144" s="4">
        <f t="shared" si="5043"/>
        <v>4645</v>
      </c>
      <c r="GK144" s="4">
        <f t="shared" si="5044"/>
        <v>81.562774363476734</v>
      </c>
      <c r="GL144" s="4">
        <f t="shared" si="5045"/>
        <v>326.78367055002803</v>
      </c>
      <c r="GM144" s="4">
        <f t="shared" si="5046"/>
        <v>16.429063509149625</v>
      </c>
      <c r="GN144" s="4"/>
      <c r="GO144" s="4"/>
      <c r="GP144" s="4"/>
      <c r="GQ144" s="4"/>
      <c r="GS144" s="1">
        <f t="shared" si="4577"/>
        <v>63</v>
      </c>
      <c r="GT144" s="1">
        <f t="shared" si="4578"/>
        <v>5507</v>
      </c>
      <c r="GU144" s="1">
        <f t="shared" si="4579"/>
        <v>1.1000000000000001</v>
      </c>
      <c r="GV144" t="str">
        <f t="shared" si="5047"/>
        <v>55-59</v>
      </c>
      <c r="GW144">
        <f t="shared" si="4878"/>
        <v>4617</v>
      </c>
      <c r="GX144">
        <f t="shared" si="4879"/>
        <v>77</v>
      </c>
      <c r="GY144">
        <f t="shared" si="4880"/>
        <v>1.6677496209659953E-2</v>
      </c>
      <c r="GZ144">
        <f t="shared" si="4881"/>
        <v>1.884662013548963E-3</v>
      </c>
      <c r="HA144" s="4"/>
      <c r="HB144" t="str">
        <f t="shared" ref="HB144:HF144" si="5291">+HB93</f>
        <v>55-59</v>
      </c>
      <c r="HC144">
        <f t="shared" si="5291"/>
        <v>1147</v>
      </c>
      <c r="HD144">
        <f t="shared" si="5291"/>
        <v>14</v>
      </c>
      <c r="HE144">
        <f t="shared" si="5291"/>
        <v>1.2205754141238012E-2</v>
      </c>
      <c r="HF144">
        <f t="shared" si="5291"/>
        <v>3.242155539641375E-3</v>
      </c>
      <c r="HG144" s="4">
        <f t="shared" si="5049"/>
        <v>4617</v>
      </c>
      <c r="HH144" s="4">
        <f t="shared" si="5050"/>
        <v>56.353966870095903</v>
      </c>
      <c r="HI144" s="4">
        <f t="shared" si="5051"/>
        <v>224.07192280491444</v>
      </c>
      <c r="HJ144" s="4">
        <f t="shared" si="5052"/>
        <v>19.129088152479966</v>
      </c>
      <c r="HK144" s="4"/>
      <c r="HL144" s="4"/>
      <c r="HM144" s="4"/>
      <c r="HN144" s="4"/>
      <c r="HP144" s="1">
        <f t="shared" si="4581"/>
        <v>2</v>
      </c>
      <c r="HQ144" s="1">
        <f t="shared" si="4582"/>
        <v>5401</v>
      </c>
      <c r="HR144" s="1">
        <f t="shared" si="4583"/>
        <v>0</v>
      </c>
      <c r="HS144" t="str">
        <f t="shared" si="5053"/>
        <v>55-59</v>
      </c>
      <c r="HT144">
        <f t="shared" si="4883"/>
        <v>4656</v>
      </c>
      <c r="HU144">
        <f t="shared" si="4884"/>
        <v>13</v>
      </c>
      <c r="HV144">
        <f t="shared" si="4885"/>
        <v>2.7920962199312715E-3</v>
      </c>
      <c r="HW144">
        <f t="shared" si="4886"/>
        <v>7.7330632173254054E-4</v>
      </c>
      <c r="HX144" s="4"/>
      <c r="HY144" t="str">
        <f t="shared" ref="HY144:IC144" si="5292">+HY93</f>
        <v>55-59</v>
      </c>
      <c r="HZ144">
        <f t="shared" si="5292"/>
        <v>1117</v>
      </c>
      <c r="IA144">
        <f t="shared" si="5292"/>
        <v>7</v>
      </c>
      <c r="IB144">
        <f t="shared" si="5292"/>
        <v>6.2667860340196958E-3</v>
      </c>
      <c r="IC144">
        <f t="shared" si="5292"/>
        <v>2.3611889913433661E-3</v>
      </c>
      <c r="ID144" s="4">
        <f t="shared" si="5055"/>
        <v>4656</v>
      </c>
      <c r="IE144" s="4">
        <f t="shared" si="5056"/>
        <v>29.178155774395705</v>
      </c>
      <c r="IF144" s="4">
        <f t="shared" si="5057"/>
        <v>120.86135050240958</v>
      </c>
      <c r="IG144" s="4">
        <f t="shared" si="5058"/>
        <v>3.1187714776632305</v>
      </c>
      <c r="IH144" s="4"/>
      <c r="II144" s="4"/>
      <c r="IJ144" s="4"/>
      <c r="IK144" s="4"/>
      <c r="IM144" s="1">
        <f t="shared" si="4585"/>
        <v>160</v>
      </c>
      <c r="IN144" s="1">
        <f t="shared" si="4586"/>
        <v>5814</v>
      </c>
      <c r="IO144" s="1">
        <f t="shared" si="4587"/>
        <v>2.8</v>
      </c>
      <c r="IP144" t="str">
        <f t="shared" si="5059"/>
        <v>55-59</v>
      </c>
      <c r="IQ144">
        <f t="shared" si="4888"/>
        <v>4505</v>
      </c>
      <c r="IR144">
        <f t="shared" si="4889"/>
        <v>76</v>
      </c>
      <c r="IS144">
        <f t="shared" si="4890"/>
        <v>1.6870144284128745E-2</v>
      </c>
      <c r="IT144">
        <f t="shared" si="4891"/>
        <v>1.9187458049836567E-3</v>
      </c>
      <c r="IU144" s="4"/>
      <c r="IV144" t="str">
        <f t="shared" ref="IV144:IZ144" si="5293">+IV93</f>
        <v>55-59</v>
      </c>
      <c r="IW144">
        <f t="shared" si="5293"/>
        <v>1139</v>
      </c>
      <c r="IX144">
        <f t="shared" si="5293"/>
        <v>11</v>
      </c>
      <c r="IY144">
        <f t="shared" si="5293"/>
        <v>9.6575943810359964E-3</v>
      </c>
      <c r="IZ144">
        <f t="shared" si="5293"/>
        <v>2.8977793035083643E-3</v>
      </c>
      <c r="JA144" s="4">
        <f t="shared" si="5061"/>
        <v>4505</v>
      </c>
      <c r="JB144" s="4">
        <f t="shared" si="5062"/>
        <v>43.507462686567166</v>
      </c>
      <c r="JC144" s="4">
        <f t="shared" si="5063"/>
        <v>170.41985960804391</v>
      </c>
      <c r="JD144" s="4">
        <f t="shared" si="5064"/>
        <v>19.215094339622642</v>
      </c>
      <c r="JE144" s="4"/>
      <c r="JF144" s="4"/>
      <c r="JG144" s="4"/>
      <c r="JH144" s="4"/>
      <c r="JJ144" s="1">
        <f t="shared" si="4589"/>
        <v>2354</v>
      </c>
      <c r="JK144" s="1">
        <f t="shared" si="4590"/>
        <v>5888</v>
      </c>
      <c r="JL144" s="1">
        <f t="shared" si="4591"/>
        <v>40</v>
      </c>
      <c r="JM144" t="str">
        <f t="shared" si="5065"/>
        <v>55-59</v>
      </c>
      <c r="JN144">
        <f t="shared" si="4893"/>
        <v>4536</v>
      </c>
      <c r="JO144">
        <f t="shared" si="4894"/>
        <v>343</v>
      </c>
      <c r="JP144">
        <f t="shared" si="4895"/>
        <v>7.5617283950617287E-2</v>
      </c>
      <c r="JQ144">
        <f t="shared" si="4896"/>
        <v>3.9255446582452279E-3</v>
      </c>
      <c r="JR144" s="4"/>
      <c r="JS144" t="str">
        <f t="shared" ref="JS144:JW144" si="5294">+JS93</f>
        <v>55-59</v>
      </c>
      <c r="JT144">
        <f t="shared" si="5294"/>
        <v>1149</v>
      </c>
      <c r="JU144">
        <f t="shared" si="5294"/>
        <v>112</v>
      </c>
      <c r="JV144">
        <f t="shared" si="5294"/>
        <v>9.7476066144473461E-2</v>
      </c>
      <c r="JW144">
        <f t="shared" si="5294"/>
        <v>8.7502073914734208E-3</v>
      </c>
      <c r="JX144" s="4">
        <f t="shared" si="5067"/>
        <v>4536</v>
      </c>
      <c r="JY144" s="4">
        <f t="shared" si="5068"/>
        <v>442.15143603133163</v>
      </c>
      <c r="JZ144" s="4">
        <f t="shared" si="5069"/>
        <v>1575.370775851655</v>
      </c>
      <c r="KA144" s="4">
        <f t="shared" si="5070"/>
        <v>86.884259259259267</v>
      </c>
      <c r="KB144" s="4"/>
      <c r="KC144" s="4"/>
      <c r="KD144" s="4"/>
      <c r="KE144" s="4"/>
      <c r="KG144" s="1">
        <f t="shared" si="4593"/>
        <v>2105</v>
      </c>
      <c r="KH144" s="1">
        <f t="shared" si="4594"/>
        <v>4864</v>
      </c>
      <c r="KI144" s="1">
        <f t="shared" si="4595"/>
        <v>43.3</v>
      </c>
      <c r="KJ144" t="str">
        <f t="shared" si="5071"/>
        <v>55-59</v>
      </c>
      <c r="KK144">
        <f t="shared" si="4898"/>
        <v>4639</v>
      </c>
      <c r="KL144">
        <f t="shared" si="4899"/>
        <v>1328</v>
      </c>
      <c r="KM144">
        <f t="shared" si="4900"/>
        <v>0.28626859236904506</v>
      </c>
      <c r="KN144">
        <f t="shared" si="4901"/>
        <v>6.6365453909098615E-3</v>
      </c>
      <c r="KO144" s="4"/>
      <c r="KP144" t="str">
        <f t="shared" ref="KP144:KT144" si="5295">+KP93</f>
        <v>55-59</v>
      </c>
      <c r="KQ144">
        <f t="shared" si="5295"/>
        <v>1139</v>
      </c>
      <c r="KR144">
        <f t="shared" si="5295"/>
        <v>290</v>
      </c>
      <c r="KS144">
        <f t="shared" si="5295"/>
        <v>0.25460930640913082</v>
      </c>
      <c r="KT144">
        <f t="shared" si="5295"/>
        <v>1.2908246729323966E-2</v>
      </c>
      <c r="KU144" s="4">
        <f t="shared" si="5073"/>
        <v>4639</v>
      </c>
      <c r="KV144" s="4">
        <f t="shared" si="5074"/>
        <v>1181.1325724319579</v>
      </c>
      <c r="KW144" s="4">
        <f t="shared" si="5075"/>
        <v>3585.7768655418072</v>
      </c>
      <c r="KX144" s="4">
        <f t="shared" si="5076"/>
        <v>326.05992670834235</v>
      </c>
      <c r="KY144" s="4"/>
      <c r="KZ144" s="4"/>
      <c r="LA144" s="4"/>
      <c r="LB144" s="4"/>
      <c r="LD144" s="1">
        <f t="shared" si="4597"/>
        <v>3104</v>
      </c>
      <c r="LE144" s="1">
        <f t="shared" si="4598"/>
        <v>4739</v>
      </c>
      <c r="LF144" s="1">
        <f t="shared" si="4599"/>
        <v>65.5</v>
      </c>
      <c r="LG144" t="str">
        <f t="shared" si="5077"/>
        <v>55-59</v>
      </c>
      <c r="LH144">
        <f t="shared" si="4903"/>
        <v>4564</v>
      </c>
      <c r="LI144">
        <f t="shared" si="4904"/>
        <v>3135</v>
      </c>
      <c r="LJ144">
        <f t="shared" si="4905"/>
        <v>0.68689745836985105</v>
      </c>
      <c r="LK144">
        <f t="shared" si="4906"/>
        <v>6.8646189261045779E-3</v>
      </c>
      <c r="LL144" s="4"/>
      <c r="LM144" t="str">
        <f t="shared" ref="LM144:LQ144" si="5296">+LM93</f>
        <v>55-59</v>
      </c>
      <c r="LN144">
        <f t="shared" si="5296"/>
        <v>1109</v>
      </c>
      <c r="LO144">
        <f t="shared" si="5296"/>
        <v>702</v>
      </c>
      <c r="LP144">
        <f t="shared" si="5296"/>
        <v>0.63300270513976553</v>
      </c>
      <c r="LQ144">
        <f t="shared" si="5296"/>
        <v>1.4473329236059939E-2</v>
      </c>
      <c r="LR144" s="4">
        <f t="shared" si="5079"/>
        <v>4564</v>
      </c>
      <c r="LS144" s="4">
        <f t="shared" si="5080"/>
        <v>2889.0243462578901</v>
      </c>
      <c r="LT144" s="4">
        <f t="shared" si="5081"/>
        <v>4363.4314184402001</v>
      </c>
      <c r="LU144" s="4">
        <f t="shared" si="5082"/>
        <v>761.76928133216484</v>
      </c>
      <c r="LV144" s="4"/>
      <c r="LW144" s="4"/>
      <c r="LX144" s="4"/>
      <c r="LY144" s="4"/>
      <c r="MA144" s="1">
        <f t="shared" si="4601"/>
        <v>2685</v>
      </c>
      <c r="MB144" s="1">
        <f t="shared" si="4602"/>
        <v>4819</v>
      </c>
      <c r="MC144" s="1">
        <f t="shared" si="4603"/>
        <v>55.7</v>
      </c>
      <c r="MD144" t="str">
        <f t="shared" si="5083"/>
        <v>55-59</v>
      </c>
      <c r="ME144">
        <f t="shared" si="4908"/>
        <v>4771</v>
      </c>
      <c r="MF144">
        <f t="shared" si="4909"/>
        <v>2197</v>
      </c>
      <c r="MG144">
        <f t="shared" si="4910"/>
        <v>0.46049046321525888</v>
      </c>
      <c r="MH144">
        <f t="shared" si="4911"/>
        <v>7.2161437312924835E-3</v>
      </c>
      <c r="MI144" s="4"/>
      <c r="MJ144" t="str">
        <f t="shared" ref="MJ144:MN144" si="5297">+MJ93</f>
        <v>55-59</v>
      </c>
      <c r="MK144">
        <f t="shared" si="5297"/>
        <v>1138</v>
      </c>
      <c r="ML144">
        <f t="shared" si="5297"/>
        <v>530</v>
      </c>
      <c r="MM144">
        <f t="shared" si="5297"/>
        <v>0.46572934973637964</v>
      </c>
      <c r="MN144">
        <f t="shared" si="5297"/>
        <v>1.4786872607845711E-2</v>
      </c>
      <c r="MO144" s="4">
        <f t="shared" si="5085"/>
        <v>4771</v>
      </c>
      <c r="MP144" s="4">
        <f t="shared" si="5086"/>
        <v>2221.9947275922673</v>
      </c>
      <c r="MQ144" s="4">
        <f t="shared" si="5087"/>
        <v>4977.0441791694839</v>
      </c>
      <c r="MR144" s="4">
        <f t="shared" si="5088"/>
        <v>524.03814713896463</v>
      </c>
      <c r="MS144" s="4"/>
      <c r="MT144" s="4"/>
      <c r="MU144" s="4"/>
      <c r="MV144" s="4"/>
      <c r="MX144" s="1">
        <f t="shared" si="4605"/>
        <v>2370</v>
      </c>
      <c r="MY144" s="1">
        <f t="shared" si="4606"/>
        <v>4693</v>
      </c>
      <c r="MZ144" s="1">
        <f t="shared" si="4607"/>
        <v>50.5</v>
      </c>
      <c r="NA144" t="str">
        <f t="shared" si="5089"/>
        <v>55-59</v>
      </c>
      <c r="NB144">
        <f t="shared" si="4913"/>
        <v>4674</v>
      </c>
      <c r="NC144">
        <f t="shared" si="4914"/>
        <v>2513</v>
      </c>
      <c r="ND144">
        <f t="shared" si="4915"/>
        <v>0.53765511339323924</v>
      </c>
      <c r="NE144">
        <f t="shared" si="4916"/>
        <v>7.2927372332550052E-3</v>
      </c>
      <c r="NF144" s="4"/>
      <c r="NG144" t="str">
        <f t="shared" ref="NG144:NK144" si="5298">+NG93</f>
        <v>55-59</v>
      </c>
      <c r="NH144">
        <f t="shared" si="5298"/>
        <v>1100</v>
      </c>
      <c r="NI144">
        <f t="shared" si="5298"/>
        <v>590</v>
      </c>
      <c r="NJ144">
        <f t="shared" si="5298"/>
        <v>0.53636363636363638</v>
      </c>
      <c r="NK144">
        <f t="shared" si="5298"/>
        <v>1.5035645100602926E-2</v>
      </c>
      <c r="NL144" s="4">
        <f t="shared" si="5091"/>
        <v>4674</v>
      </c>
      <c r="NM144" s="4">
        <f t="shared" si="5092"/>
        <v>2506.9636363636364</v>
      </c>
      <c r="NN144" s="4">
        <f t="shared" si="5093"/>
        <v>4938.8012384673184</v>
      </c>
      <c r="NO144" s="4">
        <f t="shared" si="5094"/>
        <v>591.42062473256317</v>
      </c>
      <c r="NP144" s="4"/>
      <c r="NQ144" s="4"/>
      <c r="NR144" s="4"/>
      <c r="NS144" s="4"/>
      <c r="NU144" s="1">
        <f t="shared" si="4609"/>
        <v>1990</v>
      </c>
      <c r="NV144" s="1">
        <f t="shared" si="4610"/>
        <v>4452</v>
      </c>
      <c r="NW144" s="1">
        <f t="shared" si="4611"/>
        <v>44.7</v>
      </c>
      <c r="NX144" t="str">
        <f t="shared" si="5095"/>
        <v>55-59</v>
      </c>
      <c r="NY144">
        <f t="shared" si="4918"/>
        <v>4552</v>
      </c>
      <c r="NZ144">
        <f t="shared" si="4919"/>
        <v>833</v>
      </c>
      <c r="OA144">
        <f t="shared" si="4920"/>
        <v>0.18299648506151142</v>
      </c>
      <c r="OB144">
        <f t="shared" si="4921"/>
        <v>5.7310237708002075E-3</v>
      </c>
      <c r="OC144" s="4"/>
      <c r="OD144" t="str">
        <f t="shared" ref="OD144:OH144" si="5299">+OD93</f>
        <v>55-59</v>
      </c>
      <c r="OE144">
        <f t="shared" si="5299"/>
        <v>1131</v>
      </c>
      <c r="OF144">
        <f t="shared" si="5299"/>
        <v>212</v>
      </c>
      <c r="OG144">
        <f t="shared" si="5299"/>
        <v>0.18744473916887711</v>
      </c>
      <c r="OH144">
        <f t="shared" si="5299"/>
        <v>1.160464284532068E-2</v>
      </c>
      <c r="OI144" s="4">
        <f t="shared" si="5097"/>
        <v>4552</v>
      </c>
      <c r="OJ144" s="4">
        <f t="shared" si="5098"/>
        <v>853.24845269672858</v>
      </c>
      <c r="OK144" s="4">
        <f t="shared" si="5099"/>
        <v>2790.4102870434544</v>
      </c>
      <c r="OL144" s="4">
        <f t="shared" si="5100"/>
        <v>206.96902460456943</v>
      </c>
      <c r="OM144" s="4"/>
      <c r="ON144" s="4"/>
      <c r="OO144" s="4"/>
      <c r="OP144" s="4"/>
      <c r="OR144" s="1">
        <f t="shared" si="4613"/>
        <v>1980</v>
      </c>
      <c r="OS144" s="1">
        <f t="shared" si="4614"/>
        <v>4814</v>
      </c>
      <c r="OT144" s="1">
        <f t="shared" si="4615"/>
        <v>41.1</v>
      </c>
      <c r="OU144" t="str">
        <f t="shared" si="5101"/>
        <v>55-59</v>
      </c>
      <c r="OV144">
        <f t="shared" si="4923"/>
        <v>4663</v>
      </c>
      <c r="OW144">
        <f t="shared" si="4924"/>
        <v>1281</v>
      </c>
      <c r="OX144">
        <f t="shared" si="4925"/>
        <v>0.27471584816641648</v>
      </c>
      <c r="OY144">
        <f t="shared" si="4926"/>
        <v>6.5367705868123955E-3</v>
      </c>
      <c r="OZ144" s="4"/>
      <c r="PA144" t="str">
        <f t="shared" ref="PA144:PE144" si="5300">+PA93</f>
        <v>55-59</v>
      </c>
      <c r="PB144">
        <f t="shared" si="5300"/>
        <v>1150</v>
      </c>
      <c r="PC144">
        <f t="shared" si="5300"/>
        <v>371</v>
      </c>
      <c r="PD144">
        <f t="shared" si="5300"/>
        <v>0.32260869565217393</v>
      </c>
      <c r="PE144">
        <f t="shared" si="5300"/>
        <v>1.3785068328410146E-2</v>
      </c>
      <c r="PF144" s="4">
        <f t="shared" si="5103"/>
        <v>4663</v>
      </c>
      <c r="PG144" s="4">
        <f t="shared" si="5104"/>
        <v>1504.324347826087</v>
      </c>
      <c r="PH144" s="4">
        <f t="shared" si="5105"/>
        <v>4131.8892960440544</v>
      </c>
      <c r="PI144" s="4">
        <f t="shared" si="5106"/>
        <v>315.92322539137894</v>
      </c>
      <c r="PJ144" s="4"/>
      <c r="PK144" s="4"/>
      <c r="PL144" s="4"/>
      <c r="PM144" s="4"/>
      <c r="PO144" s="1">
        <f t="shared" si="4617"/>
        <v>2347</v>
      </c>
      <c r="PP144" s="1">
        <f t="shared" si="4618"/>
        <v>4303</v>
      </c>
      <c r="PQ144" s="1">
        <f t="shared" si="4619"/>
        <v>54.5</v>
      </c>
      <c r="PR144" t="str">
        <f t="shared" si="5107"/>
        <v>55-59</v>
      </c>
      <c r="PS144">
        <f t="shared" si="4928"/>
        <v>4495</v>
      </c>
      <c r="PT144">
        <f t="shared" si="4929"/>
        <v>2825</v>
      </c>
      <c r="PU144">
        <f t="shared" si="4930"/>
        <v>0.628476084538376</v>
      </c>
      <c r="PV144">
        <f t="shared" si="4931"/>
        <v>7.2073052746393258E-3</v>
      </c>
      <c r="PW144" s="4"/>
      <c r="PX144" t="str">
        <f t="shared" ref="PX144:QB144" si="5301">+PX93</f>
        <v>55-59</v>
      </c>
      <c r="PY144">
        <f t="shared" si="5301"/>
        <v>1152</v>
      </c>
      <c r="PZ144">
        <f t="shared" si="5301"/>
        <v>659</v>
      </c>
      <c r="QA144">
        <f t="shared" si="5301"/>
        <v>0.57204861111111116</v>
      </c>
      <c r="QB144">
        <f t="shared" si="5301"/>
        <v>1.4577647630833648E-2</v>
      </c>
      <c r="QC144" s="4">
        <f t="shared" si="5109"/>
        <v>4495</v>
      </c>
      <c r="QD144" s="4">
        <f t="shared" si="5110"/>
        <v>2571.3585069444448</v>
      </c>
      <c r="QE144" s="4">
        <f t="shared" si="5111"/>
        <v>4293.7256228122524</v>
      </c>
      <c r="QF144" s="4">
        <f t="shared" si="5112"/>
        <v>724.0044493882092</v>
      </c>
      <c r="QG144" s="4"/>
      <c r="QH144" s="4"/>
      <c r="QI144" s="4"/>
      <c r="QJ144" s="4"/>
      <c r="QL144" s="1">
        <f t="shared" si="4621"/>
        <v>309</v>
      </c>
      <c r="QM144" s="1">
        <f t="shared" si="4622"/>
        <v>4747</v>
      </c>
      <c r="QN144" s="1">
        <f t="shared" si="4623"/>
        <v>6.5</v>
      </c>
      <c r="QO144" t="str">
        <f t="shared" si="5113"/>
        <v>55-59</v>
      </c>
      <c r="QP144">
        <f t="shared" si="4933"/>
        <v>4614</v>
      </c>
      <c r="QQ144">
        <f t="shared" si="4934"/>
        <v>432</v>
      </c>
      <c r="QR144">
        <f t="shared" si="4935"/>
        <v>9.3628088426527964E-2</v>
      </c>
      <c r="QS144">
        <f t="shared" si="4936"/>
        <v>4.2886193658386142E-3</v>
      </c>
      <c r="QT144" s="4"/>
      <c r="QU144" t="str">
        <f t="shared" ref="QU144:QY144" si="5302">+QU93</f>
        <v>55-59</v>
      </c>
      <c r="QV144">
        <f t="shared" si="5302"/>
        <v>1128</v>
      </c>
      <c r="QW144">
        <f t="shared" si="5302"/>
        <v>125</v>
      </c>
      <c r="QX144">
        <f t="shared" si="5302"/>
        <v>0.11081560283687943</v>
      </c>
      <c r="QY144">
        <f t="shared" si="5302"/>
        <v>9.3463453340611683E-3</v>
      </c>
      <c r="QZ144" s="4">
        <f t="shared" si="5115"/>
        <v>4614</v>
      </c>
      <c r="RA144" s="4">
        <f t="shared" si="5116"/>
        <v>511.30319148936167</v>
      </c>
      <c r="RB144" s="4">
        <f t="shared" si="5117"/>
        <v>1859.6825992063013</v>
      </c>
      <c r="RC144" s="4">
        <f t="shared" si="5118"/>
        <v>105.61248374512354</v>
      </c>
      <c r="RD144" s="4"/>
      <c r="RE144" s="4"/>
      <c r="RF144" s="4"/>
      <c r="RG144" s="4"/>
      <c r="RI144" s="1">
        <f t="shared" si="4625"/>
        <v>1871</v>
      </c>
      <c r="RJ144" s="1">
        <f t="shared" si="4626"/>
        <v>4367</v>
      </c>
      <c r="RK144" s="1">
        <f t="shared" si="4627"/>
        <v>42.8</v>
      </c>
      <c r="RL144" t="str">
        <f t="shared" si="5119"/>
        <v>55-59</v>
      </c>
      <c r="RM144">
        <f t="shared" si="4938"/>
        <v>4530</v>
      </c>
      <c r="RN144">
        <f t="shared" si="4939"/>
        <v>629</v>
      </c>
      <c r="RO144">
        <f t="shared" si="4940"/>
        <v>0.13885209713024282</v>
      </c>
      <c r="RP144">
        <f t="shared" si="4941"/>
        <v>5.137667508594632E-3</v>
      </c>
      <c r="RQ144" s="4"/>
      <c r="RR144" t="str">
        <f t="shared" ref="RR144:RV144" si="5303">+RR93</f>
        <v>55-59</v>
      </c>
      <c r="RS144">
        <f t="shared" si="5303"/>
        <v>1142</v>
      </c>
      <c r="RT144">
        <f t="shared" si="5303"/>
        <v>184</v>
      </c>
      <c r="RU144">
        <f t="shared" si="5303"/>
        <v>0.16112084063047286</v>
      </c>
      <c r="RV144">
        <f t="shared" si="5303"/>
        <v>1.087908851200395E-2</v>
      </c>
      <c r="RW144" s="4">
        <f t="shared" si="5121"/>
        <v>4530</v>
      </c>
      <c r="RX144" s="4">
        <f t="shared" si="5122"/>
        <v>729.87740805604199</v>
      </c>
      <c r="RY144" s="4">
        <f t="shared" si="5123"/>
        <v>2428.7422309135418</v>
      </c>
      <c r="RZ144" s="4">
        <f t="shared" si="5124"/>
        <v>158.56909492273729</v>
      </c>
      <c r="SA144" s="4"/>
      <c r="SB144" s="4"/>
      <c r="SC144" s="4"/>
      <c r="SD144" s="4"/>
      <c r="SE144" s="4"/>
      <c r="SF144" s="1">
        <f t="shared" si="4629"/>
        <v>1087</v>
      </c>
      <c r="SG144" s="1">
        <f t="shared" si="4630"/>
        <v>4747</v>
      </c>
      <c r="SH144" s="1">
        <f t="shared" si="4631"/>
        <v>22.9</v>
      </c>
      <c r="SI144" t="str">
        <f t="shared" si="5125"/>
        <v>55-59</v>
      </c>
      <c r="SJ144">
        <f t="shared" si="4943"/>
        <v>4546</v>
      </c>
      <c r="SK144">
        <f t="shared" si="4944"/>
        <v>933</v>
      </c>
      <c r="SL144">
        <f t="shared" si="4945"/>
        <v>0.20523537175538936</v>
      </c>
      <c r="SM144">
        <f t="shared" si="4946"/>
        <v>5.9900528693722132E-3</v>
      </c>
      <c r="SN144" s="4"/>
      <c r="SO144" t="str">
        <f t="shared" ref="SO144:SS144" si="5304">+SO93</f>
        <v>55-59</v>
      </c>
      <c r="SP144">
        <f t="shared" si="5304"/>
        <v>1144</v>
      </c>
      <c r="SQ144">
        <f t="shared" si="5304"/>
        <v>244</v>
      </c>
      <c r="SR144">
        <f t="shared" si="5304"/>
        <v>0.21328671328671328</v>
      </c>
      <c r="SS144">
        <f t="shared" si="5304"/>
        <v>1.2110919884090873E-2</v>
      </c>
      <c r="ST144" s="4">
        <f t="shared" si="5127"/>
        <v>4546</v>
      </c>
      <c r="SU144" s="4">
        <f t="shared" si="5128"/>
        <v>969.60139860139861</v>
      </c>
      <c r="SV144" s="4">
        <f t="shared" si="5129"/>
        <v>3031.1897603777707</v>
      </c>
      <c r="SW144" s="4">
        <f t="shared" si="5130"/>
        <v>234.78926528816544</v>
      </c>
      <c r="SX144" s="4"/>
      <c r="SY144" s="4"/>
      <c r="SZ144" s="4"/>
      <c r="TA144" s="4"/>
      <c r="TC144" s="1">
        <f t="shared" si="4633"/>
        <v>1410</v>
      </c>
      <c r="TD144" s="1">
        <f t="shared" si="4634"/>
        <v>4491</v>
      </c>
      <c r="TE144" s="1">
        <f t="shared" si="4635"/>
        <v>31.4</v>
      </c>
      <c r="TF144" t="str">
        <f t="shared" si="5131"/>
        <v>55-59</v>
      </c>
      <c r="TG144">
        <f t="shared" si="4948"/>
        <v>4729</v>
      </c>
      <c r="TH144">
        <f t="shared" si="4949"/>
        <v>370</v>
      </c>
      <c r="TI144">
        <f t="shared" si="4950"/>
        <v>7.824064284203848E-2</v>
      </c>
      <c r="TJ144">
        <f t="shared" si="4951"/>
        <v>3.9051734274900226E-3</v>
      </c>
      <c r="TK144" s="4"/>
      <c r="TL144" t="str">
        <f t="shared" ref="TL144:TP144" si="5305">+TL93</f>
        <v>55-59</v>
      </c>
      <c r="TM144">
        <f t="shared" si="5305"/>
        <v>1146</v>
      </c>
      <c r="TN144">
        <f t="shared" si="5305"/>
        <v>102</v>
      </c>
      <c r="TO144">
        <f t="shared" si="5305"/>
        <v>8.9005235602094238E-2</v>
      </c>
      <c r="TP144">
        <f t="shared" si="5305"/>
        <v>8.4114992156819925E-3</v>
      </c>
      <c r="TQ144" s="4">
        <f t="shared" si="5133"/>
        <v>4729</v>
      </c>
      <c r="TR144" s="4">
        <f t="shared" si="5134"/>
        <v>420.90575916230364</v>
      </c>
      <c r="TS144" s="4">
        <f t="shared" si="5135"/>
        <v>1582.2876762500332</v>
      </c>
      <c r="TT144" s="4">
        <f t="shared" si="5136"/>
        <v>89.6637766969761</v>
      </c>
      <c r="TU144" s="4"/>
      <c r="TV144" s="4"/>
      <c r="TW144" s="4"/>
      <c r="TX144" s="4"/>
      <c r="TZ144" s="1">
        <f t="shared" si="4637"/>
        <v>1702</v>
      </c>
      <c r="UA144" s="1">
        <f t="shared" si="4638"/>
        <v>5026</v>
      </c>
      <c r="UB144" s="1">
        <f t="shared" si="4639"/>
        <v>33.9</v>
      </c>
      <c r="UC144" t="str">
        <f t="shared" si="5137"/>
        <v>55-59</v>
      </c>
      <c r="UD144">
        <f t="shared" si="4953"/>
        <v>4494</v>
      </c>
      <c r="UE144">
        <f t="shared" si="4954"/>
        <v>793</v>
      </c>
      <c r="UF144">
        <f t="shared" si="4955"/>
        <v>0.17645749888740542</v>
      </c>
      <c r="UG144">
        <f t="shared" si="4956"/>
        <v>5.6865195174228382E-3</v>
      </c>
      <c r="UH144" s="4"/>
      <c r="UI144" t="str">
        <f t="shared" ref="UI144:UM144" si="5306">+UI93</f>
        <v>55-59</v>
      </c>
      <c r="UJ144">
        <f t="shared" si="5306"/>
        <v>1081</v>
      </c>
      <c r="UK144">
        <f t="shared" si="5306"/>
        <v>246</v>
      </c>
      <c r="UL144">
        <f t="shared" si="5306"/>
        <v>0.22756706753006475</v>
      </c>
      <c r="UM144">
        <f t="shared" si="5306"/>
        <v>1.2751822249415781E-2</v>
      </c>
      <c r="UN144" s="4">
        <f t="shared" si="5139"/>
        <v>4494</v>
      </c>
      <c r="UO144" s="4">
        <f t="shared" si="5140"/>
        <v>1022.686401480111</v>
      </c>
      <c r="UP144" s="4">
        <f t="shared" si="5141"/>
        <v>3284.0566257902678</v>
      </c>
      <c r="UQ144" s="4">
        <f t="shared" si="5142"/>
        <v>190.75055629728524</v>
      </c>
      <c r="UR144" s="4"/>
      <c r="US144" s="4"/>
      <c r="UT144" s="4"/>
      <c r="UU144" s="4"/>
      <c r="UW144" s="1">
        <f t="shared" si="4641"/>
        <v>1330</v>
      </c>
      <c r="UX144" s="1">
        <f t="shared" si="4642"/>
        <v>5009</v>
      </c>
      <c r="UY144" s="1">
        <f t="shared" si="4643"/>
        <v>26.6</v>
      </c>
      <c r="UZ144" t="str">
        <f t="shared" si="5143"/>
        <v>55-59</v>
      </c>
      <c r="VA144">
        <f t="shared" si="4958"/>
        <v>4694</v>
      </c>
      <c r="VB144">
        <f t="shared" si="4959"/>
        <v>1037</v>
      </c>
      <c r="VC144">
        <f t="shared" si="4960"/>
        <v>0.22092032381763954</v>
      </c>
      <c r="VD144">
        <f t="shared" si="4961"/>
        <v>6.0553218351335307E-3</v>
      </c>
      <c r="VE144" s="4"/>
      <c r="VF144" t="str">
        <f t="shared" ref="VF144:VJ144" si="5307">+VF93</f>
        <v>55-59</v>
      </c>
      <c r="VG144">
        <f t="shared" si="5307"/>
        <v>1131</v>
      </c>
      <c r="VH144">
        <f t="shared" si="5307"/>
        <v>286</v>
      </c>
      <c r="VI144">
        <f t="shared" si="5307"/>
        <v>0.25287356321839083</v>
      </c>
      <c r="VJ144">
        <f t="shared" si="5307"/>
        <v>1.2924610491632288E-2</v>
      </c>
      <c r="VK144" s="4">
        <f t="shared" si="5145"/>
        <v>4694</v>
      </c>
      <c r="VL144" s="4">
        <f t="shared" si="5146"/>
        <v>1186.9885057471265</v>
      </c>
      <c r="VM144" s="4">
        <f t="shared" si="5147"/>
        <v>3680.6209842627904</v>
      </c>
      <c r="VN144" s="4">
        <f t="shared" si="5148"/>
        <v>249.86088623775032</v>
      </c>
      <c r="VO144" s="4"/>
      <c r="VP144" s="4"/>
      <c r="VQ144" s="4"/>
      <c r="VR144" s="4"/>
      <c r="VT144" s="1">
        <f t="shared" si="4645"/>
        <v>2021</v>
      </c>
      <c r="VU144" s="1">
        <f t="shared" si="4646"/>
        <v>5051</v>
      </c>
      <c r="VV144" s="1">
        <f t="shared" si="4647"/>
        <v>40</v>
      </c>
      <c r="VW144" t="str">
        <f t="shared" si="5149"/>
        <v>55-59</v>
      </c>
      <c r="VX144">
        <f t="shared" si="4963"/>
        <v>4643</v>
      </c>
      <c r="VY144">
        <f t="shared" si="4964"/>
        <v>2622</v>
      </c>
      <c r="VZ144">
        <f t="shared" si="4965"/>
        <v>0.56472108550506139</v>
      </c>
      <c r="WA144">
        <f t="shared" si="4966"/>
        <v>7.2761471743046993E-3</v>
      </c>
      <c r="WB144" s="4"/>
      <c r="WC144" t="str">
        <f t="shared" ref="WC144:WG144" si="5308">+WC93</f>
        <v>55-59</v>
      </c>
      <c r="WD144">
        <f t="shared" si="5308"/>
        <v>1141</v>
      </c>
      <c r="WE144">
        <f t="shared" si="5308"/>
        <v>619</v>
      </c>
      <c r="WF144">
        <f t="shared" si="5308"/>
        <v>0.54250657318141982</v>
      </c>
      <c r="WG144">
        <f t="shared" si="5308"/>
        <v>1.4748644562162658E-2</v>
      </c>
      <c r="WH144" s="4">
        <f t="shared" si="5151"/>
        <v>4643</v>
      </c>
      <c r="WI144" s="4">
        <f t="shared" si="5152"/>
        <v>2518.8580192813324</v>
      </c>
      <c r="WJ144" s="4">
        <f t="shared" si="5153"/>
        <v>4689.2305540975885</v>
      </c>
      <c r="WK144" s="4">
        <f t="shared" si="5154"/>
        <v>644.34675856127501</v>
      </c>
      <c r="WL144" s="4"/>
      <c r="WM144" s="4"/>
      <c r="WN144" s="4"/>
      <c r="WO144" s="4"/>
      <c r="WQ144" s="1">
        <f t="shared" si="4649"/>
        <v>1681</v>
      </c>
      <c r="WR144" s="1">
        <f t="shared" si="4650"/>
        <v>3599</v>
      </c>
      <c r="WS144" s="1">
        <f t="shared" si="4651"/>
        <v>46.7</v>
      </c>
      <c r="WT144" t="str">
        <f t="shared" si="5155"/>
        <v>55-59</v>
      </c>
      <c r="WU144">
        <f t="shared" si="4968"/>
        <v>4655</v>
      </c>
      <c r="WV144">
        <f t="shared" si="4969"/>
        <v>3639</v>
      </c>
      <c r="WW144">
        <f t="shared" si="4970"/>
        <v>0.78174006444683142</v>
      </c>
      <c r="WX144">
        <f t="shared" si="4971"/>
        <v>6.0542221658445869E-3</v>
      </c>
      <c r="WY144" s="4"/>
      <c r="WZ144" t="str">
        <f t="shared" ref="WZ144:XD144" si="5309">+WZ93</f>
        <v>55-59</v>
      </c>
      <c r="XA144">
        <f t="shared" si="5309"/>
        <v>1153</v>
      </c>
      <c r="XB144">
        <f t="shared" si="5309"/>
        <v>894</v>
      </c>
      <c r="XC144">
        <f t="shared" si="5309"/>
        <v>0.77536860364267124</v>
      </c>
      <c r="XD144">
        <f t="shared" si="5309"/>
        <v>1.229064516127556E-2</v>
      </c>
      <c r="XE144" s="4">
        <f t="shared" si="5157"/>
        <v>4655</v>
      </c>
      <c r="XF144" s="4">
        <f t="shared" si="5158"/>
        <v>3609.3408499566344</v>
      </c>
      <c r="XG144" s="4">
        <f t="shared" si="5159"/>
        <v>3273.3220168104535</v>
      </c>
      <c r="XH144" s="4">
        <f t="shared" si="5160"/>
        <v>901.34629430719667</v>
      </c>
      <c r="XI144" s="4"/>
      <c r="XJ144" s="4"/>
      <c r="XK144" s="4"/>
      <c r="XL144" s="4"/>
      <c r="XN144" s="1">
        <f t="shared" si="4653"/>
        <v>913</v>
      </c>
      <c r="XO144" s="1">
        <f t="shared" si="4654"/>
        <v>3508</v>
      </c>
      <c r="XP144" s="1">
        <f t="shared" si="4655"/>
        <v>26</v>
      </c>
      <c r="XQ144" t="str">
        <f t="shared" si="5161"/>
        <v>55-59</v>
      </c>
      <c r="XR144">
        <f t="shared" si="4973"/>
        <v>4681</v>
      </c>
      <c r="XS144">
        <f t="shared" si="4974"/>
        <v>564</v>
      </c>
      <c r="XT144">
        <f t="shared" si="4975"/>
        <v>0.12048707541123692</v>
      </c>
      <c r="XU144">
        <f t="shared" si="4976"/>
        <v>4.7579735540877015E-3</v>
      </c>
      <c r="XV144" s="4"/>
      <c r="XW144" t="str">
        <f t="shared" ref="XW144:YA144" si="5310">+XW93</f>
        <v>55-59</v>
      </c>
      <c r="XX144">
        <f t="shared" si="5310"/>
        <v>1154</v>
      </c>
      <c r="XY144">
        <f t="shared" si="5310"/>
        <v>160</v>
      </c>
      <c r="XZ144">
        <f t="shared" si="5310"/>
        <v>0.13864818024263431</v>
      </c>
      <c r="YA144">
        <f t="shared" si="5310"/>
        <v>1.0172892853580712E-2</v>
      </c>
      <c r="YB144" s="4">
        <f t="shared" si="5163"/>
        <v>4681</v>
      </c>
      <c r="YC144" s="4">
        <f t="shared" si="5164"/>
        <v>649.01213171577126</v>
      </c>
      <c r="YD144" s="4">
        <f t="shared" si="5165"/>
        <v>2267.598822744606</v>
      </c>
      <c r="YE144" s="4">
        <f t="shared" si="5166"/>
        <v>139.0420850245674</v>
      </c>
      <c r="YF144" s="4"/>
      <c r="YG144" s="4"/>
      <c r="YH144" s="4"/>
      <c r="YI144" s="4"/>
      <c r="YK144" s="1">
        <f t="shared" si="4657"/>
        <v>606</v>
      </c>
      <c r="YL144" s="1">
        <f t="shared" si="4658"/>
        <v>3670</v>
      </c>
      <c r="YM144" s="1">
        <f t="shared" si="4659"/>
        <v>16.5</v>
      </c>
      <c r="YN144" t="str">
        <f t="shared" si="5167"/>
        <v>55-59</v>
      </c>
      <c r="YO144">
        <f t="shared" si="4978"/>
        <v>4391</v>
      </c>
      <c r="YP144">
        <f t="shared" si="4979"/>
        <v>238</v>
      </c>
      <c r="YQ144">
        <f t="shared" si="4980"/>
        <v>5.420177636073787E-2</v>
      </c>
      <c r="YR144">
        <f t="shared" si="4981"/>
        <v>3.4168372134104632E-3</v>
      </c>
      <c r="YS144" s="4"/>
      <c r="YT144" t="str">
        <f t="shared" ref="YT144:YX144" si="5311">+YT93</f>
        <v>55-59</v>
      </c>
      <c r="YU144">
        <f t="shared" si="5311"/>
        <v>1125</v>
      </c>
      <c r="YV144">
        <f t="shared" si="5311"/>
        <v>68</v>
      </c>
      <c r="YW144">
        <f t="shared" si="5311"/>
        <v>6.0444444444444446E-2</v>
      </c>
      <c r="YX144">
        <f t="shared" si="5311"/>
        <v>7.1049850155598913E-3</v>
      </c>
      <c r="YY144" s="4">
        <f t="shared" si="5169"/>
        <v>4391</v>
      </c>
      <c r="YZ144" s="4">
        <f t="shared" si="5170"/>
        <v>265.41155555555554</v>
      </c>
      <c r="ZA144" s="4">
        <f t="shared" si="5171"/>
        <v>973.31453033068863</v>
      </c>
      <c r="ZB144" s="4">
        <f t="shared" si="5172"/>
        <v>60.976998405830102</v>
      </c>
      <c r="ZC144" s="4"/>
      <c r="ZD144" s="4"/>
      <c r="ZE144" s="4"/>
      <c r="ZF144" s="4"/>
      <c r="ZH144" s="1">
        <f t="shared" si="4661"/>
        <v>437</v>
      </c>
      <c r="ZI144" s="1">
        <f t="shared" si="4662"/>
        <v>3847</v>
      </c>
      <c r="ZJ144" s="1">
        <f t="shared" si="4663"/>
        <v>11.4</v>
      </c>
      <c r="ZK144" t="str">
        <f t="shared" si="5173"/>
        <v>55-59</v>
      </c>
      <c r="ZL144">
        <f t="shared" si="4983"/>
        <v>4750</v>
      </c>
      <c r="ZM144">
        <f t="shared" si="4984"/>
        <v>73</v>
      </c>
      <c r="ZN144">
        <f t="shared" si="4985"/>
        <v>1.536842105263158E-2</v>
      </c>
      <c r="ZO144">
        <f t="shared" si="4986"/>
        <v>1.784862234812277E-3</v>
      </c>
      <c r="ZP144" s="4"/>
      <c r="ZQ144" t="str">
        <f t="shared" ref="ZQ144:ZU144" si="5312">+ZQ93</f>
        <v>55-59</v>
      </c>
      <c r="ZR144">
        <f t="shared" si="5312"/>
        <v>1134</v>
      </c>
      <c r="ZS144">
        <f t="shared" si="5312"/>
        <v>31</v>
      </c>
      <c r="ZT144">
        <f t="shared" si="5312"/>
        <v>2.7336860670194002E-2</v>
      </c>
      <c r="ZU144">
        <f t="shared" si="5312"/>
        <v>4.8422702197272608E-3</v>
      </c>
      <c r="ZV144" s="4">
        <f t="shared" si="5175"/>
        <v>4750</v>
      </c>
      <c r="ZW144" s="4">
        <f t="shared" si="5176"/>
        <v>129.85008818342152</v>
      </c>
      <c r="ZX144" s="4">
        <f t="shared" si="5177"/>
        <v>529.03604362434726</v>
      </c>
      <c r="ZY144" s="4">
        <f t="shared" si="5178"/>
        <v>17.427789473684211</v>
      </c>
      <c r="ZZ144" s="4"/>
      <c r="AAA144" s="4"/>
      <c r="AAB144" s="4"/>
      <c r="AAC144" s="4"/>
      <c r="AAE144" s="1">
        <f t="shared" si="4665"/>
        <v>1551</v>
      </c>
      <c r="AAF144" s="1">
        <f t="shared" si="4666"/>
        <v>4414</v>
      </c>
      <c r="AAG144" s="1">
        <f t="shared" si="4667"/>
        <v>35.1</v>
      </c>
      <c r="AAH144" t="str">
        <f t="shared" si="5179"/>
        <v>55-59</v>
      </c>
      <c r="AAI144">
        <f t="shared" si="4988"/>
        <v>4597</v>
      </c>
      <c r="AAJ144">
        <f t="shared" si="4989"/>
        <v>1488</v>
      </c>
      <c r="AAK144">
        <f t="shared" si="4990"/>
        <v>0.32368936262780074</v>
      </c>
      <c r="AAL144">
        <f t="shared" si="4991"/>
        <v>6.9008100136701521E-3</v>
      </c>
      <c r="AAM144" s="4"/>
      <c r="AAN144" t="str">
        <f t="shared" ref="AAN144:AAR144" si="5313">+AAN93</f>
        <v>55-59</v>
      </c>
      <c r="AAO144">
        <f t="shared" si="5313"/>
        <v>1131</v>
      </c>
      <c r="AAP144">
        <f t="shared" si="5313"/>
        <v>379</v>
      </c>
      <c r="AAQ144">
        <f t="shared" si="5313"/>
        <v>0.33510167992926615</v>
      </c>
      <c r="AAR144">
        <f t="shared" si="5313"/>
        <v>1.4035717480664744E-2</v>
      </c>
      <c r="AAS144" s="4">
        <f t="shared" si="5181"/>
        <v>4597</v>
      </c>
      <c r="AAT144" s="4">
        <f t="shared" si="5182"/>
        <v>1540.4624226348365</v>
      </c>
      <c r="AAU144" s="4">
        <f t="shared" si="5183"/>
        <v>4163.11342290217</v>
      </c>
      <c r="AAV144" s="4">
        <f t="shared" si="5184"/>
        <v>366.09266913204266</v>
      </c>
      <c r="AAW144" s="4"/>
      <c r="AAX144" s="4"/>
      <c r="AAY144" s="4"/>
      <c r="AAZ144" s="4"/>
      <c r="ABB144" s="1">
        <f t="shared" si="4669"/>
        <v>1083</v>
      </c>
      <c r="ABC144" s="1">
        <f t="shared" si="4670"/>
        <v>4811</v>
      </c>
      <c r="ABD144" s="1">
        <f t="shared" si="4671"/>
        <v>22.5</v>
      </c>
      <c r="ABE144" t="str">
        <f t="shared" si="5185"/>
        <v>55-59</v>
      </c>
      <c r="ABF144">
        <f t="shared" si="4993"/>
        <v>4503</v>
      </c>
      <c r="ABG144">
        <f t="shared" si="4994"/>
        <v>1003</v>
      </c>
      <c r="ABH144">
        <f t="shared" si="4995"/>
        <v>0.22274039529202755</v>
      </c>
      <c r="ABI144">
        <f t="shared" si="4996"/>
        <v>6.2005693361694338E-3</v>
      </c>
      <c r="ABJ144" s="4"/>
      <c r="ABK144" t="str">
        <f t="shared" ref="ABK144:ABO144" si="5314">+ABK93</f>
        <v>55-59</v>
      </c>
      <c r="ABL144">
        <f t="shared" si="5314"/>
        <v>1140</v>
      </c>
      <c r="ABM144">
        <f t="shared" si="5314"/>
        <v>207</v>
      </c>
      <c r="ABN144">
        <f t="shared" si="5314"/>
        <v>0.18157894736842106</v>
      </c>
      <c r="ABO144">
        <f t="shared" si="5314"/>
        <v>1.1417439463190142E-2</v>
      </c>
      <c r="ABP144" s="4">
        <f t="shared" si="5187"/>
        <v>4503</v>
      </c>
      <c r="ABQ144" s="4">
        <f t="shared" si="5188"/>
        <v>817.65000000000009</v>
      </c>
      <c r="ABR144" s="4">
        <f t="shared" si="5189"/>
        <v>2643.2687960526314</v>
      </c>
      <c r="ABS144" s="4">
        <f t="shared" si="5190"/>
        <v>253.92405063291142</v>
      </c>
      <c r="ABT144" s="4"/>
      <c r="ABU144" s="4"/>
      <c r="ABV144" s="4"/>
      <c r="ABW144" s="4"/>
      <c r="ABY144" s="1">
        <f t="shared" si="4673"/>
        <v>1795</v>
      </c>
      <c r="ABZ144" s="1">
        <f t="shared" si="4674"/>
        <v>4189</v>
      </c>
      <c r="ACA144" s="1">
        <f t="shared" si="4675"/>
        <v>42.9</v>
      </c>
      <c r="ACB144" t="str">
        <f t="shared" si="5191"/>
        <v>55-59</v>
      </c>
      <c r="ACC144">
        <f t="shared" si="4998"/>
        <v>4513</v>
      </c>
      <c r="ACD144">
        <f t="shared" si="4999"/>
        <v>2206</v>
      </c>
      <c r="ACE144">
        <f t="shared" si="5000"/>
        <v>0.48881010414358522</v>
      </c>
      <c r="ACF144">
        <f t="shared" si="5001"/>
        <v>7.4409528228710073E-3</v>
      </c>
      <c r="ACG144" s="4"/>
      <c r="ACH144" t="str">
        <f t="shared" ref="ACH144:ACL144" si="5315">+ACH93</f>
        <v>55-59</v>
      </c>
      <c r="ACI144">
        <f t="shared" si="5315"/>
        <v>1124</v>
      </c>
      <c r="ACJ144">
        <f t="shared" si="5315"/>
        <v>587</v>
      </c>
      <c r="ACK144">
        <f t="shared" si="5315"/>
        <v>0.52224199288256223</v>
      </c>
      <c r="ACL144">
        <f t="shared" si="5315"/>
        <v>1.489898649950017E-2</v>
      </c>
      <c r="ACM144" s="4">
        <f t="shared" si="5193"/>
        <v>4513</v>
      </c>
      <c r="ACN144" s="4">
        <f t="shared" si="5194"/>
        <v>2356.8781138790032</v>
      </c>
      <c r="ACO144" s="4">
        <f t="shared" si="5195"/>
        <v>4521.1000749591585</v>
      </c>
      <c r="ACP144" s="4">
        <f t="shared" si="5196"/>
        <v>549.42255705738978</v>
      </c>
      <c r="ACQ144" s="4"/>
      <c r="ACR144" s="4"/>
      <c r="ACS144" s="4"/>
      <c r="ACT144" s="4"/>
      <c r="ACV144" s="1">
        <f t="shared" si="4677"/>
        <v>684</v>
      </c>
      <c r="ACW144" s="1">
        <f t="shared" si="4678"/>
        <v>4635</v>
      </c>
      <c r="ACX144" s="1">
        <f t="shared" si="4679"/>
        <v>14.8</v>
      </c>
      <c r="ACY144" t="str">
        <f t="shared" si="5197"/>
        <v>55-59</v>
      </c>
      <c r="ACZ144">
        <f t="shared" si="5003"/>
        <v>4609</v>
      </c>
      <c r="ADA144">
        <f t="shared" si="5004"/>
        <v>418</v>
      </c>
      <c r="ADB144">
        <f t="shared" si="5005"/>
        <v>9.0692124105011929E-2</v>
      </c>
      <c r="ADC144">
        <f t="shared" si="5006"/>
        <v>4.2299663169321792E-3</v>
      </c>
      <c r="ADD144" s="4"/>
      <c r="ADE144" t="str">
        <f t="shared" ref="ADE144:ADI144" si="5316">+ADE93</f>
        <v>55-59</v>
      </c>
      <c r="ADF144">
        <f t="shared" si="5316"/>
        <v>1116</v>
      </c>
      <c r="ADG144">
        <f t="shared" si="5316"/>
        <v>85</v>
      </c>
      <c r="ADH144">
        <f t="shared" si="5316"/>
        <v>7.6164874551971323E-2</v>
      </c>
      <c r="ADI144">
        <f t="shared" si="5316"/>
        <v>7.940402247133627E-3</v>
      </c>
      <c r="ADJ144" s="4">
        <f t="shared" si="5199"/>
        <v>4609</v>
      </c>
      <c r="ADK144" s="4">
        <f t="shared" si="5200"/>
        <v>351.04390681003582</v>
      </c>
      <c r="ADL144" s="4">
        <f t="shared" si="5201"/>
        <v>1339.3633888700733</v>
      </c>
      <c r="ADM144" s="4">
        <f t="shared" si="5202"/>
        <v>101.21241050119332</v>
      </c>
      <c r="ADN144" s="4"/>
      <c r="ADO144" s="4"/>
      <c r="ADP144" s="4"/>
      <c r="ADQ144" s="4"/>
      <c r="ADS144" s="1">
        <f t="shared" si="4681"/>
        <v>395</v>
      </c>
      <c r="ADT144" s="1">
        <f t="shared" si="4682"/>
        <v>4239</v>
      </c>
      <c r="ADU144" s="1">
        <f t="shared" si="4683"/>
        <v>9.3000000000000007</v>
      </c>
      <c r="ADV144" t="str">
        <f t="shared" si="5203"/>
        <v>55-59</v>
      </c>
      <c r="ADW144">
        <f t="shared" si="5008"/>
        <v>4554</v>
      </c>
      <c r="ADX144">
        <f t="shared" si="5009"/>
        <v>284</v>
      </c>
      <c r="ADY144">
        <f t="shared" si="5010"/>
        <v>6.2362758014931928E-2</v>
      </c>
      <c r="ADZ144">
        <f t="shared" si="5011"/>
        <v>3.5833032884024906E-3</v>
      </c>
      <c r="AEA144" s="4"/>
      <c r="AEB144" t="str">
        <f t="shared" ref="AEB144:AEF144" si="5317">+AEB93</f>
        <v>55-59</v>
      </c>
      <c r="AEC144">
        <f t="shared" si="5317"/>
        <v>1121</v>
      </c>
      <c r="AED144">
        <f t="shared" si="5317"/>
        <v>91</v>
      </c>
      <c r="AEE144">
        <f t="shared" si="5317"/>
        <v>8.1177520071364848E-2</v>
      </c>
      <c r="AEF144">
        <f t="shared" si="5317"/>
        <v>8.1570080258860436E-3</v>
      </c>
      <c r="AEG144" s="4">
        <f t="shared" si="5205"/>
        <v>4554</v>
      </c>
      <c r="AEH144" s="4">
        <f t="shared" si="5206"/>
        <v>369.68242640499551</v>
      </c>
      <c r="AEI144" s="4">
        <f t="shared" si="5207"/>
        <v>1379.9006899693711</v>
      </c>
      <c r="AEJ144" s="4">
        <f t="shared" si="5208"/>
        <v>69.908651734738697</v>
      </c>
      <c r="AEK144" s="4"/>
      <c r="AEL144" s="4"/>
      <c r="AEM144" s="4"/>
      <c r="AEN144" s="4"/>
      <c r="AEP144" s="1">
        <f t="shared" si="4685"/>
        <v>366</v>
      </c>
      <c r="AEQ144" s="1">
        <f t="shared" si="4686"/>
        <v>4586</v>
      </c>
      <c r="AER144" s="1">
        <f t="shared" si="4687"/>
        <v>8</v>
      </c>
      <c r="AES144" t="str">
        <f t="shared" si="5209"/>
        <v>55-59</v>
      </c>
      <c r="AET144">
        <f t="shared" si="5013"/>
        <v>4522</v>
      </c>
      <c r="AEU144">
        <f t="shared" si="5014"/>
        <v>618</v>
      </c>
      <c r="AEV144">
        <f t="shared" si="5015"/>
        <v>0.13666519239274658</v>
      </c>
      <c r="AEW144">
        <f t="shared" si="5016"/>
        <v>5.108028421248044E-3</v>
      </c>
      <c r="AEX144" s="4"/>
      <c r="AEY144" t="str">
        <f t="shared" ref="AEY144:AFC144" si="5318">+AEY93</f>
        <v>55-59</v>
      </c>
      <c r="AEZ144">
        <f t="shared" si="5318"/>
        <v>1074</v>
      </c>
      <c r="AFA144">
        <f t="shared" si="5318"/>
        <v>165</v>
      </c>
      <c r="AFB144">
        <f t="shared" si="5318"/>
        <v>0.15363128491620112</v>
      </c>
      <c r="AFC144">
        <f t="shared" si="5318"/>
        <v>1.1003161608081338E-2</v>
      </c>
      <c r="AFD144" s="4">
        <f t="shared" si="5211"/>
        <v>4522</v>
      </c>
      <c r="AFE144" s="4">
        <f t="shared" si="5212"/>
        <v>694.7206703910615</v>
      </c>
      <c r="AFF144" s="4">
        <f t="shared" si="5213"/>
        <v>2475.6890704280954</v>
      </c>
      <c r="AFG144" s="4">
        <f t="shared" si="5214"/>
        <v>146.77841662980981</v>
      </c>
      <c r="AFH144" s="4"/>
      <c r="AFI144" s="4"/>
      <c r="AFJ144" s="4"/>
      <c r="AFK144" s="4"/>
      <c r="AFM144" s="1">
        <f t="shared" si="4689"/>
        <v>2483</v>
      </c>
      <c r="AFN144" s="1">
        <f t="shared" si="4690"/>
        <v>5043</v>
      </c>
      <c r="AFO144" s="1">
        <f t="shared" si="4691"/>
        <v>49.2</v>
      </c>
      <c r="AFP144" t="str">
        <f t="shared" si="5215"/>
        <v>55-59</v>
      </c>
      <c r="AFQ144">
        <f t="shared" si="5018"/>
        <v>4631</v>
      </c>
      <c r="AFR144">
        <f t="shared" si="5019"/>
        <v>2355</v>
      </c>
      <c r="AFS144">
        <f t="shared" si="5020"/>
        <v>0.50852947527531855</v>
      </c>
      <c r="AFT144">
        <f t="shared" si="5021"/>
        <v>7.3463127457988131E-3</v>
      </c>
      <c r="AFU144" s="4"/>
      <c r="AFV144" t="str">
        <f t="shared" ref="AFV144:AFZ144" si="5319">+AFV93</f>
        <v>55-59</v>
      </c>
      <c r="AFW144">
        <f t="shared" si="5319"/>
        <v>1148</v>
      </c>
      <c r="AFX144">
        <f t="shared" si="5319"/>
        <v>502</v>
      </c>
      <c r="AFY144">
        <f t="shared" si="5319"/>
        <v>0.43728222996515681</v>
      </c>
      <c r="AFZ144">
        <f t="shared" si="5319"/>
        <v>1.4640478982766334E-2</v>
      </c>
      <c r="AGA144" s="4">
        <f t="shared" si="5217"/>
        <v>4631</v>
      </c>
      <c r="AGB144" s="4">
        <f t="shared" si="5218"/>
        <v>2025.0540069686413</v>
      </c>
      <c r="AGC144" s="4">
        <f t="shared" si="5219"/>
        <v>4596.8478877456691</v>
      </c>
      <c r="AGD144" s="4">
        <f t="shared" si="5220"/>
        <v>583.79183761606566</v>
      </c>
      <c r="AGE144" s="4"/>
      <c r="AGF144" s="4"/>
      <c r="AGG144" s="4"/>
      <c r="AGH144" s="4"/>
    </row>
    <row r="145" spans="1:866" x14ac:dyDescent="0.15">
      <c r="A145" s="20" t="s">
        <v>12</v>
      </c>
      <c r="B145" s="20" t="s">
        <v>17</v>
      </c>
      <c r="C145" s="20">
        <v>41</v>
      </c>
      <c r="D145" s="20" t="s">
        <v>14</v>
      </c>
      <c r="E145" s="20">
        <v>286</v>
      </c>
      <c r="F145" s="20">
        <v>5231</v>
      </c>
      <c r="G145" s="20">
        <v>5.5</v>
      </c>
      <c r="H145" s="20">
        <v>111</v>
      </c>
      <c r="I145" s="20">
        <v>5353</v>
      </c>
      <c r="J145" s="20">
        <v>2.1</v>
      </c>
      <c r="K145" s="20">
        <v>226</v>
      </c>
      <c r="L145" s="20">
        <v>5693</v>
      </c>
      <c r="M145" s="20">
        <v>4</v>
      </c>
      <c r="N145" s="20">
        <v>35</v>
      </c>
      <c r="O145" s="20">
        <v>5047</v>
      </c>
      <c r="P145" s="20">
        <v>0.7</v>
      </c>
      <c r="Q145" s="20">
        <v>50</v>
      </c>
      <c r="R145" s="20">
        <v>5447</v>
      </c>
      <c r="S145" s="20">
        <v>0.9</v>
      </c>
      <c r="T145" s="20">
        <v>17</v>
      </c>
      <c r="U145" s="20">
        <v>5364</v>
      </c>
      <c r="V145" s="20">
        <v>0.3</v>
      </c>
      <c r="W145" s="20">
        <v>104</v>
      </c>
      <c r="X145" s="20">
        <v>5489</v>
      </c>
      <c r="Y145" s="20">
        <v>1.9</v>
      </c>
      <c r="Z145" s="20">
        <v>1963</v>
      </c>
      <c r="AA145" s="20">
        <v>5658</v>
      </c>
      <c r="AB145" s="20">
        <v>34.700000000000003</v>
      </c>
      <c r="AC145" s="20">
        <v>1896</v>
      </c>
      <c r="AD145" s="20">
        <v>4406</v>
      </c>
      <c r="AE145" s="20">
        <v>43</v>
      </c>
      <c r="AF145" s="23">
        <v>3164</v>
      </c>
      <c r="AG145" s="20">
        <v>3897</v>
      </c>
      <c r="AH145" s="20">
        <v>81.2</v>
      </c>
      <c r="AI145" s="23">
        <v>2201</v>
      </c>
      <c r="AJ145" s="20">
        <v>4488</v>
      </c>
      <c r="AK145" s="20">
        <v>49</v>
      </c>
      <c r="AL145" s="20">
        <v>1967</v>
      </c>
      <c r="AM145" s="20">
        <v>4068</v>
      </c>
      <c r="AN145" s="20">
        <v>48.4</v>
      </c>
      <c r="AO145" s="20">
        <v>1491</v>
      </c>
      <c r="AP145" s="20">
        <v>4381</v>
      </c>
      <c r="AQ145" s="20">
        <v>34</v>
      </c>
      <c r="AR145" s="20">
        <v>1881</v>
      </c>
      <c r="AS145" s="20">
        <v>4159</v>
      </c>
      <c r="AT145" s="20">
        <v>45.2</v>
      </c>
      <c r="AU145" s="20">
        <v>1974</v>
      </c>
      <c r="AV145" s="20">
        <v>4262</v>
      </c>
      <c r="AW145" s="20">
        <v>46.3</v>
      </c>
      <c r="AX145" s="20">
        <v>341</v>
      </c>
      <c r="AY145" s="20">
        <v>4173</v>
      </c>
      <c r="AZ145" s="20">
        <v>8.1999999999999993</v>
      </c>
      <c r="BA145" s="20">
        <v>1426</v>
      </c>
      <c r="BB145" s="20">
        <v>3998</v>
      </c>
      <c r="BC145" s="20">
        <v>35.700000000000003</v>
      </c>
      <c r="BD145" s="20">
        <v>1038</v>
      </c>
      <c r="BE145" s="20">
        <v>3872</v>
      </c>
      <c r="BF145" s="20">
        <v>26.8</v>
      </c>
      <c r="BG145" s="20">
        <v>1282</v>
      </c>
      <c r="BH145" s="20">
        <v>4222</v>
      </c>
      <c r="BI145" s="20">
        <v>30.4</v>
      </c>
      <c r="BJ145" s="20">
        <v>1587</v>
      </c>
      <c r="BK145" s="20">
        <v>4406</v>
      </c>
      <c r="BL145" s="20">
        <v>36</v>
      </c>
      <c r="BM145" s="20">
        <v>1292</v>
      </c>
      <c r="BN145" s="20">
        <v>4920</v>
      </c>
      <c r="BO145" s="20">
        <v>26.3</v>
      </c>
      <c r="BP145" s="20">
        <v>1770</v>
      </c>
      <c r="BQ145" s="20">
        <v>4584</v>
      </c>
      <c r="BR145" s="20">
        <v>38.6</v>
      </c>
      <c r="BS145" s="20">
        <v>1568</v>
      </c>
      <c r="BT145" s="20">
        <v>3279</v>
      </c>
      <c r="BU145" s="20">
        <v>47.8</v>
      </c>
      <c r="BV145" s="20">
        <v>864</v>
      </c>
      <c r="BW145" s="20">
        <v>3342</v>
      </c>
      <c r="BX145" s="20">
        <v>25.9</v>
      </c>
      <c r="BY145" s="20">
        <v>502</v>
      </c>
      <c r="BZ145" s="20">
        <v>3554</v>
      </c>
      <c r="CA145" s="20">
        <v>14.1</v>
      </c>
      <c r="CB145" s="20">
        <v>385</v>
      </c>
      <c r="CC145" s="20">
        <v>3475</v>
      </c>
      <c r="CD145" s="20">
        <v>11.1</v>
      </c>
      <c r="CE145" s="20">
        <v>1426</v>
      </c>
      <c r="CF145" s="20">
        <v>3928</v>
      </c>
      <c r="CG145" s="20">
        <v>36.299999999999997</v>
      </c>
      <c r="CH145" s="20">
        <v>1069</v>
      </c>
      <c r="CI145" s="20">
        <v>4214</v>
      </c>
      <c r="CJ145" s="20">
        <v>25.4</v>
      </c>
      <c r="CK145" s="20">
        <v>1598</v>
      </c>
      <c r="CL145" s="20">
        <v>4037</v>
      </c>
      <c r="CM145" s="20">
        <v>39.6</v>
      </c>
      <c r="CN145" s="20">
        <v>658</v>
      </c>
      <c r="CO145" s="20">
        <v>4356</v>
      </c>
      <c r="CP145" s="20">
        <v>15.1</v>
      </c>
      <c r="CQ145" s="20">
        <v>319</v>
      </c>
      <c r="CR145" s="20">
        <v>3969</v>
      </c>
      <c r="CS145" s="20">
        <v>8</v>
      </c>
      <c r="CT145" s="20">
        <v>396</v>
      </c>
      <c r="CU145" s="20">
        <v>4438</v>
      </c>
      <c r="CV145" s="20">
        <v>8.9</v>
      </c>
      <c r="CW145" s="23">
        <v>2301</v>
      </c>
      <c r="CX145" s="20">
        <v>4335</v>
      </c>
      <c r="CY145" s="20">
        <v>53.1</v>
      </c>
      <c r="CZ145" s="35"/>
      <c r="DA145" s="1" t="str">
        <f t="shared" si="4557"/>
        <v>明細部</v>
      </c>
      <c r="DB145" s="1" t="str">
        <f t="shared" si="4558"/>
        <v>同規模</v>
      </c>
      <c r="DC145" s="1">
        <f t="shared" si="4559"/>
        <v>41</v>
      </c>
      <c r="DD145" s="1" t="str">
        <f t="shared" si="4560"/>
        <v>男</v>
      </c>
      <c r="DE145" s="1">
        <f t="shared" si="4561"/>
        <v>286</v>
      </c>
      <c r="DF145" s="1">
        <f t="shared" si="4562"/>
        <v>5231</v>
      </c>
      <c r="DG145" s="1">
        <f t="shared" si="4563"/>
        <v>5.5</v>
      </c>
      <c r="DH145" t="str">
        <f t="shared" si="5023"/>
        <v>60-64</v>
      </c>
      <c r="DI145">
        <f t="shared" si="4858"/>
        <v>11852</v>
      </c>
      <c r="DJ145">
        <f t="shared" si="4859"/>
        <v>3008</v>
      </c>
      <c r="DK145">
        <f t="shared" si="4860"/>
        <v>0.25379682753965577</v>
      </c>
      <c r="DL145">
        <f t="shared" si="4861"/>
        <v>3.9973835294954754E-3</v>
      </c>
      <c r="DM145" s="4"/>
      <c r="DN145" t="str">
        <f t="shared" ref="DN145:DR145" si="5320">+DN94</f>
        <v>60-64</v>
      </c>
      <c r="DO145">
        <f t="shared" si="5320"/>
        <v>3213</v>
      </c>
      <c r="DP145">
        <f t="shared" si="5320"/>
        <v>799</v>
      </c>
      <c r="DQ145">
        <f t="shared" si="5320"/>
        <v>0.24867724867724866</v>
      </c>
      <c r="DR145">
        <f t="shared" si="5320"/>
        <v>7.6256335992144651E-3</v>
      </c>
      <c r="DS145" s="4">
        <f t="shared" si="5025"/>
        <v>11852</v>
      </c>
      <c r="DT145" s="4">
        <f t="shared" si="5026"/>
        <v>2947.3227513227512</v>
      </c>
      <c r="DU145" s="4">
        <f t="shared" si="5027"/>
        <v>8168.3653433590207</v>
      </c>
      <c r="DV145" s="4">
        <f t="shared" si="5028"/>
        <v>815.44920688491402</v>
      </c>
      <c r="DW145" s="4"/>
      <c r="DX145" s="4"/>
      <c r="DY145" s="4"/>
      <c r="DZ145" s="4"/>
      <c r="EB145" s="1">
        <f t="shared" si="4565"/>
        <v>111</v>
      </c>
      <c r="EC145" s="1">
        <f t="shared" si="4566"/>
        <v>5353</v>
      </c>
      <c r="ED145" s="1">
        <f t="shared" si="4567"/>
        <v>2.1</v>
      </c>
      <c r="EE145" t="str">
        <f t="shared" si="5029"/>
        <v>60-64</v>
      </c>
      <c r="EF145">
        <f t="shared" si="4863"/>
        <v>12068</v>
      </c>
      <c r="EG145">
        <f t="shared" si="4864"/>
        <v>572</v>
      </c>
      <c r="EH145">
        <f t="shared" si="4865"/>
        <v>4.7398077560490554E-2</v>
      </c>
      <c r="EI145">
        <f t="shared" si="4866"/>
        <v>1.934275984280927E-3</v>
      </c>
      <c r="EJ145" s="4"/>
      <c r="EK145" t="str">
        <f t="shared" ref="EK145:EO145" si="5321">+EK94</f>
        <v>60-64</v>
      </c>
      <c r="EL145">
        <f t="shared" si="5321"/>
        <v>3260</v>
      </c>
      <c r="EM145">
        <f t="shared" si="5321"/>
        <v>143</v>
      </c>
      <c r="EN145">
        <f t="shared" si="5321"/>
        <v>4.3865030674846622E-2</v>
      </c>
      <c r="EO145">
        <f t="shared" si="5321"/>
        <v>3.5868236096825122E-3</v>
      </c>
      <c r="EP145" s="4">
        <f t="shared" si="5031"/>
        <v>12068</v>
      </c>
      <c r="EQ145" s="4">
        <f t="shared" si="5032"/>
        <v>529.36319018404902</v>
      </c>
      <c r="ER145" s="4">
        <f t="shared" si="5033"/>
        <v>1873.6593840549911</v>
      </c>
      <c r="ES145" s="4">
        <f t="shared" si="5034"/>
        <v>154.5177328471992</v>
      </c>
      <c r="ET145" s="4"/>
      <c r="EU145" s="4"/>
      <c r="EV145" s="4"/>
      <c r="EW145" s="4"/>
      <c r="EY145" s="1">
        <f t="shared" si="4569"/>
        <v>226</v>
      </c>
      <c r="EZ145" s="1">
        <f t="shared" si="4570"/>
        <v>5693</v>
      </c>
      <c r="FA145" s="1">
        <f t="shared" si="4571"/>
        <v>4</v>
      </c>
      <c r="FB145" t="str">
        <f t="shared" si="5035"/>
        <v>60-64</v>
      </c>
      <c r="FC145">
        <f t="shared" si="4868"/>
        <v>12099</v>
      </c>
      <c r="FD145">
        <f t="shared" si="4869"/>
        <v>2362</v>
      </c>
      <c r="FE145">
        <f t="shared" si="4870"/>
        <v>0.19522274568146128</v>
      </c>
      <c r="FF145">
        <f t="shared" si="4871"/>
        <v>3.6035314484424087E-3</v>
      </c>
      <c r="FG145" s="4"/>
      <c r="FH145" t="str">
        <f t="shared" ref="FH145:FL145" si="5322">+FH94</f>
        <v>60-64</v>
      </c>
      <c r="FI145">
        <f t="shared" si="5322"/>
        <v>3339</v>
      </c>
      <c r="FJ145">
        <f t="shared" si="5322"/>
        <v>619</v>
      </c>
      <c r="FK145">
        <f t="shared" si="5322"/>
        <v>0.18538484576220426</v>
      </c>
      <c r="FL145">
        <f t="shared" si="5322"/>
        <v>6.7251991272798562E-3</v>
      </c>
      <c r="FM145" s="4">
        <f t="shared" si="5037"/>
        <v>12099</v>
      </c>
      <c r="FN145" s="4">
        <f t="shared" si="5038"/>
        <v>2242.9712488769096</v>
      </c>
      <c r="FO145" s="4">
        <f t="shared" si="5039"/>
        <v>6620.7814066706451</v>
      </c>
      <c r="FP145" s="4">
        <f t="shared" si="5040"/>
        <v>651.84874783039925</v>
      </c>
      <c r="FQ145" s="4"/>
      <c r="FR145" s="4"/>
      <c r="FS145" s="4"/>
      <c r="FT145" s="4"/>
      <c r="FV145" s="1">
        <f t="shared" si="4573"/>
        <v>35</v>
      </c>
      <c r="FW145" s="1">
        <f t="shared" si="4574"/>
        <v>5047</v>
      </c>
      <c r="FX145" s="1">
        <f t="shared" si="4575"/>
        <v>0.7</v>
      </c>
      <c r="FY145" t="str">
        <f t="shared" si="5041"/>
        <v>60-64</v>
      </c>
      <c r="FZ145">
        <f t="shared" si="4873"/>
        <v>12219</v>
      </c>
      <c r="GA145">
        <f t="shared" si="4874"/>
        <v>188</v>
      </c>
      <c r="GB145">
        <f t="shared" si="4875"/>
        <v>1.5385874457811605E-2</v>
      </c>
      <c r="GC145">
        <f t="shared" si="4876"/>
        <v>1.1134642836392841E-3</v>
      </c>
      <c r="GD145" s="4"/>
      <c r="GE145" t="str">
        <f t="shared" ref="GE145:GI145" si="5323">+GE94</f>
        <v>60-64</v>
      </c>
      <c r="GF145">
        <f t="shared" si="5323"/>
        <v>3349</v>
      </c>
      <c r="GG145">
        <f t="shared" si="5323"/>
        <v>53</v>
      </c>
      <c r="GH145">
        <f t="shared" si="5323"/>
        <v>1.5825619587936698E-2</v>
      </c>
      <c r="GI145">
        <f t="shared" si="5323"/>
        <v>2.1565464406753851E-3</v>
      </c>
      <c r="GJ145" s="4">
        <f t="shared" si="5043"/>
        <v>12219</v>
      </c>
      <c r="GK145" s="4">
        <f t="shared" si="5044"/>
        <v>193.37324574499851</v>
      </c>
      <c r="GL145" s="4">
        <f t="shared" si="5045"/>
        <v>694.36681922609171</v>
      </c>
      <c r="GM145" s="4">
        <f t="shared" si="5046"/>
        <v>51.527293559211067</v>
      </c>
      <c r="GN145" s="4"/>
      <c r="GO145" s="4"/>
      <c r="GP145" s="4"/>
      <c r="GQ145" s="4"/>
      <c r="GS145" s="1">
        <f t="shared" si="4577"/>
        <v>50</v>
      </c>
      <c r="GT145" s="1">
        <f t="shared" si="4578"/>
        <v>5447</v>
      </c>
      <c r="GU145" s="1">
        <f t="shared" si="4579"/>
        <v>0.9</v>
      </c>
      <c r="GV145" t="str">
        <f t="shared" si="5047"/>
        <v>60-64</v>
      </c>
      <c r="GW145">
        <f t="shared" si="4878"/>
        <v>12000</v>
      </c>
      <c r="GX145">
        <f t="shared" si="4879"/>
        <v>267</v>
      </c>
      <c r="GY145">
        <f t="shared" si="4880"/>
        <v>2.2249999999999999E-2</v>
      </c>
      <c r="GZ145">
        <f t="shared" si="4881"/>
        <v>1.3464440049008103E-3</v>
      </c>
      <c r="HA145" s="4"/>
      <c r="HB145" t="str">
        <f t="shared" ref="HB145:HF145" si="5324">+HB94</f>
        <v>60-64</v>
      </c>
      <c r="HC145">
        <f t="shared" si="5324"/>
        <v>3284</v>
      </c>
      <c r="HD145">
        <f t="shared" si="5324"/>
        <v>69</v>
      </c>
      <c r="HE145">
        <f t="shared" si="5324"/>
        <v>2.1010962241169304E-2</v>
      </c>
      <c r="HF145">
        <f t="shared" si="5324"/>
        <v>2.5027087461119489E-3</v>
      </c>
      <c r="HG145" s="4">
        <f t="shared" si="5049"/>
        <v>12000</v>
      </c>
      <c r="HH145" s="4">
        <f t="shared" si="5050"/>
        <v>252.13154689403166</v>
      </c>
      <c r="HI145" s="4">
        <f t="shared" si="5051"/>
        <v>901.9513537725951</v>
      </c>
      <c r="HJ145" s="4">
        <f t="shared" si="5052"/>
        <v>73.069000000000003</v>
      </c>
      <c r="HK145" s="4"/>
      <c r="HL145" s="4"/>
      <c r="HM145" s="4"/>
      <c r="HN145" s="4"/>
      <c r="HP145" s="1">
        <f t="shared" si="4581"/>
        <v>17</v>
      </c>
      <c r="HQ145" s="1">
        <f t="shared" si="4582"/>
        <v>5364</v>
      </c>
      <c r="HR145" s="1">
        <f t="shared" si="4583"/>
        <v>0.3</v>
      </c>
      <c r="HS145" t="str">
        <f t="shared" si="5053"/>
        <v>60-64</v>
      </c>
      <c r="HT145">
        <f t="shared" si="4883"/>
        <v>12238</v>
      </c>
      <c r="HU145">
        <f t="shared" si="4884"/>
        <v>27</v>
      </c>
      <c r="HV145">
        <f t="shared" si="4885"/>
        <v>2.2062428501389117E-3</v>
      </c>
      <c r="HW145">
        <f t="shared" si="4886"/>
        <v>4.2412299972299149E-4</v>
      </c>
      <c r="HX145" s="4"/>
      <c r="HY145" t="str">
        <f t="shared" ref="HY145:IC145" si="5325">+HY94</f>
        <v>60-64</v>
      </c>
      <c r="HZ145">
        <f t="shared" si="5325"/>
        <v>3242</v>
      </c>
      <c r="IA145">
        <f t="shared" si="5325"/>
        <v>11</v>
      </c>
      <c r="IB145">
        <f t="shared" si="5325"/>
        <v>3.3929673041332509E-3</v>
      </c>
      <c r="IC145">
        <f t="shared" si="5325"/>
        <v>1.0212811257826156E-3</v>
      </c>
      <c r="ID145" s="4">
        <f t="shared" si="5055"/>
        <v>12238</v>
      </c>
      <c r="IE145" s="4">
        <f t="shared" si="5056"/>
        <v>41.523133867982722</v>
      </c>
      <c r="IF145" s="4">
        <f t="shared" si="5057"/>
        <v>156.21096287173168</v>
      </c>
      <c r="IG145" s="4">
        <f t="shared" si="5058"/>
        <v>7.1526393201503522</v>
      </c>
      <c r="IH145" s="4"/>
      <c r="II145" s="4"/>
      <c r="IJ145" s="4"/>
      <c r="IK145" s="4"/>
      <c r="IM145" s="1">
        <f t="shared" si="4585"/>
        <v>104</v>
      </c>
      <c r="IN145" s="1">
        <f t="shared" si="4586"/>
        <v>5489</v>
      </c>
      <c r="IO145" s="1">
        <f t="shared" si="4587"/>
        <v>1.9</v>
      </c>
      <c r="IP145" t="str">
        <f t="shared" si="5059"/>
        <v>60-64</v>
      </c>
      <c r="IQ145">
        <f t="shared" si="4888"/>
        <v>11794</v>
      </c>
      <c r="IR145">
        <f t="shared" si="4889"/>
        <v>112</v>
      </c>
      <c r="IS145">
        <f t="shared" si="4890"/>
        <v>9.4963540783449211E-3</v>
      </c>
      <c r="IT145">
        <f t="shared" si="4891"/>
        <v>8.930503132112493E-4</v>
      </c>
      <c r="IU145" s="4"/>
      <c r="IV145" t="str">
        <f t="shared" ref="IV145:IZ145" si="5326">+IV94</f>
        <v>60-64</v>
      </c>
      <c r="IW145">
        <f t="shared" si="5326"/>
        <v>3293</v>
      </c>
      <c r="IX145">
        <f t="shared" si="5326"/>
        <v>24</v>
      </c>
      <c r="IY145">
        <f t="shared" si="5326"/>
        <v>7.2881870634679624E-3</v>
      </c>
      <c r="IZ145">
        <f t="shared" si="5326"/>
        <v>1.4822637410375021E-3</v>
      </c>
      <c r="JA145" s="4">
        <f t="shared" si="5061"/>
        <v>11794</v>
      </c>
      <c r="JB145" s="4">
        <f t="shared" si="5062"/>
        <v>85.95687822654115</v>
      </c>
      <c r="JC145" s="4">
        <f t="shared" si="5063"/>
        <v>305.61398022756561</v>
      </c>
      <c r="JD145" s="4">
        <f t="shared" si="5064"/>
        <v>31.271493979989824</v>
      </c>
      <c r="JE145" s="4"/>
      <c r="JF145" s="4"/>
      <c r="JG145" s="4"/>
      <c r="JH145" s="4"/>
      <c r="JJ145" s="1">
        <f t="shared" si="4589"/>
        <v>1963</v>
      </c>
      <c r="JK145" s="1">
        <f t="shared" si="4590"/>
        <v>5658</v>
      </c>
      <c r="JL145" s="1">
        <f t="shared" si="4591"/>
        <v>34.700000000000003</v>
      </c>
      <c r="JM145" t="str">
        <f t="shared" si="5065"/>
        <v>60-64</v>
      </c>
      <c r="JN145">
        <f t="shared" si="4893"/>
        <v>11903</v>
      </c>
      <c r="JO145">
        <f t="shared" si="4894"/>
        <v>617</v>
      </c>
      <c r="JP145">
        <f t="shared" si="4895"/>
        <v>5.183567167940855E-2</v>
      </c>
      <c r="JQ145">
        <f t="shared" si="4896"/>
        <v>2.0320198897833819E-3</v>
      </c>
      <c r="JR145" s="4"/>
      <c r="JS145" t="str">
        <f t="shared" ref="JS145:JW145" si="5327">+JS94</f>
        <v>60-64</v>
      </c>
      <c r="JT145">
        <f t="shared" si="5327"/>
        <v>3261</v>
      </c>
      <c r="JU145">
        <f t="shared" si="5327"/>
        <v>195</v>
      </c>
      <c r="JV145">
        <f t="shared" si="5327"/>
        <v>5.979760809567617E-2</v>
      </c>
      <c r="JW145">
        <f t="shared" si="5327"/>
        <v>4.152189661182689E-3</v>
      </c>
      <c r="JX145" s="4">
        <f t="shared" si="5067"/>
        <v>11903</v>
      </c>
      <c r="JY145" s="4">
        <f t="shared" si="5068"/>
        <v>711.77092916283345</v>
      </c>
      <c r="JZ145" s="4">
        <f t="shared" si="5069"/>
        <v>2442.6836903477106</v>
      </c>
      <c r="KA145" s="4">
        <f t="shared" si="5070"/>
        <v>169.03612534655127</v>
      </c>
      <c r="KB145" s="4"/>
      <c r="KC145" s="4"/>
      <c r="KD145" s="4"/>
      <c r="KE145" s="4"/>
      <c r="KG145" s="1">
        <f t="shared" si="4593"/>
        <v>1896</v>
      </c>
      <c r="KH145" s="1">
        <f t="shared" si="4594"/>
        <v>4406</v>
      </c>
      <c r="KI145" s="1">
        <f t="shared" si="4595"/>
        <v>43</v>
      </c>
      <c r="KJ145" t="str">
        <f t="shared" si="5071"/>
        <v>60-64</v>
      </c>
      <c r="KK145">
        <f t="shared" si="4898"/>
        <v>11933</v>
      </c>
      <c r="KL145">
        <f t="shared" si="4899"/>
        <v>3270</v>
      </c>
      <c r="KM145">
        <f t="shared" si="4900"/>
        <v>0.27403000083801221</v>
      </c>
      <c r="KN145">
        <f t="shared" si="4901"/>
        <v>4.083039417394423E-3</v>
      </c>
      <c r="KO145" s="4"/>
      <c r="KP145" t="str">
        <f t="shared" ref="KP145:KT145" si="5328">+KP94</f>
        <v>60-64</v>
      </c>
      <c r="KQ145">
        <f t="shared" si="5328"/>
        <v>3298</v>
      </c>
      <c r="KR145">
        <f t="shared" si="5328"/>
        <v>853</v>
      </c>
      <c r="KS145">
        <f t="shared" si="5328"/>
        <v>0.25864160097028505</v>
      </c>
      <c r="KT145">
        <f t="shared" si="5328"/>
        <v>7.6249670334575083E-3</v>
      </c>
      <c r="KU145" s="4">
        <f t="shared" si="5073"/>
        <v>11933</v>
      </c>
      <c r="KV145" s="4">
        <f t="shared" si="5074"/>
        <v>3086.3702243784114</v>
      </c>
      <c r="KW145" s="4">
        <f t="shared" si="5075"/>
        <v>8278.9492800418247</v>
      </c>
      <c r="KX145" s="4">
        <f t="shared" si="5076"/>
        <v>903.75094276376433</v>
      </c>
      <c r="KY145" s="4"/>
      <c r="KZ145" s="4"/>
      <c r="LA145" s="4"/>
      <c r="LB145" s="4"/>
      <c r="LD145" s="1">
        <f t="shared" si="4597"/>
        <v>3164</v>
      </c>
      <c r="LE145" s="1">
        <f t="shared" si="4598"/>
        <v>3897</v>
      </c>
      <c r="LF145" s="1">
        <f t="shared" si="4599"/>
        <v>81.2</v>
      </c>
      <c r="LG145" t="str">
        <f t="shared" si="5077"/>
        <v>60-64</v>
      </c>
      <c r="LH145">
        <f t="shared" si="4903"/>
        <v>12332</v>
      </c>
      <c r="LI145">
        <f t="shared" si="4904"/>
        <v>7702</v>
      </c>
      <c r="LJ145">
        <f t="shared" si="4905"/>
        <v>0.62455400583846898</v>
      </c>
      <c r="LK145">
        <f t="shared" si="4906"/>
        <v>4.3605571077308366E-3</v>
      </c>
      <c r="LL145" s="4"/>
      <c r="LM145" t="str">
        <f t="shared" ref="LM145:LQ145" si="5329">+LM94</f>
        <v>60-64</v>
      </c>
      <c r="LN145">
        <f t="shared" si="5329"/>
        <v>3199</v>
      </c>
      <c r="LO145">
        <f t="shared" si="5329"/>
        <v>1970</v>
      </c>
      <c r="LP145">
        <f t="shared" si="5329"/>
        <v>0.61581744295092211</v>
      </c>
      <c r="LQ145">
        <f t="shared" si="5329"/>
        <v>8.5997869930858669E-3</v>
      </c>
      <c r="LR145" s="4">
        <f t="shared" si="5079"/>
        <v>12332</v>
      </c>
      <c r="LS145" s="4">
        <f t="shared" si="5080"/>
        <v>7594.2607064707718</v>
      </c>
      <c r="LT145" s="4">
        <f t="shared" si="5081"/>
        <v>11247.148282073025</v>
      </c>
      <c r="LU145" s="4">
        <f t="shared" si="5082"/>
        <v>1997.9482646772624</v>
      </c>
      <c r="LV145" s="4"/>
      <c r="LW145" s="4"/>
      <c r="LX145" s="4"/>
      <c r="LY145" s="4"/>
      <c r="MA145" s="1">
        <f t="shared" si="4601"/>
        <v>2201</v>
      </c>
      <c r="MB145" s="1">
        <f t="shared" si="4602"/>
        <v>4488</v>
      </c>
      <c r="MC145" s="1">
        <f t="shared" si="4603"/>
        <v>49</v>
      </c>
      <c r="MD145" t="str">
        <f t="shared" si="5083"/>
        <v>60-64</v>
      </c>
      <c r="ME145">
        <f t="shared" si="4908"/>
        <v>11576</v>
      </c>
      <c r="MF145">
        <f t="shared" si="4909"/>
        <v>5387</v>
      </c>
      <c r="MG145">
        <f t="shared" si="4910"/>
        <v>0.4653593642017968</v>
      </c>
      <c r="MH145">
        <f t="shared" si="4911"/>
        <v>4.6360269502942067E-3</v>
      </c>
      <c r="MI145" s="4"/>
      <c r="MJ145" t="str">
        <f t="shared" ref="MJ145:MN145" si="5330">+MJ94</f>
        <v>60-64</v>
      </c>
      <c r="MK145">
        <f t="shared" si="5330"/>
        <v>3417</v>
      </c>
      <c r="ML145">
        <f t="shared" si="5330"/>
        <v>1545</v>
      </c>
      <c r="MM145">
        <f t="shared" si="5330"/>
        <v>0.45215100965759436</v>
      </c>
      <c r="MN145">
        <f t="shared" si="5330"/>
        <v>8.5143146542038754E-3</v>
      </c>
      <c r="MO145" s="4">
        <f t="shared" si="5085"/>
        <v>11576</v>
      </c>
      <c r="MP145" s="4">
        <f t="shared" si="5086"/>
        <v>5234.1000877963124</v>
      </c>
      <c r="MQ145" s="4">
        <f t="shared" si="5087"/>
        <v>9714.4099757859949</v>
      </c>
      <c r="MR145" s="4">
        <f t="shared" si="5088"/>
        <v>1590.1329474775396</v>
      </c>
      <c r="MS145" s="4"/>
      <c r="MT145" s="4"/>
      <c r="MU145" s="4"/>
      <c r="MV145" s="4"/>
      <c r="MX145" s="1">
        <f t="shared" si="4605"/>
        <v>1967</v>
      </c>
      <c r="MY145" s="1">
        <f t="shared" si="4606"/>
        <v>4068</v>
      </c>
      <c r="MZ145" s="1">
        <f t="shared" si="4607"/>
        <v>48.4</v>
      </c>
      <c r="NA145" t="str">
        <f t="shared" si="5089"/>
        <v>60-64</v>
      </c>
      <c r="NB145">
        <f t="shared" si="4913"/>
        <v>12247</v>
      </c>
      <c r="NC145">
        <f t="shared" si="4914"/>
        <v>6109</v>
      </c>
      <c r="ND145">
        <f t="shared" si="4915"/>
        <v>0.49881603658038703</v>
      </c>
      <c r="NE145">
        <f t="shared" si="4916"/>
        <v>4.5180801175871308E-3</v>
      </c>
      <c r="NF145" s="4"/>
      <c r="NG145" t="str">
        <f t="shared" ref="NG145:NK145" si="5331">+NG94</f>
        <v>60-64</v>
      </c>
      <c r="NH145">
        <f t="shared" si="5331"/>
        <v>3242</v>
      </c>
      <c r="NI145">
        <f t="shared" si="5331"/>
        <v>1560</v>
      </c>
      <c r="NJ145">
        <f t="shared" si="5331"/>
        <v>0.48118445404071558</v>
      </c>
      <c r="NK145">
        <f t="shared" si="5331"/>
        <v>8.7751748574378934E-3</v>
      </c>
      <c r="NL145" s="4">
        <f t="shared" si="5091"/>
        <v>12247</v>
      </c>
      <c r="NM145" s="4">
        <f t="shared" si="5092"/>
        <v>5893.0660086366433</v>
      </c>
      <c r="NN145" s="4">
        <f t="shared" si="5093"/>
        <v>11549.707719193202</v>
      </c>
      <c r="NO145" s="4">
        <f t="shared" si="5094"/>
        <v>1617.1615905936148</v>
      </c>
      <c r="NP145" s="4"/>
      <c r="NQ145" s="4"/>
      <c r="NR145" s="4"/>
      <c r="NS145" s="4"/>
      <c r="NU145" s="1">
        <f t="shared" si="4609"/>
        <v>1491</v>
      </c>
      <c r="NV145" s="1">
        <f t="shared" si="4610"/>
        <v>4381</v>
      </c>
      <c r="NW145" s="1">
        <f t="shared" si="4611"/>
        <v>34</v>
      </c>
      <c r="NX145" t="str">
        <f t="shared" si="5095"/>
        <v>60-64</v>
      </c>
      <c r="NY145">
        <f t="shared" si="4918"/>
        <v>12234</v>
      </c>
      <c r="NZ145">
        <f t="shared" si="4919"/>
        <v>1825</v>
      </c>
      <c r="OA145">
        <f t="shared" si="4920"/>
        <v>0.14917443191106752</v>
      </c>
      <c r="OB145">
        <f t="shared" si="4921"/>
        <v>3.2209443728290414E-3</v>
      </c>
      <c r="OC145" s="4"/>
      <c r="OD145" t="str">
        <f t="shared" ref="OD145:OH145" si="5332">+OD94</f>
        <v>60-64</v>
      </c>
      <c r="OE145">
        <f t="shared" si="5332"/>
        <v>3223</v>
      </c>
      <c r="OF145">
        <f t="shared" si="5332"/>
        <v>477</v>
      </c>
      <c r="OG145">
        <f t="shared" si="5332"/>
        <v>0.14799875892026063</v>
      </c>
      <c r="OH145">
        <f t="shared" si="5332"/>
        <v>6.2548802238280108E-3</v>
      </c>
      <c r="OI145" s="4">
        <f t="shared" si="5097"/>
        <v>12234</v>
      </c>
      <c r="OJ145" s="4">
        <f t="shared" si="5098"/>
        <v>1810.6168166304685</v>
      </c>
      <c r="OK145" s="4">
        <f t="shared" si="5099"/>
        <v>5855.6478057685699</v>
      </c>
      <c r="OL145" s="4">
        <f t="shared" si="5100"/>
        <v>480.78919404937062</v>
      </c>
      <c r="OM145" s="4"/>
      <c r="ON145" s="4"/>
      <c r="OO145" s="4"/>
      <c r="OP145" s="4"/>
      <c r="OR145" s="1">
        <f t="shared" si="4613"/>
        <v>1881</v>
      </c>
      <c r="OS145" s="1">
        <f t="shared" si="4614"/>
        <v>4159</v>
      </c>
      <c r="OT145" s="1">
        <f t="shared" si="4615"/>
        <v>45.2</v>
      </c>
      <c r="OU145" t="str">
        <f t="shared" si="5101"/>
        <v>60-64</v>
      </c>
      <c r="OV145">
        <f t="shared" si="4923"/>
        <v>11762</v>
      </c>
      <c r="OW145">
        <f t="shared" si="4924"/>
        <v>3482</v>
      </c>
      <c r="OX145">
        <f t="shared" si="4925"/>
        <v>0.29603808876041487</v>
      </c>
      <c r="OY145">
        <f t="shared" si="4926"/>
        <v>4.2092797416142412E-3</v>
      </c>
      <c r="OZ145" s="4"/>
      <c r="PA145" t="str">
        <f t="shared" ref="PA145:PE145" si="5333">+PA94</f>
        <v>60-64</v>
      </c>
      <c r="PB145">
        <f t="shared" si="5333"/>
        <v>3326</v>
      </c>
      <c r="PC145">
        <f t="shared" si="5333"/>
        <v>1021</v>
      </c>
      <c r="PD145">
        <f t="shared" si="5333"/>
        <v>0.30697534576067348</v>
      </c>
      <c r="PE145">
        <f t="shared" si="5333"/>
        <v>7.9976974072000391E-3</v>
      </c>
      <c r="PF145" s="4">
        <f t="shared" si="5103"/>
        <v>11762</v>
      </c>
      <c r="PG145" s="4">
        <f t="shared" si="5104"/>
        <v>3610.6440168370414</v>
      </c>
      <c r="PH145" s="4">
        <f t="shared" si="5105"/>
        <v>8848.9611273951159</v>
      </c>
      <c r="PI145" s="4">
        <f t="shared" si="5106"/>
        <v>984.62268321713987</v>
      </c>
      <c r="PJ145" s="4"/>
      <c r="PK145" s="4"/>
      <c r="PL145" s="4"/>
      <c r="PM145" s="4"/>
      <c r="PO145" s="1">
        <f t="shared" si="4617"/>
        <v>1974</v>
      </c>
      <c r="PP145" s="1">
        <f t="shared" si="4618"/>
        <v>4262</v>
      </c>
      <c r="PQ145" s="1">
        <f t="shared" si="4619"/>
        <v>46.3</v>
      </c>
      <c r="PR145" t="str">
        <f t="shared" si="5107"/>
        <v>60-64</v>
      </c>
      <c r="PS145">
        <f t="shared" si="4928"/>
        <v>12341</v>
      </c>
      <c r="PT145">
        <f t="shared" si="4929"/>
        <v>7483</v>
      </c>
      <c r="PU145">
        <f t="shared" si="4930"/>
        <v>0.6063528077141237</v>
      </c>
      <c r="PV145">
        <f t="shared" si="4931"/>
        <v>4.3978569551378676E-3</v>
      </c>
      <c r="PW145" s="4"/>
      <c r="PX145" t="str">
        <f t="shared" ref="PX145:QB145" si="5334">+PX94</f>
        <v>60-64</v>
      </c>
      <c r="PY145">
        <f t="shared" si="5334"/>
        <v>3343</v>
      </c>
      <c r="PZ145">
        <f t="shared" si="5334"/>
        <v>2000</v>
      </c>
      <c r="QA145">
        <f t="shared" si="5334"/>
        <v>0.59826503140891418</v>
      </c>
      <c r="QB145">
        <f t="shared" si="5334"/>
        <v>8.4790742684185978E-3</v>
      </c>
      <c r="QC145" s="4">
        <f t="shared" si="5109"/>
        <v>12341</v>
      </c>
      <c r="QD145" s="4">
        <f t="shared" si="5110"/>
        <v>7383.1887526174096</v>
      </c>
      <c r="QE145" s="4">
        <f t="shared" si="5111"/>
        <v>10949.583080848106</v>
      </c>
      <c r="QF145" s="4">
        <f t="shared" si="5112"/>
        <v>2027.0374361883155</v>
      </c>
      <c r="QG145" s="4"/>
      <c r="QH145" s="4"/>
      <c r="QI145" s="4"/>
      <c r="QJ145" s="4"/>
      <c r="QL145" s="1">
        <f t="shared" si="4621"/>
        <v>341</v>
      </c>
      <c r="QM145" s="1">
        <f t="shared" si="4622"/>
        <v>4173</v>
      </c>
      <c r="QN145" s="1">
        <f t="shared" si="4623"/>
        <v>8.1999999999999993</v>
      </c>
      <c r="QO145" t="str">
        <f t="shared" si="5113"/>
        <v>60-64</v>
      </c>
      <c r="QP145">
        <f t="shared" si="4933"/>
        <v>12112</v>
      </c>
      <c r="QQ145">
        <f t="shared" si="4934"/>
        <v>1099</v>
      </c>
      <c r="QR145">
        <f t="shared" si="4935"/>
        <v>9.073645970937913E-2</v>
      </c>
      <c r="QS145">
        <f t="shared" si="4936"/>
        <v>2.6099240694602015E-3</v>
      </c>
      <c r="QT145" s="4"/>
      <c r="QU145" t="str">
        <f t="shared" ref="QU145:QY145" si="5335">+QU94</f>
        <v>60-64</v>
      </c>
      <c r="QV145">
        <f t="shared" si="5335"/>
        <v>3275</v>
      </c>
      <c r="QW145">
        <f t="shared" si="5335"/>
        <v>316</v>
      </c>
      <c r="QX145">
        <f t="shared" si="5335"/>
        <v>9.648854961832061E-2</v>
      </c>
      <c r="QY145">
        <f t="shared" si="5335"/>
        <v>5.1593984326204403E-3</v>
      </c>
      <c r="QZ145" s="4">
        <f t="shared" si="5115"/>
        <v>12112</v>
      </c>
      <c r="RA145" s="4">
        <f t="shared" si="5116"/>
        <v>1168.6693129770993</v>
      </c>
      <c r="RB145" s="4">
        <f t="shared" si="5117"/>
        <v>3905.0793147127511</v>
      </c>
      <c r="RC145" s="4">
        <f t="shared" si="5118"/>
        <v>297.16190554821668</v>
      </c>
      <c r="RD145" s="4"/>
      <c r="RE145" s="4"/>
      <c r="RF145" s="4"/>
      <c r="RG145" s="4"/>
      <c r="RI145" s="1">
        <f t="shared" si="4625"/>
        <v>1426</v>
      </c>
      <c r="RJ145" s="1">
        <f t="shared" si="4626"/>
        <v>3998</v>
      </c>
      <c r="RK145" s="1">
        <f t="shared" si="4627"/>
        <v>35.700000000000003</v>
      </c>
      <c r="RL145" t="str">
        <f t="shared" si="5119"/>
        <v>60-64</v>
      </c>
      <c r="RM145">
        <f t="shared" si="4938"/>
        <v>11606</v>
      </c>
      <c r="RN145">
        <f t="shared" si="4939"/>
        <v>1335</v>
      </c>
      <c r="RO145">
        <f t="shared" si="4940"/>
        <v>0.11502671032224711</v>
      </c>
      <c r="RP145">
        <f t="shared" si="4941"/>
        <v>2.9615778147946172E-3</v>
      </c>
      <c r="RQ145" s="4"/>
      <c r="RR145" t="str">
        <f t="shared" ref="RR145:RV145" si="5336">+RR94</f>
        <v>60-64</v>
      </c>
      <c r="RS145">
        <f t="shared" si="5336"/>
        <v>3215</v>
      </c>
      <c r="RT145">
        <f t="shared" si="5336"/>
        <v>408</v>
      </c>
      <c r="RU145">
        <f t="shared" si="5336"/>
        <v>0.12690513219284602</v>
      </c>
      <c r="RV145">
        <f t="shared" si="5336"/>
        <v>5.8705639316749218E-3</v>
      </c>
      <c r="RW145" s="4">
        <f t="shared" si="5121"/>
        <v>11606</v>
      </c>
      <c r="RX145" s="4">
        <f t="shared" si="5122"/>
        <v>1472.860964230171</v>
      </c>
      <c r="RY145" s="4">
        <f t="shared" si="5123"/>
        <v>4642.2099318514256</v>
      </c>
      <c r="RZ145" s="4">
        <f t="shared" si="5124"/>
        <v>369.81087368602448</v>
      </c>
      <c r="SA145" s="4"/>
      <c r="SB145" s="4"/>
      <c r="SC145" s="4"/>
      <c r="SD145" s="4"/>
      <c r="SE145" s="4"/>
      <c r="SF145" s="1">
        <f t="shared" si="4629"/>
        <v>1038</v>
      </c>
      <c r="SG145" s="1">
        <f t="shared" si="4630"/>
        <v>3872</v>
      </c>
      <c r="SH145" s="1">
        <f t="shared" si="4631"/>
        <v>26.8</v>
      </c>
      <c r="SI145" t="str">
        <f t="shared" si="5125"/>
        <v>60-64</v>
      </c>
      <c r="SJ145">
        <f t="shared" si="4943"/>
        <v>11695</v>
      </c>
      <c r="SK145">
        <f t="shared" si="4944"/>
        <v>2062</v>
      </c>
      <c r="SL145">
        <f t="shared" si="4945"/>
        <v>0.17631466438648996</v>
      </c>
      <c r="SM145">
        <f t="shared" si="4946"/>
        <v>3.5239097023502222E-3</v>
      </c>
      <c r="SN145" s="4"/>
      <c r="SO145" t="str">
        <f t="shared" ref="SO145:SS145" si="5337">+SO94</f>
        <v>60-64</v>
      </c>
      <c r="SP145">
        <f t="shared" si="5337"/>
        <v>3340</v>
      </c>
      <c r="SQ145">
        <f t="shared" si="5337"/>
        <v>580</v>
      </c>
      <c r="SR145">
        <f t="shared" si="5337"/>
        <v>0.17365269461077845</v>
      </c>
      <c r="SS145">
        <f t="shared" si="5337"/>
        <v>6.5546399039929119E-3</v>
      </c>
      <c r="ST145" s="4">
        <f t="shared" si="5127"/>
        <v>11695</v>
      </c>
      <c r="SU145" s="4">
        <f t="shared" si="5128"/>
        <v>2030.868263473054</v>
      </c>
      <c r="SV145" s="4">
        <f t="shared" si="5129"/>
        <v>5876.2210891423065</v>
      </c>
      <c r="SW145" s="4">
        <f t="shared" si="5130"/>
        <v>588.89097905087647</v>
      </c>
      <c r="SX145" s="4"/>
      <c r="SY145" s="4"/>
      <c r="SZ145" s="4"/>
      <c r="TA145" s="4"/>
      <c r="TC145" s="1">
        <f t="shared" si="4633"/>
        <v>1282</v>
      </c>
      <c r="TD145" s="1">
        <f t="shared" si="4634"/>
        <v>4222</v>
      </c>
      <c r="TE145" s="1">
        <f t="shared" si="4635"/>
        <v>30.4</v>
      </c>
      <c r="TF145" t="str">
        <f t="shared" si="5131"/>
        <v>60-64</v>
      </c>
      <c r="TG145">
        <f t="shared" si="4948"/>
        <v>11798</v>
      </c>
      <c r="TH145">
        <f t="shared" si="4949"/>
        <v>631</v>
      </c>
      <c r="TI145">
        <f t="shared" si="4950"/>
        <v>5.3483641295134769E-2</v>
      </c>
      <c r="TJ145">
        <f t="shared" si="4951"/>
        <v>2.0714304207177475E-3</v>
      </c>
      <c r="TK145" s="4"/>
      <c r="TL145" t="str">
        <f t="shared" ref="TL145:TP145" si="5338">+TL94</f>
        <v>60-64</v>
      </c>
      <c r="TM145">
        <f t="shared" si="5338"/>
        <v>3333</v>
      </c>
      <c r="TN145">
        <f t="shared" si="5338"/>
        <v>195</v>
      </c>
      <c r="TO145">
        <f t="shared" si="5338"/>
        <v>5.8505850585058507E-2</v>
      </c>
      <c r="TP145">
        <f t="shared" si="5338"/>
        <v>4.0652831958498835E-3</v>
      </c>
      <c r="TQ145" s="4">
        <f t="shared" si="5133"/>
        <v>11798</v>
      </c>
      <c r="TR145" s="4">
        <f t="shared" si="5134"/>
        <v>690.25202520252026</v>
      </c>
      <c r="TS145" s="4">
        <f t="shared" si="5135"/>
        <v>2300.3736978827346</v>
      </c>
      <c r="TT145" s="4">
        <f t="shared" si="5136"/>
        <v>178.26097643668419</v>
      </c>
      <c r="TU145" s="4"/>
      <c r="TV145" s="4"/>
      <c r="TW145" s="4"/>
      <c r="TX145" s="4"/>
      <c r="TZ145" s="1">
        <f t="shared" si="4637"/>
        <v>1587</v>
      </c>
      <c r="UA145" s="1">
        <f t="shared" si="4638"/>
        <v>4406</v>
      </c>
      <c r="UB145" s="1">
        <f t="shared" si="4639"/>
        <v>36</v>
      </c>
      <c r="UC145" t="str">
        <f t="shared" si="5137"/>
        <v>60-64</v>
      </c>
      <c r="UD145">
        <f t="shared" si="4953"/>
        <v>11994</v>
      </c>
      <c r="UE145">
        <f t="shared" si="4954"/>
        <v>1632</v>
      </c>
      <c r="UF145">
        <f t="shared" si="4955"/>
        <v>0.13606803401700851</v>
      </c>
      <c r="UG145">
        <f t="shared" si="4956"/>
        <v>3.1306592796207368E-3</v>
      </c>
      <c r="UH145" s="4"/>
      <c r="UI145" t="str">
        <f t="shared" ref="UI145:UM145" si="5339">+UI94</f>
        <v>60-64</v>
      </c>
      <c r="UJ145">
        <f t="shared" si="5339"/>
        <v>3285</v>
      </c>
      <c r="UK145">
        <f t="shared" si="5339"/>
        <v>563</v>
      </c>
      <c r="UL145">
        <f t="shared" si="5339"/>
        <v>0.17138508371385083</v>
      </c>
      <c r="UM145">
        <f t="shared" si="5339"/>
        <v>6.5749915196743102E-3</v>
      </c>
      <c r="UN145" s="4">
        <f t="shared" si="5139"/>
        <v>11994</v>
      </c>
      <c r="UO145" s="4">
        <f t="shared" si="5140"/>
        <v>2055.592694063927</v>
      </c>
      <c r="UP145" s="4">
        <f t="shared" si="5141"/>
        <v>6218.9703040224495</v>
      </c>
      <c r="UQ145" s="4">
        <f t="shared" si="5142"/>
        <v>446.98349174587298</v>
      </c>
      <c r="UR145" s="4"/>
      <c r="US145" s="4"/>
      <c r="UT145" s="4"/>
      <c r="UU145" s="4"/>
      <c r="UW145" s="1">
        <f t="shared" si="4641"/>
        <v>1292</v>
      </c>
      <c r="UX145" s="1">
        <f t="shared" si="4642"/>
        <v>4920</v>
      </c>
      <c r="UY145" s="1">
        <f t="shared" si="4643"/>
        <v>26.3</v>
      </c>
      <c r="UZ145" t="str">
        <f t="shared" si="5143"/>
        <v>60-64</v>
      </c>
      <c r="VA145">
        <f t="shared" si="4958"/>
        <v>11831</v>
      </c>
      <c r="VB145">
        <f t="shared" si="4959"/>
        <v>2635</v>
      </c>
      <c r="VC145">
        <f t="shared" si="4960"/>
        <v>0.22271997295241316</v>
      </c>
      <c r="VD145">
        <f t="shared" si="4961"/>
        <v>3.8252304966726238E-3</v>
      </c>
      <c r="VE145" s="4"/>
      <c r="VF145" t="str">
        <f t="shared" ref="VF145:VJ145" si="5340">+VF94</f>
        <v>60-64</v>
      </c>
      <c r="VG145">
        <f t="shared" si="5340"/>
        <v>3234</v>
      </c>
      <c r="VH145">
        <f t="shared" si="5340"/>
        <v>643</v>
      </c>
      <c r="VI145">
        <f t="shared" si="5340"/>
        <v>0.19882498453927025</v>
      </c>
      <c r="VJ145">
        <f t="shared" si="5340"/>
        <v>7.018255417847891E-3</v>
      </c>
      <c r="VK145" s="4">
        <f t="shared" si="5145"/>
        <v>11831</v>
      </c>
      <c r="VL145" s="4">
        <f t="shared" si="5146"/>
        <v>2352.2983920841061</v>
      </c>
      <c r="VM145" s="4">
        <f t="shared" si="5147"/>
        <v>6894.4757425311045</v>
      </c>
      <c r="VN145" s="4">
        <f t="shared" si="5148"/>
        <v>720.27639252810422</v>
      </c>
      <c r="VO145" s="4"/>
      <c r="VP145" s="4"/>
      <c r="VQ145" s="4"/>
      <c r="VR145" s="4"/>
      <c r="VT145" s="1">
        <f t="shared" si="4645"/>
        <v>1770</v>
      </c>
      <c r="VU145" s="1">
        <f t="shared" si="4646"/>
        <v>4584</v>
      </c>
      <c r="VV145" s="1">
        <f t="shared" si="4647"/>
        <v>38.6</v>
      </c>
      <c r="VW145" t="str">
        <f t="shared" si="5149"/>
        <v>60-64</v>
      </c>
      <c r="VX145">
        <f t="shared" si="4963"/>
        <v>11670</v>
      </c>
      <c r="VY145">
        <f t="shared" si="4964"/>
        <v>7746</v>
      </c>
      <c r="VZ145">
        <f t="shared" si="4965"/>
        <v>0.66375321336760928</v>
      </c>
      <c r="WA145">
        <f t="shared" si="4966"/>
        <v>4.3731760561964957E-3</v>
      </c>
      <c r="WB145" s="4"/>
      <c r="WC145" t="str">
        <f t="shared" ref="WC145:WG145" si="5341">+WC94</f>
        <v>60-64</v>
      </c>
      <c r="WD145">
        <f t="shared" si="5341"/>
        <v>3285</v>
      </c>
      <c r="WE145">
        <f t="shared" si="5341"/>
        <v>2143</v>
      </c>
      <c r="WF145">
        <f t="shared" si="5341"/>
        <v>0.65235920852359208</v>
      </c>
      <c r="WG145">
        <f t="shared" si="5341"/>
        <v>8.3088530214546069E-3</v>
      </c>
      <c r="WH145" s="4">
        <f t="shared" si="5151"/>
        <v>11670</v>
      </c>
      <c r="WI145" s="4">
        <f t="shared" si="5152"/>
        <v>7613.0319634703192</v>
      </c>
      <c r="WJ145" s="4">
        <f t="shared" si="5153"/>
        <v>9402.0783369491292</v>
      </c>
      <c r="WK145" s="4">
        <f t="shared" si="5154"/>
        <v>2180.4293059125966</v>
      </c>
      <c r="WL145" s="4"/>
      <c r="WM145" s="4"/>
      <c r="WN145" s="4"/>
      <c r="WO145" s="4"/>
      <c r="WQ145" s="1">
        <f t="shared" si="4649"/>
        <v>1568</v>
      </c>
      <c r="WR145" s="1">
        <f t="shared" si="4650"/>
        <v>3279</v>
      </c>
      <c r="WS145" s="1">
        <f t="shared" si="4651"/>
        <v>47.8</v>
      </c>
      <c r="WT145" t="str">
        <f t="shared" si="5155"/>
        <v>60-64</v>
      </c>
      <c r="WU145">
        <f t="shared" si="4968"/>
        <v>12028</v>
      </c>
      <c r="WV145">
        <f t="shared" si="4969"/>
        <v>10237</v>
      </c>
      <c r="WW145">
        <f t="shared" si="4970"/>
        <v>0.85109743930828063</v>
      </c>
      <c r="WX145">
        <f t="shared" si="4971"/>
        <v>3.2459663658277716E-3</v>
      </c>
      <c r="WY145" s="4"/>
      <c r="WZ145" t="str">
        <f t="shared" ref="WZ145:XD145" si="5342">+WZ94</f>
        <v>60-64</v>
      </c>
      <c r="XA145">
        <f t="shared" si="5342"/>
        <v>3329</v>
      </c>
      <c r="XB145">
        <f t="shared" si="5342"/>
        <v>2743</v>
      </c>
      <c r="XC145">
        <f t="shared" si="5342"/>
        <v>0.82397116251126468</v>
      </c>
      <c r="XD145">
        <f t="shared" si="5342"/>
        <v>6.6007155701620374E-3</v>
      </c>
      <c r="XE145" s="4">
        <f t="shared" si="5157"/>
        <v>12028</v>
      </c>
      <c r="XF145" s="4">
        <f t="shared" si="5158"/>
        <v>9910.7251426854909</v>
      </c>
      <c r="XG145" s="4">
        <f t="shared" si="5159"/>
        <v>6303.3130556812066</v>
      </c>
      <c r="XH145" s="4">
        <f t="shared" si="5160"/>
        <v>2833.3033754572662</v>
      </c>
      <c r="XI145" s="4"/>
      <c r="XJ145" s="4"/>
      <c r="XK145" s="4"/>
      <c r="XL145" s="4"/>
      <c r="XN145" s="1">
        <f t="shared" si="4653"/>
        <v>864</v>
      </c>
      <c r="XO145" s="1">
        <f t="shared" si="4654"/>
        <v>3342</v>
      </c>
      <c r="XP145" s="1">
        <f t="shared" si="4655"/>
        <v>25.9</v>
      </c>
      <c r="XQ145" t="str">
        <f t="shared" si="5161"/>
        <v>60-64</v>
      </c>
      <c r="XR145">
        <f t="shared" si="4973"/>
        <v>12505</v>
      </c>
      <c r="XS145">
        <f t="shared" si="4974"/>
        <v>1110</v>
      </c>
      <c r="XT145">
        <f t="shared" si="4975"/>
        <v>8.8764494202319077E-2</v>
      </c>
      <c r="XU145">
        <f t="shared" si="4976"/>
        <v>2.5432737574126747E-3</v>
      </c>
      <c r="XV145" s="4"/>
      <c r="XW145" t="str">
        <f t="shared" ref="XW145:YA145" si="5343">+XW94</f>
        <v>60-64</v>
      </c>
      <c r="XX145">
        <f t="shared" si="5343"/>
        <v>3329</v>
      </c>
      <c r="XY145">
        <f t="shared" si="5343"/>
        <v>350</v>
      </c>
      <c r="XZ145">
        <f t="shared" si="5343"/>
        <v>0.10513667768098528</v>
      </c>
      <c r="YA145">
        <f t="shared" si="5343"/>
        <v>5.3161665814207525E-3</v>
      </c>
      <c r="YB145" s="4">
        <f t="shared" si="5163"/>
        <v>12505</v>
      </c>
      <c r="YC145" s="4">
        <f t="shared" si="5164"/>
        <v>1314.7341544007209</v>
      </c>
      <c r="YD145" s="4">
        <f t="shared" si="5165"/>
        <v>4419.4126476519186</v>
      </c>
      <c r="YE145" s="4">
        <f t="shared" si="5166"/>
        <v>295.49700119952018</v>
      </c>
      <c r="YF145" s="4"/>
      <c r="YG145" s="4"/>
      <c r="YH145" s="4"/>
      <c r="YI145" s="4"/>
      <c r="YK145" s="1">
        <f t="shared" si="4657"/>
        <v>502</v>
      </c>
      <c r="YL145" s="1">
        <f t="shared" si="4658"/>
        <v>3554</v>
      </c>
      <c r="YM145" s="1">
        <f t="shared" si="4659"/>
        <v>14.1</v>
      </c>
      <c r="YN145" t="str">
        <f t="shared" si="5167"/>
        <v>60-64</v>
      </c>
      <c r="YO145">
        <f t="shared" si="4978"/>
        <v>12538</v>
      </c>
      <c r="YP145">
        <f t="shared" si="4979"/>
        <v>314</v>
      </c>
      <c r="YQ145">
        <f t="shared" si="4980"/>
        <v>2.504386664539799E-2</v>
      </c>
      <c r="YR145">
        <f t="shared" si="4981"/>
        <v>1.3954976079675514E-3</v>
      </c>
      <c r="YS145" s="4"/>
      <c r="YT145" t="str">
        <f t="shared" ref="YT145:YX145" si="5344">+YT94</f>
        <v>60-64</v>
      </c>
      <c r="YU145">
        <f t="shared" si="5344"/>
        <v>3466</v>
      </c>
      <c r="YV145">
        <f t="shared" si="5344"/>
        <v>131</v>
      </c>
      <c r="YW145">
        <f t="shared" si="5344"/>
        <v>3.7795729948066938E-2</v>
      </c>
      <c r="YX145">
        <f t="shared" si="5344"/>
        <v>3.2392221193039599E-3</v>
      </c>
      <c r="YY145" s="4">
        <f t="shared" si="5169"/>
        <v>12538</v>
      </c>
      <c r="YZ145" s="4">
        <f t="shared" si="5170"/>
        <v>473.88286208886325</v>
      </c>
      <c r="ZA145" s="4">
        <f t="shared" si="5171"/>
        <v>1649.4455735397103</v>
      </c>
      <c r="ZB145" s="4">
        <f t="shared" si="5172"/>
        <v>86.802041792949439</v>
      </c>
      <c r="ZC145" s="4"/>
      <c r="ZD145" s="4"/>
      <c r="ZE145" s="4"/>
      <c r="ZF145" s="4"/>
      <c r="ZH145" s="1">
        <f t="shared" si="4661"/>
        <v>385</v>
      </c>
      <c r="ZI145" s="1">
        <f t="shared" si="4662"/>
        <v>3475</v>
      </c>
      <c r="ZJ145" s="1">
        <f t="shared" si="4663"/>
        <v>11.1</v>
      </c>
      <c r="ZK145" t="str">
        <f t="shared" si="5173"/>
        <v>60-64</v>
      </c>
      <c r="ZL145">
        <f t="shared" si="4983"/>
        <v>12075</v>
      </c>
      <c r="ZM145">
        <f t="shared" si="4984"/>
        <v>157</v>
      </c>
      <c r="ZN145">
        <f t="shared" si="4985"/>
        <v>1.3002070393374742E-2</v>
      </c>
      <c r="ZO145">
        <f t="shared" si="4986"/>
        <v>1.0309101311250916E-3</v>
      </c>
      <c r="ZP145" s="4"/>
      <c r="ZQ145" t="str">
        <f t="shared" ref="ZQ145:ZU145" si="5345">+ZQ94</f>
        <v>60-64</v>
      </c>
      <c r="ZR145">
        <f t="shared" si="5345"/>
        <v>3249</v>
      </c>
      <c r="ZS145">
        <f t="shared" si="5345"/>
        <v>48</v>
      </c>
      <c r="ZT145">
        <f t="shared" si="5345"/>
        <v>1.4773776546629732E-2</v>
      </c>
      <c r="ZU145">
        <f t="shared" si="5345"/>
        <v>2.1166004725095755E-3</v>
      </c>
      <c r="ZV145" s="4">
        <f t="shared" si="5175"/>
        <v>12075</v>
      </c>
      <c r="ZW145" s="4">
        <f t="shared" si="5176"/>
        <v>178.393351800554</v>
      </c>
      <c r="ZX145" s="4">
        <f t="shared" si="5177"/>
        <v>653.20884426748341</v>
      </c>
      <c r="ZY145" s="4">
        <f t="shared" si="5178"/>
        <v>42.243726708074533</v>
      </c>
      <c r="ZZ145" s="4"/>
      <c r="AAA145" s="4"/>
      <c r="AAB145" s="4"/>
      <c r="AAC145" s="4"/>
      <c r="AAE145" s="1">
        <f t="shared" si="4665"/>
        <v>1426</v>
      </c>
      <c r="AAF145" s="1">
        <f t="shared" si="4666"/>
        <v>3928</v>
      </c>
      <c r="AAG145" s="1">
        <f t="shared" si="4667"/>
        <v>36.299999999999997</v>
      </c>
      <c r="AAH145" t="str">
        <f t="shared" si="5179"/>
        <v>60-64</v>
      </c>
      <c r="AAI145">
        <f t="shared" si="4988"/>
        <v>11623</v>
      </c>
      <c r="AAJ145">
        <f t="shared" si="4989"/>
        <v>3271</v>
      </c>
      <c r="AAK145">
        <f t="shared" si="4990"/>
        <v>0.2814247612492472</v>
      </c>
      <c r="AAL145">
        <f t="shared" si="4991"/>
        <v>4.1711725729897372E-3</v>
      </c>
      <c r="AAM145" s="4"/>
      <c r="AAN145" t="str">
        <f t="shared" ref="AAN145:AAR145" si="5346">+AAN94</f>
        <v>60-64</v>
      </c>
      <c r="AAO145">
        <f t="shared" si="5346"/>
        <v>3288</v>
      </c>
      <c r="AAP145">
        <f t="shared" si="5346"/>
        <v>919</v>
      </c>
      <c r="AAQ145">
        <f t="shared" si="5346"/>
        <v>0.27950121654501214</v>
      </c>
      <c r="AAR145">
        <f t="shared" si="5346"/>
        <v>7.8260491802023564E-3</v>
      </c>
      <c r="AAS145" s="4">
        <f t="shared" si="5181"/>
        <v>11623</v>
      </c>
      <c r="AAT145" s="4">
        <f t="shared" si="5182"/>
        <v>3248.6426399026764</v>
      </c>
      <c r="AAU145" s="4">
        <f t="shared" si="5183"/>
        <v>8274.1163022490782</v>
      </c>
      <c r="AAV145" s="4">
        <f t="shared" si="5184"/>
        <v>925.3246149875248</v>
      </c>
      <c r="AAW145" s="4"/>
      <c r="AAX145" s="4"/>
      <c r="AAY145" s="4"/>
      <c r="AAZ145" s="4"/>
      <c r="ABB145" s="1">
        <f t="shared" si="4669"/>
        <v>1069</v>
      </c>
      <c r="ABC145" s="1">
        <f t="shared" si="4670"/>
        <v>4214</v>
      </c>
      <c r="ABD145" s="1">
        <f t="shared" si="4671"/>
        <v>25.4</v>
      </c>
      <c r="ABE145" t="str">
        <f t="shared" si="5185"/>
        <v>60-64</v>
      </c>
      <c r="ABF145">
        <f t="shared" si="4993"/>
        <v>11855</v>
      </c>
      <c r="ABG145">
        <f t="shared" si="4994"/>
        <v>2763</v>
      </c>
      <c r="ABH145">
        <f t="shared" si="4995"/>
        <v>0.23306621678616618</v>
      </c>
      <c r="ABI145">
        <f t="shared" si="4996"/>
        <v>3.8830038264315195E-3</v>
      </c>
      <c r="ABJ145" s="4"/>
      <c r="ABK145" t="str">
        <f t="shared" ref="ABK145:ABO145" si="5347">+ABK94</f>
        <v>60-64</v>
      </c>
      <c r="ABL145">
        <f t="shared" si="5347"/>
        <v>3407</v>
      </c>
      <c r="ABM145">
        <f t="shared" si="5347"/>
        <v>670</v>
      </c>
      <c r="ABN145">
        <f t="shared" si="5347"/>
        <v>0.19665394775462283</v>
      </c>
      <c r="ABO145">
        <f t="shared" si="5347"/>
        <v>6.8095215669236025E-3</v>
      </c>
      <c r="ABP145" s="4">
        <f t="shared" si="5187"/>
        <v>11855</v>
      </c>
      <c r="ABQ145" s="4">
        <f t="shared" si="5188"/>
        <v>2331.3325506310539</v>
      </c>
      <c r="ABR145" s="4">
        <f t="shared" si="5189"/>
        <v>6516.828860023259</v>
      </c>
      <c r="ABS145" s="4">
        <f t="shared" si="5190"/>
        <v>794.05660059046818</v>
      </c>
      <c r="ABT145" s="4"/>
      <c r="ABU145" s="4"/>
      <c r="ABV145" s="4"/>
      <c r="ABW145" s="4"/>
      <c r="ABY145" s="1">
        <f t="shared" si="4673"/>
        <v>1598</v>
      </c>
      <c r="ABZ145" s="1">
        <f t="shared" si="4674"/>
        <v>4037</v>
      </c>
      <c r="ACA145" s="1">
        <f t="shared" si="4675"/>
        <v>39.6</v>
      </c>
      <c r="ACB145" t="str">
        <f t="shared" si="5191"/>
        <v>60-64</v>
      </c>
      <c r="ACC145">
        <f t="shared" si="4998"/>
        <v>11905</v>
      </c>
      <c r="ACD145">
        <f t="shared" si="4999"/>
        <v>5231</v>
      </c>
      <c r="ACE145">
        <f t="shared" si="5000"/>
        <v>0.4393952120957581</v>
      </c>
      <c r="ACF145">
        <f t="shared" si="5001"/>
        <v>4.5487425946293151E-3</v>
      </c>
      <c r="ACG145" s="4"/>
      <c r="ACH145" t="str">
        <f t="shared" ref="ACH145:ACL145" si="5348">+ACH94</f>
        <v>60-64</v>
      </c>
      <c r="ACI145">
        <f t="shared" si="5348"/>
        <v>3400</v>
      </c>
      <c r="ACJ145">
        <f t="shared" si="5348"/>
        <v>1512</v>
      </c>
      <c r="ACK145">
        <f t="shared" si="5348"/>
        <v>0.44470588235294117</v>
      </c>
      <c r="ACL145">
        <f t="shared" si="5348"/>
        <v>8.5223332995556841E-3</v>
      </c>
      <c r="ACM145" s="4">
        <f t="shared" si="5193"/>
        <v>11905</v>
      </c>
      <c r="ACN145" s="4">
        <f t="shared" si="5194"/>
        <v>5294.2235294117645</v>
      </c>
      <c r="ACO145" s="4">
        <f t="shared" si="5195"/>
        <v>10293.802452432325</v>
      </c>
      <c r="ACP145" s="4">
        <f t="shared" si="5196"/>
        <v>1493.9437211255774</v>
      </c>
      <c r="ACQ145" s="4"/>
      <c r="ACR145" s="4"/>
      <c r="ACS145" s="4"/>
      <c r="ACT145" s="4"/>
      <c r="ACV145" s="1">
        <f t="shared" si="4677"/>
        <v>658</v>
      </c>
      <c r="ACW145" s="1">
        <f t="shared" si="4678"/>
        <v>4356</v>
      </c>
      <c r="ACX145" s="1">
        <f t="shared" si="4679"/>
        <v>15.1</v>
      </c>
      <c r="ACY145" t="str">
        <f t="shared" si="5197"/>
        <v>60-64</v>
      </c>
      <c r="ACZ145">
        <f t="shared" si="5003"/>
        <v>12015</v>
      </c>
      <c r="ADA145">
        <f t="shared" si="5004"/>
        <v>1020</v>
      </c>
      <c r="ADB145">
        <f t="shared" si="5005"/>
        <v>8.4893882646691635E-2</v>
      </c>
      <c r="ADC145">
        <f t="shared" si="5006"/>
        <v>2.5427990471615413E-3</v>
      </c>
      <c r="ADD145" s="4"/>
      <c r="ADE145" t="str">
        <f t="shared" ref="ADE145:ADI145" si="5349">+ADE94</f>
        <v>60-64</v>
      </c>
      <c r="ADF145">
        <f t="shared" si="5349"/>
        <v>3267</v>
      </c>
      <c r="ADG145">
        <f t="shared" si="5349"/>
        <v>286</v>
      </c>
      <c r="ADH145">
        <f t="shared" si="5349"/>
        <v>8.7542087542087546E-2</v>
      </c>
      <c r="ADI145">
        <f t="shared" si="5349"/>
        <v>4.9447040444493195E-3</v>
      </c>
      <c r="ADJ145" s="4">
        <f t="shared" si="5199"/>
        <v>12015</v>
      </c>
      <c r="ADK145" s="4">
        <f t="shared" si="5200"/>
        <v>1051.8181818181818</v>
      </c>
      <c r="ADL145" s="4">
        <f t="shared" si="5201"/>
        <v>3529.621661139317</v>
      </c>
      <c r="ADM145" s="4">
        <f t="shared" si="5202"/>
        <v>277.34831460674155</v>
      </c>
      <c r="ADN145" s="4"/>
      <c r="ADO145" s="4"/>
      <c r="ADP145" s="4"/>
      <c r="ADQ145" s="4"/>
      <c r="ADS145" s="1">
        <f t="shared" si="4681"/>
        <v>319</v>
      </c>
      <c r="ADT145" s="1">
        <f t="shared" si="4682"/>
        <v>3969</v>
      </c>
      <c r="ADU145" s="1">
        <f t="shared" si="4683"/>
        <v>8</v>
      </c>
      <c r="ADV145" t="str">
        <f t="shared" si="5203"/>
        <v>60-64</v>
      </c>
      <c r="ADW145">
        <f t="shared" si="5008"/>
        <v>11607</v>
      </c>
      <c r="ADX145">
        <f t="shared" si="5009"/>
        <v>745</v>
      </c>
      <c r="ADY145">
        <f t="shared" si="5010"/>
        <v>6.4185405358835185E-2</v>
      </c>
      <c r="ADZ145">
        <f t="shared" si="5011"/>
        <v>2.2748515383749861E-3</v>
      </c>
      <c r="AEA145" s="4"/>
      <c r="AEB145" t="str">
        <f t="shared" ref="AEB145:AEF145" si="5350">+AEB94</f>
        <v>60-64</v>
      </c>
      <c r="AEC145">
        <f t="shared" si="5350"/>
        <v>3269</v>
      </c>
      <c r="AED145">
        <f t="shared" si="5350"/>
        <v>241</v>
      </c>
      <c r="AEE145">
        <f t="shared" si="5350"/>
        <v>7.3722851024778213E-2</v>
      </c>
      <c r="AEF145">
        <f t="shared" si="5350"/>
        <v>4.570503815491931E-3</v>
      </c>
      <c r="AEG145" s="4">
        <f t="shared" si="5205"/>
        <v>11607</v>
      </c>
      <c r="AEH145" s="4">
        <f t="shared" si="5206"/>
        <v>855.7011318446007</v>
      </c>
      <c r="AEI145" s="4">
        <f t="shared" si="5207"/>
        <v>2814.2852891649281</v>
      </c>
      <c r="AEJ145" s="4">
        <f t="shared" si="5208"/>
        <v>209.82209011803221</v>
      </c>
      <c r="AEK145" s="4"/>
      <c r="AEL145" s="4"/>
      <c r="AEM145" s="4"/>
      <c r="AEN145" s="4"/>
      <c r="AEP145" s="1">
        <f t="shared" si="4685"/>
        <v>396</v>
      </c>
      <c r="AEQ145" s="1">
        <f t="shared" si="4686"/>
        <v>4438</v>
      </c>
      <c r="AER145" s="1">
        <f t="shared" si="4687"/>
        <v>8.9</v>
      </c>
      <c r="AES145" t="str">
        <f t="shared" si="5209"/>
        <v>60-64</v>
      </c>
      <c r="AET145">
        <f t="shared" si="5013"/>
        <v>11809</v>
      </c>
      <c r="AEU145">
        <f t="shared" si="5014"/>
        <v>2054</v>
      </c>
      <c r="AEV145">
        <f t="shared" si="5015"/>
        <v>0.17393513421966297</v>
      </c>
      <c r="AEW145">
        <f t="shared" si="5016"/>
        <v>3.488142129500188E-3</v>
      </c>
      <c r="AEX145" s="4"/>
      <c r="AEY145" t="str">
        <f t="shared" ref="AEY145:AFC145" si="5351">+AEY94</f>
        <v>60-64</v>
      </c>
      <c r="AEZ145">
        <f t="shared" si="5351"/>
        <v>3212</v>
      </c>
      <c r="AFA145">
        <f t="shared" si="5351"/>
        <v>592</v>
      </c>
      <c r="AFB145">
        <f t="shared" si="5351"/>
        <v>0.18430884184308841</v>
      </c>
      <c r="AFC145">
        <f t="shared" si="5351"/>
        <v>6.8414505796728373E-3</v>
      </c>
      <c r="AFD145" s="4">
        <f t="shared" si="5211"/>
        <v>11809</v>
      </c>
      <c r="AFE145" s="4">
        <f t="shared" si="5212"/>
        <v>2176.5031133250309</v>
      </c>
      <c r="AFF145" s="4">
        <f t="shared" si="5213"/>
        <v>6527.135573767664</v>
      </c>
      <c r="AFG145" s="4">
        <f t="shared" si="5214"/>
        <v>558.6796511135575</v>
      </c>
      <c r="AFH145" s="4"/>
      <c r="AFI145" s="4"/>
      <c r="AFJ145" s="4"/>
      <c r="AFK145" s="4"/>
      <c r="AFM145" s="1">
        <f t="shared" si="4689"/>
        <v>2301</v>
      </c>
      <c r="AFN145" s="1">
        <f t="shared" si="4690"/>
        <v>4335</v>
      </c>
      <c r="AFO145" s="1">
        <f t="shared" si="4691"/>
        <v>53.1</v>
      </c>
      <c r="AFP145" t="str">
        <f t="shared" si="5215"/>
        <v>60-64</v>
      </c>
      <c r="AFQ145">
        <f t="shared" si="5018"/>
        <v>12142</v>
      </c>
      <c r="AFR145">
        <f t="shared" si="5019"/>
        <v>5745</v>
      </c>
      <c r="AFS145">
        <f t="shared" si="5020"/>
        <v>0.47315104595618512</v>
      </c>
      <c r="AFT145">
        <f t="shared" si="5021"/>
        <v>4.5310395088070075E-3</v>
      </c>
      <c r="AFU145" s="4"/>
      <c r="AFV145" t="str">
        <f t="shared" ref="AFV145:AFZ145" si="5352">+AFV94</f>
        <v>60-64</v>
      </c>
      <c r="AFW145">
        <f t="shared" si="5352"/>
        <v>3196</v>
      </c>
      <c r="AFX145">
        <f t="shared" si="5352"/>
        <v>1482</v>
      </c>
      <c r="AFY145">
        <f t="shared" si="5352"/>
        <v>0.46370463078848562</v>
      </c>
      <c r="AFZ145">
        <f t="shared" si="5352"/>
        <v>8.8210311283330838E-3</v>
      </c>
      <c r="AGA145" s="4">
        <f t="shared" si="5217"/>
        <v>12142</v>
      </c>
      <c r="AGB145" s="4">
        <f t="shared" si="5218"/>
        <v>5630.3016270337921</v>
      </c>
      <c r="AGC145" s="4">
        <f t="shared" si="5219"/>
        <v>11471.472448080394</v>
      </c>
      <c r="AGD145" s="4">
        <f t="shared" si="5220"/>
        <v>1512.1907428759675</v>
      </c>
      <c r="AGE145" s="4"/>
      <c r="AGF145" s="4"/>
      <c r="AGG145" s="4"/>
      <c r="AGH145" s="4"/>
    </row>
    <row r="146" spans="1:866" x14ac:dyDescent="0.15">
      <c r="A146" s="20" t="s">
        <v>12</v>
      </c>
      <c r="B146" s="20" t="s">
        <v>17</v>
      </c>
      <c r="C146" s="20">
        <v>42</v>
      </c>
      <c r="D146" s="20" t="s">
        <v>14</v>
      </c>
      <c r="E146" s="20">
        <v>296</v>
      </c>
      <c r="F146" s="20">
        <v>5432</v>
      </c>
      <c r="G146" s="20">
        <v>5.4</v>
      </c>
      <c r="H146" s="20">
        <v>126</v>
      </c>
      <c r="I146" s="20">
        <v>5077</v>
      </c>
      <c r="J146" s="20">
        <v>2.5</v>
      </c>
      <c r="K146" s="20">
        <v>258</v>
      </c>
      <c r="L146" s="20">
        <v>5626</v>
      </c>
      <c r="M146" s="20">
        <v>4.5999999999999996</v>
      </c>
      <c r="N146" s="20">
        <v>47</v>
      </c>
      <c r="O146" s="20">
        <v>5318</v>
      </c>
      <c r="P146" s="20">
        <v>0.9</v>
      </c>
      <c r="Q146" s="20">
        <v>97</v>
      </c>
      <c r="R146" s="20">
        <v>5441</v>
      </c>
      <c r="S146" s="20">
        <v>1.8</v>
      </c>
      <c r="T146" s="20">
        <v>9</v>
      </c>
      <c r="U146" s="20">
        <v>5154</v>
      </c>
      <c r="V146" s="20">
        <v>0.2</v>
      </c>
      <c r="W146" s="20">
        <v>172</v>
      </c>
      <c r="X146" s="20">
        <v>5438</v>
      </c>
      <c r="Y146" s="20">
        <v>3.2</v>
      </c>
      <c r="Z146" s="20">
        <v>1914</v>
      </c>
      <c r="AA146" s="20">
        <v>4978</v>
      </c>
      <c r="AB146" s="20">
        <v>38.4</v>
      </c>
      <c r="AC146" s="20">
        <v>1801</v>
      </c>
      <c r="AD146" s="20">
        <v>3888</v>
      </c>
      <c r="AE146" s="20">
        <v>46.3</v>
      </c>
      <c r="AF146" s="23">
        <v>2864</v>
      </c>
      <c r="AG146" s="20">
        <v>4197</v>
      </c>
      <c r="AH146" s="20">
        <v>68.2</v>
      </c>
      <c r="AI146" s="23">
        <v>2216</v>
      </c>
      <c r="AJ146" s="20">
        <v>4309</v>
      </c>
      <c r="AK146" s="20">
        <v>51.4</v>
      </c>
      <c r="AL146" s="20">
        <v>2109</v>
      </c>
      <c r="AM146" s="20">
        <v>4381</v>
      </c>
      <c r="AN146" s="20">
        <v>48.1</v>
      </c>
      <c r="AO146" s="20">
        <v>1560</v>
      </c>
      <c r="AP146" s="20">
        <v>4417</v>
      </c>
      <c r="AQ146" s="20">
        <v>35.299999999999997</v>
      </c>
      <c r="AR146" s="20">
        <v>1633</v>
      </c>
      <c r="AS146" s="20">
        <v>3854</v>
      </c>
      <c r="AT146" s="20">
        <v>42.4</v>
      </c>
      <c r="AU146" s="20">
        <v>2016</v>
      </c>
      <c r="AV146" s="20">
        <v>4078</v>
      </c>
      <c r="AW146" s="20">
        <v>49.4</v>
      </c>
      <c r="AX146" s="20">
        <v>348</v>
      </c>
      <c r="AY146" s="20">
        <v>3830</v>
      </c>
      <c r="AZ146" s="20">
        <v>9.1</v>
      </c>
      <c r="BA146" s="20">
        <v>1438</v>
      </c>
      <c r="BB146" s="20">
        <v>4254</v>
      </c>
      <c r="BC146" s="20">
        <v>33.799999999999997</v>
      </c>
      <c r="BD146" s="20">
        <v>958</v>
      </c>
      <c r="BE146" s="20">
        <v>4284</v>
      </c>
      <c r="BF146" s="20">
        <v>22.4</v>
      </c>
      <c r="BG146" s="20">
        <v>1092</v>
      </c>
      <c r="BH146" s="20">
        <v>4020</v>
      </c>
      <c r="BI146" s="20">
        <v>27.2</v>
      </c>
      <c r="BJ146" s="20">
        <v>1541</v>
      </c>
      <c r="BK146" s="20">
        <v>4496</v>
      </c>
      <c r="BL146" s="20">
        <v>34.299999999999997</v>
      </c>
      <c r="BM146" s="20">
        <v>1310</v>
      </c>
      <c r="BN146" s="20">
        <v>4730</v>
      </c>
      <c r="BO146" s="20">
        <v>27.7</v>
      </c>
      <c r="BP146" s="20">
        <v>1809</v>
      </c>
      <c r="BQ146" s="20">
        <v>4650</v>
      </c>
      <c r="BR146" s="20">
        <v>38.9</v>
      </c>
      <c r="BS146" s="20">
        <v>1572</v>
      </c>
      <c r="BT146" s="20">
        <v>3115</v>
      </c>
      <c r="BU146" s="20">
        <v>50.5</v>
      </c>
      <c r="BV146" s="20">
        <v>938</v>
      </c>
      <c r="BW146" s="20">
        <v>3102</v>
      </c>
      <c r="BX146" s="20">
        <v>30.2</v>
      </c>
      <c r="BY146" s="20">
        <v>449</v>
      </c>
      <c r="BZ146" s="20">
        <v>3225</v>
      </c>
      <c r="CA146" s="20">
        <v>13.9</v>
      </c>
      <c r="CB146" s="20">
        <v>312</v>
      </c>
      <c r="CC146" s="20">
        <v>3199</v>
      </c>
      <c r="CD146" s="20">
        <v>9.8000000000000007</v>
      </c>
      <c r="CE146" s="20">
        <v>1282</v>
      </c>
      <c r="CF146" s="20">
        <v>4309</v>
      </c>
      <c r="CG146" s="20">
        <v>29.8</v>
      </c>
      <c r="CH146" s="20">
        <v>1028</v>
      </c>
      <c r="CI146" s="20">
        <v>4222</v>
      </c>
      <c r="CJ146" s="20">
        <v>24.3</v>
      </c>
      <c r="CK146" s="20">
        <v>1465</v>
      </c>
      <c r="CL146" s="20">
        <v>3871</v>
      </c>
      <c r="CM146" s="20">
        <v>37.799999999999997</v>
      </c>
      <c r="CN146" s="20">
        <v>654</v>
      </c>
      <c r="CO146" s="20">
        <v>4387</v>
      </c>
      <c r="CP146" s="20">
        <v>14.9</v>
      </c>
      <c r="CQ146" s="20">
        <v>328</v>
      </c>
      <c r="CR146" s="20">
        <v>4276</v>
      </c>
      <c r="CS146" s="20">
        <v>7.7</v>
      </c>
      <c r="CT146" s="20">
        <v>544</v>
      </c>
      <c r="CU146" s="20">
        <v>4286</v>
      </c>
      <c r="CV146" s="20">
        <v>12.7</v>
      </c>
      <c r="CW146" s="23">
        <v>2329</v>
      </c>
      <c r="CX146" s="20">
        <v>4357</v>
      </c>
      <c r="CY146" s="20">
        <v>53.5</v>
      </c>
      <c r="CZ146" s="35"/>
      <c r="DA146" s="1" t="str">
        <f t="shared" si="4557"/>
        <v>明細部</v>
      </c>
      <c r="DB146" s="1" t="str">
        <f t="shared" si="4558"/>
        <v>同規模</v>
      </c>
      <c r="DC146" s="1">
        <f t="shared" si="4559"/>
        <v>42</v>
      </c>
      <c r="DD146" s="1" t="str">
        <f t="shared" si="4560"/>
        <v>男</v>
      </c>
      <c r="DE146" s="1">
        <f t="shared" si="4561"/>
        <v>296</v>
      </c>
      <c r="DF146" s="1">
        <f t="shared" si="4562"/>
        <v>5432</v>
      </c>
      <c r="DG146" s="1">
        <f t="shared" si="4563"/>
        <v>5.4</v>
      </c>
      <c r="DH146" t="str">
        <f t="shared" si="5023"/>
        <v>65-69</v>
      </c>
      <c r="DI146">
        <f t="shared" si="4858"/>
        <v>18685</v>
      </c>
      <c r="DJ146">
        <f t="shared" si="4859"/>
        <v>6317</v>
      </c>
      <c r="DK146">
        <f t="shared" si="4860"/>
        <v>0.3380786727321381</v>
      </c>
      <c r="DL146">
        <f t="shared" si="4861"/>
        <v>3.4607125146741166E-3</v>
      </c>
      <c r="DM146" s="4"/>
      <c r="DN146" t="str">
        <f t="shared" ref="DN146:DR146" si="5353">+DN95</f>
        <v>65-69</v>
      </c>
      <c r="DO146">
        <f t="shared" si="5353"/>
        <v>5555</v>
      </c>
      <c r="DP146">
        <f t="shared" si="5353"/>
        <v>1670</v>
      </c>
      <c r="DQ146">
        <f t="shared" si="5353"/>
        <v>0.30063006300630063</v>
      </c>
      <c r="DR146">
        <f t="shared" si="5353"/>
        <v>6.1521604325604114E-3</v>
      </c>
      <c r="DS146" s="4">
        <f t="shared" si="5025"/>
        <v>18685</v>
      </c>
      <c r="DT146" s="4">
        <f t="shared" si="5026"/>
        <v>5617.272727272727</v>
      </c>
      <c r="DU146" s="4">
        <f t="shared" si="5027"/>
        <v>13214.2192649017</v>
      </c>
      <c r="DV146" s="4">
        <f t="shared" si="5028"/>
        <v>1878.0270270270271</v>
      </c>
      <c r="DW146" s="4"/>
      <c r="DX146" s="4"/>
      <c r="DY146" s="4"/>
      <c r="DZ146" s="4"/>
      <c r="EB146" s="1">
        <f t="shared" si="4565"/>
        <v>126</v>
      </c>
      <c r="EC146" s="1">
        <f t="shared" si="4566"/>
        <v>5077</v>
      </c>
      <c r="ED146" s="1">
        <f t="shared" si="4567"/>
        <v>2.5</v>
      </c>
      <c r="EE146" t="str">
        <f t="shared" si="5029"/>
        <v>65-69</v>
      </c>
      <c r="EF146">
        <f t="shared" si="4863"/>
        <v>17945</v>
      </c>
      <c r="EG146">
        <f t="shared" si="4864"/>
        <v>1149</v>
      </c>
      <c r="EH146">
        <f t="shared" si="4865"/>
        <v>6.4028977431039288E-2</v>
      </c>
      <c r="EI146">
        <f t="shared" si="4866"/>
        <v>1.8274594679508844E-3</v>
      </c>
      <c r="EJ146" s="4"/>
      <c r="EK146" t="str">
        <f t="shared" ref="EK146:EO146" si="5354">+EK95</f>
        <v>65-69</v>
      </c>
      <c r="EL146">
        <f t="shared" si="5354"/>
        <v>5502</v>
      </c>
      <c r="EM146">
        <f t="shared" si="5354"/>
        <v>291</v>
      </c>
      <c r="EN146">
        <f t="shared" si="5354"/>
        <v>5.2889858233369683E-2</v>
      </c>
      <c r="EO146">
        <f t="shared" si="5354"/>
        <v>3.0173532136804188E-3</v>
      </c>
      <c r="EP146" s="4">
        <f t="shared" si="5031"/>
        <v>17945</v>
      </c>
      <c r="EQ146" s="4">
        <f t="shared" si="5032"/>
        <v>949.10850599781895</v>
      </c>
      <c r="ER146" s="4">
        <f t="shared" si="5033"/>
        <v>2931.8330032667122</v>
      </c>
      <c r="ES146" s="4">
        <f t="shared" si="5034"/>
        <v>352.28743382557815</v>
      </c>
      <c r="ET146" s="4"/>
      <c r="EU146" s="4"/>
      <c r="EV146" s="4"/>
      <c r="EW146" s="4"/>
      <c r="EY146" s="1">
        <f t="shared" si="4569"/>
        <v>258</v>
      </c>
      <c r="EZ146" s="1">
        <f t="shared" si="4570"/>
        <v>5626</v>
      </c>
      <c r="FA146" s="1">
        <f t="shared" si="4571"/>
        <v>4.5999999999999996</v>
      </c>
      <c r="FB146" t="str">
        <f t="shared" si="5035"/>
        <v>65-69</v>
      </c>
      <c r="FC146">
        <f t="shared" si="4868"/>
        <v>18287</v>
      </c>
      <c r="FD146">
        <f t="shared" si="4869"/>
        <v>4926</v>
      </c>
      <c r="FE146">
        <f t="shared" si="4870"/>
        <v>0.26937168480341228</v>
      </c>
      <c r="FF146">
        <f t="shared" si="4871"/>
        <v>3.2805977931694274E-3</v>
      </c>
      <c r="FG146" s="4"/>
      <c r="FH146" t="str">
        <f t="shared" ref="FH146:FL146" si="5355">+FH95</f>
        <v>65-69</v>
      </c>
      <c r="FI146">
        <f t="shared" si="5355"/>
        <v>5506</v>
      </c>
      <c r="FJ146">
        <f t="shared" si="5355"/>
        <v>1384</v>
      </c>
      <c r="FK146">
        <f t="shared" si="5355"/>
        <v>0.25136215038140208</v>
      </c>
      <c r="FL146">
        <f t="shared" si="5355"/>
        <v>5.8461200345386816E-3</v>
      </c>
      <c r="FM146" s="4">
        <f t="shared" si="5037"/>
        <v>18287</v>
      </c>
      <c r="FN146" s="4">
        <f t="shared" si="5038"/>
        <v>4596.6596440246994</v>
      </c>
      <c r="FO146" s="4">
        <f t="shared" si="5039"/>
        <v>11429.319837863131</v>
      </c>
      <c r="FP146" s="4">
        <f t="shared" si="5040"/>
        <v>1483.1604965275881</v>
      </c>
      <c r="FQ146" s="4"/>
      <c r="FR146" s="4"/>
      <c r="FS146" s="4"/>
      <c r="FT146" s="4"/>
      <c r="FV146" s="1">
        <f t="shared" si="4573"/>
        <v>47</v>
      </c>
      <c r="FW146" s="1">
        <f t="shared" si="4574"/>
        <v>5318</v>
      </c>
      <c r="FX146" s="1">
        <f t="shared" si="4575"/>
        <v>0.9</v>
      </c>
      <c r="FY146" t="str">
        <f t="shared" si="5041"/>
        <v>65-69</v>
      </c>
      <c r="FZ146">
        <f t="shared" si="4873"/>
        <v>18251</v>
      </c>
      <c r="GA146">
        <f t="shared" si="4874"/>
        <v>416</v>
      </c>
      <c r="GB146">
        <f t="shared" si="4875"/>
        <v>2.279327160155608E-2</v>
      </c>
      <c r="GC146">
        <f t="shared" si="4876"/>
        <v>1.1047225638032086E-3</v>
      </c>
      <c r="GD146" s="4"/>
      <c r="GE146" t="str">
        <f t="shared" ref="GE146:GI146" si="5356">+GE95</f>
        <v>65-69</v>
      </c>
      <c r="GF146">
        <f t="shared" si="5356"/>
        <v>5634</v>
      </c>
      <c r="GG146">
        <f t="shared" si="5356"/>
        <v>91</v>
      </c>
      <c r="GH146">
        <f t="shared" si="5356"/>
        <v>1.615193468228612E-2</v>
      </c>
      <c r="GI146">
        <f t="shared" si="5356"/>
        <v>1.6794530657280031E-3</v>
      </c>
      <c r="GJ146" s="4">
        <f t="shared" si="5043"/>
        <v>18251</v>
      </c>
      <c r="GK146" s="4">
        <f t="shared" si="5044"/>
        <v>294.78895988640397</v>
      </c>
      <c r="GL146" s="4">
        <f t="shared" si="5045"/>
        <v>939.52658431236273</v>
      </c>
      <c r="GM146" s="4">
        <f t="shared" si="5046"/>
        <v>128.41729220316697</v>
      </c>
      <c r="GN146" s="4"/>
      <c r="GO146" s="4"/>
      <c r="GP146" s="4"/>
      <c r="GQ146" s="4"/>
      <c r="GS146" s="1">
        <f t="shared" si="4577"/>
        <v>97</v>
      </c>
      <c r="GT146" s="1">
        <f t="shared" si="4578"/>
        <v>5441</v>
      </c>
      <c r="GU146" s="1">
        <f t="shared" si="4579"/>
        <v>1.8</v>
      </c>
      <c r="GV146" t="str">
        <f t="shared" si="5047"/>
        <v>65-69</v>
      </c>
      <c r="GW146">
        <f t="shared" si="4878"/>
        <v>18428</v>
      </c>
      <c r="GX146">
        <f t="shared" si="4879"/>
        <v>704</v>
      </c>
      <c r="GY146">
        <f t="shared" si="4880"/>
        <v>3.8202734968526157E-2</v>
      </c>
      <c r="GZ146">
        <f t="shared" si="4881"/>
        <v>1.4120494138979305E-3</v>
      </c>
      <c r="HA146" s="4"/>
      <c r="HB146" t="str">
        <f t="shared" ref="HB146:HF146" si="5357">+HB95</f>
        <v>65-69</v>
      </c>
      <c r="HC146">
        <f t="shared" si="5357"/>
        <v>5539</v>
      </c>
      <c r="HD146">
        <f t="shared" si="5357"/>
        <v>205</v>
      </c>
      <c r="HE146">
        <f t="shared" si="5357"/>
        <v>3.7010290666185233E-2</v>
      </c>
      <c r="HF146">
        <f t="shared" si="5357"/>
        <v>2.5366257015231948E-3</v>
      </c>
      <c r="HG146" s="4">
        <f t="shared" si="5049"/>
        <v>18428</v>
      </c>
      <c r="HH146" s="4">
        <f t="shared" si="5050"/>
        <v>682.02563639646144</v>
      </c>
      <c r="HI146" s="4">
        <f t="shared" si="5051"/>
        <v>2185.0892686066068</v>
      </c>
      <c r="HJ146" s="4">
        <f t="shared" si="5052"/>
        <v>211.60494899066637</v>
      </c>
      <c r="HK146" s="4"/>
      <c r="HL146" s="4"/>
      <c r="HM146" s="4"/>
      <c r="HN146" s="4"/>
      <c r="HP146" s="1">
        <f t="shared" si="4581"/>
        <v>9</v>
      </c>
      <c r="HQ146" s="1">
        <f t="shared" si="4582"/>
        <v>5154</v>
      </c>
      <c r="HR146" s="1">
        <f t="shared" si="4583"/>
        <v>0.2</v>
      </c>
      <c r="HS146" t="str">
        <f t="shared" si="5053"/>
        <v>65-69</v>
      </c>
      <c r="HT146">
        <f t="shared" si="4883"/>
        <v>17778</v>
      </c>
      <c r="HU146">
        <f t="shared" si="4884"/>
        <v>51</v>
      </c>
      <c r="HV146">
        <f t="shared" si="4885"/>
        <v>2.8687141410732365E-3</v>
      </c>
      <c r="HW146">
        <f t="shared" si="4886"/>
        <v>4.0112373232701774E-4</v>
      </c>
      <c r="HX146" s="4"/>
      <c r="HY146" t="str">
        <f t="shared" ref="HY146:IC146" si="5358">+HY95</f>
        <v>65-69</v>
      </c>
      <c r="HZ146">
        <f t="shared" si="5358"/>
        <v>5693</v>
      </c>
      <c r="IA146">
        <f t="shared" si="5358"/>
        <v>16</v>
      </c>
      <c r="IB146">
        <f t="shared" si="5358"/>
        <v>2.8104689970138768E-3</v>
      </c>
      <c r="IC146">
        <f t="shared" si="5358"/>
        <v>7.0162921255549366E-4</v>
      </c>
      <c r="ID146" s="4">
        <f t="shared" si="5055"/>
        <v>17778</v>
      </c>
      <c r="IE146" s="4">
        <f t="shared" si="5056"/>
        <v>49.964517828912705</v>
      </c>
      <c r="IF146" s="4">
        <f t="shared" si="5057"/>
        <v>155.58980237494018</v>
      </c>
      <c r="IG146" s="4">
        <f t="shared" si="5058"/>
        <v>16.331589605129935</v>
      </c>
      <c r="IH146" s="4"/>
      <c r="II146" s="4"/>
      <c r="IJ146" s="4"/>
      <c r="IK146" s="4"/>
      <c r="IM146" s="1">
        <f t="shared" si="4585"/>
        <v>172</v>
      </c>
      <c r="IN146" s="1">
        <f t="shared" si="4586"/>
        <v>5438</v>
      </c>
      <c r="IO146" s="1">
        <f t="shared" si="4587"/>
        <v>3.2</v>
      </c>
      <c r="IP146" t="str">
        <f t="shared" si="5059"/>
        <v>65-69</v>
      </c>
      <c r="IQ146">
        <f t="shared" si="4888"/>
        <v>18041</v>
      </c>
      <c r="IR146">
        <f t="shared" si="4889"/>
        <v>139</v>
      </c>
      <c r="IS146">
        <f t="shared" si="4890"/>
        <v>7.7046726899839251E-3</v>
      </c>
      <c r="IT146">
        <f t="shared" si="4891"/>
        <v>6.5097943156153303E-4</v>
      </c>
      <c r="IU146" s="4"/>
      <c r="IV146" t="str">
        <f t="shared" ref="IV146:IZ146" si="5359">+IV95</f>
        <v>65-69</v>
      </c>
      <c r="IW146">
        <f t="shared" si="5359"/>
        <v>5477</v>
      </c>
      <c r="IX146">
        <f t="shared" si="5359"/>
        <v>29</v>
      </c>
      <c r="IY146">
        <f t="shared" si="5359"/>
        <v>5.2948694540807008E-3</v>
      </c>
      <c r="IZ146">
        <f t="shared" si="5359"/>
        <v>9.8062607497083993E-4</v>
      </c>
      <c r="JA146" s="4">
        <f t="shared" si="5061"/>
        <v>18041</v>
      </c>
      <c r="JB146" s="4">
        <f t="shared" si="5062"/>
        <v>95.524739821069929</v>
      </c>
      <c r="JC146" s="4">
        <f t="shared" si="5063"/>
        <v>312.98828833194062</v>
      </c>
      <c r="JD146" s="4">
        <f t="shared" si="5064"/>
        <v>42.198492323041961</v>
      </c>
      <c r="JE146" s="4"/>
      <c r="JF146" s="4"/>
      <c r="JG146" s="4"/>
      <c r="JH146" s="4"/>
      <c r="JJ146" s="1">
        <f t="shared" si="4589"/>
        <v>1914</v>
      </c>
      <c r="JK146" s="1">
        <f t="shared" si="4590"/>
        <v>4978</v>
      </c>
      <c r="JL146" s="1">
        <f t="shared" si="4591"/>
        <v>38.4</v>
      </c>
      <c r="JM146" t="str">
        <f t="shared" si="5065"/>
        <v>65-69</v>
      </c>
      <c r="JN146">
        <f t="shared" si="4893"/>
        <v>18205</v>
      </c>
      <c r="JO146">
        <f t="shared" si="4894"/>
        <v>675</v>
      </c>
      <c r="JP146">
        <f t="shared" si="4895"/>
        <v>3.7077725899478164E-2</v>
      </c>
      <c r="JQ146">
        <f t="shared" si="4896"/>
        <v>1.4004152117362777E-3</v>
      </c>
      <c r="JR146" s="4"/>
      <c r="JS146" t="str">
        <f t="shared" ref="JS146:JW146" si="5360">+JS95</f>
        <v>65-69</v>
      </c>
      <c r="JT146">
        <f t="shared" si="5360"/>
        <v>5681</v>
      </c>
      <c r="JU146">
        <f t="shared" si="5360"/>
        <v>229</v>
      </c>
      <c r="JV146">
        <f t="shared" si="5360"/>
        <v>4.0309804611864106E-2</v>
      </c>
      <c r="JW146">
        <f t="shared" si="5360"/>
        <v>2.6095070880129785E-3</v>
      </c>
      <c r="JX146" s="4">
        <f t="shared" si="5067"/>
        <v>18205</v>
      </c>
      <c r="JY146" s="4">
        <f t="shared" si="5068"/>
        <v>733.83999295898604</v>
      </c>
      <c r="JZ146" s="4">
        <f t="shared" si="5069"/>
        <v>2256.8273079655514</v>
      </c>
      <c r="KA146" s="4">
        <f t="shared" si="5070"/>
        <v>210.63856083493545</v>
      </c>
      <c r="KB146" s="4"/>
      <c r="KC146" s="4"/>
      <c r="KD146" s="4"/>
      <c r="KE146" s="4"/>
      <c r="KG146" s="1">
        <f t="shared" si="4593"/>
        <v>1801</v>
      </c>
      <c r="KH146" s="1">
        <f t="shared" si="4594"/>
        <v>3888</v>
      </c>
      <c r="KI146" s="1">
        <f t="shared" si="4595"/>
        <v>46.3</v>
      </c>
      <c r="KJ146" t="str">
        <f t="shared" si="5071"/>
        <v>65-69</v>
      </c>
      <c r="KK146">
        <f t="shared" si="4898"/>
        <v>18721</v>
      </c>
      <c r="KL146">
        <f t="shared" si="4899"/>
        <v>5298</v>
      </c>
      <c r="KM146">
        <f t="shared" si="4900"/>
        <v>0.2829977031141499</v>
      </c>
      <c r="KN146">
        <f t="shared" si="4901"/>
        <v>3.2922075546816128E-3</v>
      </c>
      <c r="KO146" s="4"/>
      <c r="KP146" t="str">
        <f t="shared" ref="KP146:KT146" si="5361">+KP95</f>
        <v>65-69</v>
      </c>
      <c r="KQ146">
        <f t="shared" si="5361"/>
        <v>5462</v>
      </c>
      <c r="KR146">
        <f t="shared" si="5361"/>
        <v>1607</v>
      </c>
      <c r="KS146">
        <f t="shared" si="5361"/>
        <v>0.294214573416331</v>
      </c>
      <c r="KT146">
        <f t="shared" si="5361"/>
        <v>6.1658447564730268E-3</v>
      </c>
      <c r="KU146" s="4">
        <f t="shared" si="5073"/>
        <v>18721</v>
      </c>
      <c r="KV146" s="4">
        <f t="shared" si="5074"/>
        <v>5507.9910289271329</v>
      </c>
      <c r="KW146" s="4">
        <f t="shared" si="5075"/>
        <v>13324.264898902064</v>
      </c>
      <c r="KX146" s="4">
        <f t="shared" si="5076"/>
        <v>1545.7334544094867</v>
      </c>
      <c r="KY146" s="4"/>
      <c r="KZ146" s="4"/>
      <c r="LA146" s="4"/>
      <c r="LB146" s="4"/>
      <c r="LD146" s="1">
        <f t="shared" si="4597"/>
        <v>2864</v>
      </c>
      <c r="LE146" s="1">
        <f t="shared" si="4598"/>
        <v>4197</v>
      </c>
      <c r="LF146" s="1">
        <f t="shared" si="4599"/>
        <v>68.2</v>
      </c>
      <c r="LG146" t="str">
        <f t="shared" si="5077"/>
        <v>65-69</v>
      </c>
      <c r="LH146">
        <f t="shared" si="4903"/>
        <v>18978</v>
      </c>
      <c r="LI146">
        <f t="shared" si="4904"/>
        <v>10824</v>
      </c>
      <c r="LJ146">
        <f t="shared" si="4905"/>
        <v>0.57034460954789756</v>
      </c>
      <c r="LK146">
        <f t="shared" si="4906"/>
        <v>3.593383604359924E-3</v>
      </c>
      <c r="LL146" s="4"/>
      <c r="LM146" t="str">
        <f t="shared" ref="LM146:LQ146" si="5362">+LM95</f>
        <v>65-69</v>
      </c>
      <c r="LN146">
        <f t="shared" si="5362"/>
        <v>5573</v>
      </c>
      <c r="LO146">
        <f t="shared" si="5362"/>
        <v>3128</v>
      </c>
      <c r="LP146">
        <f t="shared" si="5362"/>
        <v>0.56127758837251029</v>
      </c>
      <c r="LQ146">
        <f t="shared" si="5362"/>
        <v>6.6472075515311554E-3</v>
      </c>
      <c r="LR146" s="4">
        <f t="shared" si="5079"/>
        <v>18978</v>
      </c>
      <c r="LS146" s="4">
        <f t="shared" si="5080"/>
        <v>10651.926072133499</v>
      </c>
      <c r="LT146" s="4">
        <f t="shared" si="5081"/>
        <v>15914.000350036275</v>
      </c>
      <c r="LU146" s="4">
        <f t="shared" si="5082"/>
        <v>3178.530509010433</v>
      </c>
      <c r="LV146" s="4"/>
      <c r="LW146" s="4"/>
      <c r="LX146" s="4"/>
      <c r="LY146" s="4"/>
      <c r="MA146" s="1">
        <f t="shared" si="4601"/>
        <v>2216</v>
      </c>
      <c r="MB146" s="1">
        <f t="shared" si="4602"/>
        <v>4309</v>
      </c>
      <c r="MC146" s="1">
        <f t="shared" si="4603"/>
        <v>51.4</v>
      </c>
      <c r="MD146" t="str">
        <f t="shared" si="5083"/>
        <v>65-69</v>
      </c>
      <c r="ME146">
        <f t="shared" si="4908"/>
        <v>17720</v>
      </c>
      <c r="MF146">
        <f t="shared" si="4909"/>
        <v>7537</v>
      </c>
      <c r="MG146">
        <f t="shared" si="4910"/>
        <v>0.42533860045146726</v>
      </c>
      <c r="MH146">
        <f t="shared" si="4911"/>
        <v>3.7139970392768245E-3</v>
      </c>
      <c r="MI146" s="4"/>
      <c r="MJ146" t="str">
        <f t="shared" ref="MJ146:MN146" si="5363">+MJ95</f>
        <v>65-69</v>
      </c>
      <c r="MK146">
        <f t="shared" si="5363"/>
        <v>5658</v>
      </c>
      <c r="ML146">
        <f t="shared" si="5363"/>
        <v>2626</v>
      </c>
      <c r="MM146">
        <f t="shared" si="5363"/>
        <v>0.4641215977377165</v>
      </c>
      <c r="MN146">
        <f t="shared" si="5363"/>
        <v>6.6300613132279978E-3</v>
      </c>
      <c r="MO146" s="4">
        <f t="shared" si="5085"/>
        <v>17720</v>
      </c>
      <c r="MP146" s="4">
        <f t="shared" si="5086"/>
        <v>8224.2347119123369</v>
      </c>
      <c r="MQ146" s="4">
        <f t="shared" si="5087"/>
        <v>13802.651555048218</v>
      </c>
      <c r="MR146" s="4">
        <f t="shared" si="5088"/>
        <v>2406.5658013544016</v>
      </c>
      <c r="MS146" s="4"/>
      <c r="MT146" s="4"/>
      <c r="MU146" s="4"/>
      <c r="MV146" s="4"/>
      <c r="MX146" s="1">
        <f t="shared" si="4605"/>
        <v>2109</v>
      </c>
      <c r="MY146" s="1">
        <f t="shared" si="4606"/>
        <v>4381</v>
      </c>
      <c r="MZ146" s="1">
        <f t="shared" si="4607"/>
        <v>48.1</v>
      </c>
      <c r="NA146" t="str">
        <f t="shared" si="5089"/>
        <v>65-69</v>
      </c>
      <c r="NB146">
        <f t="shared" si="4913"/>
        <v>17901</v>
      </c>
      <c r="NC146">
        <f t="shared" si="4914"/>
        <v>8916</v>
      </c>
      <c r="ND146">
        <f t="shared" si="4915"/>
        <v>0.49807273336685104</v>
      </c>
      <c r="NE146">
        <f t="shared" si="4916"/>
        <v>3.7370433160243666E-3</v>
      </c>
      <c r="NF146" s="4"/>
      <c r="NG146" t="str">
        <f t="shared" ref="NG146:NK146" si="5364">+NG95</f>
        <v>65-69</v>
      </c>
      <c r="NH146">
        <f t="shared" si="5364"/>
        <v>5653</v>
      </c>
      <c r="NI146">
        <f t="shared" si="5364"/>
        <v>2460</v>
      </c>
      <c r="NJ146">
        <f t="shared" si="5364"/>
        <v>0.43516716787546433</v>
      </c>
      <c r="NK146">
        <f t="shared" si="5364"/>
        <v>6.593993802567766E-3</v>
      </c>
      <c r="NL146" s="4">
        <f t="shared" si="5091"/>
        <v>17901</v>
      </c>
      <c r="NM146" s="4">
        <f t="shared" si="5092"/>
        <v>7789.9274721386873</v>
      </c>
      <c r="NN146" s="4">
        <f t="shared" si="5093"/>
        <v>13933.225129590237</v>
      </c>
      <c r="NO146" s="4">
        <f t="shared" si="5094"/>
        <v>2815.605161722809</v>
      </c>
      <c r="NP146" s="4"/>
      <c r="NQ146" s="4"/>
      <c r="NR146" s="4"/>
      <c r="NS146" s="4"/>
      <c r="NU146" s="1">
        <f t="shared" si="4609"/>
        <v>1560</v>
      </c>
      <c r="NV146" s="1">
        <f t="shared" si="4610"/>
        <v>4417</v>
      </c>
      <c r="NW146" s="1">
        <f t="shared" si="4611"/>
        <v>35.299999999999997</v>
      </c>
      <c r="NX146" t="str">
        <f t="shared" si="5095"/>
        <v>65-69</v>
      </c>
      <c r="NY146">
        <f t="shared" si="4918"/>
        <v>18171</v>
      </c>
      <c r="NZ146">
        <f t="shared" si="4919"/>
        <v>2575</v>
      </c>
      <c r="OA146">
        <f t="shared" si="4920"/>
        <v>0.14170931704364095</v>
      </c>
      <c r="OB146">
        <f t="shared" si="4921"/>
        <v>2.5871820378261449E-3</v>
      </c>
      <c r="OC146" s="4"/>
      <c r="OD146" t="str">
        <f t="shared" ref="OD146:OH146" si="5365">+OD95</f>
        <v>65-69</v>
      </c>
      <c r="OE146">
        <f t="shared" si="5365"/>
        <v>5443</v>
      </c>
      <c r="OF146">
        <f t="shared" si="5365"/>
        <v>797</v>
      </c>
      <c r="OG146">
        <f t="shared" si="5365"/>
        <v>0.14642660297629984</v>
      </c>
      <c r="OH146">
        <f t="shared" si="5365"/>
        <v>4.7919387901525796E-3</v>
      </c>
      <c r="OI146" s="4">
        <f t="shared" si="5097"/>
        <v>18171</v>
      </c>
      <c r="OJ146" s="4">
        <f t="shared" si="5098"/>
        <v>2660.7178026823444</v>
      </c>
      <c r="OK146" s="4">
        <f t="shared" si="5099"/>
        <v>7581.9371609461905</v>
      </c>
      <c r="OL146" s="4">
        <f t="shared" si="5100"/>
        <v>771.3238126685377</v>
      </c>
      <c r="OM146" s="4"/>
      <c r="ON146" s="4"/>
      <c r="OO146" s="4"/>
      <c r="OP146" s="4"/>
      <c r="OR146" s="1">
        <f t="shared" si="4613"/>
        <v>1633</v>
      </c>
      <c r="OS146" s="1">
        <f t="shared" si="4614"/>
        <v>3854</v>
      </c>
      <c r="OT146" s="1">
        <f t="shared" si="4615"/>
        <v>42.4</v>
      </c>
      <c r="OU146" t="str">
        <f t="shared" si="5101"/>
        <v>65-69</v>
      </c>
      <c r="OV146">
        <f t="shared" si="4923"/>
        <v>17944</v>
      </c>
      <c r="OW146">
        <f t="shared" si="4924"/>
        <v>4825</v>
      </c>
      <c r="OX146">
        <f t="shared" si="4925"/>
        <v>0.26889210878288006</v>
      </c>
      <c r="OY146">
        <f t="shared" si="4926"/>
        <v>3.3099400968907796E-3</v>
      </c>
      <c r="OZ146" s="4"/>
      <c r="PA146" t="str">
        <f t="shared" ref="PA146:PE146" si="5366">+PA95</f>
        <v>65-69</v>
      </c>
      <c r="PB146">
        <f t="shared" si="5366"/>
        <v>5460</v>
      </c>
      <c r="PC146">
        <f t="shared" si="5366"/>
        <v>1563</v>
      </c>
      <c r="PD146">
        <f t="shared" si="5366"/>
        <v>0.28626373626373625</v>
      </c>
      <c r="PE146">
        <f t="shared" si="5366"/>
        <v>6.117242932262794E-3</v>
      </c>
      <c r="PF146" s="4">
        <f t="shared" si="5103"/>
        <v>17944</v>
      </c>
      <c r="PG146" s="4">
        <f t="shared" si="5104"/>
        <v>5136.7164835164831</v>
      </c>
      <c r="PH146" s="4">
        <f t="shared" si="5105"/>
        <v>12048.971492342462</v>
      </c>
      <c r="PI146" s="4">
        <f t="shared" si="5106"/>
        <v>1468.1509139545251</v>
      </c>
      <c r="PJ146" s="4"/>
      <c r="PK146" s="4"/>
      <c r="PL146" s="4"/>
      <c r="PM146" s="4"/>
      <c r="PO146" s="1">
        <f t="shared" si="4617"/>
        <v>2016</v>
      </c>
      <c r="PP146" s="1">
        <f t="shared" si="4618"/>
        <v>4078</v>
      </c>
      <c r="PQ146" s="1">
        <f t="shared" si="4619"/>
        <v>49.4</v>
      </c>
      <c r="PR146" t="str">
        <f t="shared" si="5107"/>
        <v>65-69</v>
      </c>
      <c r="PS146">
        <f t="shared" si="4928"/>
        <v>17658</v>
      </c>
      <c r="PT146">
        <f t="shared" si="4929"/>
        <v>11835</v>
      </c>
      <c r="PU146">
        <f t="shared" si="4930"/>
        <v>0.67023445463812437</v>
      </c>
      <c r="PV146">
        <f t="shared" si="4931"/>
        <v>3.5378975903390783E-3</v>
      </c>
      <c r="PW146" s="4"/>
      <c r="PX146" t="str">
        <f t="shared" ref="PX146:QB146" si="5367">+PX95</f>
        <v>65-69</v>
      </c>
      <c r="PY146">
        <f t="shared" si="5367"/>
        <v>5832</v>
      </c>
      <c r="PZ146">
        <f t="shared" si="5367"/>
        <v>3484</v>
      </c>
      <c r="QA146">
        <f t="shared" si="5367"/>
        <v>0.59739368998628262</v>
      </c>
      <c r="QB146">
        <f t="shared" si="5367"/>
        <v>6.4218749792767597E-3</v>
      </c>
      <c r="QC146" s="4">
        <f t="shared" si="5109"/>
        <v>17658</v>
      </c>
      <c r="QD146" s="4">
        <f t="shared" si="5110"/>
        <v>10548.777777777779</v>
      </c>
      <c r="QE146" s="4">
        <f t="shared" si="5111"/>
        <v>12858.985835915935</v>
      </c>
      <c r="QF146" s="4">
        <f t="shared" si="5112"/>
        <v>3908.8073394495414</v>
      </c>
      <c r="QG146" s="4"/>
      <c r="QH146" s="4"/>
      <c r="QI146" s="4"/>
      <c r="QJ146" s="4"/>
      <c r="QL146" s="1">
        <f t="shared" si="4621"/>
        <v>348</v>
      </c>
      <c r="QM146" s="1">
        <f t="shared" si="4622"/>
        <v>3830</v>
      </c>
      <c r="QN146" s="1">
        <f t="shared" si="4623"/>
        <v>9.1</v>
      </c>
      <c r="QO146" t="str">
        <f t="shared" si="5113"/>
        <v>65-69</v>
      </c>
      <c r="QP146">
        <f t="shared" si="4933"/>
        <v>18009</v>
      </c>
      <c r="QQ146">
        <f t="shared" si="4934"/>
        <v>1773</v>
      </c>
      <c r="QR146">
        <f t="shared" si="4935"/>
        <v>9.8450774612693651E-2</v>
      </c>
      <c r="QS146">
        <f t="shared" si="4936"/>
        <v>2.220033316310622E-3</v>
      </c>
      <c r="QT146" s="4"/>
      <c r="QU146" t="str">
        <f t="shared" ref="QU146:QY146" si="5368">+QU95</f>
        <v>65-69</v>
      </c>
      <c r="QV146">
        <f t="shared" si="5368"/>
        <v>5772</v>
      </c>
      <c r="QW146">
        <f t="shared" si="5368"/>
        <v>508</v>
      </c>
      <c r="QX146">
        <f t="shared" si="5368"/>
        <v>8.8011088011088007E-2</v>
      </c>
      <c r="QY146">
        <f t="shared" si="5368"/>
        <v>3.7290680855859471E-3</v>
      </c>
      <c r="QZ146" s="4">
        <f t="shared" si="5115"/>
        <v>18009</v>
      </c>
      <c r="RA146" s="4">
        <f t="shared" si="5116"/>
        <v>1584.9916839916839</v>
      </c>
      <c r="RB146" s="4">
        <f t="shared" si="5117"/>
        <v>4510.0340607559674</v>
      </c>
      <c r="RC146" s="4">
        <f t="shared" si="5118"/>
        <v>568.25787106446774</v>
      </c>
      <c r="RD146" s="4"/>
      <c r="RE146" s="4"/>
      <c r="RF146" s="4"/>
      <c r="RG146" s="4"/>
      <c r="RI146" s="1">
        <f t="shared" si="4625"/>
        <v>1438</v>
      </c>
      <c r="RJ146" s="1">
        <f t="shared" si="4626"/>
        <v>4254</v>
      </c>
      <c r="RK146" s="1">
        <f t="shared" si="4627"/>
        <v>33.799999999999997</v>
      </c>
      <c r="RL146" t="str">
        <f t="shared" si="5119"/>
        <v>65-69</v>
      </c>
      <c r="RM146">
        <f t="shared" si="4938"/>
        <v>18021</v>
      </c>
      <c r="RN146">
        <f t="shared" si="4939"/>
        <v>1999</v>
      </c>
      <c r="RO146">
        <f t="shared" si="4940"/>
        <v>0.11092614172354476</v>
      </c>
      <c r="RP146">
        <f t="shared" si="4941"/>
        <v>2.3393566118031957E-3</v>
      </c>
      <c r="RQ146" s="4"/>
      <c r="RR146" t="str">
        <f t="shared" ref="RR146:RV146" si="5369">+RR95</f>
        <v>65-69</v>
      </c>
      <c r="RS146">
        <f t="shared" si="5369"/>
        <v>5742</v>
      </c>
      <c r="RT146">
        <f t="shared" si="5369"/>
        <v>526</v>
      </c>
      <c r="RU146">
        <f t="shared" si="5369"/>
        <v>9.1605712295367472E-2</v>
      </c>
      <c r="RV146">
        <f t="shared" si="5369"/>
        <v>3.8068597859462496E-3</v>
      </c>
      <c r="RW146" s="4">
        <f t="shared" si="5121"/>
        <v>18021</v>
      </c>
      <c r="RX146" s="4">
        <f t="shared" si="5122"/>
        <v>1650.8265412748171</v>
      </c>
      <c r="RY146" s="4">
        <f t="shared" si="5123"/>
        <v>4706.4292634859121</v>
      </c>
      <c r="RZ146" s="4">
        <f t="shared" si="5124"/>
        <v>636.93790577659399</v>
      </c>
      <c r="SA146" s="4"/>
      <c r="SB146" s="4"/>
      <c r="SC146" s="4"/>
      <c r="SD146" s="4"/>
      <c r="SE146" s="4"/>
      <c r="SF146" s="1">
        <f t="shared" si="4629"/>
        <v>958</v>
      </c>
      <c r="SG146" s="1">
        <f t="shared" si="4630"/>
        <v>4284</v>
      </c>
      <c r="SH146" s="1">
        <f t="shared" si="4631"/>
        <v>22.4</v>
      </c>
      <c r="SI146" t="str">
        <f t="shared" si="5125"/>
        <v>65-69</v>
      </c>
      <c r="SJ146">
        <f t="shared" si="4943"/>
        <v>18679</v>
      </c>
      <c r="SK146">
        <f t="shared" si="4944"/>
        <v>2330</v>
      </c>
      <c r="SL146">
        <f t="shared" si="4945"/>
        <v>0.12473901172439639</v>
      </c>
      <c r="SM146">
        <f t="shared" si="4946"/>
        <v>2.417648304552252E-3</v>
      </c>
      <c r="SN146" s="4"/>
      <c r="SO146" t="str">
        <f t="shared" ref="SO146:SS146" si="5370">+SO95</f>
        <v>65-69</v>
      </c>
      <c r="SP146">
        <f t="shared" si="5370"/>
        <v>5631</v>
      </c>
      <c r="SQ146">
        <f t="shared" si="5370"/>
        <v>706</v>
      </c>
      <c r="SR146">
        <f t="shared" si="5370"/>
        <v>0.12537737524418399</v>
      </c>
      <c r="SS146">
        <f t="shared" si="5370"/>
        <v>4.4129314064608755E-3</v>
      </c>
      <c r="ST146" s="4">
        <f t="shared" si="5127"/>
        <v>18679</v>
      </c>
      <c r="SU146" s="4">
        <f t="shared" si="5128"/>
        <v>2341.9239921861126</v>
      </c>
      <c r="SV146" s="4">
        <f t="shared" si="5129"/>
        <v>6794.5640676376224</v>
      </c>
      <c r="SW146" s="4">
        <f t="shared" si="5130"/>
        <v>702.40537502007601</v>
      </c>
      <c r="SX146" s="4"/>
      <c r="SY146" s="4"/>
      <c r="SZ146" s="4"/>
      <c r="TA146" s="4"/>
      <c r="TC146" s="1">
        <f t="shared" si="4633"/>
        <v>1092</v>
      </c>
      <c r="TD146" s="1">
        <f t="shared" si="4634"/>
        <v>4020</v>
      </c>
      <c r="TE146" s="1">
        <f t="shared" si="4635"/>
        <v>27.2</v>
      </c>
      <c r="TF146" t="str">
        <f t="shared" si="5131"/>
        <v>65-69</v>
      </c>
      <c r="TG146">
        <f t="shared" si="4948"/>
        <v>18039</v>
      </c>
      <c r="TH146">
        <f t="shared" si="4949"/>
        <v>765</v>
      </c>
      <c r="TI146">
        <f t="shared" si="4950"/>
        <v>4.2408115749210044E-2</v>
      </c>
      <c r="TJ146">
        <f t="shared" si="4951"/>
        <v>1.5004049468695779E-3</v>
      </c>
      <c r="TK146" s="4"/>
      <c r="TL146" t="str">
        <f t="shared" ref="TL146:TP146" si="5371">+TL95</f>
        <v>65-69</v>
      </c>
      <c r="TM146">
        <f t="shared" si="5371"/>
        <v>5644</v>
      </c>
      <c r="TN146">
        <f t="shared" si="5371"/>
        <v>274</v>
      </c>
      <c r="TO146">
        <f t="shared" si="5371"/>
        <v>4.8547129695251594E-2</v>
      </c>
      <c r="TP146">
        <f t="shared" si="5371"/>
        <v>2.8607632403050759E-3</v>
      </c>
      <c r="TQ146" s="4">
        <f t="shared" si="5133"/>
        <v>18039</v>
      </c>
      <c r="TR146" s="4">
        <f t="shared" si="5134"/>
        <v>875.74167257264355</v>
      </c>
      <c r="TS146" s="4">
        <f t="shared" si="5135"/>
        <v>2663.1078232561281</v>
      </c>
      <c r="TT146" s="4">
        <f t="shared" si="5136"/>
        <v>239.35140528854149</v>
      </c>
      <c r="TU146" s="4"/>
      <c r="TV146" s="4"/>
      <c r="TW146" s="4"/>
      <c r="TX146" s="4"/>
      <c r="TZ146" s="1">
        <f t="shared" si="4637"/>
        <v>1541</v>
      </c>
      <c r="UA146" s="1">
        <f t="shared" si="4638"/>
        <v>4496</v>
      </c>
      <c r="UB146" s="1">
        <f t="shared" si="4639"/>
        <v>34.299999999999997</v>
      </c>
      <c r="UC146" t="str">
        <f t="shared" si="5137"/>
        <v>65-69</v>
      </c>
      <c r="UD146">
        <f t="shared" si="4953"/>
        <v>17939</v>
      </c>
      <c r="UE146">
        <f t="shared" si="4954"/>
        <v>2123</v>
      </c>
      <c r="UF146">
        <f t="shared" si="4955"/>
        <v>0.11834550420870729</v>
      </c>
      <c r="UG146">
        <f t="shared" si="4956"/>
        <v>2.4117149771628568E-3</v>
      </c>
      <c r="UH146" s="4"/>
      <c r="UI146" t="str">
        <f t="shared" ref="UI146:UM146" si="5372">+UI95</f>
        <v>65-69</v>
      </c>
      <c r="UJ146">
        <f t="shared" si="5372"/>
        <v>5748</v>
      </c>
      <c r="UK146">
        <f t="shared" si="5372"/>
        <v>673</v>
      </c>
      <c r="UL146">
        <f t="shared" si="5372"/>
        <v>0.11708420320111343</v>
      </c>
      <c r="UM146">
        <f t="shared" si="5372"/>
        <v>4.2408256326162495E-3</v>
      </c>
      <c r="UN146" s="4">
        <f t="shared" si="5139"/>
        <v>17939</v>
      </c>
      <c r="UO146" s="4">
        <f t="shared" si="5140"/>
        <v>2100.3735212247739</v>
      </c>
      <c r="UP146" s="4">
        <f t="shared" si="5141"/>
        <v>5787.5837975972618</v>
      </c>
      <c r="UQ146" s="4">
        <f t="shared" si="5142"/>
        <v>680.24995819164951</v>
      </c>
      <c r="UR146" s="4"/>
      <c r="US146" s="4"/>
      <c r="UT146" s="4"/>
      <c r="UU146" s="4"/>
      <c r="UW146" s="1">
        <f t="shared" si="4641"/>
        <v>1310</v>
      </c>
      <c r="UX146" s="1">
        <f t="shared" si="4642"/>
        <v>4730</v>
      </c>
      <c r="UY146" s="1">
        <f t="shared" si="4643"/>
        <v>27.7</v>
      </c>
      <c r="UZ146" t="str">
        <f t="shared" si="5143"/>
        <v>65-69</v>
      </c>
      <c r="VA146">
        <f t="shared" si="4958"/>
        <v>18604</v>
      </c>
      <c r="VB146">
        <f t="shared" si="4959"/>
        <v>3724</v>
      </c>
      <c r="VC146">
        <f t="shared" si="4960"/>
        <v>0.20017200602021071</v>
      </c>
      <c r="VD146">
        <f t="shared" si="4961"/>
        <v>2.9335723629286495E-3</v>
      </c>
      <c r="VE146" s="4"/>
      <c r="VF146" t="str">
        <f t="shared" ref="VF146:VJ146" si="5373">+VF95</f>
        <v>65-69</v>
      </c>
      <c r="VG146">
        <f t="shared" si="5373"/>
        <v>5783</v>
      </c>
      <c r="VH146">
        <f t="shared" si="5373"/>
        <v>1122</v>
      </c>
      <c r="VI146">
        <f t="shared" si="5373"/>
        <v>0.19401694622168425</v>
      </c>
      <c r="VJ146">
        <f t="shared" si="5373"/>
        <v>5.2000340985144181E-3</v>
      </c>
      <c r="VK146" s="4">
        <f t="shared" si="5145"/>
        <v>18604</v>
      </c>
      <c r="VL146" s="4">
        <f t="shared" si="5146"/>
        <v>3609.4912675082137</v>
      </c>
      <c r="VM146" s="4">
        <f t="shared" si="5147"/>
        <v>9358.9051237255317</v>
      </c>
      <c r="VN146" s="4">
        <f t="shared" si="5148"/>
        <v>1157.5947108148785</v>
      </c>
      <c r="VO146" s="4"/>
      <c r="VP146" s="4"/>
      <c r="VQ146" s="4"/>
      <c r="VR146" s="4"/>
      <c r="VT146" s="1">
        <f t="shared" si="4645"/>
        <v>1809</v>
      </c>
      <c r="VU146" s="1">
        <f t="shared" si="4646"/>
        <v>4650</v>
      </c>
      <c r="VV146" s="1">
        <f t="shared" si="4647"/>
        <v>38.9</v>
      </c>
      <c r="VW146" t="str">
        <f t="shared" si="5149"/>
        <v>65-69</v>
      </c>
      <c r="VX146">
        <f t="shared" si="4963"/>
        <v>18617</v>
      </c>
      <c r="VY146">
        <f t="shared" si="4964"/>
        <v>12334</v>
      </c>
      <c r="VZ146">
        <f t="shared" si="4965"/>
        <v>0.66251275715743674</v>
      </c>
      <c r="WA146">
        <f t="shared" si="4966"/>
        <v>3.465540302008698E-3</v>
      </c>
      <c r="WB146" s="4"/>
      <c r="WC146" t="str">
        <f t="shared" ref="WC146:WG146" si="5374">+WC95</f>
        <v>65-69</v>
      </c>
      <c r="WD146">
        <f t="shared" si="5374"/>
        <v>5558</v>
      </c>
      <c r="WE146">
        <f t="shared" si="5374"/>
        <v>3865</v>
      </c>
      <c r="WF146">
        <f t="shared" si="5374"/>
        <v>0.69539402662828353</v>
      </c>
      <c r="WG146">
        <f t="shared" si="5374"/>
        <v>6.1734141709208282E-3</v>
      </c>
      <c r="WH146" s="4">
        <f t="shared" si="5151"/>
        <v>18617</v>
      </c>
      <c r="WI146" s="4">
        <f t="shared" si="5152"/>
        <v>12946.150593738754</v>
      </c>
      <c r="WJ146" s="4">
        <f t="shared" si="5153"/>
        <v>13209.008709584759</v>
      </c>
      <c r="WK146" s="4">
        <f t="shared" si="5154"/>
        <v>3682.2459042810333</v>
      </c>
      <c r="WL146" s="4"/>
      <c r="WM146" s="4"/>
      <c r="WN146" s="4"/>
      <c r="WO146" s="4"/>
      <c r="WQ146" s="1">
        <f t="shared" si="4649"/>
        <v>1572</v>
      </c>
      <c r="WR146" s="1">
        <f t="shared" si="4650"/>
        <v>3115</v>
      </c>
      <c r="WS146" s="1">
        <f t="shared" si="4651"/>
        <v>50.5</v>
      </c>
      <c r="WT146" t="str">
        <f t="shared" si="5155"/>
        <v>65-69</v>
      </c>
      <c r="WU146">
        <f t="shared" si="4968"/>
        <v>18432</v>
      </c>
      <c r="WV146">
        <f t="shared" si="4969"/>
        <v>16202</v>
      </c>
      <c r="WW146">
        <f t="shared" si="4970"/>
        <v>0.87901475694444442</v>
      </c>
      <c r="WX146">
        <f t="shared" si="4971"/>
        <v>2.4020279294251069E-3</v>
      </c>
      <c r="WY146" s="4"/>
      <c r="WZ146" t="str">
        <f t="shared" ref="WZ146:XD146" si="5375">+WZ95</f>
        <v>65-69</v>
      </c>
      <c r="XA146">
        <f t="shared" si="5375"/>
        <v>5639</v>
      </c>
      <c r="XB146">
        <f t="shared" si="5375"/>
        <v>5002</v>
      </c>
      <c r="XC146">
        <f t="shared" si="5375"/>
        <v>0.88703670863628303</v>
      </c>
      <c r="XD146">
        <f t="shared" si="5375"/>
        <v>4.2153963775204053E-3</v>
      </c>
      <c r="XE146" s="4">
        <f t="shared" si="5157"/>
        <v>18432</v>
      </c>
      <c r="XF146" s="4">
        <f t="shared" si="5158"/>
        <v>16349.860613583969</v>
      </c>
      <c r="XG146" s="4">
        <f t="shared" si="5159"/>
        <v>6037.0081124233657</v>
      </c>
      <c r="XH146" s="4">
        <f t="shared" si="5160"/>
        <v>4956.7642144097217</v>
      </c>
      <c r="XI146" s="4"/>
      <c r="XJ146" s="4"/>
      <c r="XK146" s="4"/>
      <c r="XL146" s="4"/>
      <c r="XN146" s="1">
        <f t="shared" si="4653"/>
        <v>938</v>
      </c>
      <c r="XO146" s="1">
        <f t="shared" si="4654"/>
        <v>3102</v>
      </c>
      <c r="XP146" s="1">
        <f t="shared" si="4655"/>
        <v>30.2</v>
      </c>
      <c r="XQ146" t="str">
        <f t="shared" si="5161"/>
        <v>65-69</v>
      </c>
      <c r="XR146">
        <f t="shared" si="4973"/>
        <v>18510</v>
      </c>
      <c r="XS146">
        <f t="shared" si="4974"/>
        <v>1372</v>
      </c>
      <c r="XT146">
        <f t="shared" si="4975"/>
        <v>7.4122096164235554E-2</v>
      </c>
      <c r="XU146">
        <f t="shared" si="4976"/>
        <v>1.9255176186278918E-3</v>
      </c>
      <c r="XV146" s="4"/>
      <c r="XW146" t="str">
        <f t="shared" ref="XW146:YA146" si="5376">+XW95</f>
        <v>65-69</v>
      </c>
      <c r="XX146">
        <f t="shared" si="5376"/>
        <v>5357</v>
      </c>
      <c r="XY146">
        <f t="shared" si="5376"/>
        <v>462</v>
      </c>
      <c r="XZ146">
        <f t="shared" si="5376"/>
        <v>8.6242299794661192E-2</v>
      </c>
      <c r="YA146">
        <f t="shared" si="5376"/>
        <v>3.8354371127625729E-3</v>
      </c>
      <c r="YB146" s="4">
        <f t="shared" si="5163"/>
        <v>18510</v>
      </c>
      <c r="YC146" s="4">
        <f t="shared" si="5164"/>
        <v>1596.3449691991786</v>
      </c>
      <c r="YD146" s="4">
        <f t="shared" si="5165"/>
        <v>5040.1396526394001</v>
      </c>
      <c r="YE146" s="4">
        <f t="shared" si="5166"/>
        <v>397.07206915180984</v>
      </c>
      <c r="YF146" s="4"/>
      <c r="YG146" s="4"/>
      <c r="YH146" s="4"/>
      <c r="YI146" s="4"/>
      <c r="YK146" s="1">
        <f t="shared" si="4657"/>
        <v>449</v>
      </c>
      <c r="YL146" s="1">
        <f t="shared" si="4658"/>
        <v>3225</v>
      </c>
      <c r="YM146" s="1">
        <f t="shared" si="4659"/>
        <v>13.9</v>
      </c>
      <c r="YN146" t="str">
        <f t="shared" si="5167"/>
        <v>65-69</v>
      </c>
      <c r="YO146">
        <f t="shared" si="4978"/>
        <v>18026</v>
      </c>
      <c r="YP146">
        <f t="shared" si="4979"/>
        <v>285</v>
      </c>
      <c r="YQ146">
        <f t="shared" si="4980"/>
        <v>1.5810495950294021E-2</v>
      </c>
      <c r="YR146">
        <f t="shared" si="4981"/>
        <v>9.2909993106740174E-4</v>
      </c>
      <c r="YS146" s="4"/>
      <c r="YT146" t="str">
        <f t="shared" ref="YT146:YX146" si="5377">+YT95</f>
        <v>65-69</v>
      </c>
      <c r="YU146">
        <f t="shared" si="5377"/>
        <v>5718</v>
      </c>
      <c r="YV146">
        <f t="shared" si="5377"/>
        <v>125</v>
      </c>
      <c r="YW146">
        <f t="shared" si="5377"/>
        <v>2.186079048618398E-2</v>
      </c>
      <c r="YX146">
        <f t="shared" si="5377"/>
        <v>1.9337983691370053E-3</v>
      </c>
      <c r="YY146" s="4">
        <f t="shared" si="5169"/>
        <v>18026</v>
      </c>
      <c r="YZ146" s="4">
        <f t="shared" si="5170"/>
        <v>394.0626093039524</v>
      </c>
      <c r="ZA146" s="4">
        <f t="shared" si="5171"/>
        <v>1215.1254381359931</v>
      </c>
      <c r="ZB146" s="4">
        <f t="shared" si="5172"/>
        <v>90.404415843781209</v>
      </c>
      <c r="ZC146" s="4"/>
      <c r="ZD146" s="4"/>
      <c r="ZE146" s="4"/>
      <c r="ZF146" s="4"/>
      <c r="ZH146" s="1">
        <f t="shared" si="4661"/>
        <v>312</v>
      </c>
      <c r="ZI146" s="1">
        <f t="shared" si="4662"/>
        <v>3199</v>
      </c>
      <c r="ZJ146" s="1">
        <f t="shared" si="4663"/>
        <v>9.8000000000000007</v>
      </c>
      <c r="ZK146" t="str">
        <f t="shared" si="5173"/>
        <v>65-69</v>
      </c>
      <c r="ZL146">
        <f t="shared" si="4983"/>
        <v>18241</v>
      </c>
      <c r="ZM146">
        <f t="shared" si="4984"/>
        <v>135</v>
      </c>
      <c r="ZN146">
        <f t="shared" si="4985"/>
        <v>7.4009100378268737E-3</v>
      </c>
      <c r="ZO146">
        <f t="shared" si="4986"/>
        <v>6.3460746612669966E-4</v>
      </c>
      <c r="ZP146" s="4"/>
      <c r="ZQ146" t="str">
        <f t="shared" ref="ZQ146:ZU146" si="5378">+ZQ95</f>
        <v>65-69</v>
      </c>
      <c r="ZR146">
        <f t="shared" si="5378"/>
        <v>5466</v>
      </c>
      <c r="ZS146">
        <f t="shared" si="5378"/>
        <v>63</v>
      </c>
      <c r="ZT146">
        <f t="shared" si="5378"/>
        <v>1.1525795828759604E-2</v>
      </c>
      <c r="ZU146">
        <f t="shared" si="5378"/>
        <v>1.4437211456162691E-3</v>
      </c>
      <c r="ZV146" s="4">
        <f t="shared" si="5175"/>
        <v>18241</v>
      </c>
      <c r="ZW146" s="4">
        <f t="shared" si="5176"/>
        <v>210.24204171240393</v>
      </c>
      <c r="ZX146" s="4">
        <f t="shared" si="5177"/>
        <v>693.52787537002564</v>
      </c>
      <c r="ZY146" s="4">
        <f t="shared" si="5178"/>
        <v>40.453374266761692</v>
      </c>
      <c r="ZZ146" s="4"/>
      <c r="AAA146" s="4"/>
      <c r="AAB146" s="4"/>
      <c r="AAC146" s="4"/>
      <c r="AAE146" s="1">
        <f t="shared" si="4665"/>
        <v>1282</v>
      </c>
      <c r="AAF146" s="1">
        <f t="shared" si="4666"/>
        <v>4309</v>
      </c>
      <c r="AAG146" s="1">
        <f t="shared" si="4667"/>
        <v>29.8</v>
      </c>
      <c r="AAH146" t="str">
        <f t="shared" si="5179"/>
        <v>65-69</v>
      </c>
      <c r="AAI146">
        <f t="shared" si="4988"/>
        <v>17973</v>
      </c>
      <c r="AAJ146">
        <f t="shared" si="4989"/>
        <v>4737</v>
      </c>
      <c r="AAK146">
        <f t="shared" si="4990"/>
        <v>0.26356200968118842</v>
      </c>
      <c r="AAL146">
        <f t="shared" si="4991"/>
        <v>3.2862394898491073E-3</v>
      </c>
      <c r="AAM146" s="4"/>
      <c r="AAN146" t="str">
        <f t="shared" ref="AAN146:AAR146" si="5379">+AAN95</f>
        <v>65-69</v>
      </c>
      <c r="AAO146">
        <f t="shared" si="5379"/>
        <v>5641</v>
      </c>
      <c r="AAP146">
        <f t="shared" si="5379"/>
        <v>1517</v>
      </c>
      <c r="AAQ146">
        <f t="shared" si="5379"/>
        <v>0.2689239496543166</v>
      </c>
      <c r="AAR146">
        <f t="shared" si="5379"/>
        <v>5.9036142057870781E-3</v>
      </c>
      <c r="AAS146" s="4">
        <f t="shared" si="5181"/>
        <v>17973</v>
      </c>
      <c r="AAT146" s="4">
        <f t="shared" si="5182"/>
        <v>4833.3701471370323</v>
      </c>
      <c r="AAU146" s="4">
        <f t="shared" si="5183"/>
        <v>11258.410685208015</v>
      </c>
      <c r="AAV146" s="4">
        <f t="shared" si="5184"/>
        <v>1486.7532966115839</v>
      </c>
      <c r="AAW146" s="4"/>
      <c r="AAX146" s="4"/>
      <c r="AAY146" s="4"/>
      <c r="AAZ146" s="4"/>
      <c r="ABB146" s="1">
        <f t="shared" si="4669"/>
        <v>1028</v>
      </c>
      <c r="ABC146" s="1">
        <f t="shared" si="4670"/>
        <v>4222</v>
      </c>
      <c r="ABD146" s="1">
        <f t="shared" si="4671"/>
        <v>24.3</v>
      </c>
      <c r="ABE146" t="str">
        <f t="shared" si="5185"/>
        <v>65-69</v>
      </c>
      <c r="ABF146">
        <f t="shared" si="4993"/>
        <v>18177</v>
      </c>
      <c r="ABG146">
        <f t="shared" si="4994"/>
        <v>4231</v>
      </c>
      <c r="ABH146">
        <f t="shared" si="4995"/>
        <v>0.23276668317104032</v>
      </c>
      <c r="ABI146">
        <f t="shared" si="4996"/>
        <v>3.1344621670675739E-3</v>
      </c>
      <c r="ABJ146" s="4"/>
      <c r="ABK146" t="str">
        <f t="shared" ref="ABK146:ABO146" si="5380">+ABK95</f>
        <v>65-69</v>
      </c>
      <c r="ABL146">
        <f t="shared" si="5380"/>
        <v>5528</v>
      </c>
      <c r="ABM146">
        <f t="shared" si="5380"/>
        <v>1092</v>
      </c>
      <c r="ABN146">
        <f t="shared" si="5380"/>
        <v>0.1975397973950796</v>
      </c>
      <c r="ABO146">
        <f t="shared" si="5380"/>
        <v>5.3549452684243451E-3</v>
      </c>
      <c r="ABP146" s="4">
        <f t="shared" si="5187"/>
        <v>18177</v>
      </c>
      <c r="ABQ146" s="4">
        <f t="shared" si="5188"/>
        <v>3590.6808972503618</v>
      </c>
      <c r="ABR146" s="4">
        <f t="shared" si="5189"/>
        <v>9474.4604492476792</v>
      </c>
      <c r="ABS146" s="4">
        <f t="shared" si="5190"/>
        <v>1286.7342245695108</v>
      </c>
      <c r="ABT146" s="4"/>
      <c r="ABU146" s="4"/>
      <c r="ABV146" s="4"/>
      <c r="ABW146" s="4"/>
      <c r="ABY146" s="1">
        <f t="shared" si="4673"/>
        <v>1465</v>
      </c>
      <c r="ABZ146" s="1">
        <f t="shared" si="4674"/>
        <v>3871</v>
      </c>
      <c r="ACA146" s="1">
        <f t="shared" si="4675"/>
        <v>37.799999999999997</v>
      </c>
      <c r="ACB146" t="str">
        <f t="shared" si="5191"/>
        <v>65-69</v>
      </c>
      <c r="ACC146">
        <f t="shared" si="4998"/>
        <v>18100</v>
      </c>
      <c r="ACD146">
        <f t="shared" si="4999"/>
        <v>7761</v>
      </c>
      <c r="ACE146">
        <f t="shared" si="5000"/>
        <v>0.42878453038674036</v>
      </c>
      <c r="ACF146">
        <f t="shared" si="5001"/>
        <v>3.6785803537796235E-3</v>
      </c>
      <c r="ACG146" s="4"/>
      <c r="ACH146" t="str">
        <f t="shared" ref="ACH146:ACL146" si="5381">+ACH95</f>
        <v>65-69</v>
      </c>
      <c r="ACI146">
        <f t="shared" si="5381"/>
        <v>5530</v>
      </c>
      <c r="ACJ146">
        <f t="shared" si="5381"/>
        <v>2406</v>
      </c>
      <c r="ACK146">
        <f t="shared" si="5381"/>
        <v>0.43508137432188065</v>
      </c>
      <c r="ACL146">
        <f t="shared" si="5381"/>
        <v>6.6667723746299569E-3</v>
      </c>
      <c r="ACM146" s="4">
        <f t="shared" si="5193"/>
        <v>18100</v>
      </c>
      <c r="ACN146" s="4">
        <f t="shared" si="5194"/>
        <v>7874.9728752260398</v>
      </c>
      <c r="ACO146" s="4">
        <f t="shared" si="5195"/>
        <v>14560.906194583264</v>
      </c>
      <c r="ACP146" s="4">
        <f t="shared" si="5196"/>
        <v>2371.178453038674</v>
      </c>
      <c r="ACQ146" s="4"/>
      <c r="ACR146" s="4"/>
      <c r="ACS146" s="4"/>
      <c r="ACT146" s="4"/>
      <c r="ACV146" s="1">
        <f t="shared" si="4677"/>
        <v>654</v>
      </c>
      <c r="ACW146" s="1">
        <f t="shared" si="4678"/>
        <v>4387</v>
      </c>
      <c r="ACX146" s="1">
        <f t="shared" si="4679"/>
        <v>14.9</v>
      </c>
      <c r="ACY146" t="str">
        <f t="shared" si="5197"/>
        <v>65-69</v>
      </c>
      <c r="ACZ146">
        <f t="shared" si="5003"/>
        <v>17728</v>
      </c>
      <c r="ADA146">
        <f t="shared" si="5004"/>
        <v>1522</v>
      </c>
      <c r="ADB146">
        <f t="shared" si="5005"/>
        <v>8.5852888086642598E-2</v>
      </c>
      <c r="ADC146">
        <f t="shared" si="5006"/>
        <v>2.1040479307333189E-3</v>
      </c>
      <c r="ADD146" s="4"/>
      <c r="ADE146" t="str">
        <f t="shared" ref="ADE146:ADI146" si="5382">+ADE95</f>
        <v>65-69</v>
      </c>
      <c r="ADF146">
        <f t="shared" si="5382"/>
        <v>5534</v>
      </c>
      <c r="ADG146">
        <f t="shared" si="5382"/>
        <v>471</v>
      </c>
      <c r="ADH146">
        <f t="shared" si="5382"/>
        <v>8.5110227683411643E-2</v>
      </c>
      <c r="ADI146">
        <f t="shared" si="5382"/>
        <v>3.7510744594215386E-3</v>
      </c>
      <c r="ADJ146" s="4">
        <f t="shared" si="5199"/>
        <v>17728</v>
      </c>
      <c r="ADK146" s="4">
        <f t="shared" si="5200"/>
        <v>1508.8341163715215</v>
      </c>
      <c r="ADL146" s="4">
        <f t="shared" si="5201"/>
        <v>4422.1233871174018</v>
      </c>
      <c r="ADM146" s="4">
        <f t="shared" si="5202"/>
        <v>475.10988267148014</v>
      </c>
      <c r="ADN146" s="4"/>
      <c r="ADO146" s="4"/>
      <c r="ADP146" s="4"/>
      <c r="ADQ146" s="4"/>
      <c r="ADS146" s="1">
        <f t="shared" si="4681"/>
        <v>328</v>
      </c>
      <c r="ADT146" s="1">
        <f t="shared" si="4682"/>
        <v>4276</v>
      </c>
      <c r="ADU146" s="1">
        <f t="shared" si="4683"/>
        <v>7.7</v>
      </c>
      <c r="ADV146" t="str">
        <f t="shared" si="5203"/>
        <v>65-69</v>
      </c>
      <c r="ADW146">
        <f t="shared" si="5008"/>
        <v>17651</v>
      </c>
      <c r="ADX146">
        <f t="shared" si="5009"/>
        <v>1160</v>
      </c>
      <c r="ADY146">
        <f t="shared" si="5010"/>
        <v>6.5718656166789416E-2</v>
      </c>
      <c r="ADZ146">
        <f t="shared" si="5011"/>
        <v>1.8650845222801661E-3</v>
      </c>
      <c r="AEA146" s="4"/>
      <c r="AEB146" t="str">
        <f t="shared" ref="AEB146:AEF146" si="5383">+AEB95</f>
        <v>65-69</v>
      </c>
      <c r="AEC146">
        <f t="shared" si="5383"/>
        <v>5771</v>
      </c>
      <c r="AED146">
        <f t="shared" si="5383"/>
        <v>391</v>
      </c>
      <c r="AEE146">
        <f t="shared" si="5383"/>
        <v>6.7752555882862595E-2</v>
      </c>
      <c r="AEF146">
        <f t="shared" si="5383"/>
        <v>3.308284918151873E-3</v>
      </c>
      <c r="AEG146" s="4">
        <f t="shared" si="5205"/>
        <v>17651</v>
      </c>
      <c r="AEH146" s="4">
        <f t="shared" si="5206"/>
        <v>1195.9003638884076</v>
      </c>
      <c r="AEI146" s="4">
        <f t="shared" si="5207"/>
        <v>3409.9219619902719</v>
      </c>
      <c r="AEJ146" s="4">
        <f t="shared" si="5208"/>
        <v>379.26236473854169</v>
      </c>
      <c r="AEK146" s="4"/>
      <c r="AEL146" s="4"/>
      <c r="AEM146" s="4"/>
      <c r="AEN146" s="4"/>
      <c r="AEP146" s="1">
        <f t="shared" si="4685"/>
        <v>544</v>
      </c>
      <c r="AEQ146" s="1">
        <f t="shared" si="4686"/>
        <v>4286</v>
      </c>
      <c r="AER146" s="1">
        <f t="shared" si="4687"/>
        <v>12.7</v>
      </c>
      <c r="AES146" t="str">
        <f t="shared" si="5209"/>
        <v>65-69</v>
      </c>
      <c r="AET146">
        <f t="shared" si="5013"/>
        <v>17930</v>
      </c>
      <c r="AEU146">
        <f t="shared" si="5014"/>
        <v>3549</v>
      </c>
      <c r="AEV146">
        <f t="shared" si="5015"/>
        <v>0.19793641940881204</v>
      </c>
      <c r="AEW146">
        <f t="shared" si="5016"/>
        <v>2.9756175293551468E-3</v>
      </c>
      <c r="AEX146" s="4"/>
      <c r="AEY146" t="str">
        <f t="shared" ref="AEY146:AFC146" si="5384">+AEY95</f>
        <v>65-69</v>
      </c>
      <c r="AEZ146">
        <f t="shared" si="5384"/>
        <v>5677</v>
      </c>
      <c r="AFA146">
        <f t="shared" si="5384"/>
        <v>1245</v>
      </c>
      <c r="AFB146">
        <f t="shared" si="5384"/>
        <v>0.21930597146380129</v>
      </c>
      <c r="AFC146">
        <f t="shared" si="5384"/>
        <v>5.4916924839779752E-3</v>
      </c>
      <c r="AFD146" s="4">
        <f t="shared" si="5211"/>
        <v>17930</v>
      </c>
      <c r="AFE146" s="4">
        <f t="shared" si="5212"/>
        <v>3932.156068345957</v>
      </c>
      <c r="AFF146" s="4">
        <f t="shared" si="5213"/>
        <v>9695.5622616898163</v>
      </c>
      <c r="AFG146" s="4">
        <f t="shared" si="5214"/>
        <v>1123.6850529838259</v>
      </c>
      <c r="AFH146" s="4"/>
      <c r="AFI146" s="4"/>
      <c r="AFJ146" s="4"/>
      <c r="AFK146" s="4"/>
      <c r="AFM146" s="1">
        <f t="shared" si="4689"/>
        <v>2329</v>
      </c>
      <c r="AFN146" s="1">
        <f t="shared" si="4690"/>
        <v>4357</v>
      </c>
      <c r="AFO146" s="1">
        <f t="shared" si="4691"/>
        <v>53.5</v>
      </c>
      <c r="AFP146" t="str">
        <f t="shared" si="5215"/>
        <v>65-69</v>
      </c>
      <c r="AFQ146">
        <f t="shared" si="5018"/>
        <v>18491</v>
      </c>
      <c r="AFR146">
        <f t="shared" si="5019"/>
        <v>8865</v>
      </c>
      <c r="AFS146">
        <f t="shared" si="5020"/>
        <v>0.47942242171867394</v>
      </c>
      <c r="AFT146">
        <f t="shared" si="5021"/>
        <v>3.673852370860731E-3</v>
      </c>
      <c r="AFU146" s="4"/>
      <c r="AFV146" t="str">
        <f t="shared" ref="AFV146:AFZ146" si="5385">+AFV95</f>
        <v>65-69</v>
      </c>
      <c r="AFW146">
        <f t="shared" si="5385"/>
        <v>5557</v>
      </c>
      <c r="AFX146">
        <f t="shared" si="5385"/>
        <v>2495</v>
      </c>
      <c r="AFY146">
        <f t="shared" si="5385"/>
        <v>0.44898326435126867</v>
      </c>
      <c r="AFZ146">
        <f t="shared" si="5385"/>
        <v>6.6723262434719658E-3</v>
      </c>
      <c r="AGA146" s="4">
        <f t="shared" si="5217"/>
        <v>18491</v>
      </c>
      <c r="AGB146" s="4">
        <f t="shared" si="5218"/>
        <v>8302.1495411193082</v>
      </c>
      <c r="AGC146" s="4">
        <f t="shared" si="5219"/>
        <v>15222.127076071547</v>
      </c>
      <c r="AGD146" s="4">
        <f t="shared" si="5220"/>
        <v>2664.1503974906709</v>
      </c>
      <c r="AGE146" s="4"/>
      <c r="AGF146" s="4"/>
      <c r="AGG146" s="4"/>
      <c r="AGH146" s="4"/>
    </row>
    <row r="147" spans="1:866" x14ac:dyDescent="0.15">
      <c r="A147" s="20" t="s">
        <v>12</v>
      </c>
      <c r="B147" s="20" t="s">
        <v>17</v>
      </c>
      <c r="C147" s="20">
        <v>43</v>
      </c>
      <c r="D147" s="20" t="s">
        <v>14</v>
      </c>
      <c r="E147" s="20">
        <v>327</v>
      </c>
      <c r="F147" s="20">
        <v>5335</v>
      </c>
      <c r="G147" s="20">
        <v>6.1</v>
      </c>
      <c r="H147" s="20">
        <v>130</v>
      </c>
      <c r="I147" s="20">
        <v>5521</v>
      </c>
      <c r="J147" s="20">
        <v>2.4</v>
      </c>
      <c r="K147" s="20">
        <v>221</v>
      </c>
      <c r="L147" s="20">
        <v>4860</v>
      </c>
      <c r="M147" s="20">
        <v>4.5</v>
      </c>
      <c r="N147" s="20">
        <v>59</v>
      </c>
      <c r="O147" s="20">
        <v>4917</v>
      </c>
      <c r="P147" s="20">
        <v>1.2</v>
      </c>
      <c r="Q147" s="20">
        <v>88</v>
      </c>
      <c r="R147" s="20">
        <v>5390</v>
      </c>
      <c r="S147" s="20">
        <v>1.6</v>
      </c>
      <c r="T147" s="20">
        <v>20</v>
      </c>
      <c r="U147" s="20">
        <v>4805</v>
      </c>
      <c r="V147" s="20">
        <v>0.4</v>
      </c>
      <c r="W147" s="20">
        <v>162</v>
      </c>
      <c r="X147" s="20">
        <v>4655</v>
      </c>
      <c r="Y147" s="20">
        <v>3.5</v>
      </c>
      <c r="Z147" s="20">
        <v>2014</v>
      </c>
      <c r="AA147" s="20">
        <v>4970</v>
      </c>
      <c r="AB147" s="20">
        <v>40.5</v>
      </c>
      <c r="AC147" s="20">
        <v>2063</v>
      </c>
      <c r="AD147" s="20">
        <v>4406</v>
      </c>
      <c r="AE147" s="20">
        <v>46.8</v>
      </c>
      <c r="AF147" s="23">
        <v>2671</v>
      </c>
      <c r="AG147" s="20">
        <v>3848</v>
      </c>
      <c r="AH147" s="20">
        <v>69.400000000000006</v>
      </c>
      <c r="AI147" s="23">
        <v>2180</v>
      </c>
      <c r="AJ147" s="20">
        <v>4162</v>
      </c>
      <c r="AK147" s="20">
        <v>52.4</v>
      </c>
      <c r="AL147" s="20">
        <v>2247</v>
      </c>
      <c r="AM147" s="20">
        <v>3963</v>
      </c>
      <c r="AN147" s="20">
        <v>56.7</v>
      </c>
      <c r="AO147" s="20">
        <v>1564</v>
      </c>
      <c r="AP147" s="20">
        <v>4329</v>
      </c>
      <c r="AQ147" s="20">
        <v>36.1</v>
      </c>
      <c r="AR147" s="20">
        <v>1787</v>
      </c>
      <c r="AS147" s="20">
        <v>3857</v>
      </c>
      <c r="AT147" s="20">
        <v>46.3</v>
      </c>
      <c r="AU147" s="20">
        <v>2107</v>
      </c>
      <c r="AV147" s="20">
        <v>4383</v>
      </c>
      <c r="AW147" s="20">
        <v>48.1</v>
      </c>
      <c r="AX147" s="20">
        <v>237</v>
      </c>
      <c r="AY147" s="20">
        <v>3961</v>
      </c>
      <c r="AZ147" s="20">
        <v>6</v>
      </c>
      <c r="BA147" s="20">
        <v>1557</v>
      </c>
      <c r="BB147" s="20">
        <v>4125</v>
      </c>
      <c r="BC147" s="20">
        <v>37.700000000000003</v>
      </c>
      <c r="BD147" s="20">
        <v>823</v>
      </c>
      <c r="BE147" s="20">
        <v>3811</v>
      </c>
      <c r="BF147" s="20">
        <v>21.6</v>
      </c>
      <c r="BG147" s="20">
        <v>1116</v>
      </c>
      <c r="BH147" s="20">
        <v>4396</v>
      </c>
      <c r="BI147" s="20">
        <v>25.4</v>
      </c>
      <c r="BJ147" s="20">
        <v>1550</v>
      </c>
      <c r="BK147" s="20">
        <v>4318</v>
      </c>
      <c r="BL147" s="20">
        <v>35.9</v>
      </c>
      <c r="BM147" s="20">
        <v>1257</v>
      </c>
      <c r="BN147" s="20">
        <v>4137</v>
      </c>
      <c r="BO147" s="20">
        <v>30.4</v>
      </c>
      <c r="BP147" s="20">
        <v>1748</v>
      </c>
      <c r="BQ147" s="20">
        <v>4645</v>
      </c>
      <c r="BR147" s="20">
        <v>37.6</v>
      </c>
      <c r="BS147" s="20">
        <v>1459</v>
      </c>
      <c r="BT147" s="20">
        <v>3181</v>
      </c>
      <c r="BU147" s="20">
        <v>45.9</v>
      </c>
      <c r="BV147" s="20">
        <v>782</v>
      </c>
      <c r="BW147" s="20">
        <v>3487</v>
      </c>
      <c r="BX147" s="20">
        <v>22.4</v>
      </c>
      <c r="BY147" s="20">
        <v>586</v>
      </c>
      <c r="BZ147" s="20">
        <v>3396</v>
      </c>
      <c r="CA147" s="20">
        <v>17.3</v>
      </c>
      <c r="CB147" s="20">
        <v>329</v>
      </c>
      <c r="CC147" s="20">
        <v>3351</v>
      </c>
      <c r="CD147" s="20">
        <v>9.8000000000000007</v>
      </c>
      <c r="CE147" s="20">
        <v>1299</v>
      </c>
      <c r="CF147" s="20">
        <v>3886</v>
      </c>
      <c r="CG147" s="20">
        <v>33.4</v>
      </c>
      <c r="CH147" s="20">
        <v>999</v>
      </c>
      <c r="CI147" s="20">
        <v>4022</v>
      </c>
      <c r="CJ147" s="20">
        <v>24.8</v>
      </c>
      <c r="CK147" s="20">
        <v>1690</v>
      </c>
      <c r="CL147" s="20">
        <v>4240</v>
      </c>
      <c r="CM147" s="20">
        <v>39.9</v>
      </c>
      <c r="CN147" s="20">
        <v>697</v>
      </c>
      <c r="CO147" s="20">
        <v>3943</v>
      </c>
      <c r="CP147" s="20">
        <v>17.7</v>
      </c>
      <c r="CQ147" s="20">
        <v>357</v>
      </c>
      <c r="CR147" s="20">
        <v>3987</v>
      </c>
      <c r="CS147" s="20">
        <v>9</v>
      </c>
      <c r="CT147" s="20">
        <v>478</v>
      </c>
      <c r="CU147" s="20">
        <v>4328</v>
      </c>
      <c r="CV147" s="20">
        <v>11</v>
      </c>
      <c r="CW147" s="23">
        <v>2458</v>
      </c>
      <c r="CX147" s="20">
        <v>4183</v>
      </c>
      <c r="CY147" s="20">
        <v>58.8</v>
      </c>
      <c r="CZ147" s="35"/>
      <c r="DA147" s="1" t="str">
        <f t="shared" si="4557"/>
        <v>明細部</v>
      </c>
      <c r="DB147" s="1" t="str">
        <f t="shared" si="4558"/>
        <v>同規模</v>
      </c>
      <c r="DC147" s="1">
        <f t="shared" si="4559"/>
        <v>43</v>
      </c>
      <c r="DD147" s="1" t="str">
        <f t="shared" si="4560"/>
        <v>男</v>
      </c>
      <c r="DE147" s="1">
        <f t="shared" si="4561"/>
        <v>327</v>
      </c>
      <c r="DF147" s="1">
        <f t="shared" si="4562"/>
        <v>5335</v>
      </c>
      <c r="DG147" s="1">
        <f t="shared" si="4563"/>
        <v>6.1</v>
      </c>
      <c r="DH147" t="str">
        <f t="shared" si="5023"/>
        <v>70-74</v>
      </c>
      <c r="DI147">
        <f t="shared" si="4858"/>
        <v>17867</v>
      </c>
      <c r="DJ147">
        <f t="shared" si="4859"/>
        <v>7830</v>
      </c>
      <c r="DK147">
        <f t="shared" si="4860"/>
        <v>0.43823809257289975</v>
      </c>
      <c r="DL147">
        <f t="shared" si="4861"/>
        <v>3.7119779435759218E-3</v>
      </c>
      <c r="DM147" s="4"/>
      <c r="DN147" t="str">
        <f t="shared" ref="DN147:DR147" si="5386">+DN96</f>
        <v>70-74</v>
      </c>
      <c r="DO147">
        <f t="shared" si="5386"/>
        <v>5360</v>
      </c>
      <c r="DP147">
        <f t="shared" si="5386"/>
        <v>2015</v>
      </c>
      <c r="DQ147">
        <f t="shared" si="5386"/>
        <v>0.37593283582089554</v>
      </c>
      <c r="DR147">
        <f t="shared" si="5386"/>
        <v>6.6158919194921912E-3</v>
      </c>
      <c r="DS147" s="4">
        <f t="shared" si="5025"/>
        <v>17867</v>
      </c>
      <c r="DT147" s="4">
        <f t="shared" si="5026"/>
        <v>6716.7919776119406</v>
      </c>
      <c r="DU147" s="4">
        <f t="shared" si="5027"/>
        <v>13972.691752515</v>
      </c>
      <c r="DV147" s="4">
        <f t="shared" si="5028"/>
        <v>2348.9561761907426</v>
      </c>
      <c r="DW147" s="4"/>
      <c r="DX147" s="4"/>
      <c r="DY147" s="4"/>
      <c r="DZ147" s="4"/>
      <c r="EB147" s="1">
        <f t="shared" si="4565"/>
        <v>130</v>
      </c>
      <c r="EC147" s="1">
        <f t="shared" si="4566"/>
        <v>5521</v>
      </c>
      <c r="ED147" s="1">
        <f t="shared" si="4567"/>
        <v>2.4</v>
      </c>
      <c r="EE147" t="str">
        <f t="shared" si="5029"/>
        <v>70-74</v>
      </c>
      <c r="EF147">
        <f t="shared" si="4863"/>
        <v>17940</v>
      </c>
      <c r="EG147">
        <f t="shared" si="4864"/>
        <v>1352</v>
      </c>
      <c r="EH147">
        <f t="shared" si="4865"/>
        <v>7.5362318840579715E-2</v>
      </c>
      <c r="EI147">
        <f t="shared" si="4866"/>
        <v>1.9708415111214135E-3</v>
      </c>
      <c r="EJ147" s="4"/>
      <c r="EK147" t="str">
        <f t="shared" ref="EK147:EO147" si="5387">+EK96</f>
        <v>70-74</v>
      </c>
      <c r="EL147">
        <f t="shared" si="5387"/>
        <v>5645</v>
      </c>
      <c r="EM147">
        <f t="shared" si="5387"/>
        <v>363</v>
      </c>
      <c r="EN147">
        <f t="shared" si="5387"/>
        <v>6.4304694419840561E-2</v>
      </c>
      <c r="EO147">
        <f t="shared" si="5387"/>
        <v>3.2648000736473551E-3</v>
      </c>
      <c r="EP147" s="4">
        <f t="shared" si="5031"/>
        <v>17940</v>
      </c>
      <c r="EQ147" s="4">
        <f t="shared" si="5032"/>
        <v>1153.6262178919396</v>
      </c>
      <c r="ER147" s="4">
        <f t="shared" si="5033"/>
        <v>3430.5050307127972</v>
      </c>
      <c r="ES147" s="4">
        <f t="shared" si="5034"/>
        <v>425.4202898550725</v>
      </c>
      <c r="ET147" s="4"/>
      <c r="EU147" s="4"/>
      <c r="EV147" s="4"/>
      <c r="EW147" s="4"/>
      <c r="EY147" s="1">
        <f t="shared" si="4569"/>
        <v>221</v>
      </c>
      <c r="EZ147" s="1">
        <f t="shared" si="4570"/>
        <v>4860</v>
      </c>
      <c r="FA147" s="1">
        <f t="shared" si="4571"/>
        <v>4.5</v>
      </c>
      <c r="FB147" t="str">
        <f t="shared" si="5035"/>
        <v>70-74</v>
      </c>
      <c r="FC147">
        <f t="shared" si="4868"/>
        <v>18263</v>
      </c>
      <c r="FD147">
        <f t="shared" si="4869"/>
        <v>5157</v>
      </c>
      <c r="FE147">
        <f t="shared" si="4870"/>
        <v>0.28237419920056944</v>
      </c>
      <c r="FF147">
        <f t="shared" si="4871"/>
        <v>3.3310064132062302E-3</v>
      </c>
      <c r="FG147" s="4"/>
      <c r="FH147" t="str">
        <f t="shared" ref="FH147:FL147" si="5388">+FH96</f>
        <v>70-74</v>
      </c>
      <c r="FI147">
        <f t="shared" si="5388"/>
        <v>5315</v>
      </c>
      <c r="FJ147">
        <f t="shared" si="5388"/>
        <v>1517</v>
      </c>
      <c r="FK147">
        <f t="shared" si="5388"/>
        <v>0.28541862652869238</v>
      </c>
      <c r="FL147">
        <f t="shared" si="5388"/>
        <v>6.1946299409412252E-3</v>
      </c>
      <c r="FM147" s="4">
        <f t="shared" si="5037"/>
        <v>18263</v>
      </c>
      <c r="FN147" s="4">
        <f t="shared" si="5038"/>
        <v>5212.6003762935088</v>
      </c>
      <c r="FO147" s="4">
        <f t="shared" si="5039"/>
        <v>12798.968577481301</v>
      </c>
      <c r="FP147" s="4">
        <f t="shared" si="5040"/>
        <v>1500.8188687510267</v>
      </c>
      <c r="FQ147" s="4"/>
      <c r="FR147" s="4"/>
      <c r="FS147" s="4"/>
      <c r="FT147" s="4"/>
      <c r="FV147" s="1">
        <f t="shared" si="4573"/>
        <v>59</v>
      </c>
      <c r="FW147" s="1">
        <f t="shared" si="4574"/>
        <v>4917</v>
      </c>
      <c r="FX147" s="1">
        <f t="shared" si="4575"/>
        <v>1.2</v>
      </c>
      <c r="FY147" t="str">
        <f t="shared" si="5041"/>
        <v>70-74</v>
      </c>
      <c r="FZ147">
        <f t="shared" si="4873"/>
        <v>18053</v>
      </c>
      <c r="GA147">
        <f t="shared" si="4874"/>
        <v>528</v>
      </c>
      <c r="GB147">
        <f t="shared" si="4875"/>
        <v>2.9247216529108735E-2</v>
      </c>
      <c r="GC147">
        <f t="shared" si="4876"/>
        <v>1.254070354095858E-3</v>
      </c>
      <c r="GD147" s="4"/>
      <c r="GE147" t="str">
        <f t="shared" ref="GE147:GI147" si="5389">+GE96</f>
        <v>70-74</v>
      </c>
      <c r="GF147">
        <f t="shared" si="5389"/>
        <v>5465</v>
      </c>
      <c r="GG147">
        <f t="shared" si="5389"/>
        <v>123</v>
      </c>
      <c r="GH147">
        <f t="shared" si="5389"/>
        <v>2.2506861848124428E-2</v>
      </c>
      <c r="GI147">
        <f t="shared" si="5389"/>
        <v>2.0064079877568897E-3</v>
      </c>
      <c r="GJ147" s="4">
        <f t="shared" si="5043"/>
        <v>18053</v>
      </c>
      <c r="GK147" s="4">
        <f t="shared" si="5044"/>
        <v>406.31637694419032</v>
      </c>
      <c r="GL147" s="4">
        <f t="shared" si="5045"/>
        <v>1312.010348545364</v>
      </c>
      <c r="GM147" s="4">
        <f t="shared" si="5046"/>
        <v>159.83603833157923</v>
      </c>
      <c r="GN147" s="4"/>
      <c r="GO147" s="4"/>
      <c r="GP147" s="4"/>
      <c r="GQ147" s="4"/>
      <c r="GS147" s="1">
        <f t="shared" si="4577"/>
        <v>88</v>
      </c>
      <c r="GT147" s="1">
        <f t="shared" si="4578"/>
        <v>5390</v>
      </c>
      <c r="GU147" s="1">
        <f t="shared" si="4579"/>
        <v>1.6</v>
      </c>
      <c r="GV147" t="str">
        <f t="shared" si="5047"/>
        <v>70-74</v>
      </c>
      <c r="GW147">
        <f t="shared" si="4878"/>
        <v>17373</v>
      </c>
      <c r="GX147">
        <f t="shared" si="4879"/>
        <v>953</v>
      </c>
      <c r="GY147">
        <f t="shared" si="4880"/>
        <v>5.4855235134979564E-2</v>
      </c>
      <c r="GZ147">
        <f t="shared" si="4881"/>
        <v>1.7275109036894863E-3</v>
      </c>
      <c r="HA147" s="4"/>
      <c r="HB147" t="str">
        <f t="shared" ref="HB147:HF147" si="5390">+HB96</f>
        <v>70-74</v>
      </c>
      <c r="HC147">
        <f t="shared" si="5390"/>
        <v>5413</v>
      </c>
      <c r="HD147">
        <f t="shared" si="5390"/>
        <v>289</v>
      </c>
      <c r="HE147">
        <f t="shared" si="5390"/>
        <v>5.338998706816922E-2</v>
      </c>
      <c r="HF147">
        <f t="shared" si="5390"/>
        <v>3.0555995773070598E-3</v>
      </c>
      <c r="HG147" s="4">
        <f t="shared" si="5049"/>
        <v>17373</v>
      </c>
      <c r="HH147" s="4">
        <f t="shared" si="5050"/>
        <v>927.54424533530391</v>
      </c>
      <c r="HI147" s="4">
        <f t="shared" si="5051"/>
        <v>2818.0099477472008</v>
      </c>
      <c r="HJ147" s="4">
        <f t="shared" si="5052"/>
        <v>296.9313877856444</v>
      </c>
      <c r="HK147" s="4"/>
      <c r="HL147" s="4"/>
      <c r="HM147" s="4"/>
      <c r="HN147" s="4"/>
      <c r="HP147" s="1">
        <f t="shared" si="4581"/>
        <v>20</v>
      </c>
      <c r="HQ147" s="1">
        <f t="shared" si="4582"/>
        <v>4805</v>
      </c>
      <c r="HR147" s="1">
        <f t="shared" si="4583"/>
        <v>0.4</v>
      </c>
      <c r="HS147" t="str">
        <f t="shared" si="5053"/>
        <v>70-74</v>
      </c>
      <c r="HT147">
        <f t="shared" si="4883"/>
        <v>18388</v>
      </c>
      <c r="HU147">
        <f t="shared" si="4884"/>
        <v>68</v>
      </c>
      <c r="HV147">
        <f t="shared" si="4885"/>
        <v>3.6980639547531001E-3</v>
      </c>
      <c r="HW147">
        <f t="shared" si="4886"/>
        <v>4.4762614858869795E-4</v>
      </c>
      <c r="HX147" s="4"/>
      <c r="HY147" t="str">
        <f t="shared" ref="HY147:IC147" si="5391">+HY96</f>
        <v>70-74</v>
      </c>
      <c r="HZ147">
        <f t="shared" si="5391"/>
        <v>5482</v>
      </c>
      <c r="IA147">
        <f t="shared" si="5391"/>
        <v>4</v>
      </c>
      <c r="IB147">
        <f t="shared" si="5391"/>
        <v>7.2966070777088653E-4</v>
      </c>
      <c r="IC147">
        <f t="shared" si="5391"/>
        <v>3.6469722840978851E-4</v>
      </c>
      <c r="ID147" s="4">
        <f t="shared" si="5055"/>
        <v>18388</v>
      </c>
      <c r="IE147" s="4">
        <f t="shared" si="5056"/>
        <v>13.417001094491061</v>
      </c>
      <c r="IF147" s="4">
        <f t="shared" si="5057"/>
        <v>44.971141956791705</v>
      </c>
      <c r="IG147" s="4">
        <f t="shared" si="5058"/>
        <v>20.272786599956493</v>
      </c>
      <c r="IH147" s="4"/>
      <c r="II147" s="4"/>
      <c r="IJ147" s="4"/>
      <c r="IK147" s="4"/>
      <c r="IM147" s="1">
        <f t="shared" si="4585"/>
        <v>162</v>
      </c>
      <c r="IN147" s="1">
        <f t="shared" si="4586"/>
        <v>4655</v>
      </c>
      <c r="IO147" s="1">
        <f t="shared" si="4587"/>
        <v>3.5</v>
      </c>
      <c r="IP147" t="str">
        <f t="shared" si="5059"/>
        <v>70-74</v>
      </c>
      <c r="IQ147">
        <f t="shared" si="4888"/>
        <v>18294</v>
      </c>
      <c r="IR147">
        <f t="shared" si="4889"/>
        <v>174</v>
      </c>
      <c r="IS147">
        <f t="shared" si="4890"/>
        <v>9.5113151853066583E-3</v>
      </c>
      <c r="IT147">
        <f t="shared" si="4891"/>
        <v>7.1761367923755647E-4</v>
      </c>
      <c r="IU147" s="4"/>
      <c r="IV147" t="str">
        <f t="shared" ref="IV147:IZ147" si="5392">+IV96</f>
        <v>70-74</v>
      </c>
      <c r="IW147">
        <f t="shared" si="5392"/>
        <v>5285</v>
      </c>
      <c r="IX147">
        <f t="shared" si="5392"/>
        <v>22</v>
      </c>
      <c r="IY147">
        <f t="shared" si="5392"/>
        <v>4.162724692526017E-3</v>
      </c>
      <c r="IZ147">
        <f t="shared" si="5392"/>
        <v>8.8564675955889519E-4</v>
      </c>
      <c r="JA147" s="4">
        <f t="shared" si="5061"/>
        <v>18294</v>
      </c>
      <c r="JB147" s="4">
        <f t="shared" si="5062"/>
        <v>76.152885525070957</v>
      </c>
      <c r="JC147" s="4">
        <f t="shared" si="5063"/>
        <v>262.50551103535548</v>
      </c>
      <c r="JD147" s="4">
        <f t="shared" si="5064"/>
        <v>50.26730075434569</v>
      </c>
      <c r="JE147" s="4"/>
      <c r="JF147" s="4"/>
      <c r="JG147" s="4"/>
      <c r="JH147" s="4"/>
      <c r="JJ147" s="1">
        <f t="shared" si="4589"/>
        <v>2014</v>
      </c>
      <c r="JK147" s="1">
        <f t="shared" si="4590"/>
        <v>4970</v>
      </c>
      <c r="JL147" s="1">
        <f t="shared" si="4591"/>
        <v>40.5</v>
      </c>
      <c r="JM147" t="str">
        <f t="shared" si="5065"/>
        <v>70-74</v>
      </c>
      <c r="JN147">
        <f t="shared" si="4893"/>
        <v>17776</v>
      </c>
      <c r="JO147">
        <f t="shared" si="4894"/>
        <v>347</v>
      </c>
      <c r="JP147">
        <f t="shared" si="4895"/>
        <v>1.9520702070207022E-2</v>
      </c>
      <c r="JQ147">
        <f t="shared" si="4896"/>
        <v>1.0376476574162053E-3</v>
      </c>
      <c r="JR147" s="4"/>
      <c r="JS147" t="str">
        <f t="shared" ref="JS147:JW147" si="5393">+JS96</f>
        <v>70-74</v>
      </c>
      <c r="JT147">
        <f t="shared" si="5393"/>
        <v>5468</v>
      </c>
      <c r="JU147">
        <f t="shared" si="5393"/>
        <v>136</v>
      </c>
      <c r="JV147">
        <f t="shared" si="5393"/>
        <v>2.487198244330651E-2</v>
      </c>
      <c r="JW147">
        <f t="shared" si="5393"/>
        <v>2.1060649753604664E-3</v>
      </c>
      <c r="JX147" s="4">
        <f t="shared" si="5067"/>
        <v>17776</v>
      </c>
      <c r="JY147" s="4">
        <f t="shared" si="5068"/>
        <v>442.12435991221651</v>
      </c>
      <c r="JZ147" s="4">
        <f t="shared" si="5069"/>
        <v>1401.5597425332435</v>
      </c>
      <c r="KA147" s="4">
        <f t="shared" si="5070"/>
        <v>106.73919891989199</v>
      </c>
      <c r="KB147" s="4"/>
      <c r="KC147" s="4"/>
      <c r="KD147" s="4"/>
      <c r="KE147" s="4"/>
      <c r="KG147" s="1">
        <f t="shared" si="4593"/>
        <v>2063</v>
      </c>
      <c r="KH147" s="1">
        <f t="shared" si="4594"/>
        <v>4406</v>
      </c>
      <c r="KI147" s="1">
        <f t="shared" si="4595"/>
        <v>46.8</v>
      </c>
      <c r="KJ147" t="str">
        <f t="shared" si="5071"/>
        <v>70-74</v>
      </c>
      <c r="KK147">
        <f t="shared" si="4898"/>
        <v>17746</v>
      </c>
      <c r="KL147">
        <f t="shared" si="4899"/>
        <v>5128</v>
      </c>
      <c r="KM147">
        <f t="shared" si="4900"/>
        <v>0.28896652766820691</v>
      </c>
      <c r="KN147">
        <f t="shared" si="4901"/>
        <v>3.4026599862875748E-3</v>
      </c>
      <c r="KO147" s="4"/>
      <c r="KP147" t="str">
        <f t="shared" ref="KP147:KT147" si="5394">+KP96</f>
        <v>70-74</v>
      </c>
      <c r="KQ147">
        <f t="shared" si="5394"/>
        <v>5287</v>
      </c>
      <c r="KR147">
        <f t="shared" si="5394"/>
        <v>1604</v>
      </c>
      <c r="KS147">
        <f t="shared" si="5394"/>
        <v>0.30338566294685076</v>
      </c>
      <c r="KT147">
        <f t="shared" si="5394"/>
        <v>6.3225034615870283E-3</v>
      </c>
      <c r="KU147" s="4">
        <f t="shared" si="5073"/>
        <v>17746</v>
      </c>
      <c r="KV147" s="4">
        <f t="shared" si="5074"/>
        <v>5383.8819746548133</v>
      </c>
      <c r="KW147" s="4">
        <f t="shared" si="5075"/>
        <v>12588.648459468755</v>
      </c>
      <c r="KX147" s="4">
        <f t="shared" si="5076"/>
        <v>1527.7660317818099</v>
      </c>
      <c r="KY147" s="4"/>
      <c r="KZ147" s="4"/>
      <c r="LA147" s="4"/>
      <c r="LB147" s="4"/>
      <c r="LD147" s="1">
        <f t="shared" si="4597"/>
        <v>2671</v>
      </c>
      <c r="LE147" s="1">
        <f t="shared" si="4598"/>
        <v>3848</v>
      </c>
      <c r="LF147" s="1">
        <f t="shared" si="4599"/>
        <v>69.400000000000006</v>
      </c>
      <c r="LG147" t="str">
        <f t="shared" si="5077"/>
        <v>70-74</v>
      </c>
      <c r="LH147">
        <f t="shared" si="4903"/>
        <v>17047</v>
      </c>
      <c r="LI147">
        <f t="shared" si="4904"/>
        <v>9418</v>
      </c>
      <c r="LJ147">
        <f t="shared" si="4905"/>
        <v>0.55247257581979237</v>
      </c>
      <c r="LK147">
        <f t="shared" si="4906"/>
        <v>3.8083881816894497E-3</v>
      </c>
      <c r="LL147" s="4"/>
      <c r="LM147" t="str">
        <f t="shared" ref="LM147:LQ147" si="5395">+LM96</f>
        <v>70-74</v>
      </c>
      <c r="LN147">
        <f t="shared" si="5395"/>
        <v>5516</v>
      </c>
      <c r="LO147">
        <f t="shared" si="5395"/>
        <v>2537</v>
      </c>
      <c r="LP147">
        <f t="shared" si="5395"/>
        <v>0.45993473531544599</v>
      </c>
      <c r="LQ147">
        <f t="shared" si="5395"/>
        <v>6.7105651788185996E-3</v>
      </c>
      <c r="LR147" s="4">
        <f t="shared" si="5079"/>
        <v>17047</v>
      </c>
      <c r="LS147" s="4">
        <f t="shared" si="5080"/>
        <v>7840.507432922408</v>
      </c>
      <c r="LT147" s="4">
        <f t="shared" si="5081"/>
        <v>13086.217078193757</v>
      </c>
      <c r="LU147" s="4">
        <f t="shared" si="5082"/>
        <v>3047.4387282219745</v>
      </c>
      <c r="LV147" s="4"/>
      <c r="LW147" s="4"/>
      <c r="LX147" s="4"/>
      <c r="LY147" s="4"/>
      <c r="MA147" s="1">
        <f t="shared" si="4601"/>
        <v>2180</v>
      </c>
      <c r="MB147" s="1">
        <f t="shared" si="4602"/>
        <v>4162</v>
      </c>
      <c r="MC147" s="1">
        <f t="shared" si="4603"/>
        <v>52.4</v>
      </c>
      <c r="MD147" t="str">
        <f t="shared" si="5083"/>
        <v>70-74</v>
      </c>
      <c r="ME147">
        <f t="shared" si="4908"/>
        <v>18492</v>
      </c>
      <c r="MF147">
        <f t="shared" si="4909"/>
        <v>6608</v>
      </c>
      <c r="MG147">
        <f t="shared" si="4910"/>
        <v>0.35734371620160071</v>
      </c>
      <c r="MH147">
        <f t="shared" si="4911"/>
        <v>3.5240374220399003E-3</v>
      </c>
      <c r="MI147" s="4"/>
      <c r="MJ147" t="str">
        <f t="shared" ref="MJ147:MN147" si="5396">+MJ96</f>
        <v>70-74</v>
      </c>
      <c r="MK147">
        <f t="shared" si="5396"/>
        <v>5617</v>
      </c>
      <c r="ML147">
        <f t="shared" si="5396"/>
        <v>2284</v>
      </c>
      <c r="MM147">
        <f t="shared" si="5396"/>
        <v>0.40662275235891043</v>
      </c>
      <c r="MN147">
        <f t="shared" si="5396"/>
        <v>6.5540397465172042E-3</v>
      </c>
      <c r="MO147" s="4">
        <f t="shared" si="5085"/>
        <v>18492</v>
      </c>
      <c r="MP147" s="4">
        <f t="shared" si="5086"/>
        <v>7519.2679366209713</v>
      </c>
      <c r="MQ147" s="4">
        <f t="shared" si="5087"/>
        <v>14688.786252679154</v>
      </c>
      <c r="MR147" s="4">
        <f t="shared" si="5088"/>
        <v>2007.1996539043912</v>
      </c>
      <c r="MS147" s="4"/>
      <c r="MT147" s="4"/>
      <c r="MU147" s="4"/>
      <c r="MV147" s="4"/>
      <c r="MX147" s="1">
        <f t="shared" si="4605"/>
        <v>2247</v>
      </c>
      <c r="MY147" s="1">
        <f t="shared" si="4606"/>
        <v>3963</v>
      </c>
      <c r="MZ147" s="1">
        <f t="shared" si="4607"/>
        <v>56.7</v>
      </c>
      <c r="NA147" t="str">
        <f t="shared" si="5089"/>
        <v>70-74</v>
      </c>
      <c r="NB147">
        <f t="shared" si="4913"/>
        <v>17265</v>
      </c>
      <c r="NC147">
        <f t="shared" si="4914"/>
        <v>8943</v>
      </c>
      <c r="ND147">
        <f t="shared" si="4915"/>
        <v>0.51798436142484794</v>
      </c>
      <c r="NE147">
        <f t="shared" si="4916"/>
        <v>3.8028184918741013E-3</v>
      </c>
      <c r="NF147" s="4"/>
      <c r="NG147" t="str">
        <f t="shared" ref="NG147:NK147" si="5397">+NG96</f>
        <v>70-74</v>
      </c>
      <c r="NH147">
        <f t="shared" si="5397"/>
        <v>5554</v>
      </c>
      <c r="NI147">
        <f t="shared" si="5397"/>
        <v>2517</v>
      </c>
      <c r="NJ147">
        <f t="shared" si="5397"/>
        <v>0.45318689232985238</v>
      </c>
      <c r="NK147">
        <f t="shared" si="5397"/>
        <v>6.6796728197690601E-3</v>
      </c>
      <c r="NL147" s="4">
        <f t="shared" si="5091"/>
        <v>17265</v>
      </c>
      <c r="NM147" s="4">
        <f t="shared" si="5092"/>
        <v>7824.2716960749012</v>
      </c>
      <c r="NN147" s="4">
        <f t="shared" si="5093"/>
        <v>13299.752117164993</v>
      </c>
      <c r="NO147" s="4">
        <f t="shared" si="5094"/>
        <v>2876.8851433536056</v>
      </c>
      <c r="NP147" s="4"/>
      <c r="NQ147" s="4"/>
      <c r="NR147" s="4"/>
      <c r="NS147" s="4"/>
      <c r="NU147" s="1">
        <f t="shared" si="4609"/>
        <v>1564</v>
      </c>
      <c r="NV147" s="1">
        <f t="shared" si="4610"/>
        <v>4329</v>
      </c>
      <c r="NW147" s="1">
        <f t="shared" si="4611"/>
        <v>36.1</v>
      </c>
      <c r="NX147" t="str">
        <f t="shared" si="5095"/>
        <v>70-74</v>
      </c>
      <c r="NY147">
        <f t="shared" si="4918"/>
        <v>18145</v>
      </c>
      <c r="NZ147">
        <f t="shared" si="4919"/>
        <v>2544</v>
      </c>
      <c r="OA147">
        <f t="shared" si="4920"/>
        <v>0.14020391292367043</v>
      </c>
      <c r="OB147">
        <f t="shared" si="4921"/>
        <v>2.5775037933250945E-3</v>
      </c>
      <c r="OC147" s="4"/>
      <c r="OD147" t="str">
        <f t="shared" ref="OD147:OH147" si="5398">+OD96</f>
        <v>70-74</v>
      </c>
      <c r="OE147">
        <f t="shared" si="5398"/>
        <v>5461</v>
      </c>
      <c r="OF147">
        <f t="shared" si="5398"/>
        <v>789</v>
      </c>
      <c r="OG147">
        <f t="shared" si="5398"/>
        <v>0.14447903314411281</v>
      </c>
      <c r="OH147">
        <f t="shared" si="5398"/>
        <v>4.757531296092618E-3</v>
      </c>
      <c r="OI147" s="4">
        <f t="shared" si="5097"/>
        <v>18145</v>
      </c>
      <c r="OJ147" s="4">
        <f t="shared" si="5098"/>
        <v>2621.5720563999271</v>
      </c>
      <c r="OK147" s="4">
        <f t="shared" si="5099"/>
        <v>7452.0756118805584</v>
      </c>
      <c r="OL147" s="4">
        <f t="shared" si="5100"/>
        <v>765.6535684761642</v>
      </c>
      <c r="OM147" s="4"/>
      <c r="ON147" s="4"/>
      <c r="OO147" s="4"/>
      <c r="OP147" s="4"/>
      <c r="OR147" s="1">
        <f t="shared" si="4613"/>
        <v>1787</v>
      </c>
      <c r="OS147" s="1">
        <f t="shared" si="4614"/>
        <v>3857</v>
      </c>
      <c r="OT147" s="1">
        <f t="shared" si="4615"/>
        <v>46.3</v>
      </c>
      <c r="OU147" t="str">
        <f t="shared" si="5101"/>
        <v>70-74</v>
      </c>
      <c r="OV147">
        <f t="shared" si="4923"/>
        <v>17481</v>
      </c>
      <c r="OW147">
        <f t="shared" si="4924"/>
        <v>4177</v>
      </c>
      <c r="OX147">
        <f t="shared" si="4925"/>
        <v>0.23894514043819004</v>
      </c>
      <c r="OY147">
        <f t="shared" si="4926"/>
        <v>3.2253284433145409E-3</v>
      </c>
      <c r="OZ147" s="4"/>
      <c r="PA147" t="str">
        <f t="shared" ref="PA147:PE147" si="5399">+PA96</f>
        <v>70-74</v>
      </c>
      <c r="PB147">
        <f t="shared" si="5399"/>
        <v>5379</v>
      </c>
      <c r="PC147">
        <f t="shared" si="5399"/>
        <v>1341</v>
      </c>
      <c r="PD147">
        <f t="shared" si="5399"/>
        <v>0.24930284439486894</v>
      </c>
      <c r="PE147">
        <f t="shared" si="5399"/>
        <v>5.898549520178333E-3</v>
      </c>
      <c r="PF147" s="4">
        <f t="shared" si="5103"/>
        <v>17481</v>
      </c>
      <c r="PG147" s="4">
        <f t="shared" si="5104"/>
        <v>4358.0630228667042</v>
      </c>
      <c r="PH147" s="4">
        <f t="shared" si="5105"/>
        <v>10632.196763609365</v>
      </c>
      <c r="PI147" s="4">
        <f t="shared" si="5106"/>
        <v>1285.2859104170243</v>
      </c>
      <c r="PJ147" s="4"/>
      <c r="PK147" s="4"/>
      <c r="PL147" s="4"/>
      <c r="PM147" s="4"/>
      <c r="PO147" s="1">
        <f t="shared" si="4617"/>
        <v>2107</v>
      </c>
      <c r="PP147" s="1">
        <f t="shared" si="4618"/>
        <v>4383</v>
      </c>
      <c r="PQ147" s="1">
        <f t="shared" si="4619"/>
        <v>48.1</v>
      </c>
      <c r="PR147" t="str">
        <f t="shared" si="5107"/>
        <v>70-74</v>
      </c>
      <c r="PS147">
        <f t="shared" si="4928"/>
        <v>17874</v>
      </c>
      <c r="PT147">
        <f t="shared" si="4929"/>
        <v>12251</v>
      </c>
      <c r="PU147">
        <f t="shared" si="4930"/>
        <v>0.68540897392861144</v>
      </c>
      <c r="PV147">
        <f t="shared" si="4931"/>
        <v>3.4732590923430015E-3</v>
      </c>
      <c r="PW147" s="4"/>
      <c r="PX147" t="str">
        <f t="shared" ref="PX147:QB147" si="5400">+PX96</f>
        <v>70-74</v>
      </c>
      <c r="PY147">
        <f t="shared" si="5400"/>
        <v>5427</v>
      </c>
      <c r="PZ147">
        <f t="shared" si="5400"/>
        <v>3424</v>
      </c>
      <c r="QA147">
        <f t="shared" si="5400"/>
        <v>0.63091947669062098</v>
      </c>
      <c r="QB147">
        <f t="shared" si="5400"/>
        <v>6.5503969728376342E-3</v>
      </c>
      <c r="QC147" s="4">
        <f t="shared" si="5109"/>
        <v>17874</v>
      </c>
      <c r="QD147" s="4">
        <f t="shared" si="5110"/>
        <v>11277.05472636816</v>
      </c>
      <c r="QE147" s="4">
        <f t="shared" si="5111"/>
        <v>13708.146835747562</v>
      </c>
      <c r="QF147" s="4">
        <f t="shared" si="5112"/>
        <v>3719.7145015105743</v>
      </c>
      <c r="QG147" s="4"/>
      <c r="QH147" s="4"/>
      <c r="QI147" s="4"/>
      <c r="QJ147" s="4"/>
      <c r="QL147" s="1">
        <f t="shared" si="4621"/>
        <v>237</v>
      </c>
      <c r="QM147" s="1">
        <f t="shared" si="4622"/>
        <v>3961</v>
      </c>
      <c r="QN147" s="1">
        <f t="shared" si="4623"/>
        <v>6</v>
      </c>
      <c r="QO147" t="str">
        <f t="shared" si="5113"/>
        <v>70-74</v>
      </c>
      <c r="QP147">
        <f t="shared" si="4933"/>
        <v>18303</v>
      </c>
      <c r="QQ147">
        <f t="shared" si="4934"/>
        <v>1952</v>
      </c>
      <c r="QR147">
        <f t="shared" si="4935"/>
        <v>0.10664918319401191</v>
      </c>
      <c r="QS147">
        <f t="shared" si="4936"/>
        <v>2.281542937368626E-3</v>
      </c>
      <c r="QT147" s="4"/>
      <c r="QU147" t="str">
        <f t="shared" ref="QU147:QY147" si="5401">+QU96</f>
        <v>70-74</v>
      </c>
      <c r="QV147">
        <f t="shared" si="5401"/>
        <v>5536</v>
      </c>
      <c r="QW147">
        <f t="shared" si="5401"/>
        <v>657</v>
      </c>
      <c r="QX147">
        <f t="shared" si="5401"/>
        <v>0.11867774566473989</v>
      </c>
      <c r="QY147">
        <f t="shared" si="5401"/>
        <v>4.3466429963305835E-3</v>
      </c>
      <c r="QZ147" s="4">
        <f t="shared" si="5115"/>
        <v>18303</v>
      </c>
      <c r="RA147" s="4">
        <f t="shared" si="5116"/>
        <v>2172.158778901734</v>
      </c>
      <c r="RB147" s="4">
        <f t="shared" si="5117"/>
        <v>6329.2536794578346</v>
      </c>
      <c r="RC147" s="4">
        <f t="shared" si="5118"/>
        <v>590.40987816204995</v>
      </c>
      <c r="RD147" s="4"/>
      <c r="RE147" s="4"/>
      <c r="RF147" s="4"/>
      <c r="RG147" s="4"/>
      <c r="RI147" s="1">
        <f t="shared" si="4625"/>
        <v>1557</v>
      </c>
      <c r="RJ147" s="1">
        <f t="shared" si="4626"/>
        <v>4125</v>
      </c>
      <c r="RK147" s="1">
        <f t="shared" si="4627"/>
        <v>37.700000000000003</v>
      </c>
      <c r="RL147" t="str">
        <f t="shared" si="5119"/>
        <v>70-74</v>
      </c>
      <c r="RM147">
        <f t="shared" si="4938"/>
        <v>18133</v>
      </c>
      <c r="RN147">
        <f t="shared" si="4939"/>
        <v>2216</v>
      </c>
      <c r="RO147">
        <f t="shared" si="4940"/>
        <v>0.12220812882589753</v>
      </c>
      <c r="RP147">
        <f t="shared" si="4941"/>
        <v>2.4322655792829639E-3</v>
      </c>
      <c r="RQ147" s="4"/>
      <c r="RR147" t="str">
        <f t="shared" ref="RR147:RV147" si="5402">+RR96</f>
        <v>70-74</v>
      </c>
      <c r="RS147">
        <f t="shared" si="5402"/>
        <v>5626</v>
      </c>
      <c r="RT147">
        <f t="shared" si="5402"/>
        <v>614</v>
      </c>
      <c r="RU147">
        <f t="shared" si="5402"/>
        <v>0.10913615357269818</v>
      </c>
      <c r="RV147">
        <f t="shared" si="5402"/>
        <v>4.1570966813815041E-3</v>
      </c>
      <c r="RW147" s="4">
        <f t="shared" si="5121"/>
        <v>18133</v>
      </c>
      <c r="RX147" s="4">
        <f t="shared" si="5122"/>
        <v>1978.9658727337362</v>
      </c>
      <c r="RY147" s="4">
        <f t="shared" si="5123"/>
        <v>5682.2400008595887</v>
      </c>
      <c r="RZ147" s="4">
        <f t="shared" si="5124"/>
        <v>687.54293277449949</v>
      </c>
      <c r="SA147" s="4"/>
      <c r="SB147" s="4"/>
      <c r="SC147" s="4"/>
      <c r="SD147" s="4"/>
      <c r="SE147" s="4"/>
      <c r="SF147" s="1">
        <f t="shared" si="4629"/>
        <v>823</v>
      </c>
      <c r="SG147" s="1">
        <f t="shared" si="4630"/>
        <v>3811</v>
      </c>
      <c r="SH147" s="1">
        <f t="shared" si="4631"/>
        <v>21.6</v>
      </c>
      <c r="SI147" t="str">
        <f t="shared" si="5125"/>
        <v>70-74</v>
      </c>
      <c r="SJ147">
        <f t="shared" si="4943"/>
        <v>18038</v>
      </c>
      <c r="SK147">
        <f t="shared" si="4944"/>
        <v>1865</v>
      </c>
      <c r="SL147">
        <f t="shared" si="4945"/>
        <v>0.10339283734338618</v>
      </c>
      <c r="SM147">
        <f t="shared" si="4946"/>
        <v>2.2670032224682336E-3</v>
      </c>
      <c r="SN147" s="4"/>
      <c r="SO147" t="str">
        <f t="shared" ref="SO147:SS147" si="5403">+SO96</f>
        <v>70-74</v>
      </c>
      <c r="SP147">
        <f t="shared" si="5403"/>
        <v>5427</v>
      </c>
      <c r="SQ147">
        <f t="shared" si="5403"/>
        <v>521</v>
      </c>
      <c r="SR147">
        <f t="shared" si="5403"/>
        <v>9.600147411092684E-2</v>
      </c>
      <c r="SS147">
        <f t="shared" si="5403"/>
        <v>3.9989217055781427E-3</v>
      </c>
      <c r="ST147" s="4">
        <f t="shared" si="5127"/>
        <v>18038</v>
      </c>
      <c r="SU147" s="4">
        <f t="shared" si="5128"/>
        <v>1731.6745900128983</v>
      </c>
      <c r="SV147" s="4">
        <f t="shared" si="5129"/>
        <v>5203.1047298611247</v>
      </c>
      <c r="SW147" s="4">
        <f t="shared" si="5130"/>
        <v>561.11292826255681</v>
      </c>
      <c r="SX147" s="4"/>
      <c r="SY147" s="4"/>
      <c r="SZ147" s="4"/>
      <c r="TA147" s="4"/>
      <c r="TC147" s="1">
        <f t="shared" si="4633"/>
        <v>1116</v>
      </c>
      <c r="TD147" s="1">
        <f t="shared" si="4634"/>
        <v>4396</v>
      </c>
      <c r="TE147" s="1">
        <f t="shared" si="4635"/>
        <v>25.4</v>
      </c>
      <c r="TF147" t="str">
        <f t="shared" si="5131"/>
        <v>70-74</v>
      </c>
      <c r="TG147">
        <f t="shared" si="4948"/>
        <v>18010</v>
      </c>
      <c r="TH147">
        <f t="shared" si="4949"/>
        <v>615</v>
      </c>
      <c r="TI147">
        <f t="shared" si="4950"/>
        <v>3.4147695724597443E-2</v>
      </c>
      <c r="TJ147">
        <f t="shared" si="4951"/>
        <v>1.3532536439397004E-3</v>
      </c>
      <c r="TK147" s="4"/>
      <c r="TL147" t="str">
        <f t="shared" ref="TL147:TP147" si="5404">+TL96</f>
        <v>70-74</v>
      </c>
      <c r="TM147">
        <f t="shared" si="5404"/>
        <v>5516</v>
      </c>
      <c r="TN147">
        <f t="shared" si="5404"/>
        <v>182</v>
      </c>
      <c r="TO147">
        <f t="shared" si="5404"/>
        <v>3.2994923857868022E-2</v>
      </c>
      <c r="TP147">
        <f t="shared" si="5404"/>
        <v>2.4050594354128327E-3</v>
      </c>
      <c r="TQ147" s="4">
        <f t="shared" si="5133"/>
        <v>18010</v>
      </c>
      <c r="TR147" s="4">
        <f t="shared" si="5134"/>
        <v>594.23857868020309</v>
      </c>
      <c r="TS147" s="4">
        <f t="shared" si="5135"/>
        <v>1876.1996580200484</v>
      </c>
      <c r="TT147" s="4">
        <f t="shared" si="5136"/>
        <v>188.3586896168795</v>
      </c>
      <c r="TU147" s="4"/>
      <c r="TV147" s="4"/>
      <c r="TW147" s="4"/>
      <c r="TX147" s="4"/>
      <c r="TZ147" s="1">
        <f t="shared" si="4637"/>
        <v>1550</v>
      </c>
      <c r="UA147" s="1">
        <f t="shared" si="4638"/>
        <v>4318</v>
      </c>
      <c r="UB147" s="1">
        <f t="shared" si="4639"/>
        <v>35.9</v>
      </c>
      <c r="UC147" t="str">
        <f t="shared" si="5137"/>
        <v>70-74</v>
      </c>
      <c r="UD147">
        <f t="shared" si="4953"/>
        <v>17684</v>
      </c>
      <c r="UE147">
        <f t="shared" si="4954"/>
        <v>1474</v>
      </c>
      <c r="UF147">
        <f t="shared" si="4955"/>
        <v>8.3352182764080518E-2</v>
      </c>
      <c r="UG147">
        <f t="shared" si="4956"/>
        <v>2.0785931409020627E-3</v>
      </c>
      <c r="UH147" s="4"/>
      <c r="UI147" t="str">
        <f t="shared" ref="UI147:UM147" si="5405">+UI96</f>
        <v>70-74</v>
      </c>
      <c r="UJ147">
        <f t="shared" si="5405"/>
        <v>5512</v>
      </c>
      <c r="UK147">
        <f t="shared" si="5405"/>
        <v>552</v>
      </c>
      <c r="UL147">
        <f t="shared" si="5405"/>
        <v>0.10014513788098693</v>
      </c>
      <c r="UM147">
        <f t="shared" si="5405"/>
        <v>4.0433986686777765E-3</v>
      </c>
      <c r="UN147" s="4">
        <f t="shared" si="5139"/>
        <v>17684</v>
      </c>
      <c r="UO147" s="4">
        <f t="shared" si="5140"/>
        <v>1770.966618287373</v>
      </c>
      <c r="UP147" s="4">
        <f t="shared" si="5141"/>
        <v>5112.7450861222233</v>
      </c>
      <c r="UQ147" s="4">
        <f t="shared" si="5142"/>
        <v>459.43723139561183</v>
      </c>
      <c r="UR147" s="4"/>
      <c r="US147" s="4"/>
      <c r="UT147" s="4"/>
      <c r="UU147" s="4"/>
      <c r="UW147" s="1">
        <f t="shared" si="4641"/>
        <v>1257</v>
      </c>
      <c r="UX147" s="1">
        <f t="shared" si="4642"/>
        <v>4137</v>
      </c>
      <c r="UY147" s="1">
        <f t="shared" si="4643"/>
        <v>30.4</v>
      </c>
      <c r="UZ147" t="str">
        <f t="shared" si="5143"/>
        <v>70-74</v>
      </c>
      <c r="VA147">
        <f t="shared" si="4958"/>
        <v>17922</v>
      </c>
      <c r="VB147">
        <f t="shared" si="4959"/>
        <v>3483</v>
      </c>
      <c r="VC147">
        <f t="shared" si="4960"/>
        <v>0.19434214931369267</v>
      </c>
      <c r="VD147">
        <f t="shared" si="4961"/>
        <v>2.9557356239273175E-3</v>
      </c>
      <c r="VE147" s="4"/>
      <c r="VF147" t="str">
        <f t="shared" ref="VF147:VJ147" si="5406">+VF96</f>
        <v>70-74</v>
      </c>
      <c r="VG147">
        <f t="shared" si="5406"/>
        <v>5572</v>
      </c>
      <c r="VH147">
        <f t="shared" si="5406"/>
        <v>1005</v>
      </c>
      <c r="VI147">
        <f t="shared" si="5406"/>
        <v>0.18036611629576454</v>
      </c>
      <c r="VJ147">
        <f t="shared" si="5406"/>
        <v>5.1508852518754155E-3</v>
      </c>
      <c r="VK147" s="4">
        <f t="shared" si="5145"/>
        <v>17922</v>
      </c>
      <c r="VL147" s="4">
        <f t="shared" si="5146"/>
        <v>3232.5215362526924</v>
      </c>
      <c r="VM147" s="4">
        <f t="shared" si="5147"/>
        <v>8521.9051490278671</v>
      </c>
      <c r="VN147" s="4">
        <f t="shared" si="5148"/>
        <v>1082.8744559758957</v>
      </c>
      <c r="VO147" s="4"/>
      <c r="VP147" s="4"/>
      <c r="VQ147" s="4"/>
      <c r="VR147" s="4"/>
      <c r="VT147" s="1">
        <f t="shared" si="4645"/>
        <v>1748</v>
      </c>
      <c r="VU147" s="1">
        <f t="shared" si="4646"/>
        <v>4645</v>
      </c>
      <c r="VV147" s="1">
        <f t="shared" si="4647"/>
        <v>37.6</v>
      </c>
      <c r="VW147" t="str">
        <f t="shared" si="5149"/>
        <v>70-74</v>
      </c>
      <c r="VX147">
        <f t="shared" si="4963"/>
        <v>17096</v>
      </c>
      <c r="VY147">
        <f t="shared" si="4964"/>
        <v>13309</v>
      </c>
      <c r="VZ147">
        <f t="shared" si="4965"/>
        <v>0.77848619560131027</v>
      </c>
      <c r="WA147">
        <f t="shared" si="4966"/>
        <v>3.1759861609053537E-3</v>
      </c>
      <c r="WB147" s="4"/>
      <c r="WC147" t="str">
        <f t="shared" ref="WC147:WG147" si="5407">+WC96</f>
        <v>70-74</v>
      </c>
      <c r="WD147">
        <f t="shared" si="5407"/>
        <v>5350</v>
      </c>
      <c r="WE147">
        <f t="shared" si="5407"/>
        <v>3855</v>
      </c>
      <c r="WF147">
        <f t="shared" si="5407"/>
        <v>0.72056074766355138</v>
      </c>
      <c r="WG147">
        <f t="shared" si="5407"/>
        <v>6.1348240930245296E-3</v>
      </c>
      <c r="WH147" s="4">
        <f t="shared" si="5151"/>
        <v>17096</v>
      </c>
      <c r="WI147" s="4">
        <f t="shared" si="5152"/>
        <v>12318.706542056074</v>
      </c>
      <c r="WJ147" s="4">
        <f t="shared" si="5153"/>
        <v>11000.014238073927</v>
      </c>
      <c r="WK147" s="4">
        <f t="shared" si="5154"/>
        <v>4164.9011464670102</v>
      </c>
      <c r="WL147" s="4"/>
      <c r="WM147" s="4"/>
      <c r="WN147" s="4"/>
      <c r="WO147" s="4"/>
      <c r="WQ147" s="1">
        <f t="shared" si="4649"/>
        <v>1459</v>
      </c>
      <c r="WR147" s="1">
        <f t="shared" si="4650"/>
        <v>3181</v>
      </c>
      <c r="WS147" s="1">
        <f t="shared" si="4651"/>
        <v>45.9</v>
      </c>
      <c r="WT147" t="str">
        <f t="shared" si="5155"/>
        <v>70-74</v>
      </c>
      <c r="WU147">
        <f t="shared" si="4968"/>
        <v>18100</v>
      </c>
      <c r="WV147">
        <f t="shared" si="4969"/>
        <v>17278</v>
      </c>
      <c r="WW147">
        <f t="shared" si="4970"/>
        <v>0.954585635359116</v>
      </c>
      <c r="WX147">
        <f t="shared" si="4971"/>
        <v>1.5476215957395342E-3</v>
      </c>
      <c r="WY147" s="4"/>
      <c r="WZ147" t="str">
        <f t="shared" ref="WZ147:XD147" si="5408">+WZ96</f>
        <v>70-74</v>
      </c>
      <c r="XA147">
        <f t="shared" si="5408"/>
        <v>5158</v>
      </c>
      <c r="XB147">
        <f t="shared" si="5408"/>
        <v>4900</v>
      </c>
      <c r="XC147">
        <f t="shared" si="5408"/>
        <v>0.94998061264055833</v>
      </c>
      <c r="XD147">
        <f t="shared" si="5408"/>
        <v>3.0351900252314997E-3</v>
      </c>
      <c r="XE147" s="4">
        <f t="shared" si="5157"/>
        <v>18100</v>
      </c>
      <c r="XF147" s="4">
        <f t="shared" si="5158"/>
        <v>17194.649088794107</v>
      </c>
      <c r="XG147" s="4">
        <f t="shared" si="5159"/>
        <v>3018.0673168680382</v>
      </c>
      <c r="XH147" s="4">
        <f t="shared" si="5160"/>
        <v>4923.7527071823206</v>
      </c>
      <c r="XI147" s="4"/>
      <c r="XJ147" s="4"/>
      <c r="XK147" s="4"/>
      <c r="XL147" s="4"/>
      <c r="XN147" s="1">
        <f t="shared" si="4653"/>
        <v>782</v>
      </c>
      <c r="XO147" s="1">
        <f t="shared" si="4654"/>
        <v>3487</v>
      </c>
      <c r="XP147" s="1">
        <f t="shared" si="4655"/>
        <v>22.4</v>
      </c>
      <c r="XQ147" t="str">
        <f t="shared" si="5161"/>
        <v>70-74</v>
      </c>
      <c r="XR147">
        <f t="shared" si="4973"/>
        <v>18231</v>
      </c>
      <c r="XS147">
        <f t="shared" si="4974"/>
        <v>982</v>
      </c>
      <c r="XT147">
        <f t="shared" si="4975"/>
        <v>5.3864297076408316E-2</v>
      </c>
      <c r="XU147">
        <f t="shared" si="4976"/>
        <v>1.6719449288618566E-3</v>
      </c>
      <c r="XV147" s="4"/>
      <c r="XW147" t="str">
        <f t="shared" ref="XW147:YA147" si="5409">+XW96</f>
        <v>70-74</v>
      </c>
      <c r="XX147">
        <f t="shared" si="5409"/>
        <v>5443</v>
      </c>
      <c r="XY147">
        <f t="shared" si="5409"/>
        <v>389</v>
      </c>
      <c r="XZ147">
        <f t="shared" si="5409"/>
        <v>7.1467940474003303E-2</v>
      </c>
      <c r="YA147">
        <f t="shared" si="5409"/>
        <v>3.4916838805351151E-3</v>
      </c>
      <c r="YB147" s="4">
        <f t="shared" si="5163"/>
        <v>18231</v>
      </c>
      <c r="YC147" s="4">
        <f t="shared" si="5164"/>
        <v>1302.9320227815542</v>
      </c>
      <c r="YD147" s="4">
        <f t="shared" si="5165"/>
        <v>4052.1994950102662</v>
      </c>
      <c r="YE147" s="4">
        <f t="shared" si="5166"/>
        <v>293.18336898689046</v>
      </c>
      <c r="YF147" s="4"/>
      <c r="YG147" s="4"/>
      <c r="YH147" s="4"/>
      <c r="YI147" s="4"/>
      <c r="YK147" s="1">
        <f t="shared" si="4657"/>
        <v>586</v>
      </c>
      <c r="YL147" s="1">
        <f t="shared" si="4658"/>
        <v>3396</v>
      </c>
      <c r="YM147" s="1">
        <f t="shared" si="4659"/>
        <v>17.3</v>
      </c>
      <c r="YN147" t="str">
        <f t="shared" si="5167"/>
        <v>70-74</v>
      </c>
      <c r="YO147">
        <f t="shared" si="4978"/>
        <v>17610</v>
      </c>
      <c r="YP147">
        <f t="shared" si="4979"/>
        <v>203</v>
      </c>
      <c r="YQ147">
        <f t="shared" si="4980"/>
        <v>1.1527541169789893E-2</v>
      </c>
      <c r="YR147">
        <f t="shared" si="4981"/>
        <v>8.0439793987603788E-4</v>
      </c>
      <c r="YS147" s="4"/>
      <c r="YT147" t="str">
        <f t="shared" ref="YT147:YX147" si="5410">+YT96</f>
        <v>70-74</v>
      </c>
      <c r="YU147">
        <f t="shared" si="5410"/>
        <v>5356</v>
      </c>
      <c r="YV147">
        <f t="shared" si="5410"/>
        <v>73</v>
      </c>
      <c r="YW147">
        <f t="shared" si="5410"/>
        <v>1.362957430918596E-2</v>
      </c>
      <c r="YX147">
        <f t="shared" si="5410"/>
        <v>1.584312624581345E-3</v>
      </c>
      <c r="YY147" s="4">
        <f t="shared" si="5169"/>
        <v>17610</v>
      </c>
      <c r="YZ147" s="4">
        <f t="shared" si="5170"/>
        <v>240.01680358476474</v>
      </c>
      <c r="ZA147" s="4">
        <f t="shared" si="5171"/>
        <v>778.39578885822618</v>
      </c>
      <c r="ZB147" s="4">
        <f t="shared" si="5172"/>
        <v>61.741510505394665</v>
      </c>
      <c r="ZC147" s="4"/>
      <c r="ZD147" s="4"/>
      <c r="ZE147" s="4"/>
      <c r="ZF147" s="4"/>
      <c r="ZH147" s="1">
        <f t="shared" si="4661"/>
        <v>329</v>
      </c>
      <c r="ZI147" s="1">
        <f t="shared" si="4662"/>
        <v>3351</v>
      </c>
      <c r="ZJ147" s="1">
        <f t="shared" si="4663"/>
        <v>9.8000000000000007</v>
      </c>
      <c r="ZK147" t="str">
        <f t="shared" si="5173"/>
        <v>70-74</v>
      </c>
      <c r="ZL147">
        <f t="shared" si="4983"/>
        <v>18046</v>
      </c>
      <c r="ZM147">
        <f t="shared" si="4984"/>
        <v>67</v>
      </c>
      <c r="ZN147">
        <f t="shared" si="4985"/>
        <v>3.7127341239055747E-3</v>
      </c>
      <c r="ZO147">
        <f t="shared" si="4986"/>
        <v>4.5273986604161349E-4</v>
      </c>
      <c r="ZP147" s="4"/>
      <c r="ZQ147" t="str">
        <f t="shared" ref="ZQ147:ZU147" si="5411">+ZQ96</f>
        <v>70-74</v>
      </c>
      <c r="ZR147">
        <f t="shared" si="5411"/>
        <v>5476</v>
      </c>
      <c r="ZS147">
        <f t="shared" si="5411"/>
        <v>27</v>
      </c>
      <c r="ZT147">
        <f t="shared" si="5411"/>
        <v>4.9306062819576332E-3</v>
      </c>
      <c r="ZU147">
        <f t="shared" si="5411"/>
        <v>9.465534153379893E-4</v>
      </c>
      <c r="ZV147" s="4">
        <f t="shared" si="5175"/>
        <v>18046</v>
      </c>
      <c r="ZW147" s="4">
        <f t="shared" si="5176"/>
        <v>88.97772096420745</v>
      </c>
      <c r="ZX147" s="4">
        <f t="shared" si="5177"/>
        <v>291.77774245655655</v>
      </c>
      <c r="ZY147" s="4">
        <f t="shared" si="5178"/>
        <v>20.330932062506928</v>
      </c>
      <c r="ZZ147" s="4"/>
      <c r="AAA147" s="4"/>
      <c r="AAB147" s="4"/>
      <c r="AAC147" s="4"/>
      <c r="AAE147" s="1">
        <f t="shared" si="4665"/>
        <v>1299</v>
      </c>
      <c r="AAF147" s="1">
        <f t="shared" si="4666"/>
        <v>3886</v>
      </c>
      <c r="AAG147" s="1">
        <f t="shared" si="4667"/>
        <v>33.4</v>
      </c>
      <c r="AAH147" t="str">
        <f t="shared" si="5179"/>
        <v>70-74</v>
      </c>
      <c r="AAI147">
        <f t="shared" si="4988"/>
        <v>17762</v>
      </c>
      <c r="AAJ147">
        <f t="shared" si="4989"/>
        <v>4216</v>
      </c>
      <c r="AAK147">
        <f t="shared" si="4990"/>
        <v>0.23736065758360544</v>
      </c>
      <c r="AAL147">
        <f t="shared" si="4991"/>
        <v>3.1924054102694787E-3</v>
      </c>
      <c r="AAM147" s="4"/>
      <c r="AAN147" t="str">
        <f t="shared" ref="AAN147:AAR147" si="5412">+AAN96</f>
        <v>70-74</v>
      </c>
      <c r="AAO147">
        <f t="shared" si="5412"/>
        <v>5476</v>
      </c>
      <c r="AAP147">
        <f t="shared" si="5412"/>
        <v>1452</v>
      </c>
      <c r="AAQ147">
        <f t="shared" si="5412"/>
        <v>0.26515704894083275</v>
      </c>
      <c r="AAR147">
        <f t="shared" si="5412"/>
        <v>5.9650918462094676E-3</v>
      </c>
      <c r="AAS147" s="4">
        <f t="shared" si="5181"/>
        <v>17762</v>
      </c>
      <c r="AAT147" s="4">
        <f t="shared" si="5182"/>
        <v>4709.7195032870713</v>
      </c>
      <c r="AAU147" s="4">
        <f t="shared" si="5183"/>
        <v>11225.818118652727</v>
      </c>
      <c r="AAV147" s="4">
        <f t="shared" si="5184"/>
        <v>1299.7869609278234</v>
      </c>
      <c r="AAW147" s="4"/>
      <c r="AAX147" s="4"/>
      <c r="AAY147" s="4"/>
      <c r="AAZ147" s="4"/>
      <c r="ABB147" s="1">
        <f t="shared" si="4669"/>
        <v>999</v>
      </c>
      <c r="ABC147" s="1">
        <f t="shared" si="4670"/>
        <v>4022</v>
      </c>
      <c r="ABD147" s="1">
        <f t="shared" si="4671"/>
        <v>24.8</v>
      </c>
      <c r="ABE147" t="str">
        <f t="shared" si="5185"/>
        <v>70-74</v>
      </c>
      <c r="ABF147">
        <f t="shared" si="4993"/>
        <v>17949</v>
      </c>
      <c r="ABG147">
        <f t="shared" si="4994"/>
        <v>5048</v>
      </c>
      <c r="ABH147">
        <f t="shared" si="4995"/>
        <v>0.28124129477965348</v>
      </c>
      <c r="ABI147">
        <f t="shared" si="4996"/>
        <v>3.3559151706649528E-3</v>
      </c>
      <c r="ABJ147" s="4"/>
      <c r="ABK147" t="str">
        <f t="shared" ref="ABK147:ABO147" si="5413">+ABK96</f>
        <v>70-74</v>
      </c>
      <c r="ABL147">
        <f t="shared" si="5413"/>
        <v>5593</v>
      </c>
      <c r="ABM147">
        <f t="shared" si="5413"/>
        <v>1262</v>
      </c>
      <c r="ABN147">
        <f t="shared" si="5413"/>
        <v>0.22563919184695155</v>
      </c>
      <c r="ABO147">
        <f t="shared" si="5413"/>
        <v>5.5892886715923447E-3</v>
      </c>
      <c r="ABP147" s="4">
        <f t="shared" si="5187"/>
        <v>17949</v>
      </c>
      <c r="ABQ147" s="4">
        <f t="shared" si="5188"/>
        <v>4049.9978544609335</v>
      </c>
      <c r="ABR147" s="4">
        <f t="shared" si="5189"/>
        <v>10064.532248986434</v>
      </c>
      <c r="ABS147" s="4">
        <f t="shared" si="5190"/>
        <v>1572.982561702602</v>
      </c>
      <c r="ABT147" s="4"/>
      <c r="ABU147" s="4"/>
      <c r="ABV147" s="4"/>
      <c r="ABW147" s="4"/>
      <c r="ABY147" s="1">
        <f t="shared" si="4673"/>
        <v>1690</v>
      </c>
      <c r="ABZ147" s="1">
        <f t="shared" si="4674"/>
        <v>4240</v>
      </c>
      <c r="ACA147" s="1">
        <f t="shared" si="4675"/>
        <v>39.9</v>
      </c>
      <c r="ACB147" t="str">
        <f t="shared" si="5191"/>
        <v>70-74</v>
      </c>
      <c r="ACC147">
        <f t="shared" si="4998"/>
        <v>17517</v>
      </c>
      <c r="ACD147">
        <f t="shared" si="4999"/>
        <v>7320</v>
      </c>
      <c r="ACE147">
        <f t="shared" si="5000"/>
        <v>0.41787977393389281</v>
      </c>
      <c r="ACF147">
        <f t="shared" si="5001"/>
        <v>3.7265088350755876E-3</v>
      </c>
      <c r="ACG147" s="4"/>
      <c r="ACH147" t="str">
        <f t="shared" ref="ACH147:ACL147" si="5414">+ACH96</f>
        <v>70-74</v>
      </c>
      <c r="ACI147">
        <f t="shared" si="5414"/>
        <v>5340</v>
      </c>
      <c r="ACJ147">
        <f t="shared" si="5414"/>
        <v>2255</v>
      </c>
      <c r="ACK147">
        <f t="shared" si="5414"/>
        <v>0.42228464419475653</v>
      </c>
      <c r="ACL147">
        <f t="shared" si="5414"/>
        <v>6.7591015552157466E-3</v>
      </c>
      <c r="ACM147" s="4">
        <f t="shared" si="5193"/>
        <v>17517</v>
      </c>
      <c r="ACN147" s="4">
        <f t="shared" si="5194"/>
        <v>7397.1601123595501</v>
      </c>
      <c r="ACO147" s="4">
        <f t="shared" si="5195"/>
        <v>14018.366284703949</v>
      </c>
      <c r="ACP147" s="4">
        <f t="shared" si="5196"/>
        <v>2231.4779928069875</v>
      </c>
      <c r="ACQ147" s="4"/>
      <c r="ACR147" s="4"/>
      <c r="ACS147" s="4"/>
      <c r="ACT147" s="4"/>
      <c r="ACV147" s="1">
        <f t="shared" si="4677"/>
        <v>697</v>
      </c>
      <c r="ACW147" s="1">
        <f t="shared" si="4678"/>
        <v>3943</v>
      </c>
      <c r="ACX147" s="1">
        <f t="shared" si="4679"/>
        <v>17.7</v>
      </c>
      <c r="ACY147" t="str">
        <f t="shared" si="5197"/>
        <v>70-74</v>
      </c>
      <c r="ACZ147">
        <f t="shared" si="5003"/>
        <v>17424</v>
      </c>
      <c r="ADA147">
        <f t="shared" si="5004"/>
        <v>1234</v>
      </c>
      <c r="ADB147">
        <f t="shared" si="5005"/>
        <v>7.0821854912764007E-2</v>
      </c>
      <c r="ADC147">
        <f t="shared" si="5006"/>
        <v>1.9433866301698023E-3</v>
      </c>
      <c r="ADD147" s="4"/>
      <c r="ADE147" t="str">
        <f t="shared" ref="ADE147:ADI147" si="5415">+ADE96</f>
        <v>70-74</v>
      </c>
      <c r="ADF147">
        <f t="shared" si="5415"/>
        <v>5366</v>
      </c>
      <c r="ADG147">
        <f t="shared" si="5415"/>
        <v>412</v>
      </c>
      <c r="ADH147">
        <f t="shared" si="5415"/>
        <v>7.6779724189340287E-2</v>
      </c>
      <c r="ADI147">
        <f t="shared" si="5415"/>
        <v>3.6345496558255206E-3</v>
      </c>
      <c r="ADJ147" s="4">
        <f t="shared" si="5199"/>
        <v>17424</v>
      </c>
      <c r="ADK147" s="4">
        <f t="shared" si="5200"/>
        <v>1337.8099142750652</v>
      </c>
      <c r="ADL147" s="4">
        <f t="shared" si="5201"/>
        <v>4010.4853856869327</v>
      </c>
      <c r="ADM147" s="4">
        <f t="shared" si="5202"/>
        <v>380.03007346189167</v>
      </c>
      <c r="ADN147" s="4"/>
      <c r="ADO147" s="4"/>
      <c r="ADP147" s="4"/>
      <c r="ADQ147" s="4"/>
      <c r="ADS147" s="1">
        <f t="shared" si="4681"/>
        <v>357</v>
      </c>
      <c r="ADT147" s="1">
        <f t="shared" si="4682"/>
        <v>3987</v>
      </c>
      <c r="ADU147" s="1">
        <f t="shared" si="4683"/>
        <v>9</v>
      </c>
      <c r="ADV147" t="str">
        <f t="shared" si="5203"/>
        <v>70-74</v>
      </c>
      <c r="ADW147">
        <f t="shared" si="5008"/>
        <v>17409</v>
      </c>
      <c r="ADX147">
        <f t="shared" si="5009"/>
        <v>930</v>
      </c>
      <c r="ADY147">
        <f t="shared" si="5010"/>
        <v>5.3420644494227121E-2</v>
      </c>
      <c r="ADZ147">
        <f t="shared" si="5011"/>
        <v>1.7043004678713551E-3</v>
      </c>
      <c r="AEA147" s="4"/>
      <c r="AEB147" t="str">
        <f t="shared" ref="AEB147:AEF147" si="5416">+AEB96</f>
        <v>70-74</v>
      </c>
      <c r="AEC147">
        <f t="shared" si="5416"/>
        <v>5321</v>
      </c>
      <c r="AED147">
        <f t="shared" si="5416"/>
        <v>312</v>
      </c>
      <c r="AEE147">
        <f t="shared" si="5416"/>
        <v>5.8635594813005072E-2</v>
      </c>
      <c r="AEF147">
        <f t="shared" si="5416"/>
        <v>3.2207938217634711E-3</v>
      </c>
      <c r="AEG147" s="4">
        <f t="shared" si="5205"/>
        <v>17409</v>
      </c>
      <c r="AEH147" s="4">
        <f t="shared" si="5206"/>
        <v>1020.7870700996053</v>
      </c>
      <c r="AEI147" s="4">
        <f t="shared" si="5207"/>
        <v>3143.9345726144502</v>
      </c>
      <c r="AEJ147" s="4">
        <f t="shared" si="5208"/>
        <v>284.2512493537825</v>
      </c>
      <c r="AEK147" s="4"/>
      <c r="AEL147" s="4"/>
      <c r="AEM147" s="4"/>
      <c r="AEN147" s="4"/>
      <c r="AEP147" s="1">
        <f t="shared" si="4685"/>
        <v>478</v>
      </c>
      <c r="AEQ147" s="1">
        <f t="shared" si="4686"/>
        <v>4328</v>
      </c>
      <c r="AER147" s="1">
        <f t="shared" si="4687"/>
        <v>11</v>
      </c>
      <c r="AES147" t="str">
        <f t="shared" si="5209"/>
        <v>70-74</v>
      </c>
      <c r="AET147">
        <f t="shared" si="5013"/>
        <v>17652</v>
      </c>
      <c r="AEU147">
        <f t="shared" si="5014"/>
        <v>3345</v>
      </c>
      <c r="AEV147">
        <f t="shared" si="5015"/>
        <v>0.18949694085656016</v>
      </c>
      <c r="AEW147">
        <f t="shared" si="5016"/>
        <v>2.9497246091462789E-3</v>
      </c>
      <c r="AEX147" s="4"/>
      <c r="AEY147" t="str">
        <f t="shared" ref="AEY147:AFC147" si="5417">+AEY96</f>
        <v>70-74</v>
      </c>
      <c r="AEZ147">
        <f t="shared" si="5417"/>
        <v>5397</v>
      </c>
      <c r="AFA147">
        <f t="shared" si="5417"/>
        <v>1183</v>
      </c>
      <c r="AFB147">
        <f t="shared" si="5417"/>
        <v>0.2191958495460441</v>
      </c>
      <c r="AFC147">
        <f t="shared" si="5417"/>
        <v>5.631330425247316E-3</v>
      </c>
      <c r="AFD147" s="4">
        <f t="shared" si="5211"/>
        <v>17652</v>
      </c>
      <c r="AFE147" s="4">
        <f t="shared" si="5212"/>
        <v>3869.2451361867702</v>
      </c>
      <c r="AFF147" s="4">
        <f t="shared" si="5213"/>
        <v>9881.2038577105595</v>
      </c>
      <c r="AFG147" s="4">
        <f t="shared" si="5214"/>
        <v>1022.7149898028551</v>
      </c>
      <c r="AFH147" s="4"/>
      <c r="AFI147" s="4"/>
      <c r="AFJ147" s="4"/>
      <c r="AFK147" s="4"/>
      <c r="AFM147" s="1">
        <f t="shared" si="4689"/>
        <v>2458</v>
      </c>
      <c r="AFN147" s="1">
        <f t="shared" si="4690"/>
        <v>4183</v>
      </c>
      <c r="AFO147" s="1">
        <f t="shared" si="4691"/>
        <v>58.8</v>
      </c>
      <c r="AFP147" t="str">
        <f t="shared" si="5215"/>
        <v>70-74</v>
      </c>
      <c r="AFQ147">
        <f t="shared" si="5018"/>
        <v>17902</v>
      </c>
      <c r="AFR147">
        <f t="shared" si="5019"/>
        <v>8728</v>
      </c>
      <c r="AFS147">
        <f t="shared" si="5020"/>
        <v>0.48754329125237406</v>
      </c>
      <c r="AFT147">
        <f t="shared" si="5021"/>
        <v>3.7358067932885914E-3</v>
      </c>
      <c r="AFU147" s="4"/>
      <c r="AFV147" t="str">
        <f t="shared" ref="AFV147:AFZ147" si="5418">+AFV96</f>
        <v>70-74</v>
      </c>
      <c r="AFW147">
        <f t="shared" si="5418"/>
        <v>5403</v>
      </c>
      <c r="AFX147">
        <f t="shared" si="5418"/>
        <v>2433</v>
      </c>
      <c r="AFY147">
        <f t="shared" si="5418"/>
        <v>0.45030538589672403</v>
      </c>
      <c r="AFZ147">
        <f t="shared" si="5418"/>
        <v>6.7685684898671373E-3</v>
      </c>
      <c r="AGA147" s="4">
        <f t="shared" si="5217"/>
        <v>17902</v>
      </c>
      <c r="AGB147" s="4">
        <f t="shared" si="5218"/>
        <v>8061.3670183231534</v>
      </c>
      <c r="AGC147" s="4">
        <f t="shared" si="5219"/>
        <v>14682.390182845227</v>
      </c>
      <c r="AGD147" s="4">
        <f t="shared" si="5220"/>
        <v>2634.1964026365772</v>
      </c>
      <c r="AGE147" s="4"/>
      <c r="AGF147" s="4"/>
      <c r="AGG147" s="4"/>
      <c r="AGH147" s="4"/>
    </row>
    <row r="148" spans="1:866" x14ac:dyDescent="0.15">
      <c r="A148" s="20" t="s">
        <v>12</v>
      </c>
      <c r="B148" s="20" t="s">
        <v>17</v>
      </c>
      <c r="C148" s="20">
        <v>44</v>
      </c>
      <c r="D148" s="20" t="s">
        <v>14</v>
      </c>
      <c r="E148" s="20">
        <v>412</v>
      </c>
      <c r="F148" s="20">
        <v>5496</v>
      </c>
      <c r="G148" s="20">
        <v>7.5</v>
      </c>
      <c r="H148" s="20">
        <v>164</v>
      </c>
      <c r="I148" s="20">
        <v>4935</v>
      </c>
      <c r="J148" s="20">
        <v>3.3</v>
      </c>
      <c r="K148" s="20">
        <v>327</v>
      </c>
      <c r="L148" s="20">
        <v>5420</v>
      </c>
      <c r="M148" s="20">
        <v>6</v>
      </c>
      <c r="N148" s="20">
        <v>43</v>
      </c>
      <c r="O148" s="20">
        <v>4981</v>
      </c>
      <c r="P148" s="20">
        <v>0.9</v>
      </c>
      <c r="Q148" s="20">
        <v>82</v>
      </c>
      <c r="R148" s="20">
        <v>5289</v>
      </c>
      <c r="S148" s="20">
        <v>1.6</v>
      </c>
      <c r="T148" s="20">
        <v>12</v>
      </c>
      <c r="U148" s="20">
        <v>5026</v>
      </c>
      <c r="V148" s="20">
        <v>0.2</v>
      </c>
      <c r="W148" s="20">
        <v>168</v>
      </c>
      <c r="X148" s="20">
        <v>4880</v>
      </c>
      <c r="Y148" s="20">
        <v>3.4</v>
      </c>
      <c r="Z148" s="20">
        <v>2013</v>
      </c>
      <c r="AA148" s="20">
        <v>4798</v>
      </c>
      <c r="AB148" s="20">
        <v>42</v>
      </c>
      <c r="AC148" s="20">
        <v>1797</v>
      </c>
      <c r="AD148" s="20">
        <v>4134</v>
      </c>
      <c r="AE148" s="20">
        <v>43.5</v>
      </c>
      <c r="AF148" s="23">
        <v>3156</v>
      </c>
      <c r="AG148" s="20">
        <v>3842</v>
      </c>
      <c r="AH148" s="20">
        <v>82.1</v>
      </c>
      <c r="AI148" s="23">
        <v>2229</v>
      </c>
      <c r="AJ148" s="20">
        <v>3904</v>
      </c>
      <c r="AK148" s="20">
        <v>57.1</v>
      </c>
      <c r="AL148" s="20">
        <v>2005</v>
      </c>
      <c r="AM148" s="20">
        <v>3808</v>
      </c>
      <c r="AN148" s="20">
        <v>52.7</v>
      </c>
      <c r="AO148" s="20">
        <v>1645</v>
      </c>
      <c r="AP148" s="20">
        <v>4188</v>
      </c>
      <c r="AQ148" s="20">
        <v>39.299999999999997</v>
      </c>
      <c r="AR148" s="20">
        <v>1728</v>
      </c>
      <c r="AS148" s="20">
        <v>4206</v>
      </c>
      <c r="AT148" s="20">
        <v>41.1</v>
      </c>
      <c r="AU148" s="20">
        <v>2015</v>
      </c>
      <c r="AV148" s="20">
        <v>4186</v>
      </c>
      <c r="AW148" s="20">
        <v>48.1</v>
      </c>
      <c r="AX148" s="20">
        <v>236</v>
      </c>
      <c r="AY148" s="20">
        <v>3858</v>
      </c>
      <c r="AZ148" s="20">
        <v>6.1</v>
      </c>
      <c r="BA148" s="20">
        <v>1574</v>
      </c>
      <c r="BB148" s="20">
        <v>3785</v>
      </c>
      <c r="BC148" s="20">
        <v>41.6</v>
      </c>
      <c r="BD148" s="20">
        <v>923</v>
      </c>
      <c r="BE148" s="20">
        <v>3855</v>
      </c>
      <c r="BF148" s="20">
        <v>23.9</v>
      </c>
      <c r="BG148" s="20">
        <v>1002</v>
      </c>
      <c r="BH148" s="20">
        <v>3755</v>
      </c>
      <c r="BI148" s="20">
        <v>26.7</v>
      </c>
      <c r="BJ148" s="20">
        <v>1667</v>
      </c>
      <c r="BK148" s="20">
        <v>4616</v>
      </c>
      <c r="BL148" s="20">
        <v>36.1</v>
      </c>
      <c r="BM148" s="20">
        <v>1146</v>
      </c>
      <c r="BN148" s="20">
        <v>4660</v>
      </c>
      <c r="BO148" s="20">
        <v>24.6</v>
      </c>
      <c r="BP148" s="20">
        <v>1641</v>
      </c>
      <c r="BQ148" s="20">
        <v>4726</v>
      </c>
      <c r="BR148" s="20">
        <v>34.700000000000003</v>
      </c>
      <c r="BS148" s="20">
        <v>1474</v>
      </c>
      <c r="BT148" s="20">
        <v>3371</v>
      </c>
      <c r="BU148" s="20">
        <v>43.7</v>
      </c>
      <c r="BV148" s="20">
        <v>923</v>
      </c>
      <c r="BW148" s="20">
        <v>3450</v>
      </c>
      <c r="BX148" s="20">
        <v>26.8</v>
      </c>
      <c r="BY148" s="20">
        <v>590</v>
      </c>
      <c r="BZ148" s="20">
        <v>3288</v>
      </c>
      <c r="CA148" s="20">
        <v>17.899999999999999</v>
      </c>
      <c r="CB148" s="20">
        <v>311</v>
      </c>
      <c r="CC148" s="20">
        <v>3480</v>
      </c>
      <c r="CD148" s="20">
        <v>8.9</v>
      </c>
      <c r="CE148" s="20">
        <v>1225</v>
      </c>
      <c r="CF148" s="20">
        <v>4221</v>
      </c>
      <c r="CG148" s="20">
        <v>29</v>
      </c>
      <c r="CH148" s="20">
        <v>1034</v>
      </c>
      <c r="CI148" s="20">
        <v>3815</v>
      </c>
      <c r="CJ148" s="20">
        <v>27.1</v>
      </c>
      <c r="CK148" s="20">
        <v>1508</v>
      </c>
      <c r="CL148" s="20">
        <v>4285</v>
      </c>
      <c r="CM148" s="20">
        <v>35.200000000000003</v>
      </c>
      <c r="CN148" s="20">
        <v>622</v>
      </c>
      <c r="CO148" s="20">
        <v>3781</v>
      </c>
      <c r="CP148" s="20">
        <v>16.5</v>
      </c>
      <c r="CQ148" s="20">
        <v>313</v>
      </c>
      <c r="CR148" s="20">
        <v>3901</v>
      </c>
      <c r="CS148" s="20">
        <v>8</v>
      </c>
      <c r="CT148" s="20">
        <v>505</v>
      </c>
      <c r="CU148" s="20">
        <v>3751</v>
      </c>
      <c r="CV148" s="20">
        <v>13.5</v>
      </c>
      <c r="CW148" s="23">
        <v>2374</v>
      </c>
      <c r="CX148" s="20">
        <v>4353</v>
      </c>
      <c r="CY148" s="20">
        <v>54.5</v>
      </c>
      <c r="CZ148" s="35"/>
      <c r="DA148" s="1" t="str">
        <f t="shared" si="4557"/>
        <v>明細部</v>
      </c>
      <c r="DB148" s="1" t="str">
        <f t="shared" si="4558"/>
        <v>同規模</v>
      </c>
      <c r="DC148" s="1">
        <f t="shared" si="4559"/>
        <v>44</v>
      </c>
      <c r="DD148" s="1" t="str">
        <f t="shared" si="4560"/>
        <v>男</v>
      </c>
      <c r="DE148" s="1">
        <f t="shared" si="4561"/>
        <v>412</v>
      </c>
      <c r="DF148" s="1">
        <f t="shared" si="4562"/>
        <v>5496</v>
      </c>
      <c r="DG148" s="1">
        <f t="shared" si="4563"/>
        <v>7.5</v>
      </c>
      <c r="DH148" t="str">
        <f t="shared" si="5023"/>
        <v>40-64（再掲）</v>
      </c>
      <c r="DI148">
        <f t="shared" si="4858"/>
        <v>22200</v>
      </c>
      <c r="DJ148">
        <f t="shared" si="4859"/>
        <v>4373</v>
      </c>
      <c r="DK148">
        <f t="shared" si="4860"/>
        <v>0.19698198198198197</v>
      </c>
      <c r="DL148">
        <f t="shared" si="4861"/>
        <v>2.6693124326130028E-3</v>
      </c>
      <c r="DM148" s="4"/>
      <c r="DN148" t="str">
        <f t="shared" ref="DN148:DR148" si="5419">+DN97</f>
        <v>40-64（再掲）</v>
      </c>
      <c r="DO148">
        <f t="shared" si="5419"/>
        <v>6091</v>
      </c>
      <c r="DP148">
        <f t="shared" si="5419"/>
        <v>1146</v>
      </c>
      <c r="DQ148">
        <f t="shared" si="5419"/>
        <v>0.18814644557543916</v>
      </c>
      <c r="DR148">
        <f t="shared" si="5419"/>
        <v>5.0077490533811404E-3</v>
      </c>
      <c r="DS148" s="4">
        <f>SUM(DS141:DS145)</f>
        <v>22200</v>
      </c>
      <c r="DT148" s="4">
        <f>SUM(DT141:DT145)</f>
        <v>4254.0158724793146</v>
      </c>
      <c r="DU148" s="4">
        <f>SUM(DU141:DU145)</f>
        <v>12391.498889032486</v>
      </c>
      <c r="DV148" s="4">
        <f>SUM(DV141:DV145)</f>
        <v>1174.3092120939868</v>
      </c>
      <c r="DW148" s="4"/>
      <c r="DX148" s="4"/>
      <c r="DY148" s="4"/>
      <c r="DZ148" s="4"/>
      <c r="EB148" s="1">
        <f t="shared" si="4565"/>
        <v>164</v>
      </c>
      <c r="EC148" s="1">
        <f t="shared" si="4566"/>
        <v>4935</v>
      </c>
      <c r="ED148" s="1">
        <f t="shared" si="4567"/>
        <v>3.3</v>
      </c>
      <c r="EE148" t="str">
        <f t="shared" si="5029"/>
        <v>40-64（再掲）</v>
      </c>
      <c r="EF148">
        <f t="shared" si="4863"/>
        <v>22503</v>
      </c>
      <c r="EG148">
        <f t="shared" si="4864"/>
        <v>896</v>
      </c>
      <c r="EH148">
        <f t="shared" si="4865"/>
        <v>3.9816913300448828E-2</v>
      </c>
      <c r="EI148">
        <f t="shared" si="4866"/>
        <v>1.3034386975033713E-3</v>
      </c>
      <c r="EJ148" s="4"/>
      <c r="EK148" t="str">
        <f t="shared" ref="EK148:EO148" si="5420">+EK97</f>
        <v>40-64（再掲）</v>
      </c>
      <c r="EL148">
        <f t="shared" si="5420"/>
        <v>6145</v>
      </c>
      <c r="EM148">
        <f t="shared" si="5420"/>
        <v>228</v>
      </c>
      <c r="EN148">
        <f t="shared" si="5420"/>
        <v>3.7103336045565503E-2</v>
      </c>
      <c r="EO148">
        <f t="shared" si="5420"/>
        <v>2.4112118942556781E-3</v>
      </c>
      <c r="EP148" s="4">
        <f>SUM(EP141:EP145)</f>
        <v>22503</v>
      </c>
      <c r="EQ148" s="4">
        <f>SUM(EQ141:EQ145)</f>
        <v>845.9348499714572</v>
      </c>
      <c r="ER148" s="4">
        <f>SUM(ER141:ER145)</f>
        <v>3026.685229364879</v>
      </c>
      <c r="ES148" s="4">
        <f>SUM(ES141:ES145)</f>
        <v>241.35184950472416</v>
      </c>
      <c r="ET148" s="4"/>
      <c r="EU148" s="4"/>
      <c r="EV148" s="4"/>
      <c r="EW148" s="4"/>
      <c r="EY148" s="1">
        <f t="shared" si="4569"/>
        <v>327</v>
      </c>
      <c r="EZ148" s="1">
        <f t="shared" si="4570"/>
        <v>5420</v>
      </c>
      <c r="FA148" s="1">
        <f t="shared" si="4571"/>
        <v>6</v>
      </c>
      <c r="FB148" t="str">
        <f t="shared" si="5035"/>
        <v>40-64（再掲）</v>
      </c>
      <c r="FC148">
        <f t="shared" si="4868"/>
        <v>22691</v>
      </c>
      <c r="FD148">
        <f t="shared" si="4869"/>
        <v>3275</v>
      </c>
      <c r="FE148">
        <f t="shared" si="4870"/>
        <v>0.14433035124057997</v>
      </c>
      <c r="FF148">
        <f t="shared" si="4871"/>
        <v>2.3329481147942241E-3</v>
      </c>
      <c r="FG148" s="4"/>
      <c r="FH148" t="str">
        <f t="shared" ref="FH148:FL148" si="5421">+FH97</f>
        <v>40-64（再掲）</v>
      </c>
      <c r="FI148">
        <f t="shared" si="5421"/>
        <v>6247</v>
      </c>
      <c r="FJ148">
        <f t="shared" si="5421"/>
        <v>822</v>
      </c>
      <c r="FK148">
        <f t="shared" si="5421"/>
        <v>0.13158315991676003</v>
      </c>
      <c r="FL148">
        <f t="shared" si="5421"/>
        <v>4.2768943390014457E-3</v>
      </c>
      <c r="FM148" s="4">
        <f>SUM(FM141:FM145)</f>
        <v>22691</v>
      </c>
      <c r="FN148" s="4">
        <f>SUM(FN141:FN145)</f>
        <v>3021.8645287165714</v>
      </c>
      <c r="FO148" s="4">
        <f>SUM(FO141:FO145)</f>
        <v>9346.026829298884</v>
      </c>
      <c r="FP148" s="4">
        <f>SUM(FP141:FP145)</f>
        <v>887.05357833111157</v>
      </c>
      <c r="FQ148" s="4"/>
      <c r="FR148" s="4"/>
      <c r="FS148" s="4"/>
      <c r="FT148" s="4"/>
      <c r="FV148" s="1">
        <f t="shared" si="4573"/>
        <v>43</v>
      </c>
      <c r="FW148" s="1">
        <f t="shared" si="4574"/>
        <v>4981</v>
      </c>
      <c r="FX148" s="1">
        <f t="shared" si="4575"/>
        <v>0.9</v>
      </c>
      <c r="FY148" t="str">
        <f t="shared" si="5041"/>
        <v>40-64（再掲）</v>
      </c>
      <c r="FZ148">
        <f t="shared" si="4873"/>
        <v>22615</v>
      </c>
      <c r="GA148">
        <f t="shared" si="4874"/>
        <v>297</v>
      </c>
      <c r="GB148">
        <f t="shared" si="4875"/>
        <v>1.3132876409462747E-2</v>
      </c>
      <c r="GC148">
        <f t="shared" si="4876"/>
        <v>7.5702630956302826E-4</v>
      </c>
      <c r="GD148" s="4"/>
      <c r="GE148" t="str">
        <f t="shared" ref="GE148:GI148" si="5422">+GE97</f>
        <v>40-64（再掲）</v>
      </c>
      <c r="GF148">
        <f t="shared" si="5422"/>
        <v>6257</v>
      </c>
      <c r="GG148">
        <f t="shared" si="5422"/>
        <v>91</v>
      </c>
      <c r="GH148">
        <f t="shared" si="5422"/>
        <v>1.4543711043631133E-2</v>
      </c>
      <c r="GI148">
        <f t="shared" si="5422"/>
        <v>1.5134679337946541E-3</v>
      </c>
      <c r="GJ148" s="4">
        <f>SUM(GJ141:GJ145)</f>
        <v>22615</v>
      </c>
      <c r="GK148" s="4">
        <f>SUM(GK141:GK145)</f>
        <v>332.75571157308002</v>
      </c>
      <c r="GL148" s="4">
        <f>SUM(GL141:GL145)</f>
        <v>1205.1498504945018</v>
      </c>
      <c r="GM148" s="4">
        <f>SUM(GM141:GM145)</f>
        <v>80.892283837686151</v>
      </c>
      <c r="GN148" s="4"/>
      <c r="GO148" s="4"/>
      <c r="GP148" s="4"/>
      <c r="GQ148" s="4"/>
      <c r="GS148" s="1">
        <f t="shared" si="4577"/>
        <v>82</v>
      </c>
      <c r="GT148" s="1">
        <f t="shared" si="4578"/>
        <v>5289</v>
      </c>
      <c r="GU148" s="1">
        <f t="shared" si="4579"/>
        <v>1.6</v>
      </c>
      <c r="GV148" t="str">
        <f t="shared" si="5047"/>
        <v>40-64（再掲）</v>
      </c>
      <c r="GW148">
        <f t="shared" si="4878"/>
        <v>22318</v>
      </c>
      <c r="GX148">
        <f t="shared" si="4879"/>
        <v>393</v>
      </c>
      <c r="GY148">
        <f t="shared" si="4880"/>
        <v>1.7609104758490906E-2</v>
      </c>
      <c r="GZ148">
        <f t="shared" si="4881"/>
        <v>8.8040635012652209E-4</v>
      </c>
      <c r="HA148" s="4"/>
      <c r="HB148" t="str">
        <f t="shared" ref="HB148:HF148" si="5423">+HB97</f>
        <v>40-64（再掲）</v>
      </c>
      <c r="HC148">
        <f t="shared" si="5423"/>
        <v>6203</v>
      </c>
      <c r="HD148">
        <f t="shared" si="5423"/>
        <v>105</v>
      </c>
      <c r="HE148">
        <f t="shared" si="5423"/>
        <v>1.6927293245203933E-2</v>
      </c>
      <c r="HF148">
        <f t="shared" si="5423"/>
        <v>1.6378936070744173E-3</v>
      </c>
      <c r="HG148" s="4">
        <f>SUM(HG141:HG145)</f>
        <v>22318</v>
      </c>
      <c r="HH148" s="4">
        <f>SUM(HH141:HH145)</f>
        <v>382.4055997744349</v>
      </c>
      <c r="HI148" s="4">
        <f>SUM(HI141:HI145)</f>
        <v>1371.0720046070801</v>
      </c>
      <c r="HJ148" s="4">
        <f>SUM(HJ141:HJ145)</f>
        <v>107.12186612990054</v>
      </c>
      <c r="HK148" s="4"/>
      <c r="HL148" s="4"/>
      <c r="HM148" s="4"/>
      <c r="HN148" s="4"/>
      <c r="HP148" s="1">
        <f t="shared" si="4581"/>
        <v>12</v>
      </c>
      <c r="HQ148" s="1">
        <f t="shared" si="4582"/>
        <v>5026</v>
      </c>
      <c r="HR148" s="1">
        <f t="shared" si="4583"/>
        <v>0.2</v>
      </c>
      <c r="HS148" t="str">
        <f t="shared" si="5053"/>
        <v>40-64（再掲）</v>
      </c>
      <c r="HT148">
        <f t="shared" si="4883"/>
        <v>22758</v>
      </c>
      <c r="HU148">
        <f t="shared" si="4884"/>
        <v>58</v>
      </c>
      <c r="HV148">
        <f t="shared" si="4885"/>
        <v>2.5485543545126989E-3</v>
      </c>
      <c r="HW148">
        <f t="shared" si="4886"/>
        <v>3.3421488307133355E-4</v>
      </c>
      <c r="HX148" s="4"/>
      <c r="HY148" t="str">
        <f t="shared" ref="HY148:IC148" si="5424">+HY97</f>
        <v>40-64（再掲）</v>
      </c>
      <c r="HZ148">
        <f t="shared" si="5424"/>
        <v>6084</v>
      </c>
      <c r="IA148">
        <f t="shared" si="5424"/>
        <v>25</v>
      </c>
      <c r="IB148">
        <f t="shared" si="5424"/>
        <v>4.1091387245233398E-3</v>
      </c>
      <c r="IC148">
        <f t="shared" si="5424"/>
        <v>8.2013750465360468E-4</v>
      </c>
      <c r="ID148" s="4">
        <f>SUM(ID141:ID145)</f>
        <v>22758</v>
      </c>
      <c r="IE148" s="4">
        <f>SUM(IE141:IE145)</f>
        <v>94.120679921531561</v>
      </c>
      <c r="IF148" s="4">
        <f>SUM(IF141:IF145)</f>
        <v>355.45411546006989</v>
      </c>
      <c r="IG148" s="4">
        <f>SUM(IG141:IG145)</f>
        <v>15.570874936944819</v>
      </c>
      <c r="IH148" s="4"/>
      <c r="II148" s="4"/>
      <c r="IJ148" s="4"/>
      <c r="IK148" s="4"/>
      <c r="IM148" s="1">
        <f t="shared" si="4585"/>
        <v>168</v>
      </c>
      <c r="IN148" s="1">
        <f t="shared" si="4586"/>
        <v>4880</v>
      </c>
      <c r="IO148" s="1">
        <f t="shared" si="4587"/>
        <v>3.4</v>
      </c>
      <c r="IP148" t="str">
        <f t="shared" si="5059"/>
        <v>40-64（再掲）</v>
      </c>
      <c r="IQ148">
        <f t="shared" si="4888"/>
        <v>22095</v>
      </c>
      <c r="IR148">
        <f t="shared" si="4889"/>
        <v>401</v>
      </c>
      <c r="IS148">
        <f t="shared" si="4890"/>
        <v>1.8148902466621406E-2</v>
      </c>
      <c r="IT148">
        <f t="shared" si="4891"/>
        <v>8.9805098878135211E-4</v>
      </c>
      <c r="IU148" s="4"/>
      <c r="IV148" t="str">
        <f t="shared" ref="IV148:IZ148" si="5425">+IV97</f>
        <v>40-64（再掲）</v>
      </c>
      <c r="IW148">
        <f t="shared" si="5425"/>
        <v>6135</v>
      </c>
      <c r="IX148">
        <f t="shared" si="5425"/>
        <v>71</v>
      </c>
      <c r="IY148">
        <f t="shared" si="5425"/>
        <v>1.1572942135289324E-2</v>
      </c>
      <c r="IZ148">
        <f t="shared" si="5425"/>
        <v>1.3654849570722625E-3</v>
      </c>
      <c r="JA148" s="4">
        <f>SUM(JA141:JA145)</f>
        <v>22095</v>
      </c>
      <c r="JB148" s="4">
        <f>SUM(JB141:JB145)</f>
        <v>254.58304771158618</v>
      </c>
      <c r="JC148" s="4">
        <f>SUM(JC141:JC145)</f>
        <v>902.71797805012307</v>
      </c>
      <c r="JD148" s="4">
        <f>SUM(JD141:JD145)</f>
        <v>112.4624686439556</v>
      </c>
      <c r="JE148" s="4"/>
      <c r="JF148" s="4"/>
      <c r="JG148" s="4"/>
      <c r="JH148" s="4"/>
      <c r="JJ148" s="1">
        <f t="shared" si="4589"/>
        <v>2013</v>
      </c>
      <c r="JK148" s="1">
        <f t="shared" si="4590"/>
        <v>4798</v>
      </c>
      <c r="JL148" s="1">
        <f t="shared" si="4591"/>
        <v>42</v>
      </c>
      <c r="JM148" t="str">
        <f t="shared" si="5065"/>
        <v>40-64（再掲）</v>
      </c>
      <c r="JN148">
        <f t="shared" si="4893"/>
        <v>22285</v>
      </c>
      <c r="JO148">
        <f t="shared" si="4894"/>
        <v>1899</v>
      </c>
      <c r="JP148">
        <f t="shared" si="4895"/>
        <v>8.5214269688131034E-2</v>
      </c>
      <c r="JQ148">
        <f t="shared" si="4896"/>
        <v>1.8702925101642188E-3</v>
      </c>
      <c r="JR148" s="4"/>
      <c r="JS148" t="str">
        <f t="shared" ref="JS148:JW148" si="5426">+JS97</f>
        <v>40-64（再掲）</v>
      </c>
      <c r="JT148">
        <f t="shared" si="5426"/>
        <v>6159</v>
      </c>
      <c r="JU148">
        <f t="shared" si="5426"/>
        <v>658</v>
      </c>
      <c r="JV148">
        <f t="shared" si="5426"/>
        <v>0.10683552524760513</v>
      </c>
      <c r="JW148">
        <f t="shared" si="5426"/>
        <v>3.9361212045387842E-3</v>
      </c>
      <c r="JX148" s="4">
        <f>SUM(JX141:JX145)</f>
        <v>22285</v>
      </c>
      <c r="JY148" s="4">
        <f>SUM(JY141:JY145)</f>
        <v>2320.7404224474544</v>
      </c>
      <c r="JZ148" s="4">
        <f>SUM(JZ141:JZ145)</f>
        <v>7137.0973494123618</v>
      </c>
      <c r="KA148" s="4">
        <f>SUM(KA141:KA145)</f>
        <v>539.50069249299122</v>
      </c>
      <c r="KB148" s="4"/>
      <c r="KC148" s="4"/>
      <c r="KD148" s="4"/>
      <c r="KE148" s="4"/>
      <c r="KG148" s="1">
        <f t="shared" si="4593"/>
        <v>1797</v>
      </c>
      <c r="KH148" s="1">
        <f t="shared" si="4594"/>
        <v>4134</v>
      </c>
      <c r="KI148" s="1">
        <f t="shared" si="4595"/>
        <v>43.5</v>
      </c>
      <c r="KJ148" t="str">
        <f t="shared" si="5071"/>
        <v>40-64（再掲）</v>
      </c>
      <c r="KK148">
        <f t="shared" si="4898"/>
        <v>22396</v>
      </c>
      <c r="KL148">
        <f t="shared" si="4899"/>
        <v>6289</v>
      </c>
      <c r="KM148">
        <f t="shared" si="4900"/>
        <v>0.28080907304875868</v>
      </c>
      <c r="KN148">
        <f t="shared" si="4901"/>
        <v>3.0029108455413181E-3</v>
      </c>
      <c r="KO148" s="4"/>
      <c r="KP148" t="str">
        <f t="shared" ref="KP148:KT148" si="5427">+KP97</f>
        <v>40-64（再掲）</v>
      </c>
      <c r="KQ148">
        <f t="shared" si="5427"/>
        <v>6150</v>
      </c>
      <c r="KR148">
        <f t="shared" si="5427"/>
        <v>1598</v>
      </c>
      <c r="KS148">
        <f t="shared" si="5427"/>
        <v>0.25983739837398373</v>
      </c>
      <c r="KT148">
        <f t="shared" si="5427"/>
        <v>5.5921246130465662E-3</v>
      </c>
      <c r="KU148" s="4">
        <f>SUM(KU141:KU145)</f>
        <v>22396</v>
      </c>
      <c r="KV148" s="4">
        <f>SUM(KV141:KV145)</f>
        <v>5818.3962019141636</v>
      </c>
      <c r="KW148" s="4">
        <f>SUM(KW141:KW145)</f>
        <v>15741.605101764606</v>
      </c>
      <c r="KX148" s="4">
        <f>SUM(KX141:KX145)</f>
        <v>1727.1064857723736</v>
      </c>
      <c r="KY148" s="4"/>
      <c r="KZ148" s="4"/>
      <c r="LA148" s="4"/>
      <c r="LB148" s="4"/>
      <c r="LD148" s="1">
        <f t="shared" si="4597"/>
        <v>3156</v>
      </c>
      <c r="LE148" s="1">
        <f t="shared" si="4598"/>
        <v>3842</v>
      </c>
      <c r="LF148" s="1">
        <f t="shared" si="4599"/>
        <v>82.1</v>
      </c>
      <c r="LG148" t="str">
        <f t="shared" si="5077"/>
        <v>40-64（再掲）</v>
      </c>
      <c r="LH148">
        <f t="shared" si="4903"/>
        <v>22689</v>
      </c>
      <c r="LI148">
        <f t="shared" si="4904"/>
        <v>15299</v>
      </c>
      <c r="LJ148">
        <f t="shared" si="4905"/>
        <v>0.67429150689761563</v>
      </c>
      <c r="LK148">
        <f t="shared" si="4906"/>
        <v>3.1112199061165816E-3</v>
      </c>
      <c r="LL148" s="4"/>
      <c r="LM148" t="str">
        <f t="shared" ref="LM148:LQ148" si="5428">+LM97</f>
        <v>40-64（再掲）</v>
      </c>
      <c r="LN148">
        <f t="shared" si="5428"/>
        <v>6059</v>
      </c>
      <c r="LO148">
        <f t="shared" si="5428"/>
        <v>4002</v>
      </c>
      <c r="LP148">
        <f t="shared" si="5428"/>
        <v>0.66050503383396597</v>
      </c>
      <c r="LQ148">
        <f t="shared" si="5428"/>
        <v>6.0835104619110436E-3</v>
      </c>
      <c r="LR148" s="4">
        <f>SUM(LR141:LR145)</f>
        <v>22689</v>
      </c>
      <c r="LS148" s="4">
        <f>SUM(LS141:LS145)</f>
        <v>14879.321412810656</v>
      </c>
      <c r="LT148" s="4">
        <f>SUM(LT141:LT145)</f>
        <v>19130.405374454152</v>
      </c>
      <c r="LU148" s="4">
        <f>SUM(LU141:LU145)</f>
        <v>4109.9279350706956</v>
      </c>
      <c r="LV148" s="4"/>
      <c r="LW148" s="4"/>
      <c r="LX148" s="4"/>
      <c r="LY148" s="4"/>
      <c r="MA148" s="1">
        <f t="shared" si="4601"/>
        <v>2229</v>
      </c>
      <c r="MB148" s="1">
        <f t="shared" si="4602"/>
        <v>3904</v>
      </c>
      <c r="MC148" s="1">
        <f t="shared" si="4603"/>
        <v>57.1</v>
      </c>
      <c r="MD148" t="str">
        <f t="shared" si="5083"/>
        <v>40-64（再掲）</v>
      </c>
      <c r="ME148">
        <f t="shared" si="4908"/>
        <v>22127</v>
      </c>
      <c r="MF148">
        <f t="shared" si="4909"/>
        <v>10494</v>
      </c>
      <c r="MG148">
        <f t="shared" si="4910"/>
        <v>0.47426221358521264</v>
      </c>
      <c r="MH148">
        <f t="shared" si="4911"/>
        <v>3.3568550616647173E-3</v>
      </c>
      <c r="MI148" s="4"/>
      <c r="MJ148" t="str">
        <f t="shared" ref="MJ148:MN148" si="5429">+MJ97</f>
        <v>40-64（再掲）</v>
      </c>
      <c r="MK148">
        <f t="shared" si="5429"/>
        <v>6285</v>
      </c>
      <c r="ML148">
        <f t="shared" si="5429"/>
        <v>3026</v>
      </c>
      <c r="MM148">
        <f t="shared" si="5429"/>
        <v>0.48146380270485284</v>
      </c>
      <c r="MN148">
        <f t="shared" si="5429"/>
        <v>6.3025851092737882E-3</v>
      </c>
      <c r="MO148" s="4">
        <f>SUM(MO141:MO145)</f>
        <v>22127</v>
      </c>
      <c r="MP148" s="4">
        <f>SUM(MP141:MP145)</f>
        <v>10638.689789524411</v>
      </c>
      <c r="MQ148" s="4">
        <f>SUM(MQ141:MQ145)</f>
        <v>19492.038488236998</v>
      </c>
      <c r="MR148" s="4">
        <f>SUM(MR141:MR145)</f>
        <v>2986.307850212188</v>
      </c>
      <c r="MS148" s="4"/>
      <c r="MT148" s="4"/>
      <c r="MU148" s="4"/>
      <c r="MV148" s="4"/>
      <c r="MX148" s="1">
        <f t="shared" si="4605"/>
        <v>2005</v>
      </c>
      <c r="MY148" s="1">
        <f t="shared" si="4606"/>
        <v>3808</v>
      </c>
      <c r="MZ148" s="1">
        <f t="shared" si="4607"/>
        <v>52.7</v>
      </c>
      <c r="NA148" t="str">
        <f t="shared" si="5089"/>
        <v>40-64（再掲）</v>
      </c>
      <c r="NB148">
        <f t="shared" si="4913"/>
        <v>22804</v>
      </c>
      <c r="NC148">
        <f t="shared" si="4914"/>
        <v>11911</v>
      </c>
      <c r="ND148">
        <f t="shared" si="4915"/>
        <v>0.52232064550078938</v>
      </c>
      <c r="NE148">
        <f t="shared" si="4916"/>
        <v>3.3077396229304681E-3</v>
      </c>
      <c r="NF148" s="4"/>
      <c r="NG148" t="str">
        <f t="shared" ref="NG148:NK148" si="5430">+NG97</f>
        <v>40-64（再掲）</v>
      </c>
      <c r="NH148">
        <f t="shared" si="5430"/>
        <v>6061</v>
      </c>
      <c r="NI148">
        <f t="shared" si="5430"/>
        <v>3098</v>
      </c>
      <c r="NJ148">
        <f t="shared" si="5430"/>
        <v>0.51113677610955288</v>
      </c>
      <c r="NK148">
        <f t="shared" si="5430"/>
        <v>6.4208142529069137E-3</v>
      </c>
      <c r="NL148" s="4">
        <f>SUM(NL141:NL145)</f>
        <v>22804</v>
      </c>
      <c r="NM148" s="4">
        <f>SUM(NM141:NM145)</f>
        <v>11643.032542523204</v>
      </c>
      <c r="NN148" s="4">
        <f>SUM(NN141:NN145)</f>
        <v>21489.886023540472</v>
      </c>
      <c r="NO148" s="4">
        <f>SUM(NO141:NO145)</f>
        <v>3169.6533699037172</v>
      </c>
      <c r="NP148" s="4"/>
      <c r="NQ148" s="4"/>
      <c r="NR148" s="4"/>
      <c r="NS148" s="4"/>
      <c r="NU148" s="1">
        <f t="shared" si="4609"/>
        <v>1645</v>
      </c>
      <c r="NV148" s="1">
        <f t="shared" si="4610"/>
        <v>4188</v>
      </c>
      <c r="NW148" s="1">
        <f t="shared" si="4611"/>
        <v>39.299999999999997</v>
      </c>
      <c r="NX148" t="str">
        <f t="shared" si="5095"/>
        <v>40-64（再掲）</v>
      </c>
      <c r="NY148">
        <f t="shared" si="4918"/>
        <v>22562</v>
      </c>
      <c r="NZ148">
        <f t="shared" si="4919"/>
        <v>3976</v>
      </c>
      <c r="OA148">
        <f t="shared" si="4920"/>
        <v>0.17622551192270189</v>
      </c>
      <c r="OB148">
        <f t="shared" si="4921"/>
        <v>2.5365869974991449E-3</v>
      </c>
      <c r="OC148" s="4"/>
      <c r="OD148" t="str">
        <f t="shared" ref="OD148:OH148" si="5431">+OD97</f>
        <v>40-64（再掲）</v>
      </c>
      <c r="OE148">
        <f t="shared" si="5431"/>
        <v>6137</v>
      </c>
      <c r="OF148">
        <f t="shared" si="5431"/>
        <v>1091</v>
      </c>
      <c r="OG148">
        <f t="shared" si="5431"/>
        <v>0.1777741567541144</v>
      </c>
      <c r="OH148">
        <f t="shared" si="5431"/>
        <v>4.8803594889266699E-3</v>
      </c>
      <c r="OI148" s="4">
        <f>SUM(OI141:OI145)</f>
        <v>22562</v>
      </c>
      <c r="OJ148" s="4">
        <f>SUM(OJ141:OJ145)</f>
        <v>3962.416830908538</v>
      </c>
      <c r="OK148" s="4">
        <f>SUM(OK141:OK145)</f>
        <v>11905.848225181438</v>
      </c>
      <c r="OL148" s="4">
        <f>SUM(OL141:OL145)</f>
        <v>1094.5383200983692</v>
      </c>
      <c r="OM148" s="4"/>
      <c r="ON148" s="4"/>
      <c r="OO148" s="4"/>
      <c r="OP148" s="4"/>
      <c r="OR148" s="1">
        <f t="shared" si="4613"/>
        <v>1728</v>
      </c>
      <c r="OS148" s="1">
        <f t="shared" si="4614"/>
        <v>4206</v>
      </c>
      <c r="OT148" s="1">
        <f t="shared" si="4615"/>
        <v>41.1</v>
      </c>
      <c r="OU148" t="str">
        <f t="shared" si="5101"/>
        <v>40-64（再掲）</v>
      </c>
      <c r="OV148">
        <f t="shared" si="4923"/>
        <v>22219</v>
      </c>
      <c r="OW148">
        <f t="shared" si="4924"/>
        <v>6456</v>
      </c>
      <c r="OX148">
        <f t="shared" si="4925"/>
        <v>0.29056213150906879</v>
      </c>
      <c r="OY148">
        <f t="shared" si="4926"/>
        <v>3.0458915438516432E-3</v>
      </c>
      <c r="OZ148" s="4"/>
      <c r="PA148" t="str">
        <f t="shared" ref="PA148:PE148" si="5432">+PA97</f>
        <v>40-64（再掲）</v>
      </c>
      <c r="PB148">
        <f t="shared" si="5432"/>
        <v>6190</v>
      </c>
      <c r="PC148">
        <f t="shared" si="5432"/>
        <v>1959</v>
      </c>
      <c r="PD148">
        <f t="shared" si="5432"/>
        <v>0.31647819063004845</v>
      </c>
      <c r="PE148">
        <f t="shared" si="5432"/>
        <v>5.9115689194793545E-3</v>
      </c>
      <c r="PF148" s="4">
        <f>SUM(PF141:PF145)</f>
        <v>22219</v>
      </c>
      <c r="PG148" s="4">
        <f>SUM(PG141:PG145)</f>
        <v>7027.5307550562284</v>
      </c>
      <c r="PH148" s="4">
        <f>SUM(PH141:PH145)</f>
        <v>17311.556719662069</v>
      </c>
      <c r="PI148" s="4">
        <f>SUM(PI141:PI145)</f>
        <v>1803.4515176475343</v>
      </c>
      <c r="PJ148" s="4"/>
      <c r="PK148" s="4"/>
      <c r="PL148" s="4"/>
      <c r="PM148" s="4"/>
      <c r="PO148" s="1">
        <f t="shared" si="4617"/>
        <v>2015</v>
      </c>
      <c r="PP148" s="1">
        <f t="shared" si="4618"/>
        <v>4186</v>
      </c>
      <c r="PQ148" s="1">
        <f t="shared" si="4619"/>
        <v>48.1</v>
      </c>
      <c r="PR148" t="str">
        <f t="shared" si="5107"/>
        <v>40-64（再掲）</v>
      </c>
      <c r="PS148">
        <f t="shared" si="4928"/>
        <v>22628</v>
      </c>
      <c r="PT148">
        <f t="shared" si="4929"/>
        <v>13773</v>
      </c>
      <c r="PU148">
        <f t="shared" si="4930"/>
        <v>0.60867067350185611</v>
      </c>
      <c r="PV148">
        <f t="shared" si="4931"/>
        <v>3.2444366704945543E-3</v>
      </c>
      <c r="PW148" s="4"/>
      <c r="PX148" t="str">
        <f t="shared" ref="PX148:QB148" si="5433">+PX97</f>
        <v>40-64（再掲）</v>
      </c>
      <c r="PY148">
        <f t="shared" si="5433"/>
        <v>6213</v>
      </c>
      <c r="PZ148">
        <f t="shared" si="5433"/>
        <v>3635</v>
      </c>
      <c r="QA148">
        <f t="shared" si="5433"/>
        <v>0.58506357637212292</v>
      </c>
      <c r="QB148">
        <f t="shared" si="5433"/>
        <v>6.2508867933541356E-3</v>
      </c>
      <c r="QC148" s="4">
        <f>SUM(QC141:QC145)</f>
        <v>22628</v>
      </c>
      <c r="QD148" s="4">
        <f>SUM(QD141:QD145)</f>
        <v>13251.967238595229</v>
      </c>
      <c r="QE148" s="4">
        <f>SUM(QE141:QE145)</f>
        <v>20038.821277769144</v>
      </c>
      <c r="QF148" s="4">
        <f>SUM(QF141:QF145)</f>
        <v>3775.9471615395487</v>
      </c>
      <c r="QG148" s="4"/>
      <c r="QH148" s="4"/>
      <c r="QI148" s="4"/>
      <c r="QJ148" s="4"/>
      <c r="QL148" s="1">
        <f t="shared" si="4621"/>
        <v>236</v>
      </c>
      <c r="QM148" s="1">
        <f t="shared" si="4622"/>
        <v>3858</v>
      </c>
      <c r="QN148" s="1">
        <f t="shared" si="4623"/>
        <v>6.1</v>
      </c>
      <c r="QO148" t="str">
        <f t="shared" si="5113"/>
        <v>40-64（再掲）</v>
      </c>
      <c r="QP148">
        <f t="shared" si="4933"/>
        <v>22488</v>
      </c>
      <c r="QQ148">
        <f t="shared" si="4934"/>
        <v>2197</v>
      </c>
      <c r="QR148">
        <f t="shared" si="4935"/>
        <v>9.7696549270722161E-2</v>
      </c>
      <c r="QS148">
        <f t="shared" si="4936"/>
        <v>1.9798874601414814E-3</v>
      </c>
      <c r="QT148" s="4"/>
      <c r="QU148" t="str">
        <f t="shared" ref="QU148:QY148" si="5434">+QU97</f>
        <v>40-64（再掲）</v>
      </c>
      <c r="QV148">
        <f t="shared" si="5434"/>
        <v>6152</v>
      </c>
      <c r="QW148">
        <f t="shared" si="5434"/>
        <v>650</v>
      </c>
      <c r="QX148">
        <f t="shared" si="5434"/>
        <v>0.10565669700910273</v>
      </c>
      <c r="QY148">
        <f t="shared" si="5434"/>
        <v>3.9191553725149058E-3</v>
      </c>
      <c r="QZ148" s="4">
        <f>SUM(QZ141:QZ145)</f>
        <v>22488</v>
      </c>
      <c r="RA148" s="4">
        <f>SUM(RA141:RA145)</f>
        <v>2362.4493529009937</v>
      </c>
      <c r="RB148" s="4">
        <f>SUM(RB141:RB145)</f>
        <v>7740.8514983377081</v>
      </c>
      <c r="RC148" s="4">
        <f>SUM(RC141:RC145)</f>
        <v>605.82292133797932</v>
      </c>
      <c r="RD148" s="4"/>
      <c r="RE148" s="4"/>
      <c r="RF148" s="4"/>
      <c r="RG148" s="4"/>
      <c r="RI148" s="1">
        <f t="shared" si="4625"/>
        <v>1574</v>
      </c>
      <c r="RJ148" s="1">
        <f t="shared" si="4626"/>
        <v>3785</v>
      </c>
      <c r="RK148" s="1">
        <f t="shared" si="4627"/>
        <v>41.6</v>
      </c>
      <c r="RL148" t="str">
        <f t="shared" si="5119"/>
        <v>40-64（再掲）</v>
      </c>
      <c r="RM148">
        <f t="shared" si="4938"/>
        <v>21873</v>
      </c>
      <c r="RN148">
        <f t="shared" si="4939"/>
        <v>3070</v>
      </c>
      <c r="RO148">
        <f t="shared" si="4940"/>
        <v>0.14035568966305489</v>
      </c>
      <c r="RP148">
        <f t="shared" si="4941"/>
        <v>2.3486604323453685E-3</v>
      </c>
      <c r="RQ148" s="4"/>
      <c r="RR148" t="str">
        <f t="shared" ref="RR148:RV148" si="5435">+RR97</f>
        <v>40-64（再掲）</v>
      </c>
      <c r="RS148">
        <f t="shared" si="5435"/>
        <v>6062</v>
      </c>
      <c r="RT148">
        <f t="shared" si="5435"/>
        <v>957</v>
      </c>
      <c r="RU148">
        <f t="shared" si="5435"/>
        <v>0.15786869020125371</v>
      </c>
      <c r="RV148">
        <f t="shared" si="5435"/>
        <v>4.6830623938040458E-3</v>
      </c>
      <c r="RW148" s="4">
        <f>SUM(RW141:RW145)</f>
        <v>21873</v>
      </c>
      <c r="RX148" s="4">
        <f>SUM(RX141:RX145)</f>
        <v>3431.7986379033764</v>
      </c>
      <c r="RY148" s="4">
        <f>SUM(RY141:RY145)</f>
        <v>10330.828421244434</v>
      </c>
      <c r="RZ148" s="4">
        <f>SUM(RZ141:RZ145)</f>
        <v>857.50157188315438</v>
      </c>
      <c r="SA148" s="4"/>
      <c r="SB148" s="4"/>
      <c r="SC148" s="4"/>
      <c r="SD148" s="4"/>
      <c r="SE148" s="4"/>
      <c r="SF148" s="1">
        <f t="shared" si="4629"/>
        <v>923</v>
      </c>
      <c r="SG148" s="1">
        <f t="shared" si="4630"/>
        <v>3855</v>
      </c>
      <c r="SH148" s="1">
        <f t="shared" si="4631"/>
        <v>23.9</v>
      </c>
      <c r="SI148" t="str">
        <f t="shared" si="5125"/>
        <v>40-64（再掲）</v>
      </c>
      <c r="SJ148">
        <f t="shared" si="4943"/>
        <v>22043</v>
      </c>
      <c r="SK148">
        <f t="shared" si="4944"/>
        <v>4361</v>
      </c>
      <c r="SL148">
        <f t="shared" si="4945"/>
        <v>0.19784058431248014</v>
      </c>
      <c r="SM148">
        <f t="shared" si="4946"/>
        <v>2.6831977771443454E-3</v>
      </c>
      <c r="SN148" s="4"/>
      <c r="SO148" t="str">
        <f t="shared" ref="SO148:SS148" si="5436">+SO97</f>
        <v>40-64（再掲）</v>
      </c>
      <c r="SP148">
        <f t="shared" si="5436"/>
        <v>6187</v>
      </c>
      <c r="SQ148">
        <f t="shared" si="5436"/>
        <v>1241</v>
      </c>
      <c r="SR148">
        <f t="shared" si="5436"/>
        <v>0.20058186520122839</v>
      </c>
      <c r="SS148">
        <f t="shared" si="5436"/>
        <v>5.090878975174907E-3</v>
      </c>
      <c r="ST148" s="4">
        <f>SUM(ST141:ST145)</f>
        <v>22043</v>
      </c>
      <c r="SU148" s="4">
        <f>SUM(SU141:SU145)</f>
        <v>4418.3423326510092</v>
      </c>
      <c r="SV148" s="4">
        <f>SUM(SV141:SV145)</f>
        <v>12562.164174700327</v>
      </c>
      <c r="SW148" s="4">
        <f>SUM(SW141:SW145)</f>
        <v>1224.5514195102526</v>
      </c>
      <c r="SX148" s="4"/>
      <c r="SY148" s="4"/>
      <c r="SZ148" s="4"/>
      <c r="TA148" s="4"/>
      <c r="TC148" s="1">
        <f t="shared" si="4633"/>
        <v>1002</v>
      </c>
      <c r="TD148" s="1">
        <f t="shared" si="4634"/>
        <v>3755</v>
      </c>
      <c r="TE148" s="1">
        <f t="shared" si="4635"/>
        <v>26.7</v>
      </c>
      <c r="TF148" t="str">
        <f t="shared" si="5131"/>
        <v>40-64（再掲）</v>
      </c>
      <c r="TG148">
        <f t="shared" si="4948"/>
        <v>22328</v>
      </c>
      <c r="TH148">
        <f t="shared" si="4949"/>
        <v>1926</v>
      </c>
      <c r="TI148">
        <f t="shared" si="4950"/>
        <v>8.625940523109997E-2</v>
      </c>
      <c r="TJ148">
        <f t="shared" si="4951"/>
        <v>1.8788399141912611E-3</v>
      </c>
      <c r="TK148" s="4"/>
      <c r="TL148" t="str">
        <f t="shared" ref="TL148:TP148" si="5437">+TL97</f>
        <v>40-64（再掲）</v>
      </c>
      <c r="TM148">
        <f t="shared" si="5437"/>
        <v>6197</v>
      </c>
      <c r="TN148">
        <f t="shared" si="5437"/>
        <v>675</v>
      </c>
      <c r="TO148">
        <f t="shared" si="5437"/>
        <v>0.10892367274487655</v>
      </c>
      <c r="TP148">
        <f t="shared" si="5437"/>
        <v>3.9575630571198903E-3</v>
      </c>
      <c r="TQ148" s="4">
        <f>SUM(TQ141:TQ145)</f>
        <v>22328</v>
      </c>
      <c r="TR148" s="4">
        <f>SUM(TR141:TR145)</f>
        <v>2385.7618539055316</v>
      </c>
      <c r="TS148" s="4">
        <f>SUM(TS141:TS145)</f>
        <v>7236.3864130944439</v>
      </c>
      <c r="TT148" s="4">
        <f>SUM(TT141:TT145)</f>
        <v>542.88561162475435</v>
      </c>
      <c r="TU148" s="4"/>
      <c r="TV148" s="4"/>
      <c r="TW148" s="4"/>
      <c r="TX148" s="4"/>
      <c r="TZ148" s="1">
        <f t="shared" si="4637"/>
        <v>1667</v>
      </c>
      <c r="UA148" s="1">
        <f t="shared" si="4638"/>
        <v>4616</v>
      </c>
      <c r="UB148" s="1">
        <f t="shared" si="4639"/>
        <v>36.1</v>
      </c>
      <c r="UC148" t="str">
        <f t="shared" si="5137"/>
        <v>40-64（再掲）</v>
      </c>
      <c r="UD148">
        <f t="shared" si="4953"/>
        <v>22296</v>
      </c>
      <c r="UE148">
        <f t="shared" si="4954"/>
        <v>3615</v>
      </c>
      <c r="UF148">
        <f t="shared" si="4955"/>
        <v>0.16213670613562972</v>
      </c>
      <c r="UG148">
        <f t="shared" si="4956"/>
        <v>2.4683899952035863E-3</v>
      </c>
      <c r="UH148" s="4"/>
      <c r="UI148" t="str">
        <f t="shared" ref="UI148:UM148" si="5438">+UI97</f>
        <v>40-64（再掲）</v>
      </c>
      <c r="UJ148">
        <f t="shared" si="5438"/>
        <v>6084</v>
      </c>
      <c r="UK148">
        <f t="shared" si="5438"/>
        <v>1226</v>
      </c>
      <c r="UL148">
        <f t="shared" si="5438"/>
        <v>0.20151216305062458</v>
      </c>
      <c r="UM148">
        <f t="shared" si="5438"/>
        <v>5.1426880615653946E-3</v>
      </c>
      <c r="UN148" s="4">
        <f>SUM(UN141:UN145)</f>
        <v>22296</v>
      </c>
      <c r="UO148" s="4">
        <f>SUM(UO141:UO145)</f>
        <v>4494.6865384044013</v>
      </c>
      <c r="UP148" s="4">
        <f>SUM(UP141:UP145)</f>
        <v>13130.165661584069</v>
      </c>
      <c r="UQ148" s="4">
        <f>SUM(UQ141:UQ145)</f>
        <v>988.81779891748602</v>
      </c>
      <c r="UR148" s="4"/>
      <c r="US148" s="4"/>
      <c r="UT148" s="4"/>
      <c r="UU148" s="4"/>
      <c r="UW148" s="1">
        <f t="shared" si="4641"/>
        <v>1146</v>
      </c>
      <c r="UX148" s="1">
        <f t="shared" si="4642"/>
        <v>4660</v>
      </c>
      <c r="UY148" s="1">
        <f t="shared" si="4643"/>
        <v>24.6</v>
      </c>
      <c r="UZ148" t="str">
        <f t="shared" si="5143"/>
        <v>40-64（再掲）</v>
      </c>
      <c r="VA148">
        <f t="shared" si="4958"/>
        <v>22339</v>
      </c>
      <c r="VB148">
        <f t="shared" si="4959"/>
        <v>5231</v>
      </c>
      <c r="VC148">
        <f t="shared" si="4960"/>
        <v>0.23416446573257532</v>
      </c>
      <c r="VD148">
        <f t="shared" si="4961"/>
        <v>2.8333249671266057E-3</v>
      </c>
      <c r="VE148" s="4"/>
      <c r="VF148" t="str">
        <f t="shared" ref="VF148:VJ148" si="5439">+VF97</f>
        <v>40-64（再掲）</v>
      </c>
      <c r="VG148">
        <f t="shared" si="5439"/>
        <v>6089</v>
      </c>
      <c r="VH148">
        <f t="shared" si="5439"/>
        <v>1340</v>
      </c>
      <c r="VI148">
        <f t="shared" si="5439"/>
        <v>0.22006897684348825</v>
      </c>
      <c r="VJ148">
        <f t="shared" si="5439"/>
        <v>5.3092664691918555E-3</v>
      </c>
      <c r="VK148" s="4">
        <f>SUM(VK141:VK145)</f>
        <v>22339</v>
      </c>
      <c r="VL148" s="4">
        <f>SUM(VL141:VL145)</f>
        <v>4919.8157466968496</v>
      </c>
      <c r="VM148" s="4">
        <f>SUM(VM141:VM145)</f>
        <v>14117.135072530404</v>
      </c>
      <c r="VN148" s="4">
        <f>SUM(VN141:VN145)</f>
        <v>1433.0098951555494</v>
      </c>
      <c r="VO148" s="4"/>
      <c r="VP148" s="4"/>
      <c r="VQ148" s="4"/>
      <c r="VR148" s="4"/>
      <c r="VT148" s="1">
        <f t="shared" si="4645"/>
        <v>1641</v>
      </c>
      <c r="VU148" s="1">
        <f t="shared" si="4646"/>
        <v>4726</v>
      </c>
      <c r="VV148" s="1">
        <f t="shared" si="4647"/>
        <v>34.700000000000003</v>
      </c>
      <c r="VW148" t="str">
        <f t="shared" si="5149"/>
        <v>40-64（再掲）</v>
      </c>
      <c r="VX148">
        <f t="shared" si="4963"/>
        <v>22083</v>
      </c>
      <c r="VY148">
        <f t="shared" si="4964"/>
        <v>13458</v>
      </c>
      <c r="VZ148">
        <f t="shared" si="4965"/>
        <v>0.60942806683874473</v>
      </c>
      <c r="WA148">
        <f t="shared" si="4966"/>
        <v>3.2830893716871237E-3</v>
      </c>
      <c r="WB148" s="4"/>
      <c r="WC148" t="str">
        <f t="shared" ref="WC148:WG148" si="5440">+WC97</f>
        <v>40-64（再掲）</v>
      </c>
      <c r="WD148">
        <f t="shared" si="5440"/>
        <v>6160</v>
      </c>
      <c r="WE148">
        <f t="shared" si="5440"/>
        <v>3674</v>
      </c>
      <c r="WF148">
        <f t="shared" si="5440"/>
        <v>0.59642857142857142</v>
      </c>
      <c r="WG148">
        <f t="shared" si="5440"/>
        <v>6.2509938250400717E-3</v>
      </c>
      <c r="WH148" s="4">
        <f>SUM(WH141:WH145)</f>
        <v>22083</v>
      </c>
      <c r="WI148" s="4">
        <f>SUM(WI141:WI145)</f>
        <v>13162.983367008059</v>
      </c>
      <c r="WJ148" s="4">
        <f>SUM(WJ141:WJ145)</f>
        <v>18918.569824248592</v>
      </c>
      <c r="WK148" s="4">
        <f>SUM(WK141:WK145)</f>
        <v>3752.8624010926028</v>
      </c>
      <c r="WL148" s="4"/>
      <c r="WM148" s="4"/>
      <c r="WN148" s="4"/>
      <c r="WO148" s="4"/>
      <c r="WQ148" s="1">
        <f t="shared" si="4649"/>
        <v>1474</v>
      </c>
      <c r="WR148" s="1">
        <f t="shared" si="4650"/>
        <v>3371</v>
      </c>
      <c r="WS148" s="1">
        <f t="shared" si="4651"/>
        <v>43.7</v>
      </c>
      <c r="WT148" t="str">
        <f t="shared" si="5155"/>
        <v>40-64（再掲）</v>
      </c>
      <c r="WU148">
        <f t="shared" si="4968"/>
        <v>22456</v>
      </c>
      <c r="WV148">
        <f t="shared" si="4969"/>
        <v>18099</v>
      </c>
      <c r="WW148">
        <f t="shared" si="4970"/>
        <v>0.80597613110081934</v>
      </c>
      <c r="WX148">
        <f t="shared" si="4971"/>
        <v>2.6388971892321402E-3</v>
      </c>
      <c r="WY148" s="4"/>
      <c r="WZ148" t="str">
        <f t="shared" ref="WZ148:XD148" si="5441">+WZ97</f>
        <v>40-64（再掲）</v>
      </c>
      <c r="XA148">
        <f t="shared" si="5441"/>
        <v>6228</v>
      </c>
      <c r="XB148">
        <f t="shared" si="5441"/>
        <v>4849</v>
      </c>
      <c r="XC148">
        <f t="shared" si="5441"/>
        <v>0.7785806037251124</v>
      </c>
      <c r="XD148">
        <f t="shared" si="5441"/>
        <v>5.2612061523885012E-3</v>
      </c>
      <c r="XE148" s="4">
        <f>SUM(XE141:XE145)</f>
        <v>22456</v>
      </c>
      <c r="XF148" s="4">
        <f>SUM(XF141:XF145)</f>
        <v>17525.903593708419</v>
      </c>
      <c r="XG148" s="4">
        <f>SUM(XG141:XG145)</f>
        <v>13647.850640952536</v>
      </c>
      <c r="XH148" s="4">
        <f>SUM(XH141:XH145)</f>
        <v>5008.5179485870085</v>
      </c>
      <c r="XI148" s="4"/>
      <c r="XJ148" s="4"/>
      <c r="XK148" s="4"/>
      <c r="XL148" s="4"/>
      <c r="XN148" s="1">
        <f t="shared" si="4653"/>
        <v>923</v>
      </c>
      <c r="XO148" s="1">
        <f t="shared" si="4654"/>
        <v>3450</v>
      </c>
      <c r="XP148" s="1">
        <f t="shared" si="4655"/>
        <v>26.8</v>
      </c>
      <c r="XQ148" t="str">
        <f t="shared" si="5161"/>
        <v>40-64（再掲）</v>
      </c>
      <c r="XR148">
        <f t="shared" si="4973"/>
        <v>22871</v>
      </c>
      <c r="XS148">
        <f t="shared" si="4974"/>
        <v>2492</v>
      </c>
      <c r="XT148">
        <f t="shared" si="4975"/>
        <v>0.108958943640418</v>
      </c>
      <c r="XU148">
        <f t="shared" si="4976"/>
        <v>2.0603344431495908E-3</v>
      </c>
      <c r="XV148" s="4"/>
      <c r="XW148" t="str">
        <f t="shared" ref="XW148:YA148" si="5442">+XW97</f>
        <v>40-64（再掲）</v>
      </c>
      <c r="XX148">
        <f t="shared" si="5442"/>
        <v>6204</v>
      </c>
      <c r="XY148">
        <f t="shared" si="5442"/>
        <v>763</v>
      </c>
      <c r="XZ148">
        <f t="shared" si="5442"/>
        <v>0.12298517085751129</v>
      </c>
      <c r="YA148">
        <f t="shared" si="5442"/>
        <v>4.1695957198006183E-3</v>
      </c>
      <c r="YB148" s="4">
        <f>SUM(YB141:YB145)</f>
        <v>22871</v>
      </c>
      <c r="YC148" s="4">
        <f>SUM(YC141:YC145)</f>
        <v>2802.7804764855382</v>
      </c>
      <c r="YD148" s="4">
        <f>SUM(YD141:YD145)</f>
        <v>9072.7054737036215</v>
      </c>
      <c r="YE148" s="4">
        <f>SUM(YE141:YE145)</f>
        <v>682.20984387060344</v>
      </c>
      <c r="YF148" s="4"/>
      <c r="YG148" s="4"/>
      <c r="YH148" s="4"/>
      <c r="YI148" s="4"/>
      <c r="YK148" s="1">
        <f t="shared" si="4657"/>
        <v>590</v>
      </c>
      <c r="YL148" s="1">
        <f t="shared" si="4658"/>
        <v>3288</v>
      </c>
      <c r="YM148" s="1">
        <f t="shared" si="4659"/>
        <v>17.899999999999999</v>
      </c>
      <c r="YN148" t="str">
        <f t="shared" si="5167"/>
        <v>40-64（再掲）</v>
      </c>
      <c r="YO148">
        <f t="shared" si="4978"/>
        <v>22680</v>
      </c>
      <c r="YP148">
        <f t="shared" si="4979"/>
        <v>924</v>
      </c>
      <c r="YQ148">
        <f t="shared" si="4980"/>
        <v>4.0740740740740744E-2</v>
      </c>
      <c r="YR148">
        <f t="shared" si="4981"/>
        <v>1.3126862475503359E-3</v>
      </c>
      <c r="YS148" s="4"/>
      <c r="YT148" t="str">
        <f t="shared" ref="YT148:YX148" si="5443">+YT97</f>
        <v>40-64（再掲）</v>
      </c>
      <c r="YU148">
        <f t="shared" si="5443"/>
        <v>6284</v>
      </c>
      <c r="YV148">
        <f t="shared" si="5443"/>
        <v>359</v>
      </c>
      <c r="YW148">
        <f t="shared" si="5443"/>
        <v>5.7129217059197962E-2</v>
      </c>
      <c r="YX148">
        <f t="shared" si="5443"/>
        <v>2.927771218138607E-3</v>
      </c>
      <c r="YY148" s="4">
        <f>SUM(YY141:YY145)</f>
        <v>22680</v>
      </c>
      <c r="YZ148" s="4">
        <f>SUM(YZ141:YZ145)</f>
        <v>1284.4248633260443</v>
      </c>
      <c r="ZA148" s="4">
        <f>SUM(ZA141:ZA145)</f>
        <v>4307.8543547557292</v>
      </c>
      <c r="ZB148" s="4">
        <f>SUM(ZB141:ZB145)</f>
        <v>258.03800501062369</v>
      </c>
      <c r="ZC148" s="4"/>
      <c r="ZD148" s="4"/>
      <c r="ZE148" s="4"/>
      <c r="ZF148" s="4"/>
      <c r="ZH148" s="1">
        <f t="shared" si="4661"/>
        <v>311</v>
      </c>
      <c r="ZI148" s="1">
        <f t="shared" si="4662"/>
        <v>3480</v>
      </c>
      <c r="ZJ148" s="1">
        <f t="shared" si="4663"/>
        <v>8.9</v>
      </c>
      <c r="ZK148" t="str">
        <f t="shared" si="5173"/>
        <v>40-64（再掲）</v>
      </c>
      <c r="ZL148">
        <f t="shared" si="4983"/>
        <v>22563</v>
      </c>
      <c r="ZM148">
        <f t="shared" si="4984"/>
        <v>529</v>
      </c>
      <c r="ZN148">
        <f t="shared" si="4985"/>
        <v>2.3445463812436288E-2</v>
      </c>
      <c r="ZO148">
        <f t="shared" si="4986"/>
        <v>1.0073473388263186E-3</v>
      </c>
      <c r="ZP148" s="4"/>
      <c r="ZQ148" t="str">
        <f t="shared" ref="ZQ148:ZU148" si="5444">+ZQ97</f>
        <v>40-64（再掲）</v>
      </c>
      <c r="ZR148">
        <f t="shared" si="5444"/>
        <v>6123</v>
      </c>
      <c r="ZS148">
        <f t="shared" si="5444"/>
        <v>198</v>
      </c>
      <c r="ZT148">
        <f t="shared" si="5444"/>
        <v>3.2337089661930427E-2</v>
      </c>
      <c r="ZU148">
        <f t="shared" si="5444"/>
        <v>2.2606346673346191E-3</v>
      </c>
      <c r="ZV148" s="4">
        <f>SUM(ZV141:ZV145)</f>
        <v>22563</v>
      </c>
      <c r="ZW148" s="4">
        <f>SUM(ZW141:ZW145)</f>
        <v>698.95427490187603</v>
      </c>
      <c r="ZX148" s="4">
        <f>SUM(ZX141:ZX145)</f>
        <v>2379.6220151869461</v>
      </c>
      <c r="ZY148" s="4">
        <f>SUM(ZY141:ZY145)</f>
        <v>150.547151610323</v>
      </c>
      <c r="ZZ148" s="4"/>
      <c r="AAA148" s="4"/>
      <c r="AAB148" s="4"/>
      <c r="AAC148" s="4"/>
      <c r="AAE148" s="1">
        <f t="shared" si="4665"/>
        <v>1225</v>
      </c>
      <c r="AAF148" s="1">
        <f t="shared" si="4666"/>
        <v>4221</v>
      </c>
      <c r="AAG148" s="1">
        <f t="shared" si="4667"/>
        <v>29</v>
      </c>
      <c r="AAH148" t="str">
        <f t="shared" si="5179"/>
        <v>40-64（再掲）</v>
      </c>
      <c r="AAI148">
        <f t="shared" si="4988"/>
        <v>22082</v>
      </c>
      <c r="AAJ148">
        <f t="shared" si="4989"/>
        <v>6730</v>
      </c>
      <c r="AAK148">
        <f t="shared" si="4990"/>
        <v>0.30477311837695858</v>
      </c>
      <c r="AAL148">
        <f t="shared" si="4991"/>
        <v>3.0976504201897298E-3</v>
      </c>
      <c r="AAM148" s="4"/>
      <c r="AAN148" t="str">
        <f t="shared" ref="AAN148:AAR148" si="5445">+AAN97</f>
        <v>40-64（再掲）</v>
      </c>
      <c r="AAO148">
        <f t="shared" si="5445"/>
        <v>6140</v>
      </c>
      <c r="AAP148">
        <f t="shared" si="5445"/>
        <v>1913</v>
      </c>
      <c r="AAQ148">
        <f t="shared" si="5445"/>
        <v>0.31156351791530945</v>
      </c>
      <c r="AAR148">
        <f t="shared" si="5445"/>
        <v>5.9104568657160159E-3</v>
      </c>
      <c r="AAS148" s="4">
        <f>SUM(AAS141:AAS145)</f>
        <v>22082</v>
      </c>
      <c r="AAT148" s="4">
        <f>SUM(AAT141:AAT145)</f>
        <v>6890.2861314093434</v>
      </c>
      <c r="AAU148" s="4">
        <f>SUM(AAU141:AAU145)</f>
        <v>17067.173110690663</v>
      </c>
      <c r="AAV148" s="4">
        <f>SUM(AAV141:AAV145)</f>
        <v>1867.8114381347514</v>
      </c>
      <c r="AAW148" s="4"/>
      <c r="AAX148" s="4"/>
      <c r="AAY148" s="4"/>
      <c r="AAZ148" s="4"/>
      <c r="ABB148" s="1">
        <f t="shared" si="4669"/>
        <v>1034</v>
      </c>
      <c r="ABC148" s="1">
        <f t="shared" si="4670"/>
        <v>3815</v>
      </c>
      <c r="ABD148" s="1">
        <f t="shared" si="4671"/>
        <v>27.1</v>
      </c>
      <c r="ABE148" t="str">
        <f t="shared" si="5185"/>
        <v>40-64（再掲）</v>
      </c>
      <c r="ABF148">
        <f t="shared" si="4993"/>
        <v>22154</v>
      </c>
      <c r="ABG148">
        <f t="shared" si="4994"/>
        <v>4886</v>
      </c>
      <c r="ABH148">
        <f t="shared" si="4995"/>
        <v>0.22054707953416991</v>
      </c>
      <c r="ABI148">
        <f t="shared" si="4996"/>
        <v>2.7856049418859751E-3</v>
      </c>
      <c r="ABJ148" s="4"/>
      <c r="ABK148" t="str">
        <f t="shared" ref="ABK148:ABO148" si="5446">+ABK97</f>
        <v>40-64（再掲）</v>
      </c>
      <c r="ABL148">
        <f t="shared" si="5446"/>
        <v>6286</v>
      </c>
      <c r="ABM148">
        <f t="shared" si="5446"/>
        <v>1139</v>
      </c>
      <c r="ABN148">
        <f t="shared" si="5446"/>
        <v>0.18119630925867006</v>
      </c>
      <c r="ABO148">
        <f t="shared" si="5446"/>
        <v>4.8582222776082217E-3</v>
      </c>
      <c r="ABP148" s="4">
        <f>SUM(ABP141:ABP145)</f>
        <v>22154</v>
      </c>
      <c r="ABQ148" s="4">
        <f>SUM(ABQ141:ABQ145)</f>
        <v>4017.2176888817212</v>
      </c>
      <c r="ABR148" s="4">
        <f>SUM(ABR141:ABR145)</f>
        <v>11624.285739167006</v>
      </c>
      <c r="ABS148" s="4">
        <f>SUM(ABS141:ABS145)</f>
        <v>1382.398701748574</v>
      </c>
      <c r="ABT148" s="4"/>
      <c r="ABU148" s="4"/>
      <c r="ABV148" s="4"/>
      <c r="ABW148" s="4"/>
      <c r="ABY148" s="1">
        <f t="shared" si="4673"/>
        <v>1508</v>
      </c>
      <c r="ABZ148" s="1">
        <f t="shared" si="4674"/>
        <v>4285</v>
      </c>
      <c r="ACA148" s="1">
        <f t="shared" si="4675"/>
        <v>35.200000000000003</v>
      </c>
      <c r="ACB148" t="str">
        <f t="shared" si="5191"/>
        <v>40-64（再掲）</v>
      </c>
      <c r="ACC148">
        <f t="shared" si="4998"/>
        <v>22156</v>
      </c>
      <c r="ACD148">
        <f t="shared" si="4999"/>
        <v>10617</v>
      </c>
      <c r="ACE148">
        <f t="shared" si="5000"/>
        <v>0.47919299512547392</v>
      </c>
      <c r="ACF148">
        <f t="shared" si="5001"/>
        <v>3.3562009859571989E-3</v>
      </c>
      <c r="ACG148" s="4"/>
      <c r="ACH148" t="str">
        <f t="shared" ref="ACH148:ACL148" si="5447">+ACH97</f>
        <v>40-64（再掲）</v>
      </c>
      <c r="ACI148">
        <f t="shared" si="5447"/>
        <v>6260</v>
      </c>
      <c r="ACJ148">
        <f t="shared" si="5447"/>
        <v>3110</v>
      </c>
      <c r="ACK148">
        <f t="shared" si="5447"/>
        <v>0.49680511182108628</v>
      </c>
      <c r="ACL148">
        <f t="shared" si="5447"/>
        <v>6.3193727280199926E-3</v>
      </c>
      <c r="ACM148" s="4">
        <f>SUM(ACM141:ACM145)</f>
        <v>22156</v>
      </c>
      <c r="ACN148" s="4">
        <f>SUM(ACN141:ACN145)</f>
        <v>10986.883664326222</v>
      </c>
      <c r="ACO148" s="4">
        <f>SUM(ACO141:ACO145)</f>
        <v>19435.568912064635</v>
      </c>
      <c r="ACP148" s="4">
        <f>SUM(ACP141:ACP145)</f>
        <v>3008.1552372547594</v>
      </c>
      <c r="ACQ148" s="4"/>
      <c r="ACR148" s="4"/>
      <c r="ACS148" s="4"/>
      <c r="ACT148" s="4"/>
      <c r="ACV148" s="1">
        <f t="shared" si="4677"/>
        <v>622</v>
      </c>
      <c r="ACW148" s="1">
        <f t="shared" si="4678"/>
        <v>3781</v>
      </c>
      <c r="ACX148" s="1">
        <f t="shared" si="4679"/>
        <v>16.5</v>
      </c>
      <c r="ACY148" t="str">
        <f t="shared" si="5197"/>
        <v>40-64（再掲）</v>
      </c>
      <c r="ACZ148">
        <f t="shared" si="5003"/>
        <v>22440</v>
      </c>
      <c r="ADA148">
        <f t="shared" si="5004"/>
        <v>2013</v>
      </c>
      <c r="ADB148">
        <f t="shared" si="5005"/>
        <v>8.9705882352941177E-2</v>
      </c>
      <c r="ADC148">
        <f t="shared" si="5006"/>
        <v>1.907611373108267E-3</v>
      </c>
      <c r="ADD148" s="4"/>
      <c r="ADE148" t="str">
        <f t="shared" ref="ADE148:ADI148" si="5448">+ADE97</f>
        <v>40-64（再掲）</v>
      </c>
      <c r="ADF148">
        <f t="shared" si="5448"/>
        <v>6121</v>
      </c>
      <c r="ADG148">
        <f t="shared" si="5448"/>
        <v>566</v>
      </c>
      <c r="ADH148">
        <f t="shared" si="5448"/>
        <v>9.2468550890377393E-2</v>
      </c>
      <c r="ADI148">
        <f t="shared" si="5448"/>
        <v>3.7026842435171508E-3</v>
      </c>
      <c r="ADJ148" s="4">
        <f>SUM(ADJ141:ADJ145)</f>
        <v>22440</v>
      </c>
      <c r="ADK148" s="4">
        <f>SUM(ADK141:ADK145)</f>
        <v>2054.4391747377972</v>
      </c>
      <c r="ADL148" s="4">
        <f>SUM(ADL141:ADL145)</f>
        <v>6806.8490947356004</v>
      </c>
      <c r="ADM148" s="4">
        <f>SUM(ADM141:ADM145)</f>
        <v>551.64039725783005</v>
      </c>
      <c r="ADN148" s="4"/>
      <c r="ADO148" s="4"/>
      <c r="ADP148" s="4"/>
      <c r="ADQ148" s="4"/>
      <c r="ADS148" s="1">
        <f t="shared" si="4681"/>
        <v>313</v>
      </c>
      <c r="ADT148" s="1">
        <f t="shared" si="4682"/>
        <v>3901</v>
      </c>
      <c r="ADU148" s="1">
        <f t="shared" si="4683"/>
        <v>8</v>
      </c>
      <c r="ADV148" t="str">
        <f t="shared" si="5203"/>
        <v>40-64（再掲）</v>
      </c>
      <c r="ADW148">
        <f t="shared" si="5008"/>
        <v>22022</v>
      </c>
      <c r="ADX148">
        <f t="shared" si="5009"/>
        <v>1400</v>
      </c>
      <c r="ADY148">
        <f t="shared" si="5010"/>
        <v>6.3572790845518118E-2</v>
      </c>
      <c r="ADZ148">
        <f t="shared" si="5011"/>
        <v>1.6441607321661903E-3</v>
      </c>
      <c r="AEA148" s="4"/>
      <c r="AEB148" t="str">
        <f t="shared" ref="AEB148:AEF148" si="5449">+AEB97</f>
        <v>40-64（再掲）</v>
      </c>
      <c r="AEC148">
        <f t="shared" si="5449"/>
        <v>6143</v>
      </c>
      <c r="AED148">
        <f t="shared" si="5449"/>
        <v>446</v>
      </c>
      <c r="AEE148">
        <f t="shared" si="5449"/>
        <v>7.2602962721797171E-2</v>
      </c>
      <c r="AEF148">
        <f t="shared" si="5449"/>
        <v>3.3106995219143822E-3</v>
      </c>
      <c r="AEG148" s="4">
        <f>SUM(AEG141:AEG145)</f>
        <v>22022</v>
      </c>
      <c r="AEH148" s="4">
        <f>SUM(AEH141:AEH145)</f>
        <v>1607.9346234542861</v>
      </c>
      <c r="AEI148" s="4">
        <f>SUM(AEI141:AEI145)</f>
        <v>5396.6446190154593</v>
      </c>
      <c r="AEJ148" s="4">
        <f>SUM(AEJ141:AEJ145)</f>
        <v>389.55928320852649</v>
      </c>
      <c r="AEK148" s="4"/>
      <c r="AEL148" s="4"/>
      <c r="AEM148" s="4"/>
      <c r="AEN148" s="4"/>
      <c r="AEP148" s="1">
        <f t="shared" si="4685"/>
        <v>505</v>
      </c>
      <c r="AEQ148" s="1">
        <f t="shared" si="4686"/>
        <v>3751</v>
      </c>
      <c r="AER148" s="1">
        <f t="shared" si="4687"/>
        <v>13.5</v>
      </c>
      <c r="AES148" t="str">
        <f t="shared" si="5209"/>
        <v>40-64（再掲）</v>
      </c>
      <c r="AET148">
        <f t="shared" si="5013"/>
        <v>22057</v>
      </c>
      <c r="AEU148">
        <f t="shared" si="5014"/>
        <v>3235</v>
      </c>
      <c r="AEV148">
        <f t="shared" si="5015"/>
        <v>0.1466654576778347</v>
      </c>
      <c r="AEW148">
        <f t="shared" si="5016"/>
        <v>2.3820471974322906E-3</v>
      </c>
      <c r="AEX148" s="4"/>
      <c r="AEY148" t="str">
        <f t="shared" ref="AEY148:AFC148" si="5450">+AEY97</f>
        <v>40-64（再掲）</v>
      </c>
      <c r="AEZ148">
        <f t="shared" si="5450"/>
        <v>6031</v>
      </c>
      <c r="AFA148">
        <f t="shared" si="5450"/>
        <v>927</v>
      </c>
      <c r="AFB148">
        <f t="shared" si="5450"/>
        <v>0.15370585309235615</v>
      </c>
      <c r="AFC148">
        <f t="shared" si="5450"/>
        <v>4.6442031342343723E-3</v>
      </c>
      <c r="AFD148" s="4">
        <f>SUM(AFD141:AFD145)</f>
        <v>22057</v>
      </c>
      <c r="AFE148" s="4">
        <f>SUM(AFE141:AFE145)</f>
        <v>3435.2518709562737</v>
      </c>
      <c r="AFF148" s="4">
        <f>SUM(AFF141:AFF145)</f>
        <v>10691.031297651754</v>
      </c>
      <c r="AFG148" s="4">
        <f>SUM(AFG141:AFG145)</f>
        <v>875.01023172576038</v>
      </c>
      <c r="AFH148" s="4"/>
      <c r="AFI148" s="4"/>
      <c r="AFJ148" s="4"/>
      <c r="AFK148" s="4"/>
      <c r="AFM148" s="1">
        <f t="shared" si="4689"/>
        <v>2374</v>
      </c>
      <c r="AFN148" s="1">
        <f t="shared" si="4690"/>
        <v>4353</v>
      </c>
      <c r="AFO148" s="1">
        <f t="shared" si="4691"/>
        <v>54.5</v>
      </c>
      <c r="AFP148" t="str">
        <f t="shared" si="5215"/>
        <v>40-64（再掲）</v>
      </c>
      <c r="AFQ148">
        <f t="shared" si="5018"/>
        <v>22665</v>
      </c>
      <c r="AFR148">
        <f t="shared" si="5019"/>
        <v>11061</v>
      </c>
      <c r="AFS148">
        <f t="shared" si="5020"/>
        <v>0.48802117802779615</v>
      </c>
      <c r="AFT148">
        <f t="shared" si="5021"/>
        <v>3.3202246622504902E-3</v>
      </c>
      <c r="AFU148" s="4"/>
      <c r="AFV148" t="str">
        <f t="shared" ref="AFV148:AFZ148" si="5451">+AFV97</f>
        <v>40-64（再掲）</v>
      </c>
      <c r="AFW148">
        <f t="shared" si="5451"/>
        <v>6051</v>
      </c>
      <c r="AFX148">
        <f t="shared" si="5451"/>
        <v>2739</v>
      </c>
      <c r="AFY148">
        <f t="shared" si="5451"/>
        <v>0.45265245413981159</v>
      </c>
      <c r="AFZ148">
        <f t="shared" si="5451"/>
        <v>6.398828210115586E-3</v>
      </c>
      <c r="AGA148" s="4">
        <f>SUM(AGA141:AGA145)</f>
        <v>22665</v>
      </c>
      <c r="AGB148" s="4">
        <f>SUM(AGB141:AGB145)</f>
        <v>10251.510021986633</v>
      </c>
      <c r="AGC148" s="4">
        <f>SUM(AGC141:AGC145)</f>
        <v>21092.859894406043</v>
      </c>
      <c r="AGD148" s="4">
        <f>SUM(AGD141:AGD145)</f>
        <v>2953.9835697572644</v>
      </c>
      <c r="AGE148" s="4"/>
      <c r="AGF148" s="4"/>
      <c r="AGG148" s="4"/>
      <c r="AGH148" s="4"/>
    </row>
    <row r="149" spans="1:866" x14ac:dyDescent="0.15">
      <c r="A149" s="20" t="s">
        <v>12</v>
      </c>
      <c r="B149" s="20" t="s">
        <v>17</v>
      </c>
      <c r="C149" s="20">
        <v>45</v>
      </c>
      <c r="D149" s="20" t="s">
        <v>14</v>
      </c>
      <c r="E149" s="20">
        <v>468</v>
      </c>
      <c r="F149" s="20">
        <v>5126</v>
      </c>
      <c r="G149" s="20">
        <v>9.1</v>
      </c>
      <c r="H149" s="20">
        <v>145</v>
      </c>
      <c r="I149" s="20">
        <v>4973</v>
      </c>
      <c r="J149" s="20">
        <v>2.9</v>
      </c>
      <c r="K149" s="20">
        <v>320</v>
      </c>
      <c r="L149" s="20">
        <v>5371</v>
      </c>
      <c r="M149" s="20">
        <v>6</v>
      </c>
      <c r="N149" s="20">
        <v>72</v>
      </c>
      <c r="O149" s="20">
        <v>5212</v>
      </c>
      <c r="P149" s="20">
        <v>1.4</v>
      </c>
      <c r="Q149" s="20">
        <v>91</v>
      </c>
      <c r="R149" s="20">
        <v>5151</v>
      </c>
      <c r="S149" s="20">
        <v>1.8</v>
      </c>
      <c r="T149" s="20">
        <v>10</v>
      </c>
      <c r="U149" s="20">
        <v>5028</v>
      </c>
      <c r="V149" s="20">
        <v>0.2</v>
      </c>
      <c r="W149" s="20">
        <v>199</v>
      </c>
      <c r="X149" s="20">
        <v>5370</v>
      </c>
      <c r="Y149" s="20">
        <v>3.7</v>
      </c>
      <c r="Z149" s="20">
        <v>2110</v>
      </c>
      <c r="AA149" s="20">
        <v>5726</v>
      </c>
      <c r="AB149" s="20">
        <v>36.799999999999997</v>
      </c>
      <c r="AC149" s="20">
        <v>2006</v>
      </c>
      <c r="AD149" s="20">
        <v>4347</v>
      </c>
      <c r="AE149" s="20">
        <v>46.1</v>
      </c>
      <c r="AF149" s="23">
        <v>2936</v>
      </c>
      <c r="AG149" s="20">
        <v>3887</v>
      </c>
      <c r="AH149" s="20">
        <v>75.5</v>
      </c>
      <c r="AI149" s="23">
        <v>2520</v>
      </c>
      <c r="AJ149" s="20">
        <v>4138</v>
      </c>
      <c r="AK149" s="20">
        <v>60.9</v>
      </c>
      <c r="AL149" s="20">
        <v>2115</v>
      </c>
      <c r="AM149" s="20">
        <v>3927</v>
      </c>
      <c r="AN149" s="20">
        <v>53.9</v>
      </c>
      <c r="AO149" s="20">
        <v>1584</v>
      </c>
      <c r="AP149" s="20">
        <v>4029</v>
      </c>
      <c r="AQ149" s="20">
        <v>39.299999999999997</v>
      </c>
      <c r="AR149" s="20">
        <v>1648</v>
      </c>
      <c r="AS149" s="20">
        <v>3853</v>
      </c>
      <c r="AT149" s="20">
        <v>42.8</v>
      </c>
      <c r="AU149" s="23">
        <v>2146</v>
      </c>
      <c r="AV149" s="20">
        <v>3910</v>
      </c>
      <c r="AW149" s="20">
        <v>54.9</v>
      </c>
      <c r="AX149" s="20">
        <v>241</v>
      </c>
      <c r="AY149" s="20">
        <v>4015</v>
      </c>
      <c r="AZ149" s="20">
        <v>6</v>
      </c>
      <c r="BA149" s="20">
        <v>1417</v>
      </c>
      <c r="BB149" s="20">
        <v>4335</v>
      </c>
      <c r="BC149" s="20">
        <v>32.700000000000003</v>
      </c>
      <c r="BD149" s="20">
        <v>860</v>
      </c>
      <c r="BE149" s="20">
        <v>4222</v>
      </c>
      <c r="BF149" s="20">
        <v>20.399999999999999</v>
      </c>
      <c r="BG149" s="20">
        <v>1033</v>
      </c>
      <c r="BH149" s="20">
        <v>3861</v>
      </c>
      <c r="BI149" s="20">
        <v>26.8</v>
      </c>
      <c r="BJ149" s="20">
        <v>1587</v>
      </c>
      <c r="BK149" s="20">
        <v>4410</v>
      </c>
      <c r="BL149" s="20">
        <v>36</v>
      </c>
      <c r="BM149" s="20">
        <v>1237</v>
      </c>
      <c r="BN149" s="20">
        <v>4529</v>
      </c>
      <c r="BO149" s="20">
        <v>27.3</v>
      </c>
      <c r="BP149" s="20">
        <v>1769</v>
      </c>
      <c r="BQ149" s="20">
        <v>4235</v>
      </c>
      <c r="BR149" s="20">
        <v>41.8</v>
      </c>
      <c r="BS149" s="20">
        <v>1692</v>
      </c>
      <c r="BT149" s="20">
        <v>3200</v>
      </c>
      <c r="BU149" s="20">
        <v>52.9</v>
      </c>
      <c r="BV149" s="20">
        <v>918</v>
      </c>
      <c r="BW149" s="20">
        <v>3260</v>
      </c>
      <c r="BX149" s="20">
        <v>28.2</v>
      </c>
      <c r="BY149" s="20">
        <v>527</v>
      </c>
      <c r="BZ149" s="20">
        <v>3423</v>
      </c>
      <c r="CA149" s="20">
        <v>15.4</v>
      </c>
      <c r="CB149" s="20">
        <v>377</v>
      </c>
      <c r="CC149" s="20">
        <v>3191</v>
      </c>
      <c r="CD149" s="20">
        <v>11.8</v>
      </c>
      <c r="CE149" s="20">
        <v>1302</v>
      </c>
      <c r="CF149" s="20">
        <v>3903</v>
      </c>
      <c r="CG149" s="20">
        <v>33.4</v>
      </c>
      <c r="CH149" s="20">
        <v>1019</v>
      </c>
      <c r="CI149" s="20">
        <v>4418</v>
      </c>
      <c r="CJ149" s="20">
        <v>23.1</v>
      </c>
      <c r="CK149" s="20">
        <v>1678</v>
      </c>
      <c r="CL149" s="20">
        <v>3822</v>
      </c>
      <c r="CM149" s="20">
        <v>43.9</v>
      </c>
      <c r="CN149" s="20">
        <v>603</v>
      </c>
      <c r="CO149" s="20">
        <v>3915</v>
      </c>
      <c r="CP149" s="20">
        <v>15.4</v>
      </c>
      <c r="CQ149" s="20">
        <v>306</v>
      </c>
      <c r="CR149" s="20">
        <v>4394</v>
      </c>
      <c r="CS149" s="20">
        <v>7</v>
      </c>
      <c r="CT149" s="20">
        <v>588</v>
      </c>
      <c r="CU149" s="20">
        <v>3828</v>
      </c>
      <c r="CV149" s="20">
        <v>15.4</v>
      </c>
      <c r="CW149" s="23">
        <v>2514</v>
      </c>
      <c r="CX149" s="20">
        <v>4169</v>
      </c>
      <c r="CY149" s="20">
        <v>60.3</v>
      </c>
      <c r="CZ149" s="35"/>
      <c r="DA149" s="1" t="str">
        <f t="shared" si="4557"/>
        <v>明細部</v>
      </c>
      <c r="DB149" s="1" t="str">
        <f t="shared" si="4558"/>
        <v>同規模</v>
      </c>
      <c r="DC149" s="1">
        <f t="shared" si="4559"/>
        <v>45</v>
      </c>
      <c r="DD149" s="1" t="str">
        <f t="shared" si="4560"/>
        <v>男</v>
      </c>
      <c r="DE149" s="1">
        <f t="shared" si="4561"/>
        <v>468</v>
      </c>
      <c r="DF149" s="1">
        <f t="shared" si="4562"/>
        <v>5126</v>
      </c>
      <c r="DG149" s="1">
        <f t="shared" si="4563"/>
        <v>9.1</v>
      </c>
      <c r="DH149" t="str">
        <f t="shared" si="5023"/>
        <v>65-74（再掲）</v>
      </c>
      <c r="DI149">
        <f t="shared" si="4858"/>
        <v>36552</v>
      </c>
      <c r="DJ149">
        <f t="shared" si="4859"/>
        <v>14147</v>
      </c>
      <c r="DK149">
        <f t="shared" si="4860"/>
        <v>0.38703764499890569</v>
      </c>
      <c r="DL149">
        <f t="shared" si="4861"/>
        <v>2.5476392624921617E-3</v>
      </c>
      <c r="DM149" s="4"/>
      <c r="DN149" t="str">
        <f t="shared" ref="DN149:DR149" si="5452">+DN98</f>
        <v>65-74（再掲）</v>
      </c>
      <c r="DO149">
        <f t="shared" si="5452"/>
        <v>10915</v>
      </c>
      <c r="DP149">
        <f t="shared" si="5452"/>
        <v>3685</v>
      </c>
      <c r="DQ149">
        <f t="shared" si="5452"/>
        <v>0.33760879523591386</v>
      </c>
      <c r="DR149">
        <f t="shared" si="5452"/>
        <v>4.5263932730007141E-3</v>
      </c>
      <c r="DS149" s="4">
        <f>+DS146+DS147</f>
        <v>36552</v>
      </c>
      <c r="DT149" s="4">
        <f>+DT146+DT147</f>
        <v>12334.064704884668</v>
      </c>
      <c r="DU149" s="4">
        <f>+DU146+DU147</f>
        <v>27186.9110174167</v>
      </c>
      <c r="DV149" s="4">
        <f>+DV146+DV147</f>
        <v>4226.9832032177692</v>
      </c>
      <c r="DW149" s="4"/>
      <c r="DX149" s="4"/>
      <c r="DY149" s="4"/>
      <c r="DZ149" s="4"/>
      <c r="EB149" s="1">
        <f t="shared" si="4565"/>
        <v>145</v>
      </c>
      <c r="EC149" s="1">
        <f t="shared" si="4566"/>
        <v>4973</v>
      </c>
      <c r="ED149" s="1">
        <f t="shared" si="4567"/>
        <v>2.9</v>
      </c>
      <c r="EE149" t="str">
        <f t="shared" si="5029"/>
        <v>65-74（再掲）</v>
      </c>
      <c r="EF149">
        <f t="shared" si="4863"/>
        <v>35885</v>
      </c>
      <c r="EG149">
        <f t="shared" si="4864"/>
        <v>2501</v>
      </c>
      <c r="EH149">
        <f t="shared" si="4865"/>
        <v>6.9694858576006685E-2</v>
      </c>
      <c r="EI149">
        <f t="shared" si="4866"/>
        <v>1.3441774515119079E-3</v>
      </c>
      <c r="EJ149" s="4"/>
      <c r="EK149" t="str">
        <f t="shared" ref="EK149:EO149" si="5453">+EK98</f>
        <v>65-74（再掲）</v>
      </c>
      <c r="EL149">
        <f t="shared" si="5453"/>
        <v>11147</v>
      </c>
      <c r="EM149">
        <f t="shared" si="5453"/>
        <v>654</v>
      </c>
      <c r="EN149">
        <f t="shared" si="5453"/>
        <v>5.8670494303400017E-2</v>
      </c>
      <c r="EO149">
        <f t="shared" si="5453"/>
        <v>2.2258798033675644E-3</v>
      </c>
      <c r="EP149" s="4">
        <f>+EP146+EP147</f>
        <v>35885</v>
      </c>
      <c r="EQ149" s="4">
        <f>+EQ146+EQ147</f>
        <v>2102.7347238897587</v>
      </c>
      <c r="ER149" s="4">
        <f>+ER146+ER147</f>
        <v>6362.3380339795094</v>
      </c>
      <c r="ES149" s="4">
        <f>+ES146+ES147</f>
        <v>777.70772368065059</v>
      </c>
      <c r="ET149" s="4"/>
      <c r="EU149" s="4"/>
      <c r="EV149" s="4"/>
      <c r="EW149" s="4"/>
      <c r="EY149" s="1">
        <f t="shared" si="4569"/>
        <v>320</v>
      </c>
      <c r="EZ149" s="1">
        <f t="shared" si="4570"/>
        <v>5371</v>
      </c>
      <c r="FA149" s="1">
        <f t="shared" si="4571"/>
        <v>6</v>
      </c>
      <c r="FB149" t="str">
        <f t="shared" si="5035"/>
        <v>65-74（再掲）</v>
      </c>
      <c r="FC149">
        <f t="shared" si="4868"/>
        <v>36550</v>
      </c>
      <c r="FD149">
        <f t="shared" si="4869"/>
        <v>10083</v>
      </c>
      <c r="FE149">
        <f t="shared" si="4870"/>
        <v>0.27586867305061558</v>
      </c>
      <c r="FF149">
        <f t="shared" si="4871"/>
        <v>2.3378474571050236E-3</v>
      </c>
      <c r="FG149" s="4"/>
      <c r="FH149" t="str">
        <f t="shared" ref="FH149:FL149" si="5454">+FH98</f>
        <v>65-74（再掲）</v>
      </c>
      <c r="FI149">
        <f t="shared" si="5454"/>
        <v>10821</v>
      </c>
      <c r="FJ149">
        <f t="shared" si="5454"/>
        <v>2901</v>
      </c>
      <c r="FK149">
        <f t="shared" si="5454"/>
        <v>0.26808982533961739</v>
      </c>
      <c r="FL149">
        <f t="shared" si="5454"/>
        <v>4.2582912257275131E-3</v>
      </c>
      <c r="FM149" s="4">
        <f>+FM146+FM147</f>
        <v>36550</v>
      </c>
      <c r="FN149" s="4">
        <f>+FN146+FN147</f>
        <v>9809.2600203182083</v>
      </c>
      <c r="FO149" s="4">
        <f>+FO146+FO147</f>
        <v>24228.288415344432</v>
      </c>
      <c r="FP149" s="4">
        <f>+FP146+FP147</f>
        <v>2983.9793652786148</v>
      </c>
      <c r="FQ149" s="4"/>
      <c r="FR149" s="4"/>
      <c r="FS149" s="4"/>
      <c r="FT149" s="4"/>
      <c r="FV149" s="1">
        <f t="shared" si="4573"/>
        <v>72</v>
      </c>
      <c r="FW149" s="1">
        <f t="shared" si="4574"/>
        <v>5212</v>
      </c>
      <c r="FX149" s="1">
        <f t="shared" si="4575"/>
        <v>1.4</v>
      </c>
      <c r="FY149" t="str">
        <f t="shared" si="5041"/>
        <v>65-74（再掲）</v>
      </c>
      <c r="FZ149">
        <f t="shared" si="4873"/>
        <v>36304</v>
      </c>
      <c r="GA149">
        <f t="shared" si="4874"/>
        <v>944</v>
      </c>
      <c r="GB149">
        <f t="shared" si="4875"/>
        <v>2.6002644336712209E-2</v>
      </c>
      <c r="GC149">
        <f t="shared" si="4876"/>
        <v>8.3523831296851555E-4</v>
      </c>
      <c r="GD149" s="4"/>
      <c r="GE149" t="str">
        <f t="shared" ref="GE149:GI149" si="5455">+GE98</f>
        <v>65-74（再掲）</v>
      </c>
      <c r="GF149">
        <f t="shared" si="5455"/>
        <v>11099</v>
      </c>
      <c r="GG149">
        <f t="shared" si="5455"/>
        <v>214</v>
      </c>
      <c r="GH149">
        <f t="shared" si="5455"/>
        <v>1.9281016307775477E-2</v>
      </c>
      <c r="GI149">
        <f t="shared" si="5455"/>
        <v>1.305254882023818E-3</v>
      </c>
      <c r="GJ149" s="4">
        <f>+GJ146+GJ147</f>
        <v>36304</v>
      </c>
      <c r="GK149" s="4">
        <f>+GK146+GK147</f>
        <v>701.1053368305943</v>
      </c>
      <c r="GL149" s="4">
        <f>+GL146+GL147</f>
        <v>2251.5369328577267</v>
      </c>
      <c r="GM149" s="4">
        <f>+GM146+GM147</f>
        <v>288.25333053474617</v>
      </c>
      <c r="GN149" s="4"/>
      <c r="GO149" s="4"/>
      <c r="GP149" s="4"/>
      <c r="GQ149" s="4"/>
      <c r="GS149" s="1">
        <f t="shared" si="4577"/>
        <v>91</v>
      </c>
      <c r="GT149" s="1">
        <f t="shared" si="4578"/>
        <v>5151</v>
      </c>
      <c r="GU149" s="1">
        <f t="shared" si="4579"/>
        <v>1.8</v>
      </c>
      <c r="GV149" t="str">
        <f t="shared" si="5047"/>
        <v>65-74（再掲）</v>
      </c>
      <c r="GW149">
        <f t="shared" si="4878"/>
        <v>35801</v>
      </c>
      <c r="GX149">
        <f t="shared" si="4879"/>
        <v>1657</v>
      </c>
      <c r="GY149">
        <f t="shared" si="4880"/>
        <v>4.6283623362475906E-2</v>
      </c>
      <c r="GZ149">
        <f t="shared" si="4881"/>
        <v>1.1103904467551185E-3</v>
      </c>
      <c r="HA149" s="4"/>
      <c r="HB149" t="str">
        <f t="shared" ref="HB149:HF149" si="5456">+HB98</f>
        <v>65-74（再掲）</v>
      </c>
      <c r="HC149">
        <f t="shared" si="5456"/>
        <v>10952</v>
      </c>
      <c r="HD149">
        <f t="shared" si="5456"/>
        <v>494</v>
      </c>
      <c r="HE149">
        <f t="shared" si="5456"/>
        <v>4.5105916727538352E-2</v>
      </c>
      <c r="HF149">
        <f t="shared" si="5456"/>
        <v>1.9831138174720227E-3</v>
      </c>
      <c r="HG149" s="4">
        <f>+HG146+HG147</f>
        <v>35801</v>
      </c>
      <c r="HH149" s="4">
        <f>+HH146+HH147</f>
        <v>1609.5698817317652</v>
      </c>
      <c r="HI149" s="4">
        <f>+HI146+HI147</f>
        <v>5003.0992163538076</v>
      </c>
      <c r="HJ149" s="4">
        <f>+HJ146+HJ147</f>
        <v>508.5363367763108</v>
      </c>
      <c r="HK149" s="4"/>
      <c r="HL149" s="4"/>
      <c r="HM149" s="4"/>
      <c r="HN149" s="4"/>
      <c r="HP149" s="1">
        <f t="shared" si="4581"/>
        <v>10</v>
      </c>
      <c r="HQ149" s="1">
        <f t="shared" si="4582"/>
        <v>5028</v>
      </c>
      <c r="HR149" s="1">
        <f t="shared" si="4583"/>
        <v>0.2</v>
      </c>
      <c r="HS149" t="str">
        <f t="shared" si="5053"/>
        <v>65-74（再掲）</v>
      </c>
      <c r="HT149">
        <f t="shared" si="4883"/>
        <v>36166</v>
      </c>
      <c r="HU149">
        <f t="shared" si="4884"/>
        <v>119</v>
      </c>
      <c r="HV149">
        <f t="shared" si="4885"/>
        <v>3.290383232870652E-3</v>
      </c>
      <c r="HW149">
        <f t="shared" si="4886"/>
        <v>3.0113229014870055E-4</v>
      </c>
      <c r="HX149" s="4"/>
      <c r="HY149" t="str">
        <f t="shared" ref="HY149:IC149" si="5457">+HY98</f>
        <v>65-74（再掲）</v>
      </c>
      <c r="HZ149">
        <f t="shared" si="5457"/>
        <v>11175</v>
      </c>
      <c r="IA149">
        <f t="shared" si="5457"/>
        <v>20</v>
      </c>
      <c r="IB149">
        <f t="shared" si="5457"/>
        <v>1.7897091722595079E-3</v>
      </c>
      <c r="IC149">
        <f t="shared" si="5457"/>
        <v>3.9983286366550264E-4</v>
      </c>
      <c r="ID149" s="4">
        <f>+ID146+ID147</f>
        <v>36166</v>
      </c>
      <c r="IE149" s="4">
        <f>+IE146+IE147</f>
        <v>63.381518923403767</v>
      </c>
      <c r="IF149" s="4">
        <f>+IF146+IF147</f>
        <v>200.56094433173189</v>
      </c>
      <c r="IG149" s="4">
        <f>+IG146+IG147</f>
        <v>36.604376205086425</v>
      </c>
      <c r="IH149" s="4"/>
      <c r="II149" s="4"/>
      <c r="IJ149" s="4"/>
      <c r="IK149" s="4"/>
      <c r="IM149" s="1">
        <f t="shared" si="4585"/>
        <v>199</v>
      </c>
      <c r="IN149" s="1">
        <f t="shared" si="4586"/>
        <v>5370</v>
      </c>
      <c r="IO149" s="1">
        <f t="shared" si="4587"/>
        <v>3.7</v>
      </c>
      <c r="IP149" t="str">
        <f t="shared" si="5059"/>
        <v>65-74（再掲）</v>
      </c>
      <c r="IQ149">
        <f t="shared" si="4888"/>
        <v>36335</v>
      </c>
      <c r="IR149">
        <f t="shared" si="4889"/>
        <v>313</v>
      </c>
      <c r="IS149">
        <f t="shared" si="4890"/>
        <v>8.6142837484519067E-3</v>
      </c>
      <c r="IT149">
        <f t="shared" si="4891"/>
        <v>4.8480638721015175E-4</v>
      </c>
      <c r="IU149" s="4"/>
      <c r="IV149" t="str">
        <f t="shared" ref="IV149:IZ149" si="5458">+IV98</f>
        <v>65-74（再掲）</v>
      </c>
      <c r="IW149">
        <f t="shared" si="5458"/>
        <v>10762</v>
      </c>
      <c r="IX149">
        <f t="shared" si="5458"/>
        <v>51</v>
      </c>
      <c r="IY149">
        <f t="shared" si="5458"/>
        <v>4.7388961159635758E-3</v>
      </c>
      <c r="IZ149">
        <f t="shared" si="5458"/>
        <v>6.6200400391898308E-4</v>
      </c>
      <c r="JA149" s="4">
        <f>+JA146+JA147</f>
        <v>36335</v>
      </c>
      <c r="JB149" s="4">
        <f>+JB146+JB147</f>
        <v>171.67762534614087</v>
      </c>
      <c r="JC149" s="4">
        <f>+JC146+JC147</f>
        <v>575.49379936729611</v>
      </c>
      <c r="JD149" s="4">
        <f>+JD146+JD147</f>
        <v>92.465793077387644</v>
      </c>
      <c r="JE149" s="4"/>
      <c r="JF149" s="4"/>
      <c r="JG149" s="4"/>
      <c r="JH149" s="4"/>
      <c r="JJ149" s="1">
        <f t="shared" si="4589"/>
        <v>2110</v>
      </c>
      <c r="JK149" s="1">
        <f t="shared" si="4590"/>
        <v>5726</v>
      </c>
      <c r="JL149" s="1">
        <f t="shared" si="4591"/>
        <v>36.799999999999997</v>
      </c>
      <c r="JM149" t="str">
        <f t="shared" si="5065"/>
        <v>65-74（再掲）</v>
      </c>
      <c r="JN149">
        <f t="shared" si="4893"/>
        <v>35981</v>
      </c>
      <c r="JO149">
        <f t="shared" si="4894"/>
        <v>1022</v>
      </c>
      <c r="JP149">
        <f t="shared" si="4895"/>
        <v>2.8403879825463441E-2</v>
      </c>
      <c r="JQ149">
        <f t="shared" si="4896"/>
        <v>8.7578016431306602E-4</v>
      </c>
      <c r="JR149" s="4"/>
      <c r="JS149" t="str">
        <f t="shared" ref="JS149:JW149" si="5459">+JS98</f>
        <v>65-74（再掲）</v>
      </c>
      <c r="JT149">
        <f t="shared" si="5459"/>
        <v>11149</v>
      </c>
      <c r="JU149">
        <f t="shared" si="5459"/>
        <v>365</v>
      </c>
      <c r="JV149">
        <f t="shared" si="5459"/>
        <v>3.273836218494932E-2</v>
      </c>
      <c r="JW149">
        <f t="shared" si="5459"/>
        <v>1.6853204810667809E-3</v>
      </c>
      <c r="JX149" s="4">
        <f>+JX146+JX147</f>
        <v>35981</v>
      </c>
      <c r="JY149" s="4">
        <f>+JY146+JY147</f>
        <v>1175.9643528712027</v>
      </c>
      <c r="JZ149" s="4">
        <f>+JZ146+JZ147</f>
        <v>3658.3870504987949</v>
      </c>
      <c r="KA149" s="4">
        <f>+KA146+KA147</f>
        <v>317.37775975482742</v>
      </c>
      <c r="KB149" s="4"/>
      <c r="KC149" s="4"/>
      <c r="KD149" s="4"/>
      <c r="KE149" s="4"/>
      <c r="KG149" s="1">
        <f t="shared" si="4593"/>
        <v>2006</v>
      </c>
      <c r="KH149" s="1">
        <f t="shared" si="4594"/>
        <v>4347</v>
      </c>
      <c r="KI149" s="1">
        <f t="shared" si="4595"/>
        <v>46.1</v>
      </c>
      <c r="KJ149" t="str">
        <f t="shared" si="5071"/>
        <v>65-74（再掲）</v>
      </c>
      <c r="KK149">
        <f t="shared" si="4898"/>
        <v>36467</v>
      </c>
      <c r="KL149">
        <f t="shared" si="4899"/>
        <v>10426</v>
      </c>
      <c r="KM149">
        <f t="shared" si="4900"/>
        <v>0.28590232264787341</v>
      </c>
      <c r="KN149">
        <f t="shared" si="4901"/>
        <v>2.3661247235926904E-3</v>
      </c>
      <c r="KO149" s="4"/>
      <c r="KP149" t="str">
        <f t="shared" ref="KP149:KT149" si="5460">+KP98</f>
        <v>65-74（再掲）</v>
      </c>
      <c r="KQ149">
        <f t="shared" si="5460"/>
        <v>10749</v>
      </c>
      <c r="KR149">
        <f t="shared" si="5460"/>
        <v>3211</v>
      </c>
      <c r="KS149">
        <f t="shared" si="5460"/>
        <v>0.29872546283375195</v>
      </c>
      <c r="KT149">
        <f t="shared" si="5460"/>
        <v>4.4146484472157759E-3</v>
      </c>
      <c r="KU149" s="4">
        <f>+KU146+KU147</f>
        <v>36467</v>
      </c>
      <c r="KV149" s="4">
        <f>+KV146+KV147</f>
        <v>10891.873003581946</v>
      </c>
      <c r="KW149" s="4">
        <f>+KW146+KW147</f>
        <v>25912.913358370817</v>
      </c>
      <c r="KX149" s="4">
        <f>+KX146+KX147</f>
        <v>3073.4994861912965</v>
      </c>
      <c r="KY149" s="4"/>
      <c r="KZ149" s="4"/>
      <c r="LA149" s="4"/>
      <c r="LB149" s="4"/>
      <c r="LD149" s="1">
        <f t="shared" si="4597"/>
        <v>2936</v>
      </c>
      <c r="LE149" s="1">
        <f t="shared" si="4598"/>
        <v>3887</v>
      </c>
      <c r="LF149" s="1">
        <f t="shared" si="4599"/>
        <v>75.5</v>
      </c>
      <c r="LG149" t="str">
        <f t="shared" si="5077"/>
        <v>65-74（再掲）</v>
      </c>
      <c r="LH149">
        <f t="shared" si="4903"/>
        <v>36025</v>
      </c>
      <c r="LI149">
        <f t="shared" si="4904"/>
        <v>20242</v>
      </c>
      <c r="LJ149">
        <f t="shared" si="4905"/>
        <v>0.56188757807078415</v>
      </c>
      <c r="LK149">
        <f t="shared" si="4906"/>
        <v>2.6140597150350487E-3</v>
      </c>
      <c r="LL149" s="4"/>
      <c r="LM149" t="str">
        <f t="shared" ref="LM149:LQ149" si="5461">+LM98</f>
        <v>65-74（再掲）</v>
      </c>
      <c r="LN149">
        <f t="shared" si="5461"/>
        <v>11089</v>
      </c>
      <c r="LO149">
        <f t="shared" si="5461"/>
        <v>5665</v>
      </c>
      <c r="LP149">
        <f t="shared" si="5461"/>
        <v>0.51086662458291998</v>
      </c>
      <c r="LQ149">
        <f t="shared" si="5461"/>
        <v>4.7470217580397227E-3</v>
      </c>
      <c r="LR149" s="4">
        <f>+LR146+LR147</f>
        <v>36025</v>
      </c>
      <c r="LS149" s="4">
        <f>+LS146+LS147</f>
        <v>18492.433505055909</v>
      </c>
      <c r="LT149" s="4">
        <f>+LT146+LT147</f>
        <v>29000.217428230033</v>
      </c>
      <c r="LU149" s="4">
        <f>+LU146+LU147</f>
        <v>6225.969237232408</v>
      </c>
      <c r="LV149" s="4"/>
      <c r="LW149" s="4"/>
      <c r="LX149" s="4"/>
      <c r="LY149" s="4"/>
      <c r="MA149" s="1">
        <f t="shared" si="4601"/>
        <v>2520</v>
      </c>
      <c r="MB149" s="1">
        <f t="shared" si="4602"/>
        <v>4138</v>
      </c>
      <c r="MC149" s="1">
        <f t="shared" si="4603"/>
        <v>60.9</v>
      </c>
      <c r="MD149" t="str">
        <f t="shared" si="5083"/>
        <v>65-74（再掲）</v>
      </c>
      <c r="ME149">
        <f t="shared" si="4908"/>
        <v>36212</v>
      </c>
      <c r="MF149">
        <f t="shared" si="4909"/>
        <v>14145</v>
      </c>
      <c r="MG149">
        <f t="shared" si="4910"/>
        <v>0.39061637026400087</v>
      </c>
      <c r="MH149">
        <f t="shared" si="4911"/>
        <v>2.5638602897544798E-3</v>
      </c>
      <c r="MI149" s="4"/>
      <c r="MJ149" t="str">
        <f t="shared" ref="MJ149:MN149" si="5462">+MJ98</f>
        <v>65-74（再掲）</v>
      </c>
      <c r="MK149">
        <f t="shared" si="5462"/>
        <v>11275</v>
      </c>
      <c r="ML149">
        <f t="shared" si="5462"/>
        <v>4910</v>
      </c>
      <c r="MM149">
        <f t="shared" si="5462"/>
        <v>0.43547671840354768</v>
      </c>
      <c r="MN149">
        <f t="shared" si="5462"/>
        <v>4.669443493546711E-3</v>
      </c>
      <c r="MO149" s="4">
        <f>+MO146+MO147</f>
        <v>36212</v>
      </c>
      <c r="MP149" s="4">
        <f>+MP146+MP147</f>
        <v>15743.502648533307</v>
      </c>
      <c r="MQ149" s="4">
        <f>+MQ146+MQ147</f>
        <v>28491.437807727372</v>
      </c>
      <c r="MR149" s="4">
        <f>+MR146+MR147</f>
        <v>4413.7654552587928</v>
      </c>
      <c r="MS149" s="4"/>
      <c r="MT149" s="4"/>
      <c r="MU149" s="4"/>
      <c r="MV149" s="4"/>
      <c r="MX149" s="1">
        <f t="shared" si="4605"/>
        <v>2115</v>
      </c>
      <c r="MY149" s="1">
        <f t="shared" si="4606"/>
        <v>3927</v>
      </c>
      <c r="MZ149" s="1">
        <f t="shared" si="4607"/>
        <v>53.9</v>
      </c>
      <c r="NA149" t="str">
        <f t="shared" si="5089"/>
        <v>65-74（再掲）</v>
      </c>
      <c r="NB149">
        <f t="shared" si="4913"/>
        <v>35166</v>
      </c>
      <c r="NC149">
        <f t="shared" si="4914"/>
        <v>17859</v>
      </c>
      <c r="ND149">
        <f t="shared" si="4915"/>
        <v>0.50784849001876808</v>
      </c>
      <c r="NE149">
        <f t="shared" si="4916"/>
        <v>2.6659684641848719E-3</v>
      </c>
      <c r="NF149" s="4"/>
      <c r="NG149" t="str">
        <f t="shared" ref="NG149:NK149" si="5463">+NG98</f>
        <v>65-74（再掲）</v>
      </c>
      <c r="NH149">
        <f t="shared" si="5463"/>
        <v>11207</v>
      </c>
      <c r="NI149">
        <f t="shared" si="5463"/>
        <v>4977</v>
      </c>
      <c r="NJ149">
        <f t="shared" si="5463"/>
        <v>0.44409743910056215</v>
      </c>
      <c r="NK149">
        <f t="shared" si="5463"/>
        <v>4.6934671851772206E-3</v>
      </c>
      <c r="NL149" s="4">
        <f>+NL146+NL147</f>
        <v>35166</v>
      </c>
      <c r="NM149" s="4">
        <f>+NM146+NM147</f>
        <v>15614.199168213589</v>
      </c>
      <c r="NN149" s="4">
        <f>+NN146+NN147</f>
        <v>27232.977246755232</v>
      </c>
      <c r="NO149" s="4">
        <f>+NO146+NO147</f>
        <v>5692.4903050764151</v>
      </c>
      <c r="NP149" s="4"/>
      <c r="NQ149" s="4"/>
      <c r="NR149" s="4"/>
      <c r="NS149" s="4"/>
      <c r="NU149" s="1">
        <f t="shared" si="4609"/>
        <v>1584</v>
      </c>
      <c r="NV149" s="1">
        <f t="shared" si="4610"/>
        <v>4029</v>
      </c>
      <c r="NW149" s="1">
        <f t="shared" si="4611"/>
        <v>39.299999999999997</v>
      </c>
      <c r="NX149" t="str">
        <f t="shared" si="5095"/>
        <v>65-74（再掲）</v>
      </c>
      <c r="NY149">
        <f t="shared" si="4918"/>
        <v>36316</v>
      </c>
      <c r="NZ149">
        <f t="shared" si="4919"/>
        <v>5119</v>
      </c>
      <c r="OA149">
        <f t="shared" si="4920"/>
        <v>0.14095715387157176</v>
      </c>
      <c r="OB149">
        <f t="shared" si="4921"/>
        <v>1.8260050323987535E-3</v>
      </c>
      <c r="OC149" s="4"/>
      <c r="OD149" t="str">
        <f t="shared" ref="OD149:OH149" si="5464">+OD98</f>
        <v>65-74（再掲）</v>
      </c>
      <c r="OE149">
        <f t="shared" si="5464"/>
        <v>10904</v>
      </c>
      <c r="OF149">
        <f t="shared" si="5464"/>
        <v>1586</v>
      </c>
      <c r="OG149">
        <f t="shared" si="5464"/>
        <v>0.14545121056493029</v>
      </c>
      <c r="OH149">
        <f t="shared" si="5464"/>
        <v>3.3762467590671436E-3</v>
      </c>
      <c r="OI149" s="4">
        <f>+OI146+OI147</f>
        <v>36316</v>
      </c>
      <c r="OJ149" s="4">
        <f>+OJ146+OJ147</f>
        <v>5282.2898590822715</v>
      </c>
      <c r="OK149" s="4">
        <f>+OK146+OK147</f>
        <v>15034.012772826749</v>
      </c>
      <c r="OL149" s="4">
        <f>+OL146+OL147</f>
        <v>1536.9773811447019</v>
      </c>
      <c r="OM149" s="4"/>
      <c r="ON149" s="4"/>
      <c r="OO149" s="4"/>
      <c r="OP149" s="4"/>
      <c r="OR149" s="1">
        <f t="shared" si="4613"/>
        <v>1648</v>
      </c>
      <c r="OS149" s="1">
        <f t="shared" si="4614"/>
        <v>3853</v>
      </c>
      <c r="OT149" s="1">
        <f t="shared" si="4615"/>
        <v>42.8</v>
      </c>
      <c r="OU149" t="str">
        <f t="shared" si="5101"/>
        <v>65-74（再掲）</v>
      </c>
      <c r="OV149">
        <f t="shared" si="4923"/>
        <v>35425</v>
      </c>
      <c r="OW149">
        <f t="shared" si="4924"/>
        <v>9002</v>
      </c>
      <c r="OX149">
        <f t="shared" si="4925"/>
        <v>0.25411432604093154</v>
      </c>
      <c r="OY149">
        <f t="shared" si="4926"/>
        <v>2.3131072951713999E-3</v>
      </c>
      <c r="OZ149" s="4"/>
      <c r="PA149" t="str">
        <f t="shared" ref="PA149:PE149" si="5465">+PA98</f>
        <v>65-74（再掲）</v>
      </c>
      <c r="PB149">
        <f t="shared" si="5465"/>
        <v>10839</v>
      </c>
      <c r="PC149">
        <f t="shared" si="5465"/>
        <v>2904</v>
      </c>
      <c r="PD149">
        <f t="shared" si="5465"/>
        <v>0.26792139496263495</v>
      </c>
      <c r="PE149">
        <f t="shared" si="5465"/>
        <v>4.2539065701392648E-3</v>
      </c>
      <c r="PF149" s="4">
        <f>+PF146+PF147</f>
        <v>35425</v>
      </c>
      <c r="PG149" s="4">
        <f>+PG146+PG147</f>
        <v>9494.7795063831873</v>
      </c>
      <c r="PH149" s="4">
        <f>+PH146+PH147</f>
        <v>22681.168255951827</v>
      </c>
      <c r="PI149" s="4">
        <f>+PI146+PI147</f>
        <v>2753.4368243715494</v>
      </c>
      <c r="PJ149" s="4"/>
      <c r="PK149" s="4"/>
      <c r="PL149" s="4"/>
      <c r="PM149" s="4"/>
      <c r="PO149" s="1">
        <f t="shared" si="4617"/>
        <v>2146</v>
      </c>
      <c r="PP149" s="1">
        <f t="shared" si="4618"/>
        <v>3910</v>
      </c>
      <c r="PQ149" s="1">
        <f t="shared" si="4619"/>
        <v>54.9</v>
      </c>
      <c r="PR149" t="str">
        <f t="shared" si="5107"/>
        <v>65-74（再掲）</v>
      </c>
      <c r="PS149">
        <f t="shared" si="4928"/>
        <v>35532</v>
      </c>
      <c r="PT149">
        <f t="shared" si="4929"/>
        <v>24086</v>
      </c>
      <c r="PU149">
        <f t="shared" si="4930"/>
        <v>0.6778678374423055</v>
      </c>
      <c r="PV149">
        <f t="shared" si="4931"/>
        <v>2.4790182938218032E-3</v>
      </c>
      <c r="PW149" s="4"/>
      <c r="PX149" t="str">
        <f t="shared" ref="PX149:QB149" si="5466">+PX98</f>
        <v>65-74（再掲）</v>
      </c>
      <c r="PY149">
        <f t="shared" si="5466"/>
        <v>11259</v>
      </c>
      <c r="PZ149">
        <f t="shared" si="5466"/>
        <v>6908</v>
      </c>
      <c r="QA149">
        <f t="shared" si="5466"/>
        <v>0.61355360156319394</v>
      </c>
      <c r="QB149">
        <f t="shared" si="5466"/>
        <v>4.5890308513007617E-3</v>
      </c>
      <c r="QC149" s="4">
        <f>+QC146+QC147</f>
        <v>35532</v>
      </c>
      <c r="QD149" s="4">
        <f>+QD146+QD147</f>
        <v>21825.832504145939</v>
      </c>
      <c r="QE149" s="4">
        <f>+QE146+QE147</f>
        <v>26567.132671663498</v>
      </c>
      <c r="QF149" s="4">
        <f>+QF146+QF147</f>
        <v>7628.5218409601157</v>
      </c>
      <c r="QG149" s="4"/>
      <c r="QH149" s="4"/>
      <c r="QI149" s="4"/>
      <c r="QJ149" s="4"/>
      <c r="QL149" s="1">
        <f t="shared" si="4621"/>
        <v>241</v>
      </c>
      <c r="QM149" s="1">
        <f t="shared" si="4622"/>
        <v>4015</v>
      </c>
      <c r="QN149" s="1">
        <f t="shared" si="4623"/>
        <v>6</v>
      </c>
      <c r="QO149" t="str">
        <f t="shared" si="5113"/>
        <v>65-74（再掲）</v>
      </c>
      <c r="QP149">
        <f t="shared" si="4933"/>
        <v>36312</v>
      </c>
      <c r="QQ149">
        <f t="shared" si="4934"/>
        <v>3725</v>
      </c>
      <c r="QR149">
        <f t="shared" si="4935"/>
        <v>0.10258316809870015</v>
      </c>
      <c r="QS149">
        <f t="shared" si="4936"/>
        <v>1.5922456616404841E-3</v>
      </c>
      <c r="QT149" s="4"/>
      <c r="QU149" t="str">
        <f t="shared" ref="QU149:QY149" si="5467">+QU98</f>
        <v>65-74（再掲）</v>
      </c>
      <c r="QV149">
        <f t="shared" si="5467"/>
        <v>11308</v>
      </c>
      <c r="QW149">
        <f t="shared" si="5467"/>
        <v>1165</v>
      </c>
      <c r="QX149">
        <f t="shared" si="5467"/>
        <v>0.10302440749911566</v>
      </c>
      <c r="QY149">
        <f t="shared" si="5467"/>
        <v>2.8586927200715752E-3</v>
      </c>
      <c r="QZ149" s="4">
        <f>+QZ146+QZ147</f>
        <v>36312</v>
      </c>
      <c r="RA149" s="4">
        <f>+RA146+RA147</f>
        <v>3757.1504628934181</v>
      </c>
      <c r="RB149" s="4">
        <f>+RB146+RB147</f>
        <v>10839.287740213802</v>
      </c>
      <c r="RC149" s="4">
        <f>+RC146+RC147</f>
        <v>1158.6677492265176</v>
      </c>
      <c r="RD149" s="4"/>
      <c r="RE149" s="4"/>
      <c r="RF149" s="4"/>
      <c r="RG149" s="4"/>
      <c r="RI149" s="1">
        <f t="shared" si="4625"/>
        <v>1417</v>
      </c>
      <c r="RJ149" s="1">
        <f t="shared" si="4626"/>
        <v>4335</v>
      </c>
      <c r="RK149" s="1">
        <f t="shared" si="4627"/>
        <v>32.700000000000003</v>
      </c>
      <c r="RL149" t="str">
        <f t="shared" si="5119"/>
        <v>65-74（再掲）</v>
      </c>
      <c r="RM149">
        <f t="shared" si="4938"/>
        <v>36154</v>
      </c>
      <c r="RN149">
        <f t="shared" si="4939"/>
        <v>4215</v>
      </c>
      <c r="RO149">
        <f t="shared" si="4940"/>
        <v>0.11658461027825413</v>
      </c>
      <c r="RP149">
        <f t="shared" si="4941"/>
        <v>1.6878152872227324E-3</v>
      </c>
      <c r="RQ149" s="4"/>
      <c r="RR149" t="str">
        <f t="shared" ref="RR149:RV149" si="5468">+RR98</f>
        <v>65-74（再掲）</v>
      </c>
      <c r="RS149">
        <f t="shared" si="5468"/>
        <v>11368</v>
      </c>
      <c r="RT149">
        <f t="shared" si="5468"/>
        <v>1140</v>
      </c>
      <c r="RU149">
        <f t="shared" si="5468"/>
        <v>0.10028149190710767</v>
      </c>
      <c r="RV149">
        <f t="shared" si="5468"/>
        <v>2.817226000981202E-3</v>
      </c>
      <c r="RW149" s="4">
        <f>+RW146+RW147</f>
        <v>36154</v>
      </c>
      <c r="RX149" s="4">
        <f>+RX146+RX147</f>
        <v>3629.7924140085534</v>
      </c>
      <c r="RY149" s="4">
        <f>+RY146+RY147</f>
        <v>10388.669264345501</v>
      </c>
      <c r="RZ149" s="4">
        <f>+RZ146+RZ147</f>
        <v>1324.4808385510935</v>
      </c>
      <c r="SA149" s="4"/>
      <c r="SB149" s="4"/>
      <c r="SC149" s="4"/>
      <c r="SD149" s="4"/>
      <c r="SE149" s="4"/>
      <c r="SF149" s="1">
        <f t="shared" si="4629"/>
        <v>860</v>
      </c>
      <c r="SG149" s="1">
        <f t="shared" si="4630"/>
        <v>4222</v>
      </c>
      <c r="SH149" s="1">
        <f t="shared" si="4631"/>
        <v>20.399999999999999</v>
      </c>
      <c r="SI149" t="str">
        <f t="shared" si="5125"/>
        <v>65-74（再掲）</v>
      </c>
      <c r="SJ149">
        <f t="shared" si="4943"/>
        <v>36717</v>
      </c>
      <c r="SK149">
        <f t="shared" si="4944"/>
        <v>4195</v>
      </c>
      <c r="SL149">
        <f t="shared" si="4945"/>
        <v>0.11425225372443282</v>
      </c>
      <c r="SM149">
        <f t="shared" si="4946"/>
        <v>1.6601748141454589E-3</v>
      </c>
      <c r="SN149" s="4"/>
      <c r="SO149" t="str">
        <f t="shared" ref="SO149:SS149" si="5469">+SO98</f>
        <v>65-74（再掲）</v>
      </c>
      <c r="SP149">
        <f t="shared" si="5469"/>
        <v>11058</v>
      </c>
      <c r="SQ149">
        <f t="shared" si="5469"/>
        <v>1227</v>
      </c>
      <c r="SR149">
        <f t="shared" si="5469"/>
        <v>0.11096039066739012</v>
      </c>
      <c r="SS149">
        <f t="shared" si="5469"/>
        <v>2.9868007451912446E-3</v>
      </c>
      <c r="ST149" s="4">
        <f>+ST146+ST147</f>
        <v>36717</v>
      </c>
      <c r="SU149" s="4">
        <f>+SU146+SU147</f>
        <v>4073.5985821990107</v>
      </c>
      <c r="SV149" s="4">
        <f>+SV146+SV147</f>
        <v>11997.668797498747</v>
      </c>
      <c r="SW149" s="4">
        <f>+SW146+SW147</f>
        <v>1263.5183032826328</v>
      </c>
      <c r="SX149" s="4"/>
      <c r="SY149" s="4"/>
      <c r="SZ149" s="4"/>
      <c r="TA149" s="4"/>
      <c r="TC149" s="1">
        <f t="shared" si="4633"/>
        <v>1033</v>
      </c>
      <c r="TD149" s="1">
        <f t="shared" si="4634"/>
        <v>3861</v>
      </c>
      <c r="TE149" s="1">
        <f t="shared" si="4635"/>
        <v>26.8</v>
      </c>
      <c r="TF149" t="str">
        <f t="shared" si="5131"/>
        <v>65-74（再掲）</v>
      </c>
      <c r="TG149">
        <f t="shared" si="4948"/>
        <v>36049</v>
      </c>
      <c r="TH149">
        <f t="shared" si="4949"/>
        <v>1380</v>
      </c>
      <c r="TI149">
        <f t="shared" si="4950"/>
        <v>3.8281228328108964E-2</v>
      </c>
      <c r="TJ149">
        <f t="shared" si="4951"/>
        <v>1.0105792293591714E-3</v>
      </c>
      <c r="TK149" s="4"/>
      <c r="TL149" t="str">
        <f t="shared" ref="TL149:TP149" si="5470">+TL98</f>
        <v>65-74（再掲）</v>
      </c>
      <c r="TM149">
        <f t="shared" si="5470"/>
        <v>11160</v>
      </c>
      <c r="TN149">
        <f t="shared" si="5470"/>
        <v>456</v>
      </c>
      <c r="TO149">
        <f t="shared" si="5470"/>
        <v>4.0860215053763443E-2</v>
      </c>
      <c r="TP149">
        <f t="shared" si="5470"/>
        <v>1.8739550942586157E-3</v>
      </c>
      <c r="TQ149" s="4">
        <f>+TQ146+TQ147</f>
        <v>36049</v>
      </c>
      <c r="TR149" s="4">
        <f>+TR146+TR147</f>
        <v>1469.9802512528468</v>
      </c>
      <c r="TS149" s="4">
        <f>+TS146+TS147</f>
        <v>4539.307481276177</v>
      </c>
      <c r="TT149" s="4">
        <f>+TT146+TT147</f>
        <v>427.71009490542099</v>
      </c>
      <c r="TU149" s="4"/>
      <c r="TV149" s="4"/>
      <c r="TW149" s="4"/>
      <c r="TX149" s="4"/>
      <c r="TZ149" s="1">
        <f t="shared" si="4637"/>
        <v>1587</v>
      </c>
      <c r="UA149" s="1">
        <f t="shared" si="4638"/>
        <v>4410</v>
      </c>
      <c r="UB149" s="1">
        <f t="shared" si="4639"/>
        <v>36</v>
      </c>
      <c r="UC149" t="str">
        <f t="shared" si="5137"/>
        <v>65-74（再掲）</v>
      </c>
      <c r="UD149">
        <f t="shared" si="4953"/>
        <v>35623</v>
      </c>
      <c r="UE149">
        <f t="shared" si="4954"/>
        <v>3597</v>
      </c>
      <c r="UF149">
        <f t="shared" si="4955"/>
        <v>0.10097408977346096</v>
      </c>
      <c r="UG149">
        <f t="shared" si="4956"/>
        <v>1.5963416033393011E-3</v>
      </c>
      <c r="UH149" s="4"/>
      <c r="UI149" t="str">
        <f t="shared" ref="UI149:UM149" si="5471">+UI98</f>
        <v>65-74（再掲）</v>
      </c>
      <c r="UJ149">
        <f t="shared" si="5471"/>
        <v>11260</v>
      </c>
      <c r="UK149">
        <f t="shared" si="5471"/>
        <v>1225</v>
      </c>
      <c r="UL149">
        <f t="shared" si="5471"/>
        <v>0.10879218472468917</v>
      </c>
      <c r="UM149">
        <f t="shared" si="5471"/>
        <v>2.9343988716243495E-3</v>
      </c>
      <c r="UN149" s="4">
        <f>+UN146+UN147</f>
        <v>35623</v>
      </c>
      <c r="UO149" s="4">
        <f>+UO146+UO147</f>
        <v>3871.3401395121468</v>
      </c>
      <c r="UP149" s="4">
        <f>+UP146+UP147</f>
        <v>10900.328883719485</v>
      </c>
      <c r="UQ149" s="4">
        <f>+UQ146+UQ147</f>
        <v>1139.6871895872614</v>
      </c>
      <c r="UR149" s="4"/>
      <c r="US149" s="4"/>
      <c r="UT149" s="4"/>
      <c r="UU149" s="4"/>
      <c r="UW149" s="1">
        <f t="shared" si="4641"/>
        <v>1237</v>
      </c>
      <c r="UX149" s="1">
        <f t="shared" si="4642"/>
        <v>4529</v>
      </c>
      <c r="UY149" s="1">
        <f t="shared" si="4643"/>
        <v>27.3</v>
      </c>
      <c r="UZ149" t="str">
        <f t="shared" si="5143"/>
        <v>65-74（再掲）</v>
      </c>
      <c r="VA149">
        <f t="shared" si="4958"/>
        <v>36526</v>
      </c>
      <c r="VB149">
        <f t="shared" si="4959"/>
        <v>7207</v>
      </c>
      <c r="VC149">
        <f t="shared" si="4960"/>
        <v>0.1973115041340415</v>
      </c>
      <c r="VD149">
        <f t="shared" si="4961"/>
        <v>2.0823257306993325E-3</v>
      </c>
      <c r="VE149" s="4"/>
      <c r="VF149" t="str">
        <f t="shared" ref="VF149:VJ149" si="5472">+VF98</f>
        <v>65-74（再掲）</v>
      </c>
      <c r="VG149">
        <f t="shared" si="5472"/>
        <v>11355</v>
      </c>
      <c r="VH149">
        <f t="shared" si="5472"/>
        <v>2127</v>
      </c>
      <c r="VI149">
        <f t="shared" si="5472"/>
        <v>0.18731836195508586</v>
      </c>
      <c r="VJ149">
        <f t="shared" si="5472"/>
        <v>3.6614813809558947E-3</v>
      </c>
      <c r="VK149" s="4">
        <f>+VK146+VK147</f>
        <v>36526</v>
      </c>
      <c r="VL149" s="4">
        <f>+VL146+VL147</f>
        <v>6842.0128037609065</v>
      </c>
      <c r="VM149" s="4">
        <f>+VM146+VM147</f>
        <v>17880.810272753399</v>
      </c>
      <c r="VN149" s="4">
        <f>+VN146+VN147</f>
        <v>2240.4691667907741</v>
      </c>
      <c r="VO149" s="4"/>
      <c r="VP149" s="4"/>
      <c r="VQ149" s="4"/>
      <c r="VR149" s="4"/>
      <c r="VT149" s="1">
        <f t="shared" si="4645"/>
        <v>1769</v>
      </c>
      <c r="VU149" s="1">
        <f t="shared" si="4646"/>
        <v>4235</v>
      </c>
      <c r="VV149" s="1">
        <f t="shared" si="4647"/>
        <v>41.8</v>
      </c>
      <c r="VW149" t="str">
        <f t="shared" si="5149"/>
        <v>65-74（再掲）</v>
      </c>
      <c r="VX149">
        <f t="shared" si="4963"/>
        <v>35713</v>
      </c>
      <c r="VY149">
        <f t="shared" si="4964"/>
        <v>25643</v>
      </c>
      <c r="VZ149">
        <f t="shared" si="4965"/>
        <v>0.71802984907456668</v>
      </c>
      <c r="WA149">
        <f t="shared" si="4966"/>
        <v>2.3810014001647796E-3</v>
      </c>
      <c r="WB149" s="4"/>
      <c r="WC149" t="str">
        <f t="shared" ref="WC149:WG149" si="5473">+WC98</f>
        <v>65-74（再掲）</v>
      </c>
      <c r="WD149">
        <f t="shared" si="5473"/>
        <v>10908</v>
      </c>
      <c r="WE149">
        <f t="shared" si="5473"/>
        <v>7720</v>
      </c>
      <c r="WF149">
        <f t="shared" si="5473"/>
        <v>0.70773744041070774</v>
      </c>
      <c r="WG149">
        <f t="shared" si="5473"/>
        <v>4.3546184934258438E-3</v>
      </c>
      <c r="WH149" s="4">
        <f>+WH146+WH147</f>
        <v>35713</v>
      </c>
      <c r="WI149" s="4">
        <f>+WI146+WI147</f>
        <v>25264.857135794828</v>
      </c>
      <c r="WJ149" s="4">
        <f>+WJ146+WJ147</f>
        <v>24209.022947658686</v>
      </c>
      <c r="WK149" s="4">
        <f>+WK146+WK147</f>
        <v>7847.1470507480435</v>
      </c>
      <c r="WL149" s="4"/>
      <c r="WM149" s="4"/>
      <c r="WN149" s="4"/>
      <c r="WO149" s="4"/>
      <c r="WQ149" s="1">
        <f t="shared" si="4649"/>
        <v>1692</v>
      </c>
      <c r="WR149" s="1">
        <f t="shared" si="4650"/>
        <v>3200</v>
      </c>
      <c r="WS149" s="1">
        <f t="shared" si="4651"/>
        <v>52.9</v>
      </c>
      <c r="WT149" t="str">
        <f t="shared" si="5155"/>
        <v>65-74（再掲）</v>
      </c>
      <c r="WU149">
        <f t="shared" si="4968"/>
        <v>36532</v>
      </c>
      <c r="WV149">
        <f t="shared" si="4969"/>
        <v>33480</v>
      </c>
      <c r="WW149">
        <f t="shared" si="4970"/>
        <v>0.91645680499288296</v>
      </c>
      <c r="WX149">
        <f t="shared" si="4971"/>
        <v>1.4476874710660187E-3</v>
      </c>
      <c r="WY149" s="4"/>
      <c r="WZ149" t="str">
        <f t="shared" ref="WZ149:XD149" si="5474">+WZ98</f>
        <v>65-74（再掲）</v>
      </c>
      <c r="XA149">
        <f t="shared" si="5474"/>
        <v>10797</v>
      </c>
      <c r="XB149">
        <f t="shared" si="5474"/>
        <v>9902</v>
      </c>
      <c r="XC149">
        <f t="shared" si="5474"/>
        <v>0.91710660368620911</v>
      </c>
      <c r="XD149">
        <f t="shared" si="5474"/>
        <v>2.6534953236713519E-3</v>
      </c>
      <c r="XE149" s="4">
        <f>+XE146+XE147</f>
        <v>36532</v>
      </c>
      <c r="XF149" s="4">
        <f>+XF146+XF147</f>
        <v>33544.509702378076</v>
      </c>
      <c r="XG149" s="4">
        <f>+XG146+XG147</f>
        <v>9055.0754292914044</v>
      </c>
      <c r="XH149" s="4">
        <f>+XH146+XH147</f>
        <v>9880.5169215920432</v>
      </c>
      <c r="XI149" s="4"/>
      <c r="XJ149" s="4"/>
      <c r="XK149" s="4"/>
      <c r="XL149" s="4"/>
      <c r="XN149" s="1">
        <f t="shared" si="4653"/>
        <v>918</v>
      </c>
      <c r="XO149" s="1">
        <f t="shared" si="4654"/>
        <v>3260</v>
      </c>
      <c r="XP149" s="1">
        <f t="shared" si="4655"/>
        <v>28.2</v>
      </c>
      <c r="XQ149" t="str">
        <f t="shared" si="5161"/>
        <v>65-74（再掲）</v>
      </c>
      <c r="XR149">
        <f t="shared" si="4973"/>
        <v>36741</v>
      </c>
      <c r="XS149">
        <f t="shared" si="4974"/>
        <v>2354</v>
      </c>
      <c r="XT149">
        <f t="shared" si="4975"/>
        <v>6.4070112408480984E-2</v>
      </c>
      <c r="XU149">
        <f t="shared" si="4976"/>
        <v>1.2775382581750065E-3</v>
      </c>
      <c r="XV149" s="4"/>
      <c r="XW149" t="str">
        <f t="shared" ref="XW149:YA149" si="5475">+XW98</f>
        <v>65-74（再掲）</v>
      </c>
      <c r="XX149">
        <f t="shared" si="5475"/>
        <v>10800</v>
      </c>
      <c r="XY149">
        <f t="shared" si="5475"/>
        <v>851</v>
      </c>
      <c r="XZ149">
        <f t="shared" si="5475"/>
        <v>7.8796296296296295E-2</v>
      </c>
      <c r="YA149">
        <f t="shared" si="5475"/>
        <v>2.592500580132843E-3</v>
      </c>
      <c r="YB149" s="4">
        <f>+YB146+YB147</f>
        <v>36741</v>
      </c>
      <c r="YC149" s="4">
        <f>+YC146+YC147</f>
        <v>2899.2769919807329</v>
      </c>
      <c r="YD149" s="4">
        <f>+YD146+YD147</f>
        <v>9092.3391476496654</v>
      </c>
      <c r="YE149" s="4">
        <f>+YE146+YE147</f>
        <v>690.25543813870036</v>
      </c>
      <c r="YF149" s="4"/>
      <c r="YG149" s="4"/>
      <c r="YH149" s="4"/>
      <c r="YI149" s="4"/>
      <c r="YK149" s="1">
        <f t="shared" si="4657"/>
        <v>527</v>
      </c>
      <c r="YL149" s="1">
        <f t="shared" si="4658"/>
        <v>3423</v>
      </c>
      <c r="YM149" s="1">
        <f t="shared" si="4659"/>
        <v>15.4</v>
      </c>
      <c r="YN149" t="str">
        <f t="shared" si="5167"/>
        <v>65-74（再掲）</v>
      </c>
      <c r="YO149">
        <f t="shared" si="4978"/>
        <v>35636</v>
      </c>
      <c r="YP149">
        <f t="shared" si="4979"/>
        <v>488</v>
      </c>
      <c r="YQ149">
        <f t="shared" si="4980"/>
        <v>1.3694017285890672E-2</v>
      </c>
      <c r="YR149">
        <f t="shared" si="4981"/>
        <v>6.1563995033395895E-4</v>
      </c>
      <c r="YS149" s="4"/>
      <c r="YT149" t="str">
        <f t="shared" ref="YT149:YX149" si="5476">+YT98</f>
        <v>65-74（再掲）</v>
      </c>
      <c r="YU149">
        <f t="shared" si="5476"/>
        <v>11074</v>
      </c>
      <c r="YV149">
        <f t="shared" si="5476"/>
        <v>198</v>
      </c>
      <c r="YW149">
        <f t="shared" si="5476"/>
        <v>1.787971825898501E-2</v>
      </c>
      <c r="YX149">
        <f t="shared" si="5476"/>
        <v>1.2592455239882074E-3</v>
      </c>
      <c r="YY149" s="4">
        <f>+YY146+YY147</f>
        <v>35636</v>
      </c>
      <c r="YZ149" s="4">
        <f>+YZ146+YZ147</f>
        <v>634.07941288871712</v>
      </c>
      <c r="ZA149" s="4">
        <f>+ZA146+ZA147</f>
        <v>1993.5212269942194</v>
      </c>
      <c r="ZB149" s="4">
        <f>+ZB146+ZB147</f>
        <v>152.14592634917588</v>
      </c>
      <c r="ZC149" s="4"/>
      <c r="ZD149" s="4"/>
      <c r="ZE149" s="4"/>
      <c r="ZF149" s="4"/>
      <c r="ZH149" s="1">
        <f t="shared" si="4661"/>
        <v>377</v>
      </c>
      <c r="ZI149" s="1">
        <f t="shared" si="4662"/>
        <v>3191</v>
      </c>
      <c r="ZJ149" s="1">
        <f t="shared" si="4663"/>
        <v>11.8</v>
      </c>
      <c r="ZK149" t="str">
        <f t="shared" si="5173"/>
        <v>65-74（再掲）</v>
      </c>
      <c r="ZL149">
        <f t="shared" si="4983"/>
        <v>36287</v>
      </c>
      <c r="ZM149">
        <f t="shared" si="4984"/>
        <v>202</v>
      </c>
      <c r="ZN149">
        <f t="shared" si="4985"/>
        <v>5.5667318874528067E-3</v>
      </c>
      <c r="ZO149">
        <f t="shared" si="4986"/>
        <v>3.9058219564409998E-4</v>
      </c>
      <c r="ZP149" s="4"/>
      <c r="ZQ149" t="str">
        <f t="shared" ref="ZQ149:ZU149" si="5477">+ZQ98</f>
        <v>65-74（再掲）</v>
      </c>
      <c r="ZR149">
        <f t="shared" si="5477"/>
        <v>10942</v>
      </c>
      <c r="ZS149">
        <f t="shared" si="5477"/>
        <v>90</v>
      </c>
      <c r="ZT149">
        <f t="shared" si="5477"/>
        <v>8.2251873514896726E-3</v>
      </c>
      <c r="ZU149">
        <f t="shared" si="5477"/>
        <v>8.6343784793552951E-4</v>
      </c>
      <c r="ZV149" s="4">
        <f>+ZV146+ZV147</f>
        <v>36287</v>
      </c>
      <c r="ZW149" s="4">
        <f>+ZW146+ZW147</f>
        <v>299.21976267661137</v>
      </c>
      <c r="ZX149" s="4">
        <f>+ZX146+ZX147</f>
        <v>985.30561782658219</v>
      </c>
      <c r="ZY149" s="4">
        <f>+ZY146+ZY147</f>
        <v>60.784306329268617</v>
      </c>
      <c r="ZZ149" s="4"/>
      <c r="AAA149" s="4"/>
      <c r="AAB149" s="4"/>
      <c r="AAC149" s="4"/>
      <c r="AAE149" s="1">
        <f t="shared" si="4665"/>
        <v>1302</v>
      </c>
      <c r="AAF149" s="1">
        <f t="shared" si="4666"/>
        <v>3903</v>
      </c>
      <c r="AAG149" s="1">
        <f t="shared" si="4667"/>
        <v>33.4</v>
      </c>
      <c r="AAH149" t="str">
        <f t="shared" si="5179"/>
        <v>65-74（再掲）</v>
      </c>
      <c r="AAI149">
        <f t="shared" si="4988"/>
        <v>35735</v>
      </c>
      <c r="AAJ149">
        <f t="shared" si="4989"/>
        <v>8953</v>
      </c>
      <c r="AAK149">
        <f t="shared" si="4990"/>
        <v>0.2505386875612145</v>
      </c>
      <c r="AAL149">
        <f t="shared" si="4991"/>
        <v>2.2922665418479531E-3</v>
      </c>
      <c r="AAM149" s="4"/>
      <c r="AAN149" t="str">
        <f t="shared" ref="AAN149:AAR149" si="5478">+AAN98</f>
        <v>65-74（再掲）</v>
      </c>
      <c r="AAO149">
        <f t="shared" si="5478"/>
        <v>11117</v>
      </c>
      <c r="AAP149">
        <f t="shared" si="5478"/>
        <v>2969</v>
      </c>
      <c r="AAQ149">
        <f t="shared" si="5478"/>
        <v>0.26706845371952864</v>
      </c>
      <c r="AAR149">
        <f t="shared" si="5478"/>
        <v>4.1961325690616945E-3</v>
      </c>
      <c r="AAS149" s="4">
        <f>+AAS146+AAS147</f>
        <v>35735</v>
      </c>
      <c r="AAT149" s="4">
        <f>+AAT146+AAT147</f>
        <v>9543.0896504241027</v>
      </c>
      <c r="AAU149" s="4">
        <f>+AAU146+AAU147</f>
        <v>22484.228803860744</v>
      </c>
      <c r="AAV149" s="4">
        <f>+AAV146+AAV147</f>
        <v>2786.5402575394073</v>
      </c>
      <c r="AAW149" s="4"/>
      <c r="AAX149" s="4"/>
      <c r="AAY149" s="4"/>
      <c r="AAZ149" s="4"/>
      <c r="ABB149" s="1">
        <f t="shared" si="4669"/>
        <v>1019</v>
      </c>
      <c r="ABC149" s="1">
        <f t="shared" si="4670"/>
        <v>4418</v>
      </c>
      <c r="ABD149" s="1">
        <f t="shared" si="4671"/>
        <v>23.1</v>
      </c>
      <c r="ABE149" t="str">
        <f t="shared" si="5185"/>
        <v>65-74（再掲）</v>
      </c>
      <c r="ABF149">
        <f t="shared" si="4993"/>
        <v>36126</v>
      </c>
      <c r="ABG149">
        <f t="shared" si="4994"/>
        <v>9279</v>
      </c>
      <c r="ABH149">
        <f t="shared" si="4995"/>
        <v>0.25685102142501248</v>
      </c>
      <c r="ABI149">
        <f t="shared" si="4996"/>
        <v>2.2986277870076736E-3</v>
      </c>
      <c r="ABJ149" s="4"/>
      <c r="ABK149" t="str">
        <f t="shared" ref="ABK149:ABO149" si="5479">+ABK98</f>
        <v>65-74（再掲）</v>
      </c>
      <c r="ABL149">
        <f t="shared" si="5479"/>
        <v>11121</v>
      </c>
      <c r="ABM149">
        <f t="shared" si="5479"/>
        <v>2354</v>
      </c>
      <c r="ABN149">
        <f t="shared" si="5479"/>
        <v>0.21167161226508407</v>
      </c>
      <c r="ABO149">
        <f t="shared" si="5479"/>
        <v>3.8735839391449427E-3</v>
      </c>
      <c r="ABP149" s="4">
        <f>+ABP146+ABP147</f>
        <v>36126</v>
      </c>
      <c r="ABQ149" s="4">
        <f>+ABQ146+ABQ147</f>
        <v>7640.6787517112953</v>
      </c>
      <c r="ABR149" s="4">
        <f>+ABR146+ABR147</f>
        <v>19538.992698234113</v>
      </c>
      <c r="ABS149" s="4">
        <f>+ABS146+ABS147</f>
        <v>2859.7167862721126</v>
      </c>
      <c r="ABT149" s="4"/>
      <c r="ABU149" s="4"/>
      <c r="ABV149" s="4"/>
      <c r="ABW149" s="4"/>
      <c r="ABY149" s="1">
        <f t="shared" si="4673"/>
        <v>1678</v>
      </c>
      <c r="ABZ149" s="1">
        <f t="shared" si="4674"/>
        <v>3822</v>
      </c>
      <c r="ACA149" s="1">
        <f t="shared" si="4675"/>
        <v>43.9</v>
      </c>
      <c r="ACB149" t="str">
        <f t="shared" si="5191"/>
        <v>65-74（再掲）</v>
      </c>
      <c r="ACC149">
        <f t="shared" si="4998"/>
        <v>35617</v>
      </c>
      <c r="ACD149">
        <f t="shared" si="4999"/>
        <v>15081</v>
      </c>
      <c r="ACE149">
        <f t="shared" si="5000"/>
        <v>0.42342139989330935</v>
      </c>
      <c r="ACF149">
        <f t="shared" si="5001"/>
        <v>2.6181045978015483E-3</v>
      </c>
      <c r="ACG149" s="4"/>
      <c r="ACH149" t="str">
        <f t="shared" ref="ACH149:ACL149" si="5480">+ACH98</f>
        <v>65-74（再掲）</v>
      </c>
      <c r="ACI149">
        <f t="shared" si="5480"/>
        <v>10870</v>
      </c>
      <c r="ACJ149">
        <f t="shared" si="5480"/>
        <v>4661</v>
      </c>
      <c r="ACK149">
        <f t="shared" si="5480"/>
        <v>0.42879484820607178</v>
      </c>
      <c r="ACL149">
        <f t="shared" si="5480"/>
        <v>4.7468560878993968E-3</v>
      </c>
      <c r="ACM149" s="4">
        <f>+ACM146+ACM147</f>
        <v>35617</v>
      </c>
      <c r="ACN149" s="4">
        <f>+ACN146+ACN147</f>
        <v>15272.13298758559</v>
      </c>
      <c r="ACO149" s="4">
        <f>+ACO146+ACO147</f>
        <v>28579.27247928721</v>
      </c>
      <c r="ACP149" s="4">
        <f>+ACP146+ACP147</f>
        <v>4602.6564458456614</v>
      </c>
      <c r="ACQ149" s="4"/>
      <c r="ACR149" s="4"/>
      <c r="ACS149" s="4"/>
      <c r="ACT149" s="4"/>
      <c r="ACV149" s="1">
        <f t="shared" si="4677"/>
        <v>603</v>
      </c>
      <c r="ACW149" s="1">
        <f t="shared" si="4678"/>
        <v>3915</v>
      </c>
      <c r="ACX149" s="1">
        <f t="shared" si="4679"/>
        <v>15.4</v>
      </c>
      <c r="ACY149" t="str">
        <f t="shared" si="5197"/>
        <v>65-74（再掲）</v>
      </c>
      <c r="ACZ149">
        <f t="shared" si="5003"/>
        <v>35152</v>
      </c>
      <c r="ADA149">
        <f t="shared" si="5004"/>
        <v>2756</v>
      </c>
      <c r="ADB149">
        <f t="shared" si="5005"/>
        <v>7.8402366863905323E-2</v>
      </c>
      <c r="ADC149">
        <f t="shared" si="5006"/>
        <v>1.4337064610218588E-3</v>
      </c>
      <c r="ADD149" s="4"/>
      <c r="ADE149" t="str">
        <f t="shared" ref="ADE149:ADI149" si="5481">+ADE98</f>
        <v>65-74（再掲）</v>
      </c>
      <c r="ADF149">
        <f t="shared" si="5481"/>
        <v>10900</v>
      </c>
      <c r="ADG149">
        <f t="shared" si="5481"/>
        <v>883</v>
      </c>
      <c r="ADH149">
        <f t="shared" si="5481"/>
        <v>8.1009174311926599E-2</v>
      </c>
      <c r="ADI149">
        <f t="shared" si="5481"/>
        <v>2.6134213925730373E-3</v>
      </c>
      <c r="ADJ149" s="4">
        <f>+ADJ146+ADJ147</f>
        <v>35152</v>
      </c>
      <c r="ADK149" s="4">
        <f>+ADK146+ADK147</f>
        <v>2846.6440306465865</v>
      </c>
      <c r="ADL149" s="4">
        <f>+ADL146+ADL147</f>
        <v>8432.6087728043349</v>
      </c>
      <c r="ADM149" s="4">
        <f>+ADM146+ADM147</f>
        <v>855.13995613337181</v>
      </c>
      <c r="ADN149" s="4"/>
      <c r="ADO149" s="4"/>
      <c r="ADP149" s="4"/>
      <c r="ADQ149" s="4"/>
      <c r="ADS149" s="1">
        <f t="shared" si="4681"/>
        <v>306</v>
      </c>
      <c r="ADT149" s="1">
        <f t="shared" si="4682"/>
        <v>4394</v>
      </c>
      <c r="ADU149" s="1">
        <f t="shared" si="4683"/>
        <v>7</v>
      </c>
      <c r="ADV149" t="str">
        <f t="shared" si="5203"/>
        <v>65-74（再掲）</v>
      </c>
      <c r="ADW149">
        <f t="shared" si="5008"/>
        <v>35060</v>
      </c>
      <c r="ADX149">
        <f t="shared" si="5009"/>
        <v>2090</v>
      </c>
      <c r="ADY149">
        <f t="shared" si="5010"/>
        <v>5.9612093553907584E-2</v>
      </c>
      <c r="ADZ149">
        <f t="shared" si="5011"/>
        <v>1.2644881069955741E-3</v>
      </c>
      <c r="AEA149" s="4"/>
      <c r="AEB149" t="str">
        <f t="shared" ref="AEB149:AEF149" si="5482">+AEB98</f>
        <v>65-74（再掲）</v>
      </c>
      <c r="AEC149">
        <f t="shared" si="5482"/>
        <v>11092</v>
      </c>
      <c r="AED149">
        <f t="shared" si="5482"/>
        <v>703</v>
      </c>
      <c r="AEE149">
        <f t="shared" si="5482"/>
        <v>6.337901190046881E-2</v>
      </c>
      <c r="AEF149">
        <f t="shared" si="5482"/>
        <v>2.3133947426658276E-3</v>
      </c>
      <c r="AEG149" s="4">
        <f>+AEG146+AEG147</f>
        <v>35060</v>
      </c>
      <c r="AEH149" s="4">
        <f>+AEH146+AEH147</f>
        <v>2216.6874339880128</v>
      </c>
      <c r="AEI149" s="4">
        <f>+AEI146+AEI147</f>
        <v>6553.8565346047217</v>
      </c>
      <c r="AEJ149" s="4">
        <f>+AEJ146+AEJ147</f>
        <v>663.51361409232413</v>
      </c>
      <c r="AEK149" s="4"/>
      <c r="AEL149" s="4"/>
      <c r="AEM149" s="4"/>
      <c r="AEN149" s="4"/>
      <c r="AEP149" s="1">
        <f t="shared" si="4685"/>
        <v>588</v>
      </c>
      <c r="AEQ149" s="1">
        <f t="shared" si="4686"/>
        <v>3828</v>
      </c>
      <c r="AER149" s="1">
        <f t="shared" si="4687"/>
        <v>15.4</v>
      </c>
      <c r="AES149" t="str">
        <f t="shared" si="5209"/>
        <v>65-74（再掲）</v>
      </c>
      <c r="AET149">
        <f t="shared" si="5013"/>
        <v>35582</v>
      </c>
      <c r="AEU149">
        <f t="shared" si="5014"/>
        <v>6894</v>
      </c>
      <c r="AEV149">
        <f t="shared" si="5015"/>
        <v>0.19374964869878028</v>
      </c>
      <c r="AEW149">
        <f t="shared" si="5016"/>
        <v>2.0952711955599082E-3</v>
      </c>
      <c r="AEX149" s="4"/>
      <c r="AEY149" t="str">
        <f t="shared" ref="AEY149:AFC149" si="5483">+AEY98</f>
        <v>65-74（再掲）</v>
      </c>
      <c r="AEZ149">
        <f t="shared" si="5483"/>
        <v>11074</v>
      </c>
      <c r="AFA149">
        <f t="shared" si="5483"/>
        <v>2428</v>
      </c>
      <c r="AFB149">
        <f t="shared" si="5483"/>
        <v>0.21925230269098789</v>
      </c>
      <c r="AFC149">
        <f t="shared" si="5483"/>
        <v>3.9316529743457186E-3</v>
      </c>
      <c r="AFD149" s="4">
        <f>+AFD146+AFD147</f>
        <v>35582</v>
      </c>
      <c r="AFE149" s="4">
        <f>+AFE146+AFE147</f>
        <v>7801.4012045327272</v>
      </c>
      <c r="AFF149" s="4">
        <f>+AFF146+AFF147</f>
        <v>19576.766119400374</v>
      </c>
      <c r="AFG149" s="4">
        <f>+AFG146+AFG147</f>
        <v>2146.4000427866813</v>
      </c>
      <c r="AFH149" s="4"/>
      <c r="AFI149" s="4"/>
      <c r="AFJ149" s="4"/>
      <c r="AFK149" s="4"/>
      <c r="AFM149" s="1">
        <f t="shared" si="4689"/>
        <v>2514</v>
      </c>
      <c r="AFN149" s="1">
        <f t="shared" si="4690"/>
        <v>4169</v>
      </c>
      <c r="AFO149" s="1">
        <f t="shared" si="4691"/>
        <v>60.3</v>
      </c>
      <c r="AFP149" t="str">
        <f t="shared" si="5215"/>
        <v>65-74（再掲）</v>
      </c>
      <c r="AFQ149">
        <f t="shared" si="5018"/>
        <v>36393</v>
      </c>
      <c r="AFR149">
        <f t="shared" si="5019"/>
        <v>17593</v>
      </c>
      <c r="AFS149">
        <f t="shared" si="5020"/>
        <v>0.48341714065891794</v>
      </c>
      <c r="AFT149">
        <f t="shared" si="5021"/>
        <v>2.6195222388268758E-3</v>
      </c>
      <c r="AFU149" s="4"/>
      <c r="AFV149" t="str">
        <f t="shared" ref="AFV149:AFZ149" si="5484">+AFV98</f>
        <v>65-74（再掲）</v>
      </c>
      <c r="AFW149">
        <f t="shared" si="5484"/>
        <v>10960</v>
      </c>
      <c r="AFX149">
        <f t="shared" si="5484"/>
        <v>4928</v>
      </c>
      <c r="AFY149">
        <f t="shared" si="5484"/>
        <v>0.44963503649635034</v>
      </c>
      <c r="AFZ149">
        <f t="shared" si="5484"/>
        <v>4.7517128149974844E-3</v>
      </c>
      <c r="AGA149" s="4">
        <f>+AGA146+AGA147</f>
        <v>36393</v>
      </c>
      <c r="AGB149" s="4">
        <f>+AGB146+AGB147</f>
        <v>16363.516559442462</v>
      </c>
      <c r="AGC149" s="4">
        <f>+AGC146+AGC147</f>
        <v>29904.517258916774</v>
      </c>
      <c r="AGD149" s="4">
        <f>+AGD146+AGD147</f>
        <v>5298.3468001272486</v>
      </c>
      <c r="AGE149" s="4"/>
      <c r="AGF149" s="4"/>
      <c r="AGG149" s="4"/>
      <c r="AGH149" s="4"/>
    </row>
    <row r="150" spans="1:866" x14ac:dyDescent="0.15">
      <c r="A150" s="20" t="s">
        <v>12</v>
      </c>
      <c r="B150" s="20" t="s">
        <v>17</v>
      </c>
      <c r="C150" s="20">
        <v>46</v>
      </c>
      <c r="D150" s="20" t="s">
        <v>14</v>
      </c>
      <c r="E150" s="20">
        <v>546</v>
      </c>
      <c r="F150" s="20">
        <v>5136</v>
      </c>
      <c r="G150" s="20">
        <v>10.6</v>
      </c>
      <c r="H150" s="20">
        <v>135</v>
      </c>
      <c r="I150" s="20">
        <v>5241</v>
      </c>
      <c r="J150" s="20">
        <v>2.6</v>
      </c>
      <c r="K150" s="20">
        <v>411</v>
      </c>
      <c r="L150" s="20">
        <v>5488</v>
      </c>
      <c r="M150" s="20">
        <v>7.5</v>
      </c>
      <c r="N150" s="20">
        <v>45</v>
      </c>
      <c r="O150" s="20">
        <v>5552</v>
      </c>
      <c r="P150" s="20">
        <v>0.8</v>
      </c>
      <c r="Q150" s="20">
        <v>97</v>
      </c>
      <c r="R150" s="20">
        <v>5422</v>
      </c>
      <c r="S150" s="20">
        <v>1.8</v>
      </c>
      <c r="T150" s="20">
        <v>4</v>
      </c>
      <c r="U150" s="20">
        <v>5270</v>
      </c>
      <c r="V150" s="20">
        <v>0.1</v>
      </c>
      <c r="W150" s="20">
        <v>150</v>
      </c>
      <c r="X150" s="20">
        <v>4876</v>
      </c>
      <c r="Y150" s="20">
        <v>3.1</v>
      </c>
      <c r="Z150" s="20">
        <v>1774</v>
      </c>
      <c r="AA150" s="20">
        <v>5662</v>
      </c>
      <c r="AB150" s="20">
        <v>31.3</v>
      </c>
      <c r="AC150" s="20">
        <v>2207</v>
      </c>
      <c r="AD150" s="20">
        <v>3948</v>
      </c>
      <c r="AE150" s="20">
        <v>55.9</v>
      </c>
      <c r="AF150" s="23">
        <v>3138</v>
      </c>
      <c r="AG150" s="20">
        <v>4106</v>
      </c>
      <c r="AH150" s="20">
        <v>76.400000000000006</v>
      </c>
      <c r="AI150" s="23">
        <v>2382</v>
      </c>
      <c r="AJ150" s="20">
        <v>4545</v>
      </c>
      <c r="AK150" s="20">
        <v>52.4</v>
      </c>
      <c r="AL150" s="20">
        <v>2015</v>
      </c>
      <c r="AM150" s="20">
        <v>3969</v>
      </c>
      <c r="AN150" s="20">
        <v>50.8</v>
      </c>
      <c r="AO150" s="20">
        <v>1572</v>
      </c>
      <c r="AP150" s="20">
        <v>4047</v>
      </c>
      <c r="AQ150" s="20">
        <v>38.799999999999997</v>
      </c>
      <c r="AR150" s="20">
        <v>1732</v>
      </c>
      <c r="AS150" s="20">
        <v>4369</v>
      </c>
      <c r="AT150" s="20">
        <v>39.6</v>
      </c>
      <c r="AU150" s="20">
        <v>2215</v>
      </c>
      <c r="AV150" s="20">
        <v>3981</v>
      </c>
      <c r="AW150" s="20">
        <v>55.6</v>
      </c>
      <c r="AX150" s="20">
        <v>249</v>
      </c>
      <c r="AY150" s="20">
        <v>4056</v>
      </c>
      <c r="AZ150" s="20">
        <v>6.1</v>
      </c>
      <c r="BA150" s="20">
        <v>1499</v>
      </c>
      <c r="BB150" s="20">
        <v>4183</v>
      </c>
      <c r="BC150" s="20">
        <v>35.799999999999997</v>
      </c>
      <c r="BD150" s="20">
        <v>849</v>
      </c>
      <c r="BE150" s="20">
        <v>4226</v>
      </c>
      <c r="BF150" s="20">
        <v>20.100000000000001</v>
      </c>
      <c r="BG150" s="20">
        <v>1157</v>
      </c>
      <c r="BH150" s="20">
        <v>4025</v>
      </c>
      <c r="BI150" s="20">
        <v>28.7</v>
      </c>
      <c r="BJ150" s="20">
        <v>1615</v>
      </c>
      <c r="BK150" s="20">
        <v>4804</v>
      </c>
      <c r="BL150" s="20">
        <v>33.6</v>
      </c>
      <c r="BM150" s="20">
        <v>1129</v>
      </c>
      <c r="BN150" s="20">
        <v>4866</v>
      </c>
      <c r="BO150" s="20">
        <v>23.2</v>
      </c>
      <c r="BP150" s="20">
        <v>1750</v>
      </c>
      <c r="BQ150" s="20">
        <v>4445</v>
      </c>
      <c r="BR150" s="20">
        <v>39.4</v>
      </c>
      <c r="BS150" s="20">
        <v>1662</v>
      </c>
      <c r="BT150" s="20">
        <v>3357</v>
      </c>
      <c r="BU150" s="20">
        <v>49.5</v>
      </c>
      <c r="BV150" s="20">
        <v>885</v>
      </c>
      <c r="BW150" s="20">
        <v>3320</v>
      </c>
      <c r="BX150" s="20">
        <v>26.7</v>
      </c>
      <c r="BY150" s="20">
        <v>583</v>
      </c>
      <c r="BZ150" s="20">
        <v>3782</v>
      </c>
      <c r="CA150" s="20">
        <v>15.4</v>
      </c>
      <c r="CB150" s="20">
        <v>371</v>
      </c>
      <c r="CC150" s="20">
        <v>3424</v>
      </c>
      <c r="CD150" s="20">
        <v>10.8</v>
      </c>
      <c r="CE150" s="20">
        <v>1340</v>
      </c>
      <c r="CF150" s="20">
        <v>3971</v>
      </c>
      <c r="CG150" s="20">
        <v>33.700000000000003</v>
      </c>
      <c r="CH150" s="20">
        <v>1046</v>
      </c>
      <c r="CI150" s="20">
        <v>3939</v>
      </c>
      <c r="CJ150" s="20">
        <v>26.6</v>
      </c>
      <c r="CK150" s="20">
        <v>1760</v>
      </c>
      <c r="CL150" s="20">
        <v>4207</v>
      </c>
      <c r="CM150" s="20">
        <v>41.8</v>
      </c>
      <c r="CN150" s="20">
        <v>666</v>
      </c>
      <c r="CO150" s="20">
        <v>4030</v>
      </c>
      <c r="CP150" s="20">
        <v>16.5</v>
      </c>
      <c r="CQ150" s="20">
        <v>335</v>
      </c>
      <c r="CR150" s="20">
        <v>4113</v>
      </c>
      <c r="CS150" s="20">
        <v>8.1</v>
      </c>
      <c r="CT150" s="20">
        <v>567</v>
      </c>
      <c r="CU150" s="20">
        <v>3998</v>
      </c>
      <c r="CV150" s="20">
        <v>14.2</v>
      </c>
      <c r="CW150" s="23">
        <v>2392</v>
      </c>
      <c r="CX150" s="20">
        <v>4447</v>
      </c>
      <c r="CY150" s="20">
        <v>53.8</v>
      </c>
      <c r="CZ150" s="35"/>
      <c r="DA150" s="1" t="str">
        <f t="shared" si="4557"/>
        <v>明細部</v>
      </c>
      <c r="DB150" s="1" t="str">
        <f t="shared" si="4558"/>
        <v>同規模</v>
      </c>
      <c r="DC150" s="1">
        <f t="shared" si="4559"/>
        <v>46</v>
      </c>
      <c r="DD150" s="1" t="str">
        <f t="shared" si="4560"/>
        <v>男</v>
      </c>
      <c r="DE150" s="1">
        <f t="shared" si="4561"/>
        <v>546</v>
      </c>
      <c r="DF150" s="1">
        <f t="shared" si="4562"/>
        <v>5136</v>
      </c>
      <c r="DG150" s="1">
        <f t="shared" si="4563"/>
        <v>10.6</v>
      </c>
      <c r="DH150" t="str">
        <f t="shared" si="5023"/>
        <v>40-74（再掲）</v>
      </c>
      <c r="DI150">
        <f t="shared" si="4858"/>
        <v>58752</v>
      </c>
      <c r="DJ150">
        <f t="shared" si="4859"/>
        <v>18520</v>
      </c>
      <c r="DK150">
        <f t="shared" si="4860"/>
        <v>0.31522331154684097</v>
      </c>
      <c r="DL150">
        <f t="shared" si="4861"/>
        <v>1.9167802227491744E-3</v>
      </c>
      <c r="DM150" s="4"/>
      <c r="DN150" t="str">
        <f t="shared" ref="DN150:DR150" si="5485">+DN99</f>
        <v>40-74（再掲）</v>
      </c>
      <c r="DO150">
        <f t="shared" si="5485"/>
        <v>17006</v>
      </c>
      <c r="DP150">
        <f t="shared" si="5485"/>
        <v>4831</v>
      </c>
      <c r="DQ150">
        <f t="shared" si="5485"/>
        <v>0.28407620839703634</v>
      </c>
      <c r="DR150">
        <f t="shared" si="5485"/>
        <v>3.4581970945169477E-3</v>
      </c>
      <c r="DS150" s="4">
        <f>+DS148+DS149</f>
        <v>58752</v>
      </c>
      <c r="DT150" s="4">
        <f t="shared" ref="DT150:DV150" si="5486">+DT148+DT149</f>
        <v>16588.08057736398</v>
      </c>
      <c r="DU150" s="4">
        <f t="shared" si="5486"/>
        <v>39578.409906449189</v>
      </c>
      <c r="DV150" s="4">
        <f t="shared" si="5486"/>
        <v>5401.2924153117565</v>
      </c>
      <c r="DW150" s="4"/>
      <c r="DX150" s="4"/>
      <c r="DY150" s="4"/>
      <c r="DZ150" s="4"/>
      <c r="EB150" s="1">
        <f t="shared" si="4565"/>
        <v>135</v>
      </c>
      <c r="EC150" s="1">
        <f t="shared" si="4566"/>
        <v>5241</v>
      </c>
      <c r="ED150" s="1">
        <f t="shared" si="4567"/>
        <v>2.6</v>
      </c>
      <c r="EE150" t="str">
        <f t="shared" si="5029"/>
        <v>40-74（再掲）</v>
      </c>
      <c r="EF150">
        <f t="shared" si="4863"/>
        <v>58388</v>
      </c>
      <c r="EG150">
        <f t="shared" si="4864"/>
        <v>3397</v>
      </c>
      <c r="EH150">
        <f t="shared" si="4865"/>
        <v>5.8179762964992804E-2</v>
      </c>
      <c r="EI150">
        <f t="shared" si="4866"/>
        <v>9.6874212044414693E-4</v>
      </c>
      <c r="EJ150" s="4"/>
      <c r="EK150" t="str">
        <f t="shared" ref="EK150:EO150" si="5487">+EK99</f>
        <v>40-74（再掲）</v>
      </c>
      <c r="EL150">
        <f t="shared" si="5487"/>
        <v>17292</v>
      </c>
      <c r="EM150">
        <f t="shared" si="5487"/>
        <v>882</v>
      </c>
      <c r="EN150">
        <f t="shared" si="5487"/>
        <v>5.1006245662734213E-2</v>
      </c>
      <c r="EO150">
        <f t="shared" si="5487"/>
        <v>1.6730955449837295E-3</v>
      </c>
      <c r="EP150" s="4">
        <f>+EP148+EP149</f>
        <v>58388</v>
      </c>
      <c r="EQ150" s="4">
        <f t="shared" ref="EQ150:ES150" si="5488">+EQ148+EQ149</f>
        <v>2948.6695738612161</v>
      </c>
      <c r="ER150" s="4">
        <f t="shared" si="5488"/>
        <v>9389.0232633443884</v>
      </c>
      <c r="ES150" s="4">
        <f t="shared" si="5488"/>
        <v>1019.0595731853748</v>
      </c>
      <c r="ET150" s="4"/>
      <c r="EU150" s="4"/>
      <c r="EV150" s="4"/>
      <c r="EW150" s="4"/>
      <c r="EY150" s="1">
        <f t="shared" si="4569"/>
        <v>411</v>
      </c>
      <c r="EZ150" s="1">
        <f t="shared" si="4570"/>
        <v>5488</v>
      </c>
      <c r="FA150" s="1">
        <f t="shared" si="4571"/>
        <v>7.5</v>
      </c>
      <c r="FB150" t="str">
        <f t="shared" si="5035"/>
        <v>40-74（再掲）</v>
      </c>
      <c r="FC150">
        <f t="shared" si="4868"/>
        <v>59241</v>
      </c>
      <c r="FD150">
        <f t="shared" si="4869"/>
        <v>13358</v>
      </c>
      <c r="FE150">
        <f t="shared" si="4870"/>
        <v>0.22548572778987525</v>
      </c>
      <c r="FF150">
        <f t="shared" si="4871"/>
        <v>1.7169713609511139E-3</v>
      </c>
      <c r="FG150" s="4"/>
      <c r="FH150" t="str">
        <f t="shared" ref="FH150:FL150" si="5489">+FH99</f>
        <v>40-74（再掲）</v>
      </c>
      <c r="FI150">
        <f t="shared" si="5489"/>
        <v>17068</v>
      </c>
      <c r="FJ150">
        <f t="shared" si="5489"/>
        <v>3723</v>
      </c>
      <c r="FK150">
        <f t="shared" si="5489"/>
        <v>0.21812749003984064</v>
      </c>
      <c r="FL150">
        <f t="shared" si="5489"/>
        <v>3.1610535703713457E-3</v>
      </c>
      <c r="FM150" s="4">
        <f>+FM148+FM149</f>
        <v>59241</v>
      </c>
      <c r="FN150" s="4">
        <f t="shared" ref="FN150:FP150" si="5490">+FN148+FN149</f>
        <v>12831.124549034779</v>
      </c>
      <c r="FO150" s="4">
        <f t="shared" si="5490"/>
        <v>33574.315244643316</v>
      </c>
      <c r="FP150" s="4">
        <f t="shared" si="5490"/>
        <v>3871.0329436097263</v>
      </c>
      <c r="FQ150" s="4"/>
      <c r="FR150" s="4"/>
      <c r="FS150" s="4"/>
      <c r="FT150" s="4"/>
      <c r="FV150" s="1">
        <f t="shared" si="4573"/>
        <v>45</v>
      </c>
      <c r="FW150" s="1">
        <f t="shared" si="4574"/>
        <v>5552</v>
      </c>
      <c r="FX150" s="1">
        <f t="shared" si="4575"/>
        <v>0.8</v>
      </c>
      <c r="FY150" t="str">
        <f t="shared" si="5041"/>
        <v>40-74（再掲）</v>
      </c>
      <c r="FZ150">
        <f t="shared" si="4873"/>
        <v>58919</v>
      </c>
      <c r="GA150">
        <f t="shared" si="4874"/>
        <v>1241</v>
      </c>
      <c r="GB150">
        <f t="shared" si="4875"/>
        <v>2.1062815051171947E-2</v>
      </c>
      <c r="GC150">
        <f t="shared" si="4876"/>
        <v>5.9157244449147711E-4</v>
      </c>
      <c r="GD150" s="4"/>
      <c r="GE150" t="str">
        <f t="shared" ref="GE150:GI150" si="5491">+GE99</f>
        <v>40-74（再掲）</v>
      </c>
      <c r="GF150">
        <f t="shared" si="5491"/>
        <v>17356</v>
      </c>
      <c r="GG150">
        <f t="shared" si="5491"/>
        <v>305</v>
      </c>
      <c r="GH150">
        <f t="shared" si="5491"/>
        <v>1.7573173542290852E-2</v>
      </c>
      <c r="GI150">
        <f t="shared" si="5491"/>
        <v>9.9735641336322497E-4</v>
      </c>
      <c r="GJ150" s="4">
        <f>+GJ148+GJ149</f>
        <v>58919</v>
      </c>
      <c r="GK150" s="4">
        <f t="shared" ref="GK150:GM150" si="5492">+GK148+GK149</f>
        <v>1033.8610484036744</v>
      </c>
      <c r="GL150" s="4">
        <f t="shared" si="5492"/>
        <v>3456.6867833522283</v>
      </c>
      <c r="GM150" s="4">
        <f t="shared" si="5492"/>
        <v>369.14561437243231</v>
      </c>
      <c r="GN150" s="4"/>
      <c r="GO150" s="4"/>
      <c r="GP150" s="4"/>
      <c r="GQ150" s="4"/>
      <c r="GS150" s="1">
        <f t="shared" si="4577"/>
        <v>97</v>
      </c>
      <c r="GT150" s="1">
        <f t="shared" si="4578"/>
        <v>5422</v>
      </c>
      <c r="GU150" s="1">
        <f t="shared" si="4579"/>
        <v>1.8</v>
      </c>
      <c r="GV150" t="str">
        <f t="shared" si="5047"/>
        <v>40-74（再掲）</v>
      </c>
      <c r="GW150">
        <f t="shared" si="4878"/>
        <v>58119</v>
      </c>
      <c r="GX150">
        <f t="shared" si="4879"/>
        <v>2050</v>
      </c>
      <c r="GY150">
        <f t="shared" si="4880"/>
        <v>3.527245823224763E-2</v>
      </c>
      <c r="GZ150">
        <f t="shared" si="4881"/>
        <v>7.6517564092408409E-4</v>
      </c>
      <c r="HA150" s="4"/>
      <c r="HB150" t="str">
        <f t="shared" ref="HB150:HF150" si="5493">+HB99</f>
        <v>40-74（再掲）</v>
      </c>
      <c r="HC150">
        <f t="shared" si="5493"/>
        <v>17155</v>
      </c>
      <c r="HD150">
        <f t="shared" si="5493"/>
        <v>599</v>
      </c>
      <c r="HE150">
        <f t="shared" si="5493"/>
        <v>3.491693383853104E-2</v>
      </c>
      <c r="HF150">
        <f t="shared" si="5493"/>
        <v>1.4015385136267411E-3</v>
      </c>
      <c r="HG150" s="4">
        <f>+HG148+HG149</f>
        <v>58119</v>
      </c>
      <c r="HH150" s="4">
        <f t="shared" ref="HH150:HJ150" si="5494">+HH148+HH149</f>
        <v>1991.9754815062001</v>
      </c>
      <c r="HI150" s="4">
        <f t="shared" si="5494"/>
        <v>6374.1712209608877</v>
      </c>
      <c r="HJ150" s="4">
        <f t="shared" si="5494"/>
        <v>615.65820290621139</v>
      </c>
      <c r="HK150" s="4"/>
      <c r="HL150" s="4"/>
      <c r="HM150" s="4"/>
      <c r="HN150" s="4"/>
      <c r="HP150" s="1">
        <f t="shared" si="4581"/>
        <v>4</v>
      </c>
      <c r="HQ150" s="1">
        <f t="shared" si="4582"/>
        <v>5270</v>
      </c>
      <c r="HR150" s="1">
        <f t="shared" si="4583"/>
        <v>0.1</v>
      </c>
      <c r="HS150" t="str">
        <f t="shared" si="5053"/>
        <v>40-74（再掲）</v>
      </c>
      <c r="HT150">
        <f t="shared" si="4883"/>
        <v>58924</v>
      </c>
      <c r="HU150">
        <f t="shared" si="4884"/>
        <v>177</v>
      </c>
      <c r="HV150">
        <f t="shared" si="4885"/>
        <v>3.0038693910800353E-3</v>
      </c>
      <c r="HW150">
        <f t="shared" si="4886"/>
        <v>2.2544528079883948E-4</v>
      </c>
      <c r="HX150" s="4"/>
      <c r="HY150" t="str">
        <f t="shared" ref="HY150:IC150" si="5495">+HY99</f>
        <v>40-74（再掲）</v>
      </c>
      <c r="HZ150">
        <f t="shared" si="5495"/>
        <v>17259</v>
      </c>
      <c r="IA150">
        <f t="shared" si="5495"/>
        <v>45</v>
      </c>
      <c r="IB150">
        <f t="shared" si="5495"/>
        <v>2.6073353033200068E-3</v>
      </c>
      <c r="IC150">
        <f t="shared" si="5495"/>
        <v>3.8817156012088694E-4</v>
      </c>
      <c r="ID150" s="4">
        <f>+ID148+ID149</f>
        <v>58924</v>
      </c>
      <c r="IE150" s="4">
        <f t="shared" ref="IE150:IG150" si="5496">+IE148+IE149</f>
        <v>157.50219884493532</v>
      </c>
      <c r="IF150" s="4">
        <f t="shared" si="5496"/>
        <v>556.01505979180183</v>
      </c>
      <c r="IG150" s="4">
        <f t="shared" si="5496"/>
        <v>52.175251142031243</v>
      </c>
      <c r="IH150" s="4"/>
      <c r="II150" s="4"/>
      <c r="IJ150" s="4"/>
      <c r="IK150" s="4"/>
      <c r="IM150" s="1">
        <f t="shared" si="4585"/>
        <v>150</v>
      </c>
      <c r="IN150" s="1">
        <f t="shared" si="4586"/>
        <v>4876</v>
      </c>
      <c r="IO150" s="1">
        <f t="shared" si="4587"/>
        <v>3.1</v>
      </c>
      <c r="IP150" t="str">
        <f t="shared" si="5059"/>
        <v>40-74（再掲）</v>
      </c>
      <c r="IQ150">
        <f t="shared" si="4888"/>
        <v>58430</v>
      </c>
      <c r="IR150">
        <f t="shared" si="4889"/>
        <v>714</v>
      </c>
      <c r="IS150">
        <f t="shared" si="4890"/>
        <v>1.2219750128358719E-2</v>
      </c>
      <c r="IT150">
        <f t="shared" si="4891"/>
        <v>4.545099433881499E-4</v>
      </c>
      <c r="IU150" s="4"/>
      <c r="IV150" t="str">
        <f t="shared" ref="IV150:IZ150" si="5497">+IV99</f>
        <v>40-74（再掲）</v>
      </c>
      <c r="IW150">
        <f t="shared" si="5497"/>
        <v>16897</v>
      </c>
      <c r="IX150">
        <f t="shared" si="5497"/>
        <v>122</v>
      </c>
      <c r="IY150">
        <f t="shared" si="5497"/>
        <v>7.2202166064981952E-3</v>
      </c>
      <c r="IZ150">
        <f t="shared" si="5497"/>
        <v>6.5132353850992847E-4</v>
      </c>
      <c r="JA150" s="4">
        <f>+JA148+JA149</f>
        <v>58430</v>
      </c>
      <c r="JB150" s="4">
        <f t="shared" ref="JB150:JD150" si="5498">+JB148+JB149</f>
        <v>426.26067305772705</v>
      </c>
      <c r="JC150" s="4">
        <f t="shared" si="5498"/>
        <v>1478.2117774174192</v>
      </c>
      <c r="JD150" s="4">
        <f t="shared" si="5498"/>
        <v>204.92826172134323</v>
      </c>
      <c r="JE150" s="4"/>
      <c r="JF150" s="4"/>
      <c r="JG150" s="4"/>
      <c r="JH150" s="4"/>
      <c r="JJ150" s="1">
        <f t="shared" si="4589"/>
        <v>1774</v>
      </c>
      <c r="JK150" s="1">
        <f t="shared" si="4590"/>
        <v>5662</v>
      </c>
      <c r="JL150" s="1">
        <f t="shared" si="4591"/>
        <v>31.3</v>
      </c>
      <c r="JM150" t="str">
        <f t="shared" si="5065"/>
        <v>40-74（再掲）</v>
      </c>
      <c r="JN150">
        <f t="shared" si="4893"/>
        <v>58266</v>
      </c>
      <c r="JO150">
        <f t="shared" si="4894"/>
        <v>2921</v>
      </c>
      <c r="JP150">
        <f t="shared" si="4895"/>
        <v>5.0132152541791097E-2</v>
      </c>
      <c r="JQ150">
        <f t="shared" si="4896"/>
        <v>9.040285948240022E-4</v>
      </c>
      <c r="JR150" s="4"/>
      <c r="JS150" t="str">
        <f t="shared" ref="JS150:JW150" si="5499">+JS99</f>
        <v>40-74（再掲）</v>
      </c>
      <c r="JT150">
        <f t="shared" si="5499"/>
        <v>17308</v>
      </c>
      <c r="JU150">
        <f t="shared" si="5499"/>
        <v>1023</v>
      </c>
      <c r="JV150">
        <f t="shared" si="5499"/>
        <v>5.9105615900161772E-2</v>
      </c>
      <c r="JW150">
        <f t="shared" si="5499"/>
        <v>1.7925090975060723E-3</v>
      </c>
      <c r="JX150" s="4">
        <f>+JX148+JX149</f>
        <v>58266</v>
      </c>
      <c r="JY150" s="4">
        <f t="shared" ref="JY150:KA150" si="5500">+JY148+JY149</f>
        <v>3496.7047753186571</v>
      </c>
      <c r="JZ150" s="4">
        <f t="shared" si="5500"/>
        <v>10795.484399911156</v>
      </c>
      <c r="KA150" s="4">
        <f t="shared" si="5500"/>
        <v>856.87845224781859</v>
      </c>
      <c r="KB150" s="4"/>
      <c r="KC150" s="4"/>
      <c r="KD150" s="4"/>
      <c r="KE150" s="4"/>
      <c r="KG150" s="1">
        <f t="shared" si="4593"/>
        <v>2207</v>
      </c>
      <c r="KH150" s="1">
        <f t="shared" si="4594"/>
        <v>3948</v>
      </c>
      <c r="KI150" s="1">
        <f t="shared" si="4595"/>
        <v>55.9</v>
      </c>
      <c r="KJ150" t="str">
        <f t="shared" si="5071"/>
        <v>40-74（再掲）</v>
      </c>
      <c r="KK150">
        <f t="shared" si="4898"/>
        <v>58863</v>
      </c>
      <c r="KL150">
        <f t="shared" si="4899"/>
        <v>16715</v>
      </c>
      <c r="KM150">
        <f t="shared" si="4900"/>
        <v>0.28396445984744234</v>
      </c>
      <c r="KN150">
        <f t="shared" si="4901"/>
        <v>1.8585664252435262E-3</v>
      </c>
      <c r="KO150" s="4"/>
      <c r="KP150" t="str">
        <f t="shared" ref="KP150:KT150" si="5501">+KP99</f>
        <v>40-74（再掲）</v>
      </c>
      <c r="KQ150">
        <f t="shared" si="5501"/>
        <v>16899</v>
      </c>
      <c r="KR150">
        <f t="shared" si="5501"/>
        <v>4809</v>
      </c>
      <c r="KS150">
        <f t="shared" si="5501"/>
        <v>0.28457305165986152</v>
      </c>
      <c r="KT150">
        <f t="shared" si="5501"/>
        <v>3.4709553743392887E-3</v>
      </c>
      <c r="KU150" s="4">
        <f>+KU148+KU149</f>
        <v>58863</v>
      </c>
      <c r="KV150" s="4">
        <f t="shared" ref="KV150:KX150" si="5502">+KV148+KV149</f>
        <v>16710.269205496108</v>
      </c>
      <c r="KW150" s="4">
        <f t="shared" si="5502"/>
        <v>41654.518460135427</v>
      </c>
      <c r="KX150" s="4">
        <f t="shared" si="5502"/>
        <v>4800.6059719636705</v>
      </c>
      <c r="KY150" s="4"/>
      <c r="KZ150" s="4"/>
      <c r="LA150" s="4"/>
      <c r="LB150" s="4"/>
      <c r="LD150" s="1">
        <f t="shared" si="4597"/>
        <v>3138</v>
      </c>
      <c r="LE150" s="1">
        <f t="shared" si="4598"/>
        <v>4106</v>
      </c>
      <c r="LF150" s="1">
        <f t="shared" si="4599"/>
        <v>76.400000000000006</v>
      </c>
      <c r="LG150" t="str">
        <f t="shared" si="5077"/>
        <v>40-74（再掲）</v>
      </c>
      <c r="LH150">
        <f t="shared" si="4903"/>
        <v>58714</v>
      </c>
      <c r="LI150">
        <f t="shared" si="4904"/>
        <v>35541</v>
      </c>
      <c r="LJ150">
        <f t="shared" si="4905"/>
        <v>0.60532411349933579</v>
      </c>
      <c r="LK150">
        <f t="shared" si="4906"/>
        <v>2.0171744082189158E-3</v>
      </c>
      <c r="LL150" s="4"/>
      <c r="LM150" t="str">
        <f t="shared" ref="LM150:LQ150" si="5503">+LM99</f>
        <v>40-74（再掲）</v>
      </c>
      <c r="LN150">
        <f t="shared" si="5503"/>
        <v>17148</v>
      </c>
      <c r="LO150">
        <f t="shared" si="5503"/>
        <v>9667</v>
      </c>
      <c r="LP150">
        <f t="shared" si="5503"/>
        <v>0.5637392115698624</v>
      </c>
      <c r="LQ150">
        <f t="shared" si="5503"/>
        <v>3.7870886761205915E-3</v>
      </c>
      <c r="LR150" s="4">
        <f>+LR148+LR149</f>
        <v>58714</v>
      </c>
      <c r="LS150" s="4">
        <f t="shared" ref="LS150:LU150" si="5504">+LS148+LS149</f>
        <v>33371.754917866565</v>
      </c>
      <c r="LT150" s="4">
        <f t="shared" si="5504"/>
        <v>48130.622802684185</v>
      </c>
      <c r="LU150" s="4">
        <f t="shared" si="5504"/>
        <v>10335.897172303103</v>
      </c>
      <c r="LV150" s="4"/>
      <c r="LW150" s="4"/>
      <c r="LX150" s="4"/>
      <c r="LY150" s="4"/>
      <c r="MA150" s="1">
        <f t="shared" si="4601"/>
        <v>2382</v>
      </c>
      <c r="MB150" s="1">
        <f t="shared" si="4602"/>
        <v>4545</v>
      </c>
      <c r="MC150" s="1">
        <f t="shared" si="4603"/>
        <v>52.4</v>
      </c>
      <c r="MD150" t="str">
        <f t="shared" si="5083"/>
        <v>40-74（再掲）</v>
      </c>
      <c r="ME150">
        <f t="shared" si="4908"/>
        <v>58339</v>
      </c>
      <c r="MF150">
        <f t="shared" si="4909"/>
        <v>24639</v>
      </c>
      <c r="MG150">
        <f t="shared" si="4910"/>
        <v>0.42234182965083394</v>
      </c>
      <c r="MH150">
        <f t="shared" si="4911"/>
        <v>2.0449750722089199E-3</v>
      </c>
      <c r="MI150" s="4"/>
      <c r="MJ150" t="str">
        <f t="shared" ref="MJ150:MN150" si="5505">+MJ99</f>
        <v>40-74（再掲）</v>
      </c>
      <c r="MK150">
        <f t="shared" si="5505"/>
        <v>17560</v>
      </c>
      <c r="ML150">
        <f t="shared" si="5505"/>
        <v>7936</v>
      </c>
      <c r="MM150">
        <f t="shared" si="5505"/>
        <v>0.4519362186788155</v>
      </c>
      <c r="MN150">
        <f t="shared" si="5505"/>
        <v>3.7557084336460088E-3</v>
      </c>
      <c r="MO150" s="4">
        <f>+MO148+MO149</f>
        <v>58339</v>
      </c>
      <c r="MP150" s="4">
        <f t="shared" ref="MP150:MR150" si="5506">+MP148+MP149</f>
        <v>26382.192438057718</v>
      </c>
      <c r="MQ150" s="4">
        <f t="shared" si="5506"/>
        <v>47983.47629596437</v>
      </c>
      <c r="MR150" s="4">
        <f t="shared" si="5506"/>
        <v>7400.0733054709808</v>
      </c>
      <c r="MS150" s="4"/>
      <c r="MT150" s="4"/>
      <c r="MU150" s="4"/>
      <c r="MV150" s="4"/>
      <c r="MX150" s="1">
        <f t="shared" si="4605"/>
        <v>2015</v>
      </c>
      <c r="MY150" s="1">
        <f t="shared" si="4606"/>
        <v>3969</v>
      </c>
      <c r="MZ150" s="1">
        <f t="shared" si="4607"/>
        <v>50.8</v>
      </c>
      <c r="NA150" t="str">
        <f t="shared" si="5089"/>
        <v>40-74（再掲）</v>
      </c>
      <c r="NB150">
        <f t="shared" si="4913"/>
        <v>57970</v>
      </c>
      <c r="NC150">
        <f t="shared" si="4914"/>
        <v>29770</v>
      </c>
      <c r="ND150">
        <f t="shared" si="4915"/>
        <v>0.51354148697602209</v>
      </c>
      <c r="NE150">
        <f t="shared" si="4916"/>
        <v>2.0759123897614571E-3</v>
      </c>
      <c r="NF150" s="4"/>
      <c r="NG150" t="str">
        <f t="shared" ref="NG150:NK150" si="5507">+NG99</f>
        <v>40-74（再掲）</v>
      </c>
      <c r="NH150">
        <f t="shared" si="5507"/>
        <v>17268</v>
      </c>
      <c r="NI150">
        <f t="shared" si="5507"/>
        <v>8075</v>
      </c>
      <c r="NJ150">
        <f t="shared" si="5507"/>
        <v>0.46762798239518183</v>
      </c>
      <c r="NK150">
        <f t="shared" si="5507"/>
        <v>3.7969671131738883E-3</v>
      </c>
      <c r="NL150" s="4">
        <f>+NL148+NL149</f>
        <v>57970</v>
      </c>
      <c r="NM150" s="4">
        <f t="shared" ref="NM150:NO150" si="5508">+NM148+NM149</f>
        <v>27257.231710736793</v>
      </c>
      <c r="NN150" s="4">
        <f t="shared" si="5508"/>
        <v>48722.863270295704</v>
      </c>
      <c r="NO150" s="4">
        <f t="shared" si="5508"/>
        <v>8862.1436749801323</v>
      </c>
      <c r="NP150" s="4"/>
      <c r="NQ150" s="4"/>
      <c r="NR150" s="4"/>
      <c r="NS150" s="4"/>
      <c r="NU150" s="1">
        <f t="shared" si="4609"/>
        <v>1572</v>
      </c>
      <c r="NV150" s="1">
        <f t="shared" si="4610"/>
        <v>4047</v>
      </c>
      <c r="NW150" s="1">
        <f t="shared" si="4611"/>
        <v>38.799999999999997</v>
      </c>
      <c r="NX150" t="str">
        <f t="shared" si="5095"/>
        <v>40-74（再掲）</v>
      </c>
      <c r="NY150">
        <f t="shared" si="4918"/>
        <v>58878</v>
      </c>
      <c r="NZ150">
        <f t="shared" si="4919"/>
        <v>9095</v>
      </c>
      <c r="OA150">
        <f t="shared" si="4920"/>
        <v>0.1544719589659975</v>
      </c>
      <c r="OB150">
        <f t="shared" si="4921"/>
        <v>1.4894032940325306E-3</v>
      </c>
      <c r="OC150" s="4"/>
      <c r="OD150" t="str">
        <f t="shared" ref="OD150:OH150" si="5509">+OD99</f>
        <v>40-74（再掲）</v>
      </c>
      <c r="OE150">
        <f t="shared" si="5509"/>
        <v>17041</v>
      </c>
      <c r="OF150">
        <f t="shared" si="5509"/>
        <v>2677</v>
      </c>
      <c r="OG150">
        <f t="shared" si="5509"/>
        <v>0.15709171996948537</v>
      </c>
      <c r="OH150">
        <f t="shared" si="5509"/>
        <v>2.7875281970095897E-3</v>
      </c>
      <c r="OI150" s="4">
        <f>+OI148+OI149</f>
        <v>58878</v>
      </c>
      <c r="OJ150" s="4">
        <f t="shared" ref="OJ150:OL150" si="5510">+OJ148+OJ149</f>
        <v>9244.7066899908095</v>
      </c>
      <c r="OK150" s="4">
        <f t="shared" si="5510"/>
        <v>26939.860998008189</v>
      </c>
      <c r="OL150" s="4">
        <f t="shared" si="5510"/>
        <v>2631.5157012430709</v>
      </c>
      <c r="OM150" s="4"/>
      <c r="ON150" s="4"/>
      <c r="OO150" s="4"/>
      <c r="OP150" s="4"/>
      <c r="OR150" s="1">
        <f t="shared" si="4613"/>
        <v>1732</v>
      </c>
      <c r="OS150" s="1">
        <f t="shared" si="4614"/>
        <v>4369</v>
      </c>
      <c r="OT150" s="1">
        <f t="shared" si="4615"/>
        <v>39.6</v>
      </c>
      <c r="OU150" t="str">
        <f t="shared" si="5101"/>
        <v>40-74（再掲）</v>
      </c>
      <c r="OV150">
        <f t="shared" si="4923"/>
        <v>57644</v>
      </c>
      <c r="OW150">
        <f t="shared" si="4924"/>
        <v>15458</v>
      </c>
      <c r="OX150">
        <f t="shared" si="4925"/>
        <v>0.26816320866005133</v>
      </c>
      <c r="OY150">
        <f t="shared" si="4926"/>
        <v>1.8451414340789323E-3</v>
      </c>
      <c r="OZ150" s="4"/>
      <c r="PA150" t="str">
        <f t="shared" ref="PA150:PE150" si="5511">+PA99</f>
        <v>40-74（再掲）</v>
      </c>
      <c r="PB150">
        <f t="shared" si="5511"/>
        <v>17029</v>
      </c>
      <c r="PC150">
        <f t="shared" si="5511"/>
        <v>4863</v>
      </c>
      <c r="PD150">
        <f t="shared" si="5511"/>
        <v>0.28557167185389631</v>
      </c>
      <c r="PE150">
        <f t="shared" si="5511"/>
        <v>3.4613245494871168E-3</v>
      </c>
      <c r="PF150" s="4">
        <f>+PF148+PF149</f>
        <v>57644</v>
      </c>
      <c r="PG150" s="4">
        <f t="shared" ref="PG150:PI150" si="5512">+PG148+PG149</f>
        <v>16522.310261439416</v>
      </c>
      <c r="PH150" s="4">
        <f t="shared" si="5512"/>
        <v>39992.724975613892</v>
      </c>
      <c r="PI150" s="4">
        <f t="shared" si="5512"/>
        <v>4556.8883420190832</v>
      </c>
      <c r="PJ150" s="4"/>
      <c r="PK150" s="4"/>
      <c r="PL150" s="4"/>
      <c r="PM150" s="4"/>
      <c r="PO150" s="1">
        <f t="shared" si="4617"/>
        <v>2215</v>
      </c>
      <c r="PP150" s="1">
        <f t="shared" si="4618"/>
        <v>3981</v>
      </c>
      <c r="PQ150" s="1">
        <f t="shared" si="4619"/>
        <v>55.6</v>
      </c>
      <c r="PR150" t="str">
        <f t="shared" si="5107"/>
        <v>40-74（再掲）</v>
      </c>
      <c r="PS150">
        <f t="shared" si="4928"/>
        <v>58160</v>
      </c>
      <c r="PT150">
        <f t="shared" si="4929"/>
        <v>37859</v>
      </c>
      <c r="PU150">
        <f t="shared" si="4930"/>
        <v>0.65094566712517199</v>
      </c>
      <c r="PV150">
        <f t="shared" si="4931"/>
        <v>1.9765449165190965E-3</v>
      </c>
      <c r="PW150" s="4"/>
      <c r="PX150" t="str">
        <f t="shared" ref="PX150:QB150" si="5513">+PX99</f>
        <v>40-74（再掲）</v>
      </c>
      <c r="PY150">
        <f t="shared" si="5513"/>
        <v>17472</v>
      </c>
      <c r="PZ150">
        <f t="shared" si="5513"/>
        <v>10543</v>
      </c>
      <c r="QA150">
        <f t="shared" si="5513"/>
        <v>0.60342261904761907</v>
      </c>
      <c r="QB150">
        <f t="shared" si="5513"/>
        <v>3.7008667825463451E-3</v>
      </c>
      <c r="QC150" s="4">
        <f>+QC148+QC149</f>
        <v>58160</v>
      </c>
      <c r="QD150" s="4">
        <f t="shared" ref="QD150:QF150" si="5514">+QD148+QD149</f>
        <v>35077.799742741168</v>
      </c>
      <c r="QE150" s="4">
        <f t="shared" si="5514"/>
        <v>46605.953949432645</v>
      </c>
      <c r="QF150" s="4">
        <f t="shared" si="5514"/>
        <v>11404.469002499663</v>
      </c>
      <c r="QG150" s="4"/>
      <c r="QH150" s="4"/>
      <c r="QI150" s="4"/>
      <c r="QJ150" s="4"/>
      <c r="QL150" s="1">
        <f t="shared" si="4621"/>
        <v>249</v>
      </c>
      <c r="QM150" s="1">
        <f t="shared" si="4622"/>
        <v>4056</v>
      </c>
      <c r="QN150" s="1">
        <f t="shared" si="4623"/>
        <v>6.1</v>
      </c>
      <c r="QO150" t="str">
        <f t="shared" si="5113"/>
        <v>40-74（再掲）</v>
      </c>
      <c r="QP150">
        <f t="shared" si="4933"/>
        <v>58800</v>
      </c>
      <c r="QQ150">
        <f t="shared" si="4934"/>
        <v>5922</v>
      </c>
      <c r="QR150">
        <f t="shared" si="4935"/>
        <v>0.10071428571428571</v>
      </c>
      <c r="QS150">
        <f t="shared" si="4936"/>
        <v>1.2410969909484408E-3</v>
      </c>
      <c r="QT150" s="4"/>
      <c r="QU150" t="str">
        <f t="shared" ref="QU150:QY150" si="5515">+QU99</f>
        <v>40-74（再掲）</v>
      </c>
      <c r="QV150">
        <f t="shared" si="5515"/>
        <v>17460</v>
      </c>
      <c r="QW150">
        <f t="shared" si="5515"/>
        <v>1815</v>
      </c>
      <c r="QX150">
        <f t="shared" si="5515"/>
        <v>0.10395189003436427</v>
      </c>
      <c r="QY150">
        <f t="shared" si="5515"/>
        <v>2.3097221508746441E-3</v>
      </c>
      <c r="QZ150" s="4">
        <f>+QZ148+QZ149</f>
        <v>58800</v>
      </c>
      <c r="RA150" s="4">
        <f t="shared" ref="RA150:RC150" si="5516">+RA148+RA149</f>
        <v>6119.5998157944123</v>
      </c>
      <c r="RB150" s="4">
        <f t="shared" si="5516"/>
        <v>18580.13923855151</v>
      </c>
      <c r="RC150" s="4">
        <f t="shared" si="5516"/>
        <v>1764.4906705644969</v>
      </c>
      <c r="RD150" s="4"/>
      <c r="RE150" s="4"/>
      <c r="RF150" s="4"/>
      <c r="RG150" s="4"/>
      <c r="RI150" s="1">
        <f t="shared" si="4625"/>
        <v>1499</v>
      </c>
      <c r="RJ150" s="1">
        <f t="shared" si="4626"/>
        <v>4183</v>
      </c>
      <c r="RK150" s="1">
        <f t="shared" si="4627"/>
        <v>35.799999999999997</v>
      </c>
      <c r="RL150" t="str">
        <f t="shared" si="5119"/>
        <v>40-74（再掲）</v>
      </c>
      <c r="RM150">
        <f t="shared" si="4938"/>
        <v>58027</v>
      </c>
      <c r="RN150">
        <f t="shared" si="4939"/>
        <v>7285</v>
      </c>
      <c r="RO150">
        <f t="shared" si="4940"/>
        <v>0.12554500491150672</v>
      </c>
      <c r="RP150">
        <f t="shared" si="4941"/>
        <v>1.3754771857938486E-3</v>
      </c>
      <c r="RQ150" s="4"/>
      <c r="RR150" t="str">
        <f t="shared" ref="RR150:RV150" si="5517">+RR99</f>
        <v>40-74（再掲）</v>
      </c>
      <c r="RS150">
        <f t="shared" si="5517"/>
        <v>17430</v>
      </c>
      <c r="RT150">
        <f t="shared" si="5517"/>
        <v>2097</v>
      </c>
      <c r="RU150">
        <f t="shared" si="5517"/>
        <v>0.12030981067125646</v>
      </c>
      <c r="RV150">
        <f t="shared" si="5517"/>
        <v>2.4641475110580842E-3</v>
      </c>
      <c r="RW150" s="4">
        <f>+RW148+RW149</f>
        <v>58027</v>
      </c>
      <c r="RX150" s="4">
        <f t="shared" ref="RX150:RZ150" si="5518">+RX148+RX149</f>
        <v>7061.5910519119298</v>
      </c>
      <c r="RY150" s="4">
        <f t="shared" si="5518"/>
        <v>20719.497685589937</v>
      </c>
      <c r="RZ150" s="4">
        <f t="shared" si="5518"/>
        <v>2181.9824104342479</v>
      </c>
      <c r="SA150" s="4"/>
      <c r="SB150" s="4"/>
      <c r="SC150" s="4"/>
      <c r="SD150" s="4"/>
      <c r="SE150" s="4"/>
      <c r="SF150" s="1">
        <f t="shared" si="4629"/>
        <v>849</v>
      </c>
      <c r="SG150" s="1">
        <f t="shared" si="4630"/>
        <v>4226</v>
      </c>
      <c r="SH150" s="1">
        <f t="shared" si="4631"/>
        <v>20.100000000000001</v>
      </c>
      <c r="SI150" t="str">
        <f t="shared" si="5125"/>
        <v>40-74（再掲）</v>
      </c>
      <c r="SJ150">
        <f t="shared" si="4943"/>
        <v>58760</v>
      </c>
      <c r="SK150">
        <f t="shared" si="4944"/>
        <v>8556</v>
      </c>
      <c r="SL150">
        <f t="shared" si="4945"/>
        <v>0.14560925799863852</v>
      </c>
      <c r="SM150">
        <f t="shared" si="4946"/>
        <v>1.4550632355551896E-3</v>
      </c>
      <c r="SN150" s="4"/>
      <c r="SO150" t="str">
        <f t="shared" ref="SO150:SS150" si="5519">+SO99</f>
        <v>40-74（再掲）</v>
      </c>
      <c r="SP150">
        <f t="shared" si="5519"/>
        <v>17245</v>
      </c>
      <c r="SQ150">
        <f t="shared" si="5519"/>
        <v>2468</v>
      </c>
      <c r="SR150">
        <f t="shared" si="5519"/>
        <v>0.14311394607132502</v>
      </c>
      <c r="SS150">
        <f t="shared" si="5519"/>
        <v>2.6666800770429331E-3</v>
      </c>
      <c r="ST150" s="4">
        <f>+ST148+ST149</f>
        <v>58760</v>
      </c>
      <c r="SU150" s="4">
        <f t="shared" ref="SU150:SW150" si="5520">+SU148+SU149</f>
        <v>8491.9409148500199</v>
      </c>
      <c r="SV150" s="4">
        <f t="shared" si="5520"/>
        <v>24559.832972199074</v>
      </c>
      <c r="SW150" s="4">
        <f t="shared" si="5520"/>
        <v>2488.0697227928854</v>
      </c>
      <c r="SX150" s="4"/>
      <c r="SY150" s="4"/>
      <c r="SZ150" s="4"/>
      <c r="TA150" s="4"/>
      <c r="TC150" s="1">
        <f t="shared" si="4633"/>
        <v>1157</v>
      </c>
      <c r="TD150" s="1">
        <f t="shared" si="4634"/>
        <v>4025</v>
      </c>
      <c r="TE150" s="1">
        <f t="shared" si="4635"/>
        <v>28.7</v>
      </c>
      <c r="TF150" t="str">
        <f t="shared" si="5131"/>
        <v>40-74（再掲）</v>
      </c>
      <c r="TG150">
        <f t="shared" si="4948"/>
        <v>58377</v>
      </c>
      <c r="TH150">
        <f t="shared" si="4949"/>
        <v>3306</v>
      </c>
      <c r="TI150">
        <f t="shared" si="4950"/>
        <v>5.663189269746647E-2</v>
      </c>
      <c r="TJ150">
        <f t="shared" si="4951"/>
        <v>9.5664376819530183E-4</v>
      </c>
      <c r="TK150" s="4"/>
      <c r="TL150" t="str">
        <f t="shared" ref="TL150:TP150" si="5521">+TL99</f>
        <v>40-74（再掲）</v>
      </c>
      <c r="TM150">
        <f t="shared" si="5521"/>
        <v>17357</v>
      </c>
      <c r="TN150">
        <f t="shared" si="5521"/>
        <v>1131</v>
      </c>
      <c r="TO150">
        <f t="shared" si="5521"/>
        <v>6.5161030131935249E-2</v>
      </c>
      <c r="TP150">
        <f t="shared" si="5521"/>
        <v>1.8733763922991061E-3</v>
      </c>
      <c r="TQ150" s="4">
        <f>+TQ148+TQ149</f>
        <v>58377</v>
      </c>
      <c r="TR150" s="4">
        <f t="shared" ref="TR150:TT150" si="5522">+TR148+TR149</f>
        <v>3855.7421051583783</v>
      </c>
      <c r="TS150" s="4">
        <f t="shared" si="5522"/>
        <v>11775.693894370621</v>
      </c>
      <c r="TT150" s="4">
        <f t="shared" si="5522"/>
        <v>970.59570653017533</v>
      </c>
      <c r="TU150" s="4"/>
      <c r="TV150" s="4"/>
      <c r="TW150" s="4"/>
      <c r="TX150" s="4"/>
      <c r="TZ150" s="1">
        <f t="shared" si="4637"/>
        <v>1615</v>
      </c>
      <c r="UA150" s="1">
        <f t="shared" si="4638"/>
        <v>4804</v>
      </c>
      <c r="UB150" s="1">
        <f t="shared" si="4639"/>
        <v>33.6</v>
      </c>
      <c r="UC150" t="str">
        <f t="shared" si="5137"/>
        <v>40-74（再掲）</v>
      </c>
      <c r="UD150">
        <f t="shared" si="4953"/>
        <v>57919</v>
      </c>
      <c r="UE150">
        <f t="shared" si="4954"/>
        <v>7212</v>
      </c>
      <c r="UF150">
        <f t="shared" si="4955"/>
        <v>0.12451872442549076</v>
      </c>
      <c r="UG150">
        <f t="shared" si="4956"/>
        <v>1.3719245733814604E-3</v>
      </c>
      <c r="UH150" s="4"/>
      <c r="UI150" t="str">
        <f t="shared" ref="UI150:UM150" si="5523">+UI99</f>
        <v>40-74（再掲）</v>
      </c>
      <c r="UJ150">
        <f t="shared" si="5523"/>
        <v>17344</v>
      </c>
      <c r="UK150">
        <f t="shared" si="5523"/>
        <v>2451</v>
      </c>
      <c r="UL150">
        <f t="shared" si="5523"/>
        <v>0.14131688191881919</v>
      </c>
      <c r="UM150">
        <f t="shared" si="5523"/>
        <v>2.645080251892321E-3</v>
      </c>
      <c r="UN150" s="4">
        <f>+UN148+UN149</f>
        <v>57919</v>
      </c>
      <c r="UO150" s="4">
        <f t="shared" ref="UO150:UQ150" si="5524">+UO148+UO149</f>
        <v>8366.0266779165486</v>
      </c>
      <c r="UP150" s="4">
        <f t="shared" si="5524"/>
        <v>24030.494545303554</v>
      </c>
      <c r="UQ150" s="4">
        <f t="shared" si="5524"/>
        <v>2128.5049885047474</v>
      </c>
      <c r="UR150" s="4"/>
      <c r="US150" s="4"/>
      <c r="UT150" s="4"/>
      <c r="UU150" s="4"/>
      <c r="UW150" s="1">
        <f t="shared" si="4641"/>
        <v>1129</v>
      </c>
      <c r="UX150" s="1">
        <f t="shared" si="4642"/>
        <v>4866</v>
      </c>
      <c r="UY150" s="1">
        <f t="shared" si="4643"/>
        <v>23.2</v>
      </c>
      <c r="UZ150" t="str">
        <f t="shared" si="5143"/>
        <v>40-74（再掲）</v>
      </c>
      <c r="VA150">
        <f t="shared" si="4958"/>
        <v>58865</v>
      </c>
      <c r="VB150">
        <f t="shared" si="4959"/>
        <v>12438</v>
      </c>
      <c r="VC150">
        <f t="shared" si="4960"/>
        <v>0.21129703558990912</v>
      </c>
      <c r="VD150">
        <f t="shared" si="4961"/>
        <v>1.682576676256581E-3</v>
      </c>
      <c r="VE150" s="4"/>
      <c r="VF150" t="str">
        <f t="shared" ref="VF150:VJ150" si="5525">+VF99</f>
        <v>40-74（再掲）</v>
      </c>
      <c r="VG150">
        <f t="shared" si="5525"/>
        <v>17444</v>
      </c>
      <c r="VH150">
        <f t="shared" si="5525"/>
        <v>3467</v>
      </c>
      <c r="VI150">
        <f t="shared" si="5525"/>
        <v>0.19875028663150654</v>
      </c>
      <c r="VJ150">
        <f t="shared" si="5525"/>
        <v>3.0214456491535376E-3</v>
      </c>
      <c r="VK150" s="4">
        <f>+VK148+VK149</f>
        <v>58865</v>
      </c>
      <c r="VL150" s="4">
        <f t="shared" ref="VL150:VN150" si="5526">+VL148+VL149</f>
        <v>11761.828550457756</v>
      </c>
      <c r="VM150" s="4">
        <f t="shared" si="5526"/>
        <v>31997.945345283802</v>
      </c>
      <c r="VN150" s="4">
        <f t="shared" si="5526"/>
        <v>3673.4790619463238</v>
      </c>
      <c r="VO150" s="4"/>
      <c r="VP150" s="4"/>
      <c r="VQ150" s="4"/>
      <c r="VR150" s="4"/>
      <c r="VT150" s="1">
        <f t="shared" si="4645"/>
        <v>1750</v>
      </c>
      <c r="VU150" s="1">
        <f t="shared" si="4646"/>
        <v>4445</v>
      </c>
      <c r="VV150" s="1">
        <f t="shared" si="4647"/>
        <v>39.4</v>
      </c>
      <c r="VW150" t="str">
        <f t="shared" si="5149"/>
        <v>40-74（再掲）</v>
      </c>
      <c r="VX150">
        <f t="shared" si="4963"/>
        <v>57796</v>
      </c>
      <c r="VY150">
        <f t="shared" si="4964"/>
        <v>39101</v>
      </c>
      <c r="VZ150">
        <f t="shared" si="4965"/>
        <v>0.67653470828431028</v>
      </c>
      <c r="WA150">
        <f t="shared" si="4966"/>
        <v>1.9458528437913461E-3</v>
      </c>
      <c r="WB150" s="4"/>
      <c r="WC150" t="str">
        <f t="shared" ref="WC150:WG150" si="5527">+WC99</f>
        <v>40-74（再掲）</v>
      </c>
      <c r="WD150">
        <f t="shared" si="5527"/>
        <v>17068</v>
      </c>
      <c r="WE150">
        <f t="shared" si="5527"/>
        <v>11394</v>
      </c>
      <c r="WF150">
        <f t="shared" si="5527"/>
        <v>0.66756503398172018</v>
      </c>
      <c r="WG150">
        <f t="shared" si="5527"/>
        <v>3.6058596768404668E-3</v>
      </c>
      <c r="WH150" s="4">
        <f>+WH148+WH149</f>
        <v>57796</v>
      </c>
      <c r="WI150" s="4">
        <f t="shared" ref="WI150:WK150" si="5528">+WI148+WI149</f>
        <v>38427.840502802886</v>
      </c>
      <c r="WJ150" s="4">
        <f t="shared" si="5528"/>
        <v>43127.592771907279</v>
      </c>
      <c r="WK150" s="4">
        <f t="shared" si="5528"/>
        <v>11600.009451840646</v>
      </c>
      <c r="WL150" s="4"/>
      <c r="WM150" s="4"/>
      <c r="WN150" s="4"/>
      <c r="WO150" s="4"/>
      <c r="WQ150" s="1">
        <f t="shared" si="4649"/>
        <v>1662</v>
      </c>
      <c r="WR150" s="1">
        <f t="shared" si="4650"/>
        <v>3357</v>
      </c>
      <c r="WS150" s="1">
        <f t="shared" si="4651"/>
        <v>49.5</v>
      </c>
      <c r="WT150" t="str">
        <f t="shared" si="5155"/>
        <v>40-74（再掲）</v>
      </c>
      <c r="WU150">
        <f t="shared" si="4968"/>
        <v>58988</v>
      </c>
      <c r="WV150">
        <f t="shared" si="4969"/>
        <v>51579</v>
      </c>
      <c r="WW150">
        <f t="shared" si="4970"/>
        <v>0.87439818268122327</v>
      </c>
      <c r="WX150">
        <f t="shared" si="4971"/>
        <v>1.3644912309487708E-3</v>
      </c>
      <c r="WY150" s="4"/>
      <c r="WZ150" t="str">
        <f t="shared" ref="WZ150:XD150" si="5529">+WZ99</f>
        <v>40-74（再掲）</v>
      </c>
      <c r="XA150">
        <f t="shared" si="5529"/>
        <v>17025</v>
      </c>
      <c r="XB150">
        <f t="shared" si="5529"/>
        <v>14751</v>
      </c>
      <c r="XC150">
        <f t="shared" si="5529"/>
        <v>0.86643171806167396</v>
      </c>
      <c r="XD150">
        <f t="shared" si="5529"/>
        <v>2.6072056031646168E-3</v>
      </c>
      <c r="XE150" s="4">
        <f>+XE148+XE149</f>
        <v>58988</v>
      </c>
      <c r="XF150" s="4">
        <f t="shared" ref="XF150:XH150" si="5530">+XF148+XF149</f>
        <v>51070.413296086495</v>
      </c>
      <c r="XG150" s="4">
        <f t="shared" si="5530"/>
        <v>22702.926070243942</v>
      </c>
      <c r="XH150" s="4">
        <f t="shared" si="5530"/>
        <v>14889.034870179052</v>
      </c>
      <c r="XI150" s="4"/>
      <c r="XJ150" s="4"/>
      <c r="XK150" s="4"/>
      <c r="XL150" s="4"/>
      <c r="XN150" s="1">
        <f t="shared" si="4653"/>
        <v>885</v>
      </c>
      <c r="XO150" s="1">
        <f t="shared" si="4654"/>
        <v>3320</v>
      </c>
      <c r="XP150" s="1">
        <f t="shared" si="4655"/>
        <v>26.7</v>
      </c>
      <c r="XQ150" t="str">
        <f t="shared" si="5161"/>
        <v>40-74（再掲）</v>
      </c>
      <c r="XR150">
        <f t="shared" si="4973"/>
        <v>59612</v>
      </c>
      <c r="XS150">
        <f t="shared" si="4974"/>
        <v>4846</v>
      </c>
      <c r="XT150">
        <f t="shared" si="4975"/>
        <v>8.1292357243508015E-2</v>
      </c>
      <c r="XU150">
        <f t="shared" si="4976"/>
        <v>1.1193004458940352E-3</v>
      </c>
      <c r="XV150" s="4"/>
      <c r="XW150" t="str">
        <f t="shared" ref="XW150:YA150" si="5531">+XW99</f>
        <v>40-74（再掲）</v>
      </c>
      <c r="XX150">
        <f t="shared" si="5531"/>
        <v>17004</v>
      </c>
      <c r="XY150">
        <f t="shared" si="5531"/>
        <v>1614</v>
      </c>
      <c r="XZ150">
        <f t="shared" si="5531"/>
        <v>9.4918842625264649E-2</v>
      </c>
      <c r="YA150">
        <f t="shared" si="5531"/>
        <v>2.2477314937048355E-3</v>
      </c>
      <c r="YB150" s="4">
        <f>+YB148+YB149</f>
        <v>59612</v>
      </c>
      <c r="YC150" s="4">
        <f t="shared" ref="YC150:YE150" si="5532">+YC148+YC149</f>
        <v>5702.0574684662715</v>
      </c>
      <c r="YD150" s="4">
        <f t="shared" si="5532"/>
        <v>18165.044621353285</v>
      </c>
      <c r="YE150" s="4">
        <f t="shared" si="5532"/>
        <v>1372.4652820093038</v>
      </c>
      <c r="YF150" s="4"/>
      <c r="YG150" s="4"/>
      <c r="YH150" s="4"/>
      <c r="YI150" s="4"/>
      <c r="YK150" s="1">
        <f t="shared" si="4657"/>
        <v>583</v>
      </c>
      <c r="YL150" s="1">
        <f t="shared" si="4658"/>
        <v>3782</v>
      </c>
      <c r="YM150" s="1">
        <f t="shared" si="4659"/>
        <v>15.4</v>
      </c>
      <c r="YN150" t="str">
        <f t="shared" si="5167"/>
        <v>40-74（再掲）</v>
      </c>
      <c r="YO150">
        <f t="shared" si="4978"/>
        <v>58316</v>
      </c>
      <c r="YP150">
        <f t="shared" si="4979"/>
        <v>1412</v>
      </c>
      <c r="YQ150">
        <f t="shared" si="4980"/>
        <v>2.4212908978667947E-2</v>
      </c>
      <c r="YR150">
        <f t="shared" si="4981"/>
        <v>6.3651282010666476E-4</v>
      </c>
      <c r="YS150" s="4"/>
      <c r="YT150" t="str">
        <f t="shared" ref="YT150:YX150" si="5533">+YT99</f>
        <v>40-74（再掲）</v>
      </c>
      <c r="YU150">
        <f t="shared" si="5533"/>
        <v>17358</v>
      </c>
      <c r="YV150">
        <f t="shared" si="5533"/>
        <v>557</v>
      </c>
      <c r="YW150">
        <f t="shared" si="5533"/>
        <v>3.2088950339900911E-2</v>
      </c>
      <c r="YX150">
        <f t="shared" si="5533"/>
        <v>1.3376596823761295E-3</v>
      </c>
      <c r="YY150" s="4">
        <f>+YY148+YY149</f>
        <v>58316</v>
      </c>
      <c r="YZ150" s="4">
        <f t="shared" ref="YZ150:ZB150" si="5534">+YZ148+YZ149</f>
        <v>1918.5042762147614</v>
      </c>
      <c r="ZA150" s="4">
        <f t="shared" si="5534"/>
        <v>6301.3755817499487</v>
      </c>
      <c r="ZB150" s="4">
        <f t="shared" si="5534"/>
        <v>410.18393135979954</v>
      </c>
      <c r="ZC150" s="4"/>
      <c r="ZD150" s="4"/>
      <c r="ZE150" s="4"/>
      <c r="ZF150" s="4"/>
      <c r="ZH150" s="1">
        <f t="shared" si="4661"/>
        <v>371</v>
      </c>
      <c r="ZI150" s="1">
        <f t="shared" si="4662"/>
        <v>3424</v>
      </c>
      <c r="ZJ150" s="1">
        <f t="shared" si="4663"/>
        <v>10.8</v>
      </c>
      <c r="ZK150" t="str">
        <f t="shared" si="5173"/>
        <v>40-74（再掲）</v>
      </c>
      <c r="ZL150">
        <f t="shared" si="4983"/>
        <v>58850</v>
      </c>
      <c r="ZM150">
        <f t="shared" si="4984"/>
        <v>731</v>
      </c>
      <c r="ZN150">
        <f t="shared" si="4985"/>
        <v>1.2421410365335599E-2</v>
      </c>
      <c r="ZO150">
        <f t="shared" si="4986"/>
        <v>4.5656020474693664E-4</v>
      </c>
      <c r="ZP150" s="4"/>
      <c r="ZQ150" t="str">
        <f t="shared" ref="ZQ150:ZU150" si="5535">+ZQ99</f>
        <v>40-74（再掲）</v>
      </c>
      <c r="ZR150">
        <f t="shared" si="5535"/>
        <v>17065</v>
      </c>
      <c r="ZS150">
        <f t="shared" si="5535"/>
        <v>288</v>
      </c>
      <c r="ZT150">
        <f t="shared" si="5535"/>
        <v>1.6876648110167008E-2</v>
      </c>
      <c r="ZU150">
        <f t="shared" si="5535"/>
        <v>9.8603869268452113E-4</v>
      </c>
      <c r="ZV150" s="4">
        <f>+ZV148+ZV149</f>
        <v>58850</v>
      </c>
      <c r="ZW150" s="4">
        <f t="shared" ref="ZW150:ZY150" si="5536">+ZW148+ZW149</f>
        <v>998.1740375784874</v>
      </c>
      <c r="ZX150" s="4">
        <f t="shared" si="5536"/>
        <v>3364.9276330135281</v>
      </c>
      <c r="ZY150" s="4">
        <f t="shared" si="5536"/>
        <v>211.33145793959162</v>
      </c>
      <c r="ZZ150" s="4"/>
      <c r="AAA150" s="4"/>
      <c r="AAB150" s="4"/>
      <c r="AAC150" s="4"/>
      <c r="AAE150" s="1">
        <f t="shared" si="4665"/>
        <v>1340</v>
      </c>
      <c r="AAF150" s="1">
        <f t="shared" si="4666"/>
        <v>3971</v>
      </c>
      <c r="AAG150" s="1">
        <f t="shared" si="4667"/>
        <v>33.700000000000003</v>
      </c>
      <c r="AAH150" t="str">
        <f t="shared" si="5179"/>
        <v>40-74（再掲）</v>
      </c>
      <c r="AAI150">
        <f t="shared" si="4988"/>
        <v>57817</v>
      </c>
      <c r="AAJ150">
        <f t="shared" si="4989"/>
        <v>15683</v>
      </c>
      <c r="AAK150">
        <f t="shared" si="4990"/>
        <v>0.2712523998132037</v>
      </c>
      <c r="AAL150">
        <f t="shared" si="4991"/>
        <v>1.8490454515532728E-3</v>
      </c>
      <c r="AAM150" s="4"/>
      <c r="AAN150" t="str">
        <f t="shared" ref="AAN150:AAR150" si="5537">+AAN99</f>
        <v>40-74（再掲）</v>
      </c>
      <c r="AAO150">
        <f t="shared" si="5537"/>
        <v>17257</v>
      </c>
      <c r="AAP150">
        <f t="shared" si="5537"/>
        <v>4882</v>
      </c>
      <c r="AAQ150">
        <f t="shared" si="5537"/>
        <v>0.28289969287825228</v>
      </c>
      <c r="AAR150">
        <f t="shared" si="5537"/>
        <v>3.4286530673023506E-3</v>
      </c>
      <c r="AAS150" s="4">
        <f>+AAS148+AAS149</f>
        <v>57817</v>
      </c>
      <c r="AAT150" s="4">
        <f t="shared" ref="AAT150:AAV150" si="5538">+AAT148+AAT149</f>
        <v>16433.375781833445</v>
      </c>
      <c r="AAU150" s="4">
        <f t="shared" si="5538"/>
        <v>39551.401914551403</v>
      </c>
      <c r="AAV150" s="4">
        <f t="shared" si="5538"/>
        <v>4654.3516956741587</v>
      </c>
      <c r="AAW150" s="4"/>
      <c r="AAX150" s="4"/>
      <c r="AAY150" s="4"/>
      <c r="AAZ150" s="4"/>
      <c r="ABB150" s="1">
        <f t="shared" si="4669"/>
        <v>1046</v>
      </c>
      <c r="ABC150" s="1">
        <f t="shared" si="4670"/>
        <v>3939</v>
      </c>
      <c r="ABD150" s="1">
        <f t="shared" si="4671"/>
        <v>26.6</v>
      </c>
      <c r="ABE150" t="str">
        <f t="shared" si="5185"/>
        <v>40-74（再掲）</v>
      </c>
      <c r="ABF150">
        <f t="shared" si="4993"/>
        <v>58280</v>
      </c>
      <c r="ABG150">
        <f t="shared" si="4994"/>
        <v>14165</v>
      </c>
      <c r="ABH150">
        <f t="shared" si="4995"/>
        <v>0.24305078929306795</v>
      </c>
      <c r="ABI150">
        <f t="shared" si="4996"/>
        <v>1.7767327864922485E-3</v>
      </c>
      <c r="ABJ150" s="4"/>
      <c r="ABK150" t="str">
        <f t="shared" ref="ABK150:ABO150" si="5539">+ABK99</f>
        <v>40-74（再掲）</v>
      </c>
      <c r="ABL150">
        <f t="shared" si="5539"/>
        <v>17407</v>
      </c>
      <c r="ABM150">
        <f t="shared" si="5539"/>
        <v>3493</v>
      </c>
      <c r="ABN150">
        <f t="shared" si="5539"/>
        <v>0.20066639857528581</v>
      </c>
      <c r="ABO150">
        <f t="shared" si="5539"/>
        <v>3.0355640324531527E-3</v>
      </c>
      <c r="ABP150" s="4">
        <f>+ABP148+ABP149</f>
        <v>58280</v>
      </c>
      <c r="ABQ150" s="4">
        <f t="shared" ref="ABQ150:ABS150" si="5540">+ABQ148+ABQ149</f>
        <v>11657.896440593016</v>
      </c>
      <c r="ABR150" s="4">
        <f t="shared" si="5540"/>
        <v>31163.278437401117</v>
      </c>
      <c r="ABS150" s="4">
        <f t="shared" si="5540"/>
        <v>4242.1154880206868</v>
      </c>
      <c r="ABT150" s="4"/>
      <c r="ABU150" s="4"/>
      <c r="ABV150" s="4"/>
      <c r="ABW150" s="4"/>
      <c r="ABY150" s="1">
        <f t="shared" si="4673"/>
        <v>1760</v>
      </c>
      <c r="ABZ150" s="1">
        <f t="shared" si="4674"/>
        <v>4207</v>
      </c>
      <c r="ACA150" s="1">
        <f t="shared" si="4675"/>
        <v>41.8</v>
      </c>
      <c r="ACB150" t="str">
        <f t="shared" si="5191"/>
        <v>40-74（再掲）</v>
      </c>
      <c r="ACC150">
        <f t="shared" si="4998"/>
        <v>57773</v>
      </c>
      <c r="ACD150">
        <f t="shared" si="4999"/>
        <v>25698</v>
      </c>
      <c r="ACE150">
        <f t="shared" si="5000"/>
        <v>0.44480985927682481</v>
      </c>
      <c r="ACF150">
        <f t="shared" si="5001"/>
        <v>2.0675004610283777E-3</v>
      </c>
      <c r="ACG150" s="4"/>
      <c r="ACH150" t="str">
        <f t="shared" ref="ACH150:ACL150" si="5541">+ACH99</f>
        <v>40-74（再掲）</v>
      </c>
      <c r="ACI150">
        <f t="shared" si="5541"/>
        <v>17130</v>
      </c>
      <c r="ACJ150">
        <f t="shared" si="5541"/>
        <v>7771</v>
      </c>
      <c r="ACK150">
        <f t="shared" si="5541"/>
        <v>0.45364856976065382</v>
      </c>
      <c r="ACL150">
        <f t="shared" si="5541"/>
        <v>3.8037952666406258E-3</v>
      </c>
      <c r="ACM150" s="4">
        <f>+ACM148+ACM149</f>
        <v>57773</v>
      </c>
      <c r="ACN150" s="4">
        <f t="shared" ref="ACN150:ACP150" si="5542">+ACN148+ACN149</f>
        <v>26259.016651911814</v>
      </c>
      <c r="ACO150" s="4">
        <f t="shared" si="5542"/>
        <v>48014.841391351845</v>
      </c>
      <c r="ACP150" s="4">
        <f t="shared" si="5542"/>
        <v>7610.8116831004209</v>
      </c>
      <c r="ACQ150" s="4"/>
      <c r="ACR150" s="4"/>
      <c r="ACS150" s="4"/>
      <c r="ACT150" s="4"/>
      <c r="ACV150" s="1">
        <f t="shared" si="4677"/>
        <v>666</v>
      </c>
      <c r="ACW150" s="1">
        <f t="shared" si="4678"/>
        <v>4030</v>
      </c>
      <c r="ACX150" s="1">
        <f t="shared" si="4679"/>
        <v>16.5</v>
      </c>
      <c r="ACY150" t="str">
        <f t="shared" si="5197"/>
        <v>40-74（再掲）</v>
      </c>
      <c r="ACZ150">
        <f t="shared" si="5003"/>
        <v>57592</v>
      </c>
      <c r="ADA150">
        <f t="shared" si="5004"/>
        <v>4769</v>
      </c>
      <c r="ADB150">
        <f t="shared" si="5005"/>
        <v>8.2806639811084867E-2</v>
      </c>
      <c r="ADC150">
        <f t="shared" si="5006"/>
        <v>1.1483702994249591E-3</v>
      </c>
      <c r="ADD150" s="4"/>
      <c r="ADE150" t="str">
        <f t="shared" ref="ADE150:ADI150" si="5543">+ADE99</f>
        <v>40-74（再掲）</v>
      </c>
      <c r="ADF150">
        <f t="shared" si="5543"/>
        <v>17021</v>
      </c>
      <c r="ADG150">
        <f t="shared" si="5543"/>
        <v>1449</v>
      </c>
      <c r="ADH150">
        <f t="shared" si="5543"/>
        <v>8.5130133364667182E-2</v>
      </c>
      <c r="ADI150">
        <f t="shared" si="5543"/>
        <v>2.1390886466928546E-3</v>
      </c>
      <c r="ADJ150" s="4">
        <f>+ADJ148+ADJ149</f>
        <v>57592</v>
      </c>
      <c r="ADK150" s="4">
        <f t="shared" ref="ADK150:ADM150" si="5544">+ADK148+ADK149</f>
        <v>4901.0832053843842</v>
      </c>
      <c r="ADL150" s="4">
        <f t="shared" si="5544"/>
        <v>15239.457867539935</v>
      </c>
      <c r="ADM150" s="4">
        <f t="shared" si="5544"/>
        <v>1406.780353391202</v>
      </c>
      <c r="ADN150" s="4"/>
      <c r="ADO150" s="4"/>
      <c r="ADP150" s="4"/>
      <c r="ADQ150" s="4"/>
      <c r="ADS150" s="1">
        <f t="shared" si="4681"/>
        <v>335</v>
      </c>
      <c r="ADT150" s="1">
        <f t="shared" si="4682"/>
        <v>4113</v>
      </c>
      <c r="ADU150" s="1">
        <f t="shared" si="4683"/>
        <v>8.1</v>
      </c>
      <c r="ADV150" t="str">
        <f t="shared" si="5203"/>
        <v>40-74（再掲）</v>
      </c>
      <c r="ADW150">
        <f t="shared" si="5008"/>
        <v>57082</v>
      </c>
      <c r="ADX150">
        <f t="shared" si="5009"/>
        <v>3490</v>
      </c>
      <c r="ADY150">
        <f t="shared" si="5010"/>
        <v>6.1140114221646051E-2</v>
      </c>
      <c r="ADZ150">
        <f t="shared" si="5011"/>
        <v>1.0027990735069125E-3</v>
      </c>
      <c r="AEA150" s="4"/>
      <c r="AEB150" t="str">
        <f t="shared" ref="AEB150:AEF150" si="5545">+AEB99</f>
        <v>40-74（再掲）</v>
      </c>
      <c r="AEC150">
        <f t="shared" si="5545"/>
        <v>17235</v>
      </c>
      <c r="AED150">
        <f t="shared" si="5545"/>
        <v>1149</v>
      </c>
      <c r="AEE150">
        <f t="shared" si="5545"/>
        <v>6.6666666666666666E-2</v>
      </c>
      <c r="AEF150">
        <f t="shared" si="5545"/>
        <v>1.9000591232952555E-3</v>
      </c>
      <c r="AEG150" s="4">
        <f>+AEG148+AEG149</f>
        <v>57082</v>
      </c>
      <c r="AEH150" s="4">
        <f t="shared" ref="AEH150:AEJ150" si="5546">+AEH148+AEH149</f>
        <v>3824.6220574422987</v>
      </c>
      <c r="AEI150" s="4">
        <f t="shared" si="5546"/>
        <v>11950.501153620182</v>
      </c>
      <c r="AEJ150" s="4">
        <f t="shared" si="5546"/>
        <v>1053.0728973008506</v>
      </c>
      <c r="AEK150" s="4"/>
      <c r="AEL150" s="4"/>
      <c r="AEM150" s="4"/>
      <c r="AEN150" s="4"/>
      <c r="AEP150" s="1">
        <f t="shared" si="4685"/>
        <v>567</v>
      </c>
      <c r="AEQ150" s="1">
        <f t="shared" si="4686"/>
        <v>3998</v>
      </c>
      <c r="AER150" s="1">
        <f t="shared" si="4687"/>
        <v>14.2</v>
      </c>
      <c r="AES150" t="str">
        <f t="shared" si="5209"/>
        <v>40-74（再掲）</v>
      </c>
      <c r="AET150">
        <f t="shared" si="5013"/>
        <v>57639</v>
      </c>
      <c r="AEU150">
        <f t="shared" si="5014"/>
        <v>10129</v>
      </c>
      <c r="AEV150">
        <f t="shared" si="5015"/>
        <v>0.1757317094328493</v>
      </c>
      <c r="AEW150">
        <f t="shared" si="5016"/>
        <v>1.5852623475100826E-3</v>
      </c>
      <c r="AEX150" s="4"/>
      <c r="AEY150" t="str">
        <f t="shared" ref="AEY150:AFC150" si="5547">+AEY99</f>
        <v>40-74（再掲）</v>
      </c>
      <c r="AEZ150">
        <f t="shared" si="5547"/>
        <v>17105</v>
      </c>
      <c r="AFA150">
        <f t="shared" si="5547"/>
        <v>3355</v>
      </c>
      <c r="AFB150">
        <f t="shared" si="5547"/>
        <v>0.19614147909967847</v>
      </c>
      <c r="AFC150">
        <f t="shared" si="5547"/>
        <v>3.0360784803436071E-3</v>
      </c>
      <c r="AFD150" s="4">
        <f>+AFD148+AFD149</f>
        <v>57639</v>
      </c>
      <c r="AFE150" s="4">
        <f t="shared" ref="AFE150:AFG150" si="5548">+AFE148+AFE149</f>
        <v>11236.653075489001</v>
      </c>
      <c r="AFF150" s="4">
        <f t="shared" si="5548"/>
        <v>30267.797417052127</v>
      </c>
      <c r="AFG150" s="4">
        <f t="shared" si="5548"/>
        <v>3021.4102745124419</v>
      </c>
      <c r="AFH150" s="4"/>
      <c r="AFI150" s="4"/>
      <c r="AFJ150" s="4"/>
      <c r="AFK150" s="4"/>
      <c r="AFM150" s="1">
        <f t="shared" si="4689"/>
        <v>2392</v>
      </c>
      <c r="AFN150" s="1">
        <f t="shared" si="4690"/>
        <v>4447</v>
      </c>
      <c r="AFO150" s="1">
        <f t="shared" si="4691"/>
        <v>53.8</v>
      </c>
      <c r="AFP150" t="str">
        <f t="shared" si="5215"/>
        <v>40-74（再掲）</v>
      </c>
      <c r="AFQ150">
        <f t="shared" si="5018"/>
        <v>59058</v>
      </c>
      <c r="AFR150">
        <f t="shared" si="5019"/>
        <v>28654</v>
      </c>
      <c r="AFS150">
        <f t="shared" si="5020"/>
        <v>0.4851840563513834</v>
      </c>
      <c r="AFT150">
        <f t="shared" si="5021"/>
        <v>2.0565529084155066E-3</v>
      </c>
      <c r="AFU150" s="4"/>
      <c r="AFV150" t="str">
        <f t="shared" ref="AFV150:AFZ150" si="5549">+AFV99</f>
        <v>40-74（再掲）</v>
      </c>
      <c r="AFW150">
        <f t="shared" si="5549"/>
        <v>17011</v>
      </c>
      <c r="AFX150">
        <f t="shared" si="5549"/>
        <v>7667</v>
      </c>
      <c r="AFY150">
        <f t="shared" si="5549"/>
        <v>0.45070836517547469</v>
      </c>
      <c r="AFZ150">
        <f t="shared" si="5549"/>
        <v>3.8149107286893831E-3</v>
      </c>
      <c r="AGA150" s="4">
        <f>+AGA148+AGA149</f>
        <v>59058</v>
      </c>
      <c r="AGB150" s="4">
        <f t="shared" ref="AGB150:AGD150" si="5550">+AGB148+AGB149</f>
        <v>26615.026581429094</v>
      </c>
      <c r="AGC150" s="4">
        <f t="shared" si="5550"/>
        <v>50997.377153322814</v>
      </c>
      <c r="AGD150" s="4">
        <f t="shared" si="5550"/>
        <v>8252.330369884512</v>
      </c>
      <c r="AGE150" s="4"/>
      <c r="AGF150" s="4"/>
      <c r="AGG150" s="4"/>
      <c r="AGH150" s="4"/>
    </row>
    <row r="151" spans="1:866" x14ac:dyDescent="0.15">
      <c r="A151" s="20" t="s">
        <v>12</v>
      </c>
      <c r="B151" s="20" t="s">
        <v>17</v>
      </c>
      <c r="C151" s="20">
        <v>47</v>
      </c>
      <c r="D151" s="20" t="s">
        <v>14</v>
      </c>
      <c r="E151" s="20">
        <v>470</v>
      </c>
      <c r="F151" s="20">
        <v>4682</v>
      </c>
      <c r="G151" s="20">
        <v>10</v>
      </c>
      <c r="H151" s="20">
        <v>150</v>
      </c>
      <c r="I151" s="20">
        <v>4520</v>
      </c>
      <c r="J151" s="20">
        <v>3.3</v>
      </c>
      <c r="K151" s="20">
        <v>404</v>
      </c>
      <c r="L151" s="20">
        <v>4278</v>
      </c>
      <c r="M151" s="20">
        <v>9.4</v>
      </c>
      <c r="N151" s="20">
        <v>46</v>
      </c>
      <c r="O151" s="20">
        <v>3964</v>
      </c>
      <c r="P151" s="20">
        <v>1.2</v>
      </c>
      <c r="Q151" s="20">
        <v>77</v>
      </c>
      <c r="R151" s="20">
        <v>4295</v>
      </c>
      <c r="S151" s="20">
        <v>1.8</v>
      </c>
      <c r="T151" s="20">
        <v>12</v>
      </c>
      <c r="U151" s="20">
        <v>4341</v>
      </c>
      <c r="V151" s="20">
        <v>0.3</v>
      </c>
      <c r="W151" s="20">
        <v>147</v>
      </c>
      <c r="X151" s="20">
        <v>4447</v>
      </c>
      <c r="Y151" s="20">
        <v>3.3</v>
      </c>
      <c r="Z151" s="20">
        <v>1635</v>
      </c>
      <c r="AA151" s="20">
        <v>4084</v>
      </c>
      <c r="AB151" s="20">
        <v>40</v>
      </c>
      <c r="AC151" s="20">
        <v>1711</v>
      </c>
      <c r="AD151" s="20">
        <v>3589</v>
      </c>
      <c r="AE151" s="20">
        <v>47.7</v>
      </c>
      <c r="AF151" s="23">
        <v>2113</v>
      </c>
      <c r="AG151" s="20">
        <v>3267</v>
      </c>
      <c r="AH151" s="20">
        <v>64.7</v>
      </c>
      <c r="AI151" s="20">
        <v>2096</v>
      </c>
      <c r="AJ151" s="20">
        <v>3495</v>
      </c>
      <c r="AK151" s="20">
        <v>60</v>
      </c>
      <c r="AL151" s="20">
        <v>1674</v>
      </c>
      <c r="AM151" s="20">
        <v>3339</v>
      </c>
      <c r="AN151" s="20">
        <v>50.1</v>
      </c>
      <c r="AO151" s="20">
        <v>1238</v>
      </c>
      <c r="AP151" s="20">
        <v>3455</v>
      </c>
      <c r="AQ151" s="20">
        <v>35.799999999999997</v>
      </c>
      <c r="AR151" s="20">
        <v>1348</v>
      </c>
      <c r="AS151" s="20">
        <v>3198</v>
      </c>
      <c r="AT151" s="20">
        <v>42.2</v>
      </c>
      <c r="AU151" s="20">
        <v>1673</v>
      </c>
      <c r="AV151" s="20">
        <v>3173</v>
      </c>
      <c r="AW151" s="20">
        <v>52.7</v>
      </c>
      <c r="AX151" s="20">
        <v>260</v>
      </c>
      <c r="AY151" s="20">
        <v>3443</v>
      </c>
      <c r="AZ151" s="20">
        <v>7.6</v>
      </c>
      <c r="BA151" s="20">
        <v>1156</v>
      </c>
      <c r="BB151" s="20">
        <v>3588</v>
      </c>
      <c r="BC151" s="20">
        <v>32.200000000000003</v>
      </c>
      <c r="BD151" s="20">
        <v>691</v>
      </c>
      <c r="BE151" s="20">
        <v>3284</v>
      </c>
      <c r="BF151" s="20">
        <v>21</v>
      </c>
      <c r="BG151" s="20">
        <v>794</v>
      </c>
      <c r="BH151" s="20">
        <v>3402</v>
      </c>
      <c r="BI151" s="20">
        <v>23.3</v>
      </c>
      <c r="BJ151" s="20">
        <v>1340</v>
      </c>
      <c r="BK151" s="20">
        <v>3941</v>
      </c>
      <c r="BL151" s="20">
        <v>34</v>
      </c>
      <c r="BM151" s="20">
        <v>941</v>
      </c>
      <c r="BN151" s="20">
        <v>3670</v>
      </c>
      <c r="BO151" s="20">
        <v>25.6</v>
      </c>
      <c r="BP151" s="20">
        <v>1408</v>
      </c>
      <c r="BQ151" s="20">
        <v>3591</v>
      </c>
      <c r="BR151" s="20">
        <v>39.200000000000003</v>
      </c>
      <c r="BS151" s="20">
        <v>1295</v>
      </c>
      <c r="BT151" s="20">
        <v>2866</v>
      </c>
      <c r="BU151" s="20">
        <v>45.2</v>
      </c>
      <c r="BV151" s="20">
        <v>804</v>
      </c>
      <c r="BW151" s="20">
        <v>2902</v>
      </c>
      <c r="BX151" s="20">
        <v>27.7</v>
      </c>
      <c r="BY151" s="20">
        <v>476</v>
      </c>
      <c r="BZ151" s="20">
        <v>2982</v>
      </c>
      <c r="CA151" s="20">
        <v>16</v>
      </c>
      <c r="CB151" s="20">
        <v>260</v>
      </c>
      <c r="CC151" s="20">
        <v>2925</v>
      </c>
      <c r="CD151" s="20">
        <v>8.9</v>
      </c>
      <c r="CE151" s="20">
        <v>970</v>
      </c>
      <c r="CF151" s="20">
        <v>3508</v>
      </c>
      <c r="CG151" s="20">
        <v>27.7</v>
      </c>
      <c r="CH151" s="20">
        <v>764</v>
      </c>
      <c r="CI151" s="20">
        <v>3560</v>
      </c>
      <c r="CJ151" s="20">
        <v>21.5</v>
      </c>
      <c r="CK151" s="20">
        <v>1238</v>
      </c>
      <c r="CL151" s="20">
        <v>3513</v>
      </c>
      <c r="CM151" s="20">
        <v>35.200000000000003</v>
      </c>
      <c r="CN151" s="20">
        <v>522</v>
      </c>
      <c r="CO151" s="20">
        <v>3117</v>
      </c>
      <c r="CP151" s="20">
        <v>16.7</v>
      </c>
      <c r="CQ151" s="20">
        <v>268</v>
      </c>
      <c r="CR151" s="20">
        <v>3189</v>
      </c>
      <c r="CS151" s="20">
        <v>8.4</v>
      </c>
      <c r="CT151" s="20">
        <v>468</v>
      </c>
      <c r="CU151" s="20">
        <v>3387</v>
      </c>
      <c r="CV151" s="20">
        <v>13.8</v>
      </c>
      <c r="CW151" s="20">
        <v>1895</v>
      </c>
      <c r="CX151" s="20">
        <v>3484</v>
      </c>
      <c r="CY151" s="20">
        <v>54.4</v>
      </c>
      <c r="CZ151" s="35"/>
      <c r="DA151" s="1" t="str">
        <f t="shared" si="4557"/>
        <v>明細部</v>
      </c>
      <c r="DB151" s="1" t="str">
        <f t="shared" si="4558"/>
        <v>同規模</v>
      </c>
      <c r="DC151" s="1">
        <f t="shared" si="4559"/>
        <v>47</v>
      </c>
      <c r="DD151" s="1" t="str">
        <f t="shared" si="4560"/>
        <v>男</v>
      </c>
      <c r="DE151" s="1">
        <f t="shared" si="4561"/>
        <v>470</v>
      </c>
      <c r="DF151" s="1">
        <f t="shared" si="4562"/>
        <v>4682</v>
      </c>
      <c r="DG151" s="1">
        <f t="shared" si="4563"/>
        <v>10</v>
      </c>
      <c r="DH151"/>
      <c r="DI151"/>
      <c r="DJ151"/>
      <c r="DK151"/>
      <c r="DL151"/>
      <c r="DM151" s="4"/>
      <c r="DN151" s="4" t="s">
        <v>36</v>
      </c>
      <c r="DO151" s="4"/>
      <c r="DP151" s="4"/>
      <c r="DQ151" s="4">
        <f>+DT148/DS148</f>
        <v>0.19162233659816733</v>
      </c>
      <c r="DR151" s="4">
        <f>SQRT(DU148)/DS148</f>
        <v>5.0142842160814808E-3</v>
      </c>
      <c r="DS151" s="24">
        <f>(DQ151-DK148)/SQRT(DR151^2+DL148^2)</f>
        <v>-0.94351363523558107</v>
      </c>
      <c r="DT151" s="7">
        <f t="shared" ref="DT151:DT153" si="5551">2*(1-NORMDIST(ABS(DS151),0,1,1))</f>
        <v>0.34541824427075651</v>
      </c>
      <c r="DU151" s="4" t="s">
        <v>37</v>
      </c>
      <c r="DV151" s="4">
        <f>+DP148/DV148*100</f>
        <v>97.589288085077115</v>
      </c>
      <c r="DW151" s="4">
        <f>(1-1/9/DP148-1.96/3/SQRT(DP148))^3*DV151</f>
        <v>92.020107325419744</v>
      </c>
      <c r="DX151" s="4">
        <f>(DP148+1)/DP148*(1-1/9/(DP148+1)+1.96/3/SQRT(DP148+1))^3*DV151</f>
        <v>103.40739485956377</v>
      </c>
      <c r="DY151" s="4">
        <f>(ABS(DP148-DV148)-0.5)/SQRT(DV148)</f>
        <v>0.81151667939631256</v>
      </c>
      <c r="DZ151" s="7">
        <f>2*(1-NORMDIST(ABS(DY151),0,1,1))</f>
        <v>0.41706901832936949</v>
      </c>
      <c r="EB151" s="1">
        <f t="shared" si="4565"/>
        <v>150</v>
      </c>
      <c r="EC151" s="1">
        <f t="shared" si="4566"/>
        <v>4520</v>
      </c>
      <c r="ED151" s="1">
        <f t="shared" si="4567"/>
        <v>3.3</v>
      </c>
      <c r="EE151"/>
      <c r="EF151"/>
      <c r="EG151"/>
      <c r="EH151"/>
      <c r="EI151"/>
      <c r="EJ151" s="4"/>
      <c r="EK151" s="4" t="s">
        <v>36</v>
      </c>
      <c r="EL151" s="4"/>
      <c r="EM151" s="4"/>
      <c r="EN151" s="4">
        <f>+EQ148/EP148</f>
        <v>3.7592092164220645E-2</v>
      </c>
      <c r="EO151" s="4">
        <f>SQRT(ER148)/EP148</f>
        <v>2.4447992771548261E-3</v>
      </c>
      <c r="EP151" s="24">
        <f>(EN151-EH148)/SQRT(EO151^2+EI148^2)</f>
        <v>-0.80302253599370454</v>
      </c>
      <c r="EQ151" s="7">
        <f t="shared" ref="EQ151:EQ153" si="5552">2*(1-NORMDIST(ABS(EP151),0,1,1))</f>
        <v>0.42196170906593289</v>
      </c>
      <c r="ER151" s="4" t="s">
        <v>37</v>
      </c>
      <c r="ES151" s="4">
        <f>+EM148/ES148*100</f>
        <v>94.467890123020254</v>
      </c>
      <c r="ET151" s="4">
        <f>(1-1/9/EM148-1.96/3/SQRT(EM148))^3*ES151</f>
        <v>82.602125242048018</v>
      </c>
      <c r="EU151" s="4">
        <f>(EM148+1)/EM148*(1-1/9/(EM148+1)+1.96/3/SQRT(EM148+1))^3*ES151</f>
        <v>107.55938933507181</v>
      </c>
      <c r="EV151" s="4">
        <f>(ABS(EM148-ES148)-0.5)/SQRT(ES148)</f>
        <v>0.82725674283686679</v>
      </c>
      <c r="EW151" s="7">
        <f>2*(1-NORMDIST(ABS(EV151),0,1,1))</f>
        <v>0.40809155612109249</v>
      </c>
      <c r="EY151" s="1">
        <f t="shared" si="4569"/>
        <v>404</v>
      </c>
      <c r="EZ151" s="1">
        <f t="shared" si="4570"/>
        <v>4278</v>
      </c>
      <c r="FA151" s="1">
        <f t="shared" si="4571"/>
        <v>9.4</v>
      </c>
      <c r="FB151"/>
      <c r="FC151"/>
      <c r="FD151"/>
      <c r="FE151"/>
      <c r="FF151"/>
      <c r="FG151" s="4"/>
      <c r="FH151" s="4" t="s">
        <v>36</v>
      </c>
      <c r="FI151" s="4"/>
      <c r="FJ151" s="4"/>
      <c r="FK151" s="4">
        <f>+FN148/FM148</f>
        <v>0.13317458590262973</v>
      </c>
      <c r="FL151" s="4">
        <f>SQRT(FO148)/FM148</f>
        <v>4.2604931941934016E-3</v>
      </c>
      <c r="FM151" s="24">
        <f>(FK151-FE148)/SQRT(FL151^2+FF148^2)</f>
        <v>-2.2966480611107825</v>
      </c>
      <c r="FN151" s="7">
        <f t="shared" ref="FN151:FN153" si="5553">2*(1-NORMDIST(ABS(FM151),0,1,1))</f>
        <v>2.1638854586337075E-2</v>
      </c>
      <c r="FO151" s="4" t="s">
        <v>37</v>
      </c>
      <c r="FP151" s="4">
        <f>+FJ148/FP148*100</f>
        <v>92.666330431415162</v>
      </c>
      <c r="FQ151" s="4">
        <f>(1-1/9/FJ148-1.96/3/SQRT(FJ148))^3*FP151</f>
        <v>86.438777948870822</v>
      </c>
      <c r="FR151" s="4">
        <f>(FJ148+1)/FJ148*(1-1/9/(FJ148+1)+1.96/3/SQRT(FJ148+1))^3*FP151</f>
        <v>99.224000339654751</v>
      </c>
      <c r="FS151" s="4">
        <f>(ABS(FJ148-FP148)-0.5)/SQRT(FP148)</f>
        <v>2.1674315706761274</v>
      </c>
      <c r="FT151" s="7">
        <f>2*(1-NORMDIST(ABS(FS151),0,1,1))</f>
        <v>3.0201962174975838E-2</v>
      </c>
      <c r="FV151" s="1">
        <f t="shared" si="4573"/>
        <v>46</v>
      </c>
      <c r="FW151" s="1">
        <f t="shared" si="4574"/>
        <v>3964</v>
      </c>
      <c r="FX151" s="1">
        <f t="shared" si="4575"/>
        <v>1.2</v>
      </c>
      <c r="FY151"/>
      <c r="FZ151"/>
      <c r="GA151"/>
      <c r="GB151"/>
      <c r="GC151"/>
      <c r="GD151" s="4"/>
      <c r="GE151" s="4" t="s">
        <v>36</v>
      </c>
      <c r="GF151" s="4"/>
      <c r="GG151" s="4"/>
      <c r="GH151" s="4">
        <f>+GK148/GJ148</f>
        <v>1.4713938163744418E-2</v>
      </c>
      <c r="GI151" s="4">
        <f>SQRT(GL148)/GJ148</f>
        <v>1.5350549750998458E-3</v>
      </c>
      <c r="GJ151" s="24">
        <f>(GH151-GB148)/SQRT(GI151^2+GC148^2)</f>
        <v>0.92374770222121838</v>
      </c>
      <c r="GK151" s="7">
        <f t="shared" ref="GK151:GK153" si="5554">2*(1-NORMDIST(ABS(GJ151),0,1,1))</f>
        <v>0.35561768967146312</v>
      </c>
      <c r="GL151" s="4" t="s">
        <v>37</v>
      </c>
      <c r="GM151" s="4">
        <f>+GG148/GM148*100</f>
        <v>112.49527851456811</v>
      </c>
      <c r="GN151" s="4">
        <f>(1-1/9/GG148-1.96/3/SQRT(GG148))^3*GM151</f>
        <v>90.571348136513066</v>
      </c>
      <c r="GO151" s="4">
        <f>(GG148+1)/GG148*(1-1/9/(GG148+1)+1.96/3/SQRT(GG148+1))^3*GM151</f>
        <v>138.12121768345048</v>
      </c>
      <c r="GP151" s="4">
        <f>(ABS(GG148-GM148)-0.5)/SQRT(GM148)</f>
        <v>1.0682345390535595</v>
      </c>
      <c r="GQ151" s="7">
        <f>2*(1-NORMDIST(ABS(GP151),0,1,1))</f>
        <v>0.28541472840613236</v>
      </c>
      <c r="GS151" s="1">
        <f t="shared" si="4577"/>
        <v>77</v>
      </c>
      <c r="GT151" s="1">
        <f t="shared" si="4578"/>
        <v>4295</v>
      </c>
      <c r="GU151" s="1">
        <f t="shared" si="4579"/>
        <v>1.8</v>
      </c>
      <c r="GV151"/>
      <c r="GW151"/>
      <c r="GX151"/>
      <c r="GY151"/>
      <c r="GZ151"/>
      <c r="HA151" s="4"/>
      <c r="HB151" s="4" t="s">
        <v>36</v>
      </c>
      <c r="HC151" s="4"/>
      <c r="HD151" s="4"/>
      <c r="HE151" s="4">
        <f>+HH148/HG148</f>
        <v>1.7134402714151578E-2</v>
      </c>
      <c r="HF151" s="4">
        <f>SQRT(HI148)/HG148</f>
        <v>1.6591087676147565E-3</v>
      </c>
      <c r="HG151" s="24">
        <f>(HE151-GY148)/SQRT(HF151^2+GZ148^2)</f>
        <v>-0.25273870498863588</v>
      </c>
      <c r="HH151" s="7">
        <f t="shared" ref="HH151:HH153" si="5555">2*(1-NORMDIST(ABS(HG151),0,1,1))</f>
        <v>0.80047013636561504</v>
      </c>
      <c r="HI151" s="4" t="s">
        <v>37</v>
      </c>
      <c r="HJ151" s="4">
        <f>+HD148/HJ148*100</f>
        <v>98.019203542134463</v>
      </c>
      <c r="HK151" s="4">
        <f>(1-1/9/HD148-1.96/3/SQRT(HD148))^3*HJ151</f>
        <v>80.167985713098147</v>
      </c>
      <c r="HL151" s="4">
        <f>(HD148+1)/HD148*(1-1/9/(HD148+1)+1.96/3/SQRT(HD148+1))^3*HJ151</f>
        <v>118.65966339622364</v>
      </c>
      <c r="HM151" s="4">
        <f>(ABS(HD148-HJ148)-0.5)/SQRT(HJ148)</f>
        <v>0.15670250516054343</v>
      </c>
      <c r="HN151" s="7">
        <f>2*(1-NORMDIST(ABS(HM151),0,1,1))</f>
        <v>0.87547931264245715</v>
      </c>
      <c r="HP151" s="1">
        <f t="shared" si="4581"/>
        <v>12</v>
      </c>
      <c r="HQ151" s="1">
        <f t="shared" si="4582"/>
        <v>4341</v>
      </c>
      <c r="HR151" s="1">
        <f t="shared" si="4583"/>
        <v>0.3</v>
      </c>
      <c r="HS151"/>
      <c r="HT151"/>
      <c r="HU151"/>
      <c r="HV151"/>
      <c r="HW151"/>
      <c r="HX151" s="4"/>
      <c r="HY151" s="4" t="s">
        <v>36</v>
      </c>
      <c r="HZ151" s="4"/>
      <c r="IA151" s="4"/>
      <c r="IB151" s="4">
        <f>+IE148/ID148</f>
        <v>4.1357184252364693E-3</v>
      </c>
      <c r="IC151" s="4">
        <f>SQRT(IF148)/ID148</f>
        <v>8.2843355316959005E-4</v>
      </c>
      <c r="ID151" s="24">
        <f>(IB151-HV148)/SQRT(IC151^2+HW148^2)</f>
        <v>1.7767237365670374</v>
      </c>
      <c r="IE151" s="7">
        <f t="shared" ref="IE151:IE153" si="5556">2*(1-NORMDIST(ABS(ID151),0,1,1))</f>
        <v>7.5613704907571577E-2</v>
      </c>
      <c r="IF151" s="4" t="s">
        <v>37</v>
      </c>
      <c r="IG151" s="4">
        <f>+IA148/IG148*100</f>
        <v>160.5561672111489</v>
      </c>
      <c r="IH151" s="4">
        <f>(1-1/9/IA148-1.96/3/SQRT(IA148))^3*IG151</f>
        <v>103.87426065045413</v>
      </c>
      <c r="II151" s="4">
        <f>(IA148+1)/IA148*(1-1/9/(IA148+1)+1.96/3/SQRT(IA148+1))^3*IG151</f>
        <v>237.02382038531212</v>
      </c>
      <c r="IJ151" s="4">
        <f>(ABS(IA148-IG148)-0.5)/SQRT(IG148)</f>
        <v>2.2628324472531482</v>
      </c>
      <c r="IK151" s="7">
        <f>2*(1-NORMDIST(ABS(IJ151),0,1,1))</f>
        <v>2.3646019903405868E-2</v>
      </c>
      <c r="IM151" s="1">
        <f t="shared" si="4585"/>
        <v>147</v>
      </c>
      <c r="IN151" s="1">
        <f t="shared" si="4586"/>
        <v>4447</v>
      </c>
      <c r="IO151" s="1">
        <f t="shared" si="4587"/>
        <v>3.3</v>
      </c>
      <c r="IP151"/>
      <c r="IQ151"/>
      <c r="IR151"/>
      <c r="IS151"/>
      <c r="IT151"/>
      <c r="IU151" s="4"/>
      <c r="IV151" s="4" t="s">
        <v>36</v>
      </c>
      <c r="IW151" s="4"/>
      <c r="IX151" s="4"/>
      <c r="IY151" s="4">
        <f>+JB148/JA148</f>
        <v>1.1522201752051875E-2</v>
      </c>
      <c r="IZ151" s="4">
        <f>SQRT(JC148)/JA148</f>
        <v>1.3598219273485796E-3</v>
      </c>
      <c r="JA151" s="24">
        <f>(IY151-IS148)/SQRT(IZ151^2+IT148^2)</f>
        <v>-4.066446909601324</v>
      </c>
      <c r="JB151" s="7">
        <f t="shared" ref="JB151:JB153" si="5557">2*(1-NORMDIST(ABS(JA151),0,1,1))</f>
        <v>4.7735353623457044E-5</v>
      </c>
      <c r="JC151" s="4" t="s">
        <v>37</v>
      </c>
      <c r="JD151" s="4">
        <f>+IX148/JD148*100</f>
        <v>63.132172764923524</v>
      </c>
      <c r="JE151" s="4">
        <f>(1-1/9/IX148-1.96/3/SQRT(IX148))^3*JD151</f>
        <v>49.30446488534308</v>
      </c>
      <c r="JF151" s="4">
        <f>(IX148+1)/IX148*(1-1/9/(IX148+1)+1.96/3/SQRT(IX148+1))^3*JD151</f>
        <v>79.634090215503619</v>
      </c>
      <c r="JG151" s="4">
        <f>(ABS(IX148-JD148)-0.5)/SQRT(JD148)</f>
        <v>3.8626229428369383</v>
      </c>
      <c r="JH151" s="7">
        <f>2*(1-NORMDIST(ABS(JG151),0,1,1))</f>
        <v>1.1217607929947526E-4</v>
      </c>
      <c r="JJ151" s="1">
        <f t="shared" si="4589"/>
        <v>1635</v>
      </c>
      <c r="JK151" s="1">
        <f t="shared" si="4590"/>
        <v>4084</v>
      </c>
      <c r="JL151" s="1">
        <f t="shared" si="4591"/>
        <v>40</v>
      </c>
      <c r="JM151"/>
      <c r="JN151"/>
      <c r="JO151"/>
      <c r="JP151"/>
      <c r="JQ151"/>
      <c r="JR151" s="4"/>
      <c r="JS151" s="4" t="s">
        <v>36</v>
      </c>
      <c r="JT151" s="4"/>
      <c r="JU151" s="4"/>
      <c r="JV151" s="4">
        <f>+JY148/JX148</f>
        <v>0.10413912597924409</v>
      </c>
      <c r="JW151" s="4">
        <f>SQRT(JZ148)/JX148</f>
        <v>3.7909510075464815E-3</v>
      </c>
      <c r="JX151" s="24">
        <f>(JV151-JP148)/SQRT(JW151^2+JQ148^2)</f>
        <v>4.4769142527283803</v>
      </c>
      <c r="JY151" s="7">
        <f t="shared" ref="JY151:JY153" si="5558">2*(1-NORMDIST(ABS(JX151),0,1,1))</f>
        <v>7.5729647646127773E-6</v>
      </c>
      <c r="JZ151" s="4" t="s">
        <v>37</v>
      </c>
      <c r="KA151" s="4">
        <f>+JU148/KA148*100</f>
        <v>121.96462565403441</v>
      </c>
      <c r="KB151" s="4">
        <f>(1-1/9/JU148-1.96/3/SQRT(JU148))^3*KA151</f>
        <v>112.82213245188733</v>
      </c>
      <c r="KC151" s="4">
        <f>(JU148+1)/JU148*(1-1/9/(JU148+1)+1.96/3/SQRT(JU148+1))^3*KA151</f>
        <v>131.65063527635701</v>
      </c>
      <c r="KD151" s="4">
        <f>(ABS(JU148-KA148)-0.5)/SQRT(KA148)</f>
        <v>5.0802309427261347</v>
      </c>
      <c r="KE151" s="7">
        <f>2*(1-NORMDIST(ABS(KD151),0,1,1))</f>
        <v>3.7697630306254837E-7</v>
      </c>
      <c r="KG151" s="1">
        <f t="shared" si="4593"/>
        <v>1711</v>
      </c>
      <c r="KH151" s="1">
        <f t="shared" si="4594"/>
        <v>3589</v>
      </c>
      <c r="KI151" s="1">
        <f t="shared" si="4595"/>
        <v>47.7</v>
      </c>
      <c r="KJ151"/>
      <c r="KK151"/>
      <c r="KL151"/>
      <c r="KM151"/>
      <c r="KN151"/>
      <c r="KO151" s="4"/>
      <c r="KP151" s="4" t="s">
        <v>36</v>
      </c>
      <c r="KQ151" s="4"/>
      <c r="KR151" s="4"/>
      <c r="KS151" s="4">
        <f>+KV148/KU148</f>
        <v>0.25979622262520824</v>
      </c>
      <c r="KT151" s="4">
        <f>SQRT(KW148)/KU148</f>
        <v>5.6021411612346105E-3</v>
      </c>
      <c r="KU151" s="24">
        <f>(KS151-KM148)/SQRT(KT151^2+KN148^2)</f>
        <v>-3.3058751192873053</v>
      </c>
      <c r="KV151" s="7">
        <f t="shared" ref="KV151:KV153" si="5559">2*(1-NORMDIST(ABS(KU151),0,1,1))</f>
        <v>9.4680275287517546E-4</v>
      </c>
      <c r="KW151" s="4" t="s">
        <v>37</v>
      </c>
      <c r="KX151" s="4">
        <f>+KR148/KX148*100</f>
        <v>92.524694520231833</v>
      </c>
      <c r="KY151" s="4">
        <f>(1-1/9/KR148-1.96/3/SQRT(KR148))^3*KX151</f>
        <v>88.04321454153984</v>
      </c>
      <c r="KZ151" s="4">
        <f>(KR148+1)/KR148*(1-1/9/(KR148+1)+1.96/3/SQRT(KR148+1))^3*KX151</f>
        <v>97.17517282428301</v>
      </c>
      <c r="LA151" s="4">
        <f>(ABS(KR148-KX148)-0.5)/SQRT(KX148)</f>
        <v>3.0945913949428485</v>
      </c>
      <c r="LB151" s="7">
        <f>2*(1-NORMDIST(ABS(LA151),0,1,1))</f>
        <v>1.9708420320585507E-3</v>
      </c>
      <c r="LD151" s="1">
        <f t="shared" si="4597"/>
        <v>2113</v>
      </c>
      <c r="LE151" s="1">
        <f t="shared" si="4598"/>
        <v>3267</v>
      </c>
      <c r="LF151" s="1">
        <f t="shared" si="4599"/>
        <v>64.7</v>
      </c>
      <c r="LG151"/>
      <c r="LH151"/>
      <c r="LI151"/>
      <c r="LJ151"/>
      <c r="LK151"/>
      <c r="LL151" s="4"/>
      <c r="LM151" s="4" t="s">
        <v>36</v>
      </c>
      <c r="LN151" s="4"/>
      <c r="LO151" s="4"/>
      <c r="LP151" s="4">
        <f>+LS148/LR148</f>
        <v>0.65579450010184037</v>
      </c>
      <c r="LQ151" s="4">
        <f>SQRT(LT148)/LR148</f>
        <v>6.0960248865653422E-3</v>
      </c>
      <c r="LR151" s="24">
        <f>(LP151-LJ148)/SQRT(LQ151^2+LK148^2)</f>
        <v>-2.7026350791217522</v>
      </c>
      <c r="LS151" s="7">
        <f t="shared" ref="LS151:LS153" si="5560">2*(1-NORMDIST(ABS(LR151),0,1,1))</f>
        <v>6.8792226012215352E-3</v>
      </c>
      <c r="LT151" s="4" t="s">
        <v>37</v>
      </c>
      <c r="LU151" s="4">
        <f>+LO148/LU148*100</f>
        <v>97.373970133399936</v>
      </c>
      <c r="LV151" s="4">
        <f>(1-1/9/LO148-1.96/3/SQRT(LO148))^3*LU151</f>
        <v>94.380179918724323</v>
      </c>
      <c r="LW151" s="4">
        <f>(LO148+1)/LO148*(1-1/9/(LO148+1)+1.96/3/SQRT(LO148+1))^3*LU151</f>
        <v>100.43856056857548</v>
      </c>
      <c r="LX151" s="4">
        <f>(ABS(LO148-LU148)-0.5)/SQRT(LU148)</f>
        <v>1.6757148740201488</v>
      </c>
      <c r="LY151" s="7">
        <f>2*(1-NORMDIST(ABS(LX151),0,1,1))</f>
        <v>9.3794054964730256E-2</v>
      </c>
      <c r="MA151" s="1">
        <f t="shared" si="4601"/>
        <v>2096</v>
      </c>
      <c r="MB151" s="1">
        <f t="shared" si="4602"/>
        <v>3495</v>
      </c>
      <c r="MC151" s="1">
        <f t="shared" si="4603"/>
        <v>60</v>
      </c>
      <c r="MD151"/>
      <c r="ME151"/>
      <c r="MF151"/>
      <c r="MG151"/>
      <c r="MH151"/>
      <c r="MI151" s="4"/>
      <c r="MJ151" s="4" t="s">
        <v>36</v>
      </c>
      <c r="MK151" s="4"/>
      <c r="ML151" s="4"/>
      <c r="MM151" s="4">
        <f>+MP148/MO148</f>
        <v>0.4808012739876355</v>
      </c>
      <c r="MN151" s="4">
        <f>SQRT(MQ148)/MO148</f>
        <v>6.3096619850147861E-3</v>
      </c>
      <c r="MO151" s="24">
        <f>(MM151-MG148)/SQRT(MN151^2+MH148^2)</f>
        <v>0.91493151190979549</v>
      </c>
      <c r="MP151" s="7">
        <f t="shared" ref="MP151:MP153" si="5561">2*(1-NORMDIST(ABS(MO151),0,1,1))</f>
        <v>0.36022758581686531</v>
      </c>
      <c r="MQ151" s="4" t="s">
        <v>37</v>
      </c>
      <c r="MR151" s="4">
        <f>+ML148/MR148*100</f>
        <v>101.32913791138418</v>
      </c>
      <c r="MS151" s="4">
        <f>(1-1/9/ML148-1.96/3/SQRT(ML148))^3*MR151</f>
        <v>97.750544924029754</v>
      </c>
      <c r="MT151" s="4">
        <f>(ML148+1)/ML148*(1-1/9/(ML148+1)+1.96/3/SQRT(ML148+1))^3*MR151</f>
        <v>105.00524745876506</v>
      </c>
      <c r="MU151" s="4">
        <f>(ABS(ML148-MR148)-0.5)/SQRT(MR148)</f>
        <v>0.71718599189751875</v>
      </c>
      <c r="MV151" s="7">
        <f>2*(1-NORMDIST(ABS(MU151),0,1,1))</f>
        <v>0.47325934152696481</v>
      </c>
      <c r="MX151" s="1">
        <f t="shared" si="4605"/>
        <v>1674</v>
      </c>
      <c r="MY151" s="1">
        <f t="shared" si="4606"/>
        <v>3339</v>
      </c>
      <c r="MZ151" s="1">
        <f t="shared" si="4607"/>
        <v>50.1</v>
      </c>
      <c r="NA151"/>
      <c r="NB151"/>
      <c r="NC151"/>
      <c r="ND151"/>
      <c r="NE151"/>
      <c r="NF151" s="4"/>
      <c r="NG151" s="4" t="s">
        <v>36</v>
      </c>
      <c r="NH151" s="4"/>
      <c r="NI151" s="4"/>
      <c r="NJ151" s="4">
        <f>+NM148/NL148</f>
        <v>0.51056974840042113</v>
      </c>
      <c r="NK151" s="4">
        <f>SQRT(NN148)/NL148</f>
        <v>6.4284463495763531E-3</v>
      </c>
      <c r="NL151" s="24">
        <f>(NJ151-ND148)/SQRT(NK151^2+NE148^2)</f>
        <v>-1.6254032575417381</v>
      </c>
      <c r="NM151" s="7">
        <f t="shared" ref="NM151:NM153" si="5562">2*(1-NORMDIST(ABS(NL151),0,1,1))</f>
        <v>0.10407666225935919</v>
      </c>
      <c r="NN151" s="4" t="s">
        <v>37</v>
      </c>
      <c r="NO151" s="4">
        <f>+NI148/NO148*100</f>
        <v>97.739394137413399</v>
      </c>
      <c r="NP151" s="4">
        <f>(1-1/9/NI148-1.96/3/SQRT(NI148))^3*NO151</f>
        <v>94.327570204286772</v>
      </c>
      <c r="NQ151" s="4">
        <f>(NI148+1)/NI148*(1-1/9/(NI148+1)+1.96/3/SQRT(NI148+1))^3*NO151</f>
        <v>101.24308736226098</v>
      </c>
      <c r="NR151" s="4">
        <f>(ABS(NI148-NO148)-0.5)/SQRT(NO148)</f>
        <v>1.2638327006120187</v>
      </c>
      <c r="NS151" s="7">
        <f>2*(1-NORMDIST(ABS(NR151),0,1,1))</f>
        <v>0.20629008138215599</v>
      </c>
      <c r="NU151" s="1">
        <f t="shared" si="4609"/>
        <v>1238</v>
      </c>
      <c r="NV151" s="1">
        <f t="shared" si="4610"/>
        <v>3455</v>
      </c>
      <c r="NW151" s="1">
        <f t="shared" si="4611"/>
        <v>35.799999999999997</v>
      </c>
      <c r="NX151"/>
      <c r="NY151"/>
      <c r="NZ151"/>
      <c r="OA151"/>
      <c r="OB151"/>
      <c r="OC151" s="4"/>
      <c r="OD151" s="4" t="s">
        <v>36</v>
      </c>
      <c r="OE151" s="4"/>
      <c r="OF151" s="4"/>
      <c r="OG151" s="4">
        <f>+OJ148/OI148</f>
        <v>0.17562347446629456</v>
      </c>
      <c r="OH151" s="4">
        <f>SQRT(OK148)/OI148</f>
        <v>4.8361813292255914E-3</v>
      </c>
      <c r="OI151" s="24">
        <f>(OG151-OA148)/SQRT(OH151^2+OB148^2)</f>
        <v>-0.11024233552472434</v>
      </c>
      <c r="OJ151" s="7">
        <f t="shared" ref="OJ151:OJ153" si="5563">2*(1-NORMDIST(ABS(OI151),0,1,1))</f>
        <v>0.91221718797600615</v>
      </c>
      <c r="OK151" s="4" t="s">
        <v>37</v>
      </c>
      <c r="OL151" s="4">
        <f>+OF148/OL148*100</f>
        <v>99.676729445338083</v>
      </c>
      <c r="OM151" s="4">
        <f>(1-1/9/OF148-1.96/3/SQRT(OF148))^3*OL151</f>
        <v>93.848927986011333</v>
      </c>
      <c r="ON151" s="4">
        <f>(OF148+1)/OF148*(1-1/9/(OF148+1)+1.96/3/SQRT(OF148+1))^3*OL151</f>
        <v>105.77166383308511</v>
      </c>
      <c r="OO151" s="4">
        <f>(ABS(OF148-OL148)-0.5)/SQRT(OL148)</f>
        <v>9.1837074569615179E-2</v>
      </c>
      <c r="OP151" s="7">
        <f>2*(1-NORMDIST(ABS(OO151),0,1,1))</f>
        <v>0.92682748726866526</v>
      </c>
      <c r="OR151" s="1">
        <f t="shared" si="4613"/>
        <v>1348</v>
      </c>
      <c r="OS151" s="1">
        <f t="shared" si="4614"/>
        <v>3198</v>
      </c>
      <c r="OT151" s="1">
        <f t="shared" si="4615"/>
        <v>42.2</v>
      </c>
      <c r="OU151"/>
      <c r="OV151"/>
      <c r="OW151"/>
      <c r="OX151"/>
      <c r="OY151"/>
      <c r="OZ151" s="4"/>
      <c r="PA151" s="4" t="s">
        <v>36</v>
      </c>
      <c r="PB151" s="4"/>
      <c r="PC151" s="4"/>
      <c r="PD151" s="4">
        <f>+PG148/PF148</f>
        <v>0.3162847452655938</v>
      </c>
      <c r="PE151" s="4">
        <f>SQRT(PH148)/PF148</f>
        <v>5.9216611504355702E-3</v>
      </c>
      <c r="PF151" s="24">
        <f>(PD151-OX148)/SQRT(PE151^2+OY148^2)</f>
        <v>3.8627800922401669</v>
      </c>
      <c r="PG151" s="7">
        <f t="shared" ref="PG151:PG153" si="5564">2*(1-NORMDIST(ABS(PF151),0,1,1))</f>
        <v>1.1210391615867898E-4</v>
      </c>
      <c r="PH151" s="4" t="s">
        <v>37</v>
      </c>
      <c r="PI151" s="4">
        <f>+PC148/PI148*100</f>
        <v>108.62504374696842</v>
      </c>
      <c r="PJ151" s="4">
        <f>(1-1/9/PC148-1.96/3/SQRT(PC148))^3*PI151</f>
        <v>103.86749560331339</v>
      </c>
      <c r="PK151" s="4">
        <f>(PC148+1)/PC148*(1-1/9/(PC148+1)+1.96/3/SQRT(PC148+1))^3*PI151</f>
        <v>113.54430581649399</v>
      </c>
      <c r="PL151" s="4">
        <f>(ABS(PC148-PI148)-0.5)/SQRT(PI148)</f>
        <v>3.6510290106014924</v>
      </c>
      <c r="PM151" s="7">
        <f>2*(1-NORMDIST(ABS(PL151),0,1,1))</f>
        <v>2.6119173168770438E-4</v>
      </c>
      <c r="PO151" s="1">
        <f t="shared" si="4617"/>
        <v>1673</v>
      </c>
      <c r="PP151" s="1">
        <f t="shared" si="4618"/>
        <v>3173</v>
      </c>
      <c r="PQ151" s="1">
        <f t="shared" si="4619"/>
        <v>52.7</v>
      </c>
      <c r="PR151"/>
      <c r="PS151"/>
      <c r="PT151"/>
      <c r="PU151"/>
      <c r="PV151"/>
      <c r="PW151" s="4"/>
      <c r="PX151" s="4" t="s">
        <v>36</v>
      </c>
      <c r="PY151" s="4"/>
      <c r="PZ151" s="4"/>
      <c r="QA151" s="4">
        <f>+QD148/QC148</f>
        <v>0.58564465434838386</v>
      </c>
      <c r="QB151" s="4">
        <f>SQRT(QE148)/QC148</f>
        <v>6.2559016988257511E-3</v>
      </c>
      <c r="QC151" s="24">
        <f>(QA151-PU148)/SQRT(QB151^2+PV148^2)</f>
        <v>-3.2674112929137329</v>
      </c>
      <c r="QD151" s="7">
        <f t="shared" ref="QD151:QD153" si="5565">2*(1-NORMDIST(ABS(QC151),0,1,1))</f>
        <v>1.0853587408399257E-3</v>
      </c>
      <c r="QE151" s="4" t="s">
        <v>37</v>
      </c>
      <c r="QF151" s="4">
        <f>+PZ148/QF148*100</f>
        <v>96.267236920707305</v>
      </c>
      <c r="QG151" s="4">
        <f>(1-1/9/PZ148-1.96/3/SQRT(PZ148))^3*QF151</f>
        <v>93.16283664267452</v>
      </c>
      <c r="QH151" s="4">
        <f>(PZ148+1)/PZ148*(1-1/9/(PZ148+1)+1.96/3/SQRT(PZ148+1))^3*QF151</f>
        <v>99.448719735283689</v>
      </c>
      <c r="QI151" s="4">
        <f>(ABS(PZ148-QF148)-0.5)/SQRT(QF148)</f>
        <v>2.2855988679162333</v>
      </c>
      <c r="QJ151" s="7">
        <f>2*(1-NORMDIST(ABS(QI151),0,1,1))</f>
        <v>2.2277736467533504E-2</v>
      </c>
      <c r="QL151" s="1">
        <f t="shared" si="4621"/>
        <v>260</v>
      </c>
      <c r="QM151" s="1">
        <f t="shared" si="4622"/>
        <v>3443</v>
      </c>
      <c r="QN151" s="1">
        <f t="shared" si="4623"/>
        <v>7.6</v>
      </c>
      <c r="QO151"/>
      <c r="QP151"/>
      <c r="QQ151"/>
      <c r="QR151"/>
      <c r="QS151"/>
      <c r="QT151" s="4"/>
      <c r="QU151" s="4" t="s">
        <v>36</v>
      </c>
      <c r="QV151" s="4"/>
      <c r="QW151" s="4"/>
      <c r="QX151" s="4">
        <f>+RA148/QZ148</f>
        <v>0.10505377769926155</v>
      </c>
      <c r="QY151" s="4">
        <f>SQRT(RB148)/QZ148</f>
        <v>3.9124025688065597E-3</v>
      </c>
      <c r="QZ151" s="24">
        <f>(QX151-QR148)/SQRT(QY151^2+QS148^2)</f>
        <v>1.6778772724866411</v>
      </c>
      <c r="RA151" s="7">
        <f t="shared" ref="RA151:RA153" si="5566">2*(1-NORMDIST(ABS(QZ151),0,1,1))</f>
        <v>9.3371060221983049E-2</v>
      </c>
      <c r="RB151" s="4" t="s">
        <v>37</v>
      </c>
      <c r="RC151" s="4">
        <f>+QW148/RC148*100</f>
        <v>107.29207778478474</v>
      </c>
      <c r="RD151" s="4">
        <f>(1-1/9/QW148-1.96/3/SQRT(QW148))^3*RC151</f>
        <v>99.201065173938147</v>
      </c>
      <c r="RE151" s="4">
        <f>(QW148+1)/QW148*(1-1/9/(QW148+1)+1.96/3/SQRT(QW148+1))^3*RC151</f>
        <v>115.86714357655345</v>
      </c>
      <c r="RF151" s="4">
        <f>(ABS(QW148-RC148)-0.5)/SQRT(RC148)</f>
        <v>1.774519321695279</v>
      </c>
      <c r="RG151" s="7">
        <f>2*(1-NORMDIST(ABS(RF151),0,1,1))</f>
        <v>7.5977288982959079E-2</v>
      </c>
      <c r="RI151" s="1">
        <f t="shared" si="4625"/>
        <v>1156</v>
      </c>
      <c r="RJ151" s="1">
        <f t="shared" si="4626"/>
        <v>3588</v>
      </c>
      <c r="RK151" s="1">
        <f t="shared" si="4627"/>
        <v>32.200000000000003</v>
      </c>
      <c r="RL151"/>
      <c r="RM151"/>
      <c r="RN151"/>
      <c r="RO151"/>
      <c r="RP151"/>
      <c r="RQ151" s="4"/>
      <c r="RR151" s="4" t="s">
        <v>36</v>
      </c>
      <c r="RS151" s="4"/>
      <c r="RT151" s="4"/>
      <c r="RU151" s="4">
        <f>+RX148/RW148</f>
        <v>0.15689656827611101</v>
      </c>
      <c r="RV151" s="4">
        <f>SQRT(RY148)/RW148</f>
        <v>4.6468560738929503E-3</v>
      </c>
      <c r="RW151" s="24">
        <f>(RU151-RO148)/SQRT(RV151^2+RP148^2)</f>
        <v>3.1768594652429814</v>
      </c>
      <c r="RX151" s="7">
        <f t="shared" ref="RX151:RX153" si="5567">2*(1-NORMDIST(ABS(RW151),0,1,1))</f>
        <v>1.4887916037942261E-3</v>
      </c>
      <c r="RY151" s="4" t="s">
        <v>37</v>
      </c>
      <c r="RZ151" s="4">
        <f>+RT148/RZ148*100</f>
        <v>111.60329396228835</v>
      </c>
      <c r="SA151" s="4">
        <f>(1-1/9/RT148-1.96/3/SQRT(RT148))^3*RZ151</f>
        <v>104.64339273194827</v>
      </c>
      <c r="SB151" s="4">
        <f>(RT148+1)/RT148*(1-1/9/(RT148+1)+1.96/3/SQRT(RT148+1))^3*RZ151</f>
        <v>118.90440196516057</v>
      </c>
      <c r="SC151" s="4">
        <f>(ABS(RT148-RZ148)-0.5)/SQRT(RZ148)</f>
        <v>3.3807327175164166</v>
      </c>
      <c r="SD151" s="7">
        <f>2*(1-NORMDIST(ABS(SC151),0,1,1))</f>
        <v>7.2292827728848152E-4</v>
      </c>
      <c r="SE151" s="7"/>
      <c r="SF151" s="1">
        <f t="shared" si="4629"/>
        <v>691</v>
      </c>
      <c r="SG151" s="1">
        <f t="shared" si="4630"/>
        <v>3284</v>
      </c>
      <c r="SH151" s="1">
        <f t="shared" si="4631"/>
        <v>21</v>
      </c>
      <c r="SI151"/>
      <c r="SJ151"/>
      <c r="SK151"/>
      <c r="SL151"/>
      <c r="SM151"/>
      <c r="SN151" s="4"/>
      <c r="SO151" s="4" t="s">
        <v>36</v>
      </c>
      <c r="SP151" s="4"/>
      <c r="SQ151" s="4"/>
      <c r="SR151" s="4">
        <f>+SU148/ST148</f>
        <v>0.20044196945293333</v>
      </c>
      <c r="SS151" s="4">
        <f>SQRT(SV148)/ST148</f>
        <v>5.0846554793589583E-3</v>
      </c>
      <c r="ST151" s="24">
        <f>(SR151-SL148)/SQRT(SS151^2+SM148^2)</f>
        <v>0.45247795885539732</v>
      </c>
      <c r="SU151" s="7">
        <f t="shared" ref="SU151:SU153" si="5568">2*(1-NORMDIST(ABS(ST151),0,1,1))</f>
        <v>0.65092469625560989</v>
      </c>
      <c r="SV151" s="4" t="s">
        <v>37</v>
      </c>
      <c r="SW151" s="4">
        <f>+SQ148/SW148*100</f>
        <v>101.34323314053451</v>
      </c>
      <c r="SX151" s="4">
        <f>(1-1/9/SQ148-1.96/3/SQRT(SQ148))^3*SW151</f>
        <v>95.782422613085075</v>
      </c>
      <c r="SY151" s="4">
        <f>(SQ148+1)/SQ148*(1-1/9/(SQ148+1)+1.96/3/SQRT(SQ148+1))^3*SW151</f>
        <v>107.14266537964328</v>
      </c>
      <c r="SZ151" s="4">
        <f>(ABS(SQ148-SW148)-0.5)/SQRT(SW148)</f>
        <v>0.455757182360016</v>
      </c>
      <c r="TA151" s="7">
        <f>2*(1-NORMDIST(ABS(SZ151),0,1,1))</f>
        <v>0.64856459725939741</v>
      </c>
      <c r="TC151" s="1">
        <f t="shared" si="4633"/>
        <v>794</v>
      </c>
      <c r="TD151" s="1">
        <f t="shared" si="4634"/>
        <v>3402</v>
      </c>
      <c r="TE151" s="1">
        <f t="shared" si="4635"/>
        <v>23.3</v>
      </c>
      <c r="TF151"/>
      <c r="TG151"/>
      <c r="TH151"/>
      <c r="TI151"/>
      <c r="TJ151"/>
      <c r="TK151" s="4"/>
      <c r="TL151" s="4" t="s">
        <v>36</v>
      </c>
      <c r="TM151" s="4"/>
      <c r="TN151" s="4"/>
      <c r="TO151" s="4">
        <f>+TR148/TQ148</f>
        <v>0.10685067421647848</v>
      </c>
      <c r="TP151" s="4">
        <f>SQRT(TS148)/TQ148</f>
        <v>3.8098778453993123E-3</v>
      </c>
      <c r="TQ151" s="24">
        <f>(TO151-TI148)/SQRT(TP151^2+TJ148^2)</f>
        <v>4.8473252148692216</v>
      </c>
      <c r="TR151" s="7">
        <f t="shared" ref="TR151:TR153" si="5569">2*(1-NORMDIST(ABS(TQ151),0,1,1))</f>
        <v>1.2513719844786664E-6</v>
      </c>
      <c r="TS151" s="4" t="s">
        <v>37</v>
      </c>
      <c r="TT151" s="4">
        <f>+TN148/TT148*100</f>
        <v>124.33558479839834</v>
      </c>
      <c r="TU151" s="4">
        <f>(1-1/9/TN148-1.96/3/SQRT(TN148))^3*TT151</f>
        <v>115.13121113131761</v>
      </c>
      <c r="TV151" s="4">
        <f>(TN148+1)/TN148*(1-1/9/(TN148+1)+1.96/3/SQRT(TN148+1))^3*TT151</f>
        <v>134.07999840080905</v>
      </c>
      <c r="TW151" s="4">
        <f>(ABS(TN148-TT148)-0.5)/SQRT(TT148)</f>
        <v>5.6487090266825737</v>
      </c>
      <c r="TX151" s="7">
        <f>2*(1-NORMDIST(ABS(TW151),0,1,1))</f>
        <v>1.6165720762018054E-8</v>
      </c>
      <c r="TZ151" s="1">
        <f t="shared" si="4637"/>
        <v>1340</v>
      </c>
      <c r="UA151" s="1">
        <f t="shared" si="4638"/>
        <v>3941</v>
      </c>
      <c r="UB151" s="1">
        <f t="shared" si="4639"/>
        <v>34</v>
      </c>
      <c r="UC151"/>
      <c r="UD151"/>
      <c r="UE151"/>
      <c r="UF151"/>
      <c r="UG151"/>
      <c r="UH151" s="4"/>
      <c r="UI151" s="4" t="s">
        <v>36</v>
      </c>
      <c r="UJ151" s="4"/>
      <c r="UK151" s="4"/>
      <c r="UL151" s="4">
        <f>+UO148/UN148</f>
        <v>0.20159161008272342</v>
      </c>
      <c r="UM151" s="4">
        <f>SQRT(UP148)/UN148</f>
        <v>5.1393494327018679E-3</v>
      </c>
      <c r="UN151" s="24">
        <f>(UL151-UF148)/SQRT(UM151^2+UG148^2)</f>
        <v>6.9202239375296495</v>
      </c>
      <c r="UO151" s="7">
        <f t="shared" ref="UO151:UO153" si="5570">2*(1-NORMDIST(ABS(UN151),0,1,1))</f>
        <v>4.5092818368175358E-12</v>
      </c>
      <c r="UP151" s="4" t="s">
        <v>37</v>
      </c>
      <c r="UQ151" s="4">
        <f>+UK148/UQ148*100</f>
        <v>123.98644131832685</v>
      </c>
      <c r="UR151" s="4">
        <f>(1-1/9/UK148-1.96/3/SQRT(UK148))^3*UQ151</f>
        <v>117.14226780980952</v>
      </c>
      <c r="US151" s="4">
        <f>(UK148+1)/UK148*(1-1/9/(UK148+1)+1.96/3/SQRT(UK148+1))^3*UQ151</f>
        <v>131.12614076503579</v>
      </c>
      <c r="UT151" s="4">
        <f>(ABS(UK148-UQ148)-0.5)/SQRT(UQ148)</f>
        <v>7.526749490593807</v>
      </c>
      <c r="UU151" s="7">
        <f>2*(1-NORMDIST(ABS(UT151),0,1,1))</f>
        <v>5.1958437552457326E-14</v>
      </c>
      <c r="UW151" s="1">
        <f t="shared" si="4641"/>
        <v>941</v>
      </c>
      <c r="UX151" s="1">
        <f t="shared" si="4642"/>
        <v>3670</v>
      </c>
      <c r="UY151" s="1">
        <f t="shared" si="4643"/>
        <v>25.6</v>
      </c>
      <c r="UZ151"/>
      <c r="VA151"/>
      <c r="VB151"/>
      <c r="VC151"/>
      <c r="VD151"/>
      <c r="VE151" s="4"/>
      <c r="VF151" s="4" t="s">
        <v>36</v>
      </c>
      <c r="VG151" s="4"/>
      <c r="VH151" s="4"/>
      <c r="VI151" s="4">
        <f>+VL148/VK148</f>
        <v>0.22023437695048345</v>
      </c>
      <c r="VJ151" s="4">
        <f>SQRT(VM148)/VK148</f>
        <v>5.3187497486142472E-3</v>
      </c>
      <c r="VK151" s="24">
        <f>(VI151-VC148)/SQRT(VJ151^2+VD148^2)</f>
        <v>-2.311532065109378</v>
      </c>
      <c r="VL151" s="7">
        <f t="shared" ref="VL151:VL153" si="5571">2*(1-NORMDIST(ABS(VK151),0,1,1))</f>
        <v>2.0803484145534457E-2</v>
      </c>
      <c r="VM151" s="4" t="s">
        <v>37</v>
      </c>
      <c r="VN151" s="4">
        <f>+VH148/VN148*100</f>
        <v>93.509472930369867</v>
      </c>
      <c r="VO151" s="4">
        <f>(1-1/9/VH148-1.96/3/SQRT(VH148))^3*VN151</f>
        <v>88.569075836752219</v>
      </c>
      <c r="VP151" s="4">
        <f>(VH148+1)/VH148*(1-1/9/(VH148+1)+1.96/3/SQRT(VH148+1))^3*VN151</f>
        <v>98.653707495617624</v>
      </c>
      <c r="VQ151" s="4">
        <f>(ABS(VH148-VN148)-0.5)/SQRT(VN148)</f>
        <v>2.4437883725439753</v>
      </c>
      <c r="VR151" s="7">
        <f>2*(1-NORMDIST(ABS(VQ151),0,1,1))</f>
        <v>1.4533949183406891E-2</v>
      </c>
      <c r="VT151" s="1">
        <f t="shared" si="4645"/>
        <v>1408</v>
      </c>
      <c r="VU151" s="1">
        <f t="shared" si="4646"/>
        <v>3591</v>
      </c>
      <c r="VV151" s="1">
        <f t="shared" si="4647"/>
        <v>39.200000000000003</v>
      </c>
      <c r="VW151"/>
      <c r="VX151"/>
      <c r="VY151"/>
      <c r="VZ151"/>
      <c r="WA151"/>
      <c r="WB151" s="4"/>
      <c r="WC151" s="4" t="s">
        <v>36</v>
      </c>
      <c r="WD151" s="4"/>
      <c r="WE151" s="4"/>
      <c r="WF151" s="4">
        <f>+WI148/WH148</f>
        <v>0.59606862142861294</v>
      </c>
      <c r="WG151" s="4">
        <f>SQRT(WJ148)/WH148</f>
        <v>6.228537429930796E-3</v>
      </c>
      <c r="WH151" s="24">
        <f>(WF151-VZ148)/SQRT(WG151^2+WA148^2)</f>
        <v>-1.8974235066930465</v>
      </c>
      <c r="WI151" s="7">
        <f t="shared" ref="WI151:WI153" si="5572">2*(1-NORMDIST(ABS(WH151),0,1,1))</f>
        <v>5.7772065623241886E-2</v>
      </c>
      <c r="WJ151" s="4" t="s">
        <v>37</v>
      </c>
      <c r="WK151" s="4">
        <f>+WE148/WK148*100</f>
        <v>97.898606645699488</v>
      </c>
      <c r="WL151" s="4">
        <f>(1-1/9/WE148-1.96/3/SQRT(WE148))^3*WK151</f>
        <v>94.758263364074452</v>
      </c>
      <c r="WM151" s="4">
        <f>(WE148+1)/WE148*(1-1/9/(WE148+1)+1.96/3/SQRT(WE148+1))^3*WK151</f>
        <v>101.11650432884866</v>
      </c>
      <c r="WN151" s="4">
        <f>(ABS(WE148-WK148)-0.5)/SQRT(WK148)</f>
        <v>1.2791645468340334</v>
      </c>
      <c r="WO151" s="7">
        <f>2*(1-NORMDIST(ABS(WN151),0,1,1))</f>
        <v>0.20083911762050621</v>
      </c>
      <c r="WQ151" s="1">
        <f t="shared" si="4649"/>
        <v>1295</v>
      </c>
      <c r="WR151" s="1">
        <f t="shared" si="4650"/>
        <v>2866</v>
      </c>
      <c r="WS151" s="1">
        <f t="shared" si="4651"/>
        <v>45.2</v>
      </c>
      <c r="WT151"/>
      <c r="WU151"/>
      <c r="WV151"/>
      <c r="WW151"/>
      <c r="WX151"/>
      <c r="WY151" s="4"/>
      <c r="WZ151" s="4" t="s">
        <v>36</v>
      </c>
      <c r="XA151" s="4"/>
      <c r="XB151" s="4"/>
      <c r="XC151" s="4">
        <f>+XF148/XE148</f>
        <v>0.78045527225277966</v>
      </c>
      <c r="XD151" s="4">
        <f>SQRT(XG148)/XE148</f>
        <v>5.2023519632073828E-3</v>
      </c>
      <c r="XE151" s="24">
        <f>(XC151-WW148)/SQRT(XD151^2+WX148^2)</f>
        <v>-4.374974381943618</v>
      </c>
      <c r="XF151" s="7">
        <f t="shared" ref="XF151:XF153" si="5573">2*(1-NORMDIST(ABS(XE151),0,1,1))</f>
        <v>1.2144674010228229E-5</v>
      </c>
      <c r="XG151" s="4" t="s">
        <v>37</v>
      </c>
      <c r="XH151" s="4">
        <f>+XB148/XH148*100</f>
        <v>96.815066847628813</v>
      </c>
      <c r="XI151" s="4">
        <f>(1-1/9/XB148-1.96/3/SQRT(XB148))^3*XH151</f>
        <v>94.108982822425219</v>
      </c>
      <c r="XJ151" s="4">
        <f>(XB148+1)/XB148*(1-1/9/(XB148+1)+1.96/3/SQRT(XB148+1))^3*XH151</f>
        <v>99.579220536609085</v>
      </c>
      <c r="XK151" s="4">
        <f>(ABS(XB148-XH148)-0.5)/SQRT(XH148)</f>
        <v>2.2469402777937182</v>
      </c>
      <c r="XL151" s="7">
        <f>2*(1-NORMDIST(ABS(XK151),0,1,1))</f>
        <v>2.4643844150177063E-2</v>
      </c>
      <c r="XN151" s="1">
        <f t="shared" si="4653"/>
        <v>804</v>
      </c>
      <c r="XO151" s="1">
        <f t="shared" si="4654"/>
        <v>2902</v>
      </c>
      <c r="XP151" s="1">
        <f t="shared" si="4655"/>
        <v>27.7</v>
      </c>
      <c r="XQ151"/>
      <c r="XR151"/>
      <c r="XS151"/>
      <c r="XT151"/>
      <c r="XU151"/>
      <c r="XV151" s="4"/>
      <c r="XW151" s="4" t="s">
        <v>36</v>
      </c>
      <c r="XX151" s="4"/>
      <c r="XY151" s="4"/>
      <c r="XZ151" s="4">
        <f>+YC148/YB148</f>
        <v>0.1225473515143867</v>
      </c>
      <c r="YA151" s="4">
        <f>SQRT(YD148)/YB148</f>
        <v>4.1646954883989519E-3</v>
      </c>
      <c r="YB151" s="24">
        <f>(XZ151-XT148)/SQRT(YA151^2+XU148^2)</f>
        <v>2.924459471916248</v>
      </c>
      <c r="YC151" s="7">
        <f t="shared" ref="YC151:YC153" si="5574">2*(1-NORMDIST(ABS(YB151),0,1,1))</f>
        <v>3.4505500871455652E-3</v>
      </c>
      <c r="YD151" s="4" t="s">
        <v>37</v>
      </c>
      <c r="YE151" s="4">
        <f>+XY148/YE148*100</f>
        <v>111.84242016664894</v>
      </c>
      <c r="YF151" s="4">
        <f>(1-1/9/XY148-1.96/3/SQRT(XY148))^3*YE151</f>
        <v>104.04609791925324</v>
      </c>
      <c r="YG151" s="4">
        <f>(XY148+1)/XY148*(1-1/9/(XY148+1)+1.96/3/SQRT(XY148+1))^3*YE151</f>
        <v>120.06816963623369</v>
      </c>
      <c r="YH151" s="4">
        <f>(ABS(XY148-YE148)-0.5)/SQRT(YE148)</f>
        <v>3.073996095740652</v>
      </c>
      <c r="YI151" s="7">
        <f>2*(1-NORMDIST(ABS(YH151),0,1,1))</f>
        <v>2.1121219665740654E-3</v>
      </c>
      <c r="YK151" s="1">
        <f t="shared" si="4657"/>
        <v>476</v>
      </c>
      <c r="YL151" s="1">
        <f t="shared" si="4658"/>
        <v>2982</v>
      </c>
      <c r="YM151" s="1">
        <f t="shared" si="4659"/>
        <v>16</v>
      </c>
      <c r="YN151"/>
      <c r="YO151"/>
      <c r="YP151"/>
      <c r="YQ151"/>
      <c r="YR151"/>
      <c r="YS151" s="4"/>
      <c r="YT151" s="4" t="s">
        <v>36</v>
      </c>
      <c r="YU151" s="4"/>
      <c r="YV151" s="4"/>
      <c r="YW151" s="4">
        <f>+YZ148/YY148</f>
        <v>5.6632489564640398E-2</v>
      </c>
      <c r="YX151" s="4">
        <f>SQRT(ZA148)/YY148</f>
        <v>2.893926226338178E-3</v>
      </c>
      <c r="YY151" s="24">
        <f>(YW151-YQ148)/SQRT(YX151^2+YR148^2)</f>
        <v>5.0009785775439388</v>
      </c>
      <c r="YZ151" s="7">
        <f t="shared" ref="YZ151:YZ153" si="5575">2*(1-NORMDIST(ABS(YY151),0,1,1))</f>
        <v>5.7040051038015349E-7</v>
      </c>
      <c r="ZA151" s="4" t="s">
        <v>37</v>
      </c>
      <c r="ZB151" s="4">
        <f>+YV148/ZB148*100</f>
        <v>139.12679257662825</v>
      </c>
      <c r="ZC151" s="4">
        <f>(1-1/9/YV148-1.96/3/SQRT(YV148))^3*ZB151</f>
        <v>125.10501074675639</v>
      </c>
      <c r="ZD151" s="4">
        <f>(YV148+1)/YV148*(1-1/9/(YV148+1)+1.96/3/SQRT(YV148+1))^3*ZB151</f>
        <v>154.29007773076384</v>
      </c>
      <c r="ZE151" s="4">
        <f>(ABS(YV148-ZB148)-0.5)/SQRT(ZB148)</f>
        <v>6.2540300034844138</v>
      </c>
      <c r="ZF151" s="7">
        <f>2*(1-NORMDIST(ABS(ZE151),0,1,1))</f>
        <v>3.9999403789181542E-10</v>
      </c>
      <c r="ZH151" s="1">
        <f t="shared" si="4661"/>
        <v>260</v>
      </c>
      <c r="ZI151" s="1">
        <f t="shared" si="4662"/>
        <v>2925</v>
      </c>
      <c r="ZJ151" s="1">
        <f t="shared" si="4663"/>
        <v>8.9</v>
      </c>
      <c r="ZK151"/>
      <c r="ZL151"/>
      <c r="ZM151"/>
      <c r="ZN151"/>
      <c r="ZO151"/>
      <c r="ZP151" s="4"/>
      <c r="ZQ151" s="4" t="s">
        <v>36</v>
      </c>
      <c r="ZR151" s="4"/>
      <c r="ZS151" s="4"/>
      <c r="ZT151" s="4">
        <f>+ZW148/ZV148</f>
        <v>3.0977896330358377E-2</v>
      </c>
      <c r="ZU151" s="4">
        <f>SQRT(ZX148)/ZV148</f>
        <v>2.1620072485988612E-3</v>
      </c>
      <c r="ZV151" s="24">
        <f>(ZT151-ZN148)/SQRT(ZU151^2+ZO148^2)</f>
        <v>3.1580308373623587</v>
      </c>
      <c r="ZW151" s="7">
        <f t="shared" ref="ZW151:ZW153" si="5576">2*(1-NORMDIST(ABS(ZV151),0,1,1))</f>
        <v>1.5883875462501251E-3</v>
      </c>
      <c r="ZX151" s="4" t="s">
        <v>37</v>
      </c>
      <c r="ZY151" s="4">
        <f>+ZS148/ZY148*100</f>
        <v>131.52025653232164</v>
      </c>
      <c r="ZZ151" s="4">
        <f>(1-1/9/ZS148-1.96/3/SQRT(ZS148))^3*ZY151</f>
        <v>113.83685993253646</v>
      </c>
      <c r="AAA151" s="4">
        <f>(ZS148+1)/ZS148*(1-1/9/(ZS148+1)+1.96/3/SQRT(ZS148+1))^3*ZY151</f>
        <v>151.17175767227252</v>
      </c>
      <c r="AAB151" s="4">
        <f>(ABS(ZS148-ZY148)-0.5)/SQRT(ZY148)</f>
        <v>3.8267110667381568</v>
      </c>
      <c r="AAC151" s="7">
        <f>2*(1-NORMDIST(ABS(AAB151),0,1,1))</f>
        <v>1.2986679897220021E-4</v>
      </c>
      <c r="AAE151" s="1">
        <f t="shared" si="4665"/>
        <v>970</v>
      </c>
      <c r="AAF151" s="1">
        <f t="shared" si="4666"/>
        <v>3508</v>
      </c>
      <c r="AAG151" s="1">
        <f t="shared" si="4667"/>
        <v>27.7</v>
      </c>
      <c r="AAH151"/>
      <c r="AAI151"/>
      <c r="AAJ151"/>
      <c r="AAK151"/>
      <c r="AAL151"/>
      <c r="AAM151" s="4"/>
      <c r="AAN151" s="4" t="s">
        <v>36</v>
      </c>
      <c r="AAO151" s="4"/>
      <c r="AAP151" s="4"/>
      <c r="AAQ151" s="4">
        <f>+AAT148/AAS148</f>
        <v>0.31203179654964874</v>
      </c>
      <c r="AAR151" s="4">
        <f>SQRT(AAU148)/AAS148</f>
        <v>5.9161937895711395E-3</v>
      </c>
      <c r="AAS151" s="24">
        <f>(AAQ151-AAK148)/SQRT(AAR151^2+AAL148^2)</f>
        <v>1.0869404615252769</v>
      </c>
      <c r="AAT151" s="7">
        <f t="shared" ref="AAT151:AAT153" si="5577">2*(1-NORMDIST(ABS(AAS151),0,1,1))</f>
        <v>0.27706312311854742</v>
      </c>
      <c r="AAU151" s="4" t="s">
        <v>37</v>
      </c>
      <c r="AAV151" s="4">
        <f>+AAP148/AAV148*100</f>
        <v>102.41933210936833</v>
      </c>
      <c r="AAW151" s="4">
        <f>(1-1/9/AAP148-1.96/3/SQRT(AAP148))^3*AAV151</f>
        <v>97.880572578789213</v>
      </c>
      <c r="AAX151" s="4">
        <f>(AAP148+1)/AAP148*(1-1/9/(AAP148+1)+1.96/3/SQRT(AAP148+1))^3*AAV151</f>
        <v>107.11424735062182</v>
      </c>
      <c r="AAY151" s="4">
        <f>(ABS(AAP148-AAV148)-0.5)/SQRT(AAV148)</f>
        <v>1.0340222010969542</v>
      </c>
      <c r="AAZ151" s="7">
        <f>2*(1-NORMDIST(ABS(AAY151),0,1,1))</f>
        <v>0.30112578447902072</v>
      </c>
      <c r="ABB151" s="1">
        <f t="shared" si="4669"/>
        <v>764</v>
      </c>
      <c r="ABC151" s="1">
        <f t="shared" si="4670"/>
        <v>3560</v>
      </c>
      <c r="ABD151" s="1">
        <f t="shared" si="4671"/>
        <v>21.5</v>
      </c>
      <c r="ABE151"/>
      <c r="ABF151"/>
      <c r="ABG151"/>
      <c r="ABH151"/>
      <c r="ABI151"/>
      <c r="ABJ151" s="4"/>
      <c r="ABK151" s="4" t="s">
        <v>36</v>
      </c>
      <c r="ABL151" s="4"/>
      <c r="ABM151" s="4"/>
      <c r="ABN151" s="4">
        <f>+ABQ148/ABP148</f>
        <v>0.18133148365449675</v>
      </c>
      <c r="ABO151" s="4">
        <f>SQRT(ABR148)/ABP148</f>
        <v>4.8666597864069376E-3</v>
      </c>
      <c r="ABP151" s="24">
        <f>(ABN151-ABH148)/SQRT(ABO151^2+ABI148^2)</f>
        <v>-6.9934281205758762</v>
      </c>
      <c r="ABQ151" s="7">
        <f t="shared" ref="ABQ151:ABQ153" si="5578">2*(1-NORMDIST(ABS(ABP151),0,1,1))</f>
        <v>2.6825208720993032E-12</v>
      </c>
      <c r="ABR151" s="4" t="s">
        <v>37</v>
      </c>
      <c r="ABS151" s="4">
        <f>+ABM148/ABS148*100</f>
        <v>82.393017192456639</v>
      </c>
      <c r="ABT151" s="4">
        <f>(1-1/9/ABM148-1.96/3/SQRT(ABM148))^3*ABS151</f>
        <v>77.676835421073491</v>
      </c>
      <c r="ABU151" s="4">
        <f>(ABM148+1)/ABM148*(1-1/9/(ABM148+1)+1.96/3/SQRT(ABM148+1))^3*ABS151</f>
        <v>87.320661024138857</v>
      </c>
      <c r="ABV151" s="4">
        <f>(ABS(ABM148-ABS148)-0.5)/SQRT(ABS148)</f>
        <v>6.5329379751882675</v>
      </c>
      <c r="ABW151" s="7">
        <f>2*(1-NORMDIST(ABS(ABV151),0,1,1))</f>
        <v>6.4491967322055643E-11</v>
      </c>
      <c r="ABY151" s="1">
        <f t="shared" si="4673"/>
        <v>1238</v>
      </c>
      <c r="ABZ151" s="1">
        <f t="shared" si="4674"/>
        <v>3513</v>
      </c>
      <c r="ACA151" s="1">
        <f t="shared" si="4675"/>
        <v>35.200000000000003</v>
      </c>
      <c r="ACB151"/>
      <c r="ACC151"/>
      <c r="ACD151"/>
      <c r="ACE151"/>
      <c r="ACF151"/>
      <c r="ACG151" s="4"/>
      <c r="ACH151" s="4" t="s">
        <v>36</v>
      </c>
      <c r="ACI151" s="4"/>
      <c r="ACJ151" s="4"/>
      <c r="ACK151" s="4">
        <f>+ACN148/ACM148</f>
        <v>0.49588750967350703</v>
      </c>
      <c r="ACL151" s="4">
        <f>SQRT(ACO148)/ACM148</f>
        <v>6.2922688776185683E-3</v>
      </c>
      <c r="ACM151" s="24">
        <f>(ACK151-ACE148)/SQRT(ACL151^2+ACF148^2)</f>
        <v>2.3409900471980634</v>
      </c>
      <c r="ACN151" s="7">
        <f t="shared" ref="ACN151:ACN153" si="5579">2*(1-NORMDIST(ABS(ACM151),0,1,1))</f>
        <v>1.9232679811191478E-2</v>
      </c>
      <c r="ACO151" s="4" t="s">
        <v>37</v>
      </c>
      <c r="ACP151" s="4">
        <f>+ACJ148/ACP148*100</f>
        <v>103.38562190820258</v>
      </c>
      <c r="ACQ151" s="4">
        <f>(1-1/9/ACJ148-1.96/3/SQRT(ACJ148))^3*ACP151</f>
        <v>99.783611080067232</v>
      </c>
      <c r="ACR151" s="4">
        <f>(ACJ148+1)/ACJ148*(1-1/9/(ACJ148+1)+1.96/3/SQRT(ACJ148+1))^3*ACP151</f>
        <v>107.0844330720129</v>
      </c>
      <c r="ACS151" s="4">
        <f>(ABS(ACJ148-ACP148)-0.5)/SQRT(ACP148)</f>
        <v>1.8477839398021874</v>
      </c>
      <c r="ACT151" s="7">
        <f>2*(1-NORMDIST(ABS(ACS151),0,1,1))</f>
        <v>6.4633605148309625E-2</v>
      </c>
      <c r="ACV151" s="1">
        <f t="shared" si="4677"/>
        <v>522</v>
      </c>
      <c r="ACW151" s="1">
        <f t="shared" si="4678"/>
        <v>3117</v>
      </c>
      <c r="ACX151" s="1">
        <f t="shared" si="4679"/>
        <v>16.7</v>
      </c>
      <c r="ACY151"/>
      <c r="ACZ151"/>
      <c r="ADA151"/>
      <c r="ADB151"/>
      <c r="ADC151"/>
      <c r="ADD151" s="4"/>
      <c r="ADE151" s="4" t="s">
        <v>36</v>
      </c>
      <c r="ADF151" s="4"/>
      <c r="ADG151" s="4"/>
      <c r="ADH151" s="4">
        <f>+ADK148/ADJ148</f>
        <v>9.1552547893841235E-2</v>
      </c>
      <c r="ADI151" s="4">
        <f>SQRT(ADL148)/ADJ148</f>
        <v>3.6766323884710505E-3</v>
      </c>
      <c r="ADJ151" s="24">
        <f>(ADH151-ADB148)/SQRT(ADI151^2+ADC148^2)</f>
        <v>0.4458333429179171</v>
      </c>
      <c r="ADK151" s="7">
        <f t="shared" ref="ADK151:ADK153" si="5580">2*(1-NORMDIST(ABS(ADJ151),0,1,1))</f>
        <v>0.65571763467840705</v>
      </c>
      <c r="ADL151" s="4" t="s">
        <v>37</v>
      </c>
      <c r="ADM151" s="4">
        <f>+ADG148/ADM148*100</f>
        <v>102.60307309137451</v>
      </c>
      <c r="ADN151" s="4">
        <f>(1-1/9/ADG148-1.96/3/SQRT(ADG148))^3*ADM151</f>
        <v>94.322990470111705</v>
      </c>
      <c r="ADO151" s="4">
        <f>(ADG148+1)/ADG148*(1-1/9/(ADG148+1)+1.96/3/SQRT(ADG148+1))^3*ADM151</f>
        <v>111.41524301896089</v>
      </c>
      <c r="ADP151" s="4">
        <f>(ABS(ADG148-ADM148)-0.5)/SQRT(ADM148)</f>
        <v>0.59009610902097531</v>
      </c>
      <c r="ADQ151" s="7">
        <f>2*(1-NORMDIST(ABS(ADP151),0,1,1))</f>
        <v>0.55512621730899681</v>
      </c>
      <c r="ADS151" s="1">
        <f t="shared" si="4681"/>
        <v>268</v>
      </c>
      <c r="ADT151" s="1">
        <f t="shared" si="4682"/>
        <v>3189</v>
      </c>
      <c r="ADU151" s="1">
        <f t="shared" si="4683"/>
        <v>8.4</v>
      </c>
      <c r="ADV151"/>
      <c r="ADW151"/>
      <c r="ADX151"/>
      <c r="ADY151"/>
      <c r="ADZ151"/>
      <c r="AEA151" s="4"/>
      <c r="AEB151" s="4" t="s">
        <v>36</v>
      </c>
      <c r="AEC151" s="4"/>
      <c r="AED151" s="4"/>
      <c r="AEE151" s="4">
        <f>+AEH148/AEG148</f>
        <v>7.3014922507233043E-2</v>
      </c>
      <c r="AEF151" s="4">
        <f>SQRT(AEI148)/AEG148</f>
        <v>3.335839535919594E-3</v>
      </c>
      <c r="AEG151" s="24">
        <f>(AEE151-ADY148)/SQRT(AEF151^2+ADZ148^2)</f>
        <v>2.5388781004381666</v>
      </c>
      <c r="AEH151" s="7">
        <f t="shared" ref="AEH151:AEH153" si="5581">2*(1-NORMDIST(ABS(AEG151),0,1,1))</f>
        <v>1.1120856375376409E-2</v>
      </c>
      <c r="AEI151" s="4" t="s">
        <v>37</v>
      </c>
      <c r="AEJ151" s="4">
        <f>+AED148/AEJ148*100</f>
        <v>114.48835112504851</v>
      </c>
      <c r="AEK151" s="4">
        <f>(1-1/9/AED148-1.96/3/SQRT(AED148))^3*AEJ151</f>
        <v>104.10782708718054</v>
      </c>
      <c r="AEL151" s="4">
        <f>(AED148+1)/AED148*(1-1/9/(AED148+1)+1.96/3/SQRT(AED148+1))^3*AEJ151</f>
        <v>125.62365507710625</v>
      </c>
      <c r="AEM151" s="4">
        <f>(ABS(AED148-AEJ148)-0.5)/SQRT(AEJ148)</f>
        <v>2.8342701822231997</v>
      </c>
      <c r="AEN151" s="7">
        <f>2*(1-NORMDIST(ABS(AEM151),0,1,1))</f>
        <v>4.5930481163483083E-3</v>
      </c>
      <c r="AEP151" s="1">
        <f t="shared" si="4685"/>
        <v>468</v>
      </c>
      <c r="AEQ151" s="1">
        <f t="shared" si="4686"/>
        <v>3387</v>
      </c>
      <c r="AER151" s="1">
        <f t="shared" si="4687"/>
        <v>13.8</v>
      </c>
      <c r="AES151"/>
      <c r="AET151"/>
      <c r="AEU151"/>
      <c r="AEV151"/>
      <c r="AEW151"/>
      <c r="AEX151" s="4"/>
      <c r="AEY151" s="4" t="s">
        <v>36</v>
      </c>
      <c r="AEZ151" s="4"/>
      <c r="AFA151" s="4"/>
      <c r="AFB151" s="4">
        <f>+AFE148/AFD148</f>
        <v>0.15574429301157336</v>
      </c>
      <c r="AFC151" s="4">
        <f>SQRT(AFF148)/AFD148</f>
        <v>4.6877382862871488E-3</v>
      </c>
      <c r="AFD151" s="24">
        <f>(AFB151-AEV148)/SQRT(AFC151^2+AEW148^2)</f>
        <v>1.7265935649028925</v>
      </c>
      <c r="AFE151" s="7">
        <f t="shared" ref="AFE151:AFE153" si="5582">2*(1-NORMDIST(ABS(AFD151),0,1,1))</f>
        <v>8.4240682455187343E-2</v>
      </c>
      <c r="AFF151" s="4" t="s">
        <v>37</v>
      </c>
      <c r="AFG151" s="4">
        <f>+AFA148/AFG148*100</f>
        <v>105.94161832504537</v>
      </c>
      <c r="AFH151" s="4">
        <f>(1-1/9/AFA148-1.96/3/SQRT(AFA148))^3*AFG151</f>
        <v>99.230468158804285</v>
      </c>
      <c r="AFI151" s="4">
        <f>(AFA148+1)/AFA148*(1-1/9/(AFA148+1)+1.96/3/SQRT(AFA148+1))^3*AFG151</f>
        <v>112.98720510331211</v>
      </c>
      <c r="AFJ151" s="4">
        <f>(ABS(AFA148-AFG148)-0.5)/SQRT(AFG148)</f>
        <v>1.7406616921806395</v>
      </c>
      <c r="AFK151" s="7">
        <f>2*(1-NORMDIST(ABS(AFJ151),0,1,1))</f>
        <v>8.1742896879765992E-2</v>
      </c>
      <c r="AFM151" s="1">
        <f t="shared" si="4689"/>
        <v>1895</v>
      </c>
      <c r="AFN151" s="1">
        <f t="shared" si="4690"/>
        <v>3484</v>
      </c>
      <c r="AFO151" s="1">
        <f t="shared" si="4691"/>
        <v>54.4</v>
      </c>
      <c r="AFP151"/>
      <c r="AFQ151"/>
      <c r="AFR151"/>
      <c r="AFS151"/>
      <c r="AFT151"/>
      <c r="AFU151" s="4"/>
      <c r="AFV151" s="4" t="s">
        <v>36</v>
      </c>
      <c r="AFW151" s="4"/>
      <c r="AFX151" s="4"/>
      <c r="AFY151" s="4">
        <f>+AGB148/AGA148</f>
        <v>0.45230575874637691</v>
      </c>
      <c r="AFZ151" s="4">
        <f>SQRT(AGC148)/AGA148</f>
        <v>6.4078451853857975E-3</v>
      </c>
      <c r="AGA151" s="24">
        <f>(AFY151-AFS148)/SQRT(AFZ151^2+AFT148^2)</f>
        <v>-4.9488243321893428</v>
      </c>
      <c r="AGB151" s="7">
        <f t="shared" ref="AGB151:AGB153" si="5583">2*(1-NORMDIST(ABS(AGA151),0,1,1))</f>
        <v>7.4663094351556936E-7</v>
      </c>
      <c r="AGC151" s="4" t="s">
        <v>37</v>
      </c>
      <c r="AGD151" s="4">
        <f>+AFX148/AGD148*100</f>
        <v>92.722248967182637</v>
      </c>
      <c r="AGE151" s="4">
        <f>(1-1/9/AFX148-1.96/3/SQRT(AFX148))^3*AGD151</f>
        <v>89.281900130984425</v>
      </c>
      <c r="AGF151" s="4">
        <f>(AFX148+1)/AFX148*(1-1/9/(AFX148+1)+1.96/3/SQRT(AFX148+1))^3*AGD151</f>
        <v>96.261212006489728</v>
      </c>
      <c r="AGG151" s="4">
        <f>(ABS(AFX148-AGD148)-0.5)/SQRT(AGD148)</f>
        <v>3.9462990370153506</v>
      </c>
      <c r="AGH151" s="7">
        <f>2*(1-NORMDIST(ABS(AGG151),0,1,1))</f>
        <v>7.9368478225427808E-5</v>
      </c>
    </row>
    <row r="152" spans="1:866" x14ac:dyDescent="0.15">
      <c r="A152" s="20" t="s">
        <v>12</v>
      </c>
      <c r="B152" s="20" t="s">
        <v>17</v>
      </c>
      <c r="C152" s="20">
        <v>48</v>
      </c>
      <c r="D152" s="20" t="s">
        <v>14</v>
      </c>
      <c r="E152" s="20">
        <v>677</v>
      </c>
      <c r="F152" s="20">
        <v>4733</v>
      </c>
      <c r="G152" s="20">
        <v>14.3</v>
      </c>
      <c r="H152" s="20">
        <v>145</v>
      </c>
      <c r="I152" s="20">
        <v>4685</v>
      </c>
      <c r="J152" s="20">
        <v>3.1</v>
      </c>
      <c r="K152" s="20">
        <v>364</v>
      </c>
      <c r="L152" s="20">
        <v>5227</v>
      </c>
      <c r="M152" s="20">
        <v>7</v>
      </c>
      <c r="N152" s="20">
        <v>60</v>
      </c>
      <c r="O152" s="20">
        <v>5213</v>
      </c>
      <c r="P152" s="20">
        <v>1.2</v>
      </c>
      <c r="Q152" s="20">
        <v>105</v>
      </c>
      <c r="R152" s="20">
        <v>4850</v>
      </c>
      <c r="S152" s="20">
        <v>2.2000000000000002</v>
      </c>
      <c r="T152" s="20">
        <v>19</v>
      </c>
      <c r="U152" s="20">
        <v>4792</v>
      </c>
      <c r="V152" s="20">
        <v>0.4</v>
      </c>
      <c r="W152" s="20">
        <v>169</v>
      </c>
      <c r="X152" s="20">
        <v>5194</v>
      </c>
      <c r="Y152" s="20">
        <v>3.3</v>
      </c>
      <c r="Z152" s="20">
        <v>1714</v>
      </c>
      <c r="AA152" s="20">
        <v>4729</v>
      </c>
      <c r="AB152" s="20">
        <v>36.200000000000003</v>
      </c>
      <c r="AC152" s="20">
        <v>1809</v>
      </c>
      <c r="AD152" s="20">
        <v>4005</v>
      </c>
      <c r="AE152" s="20">
        <v>45.2</v>
      </c>
      <c r="AF152" s="23">
        <v>2573</v>
      </c>
      <c r="AG152" s="20">
        <v>3593</v>
      </c>
      <c r="AH152" s="20">
        <v>71.599999999999994</v>
      </c>
      <c r="AI152" s="23">
        <v>2128</v>
      </c>
      <c r="AJ152" s="20">
        <v>4051</v>
      </c>
      <c r="AK152" s="20">
        <v>52.5</v>
      </c>
      <c r="AL152" s="20">
        <v>1816</v>
      </c>
      <c r="AM152" s="20">
        <v>3760</v>
      </c>
      <c r="AN152" s="20">
        <v>48.3</v>
      </c>
      <c r="AO152" s="20">
        <v>1316</v>
      </c>
      <c r="AP152" s="20">
        <v>3614</v>
      </c>
      <c r="AQ152" s="20">
        <v>36.4</v>
      </c>
      <c r="AR152" s="20">
        <v>1531</v>
      </c>
      <c r="AS152" s="20">
        <v>3702</v>
      </c>
      <c r="AT152" s="20">
        <v>41.4</v>
      </c>
      <c r="AU152" s="20">
        <v>2215</v>
      </c>
      <c r="AV152" s="20">
        <v>3838</v>
      </c>
      <c r="AW152" s="20">
        <v>57.7</v>
      </c>
      <c r="AX152" s="20">
        <v>249</v>
      </c>
      <c r="AY152" s="20">
        <v>4054</v>
      </c>
      <c r="AZ152" s="20">
        <v>6.1</v>
      </c>
      <c r="BA152" s="20">
        <v>1330</v>
      </c>
      <c r="BB152" s="20">
        <v>3931</v>
      </c>
      <c r="BC152" s="20">
        <v>33.799999999999997</v>
      </c>
      <c r="BD152" s="20">
        <v>841</v>
      </c>
      <c r="BE152" s="20">
        <v>3966</v>
      </c>
      <c r="BF152" s="20">
        <v>21.2</v>
      </c>
      <c r="BG152" s="20">
        <v>993</v>
      </c>
      <c r="BH152" s="20">
        <v>3611</v>
      </c>
      <c r="BI152" s="20">
        <v>27.5</v>
      </c>
      <c r="BJ152" s="20">
        <v>1702</v>
      </c>
      <c r="BK152" s="20">
        <v>4252</v>
      </c>
      <c r="BL152" s="20">
        <v>40</v>
      </c>
      <c r="BM152" s="20">
        <v>1049</v>
      </c>
      <c r="BN152" s="20">
        <v>4541</v>
      </c>
      <c r="BO152" s="20">
        <v>23.1</v>
      </c>
      <c r="BP152" s="20">
        <v>1628</v>
      </c>
      <c r="BQ152" s="20">
        <v>4347</v>
      </c>
      <c r="BR152" s="20">
        <v>37.5</v>
      </c>
      <c r="BS152" s="20">
        <v>1423</v>
      </c>
      <c r="BT152" s="20">
        <v>3180</v>
      </c>
      <c r="BU152" s="20">
        <v>44.7</v>
      </c>
      <c r="BV152" s="20">
        <v>951</v>
      </c>
      <c r="BW152" s="20">
        <v>3068</v>
      </c>
      <c r="BX152" s="20">
        <v>31</v>
      </c>
      <c r="BY152" s="20">
        <v>484</v>
      </c>
      <c r="BZ152" s="20">
        <v>3119</v>
      </c>
      <c r="CA152" s="20">
        <v>15.5</v>
      </c>
      <c r="CB152" s="20">
        <v>333</v>
      </c>
      <c r="CC152" s="20">
        <v>3216</v>
      </c>
      <c r="CD152" s="20">
        <v>10.4</v>
      </c>
      <c r="CE152" s="20">
        <v>1197</v>
      </c>
      <c r="CF152" s="20">
        <v>3936</v>
      </c>
      <c r="CG152" s="20">
        <v>30.4</v>
      </c>
      <c r="CH152" s="20">
        <v>951</v>
      </c>
      <c r="CI152" s="20">
        <v>4041</v>
      </c>
      <c r="CJ152" s="20">
        <v>23.5</v>
      </c>
      <c r="CK152" s="20">
        <v>1480</v>
      </c>
      <c r="CL152" s="20">
        <v>3771</v>
      </c>
      <c r="CM152" s="20">
        <v>39.200000000000003</v>
      </c>
      <c r="CN152" s="20">
        <v>607</v>
      </c>
      <c r="CO152" s="20">
        <v>3908</v>
      </c>
      <c r="CP152" s="20">
        <v>15.5</v>
      </c>
      <c r="CQ152" s="20">
        <v>265</v>
      </c>
      <c r="CR152" s="20">
        <v>3844</v>
      </c>
      <c r="CS152" s="20">
        <v>6.9</v>
      </c>
      <c r="CT152" s="20">
        <v>575</v>
      </c>
      <c r="CU152" s="20">
        <v>3895</v>
      </c>
      <c r="CV152" s="20">
        <v>14.8</v>
      </c>
      <c r="CW152" s="23">
        <v>2260</v>
      </c>
      <c r="CX152" s="20">
        <v>4168</v>
      </c>
      <c r="CY152" s="20">
        <v>54.2</v>
      </c>
      <c r="CZ152" s="35"/>
      <c r="DA152" s="1" t="str">
        <f t="shared" si="4557"/>
        <v>明細部</v>
      </c>
      <c r="DB152" s="1" t="str">
        <f t="shared" si="4558"/>
        <v>同規模</v>
      </c>
      <c r="DC152" s="1">
        <f t="shared" si="4559"/>
        <v>48</v>
      </c>
      <c r="DD152" s="1" t="str">
        <f t="shared" si="4560"/>
        <v>男</v>
      </c>
      <c r="DE152" s="1">
        <f t="shared" si="4561"/>
        <v>677</v>
      </c>
      <c r="DF152" s="1">
        <f t="shared" si="4562"/>
        <v>4733</v>
      </c>
      <c r="DG152" s="1">
        <f t="shared" si="4563"/>
        <v>14.3</v>
      </c>
      <c r="DH152"/>
      <c r="DI152"/>
      <c r="DJ152"/>
      <c r="DK152"/>
      <c r="DL152"/>
      <c r="DM152" s="4"/>
      <c r="DN152" s="4" t="s">
        <v>38</v>
      </c>
      <c r="DO152" s="4"/>
      <c r="DP152" s="4"/>
      <c r="DQ152" s="4">
        <f>+DT149/DS149</f>
        <v>0.33743884616121328</v>
      </c>
      <c r="DR152" s="4">
        <f>SQRT(DU149)/DS149</f>
        <v>4.5109580444999452E-3</v>
      </c>
      <c r="DS152" s="24">
        <f>(DQ152-DK149)/SQRT(DR152^2+DL149^2)</f>
        <v>-9.5738431631558427</v>
      </c>
      <c r="DT152" s="7">
        <f t="shared" si="5551"/>
        <v>0</v>
      </c>
      <c r="DU152" s="4" t="s">
        <v>39</v>
      </c>
      <c r="DV152" s="4">
        <f>+DP149/DV149*100</f>
        <v>87.178013794680155</v>
      </c>
      <c r="DW152" s="4">
        <f>(1-1/9/DP149-1.96/3/SQRT(DP149))^3*DV152</f>
        <v>84.385703640071583</v>
      </c>
      <c r="DX152" s="4">
        <f>(DP149+1)/DP149*(1-1/9/(DP149+1)+1.96/3/SQRT(DP149+1))^3*DV152</f>
        <v>90.039178871586714</v>
      </c>
      <c r="DY152" s="4">
        <f>(ABS(DP149-DV149)-0.5)/SQRT(DV149)</f>
        <v>8.3285563475019764</v>
      </c>
      <c r="DZ152" s="7">
        <f t="shared" ref="DZ152:DZ153" si="5584">2*(1-NORMDIST(ABS(DY152),0,1,1))</f>
        <v>0</v>
      </c>
      <c r="EB152" s="1">
        <f t="shared" si="4565"/>
        <v>145</v>
      </c>
      <c r="EC152" s="1">
        <f t="shared" si="4566"/>
        <v>4685</v>
      </c>
      <c r="ED152" s="1">
        <f t="shared" si="4567"/>
        <v>3.1</v>
      </c>
      <c r="EE152"/>
      <c r="EF152"/>
      <c r="EG152"/>
      <c r="EH152"/>
      <c r="EI152"/>
      <c r="EJ152" s="4"/>
      <c r="EK152" s="4" t="s">
        <v>38</v>
      </c>
      <c r="EL152" s="4"/>
      <c r="EM152" s="4"/>
      <c r="EN152" s="4">
        <f>+EQ149/EP149</f>
        <v>5.859648108930636E-2</v>
      </c>
      <c r="EO152" s="4">
        <f>SQRT(ER149)/EP149</f>
        <v>2.2227745686177101E-3</v>
      </c>
      <c r="EP152" s="24">
        <f>(EN152-EH149)/SQRT(EO152^2+EI149^2)</f>
        <v>-4.2725461721763631</v>
      </c>
      <c r="EQ152" s="7">
        <f t="shared" si="5552"/>
        <v>1.9325352079713198E-5</v>
      </c>
      <c r="ER152" s="4" t="s">
        <v>39</v>
      </c>
      <c r="ES152" s="4">
        <f>+EM149/ES149*100</f>
        <v>84.093288530660331</v>
      </c>
      <c r="ET152" s="4">
        <f>(1-1/9/EM149-1.96/3/SQRT(EM149))^3*ES152</f>
        <v>77.770766005097315</v>
      </c>
      <c r="EU152" s="4">
        <f>(EM149+1)/EM149*(1-1/9/(EM149+1)+1.96/3/SQRT(EM149+1))^3*ES152</f>
        <v>90.792866519595577</v>
      </c>
      <c r="EV152" s="4">
        <f>(ABS(EM149-ES149)-0.5)/SQRT(ES149)</f>
        <v>4.4180408569863472</v>
      </c>
      <c r="EW152" s="7">
        <f t="shared" ref="EW152:EW153" si="5585">2*(1-NORMDIST(ABS(EV152),0,1,1))</f>
        <v>9.9599596175004024E-6</v>
      </c>
      <c r="EY152" s="1">
        <f t="shared" si="4569"/>
        <v>364</v>
      </c>
      <c r="EZ152" s="1">
        <f t="shared" si="4570"/>
        <v>5227</v>
      </c>
      <c r="FA152" s="1">
        <f t="shared" si="4571"/>
        <v>7</v>
      </c>
      <c r="FB152"/>
      <c r="FC152"/>
      <c r="FD152"/>
      <c r="FE152"/>
      <c r="FF152"/>
      <c r="FG152" s="4"/>
      <c r="FH152" s="4" t="s">
        <v>38</v>
      </c>
      <c r="FI152" s="4"/>
      <c r="FJ152" s="4"/>
      <c r="FK152" s="4">
        <f>+FN149/FM149</f>
        <v>0.26837920712224922</v>
      </c>
      <c r="FL152" s="4">
        <f>SQRT(FO149)/FM149</f>
        <v>4.2586699785588595E-3</v>
      </c>
      <c r="FM152" s="24">
        <f>(FK152-FE149)/SQRT(FL152^2+FF149^2)</f>
        <v>-1.5416233505743731</v>
      </c>
      <c r="FN152" s="7">
        <f t="shared" si="5553"/>
        <v>0.12316514786267541</v>
      </c>
      <c r="FO152" s="4" t="s">
        <v>39</v>
      </c>
      <c r="FP152" s="4">
        <f>+FJ149/FP149*100</f>
        <v>97.219170941858479</v>
      </c>
      <c r="FQ152" s="4">
        <f>(1-1/9/FJ149-1.96/3/SQRT(FJ149))^3*FP152</f>
        <v>93.713203192855332</v>
      </c>
      <c r="FR152" s="4">
        <f>(FJ149+1)/FJ149*(1-1/9/(FJ149+1)+1.96/3/SQRT(FJ149+1))^3*FP152</f>
        <v>100.82274397019114</v>
      </c>
      <c r="FS152" s="4">
        <f>(ABS(FJ149-FP149)-0.5)/SQRT(FP149)</f>
        <v>1.5098972786543841</v>
      </c>
      <c r="FT152" s="7">
        <f t="shared" ref="FT152:FT153" si="5586">2*(1-NORMDIST(ABS(FS152),0,1,1))</f>
        <v>0.13106963719539566</v>
      </c>
      <c r="FV152" s="1">
        <f t="shared" si="4573"/>
        <v>60</v>
      </c>
      <c r="FW152" s="1">
        <f t="shared" si="4574"/>
        <v>5213</v>
      </c>
      <c r="FX152" s="1">
        <f t="shared" si="4575"/>
        <v>1.2</v>
      </c>
      <c r="FY152"/>
      <c r="FZ152"/>
      <c r="GA152"/>
      <c r="GB152"/>
      <c r="GC152"/>
      <c r="GD152" s="4"/>
      <c r="GE152" s="4" t="s">
        <v>38</v>
      </c>
      <c r="GF152" s="4"/>
      <c r="GG152" s="4"/>
      <c r="GH152" s="4">
        <f>+GK149/GJ149</f>
        <v>1.931206855527199E-2</v>
      </c>
      <c r="GI152" s="4">
        <f>SQRT(GL149)/GJ149</f>
        <v>1.3070285046186726E-3</v>
      </c>
      <c r="GJ152" s="24">
        <f>(GH152-GB149)/SQRT(GI152^2+GC149^2)</f>
        <v>-4.3134076731270667</v>
      </c>
      <c r="GK152" s="7">
        <f t="shared" si="5554"/>
        <v>1.607572907902366E-5</v>
      </c>
      <c r="GL152" s="4" t="s">
        <v>39</v>
      </c>
      <c r="GM152" s="4">
        <f>+GG149/GM149*100</f>
        <v>74.240252351292213</v>
      </c>
      <c r="GN152" s="4">
        <f>(1-1/9/GG149-1.96/3/SQRT(GG149))^3*GM152</f>
        <v>64.625474634760465</v>
      </c>
      <c r="GO152" s="4">
        <f>(GG149+1)/GG149*(1-1/9/(GG149+1)+1.96/3/SQRT(GG149+1))^3*GM152</f>
        <v>84.882028387417549</v>
      </c>
      <c r="GP152" s="4">
        <f>(ABS(GG149-GM149)-0.5)/SQRT(GM149)</f>
        <v>4.3440465447198049</v>
      </c>
      <c r="GQ152" s="7">
        <f t="shared" ref="GQ152:GQ153" si="5587">2*(1-NORMDIST(ABS(GP152),0,1,1))</f>
        <v>1.3988185771252049E-5</v>
      </c>
      <c r="GS152" s="1">
        <f t="shared" si="4577"/>
        <v>105</v>
      </c>
      <c r="GT152" s="1">
        <f t="shared" si="4578"/>
        <v>4850</v>
      </c>
      <c r="GU152" s="1">
        <f t="shared" si="4579"/>
        <v>2.2000000000000002</v>
      </c>
      <c r="GV152"/>
      <c r="GW152"/>
      <c r="GX152"/>
      <c r="GY152"/>
      <c r="GZ152"/>
      <c r="HA152" s="4"/>
      <c r="HB152" s="4" t="s">
        <v>38</v>
      </c>
      <c r="HC152" s="4"/>
      <c r="HD152" s="4"/>
      <c r="HE152" s="4">
        <f>+HH149/HG149</f>
        <v>4.4958796730028915E-2</v>
      </c>
      <c r="HF152" s="4">
        <f>SQRT(HI149)/HG149</f>
        <v>1.975715468639918E-3</v>
      </c>
      <c r="HG152" s="24">
        <f>(HE152-GY149)/SQRT(HF152^2+GZ149^2)</f>
        <v>-0.58455966680628157</v>
      </c>
      <c r="HH152" s="7">
        <f t="shared" si="5555"/>
        <v>0.55884383434659268</v>
      </c>
      <c r="HI152" s="4" t="s">
        <v>39</v>
      </c>
      <c r="HJ152" s="4">
        <f>+HD149/HJ149*100</f>
        <v>97.141534296554127</v>
      </c>
      <c r="HK152" s="4">
        <f>(1-1/9/HD149-1.96/3/SQRT(HD149))^3*HJ152</f>
        <v>88.762753913586408</v>
      </c>
      <c r="HL152" s="4">
        <f>(HD149+1)/HD149*(1-1/9/(HD149+1)+1.96/3/SQRT(HD149+1))^3*HJ152</f>
        <v>106.09806128810779</v>
      </c>
      <c r="HM152" s="4">
        <f>(ABS(HD149-HJ149)-0.5)/SQRT(HJ149)</f>
        <v>0.62243325040418274</v>
      </c>
      <c r="HN152" s="7">
        <f t="shared" ref="HN152:HN153" si="5588">2*(1-NORMDIST(ABS(HM152),0,1,1))</f>
        <v>0.5336570222795689</v>
      </c>
      <c r="HP152" s="1">
        <f t="shared" si="4581"/>
        <v>19</v>
      </c>
      <c r="HQ152" s="1">
        <f t="shared" si="4582"/>
        <v>4792</v>
      </c>
      <c r="HR152" s="1">
        <f t="shared" si="4583"/>
        <v>0.4</v>
      </c>
      <c r="HS152"/>
      <c r="HT152"/>
      <c r="HU152"/>
      <c r="HV152"/>
      <c r="HW152"/>
      <c r="HX152" s="4"/>
      <c r="HY152" s="4" t="s">
        <v>38</v>
      </c>
      <c r="HZ152" s="4"/>
      <c r="IA152" s="4"/>
      <c r="IB152" s="4">
        <f>+IE149/ID149</f>
        <v>1.7525166986507705E-3</v>
      </c>
      <c r="IC152" s="4">
        <f>SQRT(IF149)/ID149</f>
        <v>3.9158198623473977E-4</v>
      </c>
      <c r="ID152" s="24">
        <f>(IB152-HV149)/SQRT(IC152^2+HW149^2)</f>
        <v>-3.1132106561514701</v>
      </c>
      <c r="IE152" s="7">
        <f t="shared" si="5556"/>
        <v>1.8506387356098664E-3</v>
      </c>
      <c r="IF152" s="4" t="s">
        <v>39</v>
      </c>
      <c r="IG152" s="4">
        <f>+IA149/IG149*100</f>
        <v>54.638275729503803</v>
      </c>
      <c r="IH152" s="4">
        <f>(1-1/9/IA149-1.96/3/SQRT(IA149))^3*IG152</f>
        <v>33.360254101745085</v>
      </c>
      <c r="II152" s="4">
        <f>(IA149+1)/IA149*(1-1/9/(IA149+1)+1.96/3/SQRT(IA149+1))^3*IG152</f>
        <v>84.389073216826205</v>
      </c>
      <c r="IJ152" s="4">
        <f>(ABS(IA149-IG149)-0.5)/SQRT(IG149)</f>
        <v>2.6618121445264333</v>
      </c>
      <c r="IK152" s="7">
        <f t="shared" ref="IK152:IK153" si="5589">2*(1-NORMDIST(ABS(IJ152),0,1,1))</f>
        <v>7.7721240955179738E-3</v>
      </c>
      <c r="IM152" s="1">
        <f t="shared" si="4585"/>
        <v>169</v>
      </c>
      <c r="IN152" s="1">
        <f t="shared" si="4586"/>
        <v>5194</v>
      </c>
      <c r="IO152" s="1">
        <f t="shared" si="4587"/>
        <v>3.3</v>
      </c>
      <c r="IP152"/>
      <c r="IQ152"/>
      <c r="IR152"/>
      <c r="IS152"/>
      <c r="IT152"/>
      <c r="IU152" s="4"/>
      <c r="IV152" s="4" t="s">
        <v>38</v>
      </c>
      <c r="IW152" s="4"/>
      <c r="IX152" s="4"/>
      <c r="IY152" s="4">
        <f>+JB149/JA149</f>
        <v>4.7248555207414578E-3</v>
      </c>
      <c r="IZ152" s="4">
        <f>SQRT(JC149)/JA149</f>
        <v>6.6022985648796022E-4</v>
      </c>
      <c r="JA152" s="24">
        <f>(IY152-IS149)/SQRT(IZ152^2+IT149^2)</f>
        <v>-4.7483606161142999</v>
      </c>
      <c r="JB152" s="7">
        <f t="shared" si="5557"/>
        <v>2.0507214377740723E-6</v>
      </c>
      <c r="JC152" s="4" t="s">
        <v>39</v>
      </c>
      <c r="JD152" s="4">
        <f>+IX149/JD149*100</f>
        <v>55.155531902826418</v>
      </c>
      <c r="JE152" s="4">
        <f>(1-1/9/IX149-1.96/3/SQRT(IX149))^3*JD152</f>
        <v>41.063628572536096</v>
      </c>
      <c r="JF152" s="4">
        <f>(IX149+1)/IX149*(1-1/9/(IX149+1)+1.96/3/SQRT(IX149+1))^3*JD152</f>
        <v>72.521167795077602</v>
      </c>
      <c r="JG152" s="4">
        <f>(ABS(IX149-JD149)-0.5)/SQRT(JD149)</f>
        <v>4.2602081368639304</v>
      </c>
      <c r="JH152" s="7">
        <f t="shared" ref="JH152:JH153" si="5590">2*(1-NORMDIST(ABS(JG152),0,1,1))</f>
        <v>2.0423662274726695E-5</v>
      </c>
      <c r="JJ152" s="1">
        <f t="shared" si="4589"/>
        <v>1714</v>
      </c>
      <c r="JK152" s="1">
        <f t="shared" si="4590"/>
        <v>4729</v>
      </c>
      <c r="JL152" s="1">
        <f t="shared" si="4591"/>
        <v>36.200000000000003</v>
      </c>
      <c r="JM152"/>
      <c r="JN152"/>
      <c r="JO152"/>
      <c r="JP152"/>
      <c r="JQ152"/>
      <c r="JR152" s="4"/>
      <c r="JS152" s="4" t="s">
        <v>38</v>
      </c>
      <c r="JT152" s="4"/>
      <c r="JU152" s="4"/>
      <c r="JV152" s="4">
        <f>+JY149/JX149</f>
        <v>3.2682925790589554E-2</v>
      </c>
      <c r="JW152" s="4">
        <f>SQRT(JZ149)/JX149</f>
        <v>1.6810150291425869E-3</v>
      </c>
      <c r="JX152" s="24">
        <f>(JV152-JP149)/SQRT(JW152^2+JQ149^2)</f>
        <v>2.2575131258195262</v>
      </c>
      <c r="JY152" s="7">
        <f t="shared" si="5558"/>
        <v>2.3976030248458402E-2</v>
      </c>
      <c r="JZ152" s="4" t="s">
        <v>39</v>
      </c>
      <c r="KA152" s="4">
        <f>+JU149/KA149*100</f>
        <v>115.00490780512172</v>
      </c>
      <c r="KB152" s="4">
        <f>(1-1/9/JU149-1.96/3/SQRT(JU149))^3*KA152</f>
        <v>103.50736681046702</v>
      </c>
      <c r="KC152" s="4">
        <f>(JU149+1)/JU149*(1-1/9/(JU149+1)+1.96/3/SQRT(JU149+1))^3*KA152</f>
        <v>127.43039527702193</v>
      </c>
      <c r="KD152" s="4">
        <f>(ABS(JU149-KA149)-0.5)/SQRT(KA149)</f>
        <v>2.6450731313743447</v>
      </c>
      <c r="KE152" s="7">
        <f t="shared" ref="KE152:KE153" si="5591">2*(1-NORMDIST(ABS(KD152),0,1,1))</f>
        <v>8.1673263395753981E-3</v>
      </c>
      <c r="KG152" s="1">
        <f t="shared" si="4593"/>
        <v>1809</v>
      </c>
      <c r="KH152" s="1">
        <f t="shared" si="4594"/>
        <v>4005</v>
      </c>
      <c r="KI152" s="1">
        <f t="shared" si="4595"/>
        <v>45.2</v>
      </c>
      <c r="KJ152"/>
      <c r="KK152"/>
      <c r="KL152"/>
      <c r="KM152"/>
      <c r="KN152"/>
      <c r="KO152" s="4"/>
      <c r="KP152" s="4" t="s">
        <v>38</v>
      </c>
      <c r="KQ152" s="4"/>
      <c r="KR152" s="4"/>
      <c r="KS152" s="4">
        <f>+KV149/KU149</f>
        <v>0.2986775167571214</v>
      </c>
      <c r="KT152" s="4">
        <f>SQRT(KW149)/KU149</f>
        <v>4.4142617776924643E-3</v>
      </c>
      <c r="KU152" s="24">
        <f>(KS152-KM149)/SQRT(KT152^2+KN149^2)</f>
        <v>2.5507442672400762</v>
      </c>
      <c r="KV152" s="7">
        <f t="shared" si="5559"/>
        <v>1.074931683323066E-2</v>
      </c>
      <c r="KW152" s="4" t="s">
        <v>39</v>
      </c>
      <c r="KX152" s="4">
        <f>+KR149/KX149*100</f>
        <v>104.47374448658506</v>
      </c>
      <c r="KY152" s="4">
        <f>(1-1/9/KR149-1.96/3/SQRT(KR149))^3*KX152</f>
        <v>100.89102669442352</v>
      </c>
      <c r="KZ152" s="4">
        <f>(KR149+1)/KR149*(1-1/9/(KR149+1)+1.96/3/SQRT(KR149+1))^3*KX152</f>
        <v>108.15119559402936</v>
      </c>
      <c r="LA152" s="4">
        <f>(ABS(KR149-KX149)-0.5)/SQRT(KX149)</f>
        <v>2.4711870732872612</v>
      </c>
      <c r="LB152" s="7">
        <f t="shared" ref="LB152:LB153" si="5592">2*(1-NORMDIST(ABS(LA152),0,1,1))</f>
        <v>1.3466535187535378E-2</v>
      </c>
      <c r="LD152" s="1">
        <f t="shared" si="4597"/>
        <v>2573</v>
      </c>
      <c r="LE152" s="1">
        <f t="shared" si="4598"/>
        <v>3593</v>
      </c>
      <c r="LF152" s="1">
        <f t="shared" si="4599"/>
        <v>71.599999999999994</v>
      </c>
      <c r="LG152"/>
      <c r="LH152"/>
      <c r="LI152"/>
      <c r="LJ152"/>
      <c r="LK152"/>
      <c r="LL152" s="4"/>
      <c r="LM152" s="4" t="s">
        <v>38</v>
      </c>
      <c r="LN152" s="4"/>
      <c r="LO152" s="4"/>
      <c r="LP152" s="4">
        <f>+LS149/LR149</f>
        <v>0.5133222346996783</v>
      </c>
      <c r="LQ152" s="4">
        <f>SQRT(LT149)/LR149</f>
        <v>4.7271201124033943E-3</v>
      </c>
      <c r="LR152" s="24">
        <f>(LP152-LJ149)/SQRT(LQ152^2+LK149^2)</f>
        <v>-8.9906577269562096</v>
      </c>
      <c r="LS152" s="7">
        <f t="shared" si="5560"/>
        <v>0</v>
      </c>
      <c r="LT152" s="4" t="s">
        <v>39</v>
      </c>
      <c r="LU152" s="4">
        <f>+LO149/LU149*100</f>
        <v>90.989848875614229</v>
      </c>
      <c r="LV152" s="4">
        <f>(1-1/9/LO149-1.96/3/SQRT(LO149))^3*LU152</f>
        <v>88.635637473484479</v>
      </c>
      <c r="LW152" s="4">
        <f>(LO149+1)/LO149*(1-1/9/(LO149+1)+1.96/3/SQRT(LO149+1))^3*LU152</f>
        <v>93.390757953226512</v>
      </c>
      <c r="LX152" s="4">
        <f>(ABS(LO149-LU149)-0.5)/SQRT(LU149)</f>
        <v>7.103105988164665</v>
      </c>
      <c r="LY152" s="7">
        <f t="shared" ref="LY152:LY153" si="5593">2*(1-NORMDIST(ABS(LX152),0,1,1))</f>
        <v>1.219913059458122E-12</v>
      </c>
      <c r="MA152" s="1">
        <f t="shared" si="4601"/>
        <v>2128</v>
      </c>
      <c r="MB152" s="1">
        <f t="shared" si="4602"/>
        <v>4051</v>
      </c>
      <c r="MC152" s="1">
        <f t="shared" si="4603"/>
        <v>52.5</v>
      </c>
      <c r="MD152"/>
      <c r="ME152"/>
      <c r="MF152"/>
      <c r="MG152"/>
      <c r="MH152"/>
      <c r="MI152" s="4"/>
      <c r="MJ152" s="4" t="s">
        <v>38</v>
      </c>
      <c r="MK152" s="4"/>
      <c r="ML152" s="4"/>
      <c r="MM152" s="4">
        <f>+MP149/MO149</f>
        <v>0.43475926898633899</v>
      </c>
      <c r="MN152" s="4">
        <f>SQRT(MQ149)/MO149</f>
        <v>4.6612744181900173E-3</v>
      </c>
      <c r="MO152" s="24">
        <f>(MM152-MG149)/SQRT(MN152^2+MH149^2)</f>
        <v>8.297763285092314</v>
      </c>
      <c r="MP152" s="7">
        <f t="shared" si="5561"/>
        <v>0</v>
      </c>
      <c r="MQ152" s="4" t="s">
        <v>39</v>
      </c>
      <c r="MR152" s="4">
        <f>+ML149/MR149*100</f>
        <v>111.24288433020308</v>
      </c>
      <c r="MS152" s="4">
        <f>(1-1/9/ML149-1.96/3/SQRT(ML149))^3*MR152</f>
        <v>108.15276738874641</v>
      </c>
      <c r="MT152" s="4">
        <f>(ML149+1)/ML149*(1-1/9/(ML149+1)+1.96/3/SQRT(ML149+1))^3*MR152</f>
        <v>114.39889381660885</v>
      </c>
      <c r="MU152" s="4">
        <f>(ABS(ML149-MR149)-0.5)/SQRT(MR149)</f>
        <v>7.461816378700397</v>
      </c>
      <c r="MV152" s="7">
        <f t="shared" ref="MV152:MV153" si="5594">2*(1-NORMDIST(ABS(MU152),0,1,1))</f>
        <v>8.5265128291212022E-14</v>
      </c>
      <c r="MX152" s="1">
        <f t="shared" si="4605"/>
        <v>1816</v>
      </c>
      <c r="MY152" s="1">
        <f t="shared" si="4606"/>
        <v>3760</v>
      </c>
      <c r="MZ152" s="1">
        <f t="shared" si="4607"/>
        <v>48.3</v>
      </c>
      <c r="NA152"/>
      <c r="NB152"/>
      <c r="NC152"/>
      <c r="ND152"/>
      <c r="NE152"/>
      <c r="NF152" s="4"/>
      <c r="NG152" s="4" t="s">
        <v>38</v>
      </c>
      <c r="NH152" s="4"/>
      <c r="NI152" s="4"/>
      <c r="NJ152" s="4">
        <f>+NM149/NL149</f>
        <v>0.44401408087964478</v>
      </c>
      <c r="NK152" s="4">
        <f>SQRT(NN149)/NL149</f>
        <v>4.6927194365152924E-3</v>
      </c>
      <c r="NL152" s="24">
        <f>(NJ152-ND149)/SQRT(NK152^2+NE149^2)</f>
        <v>-11.827474721659675</v>
      </c>
      <c r="NM152" s="7">
        <f t="shared" si="5562"/>
        <v>0</v>
      </c>
      <c r="NN152" s="4" t="s">
        <v>39</v>
      </c>
      <c r="NO152" s="4">
        <f>+NI149/NO149*100</f>
        <v>87.430978943638081</v>
      </c>
      <c r="NP152" s="4">
        <f>(1-1/9/NI149-1.96/3/SQRT(NI149))^3*NO152</f>
        <v>85.018600690028393</v>
      </c>
      <c r="NQ152" s="4">
        <f>(NI149+1)/NI149*(1-1/9/(NI149+1)+1.96/3/SQRT(NI149+1))^3*NO152</f>
        <v>89.894446410597283</v>
      </c>
      <c r="NR152" s="4">
        <f>(ABS(NI149-NO149)-0.5)/SQRT(NO149)</f>
        <v>9.4765226116033254</v>
      </c>
      <c r="NS152" s="7">
        <f t="shared" ref="NS152:NS153" si="5595">2*(1-NORMDIST(ABS(NR152),0,1,1))</f>
        <v>0</v>
      </c>
      <c r="NU152" s="1">
        <f t="shared" si="4609"/>
        <v>1316</v>
      </c>
      <c r="NV152" s="1">
        <f t="shared" si="4610"/>
        <v>3614</v>
      </c>
      <c r="NW152" s="1">
        <f t="shared" si="4611"/>
        <v>36.4</v>
      </c>
      <c r="NX152"/>
      <c r="NY152"/>
      <c r="NZ152"/>
      <c r="OA152"/>
      <c r="OB152"/>
      <c r="OC152" s="4"/>
      <c r="OD152" s="4" t="s">
        <v>38</v>
      </c>
      <c r="OE152" s="4"/>
      <c r="OF152" s="4"/>
      <c r="OG152" s="4">
        <f>+OJ149/OI149</f>
        <v>0.14545351522971339</v>
      </c>
      <c r="OH152" s="4">
        <f>SQRT(OK149)/OI149</f>
        <v>3.3762877265374786E-3</v>
      </c>
      <c r="OI152" s="24">
        <f>(OG152-OA149)/SQRT(OH152^2+OB149^2)</f>
        <v>1.1714036552425744</v>
      </c>
      <c r="OJ152" s="7">
        <f t="shared" si="5563"/>
        <v>0.24143656372069922</v>
      </c>
      <c r="OK152" s="4" t="s">
        <v>39</v>
      </c>
      <c r="OL152" s="4">
        <f>+OF149/OL149*100</f>
        <v>103.189547188963</v>
      </c>
      <c r="OM152" s="4">
        <f>(1-1/9/OF149-1.96/3/SQRT(OF149))^3*OL152</f>
        <v>98.172870969266469</v>
      </c>
      <c r="ON152" s="4">
        <f>(OF149+1)/OF149*(1-1/9/(OF149+1)+1.96/3/SQRT(OF149+1))^3*OL152</f>
        <v>108.39613333300045</v>
      </c>
      <c r="OO152" s="4">
        <f>(ABS(OF149-OL149)-0.5)/SQRT(OL149)</f>
        <v>1.237686045280092</v>
      </c>
      <c r="OP152" s="7">
        <f t="shared" ref="OP152:OP153" si="5596">2*(1-NORMDIST(ABS(OO152),0,1,1))</f>
        <v>0.21583249542715488</v>
      </c>
      <c r="OR152" s="1">
        <f t="shared" si="4613"/>
        <v>1531</v>
      </c>
      <c r="OS152" s="1">
        <f t="shared" si="4614"/>
        <v>3702</v>
      </c>
      <c r="OT152" s="1">
        <f t="shared" si="4615"/>
        <v>41.4</v>
      </c>
      <c r="OU152"/>
      <c r="OV152"/>
      <c r="OW152"/>
      <c r="OX152"/>
      <c r="OY152"/>
      <c r="OZ152" s="4"/>
      <c r="PA152" s="4" t="s">
        <v>38</v>
      </c>
      <c r="PB152" s="4"/>
      <c r="PC152" s="4"/>
      <c r="PD152" s="4">
        <f>+PG149/PF149</f>
        <v>0.26802482727969479</v>
      </c>
      <c r="PE152" s="4">
        <f>SQRT(PH149)/PF149</f>
        <v>4.2513107531062331E-3</v>
      </c>
      <c r="PF152" s="24">
        <f>(PD152-OX149)/SQRT(PE152^2+OY149^2)</f>
        <v>2.8741620051147234</v>
      </c>
      <c r="PG152" s="7">
        <f t="shared" si="5564"/>
        <v>4.0510110905429553E-3</v>
      </c>
      <c r="PH152" s="4" t="s">
        <v>39</v>
      </c>
      <c r="PI152" s="4">
        <f>+PC149/PI149*100</f>
        <v>105.46819067340742</v>
      </c>
      <c r="PJ152" s="4">
        <f>(1-1/9/PC149-1.96/3/SQRT(PC149))^3*PI152</f>
        <v>101.6666897405828</v>
      </c>
      <c r="PK152" s="4">
        <f>(PC149+1)/PC149*(1-1/9/(PC149+1)+1.96/3/SQRT(PC149+1))^3*PI152</f>
        <v>109.37546894038923</v>
      </c>
      <c r="PL152" s="4">
        <f>(ABS(PC149-PI149)-0.5)/SQRT(PI149)</f>
        <v>2.8598060102366372</v>
      </c>
      <c r="PM152" s="7">
        <f t="shared" ref="PM152:PM153" si="5597">2*(1-NORMDIST(ABS(PL152),0,1,1))</f>
        <v>4.2390022406686434E-3</v>
      </c>
      <c r="PO152" s="1">
        <f t="shared" si="4617"/>
        <v>2215</v>
      </c>
      <c r="PP152" s="1">
        <f t="shared" si="4618"/>
        <v>3838</v>
      </c>
      <c r="PQ152" s="1">
        <f t="shared" si="4619"/>
        <v>57.7</v>
      </c>
      <c r="PR152"/>
      <c r="PS152"/>
      <c r="PT152"/>
      <c r="PU152"/>
      <c r="PV152"/>
      <c r="PW152" s="4"/>
      <c r="PX152" s="4" t="s">
        <v>38</v>
      </c>
      <c r="PY152" s="4"/>
      <c r="PZ152" s="4"/>
      <c r="QA152" s="4">
        <f>+QD149/QC149</f>
        <v>0.61425848542569905</v>
      </c>
      <c r="QB152" s="4">
        <f>SQRT(QE149)/QC149</f>
        <v>4.5872529522210988E-3</v>
      </c>
      <c r="QC152" s="24">
        <f>(QA152-PU149)/SQRT(QB152^2+PV149^2)</f>
        <v>-12.199133264718609</v>
      </c>
      <c r="QD152" s="7">
        <f t="shared" si="5565"/>
        <v>0</v>
      </c>
      <c r="QE152" s="4" t="s">
        <v>39</v>
      </c>
      <c r="QF152" s="4">
        <f>+PZ149/QF149*100</f>
        <v>90.554895745445862</v>
      </c>
      <c r="QG152" s="4">
        <f>(1-1/9/PZ149-1.96/3/SQRT(PZ149))^3*QF152</f>
        <v>88.431874846050121</v>
      </c>
      <c r="QH152" s="4">
        <f>(PZ149+1)/PZ149*(1-1/9/(PZ149+1)+1.96/3/SQRT(PZ149+1))^3*QF152</f>
        <v>92.716012625719671</v>
      </c>
      <c r="QI152" s="4">
        <f>(ABS(PZ149-QF149)-0.5)/SQRT(QF149)</f>
        <v>8.2437625381083599</v>
      </c>
      <c r="QJ152" s="7">
        <f t="shared" ref="QJ152:QJ153" si="5598">2*(1-NORMDIST(ABS(QI152),0,1,1))</f>
        <v>2.2204460492503131E-16</v>
      </c>
      <c r="QL152" s="1">
        <f t="shared" si="4621"/>
        <v>249</v>
      </c>
      <c r="QM152" s="1">
        <f t="shared" si="4622"/>
        <v>4054</v>
      </c>
      <c r="QN152" s="1">
        <f t="shared" si="4623"/>
        <v>6.1</v>
      </c>
      <c r="QO152"/>
      <c r="QP152"/>
      <c r="QQ152"/>
      <c r="QR152"/>
      <c r="QS152"/>
      <c r="QT152" s="4"/>
      <c r="QU152" s="4" t="s">
        <v>38</v>
      </c>
      <c r="QV152" s="4"/>
      <c r="QW152" s="4"/>
      <c r="QX152" s="4">
        <f>+RA149/QZ149</f>
        <v>0.1034685630891556</v>
      </c>
      <c r="QY152" s="4">
        <f>SQRT(RB149)/QZ149</f>
        <v>2.8671486034739266E-3</v>
      </c>
      <c r="QZ152" s="24">
        <f>(QX152-QR149)/SQRT(QY152^2+QS149^2)</f>
        <v>0.26997027973418364</v>
      </c>
      <c r="RA152" s="7">
        <f t="shared" si="5566"/>
        <v>0.78718311824874254</v>
      </c>
      <c r="RB152" s="4" t="s">
        <v>39</v>
      </c>
      <c r="RC152" s="4">
        <f>+QW149/RC149*100</f>
        <v>100.54651135130925</v>
      </c>
      <c r="RD152" s="4">
        <f>(1-1/9/QW149-1.96/3/SQRT(QW149))^3*RC152</f>
        <v>94.85487030159554</v>
      </c>
      <c r="RE152" s="4">
        <f>(QW149+1)/QW149*(1-1/9/(QW149+1)+1.96/3/SQRT(QW149+1))^3*RC152</f>
        <v>106.49041860828405</v>
      </c>
      <c r="RF152" s="4">
        <f>(ABS(QW149-RC149)-0.5)/SQRT(RC149)</f>
        <v>0.17133919809306786</v>
      </c>
      <c r="RG152" s="7">
        <f t="shared" ref="RG152:RG153" si="5599">2*(1-NORMDIST(ABS(RF152),0,1,1))</f>
        <v>0.86395706053375054</v>
      </c>
      <c r="RI152" s="1">
        <f t="shared" si="4625"/>
        <v>1330</v>
      </c>
      <c r="RJ152" s="1">
        <f t="shared" si="4626"/>
        <v>3931</v>
      </c>
      <c r="RK152" s="1">
        <f t="shared" si="4627"/>
        <v>33.799999999999997</v>
      </c>
      <c r="RL152"/>
      <c r="RM152"/>
      <c r="RN152"/>
      <c r="RO152"/>
      <c r="RP152"/>
      <c r="RQ152" s="4"/>
      <c r="RR152" s="4" t="s">
        <v>38</v>
      </c>
      <c r="RS152" s="4"/>
      <c r="RT152" s="4"/>
      <c r="RU152" s="4">
        <f>+RX149/RW149</f>
        <v>0.10039808635306061</v>
      </c>
      <c r="RV152" s="4">
        <f>SQRT(RY149)/RW149</f>
        <v>2.8191851974937025E-3</v>
      </c>
      <c r="RW152" s="24">
        <f>(RU152-RO149)/SQRT(RV152^2+RP149^2)</f>
        <v>-4.926194824953023</v>
      </c>
      <c r="RX152" s="7">
        <f t="shared" si="5567"/>
        <v>8.384639933467497E-7</v>
      </c>
      <c r="RY152" s="4" t="s">
        <v>39</v>
      </c>
      <c r="RZ152" s="4">
        <f>+RT149/RZ149*100</f>
        <v>86.071460365337941</v>
      </c>
      <c r="SA152" s="4">
        <f>(1-1/9/RT149-1.96/3/SQRT(RT149))^3*RZ152</f>
        <v>81.146853900754508</v>
      </c>
      <c r="SB152" s="4">
        <f>(RT149+1)/RT149*(1-1/9/(RT149+1)+1.96/3/SQRT(RT149+1))^3*RZ152</f>
        <v>91.216774908148295</v>
      </c>
      <c r="SC152" s="4">
        <f>(ABS(RT149-RZ149)-0.5)/SQRT(RZ149)</f>
        <v>5.0553328350170892</v>
      </c>
      <c r="SD152" s="7">
        <f t="shared" ref="SD152:SD153" si="5600">2*(1-NORMDIST(ABS(SC152),0,1,1))</f>
        <v>4.2964081425900247E-7</v>
      </c>
      <c r="SE152" s="7"/>
      <c r="SF152" s="1">
        <f t="shared" si="4629"/>
        <v>841</v>
      </c>
      <c r="SG152" s="1">
        <f t="shared" si="4630"/>
        <v>3966</v>
      </c>
      <c r="SH152" s="1">
        <f t="shared" si="4631"/>
        <v>21.2</v>
      </c>
      <c r="SI152"/>
      <c r="SJ152"/>
      <c r="SK152"/>
      <c r="SL152"/>
      <c r="SM152"/>
      <c r="SN152" s="4"/>
      <c r="SO152" s="4" t="s">
        <v>38</v>
      </c>
      <c r="SP152" s="4"/>
      <c r="SQ152" s="4"/>
      <c r="SR152" s="4">
        <f>+SU149/ST149</f>
        <v>0.11094584476397883</v>
      </c>
      <c r="SS152" s="4">
        <f>SQRT(SV149)/ST149</f>
        <v>2.9831922692280127E-3</v>
      </c>
      <c r="ST152" s="24">
        <f>(SR152-SL149)/SQRT(SS152^2+SM149^2)</f>
        <v>-0.96847618074033859</v>
      </c>
      <c r="SU152" s="7">
        <f t="shared" si="5568"/>
        <v>0.33280660925473815</v>
      </c>
      <c r="SV152" s="4" t="s">
        <v>39</v>
      </c>
      <c r="SW152" s="4">
        <f>+SQ149/SW149*100</f>
        <v>97.109792300771744</v>
      </c>
      <c r="SX152" s="4">
        <f>(1-1/9/SQ149-1.96/3/SQRT(SQ149))^3*SW152</f>
        <v>91.751390266406034</v>
      </c>
      <c r="SY152" s="4">
        <f>(SQ149+1)/SQ149*(1-1/9/(SQ149+1)+1.96/3/SQRT(SQ149+1))^3*SW152</f>
        <v>102.69946932392142</v>
      </c>
      <c r="SZ152" s="4">
        <f>(ABS(SQ149-SW149)-0.5)/SQRT(SW149)</f>
        <v>1.0132870256360762</v>
      </c>
      <c r="TA152" s="7">
        <f t="shared" ref="TA152:TA153" si="5601">2*(1-NORMDIST(ABS(SZ152),0,1,1))</f>
        <v>0.3109230829033014</v>
      </c>
      <c r="TC152" s="1">
        <f t="shared" si="4633"/>
        <v>993</v>
      </c>
      <c r="TD152" s="1">
        <f t="shared" si="4634"/>
        <v>3611</v>
      </c>
      <c r="TE152" s="1">
        <f t="shared" si="4635"/>
        <v>27.5</v>
      </c>
      <c r="TF152"/>
      <c r="TG152"/>
      <c r="TH152"/>
      <c r="TI152"/>
      <c r="TJ152"/>
      <c r="TK152" s="4"/>
      <c r="TL152" s="4" t="s">
        <v>38</v>
      </c>
      <c r="TM152" s="4"/>
      <c r="TN152" s="4"/>
      <c r="TO152" s="4">
        <f>+TR149/TQ149</f>
        <v>4.0777282344942906E-2</v>
      </c>
      <c r="TP152" s="4">
        <f>SQRT(TS149)/TQ149</f>
        <v>1.8689667667648321E-3</v>
      </c>
      <c r="TQ152" s="24">
        <f>(TO152-TI149)/SQRT(TP152^2+TJ149^2)</f>
        <v>1.1747850929001233</v>
      </c>
      <c r="TR152" s="7">
        <f t="shared" si="5569"/>
        <v>0.2400807055599159</v>
      </c>
      <c r="TS152" s="4" t="s">
        <v>39</v>
      </c>
      <c r="TT152" s="4">
        <f>+TN149/TT149*100</f>
        <v>106.6142710755599</v>
      </c>
      <c r="TU152" s="4">
        <f>(1-1/9/TN149-1.96/3/SQRT(TN149))^3*TT152</f>
        <v>97.051755920479962</v>
      </c>
      <c r="TV152" s="4">
        <f>(TN149+1)/TN149*(1-1/9/(TN149+1)+1.96/3/SQRT(TN149+1))^3*TT152</f>
        <v>116.86412434220503</v>
      </c>
      <c r="TW152" s="4">
        <f>(ABS(TN149-TT149)-0.5)/SQRT(TT149)</f>
        <v>1.3437309281562255</v>
      </c>
      <c r="TX152" s="7">
        <f t="shared" ref="TX152:TX153" si="5602">2*(1-NORMDIST(ABS(TW152),0,1,1))</f>
        <v>0.17903541228966868</v>
      </c>
      <c r="TZ152" s="1">
        <f t="shared" si="4637"/>
        <v>1702</v>
      </c>
      <c r="UA152" s="1">
        <f t="shared" si="4638"/>
        <v>4252</v>
      </c>
      <c r="UB152" s="1">
        <f t="shared" si="4639"/>
        <v>40</v>
      </c>
      <c r="UC152"/>
      <c r="UD152"/>
      <c r="UE152"/>
      <c r="UF152"/>
      <c r="UG152"/>
      <c r="UH152" s="4"/>
      <c r="UI152" s="4" t="s">
        <v>38</v>
      </c>
      <c r="UJ152" s="4"/>
      <c r="UK152" s="4"/>
      <c r="UL152" s="4">
        <f>+UO149/UN149</f>
        <v>0.10867529796794619</v>
      </c>
      <c r="UM152" s="4">
        <f>SQRT(UP149)/UN149</f>
        <v>2.9308211027869956E-3</v>
      </c>
      <c r="UN152" s="24">
        <f>(UL152-UF149)/SQRT(UM152^2+UG149^2)</f>
        <v>2.3075700306794693</v>
      </c>
      <c r="UO152" s="7">
        <f t="shared" si="5570"/>
        <v>2.102306299211576E-2</v>
      </c>
      <c r="UP152" s="4" t="s">
        <v>39</v>
      </c>
      <c r="UQ152" s="4">
        <f>+UK149/UQ149*100</f>
        <v>107.48563388201589</v>
      </c>
      <c r="UR152" s="4">
        <f>(1-1/9/UK149-1.96/3/SQRT(UK149))^3*UQ152</f>
        <v>101.54993412021216</v>
      </c>
      <c r="US152" s="4">
        <f>(UK149+1)/UK149*(1-1/9/(UK149+1)+1.96/3/SQRT(UK149+1))^3*UQ152</f>
        <v>113.67773946997426</v>
      </c>
      <c r="UT152" s="4">
        <f>(ABS(UK149-UQ149)-0.5)/SQRT(UQ149)</f>
        <v>2.5122833561468076</v>
      </c>
      <c r="UU152" s="7">
        <f t="shared" ref="UU152:UU153" si="5603">2*(1-NORMDIST(ABS(UT152),0,1,1))</f>
        <v>1.1995273068004186E-2</v>
      </c>
      <c r="UW152" s="1">
        <f t="shared" si="4641"/>
        <v>1049</v>
      </c>
      <c r="UX152" s="1">
        <f t="shared" si="4642"/>
        <v>4541</v>
      </c>
      <c r="UY152" s="1">
        <f t="shared" si="4643"/>
        <v>23.1</v>
      </c>
      <c r="UZ152"/>
      <c r="VA152"/>
      <c r="VB152"/>
      <c r="VC152"/>
      <c r="VD152"/>
      <c r="VE152" s="4"/>
      <c r="VF152" s="4" t="s">
        <v>38</v>
      </c>
      <c r="VG152" s="4"/>
      <c r="VH152" s="4"/>
      <c r="VI152" s="4">
        <f>+VL149/VK149</f>
        <v>0.18731897288947344</v>
      </c>
      <c r="VJ152" s="4">
        <f>SQRT(VM149)/VK149</f>
        <v>3.660930487702311E-3</v>
      </c>
      <c r="VK152" s="24">
        <f>(VI152-VC149)/SQRT(VJ152^2+VD149^2)</f>
        <v>-2.3725597626645749</v>
      </c>
      <c r="VL152" s="7">
        <f t="shared" si="5571"/>
        <v>1.7665305081449034E-2</v>
      </c>
      <c r="VM152" s="4" t="s">
        <v>39</v>
      </c>
      <c r="VN152" s="4">
        <f>+VH149/VN149*100</f>
        <v>94.935472959295126</v>
      </c>
      <c r="VO152" s="4">
        <f>(1-1/9/VH149-1.96/3/SQRT(VH149))^3*VN152</f>
        <v>90.943295885271269</v>
      </c>
      <c r="VP152" s="4">
        <f>(VH149+1)/VH149*(1-1/9/(VH149+1)+1.96/3/SQRT(VH149+1))^3*VN152</f>
        <v>99.057781194872561</v>
      </c>
      <c r="VQ152" s="4">
        <f>(ABS(VH149-VN149)-0.5)/SQRT(VN149)</f>
        <v>2.3866593699868286</v>
      </c>
      <c r="VR152" s="7">
        <f t="shared" ref="VR152:VR153" si="5604">2*(1-NORMDIST(ABS(VQ152),0,1,1))</f>
        <v>1.7002236351278288E-2</v>
      </c>
      <c r="VT152" s="1">
        <f t="shared" si="4645"/>
        <v>1628</v>
      </c>
      <c r="VU152" s="1">
        <f t="shared" si="4646"/>
        <v>4347</v>
      </c>
      <c r="VV152" s="1">
        <f t="shared" si="4647"/>
        <v>37.5</v>
      </c>
      <c r="VW152"/>
      <c r="VX152"/>
      <c r="VY152"/>
      <c r="VZ152"/>
      <c r="WA152"/>
      <c r="WB152" s="4"/>
      <c r="WC152" s="4" t="s">
        <v>38</v>
      </c>
      <c r="WD152" s="4"/>
      <c r="WE152" s="4"/>
      <c r="WF152" s="4">
        <f>+WI149/WH149</f>
        <v>0.7074414676950922</v>
      </c>
      <c r="WG152" s="4">
        <f>SQRT(WJ149)/WH149</f>
        <v>4.3567465631694779E-3</v>
      </c>
      <c r="WH152" s="24">
        <f>(WF152-VZ149)/SQRT(WG152^2+WA149^2)</f>
        <v>-2.1326398358545928</v>
      </c>
      <c r="WI152" s="7">
        <f t="shared" si="5572"/>
        <v>3.2954282832164949E-2</v>
      </c>
      <c r="WJ152" s="4" t="s">
        <v>39</v>
      </c>
      <c r="WK152" s="4">
        <f>+WE149/WK149*100</f>
        <v>98.379703477891084</v>
      </c>
      <c r="WL152" s="4">
        <f>(1-1/9/WE149-1.96/3/SQRT(WE149))^3*WK152</f>
        <v>96.197209009938419</v>
      </c>
      <c r="WM152" s="4">
        <f>(WE149+1)/WE149*(1-1/9/(WE149+1)+1.96/3/SQRT(WE149+1))^3*WK152</f>
        <v>100.59922447449743</v>
      </c>
      <c r="WN152" s="4">
        <f>(ABS(WE149-WK149)-0.5)/SQRT(WK149)</f>
        <v>1.4296811304363619</v>
      </c>
      <c r="WO152" s="7">
        <f t="shared" ref="WO152:WO153" si="5605">2*(1-NORMDIST(ABS(WN152),0,1,1))</f>
        <v>0.1528085584073744</v>
      </c>
      <c r="WQ152" s="1">
        <f t="shared" si="4649"/>
        <v>1423</v>
      </c>
      <c r="WR152" s="1">
        <f t="shared" si="4650"/>
        <v>3180</v>
      </c>
      <c r="WS152" s="1">
        <f t="shared" si="4651"/>
        <v>44.7</v>
      </c>
      <c r="WT152"/>
      <c r="WU152"/>
      <c r="WV152"/>
      <c r="WW152"/>
      <c r="WX152"/>
      <c r="WY152" s="4"/>
      <c r="WZ152" s="4" t="s">
        <v>38</v>
      </c>
      <c r="XA152" s="4"/>
      <c r="XB152" s="4"/>
      <c r="XC152" s="4">
        <f>+XF149/XE149</f>
        <v>0.91822264596458114</v>
      </c>
      <c r="XD152" s="4">
        <f>SQRT(XG149)/XE149</f>
        <v>2.6047892279992971E-3</v>
      </c>
      <c r="XE152" s="24">
        <f>(XC152-WW149)/SQRT(XD152^2+WX149^2)</f>
        <v>0.59255321035999875</v>
      </c>
      <c r="XF152" s="7">
        <f t="shared" si="5573"/>
        <v>0.55348020036722767</v>
      </c>
      <c r="XG152" s="4" t="s">
        <v>39</v>
      </c>
      <c r="XH152" s="4">
        <f>+XB149/XH149*100</f>
        <v>100.21742868898902</v>
      </c>
      <c r="XI152" s="4">
        <f>(1-1/9/XB149-1.96/3/SQRT(XB149))^3*XH152</f>
        <v>98.253073250505821</v>
      </c>
      <c r="XJ152" s="4">
        <f>(XB149+1)/XB149*(1-1/9/(XB149+1)+1.96/3/SQRT(XB149+1))^3*XH152</f>
        <v>102.21117759922682</v>
      </c>
      <c r="XK152" s="4">
        <f>(ABS(XB149-XH149)-0.5)/SQRT(XH149)</f>
        <v>0.2110956919667541</v>
      </c>
      <c r="XL152" s="7">
        <f t="shared" ref="XL152:XL153" si="5606">2*(1-NORMDIST(ABS(XK152),0,1,1))</f>
        <v>0.83281260180324135</v>
      </c>
      <c r="XN152" s="1">
        <f t="shared" si="4653"/>
        <v>951</v>
      </c>
      <c r="XO152" s="1">
        <f t="shared" si="4654"/>
        <v>3068</v>
      </c>
      <c r="XP152" s="1">
        <f t="shared" si="4655"/>
        <v>31</v>
      </c>
      <c r="XQ152"/>
      <c r="XR152"/>
      <c r="XS152"/>
      <c r="XT152"/>
      <c r="XU152"/>
      <c r="XV152" s="4"/>
      <c r="XW152" s="4" t="s">
        <v>38</v>
      </c>
      <c r="XX152" s="4"/>
      <c r="XY152" s="4"/>
      <c r="XZ152" s="4">
        <f>+YC149/YB149</f>
        <v>7.8911216134039161E-2</v>
      </c>
      <c r="YA152" s="4">
        <f>SQRT(YD149)/YB149</f>
        <v>2.5952956618076808E-3</v>
      </c>
      <c r="YB152" s="24">
        <f>(XZ152-XT149)/SQRT(YA152^2+XU149^2)</f>
        <v>5.1305520153849429</v>
      </c>
      <c r="YC152" s="7">
        <f t="shared" si="5574"/>
        <v>2.88893712951932E-7</v>
      </c>
      <c r="YD152" s="4" t="s">
        <v>39</v>
      </c>
      <c r="YE152" s="4">
        <f>+XY149/YE149*100</f>
        <v>123.28769220489642</v>
      </c>
      <c r="YF152" s="4">
        <f>(1-1/9/XY149-1.96/3/SQRT(XY149))^3*YE152</f>
        <v>115.14223142329895</v>
      </c>
      <c r="YG152" s="4">
        <f>(XY149+1)/XY149*(1-1/9/(XY149+1)+1.96/3/SQRT(XY149+1))^3*YE152</f>
        <v>131.85730611764083</v>
      </c>
      <c r="YH152" s="4">
        <f>(ABS(XY149-YE149)-0.5)/SQRT(YE149)</f>
        <v>6.0992773395771644</v>
      </c>
      <c r="YI152" s="7">
        <f t="shared" ref="YI152:YI153" si="5607">2*(1-NORMDIST(ABS(YH152),0,1,1))</f>
        <v>1.0654905846507745E-9</v>
      </c>
      <c r="YK152" s="1">
        <f t="shared" si="4657"/>
        <v>484</v>
      </c>
      <c r="YL152" s="1">
        <f t="shared" si="4658"/>
        <v>3119</v>
      </c>
      <c r="YM152" s="1">
        <f t="shared" si="4659"/>
        <v>15.5</v>
      </c>
      <c r="YN152"/>
      <c r="YO152"/>
      <c r="YP152"/>
      <c r="YQ152"/>
      <c r="YR152"/>
      <c r="YS152" s="4"/>
      <c r="YT152" s="4" t="s">
        <v>38</v>
      </c>
      <c r="YU152" s="4"/>
      <c r="YV152" s="4"/>
      <c r="YW152" s="4">
        <f>+YZ149/YY149</f>
        <v>1.7793226312962093E-2</v>
      </c>
      <c r="YX152" s="4">
        <f>SQRT(ZA149)/YY149</f>
        <v>1.252914634341249E-3</v>
      </c>
      <c r="YY152" s="24">
        <f>(YW152-YQ149)/SQRT(YX152^2+YR149^2)</f>
        <v>2.9364024574610466</v>
      </c>
      <c r="YZ152" s="7">
        <f t="shared" si="5575"/>
        <v>3.3204322705531197E-3</v>
      </c>
      <c r="ZA152" s="4" t="s">
        <v>39</v>
      </c>
      <c r="ZB152" s="4">
        <f>+YV149/ZB149*100</f>
        <v>130.13821976777001</v>
      </c>
      <c r="ZC152" s="4">
        <f>(1-1/9/YV149-1.96/3/SQRT(YV149))^3*ZB152</f>
        <v>112.6406432451913</v>
      </c>
      <c r="ZD152" s="4">
        <f>(YV149+1)/YV149*(1-1/9/(YV149+1)+1.96/3/SQRT(YV149+1))^3*ZB152</f>
        <v>149.58321966015552</v>
      </c>
      <c r="ZE152" s="4">
        <f>(ABS(YV149-ZB149)-0.5)/SQRT(ZB149)</f>
        <v>3.6769365579274402</v>
      </c>
      <c r="ZF152" s="7">
        <f t="shared" ref="ZF152:ZF153" si="5608">2*(1-NORMDIST(ABS(ZE152),0,1,1))</f>
        <v>2.3605171725926688E-4</v>
      </c>
      <c r="ZH152" s="1">
        <f t="shared" si="4661"/>
        <v>333</v>
      </c>
      <c r="ZI152" s="1">
        <f t="shared" si="4662"/>
        <v>3216</v>
      </c>
      <c r="ZJ152" s="1">
        <f t="shared" si="4663"/>
        <v>10.4</v>
      </c>
      <c r="ZK152"/>
      <c r="ZL152"/>
      <c r="ZM152"/>
      <c r="ZN152"/>
      <c r="ZO152"/>
      <c r="ZP152" s="4"/>
      <c r="ZQ152" s="4" t="s">
        <v>38</v>
      </c>
      <c r="ZR152" s="4"/>
      <c r="ZS152" s="4"/>
      <c r="ZT152" s="4">
        <f>+ZW149/ZV149</f>
        <v>8.2459217537027407E-3</v>
      </c>
      <c r="ZU152" s="4">
        <f>SQRT(ZX149)/ZV149</f>
        <v>8.6503646408264635E-4</v>
      </c>
      <c r="ZV152" s="24">
        <f>(ZT152-ZN149)/SQRT(ZU152^2+ZO149^2)</f>
        <v>2.8227931161563071</v>
      </c>
      <c r="ZW152" s="7">
        <f t="shared" si="5576"/>
        <v>4.7607281316093264E-3</v>
      </c>
      <c r="ZX152" s="4" t="s">
        <v>39</v>
      </c>
      <c r="ZY152" s="4">
        <f>+ZS149/ZY149*100</f>
        <v>148.06453414549136</v>
      </c>
      <c r="ZZ152" s="4">
        <f>(1-1/9/ZS149-1.96/3/SQRT(ZS149))^3*ZY152</f>
        <v>119.05758207025583</v>
      </c>
      <c r="AAA152" s="4">
        <f>(ZS149+1)/ZS149*(1-1/9/(ZS149+1)+1.96/3/SQRT(ZS149+1))^3*ZY152</f>
        <v>181.99904099343595</v>
      </c>
      <c r="AAB152" s="4">
        <f>(ABS(ZS149-ZY149)-0.5)/SQRT(ZY149)</f>
        <v>3.6831853907293612</v>
      </c>
      <c r="AAC152" s="7">
        <f t="shared" ref="AAC152:AAC153" si="5609">2*(1-NORMDIST(ABS(AAB152),0,1,1))</f>
        <v>2.3033751534118352E-4</v>
      </c>
      <c r="AAE152" s="1">
        <f t="shared" si="4665"/>
        <v>1197</v>
      </c>
      <c r="AAF152" s="1">
        <f t="shared" si="4666"/>
        <v>3936</v>
      </c>
      <c r="AAG152" s="1">
        <f t="shared" si="4667"/>
        <v>30.4</v>
      </c>
      <c r="AAH152"/>
      <c r="AAI152"/>
      <c r="AAJ152"/>
      <c r="AAK152"/>
      <c r="AAL152"/>
      <c r="AAM152" s="4"/>
      <c r="AAN152" s="4" t="s">
        <v>38</v>
      </c>
      <c r="AAO152" s="4"/>
      <c r="AAP152" s="4"/>
      <c r="AAQ152" s="4">
        <f>+AAT149/AAS149</f>
        <v>0.26705162027211704</v>
      </c>
      <c r="AAR152" s="4">
        <f>SQRT(AAU149)/AAS149</f>
        <v>4.1960940291234641E-3</v>
      </c>
      <c r="AAS152" s="24">
        <f>(AAQ152-AAK149)/SQRT(AAR152^2+AAL149^2)</f>
        <v>3.4535840978559937</v>
      </c>
      <c r="AAT152" s="7">
        <f t="shared" si="5577"/>
        <v>5.5318979122320755E-4</v>
      </c>
      <c r="AAU152" s="4" t="s">
        <v>39</v>
      </c>
      <c r="AAV152" s="4">
        <f>+AAP149/AAV149*100</f>
        <v>106.54789544012222</v>
      </c>
      <c r="AAW152" s="4">
        <f>(1-1/9/AAP149-1.96/3/SQRT(AAP149))^3*AAV152</f>
        <v>102.74936856280931</v>
      </c>
      <c r="AAX152" s="4">
        <f>(AAP149+1)/AAP149*(1-1/9/(AAP149+1)+1.96/3/SQRT(AAP149+1))^3*AAV152</f>
        <v>110.45093591684734</v>
      </c>
      <c r="AAY152" s="4">
        <f>(ABS(AAP149-AAV149)-0.5)/SQRT(AAV149)</f>
        <v>3.4470108672911195</v>
      </c>
      <c r="AAZ152" s="7">
        <f t="shared" ref="AAZ152:AAZ153" si="5610">2*(1-NORMDIST(ABS(AAY152),0,1,1))</f>
        <v>5.6682578127698058E-4</v>
      </c>
      <c r="ABB152" s="1">
        <f t="shared" si="4669"/>
        <v>951</v>
      </c>
      <c r="ABC152" s="1">
        <f t="shared" si="4670"/>
        <v>4041</v>
      </c>
      <c r="ABD152" s="1">
        <f t="shared" si="4671"/>
        <v>23.5</v>
      </c>
      <c r="ABE152"/>
      <c r="ABF152"/>
      <c r="ABG152"/>
      <c r="ABH152"/>
      <c r="ABI152"/>
      <c r="ABJ152" s="4"/>
      <c r="ABK152" s="4" t="s">
        <v>38</v>
      </c>
      <c r="ABL152" s="4"/>
      <c r="ABM152" s="4"/>
      <c r="ABN152" s="4">
        <f>+ABQ149/ABP149</f>
        <v>0.21150082355398592</v>
      </c>
      <c r="ABO152" s="4">
        <f>SQRT(ABR149)/ABP149</f>
        <v>3.8692893475128181E-3</v>
      </c>
      <c r="ABP152" s="24">
        <f>(ABN152-ABH149)/SQRT(ABO152^2+ABI149^2)</f>
        <v>-10.076555477355399</v>
      </c>
      <c r="ABQ152" s="7">
        <f t="shared" si="5578"/>
        <v>0</v>
      </c>
      <c r="ABR152" s="4" t="s">
        <v>39</v>
      </c>
      <c r="ABS152" s="4">
        <f>+ABM149/ABS149*100</f>
        <v>82.31584369823706</v>
      </c>
      <c r="ABT152" s="4">
        <f>(1-1/9/ABM149-1.96/3/SQRT(ABM149))^3*ABS152</f>
        <v>79.023735534612257</v>
      </c>
      <c r="ABU152" s="4">
        <f>(ABM149+1)/ABM149*(1-1/9/(ABM149+1)+1.96/3/SQRT(ABM149+1))^3*ABS152</f>
        <v>85.709867821834251</v>
      </c>
      <c r="ABV152" s="4">
        <f>(ABS(ABM149-ABS149)-0.5)/SQRT(ABS149)</f>
        <v>9.4474860564511864</v>
      </c>
      <c r="ABW152" s="7">
        <f t="shared" ref="ABW152:ABW153" si="5611">2*(1-NORMDIST(ABS(ABV152),0,1,1))</f>
        <v>0</v>
      </c>
      <c r="ABY152" s="1">
        <f t="shared" si="4673"/>
        <v>1480</v>
      </c>
      <c r="ABZ152" s="1">
        <f t="shared" si="4674"/>
        <v>3771</v>
      </c>
      <c r="ACA152" s="1">
        <f t="shared" si="4675"/>
        <v>39.200000000000003</v>
      </c>
      <c r="ACB152"/>
      <c r="ACC152"/>
      <c r="ACD152"/>
      <c r="ACE152"/>
      <c r="ACF152"/>
      <c r="ACG152" s="4"/>
      <c r="ACH152" s="4" t="s">
        <v>38</v>
      </c>
      <c r="ACI152" s="4"/>
      <c r="ACJ152" s="4"/>
      <c r="ACK152" s="4">
        <f>+ACN149/ACM149</f>
        <v>0.42878774146013393</v>
      </c>
      <c r="ACL152" s="4">
        <f>SQRT(ACO149)/ACM149</f>
        <v>4.7464427645725962E-3</v>
      </c>
      <c r="ACM152" s="24">
        <f>(ACK152-ACE149)/SQRT(ACL152^2+ACF149^2)</f>
        <v>0.98998550494428905</v>
      </c>
      <c r="ACN152" s="7">
        <f t="shared" si="5579"/>
        <v>0.3221812039759997</v>
      </c>
      <c r="ACO152" s="4" t="s">
        <v>39</v>
      </c>
      <c r="ACP152" s="4">
        <f>+ACJ149/ACP149*100</f>
        <v>101.26760610618678</v>
      </c>
      <c r="ACQ152" s="4">
        <f>(1-1/9/ACJ149-1.96/3/SQRT(ACJ149))^3*ACP152</f>
        <v>98.38095353830586</v>
      </c>
      <c r="ACR152" s="4">
        <f>(ACJ149+1)/ACJ149*(1-1/9/(ACJ149+1)+1.96/3/SQRT(ACJ149+1))^3*ACP152</f>
        <v>104.21745497830091</v>
      </c>
      <c r="ACS152" s="4">
        <f>(ABS(ACJ149-ACP149)-0.5)/SQRT(ACP149)</f>
        <v>0.85261052680804028</v>
      </c>
      <c r="ACT152" s="7">
        <f t="shared" ref="ACT152:ACT153" si="5612">2*(1-NORMDIST(ABS(ACS152),0,1,1))</f>
        <v>0.39387532296736349</v>
      </c>
      <c r="ACV152" s="1">
        <f t="shared" si="4677"/>
        <v>607</v>
      </c>
      <c r="ACW152" s="1">
        <f t="shared" si="4678"/>
        <v>3908</v>
      </c>
      <c r="ACX152" s="1">
        <f t="shared" si="4679"/>
        <v>15.5</v>
      </c>
      <c r="ACY152"/>
      <c r="ACZ152"/>
      <c r="ADA152"/>
      <c r="ADB152"/>
      <c r="ADC152"/>
      <c r="ADD152" s="4"/>
      <c r="ADE152" s="4" t="s">
        <v>38</v>
      </c>
      <c r="ADF152" s="4"/>
      <c r="ADG152" s="4"/>
      <c r="ADH152" s="4">
        <f>+ADK149/ADJ149</f>
        <v>8.0980997685667577E-2</v>
      </c>
      <c r="ADI152" s="4">
        <f>SQRT(ADL149)/ADJ149</f>
        <v>2.6123474347447442E-3</v>
      </c>
      <c r="ADJ152" s="24">
        <f>(ADH152-ADB149)/SQRT(ADI152^2+ADC149^2)</f>
        <v>0.86533801668136046</v>
      </c>
      <c r="ADK152" s="7">
        <f t="shared" si="5580"/>
        <v>0.38685329058537188</v>
      </c>
      <c r="ADL152" s="4" t="s">
        <v>39</v>
      </c>
      <c r="ADM152" s="4">
        <f>+ADG149/ADM149*100</f>
        <v>103.25795136419553</v>
      </c>
      <c r="ADN152" s="4">
        <f>(1-1/9/ADG149-1.96/3/SQRT(ADG149))^3*ADM152</f>
        <v>96.558502219405796</v>
      </c>
      <c r="ADO152" s="4">
        <f>(ADG149+1)/ADG149*(1-1/9/(ADG149+1)+1.96/3/SQRT(ADG149+1))^3*ADM152</f>
        <v>110.29969945156543</v>
      </c>
      <c r="ADP152" s="4">
        <f>(ABS(ADG149-ADM149)-0.5)/SQRT(ADM149)</f>
        <v>0.93561718420623485</v>
      </c>
      <c r="ADQ152" s="7">
        <f t="shared" ref="ADQ152:ADQ153" si="5613">2*(1-NORMDIST(ABS(ADP152),0,1,1))</f>
        <v>0.34947032368505848</v>
      </c>
      <c r="ADS152" s="1">
        <f t="shared" si="4681"/>
        <v>265</v>
      </c>
      <c r="ADT152" s="1">
        <f t="shared" si="4682"/>
        <v>3844</v>
      </c>
      <c r="ADU152" s="1">
        <f t="shared" si="4683"/>
        <v>6.9</v>
      </c>
      <c r="ADV152"/>
      <c r="ADW152"/>
      <c r="ADX152"/>
      <c r="ADY152"/>
      <c r="ADZ152"/>
      <c r="AEA152" s="4"/>
      <c r="AEB152" s="4" t="s">
        <v>38</v>
      </c>
      <c r="AEC152" s="4"/>
      <c r="AED152" s="4"/>
      <c r="AEE152" s="4">
        <f>+AEH149/AEG149</f>
        <v>6.3225540045294154E-2</v>
      </c>
      <c r="AEF152" s="4">
        <f>SQRT(AEI149)/AEG149</f>
        <v>2.3090670999865162E-3</v>
      </c>
      <c r="AEG152" s="24">
        <f>(AEE152-ADY149)/SQRT(AEF152^2+ADZ149^2)</f>
        <v>1.3725634135923814</v>
      </c>
      <c r="AEH152" s="7">
        <f t="shared" si="5581"/>
        <v>0.16988811233904899</v>
      </c>
      <c r="AEI152" s="4" t="s">
        <v>39</v>
      </c>
      <c r="AEJ152" s="4">
        <f>+AED149/AEJ149*100</f>
        <v>105.95110410231636</v>
      </c>
      <c r="AEK152" s="4">
        <f>(1-1/9/AED149-1.96/3/SQRT(AED149))^3*AEJ152</f>
        <v>98.262524858539095</v>
      </c>
      <c r="AEL152" s="4">
        <f>(AED149+1)/AED149*(1-1/9/(AED149+1)+1.96/3/SQRT(AED149+1))^3*AEJ152</f>
        <v>114.08143061256007</v>
      </c>
      <c r="AEM152" s="4">
        <f>(ABS(AED149-AEJ149)-0.5)/SQRT(AEJ149)</f>
        <v>1.5135196307300687</v>
      </c>
      <c r="AEN152" s="7">
        <f t="shared" ref="AEN152:AEN153" si="5614">2*(1-NORMDIST(ABS(AEM152),0,1,1))</f>
        <v>0.13014771856846297</v>
      </c>
      <c r="AEP152" s="1">
        <f t="shared" si="4685"/>
        <v>575</v>
      </c>
      <c r="AEQ152" s="1">
        <f t="shared" si="4686"/>
        <v>3895</v>
      </c>
      <c r="AER152" s="1">
        <f t="shared" si="4687"/>
        <v>14.8</v>
      </c>
      <c r="AES152"/>
      <c r="AET152"/>
      <c r="AEU152"/>
      <c r="AEV152"/>
      <c r="AEW152"/>
      <c r="AEX152" s="4"/>
      <c r="AEY152" s="4" t="s">
        <v>38</v>
      </c>
      <c r="AEZ152" s="4"/>
      <c r="AFA152" s="4"/>
      <c r="AFB152" s="4">
        <f>+AFE149/AFD149</f>
        <v>0.21925134069284266</v>
      </c>
      <c r="AFC152" s="4">
        <f>SQRT(AFF149)/AFD149</f>
        <v>3.932240943448918E-3</v>
      </c>
      <c r="AFD152" s="24">
        <f>(AFB152-AEV149)/SQRT(AFC152^2+AEW149^2)</f>
        <v>5.723470154544172</v>
      </c>
      <c r="AFE152" s="7">
        <f t="shared" si="5582"/>
        <v>1.0436991049189714E-8</v>
      </c>
      <c r="AFF152" s="4" t="s">
        <v>39</v>
      </c>
      <c r="AFG152" s="4">
        <f>+AFA149/AFG149*100</f>
        <v>113.11963993663157</v>
      </c>
      <c r="AFH152" s="4">
        <f>(1-1/9/AFA149-1.96/3/SQRT(AFA149))^3*AFG152</f>
        <v>108.66435889858822</v>
      </c>
      <c r="AFI152" s="4">
        <f>(AFA149+1)/AFA149*(1-1/9/(AFA149+1)+1.96/3/SQRT(AFA149+1))^3*AFG152</f>
        <v>117.71069251588645</v>
      </c>
      <c r="AFJ152" s="4">
        <f>(ABS(AFA149-AFG149)-0.5)/SQRT(AFG149)</f>
        <v>6.0674393711699768</v>
      </c>
      <c r="AFK152" s="7">
        <f t="shared" ref="AFK152:AFK153" si="5615">2*(1-NORMDIST(ABS(AFJ152),0,1,1))</f>
        <v>1.2996566045586633E-9</v>
      </c>
      <c r="AFM152" s="1">
        <f t="shared" si="4689"/>
        <v>2260</v>
      </c>
      <c r="AFN152" s="1">
        <f t="shared" si="4690"/>
        <v>4168</v>
      </c>
      <c r="AFO152" s="1">
        <f t="shared" si="4691"/>
        <v>54.2</v>
      </c>
      <c r="AFP152"/>
      <c r="AFQ152"/>
      <c r="AFR152"/>
      <c r="AFS152"/>
      <c r="AFT152"/>
      <c r="AFU152" s="4"/>
      <c r="AFV152" s="4" t="s">
        <v>38</v>
      </c>
      <c r="AFW152" s="4"/>
      <c r="AFX152" s="4"/>
      <c r="AFY152" s="4">
        <f>+AGB149/AGA149</f>
        <v>0.44963362623148578</v>
      </c>
      <c r="AFZ152" s="4">
        <f>SQRT(AGC149)/AGA149</f>
        <v>4.7517167080485517E-3</v>
      </c>
      <c r="AGA152" s="24">
        <f>(AFY152-AFS149)/SQRT(AFZ152^2+AFT149^2)</f>
        <v>-6.2263094028586838</v>
      </c>
      <c r="AGB152" s="7">
        <f t="shared" si="5583"/>
        <v>4.7755044363384513E-10</v>
      </c>
      <c r="AGC152" s="4" t="s">
        <v>39</v>
      </c>
      <c r="AGD152" s="4">
        <f>+AFX149/AGD149*100</f>
        <v>93.010144218601283</v>
      </c>
      <c r="AGE152" s="4">
        <f>(1-1/9/AFX149-1.96/3/SQRT(AFX149))^3*AGD152</f>
        <v>90.431188249832104</v>
      </c>
      <c r="AGF152" s="4">
        <f>(AFX149+1)/AFX149*(1-1/9/(AFX149+1)+1.96/3/SQRT(AFX149+1))^3*AGD152</f>
        <v>95.643991214514855</v>
      </c>
      <c r="AGG152" s="4">
        <f>(ABS(AFX149-AGD149)-0.5)/SQRT(AGD149)</f>
        <v>5.0810290145437067</v>
      </c>
      <c r="AGH152" s="7">
        <f t="shared" ref="AGH152:AGH153" si="5616">2*(1-NORMDIST(ABS(AGG152),0,1,1))</f>
        <v>3.7539576935863295E-7</v>
      </c>
    </row>
    <row r="153" spans="1:866" x14ac:dyDescent="0.15">
      <c r="A153" s="20" t="s">
        <v>12</v>
      </c>
      <c r="B153" s="20" t="s">
        <v>17</v>
      </c>
      <c r="C153" s="20">
        <v>49</v>
      </c>
      <c r="D153" s="20" t="s">
        <v>14</v>
      </c>
      <c r="E153" s="20">
        <v>688</v>
      </c>
      <c r="F153" s="20">
        <v>4828</v>
      </c>
      <c r="G153" s="20">
        <v>14.3</v>
      </c>
      <c r="H153" s="20">
        <v>259</v>
      </c>
      <c r="I153" s="20">
        <v>4922</v>
      </c>
      <c r="J153" s="20">
        <v>5.3</v>
      </c>
      <c r="K153" s="20">
        <v>519</v>
      </c>
      <c r="L153" s="20">
        <v>5227</v>
      </c>
      <c r="M153" s="20">
        <v>9.9</v>
      </c>
      <c r="N153" s="20">
        <v>63</v>
      </c>
      <c r="O153" s="20">
        <v>4840</v>
      </c>
      <c r="P153" s="20">
        <v>1.3</v>
      </c>
      <c r="Q153" s="20">
        <v>106</v>
      </c>
      <c r="R153" s="20">
        <v>4791</v>
      </c>
      <c r="S153" s="20">
        <v>2.2000000000000002</v>
      </c>
      <c r="T153" s="20">
        <v>18</v>
      </c>
      <c r="U153" s="20">
        <v>4730</v>
      </c>
      <c r="V153" s="20">
        <v>0.4</v>
      </c>
      <c r="W153" s="20">
        <v>173</v>
      </c>
      <c r="X153" s="20">
        <v>4608</v>
      </c>
      <c r="Y153" s="20">
        <v>3.8</v>
      </c>
      <c r="Z153" s="20">
        <v>1862</v>
      </c>
      <c r="AA153" s="20">
        <v>5132</v>
      </c>
      <c r="AB153" s="20">
        <v>36.299999999999997</v>
      </c>
      <c r="AC153" s="20">
        <v>1883</v>
      </c>
      <c r="AD153" s="20">
        <v>3832</v>
      </c>
      <c r="AE153" s="20">
        <v>49.1</v>
      </c>
      <c r="AF153" s="23">
        <v>2809</v>
      </c>
      <c r="AG153" s="20">
        <v>3601</v>
      </c>
      <c r="AH153" s="20">
        <v>78</v>
      </c>
      <c r="AI153" s="23">
        <v>2265</v>
      </c>
      <c r="AJ153" s="20">
        <v>3926</v>
      </c>
      <c r="AK153" s="20">
        <v>57.7</v>
      </c>
      <c r="AL153" s="20">
        <v>1910</v>
      </c>
      <c r="AM153" s="20">
        <v>3631</v>
      </c>
      <c r="AN153" s="20">
        <v>52.6</v>
      </c>
      <c r="AO153" s="20">
        <v>1193</v>
      </c>
      <c r="AP153" s="20">
        <v>3869</v>
      </c>
      <c r="AQ153" s="20">
        <v>30.8</v>
      </c>
      <c r="AR153" s="20">
        <v>1618</v>
      </c>
      <c r="AS153" s="20">
        <v>3589</v>
      </c>
      <c r="AT153" s="20">
        <v>45.1</v>
      </c>
      <c r="AU153" s="20">
        <v>2282</v>
      </c>
      <c r="AV153" s="20">
        <v>3656</v>
      </c>
      <c r="AW153" s="20">
        <v>62.4</v>
      </c>
      <c r="AX153" s="20">
        <v>206</v>
      </c>
      <c r="AY153" s="20">
        <v>4150</v>
      </c>
      <c r="AZ153" s="20">
        <v>5</v>
      </c>
      <c r="BA153" s="20">
        <v>1276</v>
      </c>
      <c r="BB153" s="20">
        <v>3817</v>
      </c>
      <c r="BC153" s="20">
        <v>33.4</v>
      </c>
      <c r="BD153" s="20">
        <v>741</v>
      </c>
      <c r="BE153" s="20">
        <v>4150</v>
      </c>
      <c r="BF153" s="20">
        <v>17.899999999999999</v>
      </c>
      <c r="BG153" s="20">
        <v>863</v>
      </c>
      <c r="BH153" s="20">
        <v>3771</v>
      </c>
      <c r="BI153" s="20">
        <v>22.9</v>
      </c>
      <c r="BJ153" s="20">
        <v>1653</v>
      </c>
      <c r="BK153" s="20">
        <v>4462</v>
      </c>
      <c r="BL153" s="20">
        <v>37</v>
      </c>
      <c r="BM153" s="20">
        <v>1111</v>
      </c>
      <c r="BN153" s="20">
        <v>4136</v>
      </c>
      <c r="BO153" s="20">
        <v>26.9</v>
      </c>
      <c r="BP153" s="20">
        <v>1529</v>
      </c>
      <c r="BQ153" s="20">
        <v>3970</v>
      </c>
      <c r="BR153" s="20">
        <v>38.5</v>
      </c>
      <c r="BS153" s="20">
        <v>1440</v>
      </c>
      <c r="BT153" s="20">
        <v>3269</v>
      </c>
      <c r="BU153" s="20">
        <v>44.1</v>
      </c>
      <c r="BV153" s="20">
        <v>902</v>
      </c>
      <c r="BW153" s="20">
        <v>3232</v>
      </c>
      <c r="BX153" s="20">
        <v>27.9</v>
      </c>
      <c r="BY153" s="20">
        <v>582</v>
      </c>
      <c r="BZ153" s="20">
        <v>3333</v>
      </c>
      <c r="CA153" s="20">
        <v>17.5</v>
      </c>
      <c r="CB153" s="20">
        <v>301</v>
      </c>
      <c r="CC153" s="20">
        <v>3132</v>
      </c>
      <c r="CD153" s="20">
        <v>9.6</v>
      </c>
      <c r="CE153" s="20">
        <v>1260</v>
      </c>
      <c r="CF153" s="20">
        <v>3984</v>
      </c>
      <c r="CG153" s="20">
        <v>31.6</v>
      </c>
      <c r="CH153" s="20">
        <v>931</v>
      </c>
      <c r="CI153" s="20">
        <v>3946</v>
      </c>
      <c r="CJ153" s="20">
        <v>23.6</v>
      </c>
      <c r="CK153" s="20">
        <v>1422</v>
      </c>
      <c r="CL153" s="20">
        <v>3980</v>
      </c>
      <c r="CM153" s="20">
        <v>35.700000000000003</v>
      </c>
      <c r="CN153" s="20">
        <v>624</v>
      </c>
      <c r="CO153" s="20">
        <v>3578</v>
      </c>
      <c r="CP153" s="20">
        <v>17.399999999999999</v>
      </c>
      <c r="CQ153" s="20">
        <v>323</v>
      </c>
      <c r="CR153" s="20">
        <v>3885</v>
      </c>
      <c r="CS153" s="20">
        <v>8.3000000000000007</v>
      </c>
      <c r="CT153" s="20">
        <v>516</v>
      </c>
      <c r="CU153" s="20">
        <v>3864</v>
      </c>
      <c r="CV153" s="20">
        <v>13.4</v>
      </c>
      <c r="CW153" s="23">
        <v>2106</v>
      </c>
      <c r="CX153" s="20">
        <v>3998</v>
      </c>
      <c r="CY153" s="20">
        <v>52.7</v>
      </c>
      <c r="CZ153" s="35"/>
      <c r="DA153" s="1" t="str">
        <f t="shared" si="4557"/>
        <v>明細部</v>
      </c>
      <c r="DB153" s="1" t="str">
        <f t="shared" si="4558"/>
        <v>同規模</v>
      </c>
      <c r="DC153" s="1">
        <f t="shared" si="4559"/>
        <v>49</v>
      </c>
      <c r="DD153" s="1" t="str">
        <f t="shared" si="4560"/>
        <v>男</v>
      </c>
      <c r="DE153" s="1">
        <f t="shared" si="4561"/>
        <v>688</v>
      </c>
      <c r="DF153" s="1">
        <f t="shared" si="4562"/>
        <v>4828</v>
      </c>
      <c r="DG153" s="1">
        <f t="shared" si="4563"/>
        <v>14.3</v>
      </c>
      <c r="DH153"/>
      <c r="DI153"/>
      <c r="DJ153"/>
      <c r="DK153"/>
      <c r="DL153"/>
      <c r="DM153" s="4"/>
      <c r="DN153" s="4" t="s">
        <v>40</v>
      </c>
      <c r="DO153" s="4"/>
      <c r="DP153" s="4"/>
      <c r="DQ153" s="4">
        <f>+DT150/DS150</f>
        <v>0.28234069610164725</v>
      </c>
      <c r="DR153" s="4">
        <f>SQRT(DU150)/DS150</f>
        <v>3.3861525203265882E-3</v>
      </c>
      <c r="DS153" s="24">
        <f>(DQ153-DK150)/SQRT(DR153^2+DL150^2)</f>
        <v>-8.450887800254403</v>
      </c>
      <c r="DT153" s="7">
        <f t="shared" si="5551"/>
        <v>0</v>
      </c>
      <c r="DU153" s="4" t="s">
        <v>41</v>
      </c>
      <c r="DV153" s="4">
        <f>+DP150/DV150*100</f>
        <v>89.441556363527482</v>
      </c>
      <c r="DW153" s="4">
        <f>(1-1/9/DP150-1.96/3/SQRT(DP150))^3*DV153</f>
        <v>86.936949459927419</v>
      </c>
      <c r="DX153" s="4">
        <f>(DP150+1)/DP150*(1-1/9/(DP150+1)+1.96/3/SQRT(DP150+1))^3*DV153</f>
        <v>92.00001066769056</v>
      </c>
      <c r="DY153" s="4">
        <f>(ABS(DP150-DV150)-0.5)/SQRT(DV150)</f>
        <v>7.7529649220555212</v>
      </c>
      <c r="DZ153" s="7">
        <f t="shared" si="5584"/>
        <v>8.8817841970012523E-15</v>
      </c>
      <c r="EB153" s="1">
        <f t="shared" si="4565"/>
        <v>259</v>
      </c>
      <c r="EC153" s="1">
        <f t="shared" si="4566"/>
        <v>4922</v>
      </c>
      <c r="ED153" s="1">
        <f t="shared" si="4567"/>
        <v>5.3</v>
      </c>
      <c r="EE153"/>
      <c r="EF153"/>
      <c r="EG153"/>
      <c r="EH153"/>
      <c r="EI153"/>
      <c r="EJ153" s="4"/>
      <c r="EK153" s="4" t="s">
        <v>40</v>
      </c>
      <c r="EL153" s="4"/>
      <c r="EM153" s="4"/>
      <c r="EN153" s="4">
        <f>+EQ150/EP150</f>
        <v>5.0501294338926084E-2</v>
      </c>
      <c r="EO153" s="4">
        <f>SQRT(ER150)/EP150</f>
        <v>1.6595357336401278E-3</v>
      </c>
      <c r="EP153" s="24">
        <f>(EN153-EH150)/SQRT(EO153^2+EI150^2)</f>
        <v>-3.9958868069957143</v>
      </c>
      <c r="EQ153" s="7">
        <f t="shared" si="5552"/>
        <v>6.4452526244540564E-5</v>
      </c>
      <c r="ER153" s="4" t="s">
        <v>41</v>
      </c>
      <c r="ES153" s="4">
        <f>+EM150/ES150*100</f>
        <v>86.550386572891497</v>
      </c>
      <c r="ET153" s="4">
        <f>(1-1/9/EM150-1.96/3/SQRT(EM150))^3*ES153</f>
        <v>80.931806838745842</v>
      </c>
      <c r="EU153" s="4">
        <f>(EM150+1)/EM150*(1-1/9/(EM150+1)+1.96/3/SQRT(EM150+1))^3*ES153</f>
        <v>92.456206966396962</v>
      </c>
      <c r="EV153" s="4">
        <f>(ABS(EM150-ES150)-0.5)/SQRT(ES150)</f>
        <v>4.2778185969290083</v>
      </c>
      <c r="EW153" s="7">
        <f t="shared" si="5585"/>
        <v>1.8873372334304861E-5</v>
      </c>
      <c r="EY153" s="1">
        <f t="shared" si="4569"/>
        <v>519</v>
      </c>
      <c r="EZ153" s="1">
        <f t="shared" si="4570"/>
        <v>5227</v>
      </c>
      <c r="FA153" s="1">
        <f t="shared" si="4571"/>
        <v>9.9</v>
      </c>
      <c r="FB153"/>
      <c r="FC153"/>
      <c r="FD153"/>
      <c r="FE153"/>
      <c r="FF153"/>
      <c r="FG153" s="4"/>
      <c r="FH153" s="4" t="s">
        <v>40</v>
      </c>
      <c r="FI153" s="4"/>
      <c r="FJ153" s="4"/>
      <c r="FK153" s="4">
        <f>+FN150/FM150</f>
        <v>0.2165919641639199</v>
      </c>
      <c r="FL153" s="4">
        <f>SQRT(FO150)/FM150</f>
        <v>3.0930091235787929E-3</v>
      </c>
      <c r="FM153" s="24">
        <f>(FK153-FE150)/SQRT(FL153^2+FF150^2)</f>
        <v>-2.5140587885402454</v>
      </c>
      <c r="FN153" s="7">
        <f t="shared" si="5553"/>
        <v>1.1935053689636543E-2</v>
      </c>
      <c r="FO153" s="4" t="s">
        <v>41</v>
      </c>
      <c r="FP153" s="4">
        <f>+FJ150/FP150*100</f>
        <v>96.175880035996641</v>
      </c>
      <c r="FQ153" s="4">
        <f>(1-1/9/FJ150-1.96/3/SQRT(FJ150))^3*FP153</f>
        <v>93.111003321252227</v>
      </c>
      <c r="FR153" s="4">
        <f>(FJ150+1)/FJ150*(1-1/9/(FJ150+1)+1.96/3/SQRT(FJ150+1))^3*FP153</f>
        <v>99.315940920876159</v>
      </c>
      <c r="FS153" s="4">
        <f>(ABS(FJ150-FP150)-0.5)/SQRT(FP150)</f>
        <v>2.3712403362980452</v>
      </c>
      <c r="FT153" s="7">
        <f t="shared" si="5586"/>
        <v>1.772849889508521E-2</v>
      </c>
      <c r="FV153" s="1">
        <f t="shared" si="4573"/>
        <v>63</v>
      </c>
      <c r="FW153" s="1">
        <f t="shared" si="4574"/>
        <v>4840</v>
      </c>
      <c r="FX153" s="1">
        <f t="shared" si="4575"/>
        <v>1.3</v>
      </c>
      <c r="FY153"/>
      <c r="FZ153"/>
      <c r="GA153"/>
      <c r="GB153"/>
      <c r="GC153"/>
      <c r="GD153" s="4"/>
      <c r="GE153" s="4" t="s">
        <v>40</v>
      </c>
      <c r="GF153" s="4"/>
      <c r="GG153" s="4"/>
      <c r="GH153" s="4">
        <f>+GK150/GJ150</f>
        <v>1.7547158784155782E-2</v>
      </c>
      <c r="GI153" s="4">
        <f>SQRT(GL150)/GJ150</f>
        <v>9.9787156515998782E-4</v>
      </c>
      <c r="GJ153" s="24">
        <f>(GH153-GB150)/SQRT(GI153^2+GC150^2)</f>
        <v>-3.0306192252224489</v>
      </c>
      <c r="GK153" s="7">
        <f t="shared" si="5554"/>
        <v>2.4405281198722761E-3</v>
      </c>
      <c r="GL153" s="4" t="s">
        <v>41</v>
      </c>
      <c r="GM153" s="4">
        <f>+GG150/GM150*100</f>
        <v>82.623221873708744</v>
      </c>
      <c r="GN153" s="4">
        <f>(1-1/9/GG150-1.96/3/SQRT(GG150))^3*GM153</f>
        <v>73.60940589979657</v>
      </c>
      <c r="GO153" s="4">
        <f>(GG150+1)/GG150*(1-1/9/(GG150+1)+1.96/3/SQRT(GG150+1))^3*GM153</f>
        <v>92.436124772046028</v>
      </c>
      <c r="GP153" s="4">
        <f>(ABS(GG150-GM150)-0.5)/SQRT(GM150)</f>
        <v>3.3126047976637056</v>
      </c>
      <c r="GQ153" s="7">
        <f t="shared" si="5587"/>
        <v>9.2431489517630361E-4</v>
      </c>
      <c r="GS153" s="1">
        <f t="shared" si="4577"/>
        <v>106</v>
      </c>
      <c r="GT153" s="1">
        <f t="shared" si="4578"/>
        <v>4791</v>
      </c>
      <c r="GU153" s="1">
        <f t="shared" si="4579"/>
        <v>2.2000000000000002</v>
      </c>
      <c r="GV153"/>
      <c r="GW153"/>
      <c r="GX153"/>
      <c r="GY153"/>
      <c r="GZ153"/>
      <c r="HA153" s="4"/>
      <c r="HB153" s="4" t="s">
        <v>40</v>
      </c>
      <c r="HC153" s="4"/>
      <c r="HD153" s="4"/>
      <c r="HE153" s="4">
        <f>+HH150/HG150</f>
        <v>3.4274083888336006E-2</v>
      </c>
      <c r="HF153" s="4">
        <f>SQRT(HI150)/HG150</f>
        <v>1.3737057920645889E-3</v>
      </c>
      <c r="HG153" s="24">
        <f>(HE153-GY150)/SQRT(HF153^2+GZ150^2)</f>
        <v>-0.63492126466469168</v>
      </c>
      <c r="HH153" s="7">
        <f t="shared" si="5555"/>
        <v>0.52547976747592862</v>
      </c>
      <c r="HI153" s="4" t="s">
        <v>41</v>
      </c>
      <c r="HJ153" s="4">
        <f>+HD150/HJ150*100</f>
        <v>97.294244951569482</v>
      </c>
      <c r="HK153" s="4">
        <f>(1-1/9/HD150-1.96/3/SQRT(HD150))^3*HJ153</f>
        <v>89.65745084307072</v>
      </c>
      <c r="HL153" s="4">
        <f>(HD150+1)/HD150*(1-1/9/(HD150+1)+1.96/3/SQRT(HD150+1))^3*HJ153</f>
        <v>105.4076150596113</v>
      </c>
      <c r="HM153" s="4">
        <f>(ABS(HD150-HJ150)-0.5)/SQRT(HJ150)</f>
        <v>0.65121324088047816</v>
      </c>
      <c r="HN153" s="7">
        <f t="shared" si="5588"/>
        <v>0.5149088441928118</v>
      </c>
      <c r="HP153" s="1">
        <f t="shared" si="4581"/>
        <v>18</v>
      </c>
      <c r="HQ153" s="1">
        <f t="shared" si="4582"/>
        <v>4730</v>
      </c>
      <c r="HR153" s="1">
        <f t="shared" si="4583"/>
        <v>0.4</v>
      </c>
      <c r="HS153"/>
      <c r="HT153"/>
      <c r="HU153"/>
      <c r="HV153"/>
      <c r="HW153"/>
      <c r="HX153" s="4"/>
      <c r="HY153" s="4" t="s">
        <v>40</v>
      </c>
      <c r="HZ153" s="4"/>
      <c r="IA153" s="4"/>
      <c r="IB153" s="4">
        <f>+IE150/ID150</f>
        <v>2.672971944283065E-3</v>
      </c>
      <c r="IC153" s="4">
        <f>SQRT(IF150)/ID150</f>
        <v>4.0017601625242787E-4</v>
      </c>
      <c r="ID153" s="24">
        <f>(IB153-HV150)/SQRT(IC153^2+HW150^2)</f>
        <v>-0.72042164220801452</v>
      </c>
      <c r="IE153" s="7">
        <f t="shared" si="5556"/>
        <v>0.47126542879772715</v>
      </c>
      <c r="IF153" s="4" t="s">
        <v>41</v>
      </c>
      <c r="IG153" s="4">
        <f>+IA150/IG150*100</f>
        <v>86.247788012560207</v>
      </c>
      <c r="IH153" s="4">
        <f>(1-1/9/IA150-1.96/3/SQRT(IA150))^3*IG153</f>
        <v>62.903497389415143</v>
      </c>
      <c r="II153" s="4">
        <f>(IA150+1)/IA150*(1-1/9/(IA150+1)+1.96/3/SQRT(IA150+1))^3*IG153</f>
        <v>115.40961023415495</v>
      </c>
      <c r="IJ153" s="4">
        <f>(ABS(IA150-IG150)-0.5)/SQRT(IG150)</f>
        <v>0.92413482327386065</v>
      </c>
      <c r="IK153" s="7">
        <f t="shared" si="5589"/>
        <v>0.35541612458084604</v>
      </c>
      <c r="IM153" s="1">
        <f t="shared" si="4585"/>
        <v>173</v>
      </c>
      <c r="IN153" s="1">
        <f t="shared" si="4586"/>
        <v>4608</v>
      </c>
      <c r="IO153" s="1">
        <f t="shared" si="4587"/>
        <v>3.8</v>
      </c>
      <c r="IP153"/>
      <c r="IQ153"/>
      <c r="IR153"/>
      <c r="IS153"/>
      <c r="IT153"/>
      <c r="IU153" s="4"/>
      <c r="IV153" s="4" t="s">
        <v>40</v>
      </c>
      <c r="IW153" s="4"/>
      <c r="IX153" s="4"/>
      <c r="IY153" s="4">
        <f>+JB150/JA150</f>
        <v>7.2952365746658749E-3</v>
      </c>
      <c r="IZ153" s="4">
        <f>SQRT(JC150)/JA150</f>
        <v>6.58009922683415E-4</v>
      </c>
      <c r="JA153" s="24">
        <f>(IY153-IS150)/SQRT(IZ153^2+IT150^2)</f>
        <v>-6.1577766216103553</v>
      </c>
      <c r="JB153" s="7">
        <f t="shared" si="5557"/>
        <v>7.3773320785619489E-10</v>
      </c>
      <c r="JC153" s="4" t="s">
        <v>41</v>
      </c>
      <c r="JD153" s="4">
        <f>+IX150/JD150*100</f>
        <v>59.533028277911612</v>
      </c>
      <c r="JE153" s="4">
        <f>(1-1/9/IX150-1.96/3/SQRT(IX150))^3*JD153</f>
        <v>49.437591641241696</v>
      </c>
      <c r="JF153" s="4">
        <f>(IX150+1)/IX150*(1-1/9/(IX150+1)+1.96/3/SQRT(IX150+1))^3*JD153</f>
        <v>71.083258416202384</v>
      </c>
      <c r="JG153" s="4">
        <f>(ABS(IX150-JD150)-0.5)/SQRT(JD150)</f>
        <v>5.7580471031660192</v>
      </c>
      <c r="JH153" s="7">
        <f t="shared" si="5590"/>
        <v>8.5092612955861568E-9</v>
      </c>
      <c r="JJ153" s="1">
        <f t="shared" si="4589"/>
        <v>1862</v>
      </c>
      <c r="JK153" s="1">
        <f t="shared" si="4590"/>
        <v>5132</v>
      </c>
      <c r="JL153" s="1">
        <f t="shared" si="4591"/>
        <v>36.299999999999997</v>
      </c>
      <c r="JM153"/>
      <c r="JN153"/>
      <c r="JO153"/>
      <c r="JP153"/>
      <c r="JQ153"/>
      <c r="JR153" s="4"/>
      <c r="JS153" s="4" t="s">
        <v>40</v>
      </c>
      <c r="JT153" s="4"/>
      <c r="JU153" s="4"/>
      <c r="JV153" s="4">
        <f>+JY150/JX150</f>
        <v>6.0012782331353744E-2</v>
      </c>
      <c r="JW153" s="4">
        <f>SQRT(JZ150)/JX150</f>
        <v>1.7832238439512316E-3</v>
      </c>
      <c r="JX153" s="24">
        <f>(JV153-JP150)/SQRT(JW153^2+JQ150^2)</f>
        <v>4.9420727456825508</v>
      </c>
      <c r="JY153" s="7">
        <f t="shared" si="5558"/>
        <v>7.7296362088752346E-7</v>
      </c>
      <c r="JZ153" s="4" t="s">
        <v>41</v>
      </c>
      <c r="KA153" s="4">
        <f>+JU150/KA150*100</f>
        <v>119.38682753853837</v>
      </c>
      <c r="KB153" s="4">
        <f>(1-1/9/JU150-1.96/3/SQRT(JU150))^3*KA153</f>
        <v>112.18191157715006</v>
      </c>
      <c r="KC153" s="4">
        <f>(JU150+1)/JU150*(1-1/9/(JU150+1)+1.96/3/SQRT(JU150+1))^3*KA153</f>
        <v>126.9330788673433</v>
      </c>
      <c r="KD153" s="4">
        <f>(ABS(JU150-KA150)-0.5)/SQRT(KA150)</f>
        <v>5.6579255428422019</v>
      </c>
      <c r="KE153" s="7">
        <f t="shared" si="5591"/>
        <v>1.5321357293984761E-8</v>
      </c>
      <c r="KG153" s="1">
        <f t="shared" si="4593"/>
        <v>1883</v>
      </c>
      <c r="KH153" s="1">
        <f t="shared" si="4594"/>
        <v>3832</v>
      </c>
      <c r="KI153" s="1">
        <f t="shared" si="4595"/>
        <v>49.1</v>
      </c>
      <c r="KJ153"/>
      <c r="KK153"/>
      <c r="KL153"/>
      <c r="KM153"/>
      <c r="KN153"/>
      <c r="KO153" s="4"/>
      <c r="KP153" s="4" t="s">
        <v>40</v>
      </c>
      <c r="KQ153" s="4"/>
      <c r="KR153" s="4"/>
      <c r="KS153" s="4">
        <f>+KV150/KU150</f>
        <v>0.28388409026886341</v>
      </c>
      <c r="KT153" s="4">
        <f>SQRT(KW150)/KU150</f>
        <v>3.4672780210890618E-3</v>
      </c>
      <c r="KU153" s="24">
        <f>(KS153-KM150)/SQRT(KT153^2+KN150^2)</f>
        <v>-2.0429527262818596E-2</v>
      </c>
      <c r="KV153" s="7">
        <f t="shared" si="5559"/>
        <v>0.9837007294128135</v>
      </c>
      <c r="KW153" s="4" t="s">
        <v>41</v>
      </c>
      <c r="KX153" s="4">
        <f>+KR150/KX150*100</f>
        <v>100.17485350985589</v>
      </c>
      <c r="KY153" s="4">
        <f>(1-1/9/KR150-1.96/3/SQRT(KR150))^3*KX153</f>
        <v>97.36332111674875</v>
      </c>
      <c r="KZ153" s="4">
        <f>(KR150+1)/KR150*(1-1/9/(KR150+1)+1.96/3/SQRT(KR150+1))^3*KX153</f>
        <v>103.0469717454819</v>
      </c>
      <c r="LA153" s="4">
        <f>(ABS(KR150-KX150)-0.5)/SQRT(KX150)</f>
        <v>0.11393328881497539</v>
      </c>
      <c r="LB153" s="7">
        <f t="shared" si="5592"/>
        <v>0.90929067671710273</v>
      </c>
      <c r="LD153" s="1">
        <f t="shared" si="4597"/>
        <v>2809</v>
      </c>
      <c r="LE153" s="1">
        <f t="shared" si="4598"/>
        <v>3601</v>
      </c>
      <c r="LF153" s="1">
        <f t="shared" si="4599"/>
        <v>78</v>
      </c>
      <c r="LG153"/>
      <c r="LH153"/>
      <c r="LI153"/>
      <c r="LJ153"/>
      <c r="LK153"/>
      <c r="LL153" s="4"/>
      <c r="LM153" s="4" t="s">
        <v>40</v>
      </c>
      <c r="LN153" s="4"/>
      <c r="LO153" s="4"/>
      <c r="LP153" s="4">
        <f>+LS150/LR150</f>
        <v>0.56837815372596934</v>
      </c>
      <c r="LQ153" s="4">
        <f>SQRT(LT150)/LR150</f>
        <v>3.7365351511938348E-3</v>
      </c>
      <c r="LR153" s="24">
        <f>(LP153-LJ150)/SQRT(LQ153^2+LK150^2)</f>
        <v>-8.7008325269740556</v>
      </c>
      <c r="LS153" s="7">
        <f t="shared" si="5560"/>
        <v>0</v>
      </c>
      <c r="LT153" s="4" t="s">
        <v>41</v>
      </c>
      <c r="LU153" s="4">
        <f>+LO150/LU150*100</f>
        <v>93.528407247553375</v>
      </c>
      <c r="LV153" s="4">
        <f>(1-1/9/LO150-1.96/3/SQRT(LO150))^3*LU153</f>
        <v>91.673123818057576</v>
      </c>
      <c r="LW153" s="4">
        <f>(LO150+1)/LO150*(1-1/9/(LO150+1)+1.96/3/SQRT(LO150+1))^3*LU153</f>
        <v>95.411790273678605</v>
      </c>
      <c r="LX153" s="4">
        <f>(ABS(LO150-LU150)-0.5)/SQRT(LU150)</f>
        <v>6.5744664562313071</v>
      </c>
      <c r="LY153" s="7">
        <f t="shared" si="5593"/>
        <v>4.882783066761931E-11</v>
      </c>
      <c r="MA153" s="1">
        <f t="shared" si="4601"/>
        <v>2265</v>
      </c>
      <c r="MB153" s="1">
        <f t="shared" si="4602"/>
        <v>3926</v>
      </c>
      <c r="MC153" s="1">
        <f t="shared" si="4603"/>
        <v>57.7</v>
      </c>
      <c r="MD153"/>
      <c r="ME153"/>
      <c r="MF153"/>
      <c r="MG153"/>
      <c r="MH153"/>
      <c r="MI153" s="4"/>
      <c r="MJ153" s="4" t="s">
        <v>40</v>
      </c>
      <c r="MK153" s="4"/>
      <c r="ML153" s="4"/>
      <c r="MM153" s="4">
        <f>+MP150/MO150</f>
        <v>0.45222222592189992</v>
      </c>
      <c r="MN153" s="4">
        <f>SQRT(MQ150)/MO150</f>
        <v>3.7548005576630724E-3</v>
      </c>
      <c r="MO153" s="24">
        <f>(MM153-MG150)/SQRT(MN153^2+MH150^2)</f>
        <v>6.9886438418195738</v>
      </c>
      <c r="MP153" s="7">
        <f t="shared" si="5561"/>
        <v>2.7755575615628914E-12</v>
      </c>
      <c r="MQ153" s="4" t="s">
        <v>41</v>
      </c>
      <c r="MR153" s="4">
        <f>+ML150/MR150*100</f>
        <v>107.24218088667851</v>
      </c>
      <c r="MS153" s="4">
        <f>(1-1/9/ML150-1.96/3/SQRT(ML150))^3*MR153</f>
        <v>104.89549947262144</v>
      </c>
      <c r="MT153" s="4">
        <f>(ML150+1)/ML150*(1-1/9/(ML150+1)+1.96/3/SQRT(ML150+1))^3*MR153</f>
        <v>109.6281237235272</v>
      </c>
      <c r="MU153" s="4">
        <f>(ABS(ML150-MR150)-0.5)/SQRT(MR150)</f>
        <v>6.2241780672126481</v>
      </c>
      <c r="MV153" s="7">
        <f t="shared" si="5594"/>
        <v>4.8408699271362821E-10</v>
      </c>
      <c r="MX153" s="1">
        <f t="shared" si="4605"/>
        <v>1910</v>
      </c>
      <c r="MY153" s="1">
        <f t="shared" si="4606"/>
        <v>3631</v>
      </c>
      <c r="MZ153" s="1">
        <f t="shared" si="4607"/>
        <v>52.6</v>
      </c>
      <c r="NA153"/>
      <c r="NB153"/>
      <c r="NC153"/>
      <c r="ND153"/>
      <c r="NE153"/>
      <c r="NF153" s="4"/>
      <c r="NG153" s="4" t="s">
        <v>40</v>
      </c>
      <c r="NH153" s="4"/>
      <c r="NI153" s="4"/>
      <c r="NJ153" s="4">
        <f>+NM150/NL150</f>
        <v>0.47019547543102974</v>
      </c>
      <c r="NK153" s="4">
        <f>SQRT(NN150)/NL150</f>
        <v>3.8077033036441887E-3</v>
      </c>
      <c r="NL153" s="24">
        <f>(NJ153-ND150)/SQRT(NK153^2+NE150^2)</f>
        <v>-9.9948813162640935</v>
      </c>
      <c r="NM153" s="7">
        <f t="shared" si="5562"/>
        <v>0</v>
      </c>
      <c r="NN153" s="4" t="s">
        <v>41</v>
      </c>
      <c r="NO153" s="4">
        <f>+NI150/NO150*100</f>
        <v>91.11790889598845</v>
      </c>
      <c r="NP153" s="4">
        <f>(1-1/9/NI150-1.96/3/SQRT(NI150))^3*NO153</f>
        <v>89.141201642395245</v>
      </c>
      <c r="NQ153" s="4">
        <f>(NI150+1)/NI150*(1-1/9/(NI150+1)+1.96/3/SQRT(NI150+1))^3*NO153</f>
        <v>93.127399182033429</v>
      </c>
      <c r="NR153" s="4">
        <f>(ABS(NI150-NO150)-0.5)/SQRT(NO150)</f>
        <v>8.3561968400725632</v>
      </c>
      <c r="NS153" s="7">
        <f t="shared" si="5595"/>
        <v>0</v>
      </c>
      <c r="NU153" s="1">
        <f t="shared" si="4609"/>
        <v>1193</v>
      </c>
      <c r="NV153" s="1">
        <f t="shared" si="4610"/>
        <v>3869</v>
      </c>
      <c r="NW153" s="1">
        <f t="shared" si="4611"/>
        <v>30.8</v>
      </c>
      <c r="NX153"/>
      <c r="NY153"/>
      <c r="NZ153"/>
      <c r="OA153"/>
      <c r="OB153"/>
      <c r="OC153" s="4"/>
      <c r="OD153" s="4" t="s">
        <v>40</v>
      </c>
      <c r="OE153" s="4"/>
      <c r="OF153" s="4"/>
      <c r="OG153" s="4">
        <f>+OJ150/OI150</f>
        <v>0.15701461819339668</v>
      </c>
      <c r="OH153" s="4">
        <f>SQRT(OK150)/OI150</f>
        <v>2.7876909555668685E-3</v>
      </c>
      <c r="OI153" s="24">
        <f>(OG153-OA150)/SQRT(OH153^2+OB150^2)</f>
        <v>0.80448017825270179</v>
      </c>
      <c r="OJ153" s="7">
        <f t="shared" si="5563"/>
        <v>0.42111971243561142</v>
      </c>
      <c r="OK153" s="4" t="s">
        <v>41</v>
      </c>
      <c r="OL153" s="4">
        <f>+OF150/OL150*100</f>
        <v>101.72844489339141</v>
      </c>
      <c r="OM153" s="4">
        <f>(1-1/9/OF150-1.96/3/SQRT(OF150))^3*OL153</f>
        <v>97.910884984299472</v>
      </c>
      <c r="ON153" s="4">
        <f>(OF150+1)/OF150*(1-1/9/(OF150+1)+1.96/3/SQRT(OF150+1))^3*OL153</f>
        <v>105.65671138640687</v>
      </c>
      <c r="OO153" s="4">
        <f>(ABS(OF150-OL150)-0.5)/SQRT(OL150)</f>
        <v>0.8769159552137028</v>
      </c>
      <c r="OP153" s="7">
        <f t="shared" si="5596"/>
        <v>0.38053228931593486</v>
      </c>
      <c r="OR153" s="1">
        <f t="shared" si="4613"/>
        <v>1618</v>
      </c>
      <c r="OS153" s="1">
        <f t="shared" si="4614"/>
        <v>3589</v>
      </c>
      <c r="OT153" s="1">
        <f t="shared" si="4615"/>
        <v>45.1</v>
      </c>
      <c r="OU153"/>
      <c r="OV153"/>
      <c r="OW153"/>
      <c r="OX153"/>
      <c r="OY153"/>
      <c r="OZ153" s="4"/>
      <c r="PA153" s="4" t="s">
        <v>40</v>
      </c>
      <c r="PB153" s="4"/>
      <c r="PC153" s="4"/>
      <c r="PD153" s="4">
        <f>+PG150/PF150</f>
        <v>0.28662671329955269</v>
      </c>
      <c r="PE153" s="4">
        <f>SQRT(PH150)/PF150</f>
        <v>3.469256325237511E-3</v>
      </c>
      <c r="PF153" s="24">
        <f>(PD153-OX150)/SQRT(PE153^2+OY150^2)</f>
        <v>4.6987946384684225</v>
      </c>
      <c r="PG153" s="7">
        <f t="shared" si="5564"/>
        <v>2.617014367878312E-6</v>
      </c>
      <c r="PH153" s="4" t="s">
        <v>41</v>
      </c>
      <c r="PI153" s="4">
        <f>+PC150/PI150*100</f>
        <v>106.71755889119029</v>
      </c>
      <c r="PJ153" s="4">
        <f>(1-1/9/PC150-1.96/3/SQRT(PC150))^3*PI153</f>
        <v>103.73895632032291</v>
      </c>
      <c r="PK153" s="4">
        <f>(PC150+1)/PC150*(1-1/9/(PC150+1)+1.96/3/SQRT(PC150+1))^3*PI153</f>
        <v>109.75998592228689</v>
      </c>
      <c r="PL153" s="4">
        <f>(ABS(PC150-PI150)-0.5)/SQRT(PI150)</f>
        <v>4.5272629889098983</v>
      </c>
      <c r="PM153" s="7">
        <f t="shared" si="5597"/>
        <v>5.9752559040671116E-6</v>
      </c>
      <c r="PO153" s="1">
        <f t="shared" si="4617"/>
        <v>2282</v>
      </c>
      <c r="PP153" s="1">
        <f t="shared" si="4618"/>
        <v>3656</v>
      </c>
      <c r="PQ153" s="1">
        <f t="shared" si="4619"/>
        <v>62.4</v>
      </c>
      <c r="PR153"/>
      <c r="PS153"/>
      <c r="PT153"/>
      <c r="PU153"/>
      <c r="PV153"/>
      <c r="PW153" s="4"/>
      <c r="PX153" s="4" t="s">
        <v>40</v>
      </c>
      <c r="PY153" s="4"/>
      <c r="PZ153" s="4"/>
      <c r="QA153" s="4">
        <f>+QD150/QC150</f>
        <v>0.60312585527409157</v>
      </c>
      <c r="QB153" s="4">
        <f>SQRT(QE150)/QC150</f>
        <v>3.7119003022323444E-3</v>
      </c>
      <c r="QC153" s="24">
        <f>(QA153-PU150)/SQRT(QB153^2+PV150^2)</f>
        <v>-11.371196004880479</v>
      </c>
      <c r="QD153" s="7">
        <f t="shared" si="5565"/>
        <v>0</v>
      </c>
      <c r="QE153" s="4" t="s">
        <v>41</v>
      </c>
      <c r="QF153" s="4">
        <f>+PZ150/QF150*100</f>
        <v>92.446215581708856</v>
      </c>
      <c r="QG153" s="4">
        <f>(1-1/9/PZ150-1.96/3/SQRT(PZ150))^3*QF153</f>
        <v>90.689866003906758</v>
      </c>
      <c r="QH153" s="4">
        <f>(PZ150+1)/PZ150*(1-1/9/(PZ150+1)+1.96/3/SQRT(PZ150+1))^3*QF153</f>
        <v>94.228028196668859</v>
      </c>
      <c r="QI153" s="4">
        <f>(ABS(PZ150-QF150)-0.5)/SQRT(QF150)</f>
        <v>8.0621334246138527</v>
      </c>
      <c r="QJ153" s="7">
        <f t="shared" si="5598"/>
        <v>6.6613381477509392E-16</v>
      </c>
      <c r="QL153" s="1">
        <f t="shared" si="4621"/>
        <v>206</v>
      </c>
      <c r="QM153" s="1">
        <f t="shared" si="4622"/>
        <v>4150</v>
      </c>
      <c r="QN153" s="1">
        <f t="shared" si="4623"/>
        <v>5</v>
      </c>
      <c r="QO153"/>
      <c r="QP153"/>
      <c r="QQ153"/>
      <c r="QR153"/>
      <c r="QS153"/>
      <c r="QT153" s="4"/>
      <c r="QU153" s="4" t="s">
        <v>40</v>
      </c>
      <c r="QV153" s="4"/>
      <c r="QW153" s="4"/>
      <c r="QX153" s="4">
        <f>+RA150/QZ150</f>
        <v>0.1040748267992247</v>
      </c>
      <c r="QY153" s="4">
        <f>SQRT(RB150)/QZ150</f>
        <v>2.3181800074510124E-3</v>
      </c>
      <c r="QZ153" s="24">
        <f>(QX153-QR150)/SQRT(QY153^2+QS150^2)</f>
        <v>1.2780143166327389</v>
      </c>
      <c r="RA153" s="7">
        <f t="shared" si="5566"/>
        <v>0.20124437833165909</v>
      </c>
      <c r="RB153" s="4" t="s">
        <v>41</v>
      </c>
      <c r="RC153" s="4">
        <f>+QW150/RC150*100</f>
        <v>102.86254443155225</v>
      </c>
      <c r="RD153" s="4">
        <f>(1-1/9/QW150-1.96/3/SQRT(QW150))^3*RC153</f>
        <v>98.184100796846792</v>
      </c>
      <c r="RE153" s="4">
        <f>(QW150+1)/QW150*(1-1/9/(QW150+1)+1.96/3/SQRT(QW150+1))^3*RC153</f>
        <v>107.70632105025227</v>
      </c>
      <c r="RF153" s="4">
        <f>(ABS(QW150-RC150)-0.5)/SQRT(RC150)</f>
        <v>1.1905327533505137</v>
      </c>
      <c r="RG153" s="7">
        <f t="shared" si="5599"/>
        <v>0.23383706450907371</v>
      </c>
      <c r="RI153" s="1">
        <f t="shared" si="4625"/>
        <v>1276</v>
      </c>
      <c r="RJ153" s="1">
        <f t="shared" si="4626"/>
        <v>3817</v>
      </c>
      <c r="RK153" s="1">
        <f t="shared" si="4627"/>
        <v>33.4</v>
      </c>
      <c r="RL153"/>
      <c r="RM153"/>
      <c r="RN153"/>
      <c r="RO153"/>
      <c r="RP153"/>
      <c r="RQ153" s="4"/>
      <c r="RR153" s="4" t="s">
        <v>40</v>
      </c>
      <c r="RS153" s="4"/>
      <c r="RT153" s="4"/>
      <c r="RU153" s="4">
        <f>+RX150/RW150</f>
        <v>0.12169491877767125</v>
      </c>
      <c r="RV153" s="4">
        <f>SQRT(RY150)/RW150</f>
        <v>2.4806157287547946E-3</v>
      </c>
      <c r="RW153" s="24">
        <f>(RU153-RO150)/SQRT(RV153^2+RP150^2)</f>
        <v>-1.3573656173701723</v>
      </c>
      <c r="RX153" s="7">
        <f t="shared" si="5567"/>
        <v>0.17466506737392362</v>
      </c>
      <c r="RY153" s="4" t="s">
        <v>41</v>
      </c>
      <c r="RZ153" s="4">
        <f>+RT150/RZ150*100</f>
        <v>96.105266017367427</v>
      </c>
      <c r="SA153" s="4">
        <f>(1-1/9/RT150-1.96/3/SQRT(RT150))^3*RZ153</f>
        <v>92.035401242973592</v>
      </c>
      <c r="SB153" s="4">
        <f>(RT150+1)/RT150*(1-1/9/(RT150+1)+1.96/3/SQRT(RT150+1))^3*RZ153</f>
        <v>100.30875691737336</v>
      </c>
      <c r="SC153" s="4">
        <f>(ABS(RT150-RZ150)-0.5)/SQRT(RZ150)</f>
        <v>1.8085922849901077</v>
      </c>
      <c r="SD153" s="7">
        <f t="shared" si="5600"/>
        <v>7.0514367954462642E-2</v>
      </c>
      <c r="SE153" s="7"/>
      <c r="SF153" s="1">
        <f t="shared" si="4629"/>
        <v>741</v>
      </c>
      <c r="SG153" s="1">
        <f t="shared" si="4630"/>
        <v>4150</v>
      </c>
      <c r="SH153" s="1">
        <f t="shared" si="4631"/>
        <v>17.899999999999999</v>
      </c>
      <c r="SI153"/>
      <c r="SJ153"/>
      <c r="SK153"/>
      <c r="SL153"/>
      <c r="SM153"/>
      <c r="SN153" s="4"/>
      <c r="SO153" s="4" t="s">
        <v>40</v>
      </c>
      <c r="SP153" s="4"/>
      <c r="SQ153" s="4"/>
      <c r="SR153" s="4">
        <f>+SU150/ST150</f>
        <v>0.14451907615469742</v>
      </c>
      <c r="SS153" s="4">
        <f>SQRT(SV150)/ST150</f>
        <v>2.6670485244003257E-3</v>
      </c>
      <c r="ST153" s="24">
        <f>(SR153-SL150)/SQRT(SS153^2+SM150^2)</f>
        <v>-0.35883078833632243</v>
      </c>
      <c r="SU153" s="7">
        <f t="shared" si="5568"/>
        <v>0.71972167868892267</v>
      </c>
      <c r="SV153" s="4" t="s">
        <v>41</v>
      </c>
      <c r="SW153" s="4">
        <f>+SQ150/SW150*100</f>
        <v>99.193361720974721</v>
      </c>
      <c r="SX153" s="4">
        <f>(1-1/9/SQ150-1.96/3/SQRT(SQ150))^3*SW153</f>
        <v>95.318049544552309</v>
      </c>
      <c r="SY153" s="4">
        <f>(SQ150+1)/SQ150*(1-1/9/(SQ150+1)+1.96/3/SQRT(SQ150+1))^3*SW153</f>
        <v>103.18579441057727</v>
      </c>
      <c r="SZ153" s="4">
        <f>(ABS(SQ150-SW150)-0.5)/SQRT(SW150)</f>
        <v>0.39233170054270772</v>
      </c>
      <c r="TA153" s="7">
        <f t="shared" si="5601"/>
        <v>0.69481314372513658</v>
      </c>
      <c r="TC153" s="1">
        <f t="shared" si="4633"/>
        <v>863</v>
      </c>
      <c r="TD153" s="1">
        <f t="shared" si="4634"/>
        <v>3771</v>
      </c>
      <c r="TE153" s="1">
        <f t="shared" si="4635"/>
        <v>22.9</v>
      </c>
      <c r="TF153"/>
      <c r="TG153"/>
      <c r="TH153"/>
      <c r="TI153"/>
      <c r="TJ153"/>
      <c r="TK153" s="4"/>
      <c r="TL153" s="4" t="s">
        <v>40</v>
      </c>
      <c r="TM153" s="4"/>
      <c r="TN153" s="4"/>
      <c r="TO153" s="4">
        <f>+TR150/TQ150</f>
        <v>6.6048993698860484E-2</v>
      </c>
      <c r="TP153" s="4">
        <f>SQRT(TS150)/TQ150</f>
        <v>1.858880540631398E-3</v>
      </c>
      <c r="TQ153" s="24">
        <f>(TO153-TI150)/SQRT(TP153^2+TJ150^2)</f>
        <v>4.5044989583407045</v>
      </c>
      <c r="TR153" s="7">
        <f t="shared" si="5569"/>
        <v>6.6529724256358946E-6</v>
      </c>
      <c r="TS153" s="4" t="s">
        <v>41</v>
      </c>
      <c r="TT153" s="4">
        <f>+TN150/TT150*100</f>
        <v>116.52637574951376</v>
      </c>
      <c r="TU153" s="4">
        <f>(1-1/9/TN150-1.96/3/SQRT(TN150))^3*TT153</f>
        <v>109.83319676699767</v>
      </c>
      <c r="TV153" s="4">
        <f>(TN150+1)/TN150*(1-1/9/(TN150+1)+1.96/3/SQRT(TN150+1))^3*TT153</f>
        <v>123.5207460438621</v>
      </c>
      <c r="TW153" s="4">
        <f>(ABS(TN150-TT150)-0.5)/SQRT(TT150)</f>
        <v>5.1326416272184563</v>
      </c>
      <c r="TX153" s="7">
        <f t="shared" si="5602"/>
        <v>2.8570359100754672E-7</v>
      </c>
      <c r="TZ153" s="1">
        <f t="shared" si="4637"/>
        <v>1653</v>
      </c>
      <c r="UA153" s="1">
        <f t="shared" si="4638"/>
        <v>4462</v>
      </c>
      <c r="UB153" s="1">
        <f t="shared" si="4639"/>
        <v>37</v>
      </c>
      <c r="UC153"/>
      <c r="UD153"/>
      <c r="UE153"/>
      <c r="UF153"/>
      <c r="UG153"/>
      <c r="UH153" s="4"/>
      <c r="UI153" s="4" t="s">
        <v>40</v>
      </c>
      <c r="UJ153" s="4"/>
      <c r="UK153" s="4"/>
      <c r="UL153" s="4">
        <f>+UO150/UN150</f>
        <v>0.14444356218022666</v>
      </c>
      <c r="UM153" s="4">
        <f>SQRT(UP150)/UN150</f>
        <v>2.6764571785840656E-3</v>
      </c>
      <c r="UN153" s="24">
        <f>(UL153-UF150)/SQRT(UM153^2+UG150^2)</f>
        <v>6.6248508108124282</v>
      </c>
      <c r="UO153" s="7">
        <f t="shared" si="5570"/>
        <v>3.4759972677989026E-11</v>
      </c>
      <c r="UP153" s="4" t="s">
        <v>41</v>
      </c>
      <c r="UQ153" s="4">
        <f>+UK150/UQ150*100</f>
        <v>115.15124527482558</v>
      </c>
      <c r="UR153" s="4">
        <f>(1-1/9/UK150-1.96/3/SQRT(UK150))^3*UQ153</f>
        <v>110.63706625430595</v>
      </c>
      <c r="US153" s="4">
        <f>(UK150+1)/UK150*(1-1/9/(UK150+1)+1.96/3/SQRT(UK150+1))^3*UQ153</f>
        <v>119.80233295805262</v>
      </c>
      <c r="UT153" s="4">
        <f>(ABS(UK150-UQ150)-0.5)/SQRT(UQ150)</f>
        <v>6.9792990472758083</v>
      </c>
      <c r="UU153" s="7">
        <f t="shared" si="5603"/>
        <v>2.9665159217984183E-12</v>
      </c>
      <c r="UW153" s="1">
        <f t="shared" si="4641"/>
        <v>1111</v>
      </c>
      <c r="UX153" s="1">
        <f t="shared" si="4642"/>
        <v>4136</v>
      </c>
      <c r="UY153" s="1">
        <f t="shared" si="4643"/>
        <v>26.9</v>
      </c>
      <c r="UZ153"/>
      <c r="VA153"/>
      <c r="VB153"/>
      <c r="VC153"/>
      <c r="VD153"/>
      <c r="VE153" s="4"/>
      <c r="VF153" s="4" t="s">
        <v>40</v>
      </c>
      <c r="VG153" s="4"/>
      <c r="VH153" s="4"/>
      <c r="VI153" s="4">
        <f>+VL150/VK150</f>
        <v>0.19981021915327879</v>
      </c>
      <c r="VJ153" s="4">
        <f>SQRT(VM150)/VK150</f>
        <v>3.0388124551647849E-3</v>
      </c>
      <c r="VK153" s="24">
        <f>(VI153-VC150)/SQRT(VJ153^2+VD150^2)</f>
        <v>-3.3069528392485035</v>
      </c>
      <c r="VL153" s="7">
        <f t="shared" si="5571"/>
        <v>9.4316769377922327E-4</v>
      </c>
      <c r="VM153" s="4" t="s">
        <v>41</v>
      </c>
      <c r="VN153" s="4">
        <f>+VH150/VN150*100</f>
        <v>94.37919589401649</v>
      </c>
      <c r="VO153" s="4">
        <f>(1-1/9/VH150-1.96/3/SQRT(VH150))^3*VN153</f>
        <v>91.263419517623973</v>
      </c>
      <c r="VP153" s="4">
        <f>(VH150+1)/VH150*(1-1/9/(VH150+1)+1.96/3/SQRT(VH150+1))^3*VN153</f>
        <v>97.574215464754857</v>
      </c>
      <c r="VQ153" s="4">
        <f>(ABS(VH150-VN150)-0.5)/SQRT(VN150)</f>
        <v>3.3984766596508669</v>
      </c>
      <c r="VR153" s="7">
        <f t="shared" si="5604"/>
        <v>6.7762244717450848E-4</v>
      </c>
      <c r="VT153" s="1">
        <f t="shared" si="4645"/>
        <v>1529</v>
      </c>
      <c r="VU153" s="1">
        <f t="shared" si="4646"/>
        <v>3970</v>
      </c>
      <c r="VV153" s="1">
        <f t="shared" si="4647"/>
        <v>38.5</v>
      </c>
      <c r="VW153"/>
      <c r="VX153"/>
      <c r="VY153"/>
      <c r="VZ153"/>
      <c r="WA153"/>
      <c r="WB153" s="4"/>
      <c r="WC153" s="4" t="s">
        <v>40</v>
      </c>
      <c r="WD153" s="4"/>
      <c r="WE153" s="4"/>
      <c r="WF153" s="4">
        <f>+WI150/WH150</f>
        <v>0.6648875441691966</v>
      </c>
      <c r="WG153" s="4">
        <f>SQRT(WJ150)/WH150</f>
        <v>3.5931870568946343E-3</v>
      </c>
      <c r="WH153" s="24">
        <f>(WF153-VZ150)/SQRT(WG153^2+WA150^2)</f>
        <v>-2.8503395241814036</v>
      </c>
      <c r="WI153" s="7">
        <f t="shared" si="5572"/>
        <v>4.3672582261873316E-3</v>
      </c>
      <c r="WJ153" s="4" t="s">
        <v>41</v>
      </c>
      <c r="WK153" s="4">
        <f>+WE150/WK150*100</f>
        <v>98.224057896711827</v>
      </c>
      <c r="WL153" s="4">
        <f>(1-1/9/WE150-1.96/3/SQRT(WE150))^3*WK153</f>
        <v>96.428654216203597</v>
      </c>
      <c r="WM153" s="4">
        <f>(WE150+1)/WE150*(1-1/9/(WE150+1)+1.96/3/SQRT(WE150+1))^3*WK153</f>
        <v>100.04449226671618</v>
      </c>
      <c r="WN153" s="4">
        <f>(ABS(WE150-WK150)-0.5)/SQRT(WK150)</f>
        <v>1.9081065805307893</v>
      </c>
      <c r="WO153" s="7">
        <f t="shared" si="5605"/>
        <v>5.6377442372399056E-2</v>
      </c>
      <c r="WQ153" s="1">
        <f t="shared" si="4649"/>
        <v>1440</v>
      </c>
      <c r="WR153" s="1">
        <f t="shared" si="4650"/>
        <v>3269</v>
      </c>
      <c r="WS153" s="1">
        <f t="shared" si="4651"/>
        <v>44.1</v>
      </c>
      <c r="WT153"/>
      <c r="WU153"/>
      <c r="WV153"/>
      <c r="WW153"/>
      <c r="WX153"/>
      <c r="WY153" s="4"/>
      <c r="WZ153" s="4" t="s">
        <v>40</v>
      </c>
      <c r="XA153" s="4"/>
      <c r="XB153" s="4"/>
      <c r="XC153" s="4">
        <f>+XF150/XE150</f>
        <v>0.86577631545545697</v>
      </c>
      <c r="XD153" s="4">
        <f>SQRT(XG150)/XE150</f>
        <v>2.5543314220765221E-3</v>
      </c>
      <c r="XE153" s="24">
        <f>(XC153-WW150)/SQRT(XD153^2+WX150^2)</f>
        <v>-2.9772298894047533</v>
      </c>
      <c r="XF153" s="7">
        <f t="shared" si="5573"/>
        <v>2.9086581917676657E-3</v>
      </c>
      <c r="XG153" s="4" t="s">
        <v>41</v>
      </c>
      <c r="XH153" s="4">
        <f>+XB150/XH150*100</f>
        <v>99.072909215522628</v>
      </c>
      <c r="XI153" s="4">
        <f>(1-1/9/XB150-1.96/3/SQRT(XB150))^3*XH153</f>
        <v>97.480457044447348</v>
      </c>
      <c r="XJ153" s="4">
        <f>(XB150+1)/XB150*(1-1/9/(XB150+1)+1.96/3/SQRT(XB150+1))^3*XH153</f>
        <v>100.68485529323509</v>
      </c>
      <c r="XK153" s="4">
        <f>(ABS(XB150-XH150)-0.5)/SQRT(XH150)</f>
        <v>1.1271443757703175</v>
      </c>
      <c r="XL153" s="7">
        <f t="shared" si="5606"/>
        <v>0.25968144386464753</v>
      </c>
      <c r="XN153" s="1">
        <f t="shared" si="4653"/>
        <v>902</v>
      </c>
      <c r="XO153" s="1">
        <f t="shared" si="4654"/>
        <v>3232</v>
      </c>
      <c r="XP153" s="1">
        <f t="shared" si="4655"/>
        <v>27.9</v>
      </c>
      <c r="XQ153"/>
      <c r="XR153"/>
      <c r="XS153"/>
      <c r="XT153"/>
      <c r="XU153"/>
      <c r="XV153" s="4"/>
      <c r="XW153" s="4" t="s">
        <v>40</v>
      </c>
      <c r="XX153" s="4"/>
      <c r="XY153" s="4"/>
      <c r="XZ153" s="4">
        <f>+YC150/YB150</f>
        <v>9.5652846213283765E-2</v>
      </c>
      <c r="YA153" s="4">
        <f>SQRT(YD150)/YB150</f>
        <v>2.2609165958871295E-3</v>
      </c>
      <c r="YB153" s="24">
        <f>(XZ153-XT150)/SQRT(YA153^2+XU150^2)</f>
        <v>5.6922562623373425</v>
      </c>
      <c r="YC153" s="7">
        <f t="shared" si="5574"/>
        <v>1.2537149540747805E-8</v>
      </c>
      <c r="YD153" s="4" t="s">
        <v>41</v>
      </c>
      <c r="YE153" s="4">
        <f>+XY150/YE150*100</f>
        <v>117.59860312364965</v>
      </c>
      <c r="YF153" s="4">
        <f>(1-1/9/XY150-1.96/3/SQRT(XY150))^3*YE153</f>
        <v>111.93061140959648</v>
      </c>
      <c r="YG153" s="4">
        <f>(XY150+1)/XY150*(1-1/9/(XY150+1)+1.96/3/SQRT(XY150+1))^3*YE153</f>
        <v>123.47925308152284</v>
      </c>
      <c r="YH153" s="4">
        <f>(ABS(XY150-YE150)-0.5)/SQRT(YE150)</f>
        <v>6.506222602074315</v>
      </c>
      <c r="YI153" s="7">
        <f t="shared" si="5607"/>
        <v>7.7063910808305991E-11</v>
      </c>
      <c r="YK153" s="1">
        <f t="shared" si="4657"/>
        <v>582</v>
      </c>
      <c r="YL153" s="1">
        <f t="shared" si="4658"/>
        <v>3333</v>
      </c>
      <c r="YM153" s="1">
        <f t="shared" si="4659"/>
        <v>17.5</v>
      </c>
      <c r="YN153"/>
      <c r="YO153"/>
      <c r="YP153"/>
      <c r="YQ153"/>
      <c r="YR153"/>
      <c r="YS153" s="4"/>
      <c r="YT153" s="4" t="s">
        <v>40</v>
      </c>
      <c r="YU153" s="4"/>
      <c r="YV153" s="4"/>
      <c r="YW153" s="4">
        <f>+YZ150/YY150</f>
        <v>3.2898420265703429E-2</v>
      </c>
      <c r="YX153" s="4">
        <f>SQRT(ZA150)/YY150</f>
        <v>1.3612251219133262E-3</v>
      </c>
      <c r="YY153" s="24">
        <f>(YW153-YQ150)/SQRT(YX153^2+YR150^2)</f>
        <v>5.779968822991516</v>
      </c>
      <c r="YZ153" s="7">
        <f t="shared" si="5575"/>
        <v>7.471447016627053E-9</v>
      </c>
      <c r="ZA153" s="4" t="s">
        <v>41</v>
      </c>
      <c r="ZB153" s="4">
        <f>+YV150/ZB150*100</f>
        <v>135.79274013818409</v>
      </c>
      <c r="ZC153" s="4">
        <f>(1-1/9/YV150-1.96/3/SQRT(YV150))^3*ZB153</f>
        <v>124.74793574447078</v>
      </c>
      <c r="ZD153" s="4">
        <f>(YV150+1)/YV150*(1-1/9/(YV150+1)+1.96/3/SQRT(YV150+1))^3*ZB153</f>
        <v>147.55320730328353</v>
      </c>
      <c r="ZE153" s="4">
        <f>(ABS(YV150-ZB150)-0.5)/SQRT(ZB150)</f>
        <v>7.2244152712021448</v>
      </c>
      <c r="ZF153" s="7">
        <f t="shared" si="5608"/>
        <v>5.0315307476012094E-13</v>
      </c>
      <c r="ZH153" s="1">
        <f t="shared" si="4661"/>
        <v>301</v>
      </c>
      <c r="ZI153" s="1">
        <f t="shared" si="4662"/>
        <v>3132</v>
      </c>
      <c r="ZJ153" s="1">
        <f t="shared" si="4663"/>
        <v>9.6</v>
      </c>
      <c r="ZK153"/>
      <c r="ZL153"/>
      <c r="ZM153"/>
      <c r="ZN153"/>
      <c r="ZO153"/>
      <c r="ZP153" s="4"/>
      <c r="ZQ153" s="4" t="s">
        <v>40</v>
      </c>
      <c r="ZR153" s="4"/>
      <c r="ZS153" s="4"/>
      <c r="ZT153" s="4">
        <f>+ZW150/ZV150</f>
        <v>1.6961326042115334E-2</v>
      </c>
      <c r="ZU153" s="4">
        <f>SQRT(ZX150)/ZV150</f>
        <v>9.856923752780231E-4</v>
      </c>
      <c r="ZV153" s="24">
        <f>(ZT153-ZN150)/SQRT(ZU153^2+ZO150^2)</f>
        <v>4.1792661855796673</v>
      </c>
      <c r="ZW153" s="7">
        <f t="shared" si="5576"/>
        <v>2.9245122194376805E-5</v>
      </c>
      <c r="ZX153" s="4" t="s">
        <v>41</v>
      </c>
      <c r="ZY153" s="4">
        <f>+ZS150/ZY150*100</f>
        <v>136.27881187585609</v>
      </c>
      <c r="ZZ153" s="4">
        <f>(1-1/9/ZS150-1.96/3/SQRT(ZS150))^3*ZY153</f>
        <v>120.99181153194442</v>
      </c>
      <c r="AAA153" s="4">
        <f>(ZS150+1)/ZS150*(1-1/9/(ZS150+1)+1.96/3/SQRT(ZS150+1))^3*ZY153</f>
        <v>152.96237824488364</v>
      </c>
      <c r="AAB153" s="4">
        <f>(ABS(ZS150-ZY150)-0.5)/SQRT(ZY150)</f>
        <v>5.2395449229008557</v>
      </c>
      <c r="AAC153" s="7">
        <f t="shared" si="5609"/>
        <v>1.6097305866047407E-7</v>
      </c>
      <c r="AAE153" s="1">
        <f t="shared" si="4665"/>
        <v>1260</v>
      </c>
      <c r="AAF153" s="1">
        <f t="shared" si="4666"/>
        <v>3984</v>
      </c>
      <c r="AAG153" s="1">
        <f t="shared" si="4667"/>
        <v>31.6</v>
      </c>
      <c r="AAH153"/>
      <c r="AAI153"/>
      <c r="AAJ153"/>
      <c r="AAK153"/>
      <c r="AAL153"/>
      <c r="AAM153" s="4"/>
      <c r="AAN153" s="4" t="s">
        <v>40</v>
      </c>
      <c r="AAO153" s="4"/>
      <c r="AAP153" s="4"/>
      <c r="AAQ153" s="4">
        <f>+AAT150/AAS150</f>
        <v>0.28423086258078845</v>
      </c>
      <c r="AAR153" s="4">
        <f>SQRT(AAU150)/AAS150</f>
        <v>3.4397381851531007E-3</v>
      </c>
      <c r="AAS153" s="24">
        <f>(AAQ153-AAK150)/SQRT(AAR153^2+AAL150^2)</f>
        <v>3.3233600907152114</v>
      </c>
      <c r="AAT153" s="7">
        <f t="shared" si="5577"/>
        <v>8.8940024811390295E-4</v>
      </c>
      <c r="AAU153" s="4" t="s">
        <v>41</v>
      </c>
      <c r="AAV153" s="4">
        <f>+AAP150/AAV150*100</f>
        <v>104.89108514376819</v>
      </c>
      <c r="AAW153" s="4">
        <f>(1-1/9/AAP150-1.96/3/SQRT(AAP150))^3*AAV153</f>
        <v>101.96912401571075</v>
      </c>
      <c r="AAX153" s="4">
        <f>(AAP150+1)/AAP150*(1-1/9/(AAP150+1)+1.96/3/SQRT(AAP150+1))^3*AAV153</f>
        <v>107.87553364656556</v>
      </c>
      <c r="AAY153" s="4">
        <f>(ABS(AAP150-AAV150)-0.5)/SQRT(AAV150)</f>
        <v>3.3295067584639608</v>
      </c>
      <c r="AAZ153" s="7">
        <f t="shared" si="5610"/>
        <v>8.6999952745925313E-4</v>
      </c>
      <c r="ABB153" s="1">
        <f t="shared" si="4669"/>
        <v>931</v>
      </c>
      <c r="ABC153" s="1">
        <f t="shared" si="4670"/>
        <v>3946</v>
      </c>
      <c r="ABD153" s="1">
        <f t="shared" si="4671"/>
        <v>23.6</v>
      </c>
      <c r="ABE153"/>
      <c r="ABF153"/>
      <c r="ABG153"/>
      <c r="ABH153"/>
      <c r="ABI153"/>
      <c r="ABJ153" s="4"/>
      <c r="ABK153" s="4" t="s">
        <v>40</v>
      </c>
      <c r="ABL153" s="4"/>
      <c r="ABM153" s="4"/>
      <c r="ABN153" s="4">
        <f>+ABQ150/ABP150</f>
        <v>0.2000325401611705</v>
      </c>
      <c r="ABO153" s="4">
        <f>SQRT(ABR150)/ABP150</f>
        <v>3.0290192050056908E-3</v>
      </c>
      <c r="ABP153" s="24">
        <f>(ABN153-ABH150)/SQRT(ABO153^2+ABI150^2)</f>
        <v>-12.250127475279692</v>
      </c>
      <c r="ABQ153" s="7">
        <f t="shared" si="5578"/>
        <v>0</v>
      </c>
      <c r="ABR153" s="4" t="s">
        <v>41</v>
      </c>
      <c r="ABS153" s="4">
        <f>+ABM150/ABS150*100</f>
        <v>82.340992598242195</v>
      </c>
      <c r="ABT153" s="4">
        <f>(1-1/9/ABM150-1.96/3/SQRT(ABM150))^3*ABS153</f>
        <v>79.632689865128654</v>
      </c>
      <c r="ABU153" s="4">
        <f>(ABM150+1)/ABM150*(1-1/9/(ABM150+1)+1.96/3/SQRT(ABM150+1))^3*ABS153</f>
        <v>85.117914881258883</v>
      </c>
      <c r="ABV153" s="4">
        <f>(ABS(ABM150-ABS150)-0.5)/SQRT(ABS150)</f>
        <v>11.493903964107666</v>
      </c>
      <c r="ABW153" s="7">
        <f t="shared" si="5611"/>
        <v>0</v>
      </c>
      <c r="ABY153" s="1">
        <f t="shared" si="4673"/>
        <v>1422</v>
      </c>
      <c r="ABZ153" s="1">
        <f t="shared" si="4674"/>
        <v>3980</v>
      </c>
      <c r="ACA153" s="1">
        <f t="shared" si="4675"/>
        <v>35.700000000000003</v>
      </c>
      <c r="ACB153"/>
      <c r="ACC153"/>
      <c r="ACD153"/>
      <c r="ACE153"/>
      <c r="ACF153"/>
      <c r="ACG153" s="4"/>
      <c r="ACH153" s="4" t="s">
        <v>40</v>
      </c>
      <c r="ACI153" s="4"/>
      <c r="ACJ153" s="4"/>
      <c r="ACK153" s="4">
        <f>+ACN150/ACM150</f>
        <v>0.45452056586834361</v>
      </c>
      <c r="ACL153" s="4">
        <f>SQRT(ACO150)/ACM150</f>
        <v>3.7928252136999615E-3</v>
      </c>
      <c r="ACM153" s="24">
        <f>(ACK153-ACE150)/SQRT(ACL153^2+ACF150^2)</f>
        <v>2.2479884049667418</v>
      </c>
      <c r="ACN153" s="7">
        <f t="shared" si="5579"/>
        <v>2.4576929290800242E-2</v>
      </c>
      <c r="ACO153" s="4" t="s">
        <v>41</v>
      </c>
      <c r="ACP153" s="4">
        <f>+ACJ150/ACP150*100</f>
        <v>102.10474682030659</v>
      </c>
      <c r="ACQ153" s="4">
        <f>(1-1/9/ACJ150-1.96/3/SQRT(ACJ150))^3*ACP153</f>
        <v>99.847018426571125</v>
      </c>
      <c r="ACR153" s="4">
        <f>(ACJ150+1)/ACJ150*(1-1/9/(ACJ150+1)+1.96/3/SQRT(ACJ150+1))^3*ACP153</f>
        <v>104.40065103277641</v>
      </c>
      <c r="ACS153" s="4">
        <f>(ABS(ACJ150-ACP150)-0.5)/SQRT(ACP150)</f>
        <v>1.8304490941435878</v>
      </c>
      <c r="ACT153" s="7">
        <f t="shared" si="5612"/>
        <v>6.7182812247865265E-2</v>
      </c>
      <c r="ACV153" s="1">
        <f t="shared" si="4677"/>
        <v>624</v>
      </c>
      <c r="ACW153" s="1">
        <f t="shared" si="4678"/>
        <v>3578</v>
      </c>
      <c r="ACX153" s="1">
        <f t="shared" si="4679"/>
        <v>17.399999999999999</v>
      </c>
      <c r="ACY153"/>
      <c r="ACZ153"/>
      <c r="ADA153"/>
      <c r="ADB153"/>
      <c r="ADC153"/>
      <c r="ADD153" s="4"/>
      <c r="ADE153" s="4" t="s">
        <v>40</v>
      </c>
      <c r="ADF153" s="4"/>
      <c r="ADG153" s="4"/>
      <c r="ADH153" s="4">
        <f>+ADK150/ADJ150</f>
        <v>8.510006954758273E-2</v>
      </c>
      <c r="ADI153" s="4">
        <f>SQRT(ADL150)/ADJ150</f>
        <v>2.1434956092227036E-3</v>
      </c>
      <c r="ADJ153" s="24">
        <f>(ADH153-ADB150)/SQRT(ADI153^2+ADC150^2)</f>
        <v>0.94312544732602377</v>
      </c>
      <c r="ADK153" s="7">
        <f t="shared" si="5580"/>
        <v>0.34561674093467909</v>
      </c>
      <c r="ADL153" s="4" t="s">
        <v>41</v>
      </c>
      <c r="ADM153" s="4">
        <f>+ADG150/ADM150*100</f>
        <v>103.00115412523519</v>
      </c>
      <c r="ADN153" s="4">
        <f>(1-1/9/ADG150-1.96/3/SQRT(ADG150))^3*ADM153</f>
        <v>97.765255522232493</v>
      </c>
      <c r="ADO153" s="4">
        <f>(ADG150+1)/ADG150*(1-1/9/(ADG150+1)+1.96/3/SQRT(ADG150+1))^3*ADM153</f>
        <v>108.44461865674867</v>
      </c>
      <c r="ADP153" s="4">
        <f>(ABS(ADG150-ADM150)-0.5)/SQRT(ADM150)</f>
        <v>1.1123141801502003</v>
      </c>
      <c r="ADQ153" s="7">
        <f t="shared" si="5613"/>
        <v>0.26600308907242942</v>
      </c>
      <c r="ADS153" s="1">
        <f t="shared" si="4681"/>
        <v>323</v>
      </c>
      <c r="ADT153" s="1">
        <f t="shared" si="4682"/>
        <v>3885</v>
      </c>
      <c r="ADU153" s="1">
        <f t="shared" si="4683"/>
        <v>8.3000000000000007</v>
      </c>
      <c r="ADV153"/>
      <c r="ADW153"/>
      <c r="ADX153"/>
      <c r="ADY153"/>
      <c r="ADZ153"/>
      <c r="AEA153" s="4"/>
      <c r="AEB153" s="4" t="s">
        <v>40</v>
      </c>
      <c r="AEC153" s="4"/>
      <c r="AED153" s="4"/>
      <c r="AEE153" s="4">
        <f>+AEH150/AEG150</f>
        <v>6.7002243394455319E-2</v>
      </c>
      <c r="AEF153" s="4">
        <f>SQRT(AEI150)/AEG150</f>
        <v>1.915110678403872E-3</v>
      </c>
      <c r="AEG153" s="24">
        <f>(AEE153-ADY150)/SQRT(AEF153^2+ADZ150^2)</f>
        <v>2.7117250268780722</v>
      </c>
      <c r="AEH153" s="7">
        <f t="shared" si="5581"/>
        <v>6.6934091990324962E-3</v>
      </c>
      <c r="AEI153" s="4" t="s">
        <v>41</v>
      </c>
      <c r="AEJ153" s="4">
        <f>+AED150/AEJ150*100</f>
        <v>109.10925567878746</v>
      </c>
      <c r="AEK153" s="4">
        <f>(1-1/9/AED150-1.96/3/SQRT(AED150))^3*AEJ153</f>
        <v>102.89067395020767</v>
      </c>
      <c r="AEL153" s="4">
        <f>(AED150+1)/AED150*(1-1/9/(AED150+1)+1.96/3/SQRT(AED150+1))^3*AEJ153</f>
        <v>115.60541779232916</v>
      </c>
      <c r="AEM153" s="4">
        <f>(ABS(AED150-AEJ150)-0.5)/SQRT(AEJ150)</f>
        <v>2.9406444691257638</v>
      </c>
      <c r="AEN153" s="7">
        <f t="shared" si="5614"/>
        <v>3.2753022718723379E-3</v>
      </c>
      <c r="AEP153" s="1">
        <f t="shared" si="4685"/>
        <v>516</v>
      </c>
      <c r="AEQ153" s="1">
        <f t="shared" si="4686"/>
        <v>3864</v>
      </c>
      <c r="AER153" s="1">
        <f t="shared" si="4687"/>
        <v>13.4</v>
      </c>
      <c r="AES153"/>
      <c r="AET153"/>
      <c r="AEU153"/>
      <c r="AEV153"/>
      <c r="AEW153"/>
      <c r="AEX153" s="4"/>
      <c r="AEY153" s="4" t="s">
        <v>40</v>
      </c>
      <c r="AEZ153" s="4"/>
      <c r="AFA153" s="4"/>
      <c r="AFB153" s="4">
        <f>+AFE150/AFD150</f>
        <v>0.19494878598672774</v>
      </c>
      <c r="AFC153" s="4">
        <f>SQRT(AFF150)/AFD150</f>
        <v>3.0183803980403669E-3</v>
      </c>
      <c r="AFD153" s="24">
        <f>(AFB153-AEV150)/SQRT(AFC153^2+AEW150^2)</f>
        <v>5.6365784352657267</v>
      </c>
      <c r="AFE153" s="7">
        <f t="shared" si="5582"/>
        <v>1.7346204916890429E-8</v>
      </c>
      <c r="AFF153" s="4" t="s">
        <v>41</v>
      </c>
      <c r="AFG153" s="4">
        <f>+AFA150/AFG150*100</f>
        <v>111.04086155731991</v>
      </c>
      <c r="AFH153" s="4">
        <f>(1-1/9/AFA150-1.96/3/SQRT(AFA150))^3*AFG153</f>
        <v>107.31485464708892</v>
      </c>
      <c r="AFI153" s="4">
        <f>(AFA150+1)/AFA150*(1-1/9/(AFA150+1)+1.96/3/SQRT(AFA150+1))^3*AFG153</f>
        <v>114.86322266468908</v>
      </c>
      <c r="AFJ153" s="4">
        <f>(ABS(AFA150-AFG150)-0.5)/SQRT(AFG150)</f>
        <v>6.0597734188473966</v>
      </c>
      <c r="AFK153" s="7">
        <f t="shared" si="5615"/>
        <v>1.3631342721254214E-9</v>
      </c>
      <c r="AFM153" s="1">
        <f t="shared" si="4689"/>
        <v>2106</v>
      </c>
      <c r="AFN153" s="1">
        <f t="shared" si="4690"/>
        <v>3998</v>
      </c>
      <c r="AFO153" s="1">
        <f t="shared" si="4691"/>
        <v>52.7</v>
      </c>
      <c r="AFP153"/>
      <c r="AFQ153"/>
      <c r="AFR153"/>
      <c r="AFS153"/>
      <c r="AFT153"/>
      <c r="AFU153" s="4"/>
      <c r="AFV153" s="4" t="s">
        <v>40</v>
      </c>
      <c r="AFW153" s="4"/>
      <c r="AFX153" s="4"/>
      <c r="AFY153" s="4">
        <f>+AGB150/AGA150</f>
        <v>0.45065912461358487</v>
      </c>
      <c r="AFZ153" s="4">
        <f>SQRT(AGC150)/AGA150</f>
        <v>3.8238001398271308E-3</v>
      </c>
      <c r="AGA153" s="24">
        <f>(AFY153-AFS150)/SQRT(AFZ153^2+AFT150^2)</f>
        <v>-7.9518334415343137</v>
      </c>
      <c r="AGB153" s="7">
        <f t="shared" si="5583"/>
        <v>1.7763568394002505E-15</v>
      </c>
      <c r="AGC153" s="4" t="s">
        <v>41</v>
      </c>
      <c r="AGD153" s="4">
        <f>+AFX150/AGD150*100</f>
        <v>92.907089953395754</v>
      </c>
      <c r="AGE153" s="4">
        <f>(1-1/9/AFX150-1.96/3/SQRT(AFX150))^3*AGD153</f>
        <v>90.838930118982901</v>
      </c>
      <c r="AGF153" s="4">
        <f>(AFX150+1)/AFX150*(1-1/9/(AFX150+1)+1.96/3/SQRT(AFX150+1))^3*AGD153</f>
        <v>95.01045880532007</v>
      </c>
      <c r="AGG153" s="4">
        <f>(ABS(AFX150-AGD150)-0.5)/SQRT(AGD150)</f>
        <v>6.4378612757165996</v>
      </c>
      <c r="AGH153" s="7">
        <f t="shared" si="5616"/>
        <v>1.2116863068456496E-10</v>
      </c>
    </row>
    <row r="154" spans="1:866" x14ac:dyDescent="0.15">
      <c r="A154" s="20" t="s">
        <v>12</v>
      </c>
      <c r="B154" s="20" t="s">
        <v>17</v>
      </c>
      <c r="C154" s="20">
        <v>50</v>
      </c>
      <c r="D154" s="20" t="s">
        <v>14</v>
      </c>
      <c r="E154" s="20">
        <v>816</v>
      </c>
      <c r="F154" s="20">
        <v>4756</v>
      </c>
      <c r="G154" s="20">
        <v>17.2</v>
      </c>
      <c r="H154" s="20">
        <v>235</v>
      </c>
      <c r="I154" s="20">
        <v>5462</v>
      </c>
      <c r="J154" s="20">
        <v>4.3</v>
      </c>
      <c r="K154" s="20">
        <v>504</v>
      </c>
      <c r="L154" s="20">
        <v>5123</v>
      </c>
      <c r="M154" s="20">
        <v>9.8000000000000007</v>
      </c>
      <c r="N154" s="20">
        <v>71</v>
      </c>
      <c r="O154" s="20">
        <v>4674</v>
      </c>
      <c r="P154" s="20">
        <v>1.5</v>
      </c>
      <c r="Q154" s="20">
        <v>134</v>
      </c>
      <c r="R154" s="20">
        <v>4649</v>
      </c>
      <c r="S154" s="20">
        <v>2.9</v>
      </c>
      <c r="T154" s="20">
        <v>10</v>
      </c>
      <c r="U154" s="20">
        <v>4649</v>
      </c>
      <c r="V154" s="20">
        <v>0.2</v>
      </c>
      <c r="W154" s="20">
        <v>168</v>
      </c>
      <c r="X154" s="20">
        <v>5104</v>
      </c>
      <c r="Y154" s="20">
        <v>3.3</v>
      </c>
      <c r="Z154" s="20">
        <v>1826</v>
      </c>
      <c r="AA154" s="20">
        <v>5431</v>
      </c>
      <c r="AB154" s="20">
        <v>33.6</v>
      </c>
      <c r="AC154" s="20">
        <v>2004</v>
      </c>
      <c r="AD154" s="20">
        <v>3897</v>
      </c>
      <c r="AE154" s="20">
        <v>51.4</v>
      </c>
      <c r="AF154" s="23">
        <v>2924</v>
      </c>
      <c r="AG154" s="20">
        <v>3699</v>
      </c>
      <c r="AH154" s="20">
        <v>79</v>
      </c>
      <c r="AI154" s="23">
        <v>2417</v>
      </c>
      <c r="AJ154" s="20">
        <v>3820</v>
      </c>
      <c r="AK154" s="20">
        <v>63.3</v>
      </c>
      <c r="AL154" s="20">
        <v>1969</v>
      </c>
      <c r="AM154" s="20">
        <v>3715</v>
      </c>
      <c r="AN154" s="20">
        <v>53</v>
      </c>
      <c r="AO154" s="20">
        <v>1315</v>
      </c>
      <c r="AP154" s="20">
        <v>4209</v>
      </c>
      <c r="AQ154" s="20">
        <v>31.2</v>
      </c>
      <c r="AR154" s="20">
        <v>1475</v>
      </c>
      <c r="AS154" s="20">
        <v>4086</v>
      </c>
      <c r="AT154" s="20">
        <v>36.1</v>
      </c>
      <c r="AU154" s="20">
        <v>2243</v>
      </c>
      <c r="AV154" s="20">
        <v>4039</v>
      </c>
      <c r="AW154" s="20">
        <v>55.5</v>
      </c>
      <c r="AX154" s="20">
        <v>254</v>
      </c>
      <c r="AY154" s="20">
        <v>3787</v>
      </c>
      <c r="AZ154" s="20">
        <v>6.7</v>
      </c>
      <c r="BA154" s="20">
        <v>1219</v>
      </c>
      <c r="BB154" s="20">
        <v>3691</v>
      </c>
      <c r="BC154" s="20">
        <v>33</v>
      </c>
      <c r="BD154" s="20">
        <v>826</v>
      </c>
      <c r="BE154" s="20">
        <v>3849</v>
      </c>
      <c r="BF154" s="20">
        <v>21.5</v>
      </c>
      <c r="BG154" s="20">
        <v>918</v>
      </c>
      <c r="BH154" s="20">
        <v>4191</v>
      </c>
      <c r="BI154" s="20">
        <v>21.9</v>
      </c>
      <c r="BJ154" s="20">
        <v>1751</v>
      </c>
      <c r="BK154" s="20">
        <v>4054</v>
      </c>
      <c r="BL154" s="20">
        <v>43.2</v>
      </c>
      <c r="BM154" s="20">
        <v>1130</v>
      </c>
      <c r="BN154" s="20">
        <v>4432</v>
      </c>
      <c r="BO154" s="20">
        <v>25.5</v>
      </c>
      <c r="BP154" s="20">
        <v>1561</v>
      </c>
      <c r="BQ154" s="20">
        <v>4371</v>
      </c>
      <c r="BR154" s="20">
        <v>35.700000000000003</v>
      </c>
      <c r="BS154" s="20">
        <v>1448</v>
      </c>
      <c r="BT154" s="20">
        <v>3430</v>
      </c>
      <c r="BU154" s="20">
        <v>42.2</v>
      </c>
      <c r="BV154" s="20">
        <v>908</v>
      </c>
      <c r="BW154" s="20">
        <v>3292</v>
      </c>
      <c r="BX154" s="20">
        <v>27.6</v>
      </c>
      <c r="BY154" s="20">
        <v>558</v>
      </c>
      <c r="BZ154" s="20">
        <v>3253</v>
      </c>
      <c r="CA154" s="20">
        <v>17.2</v>
      </c>
      <c r="CB154" s="20">
        <v>306</v>
      </c>
      <c r="CC154" s="20">
        <v>3201</v>
      </c>
      <c r="CD154" s="20">
        <v>9.6</v>
      </c>
      <c r="CE154" s="20">
        <v>1232</v>
      </c>
      <c r="CF154" s="20">
        <v>3633</v>
      </c>
      <c r="CG154" s="20">
        <v>33.9</v>
      </c>
      <c r="CH154" s="20">
        <v>995</v>
      </c>
      <c r="CI154" s="20">
        <v>4147</v>
      </c>
      <c r="CJ154" s="20">
        <v>24</v>
      </c>
      <c r="CK154" s="20">
        <v>1284</v>
      </c>
      <c r="CL154" s="20">
        <v>4100</v>
      </c>
      <c r="CM154" s="20">
        <v>31.3</v>
      </c>
      <c r="CN154" s="20">
        <v>639</v>
      </c>
      <c r="CO154" s="20">
        <v>3839</v>
      </c>
      <c r="CP154" s="20">
        <v>16.600000000000001</v>
      </c>
      <c r="CQ154" s="20">
        <v>311</v>
      </c>
      <c r="CR154" s="20">
        <v>3884</v>
      </c>
      <c r="CS154" s="20">
        <v>8</v>
      </c>
      <c r="CT154" s="20">
        <v>539</v>
      </c>
      <c r="CU154" s="20">
        <v>3894</v>
      </c>
      <c r="CV154" s="20">
        <v>13.8</v>
      </c>
      <c r="CW154" s="23">
        <v>2417</v>
      </c>
      <c r="CX154" s="20">
        <v>4082</v>
      </c>
      <c r="CY154" s="20">
        <v>59.2</v>
      </c>
      <c r="CZ154" s="35"/>
      <c r="DA154" s="1" t="str">
        <f t="shared" si="4557"/>
        <v>明細部</v>
      </c>
      <c r="DB154" s="1" t="str">
        <f t="shared" si="4558"/>
        <v>同規模</v>
      </c>
      <c r="DC154" s="1">
        <f t="shared" si="4559"/>
        <v>50</v>
      </c>
      <c r="DD154" s="1" t="str">
        <f t="shared" si="4560"/>
        <v>男</v>
      </c>
      <c r="DE154" s="1">
        <f t="shared" si="4561"/>
        <v>816</v>
      </c>
      <c r="DF154" s="1">
        <f t="shared" si="4562"/>
        <v>4756</v>
      </c>
      <c r="DG154" s="1">
        <f t="shared" si="4563"/>
        <v>17.2</v>
      </c>
      <c r="DH154"/>
      <c r="DI154"/>
      <c r="DJ154"/>
      <c r="DK154"/>
      <c r="DL154"/>
      <c r="DM154" s="4"/>
      <c r="DN154" s="4"/>
      <c r="DO154" s="4"/>
      <c r="DP154" s="4"/>
      <c r="DQ154" s="4"/>
      <c r="DR154" s="4"/>
      <c r="DS154" s="4" t="s">
        <v>42</v>
      </c>
      <c r="DT154" s="4" t="s">
        <v>43</v>
      </c>
      <c r="DU154" s="4"/>
      <c r="DV154" s="4"/>
      <c r="DW154" s="4" t="s">
        <v>44</v>
      </c>
      <c r="DX154" s="4" t="s">
        <v>45</v>
      </c>
      <c r="DY154" s="4" t="s">
        <v>42</v>
      </c>
      <c r="DZ154" s="4" t="s">
        <v>43</v>
      </c>
      <c r="EB154" s="1">
        <f t="shared" si="4565"/>
        <v>235</v>
      </c>
      <c r="EC154" s="1">
        <f t="shared" si="4566"/>
        <v>5462</v>
      </c>
      <c r="ED154" s="1">
        <f t="shared" si="4567"/>
        <v>4.3</v>
      </c>
      <c r="EE154"/>
      <c r="EF154"/>
      <c r="EG154"/>
      <c r="EH154"/>
      <c r="EI154"/>
      <c r="EJ154" s="4"/>
      <c r="EK154" s="4"/>
      <c r="EL154" s="4"/>
      <c r="EM154" s="4"/>
      <c r="EN154" s="4"/>
      <c r="EO154" s="4"/>
      <c r="EP154" s="4" t="s">
        <v>42</v>
      </c>
      <c r="EQ154" s="4" t="s">
        <v>43</v>
      </c>
      <c r="ER154" s="4"/>
      <c r="ES154" s="4"/>
      <c r="ET154" s="4" t="s">
        <v>44</v>
      </c>
      <c r="EU154" s="4" t="s">
        <v>45</v>
      </c>
      <c r="EV154" s="4" t="s">
        <v>42</v>
      </c>
      <c r="EW154" s="4" t="s">
        <v>43</v>
      </c>
      <c r="EY154" s="1">
        <f t="shared" si="4569"/>
        <v>504</v>
      </c>
      <c r="EZ154" s="1">
        <f t="shared" si="4570"/>
        <v>5123</v>
      </c>
      <c r="FA154" s="1">
        <f t="shared" si="4571"/>
        <v>9.8000000000000007</v>
      </c>
      <c r="FB154"/>
      <c r="FC154"/>
      <c r="FD154"/>
      <c r="FE154"/>
      <c r="FF154"/>
      <c r="FG154" s="4"/>
      <c r="FH154" s="4"/>
      <c r="FI154" s="4"/>
      <c r="FJ154" s="4"/>
      <c r="FK154" s="4"/>
      <c r="FL154" s="4"/>
      <c r="FM154" s="4" t="s">
        <v>42</v>
      </c>
      <c r="FN154" s="4" t="s">
        <v>43</v>
      </c>
      <c r="FO154" s="4"/>
      <c r="FP154" s="4"/>
      <c r="FQ154" s="4" t="s">
        <v>44</v>
      </c>
      <c r="FR154" s="4" t="s">
        <v>45</v>
      </c>
      <c r="FS154" s="4" t="s">
        <v>42</v>
      </c>
      <c r="FT154" s="4" t="s">
        <v>43</v>
      </c>
      <c r="FV154" s="1">
        <f t="shared" si="4573"/>
        <v>71</v>
      </c>
      <c r="FW154" s="1">
        <f t="shared" si="4574"/>
        <v>4674</v>
      </c>
      <c r="FX154" s="1">
        <f t="shared" si="4575"/>
        <v>1.5</v>
      </c>
      <c r="FY154"/>
      <c r="FZ154"/>
      <c r="GA154"/>
      <c r="GB154"/>
      <c r="GC154"/>
      <c r="GD154" s="4"/>
      <c r="GE154" s="4"/>
      <c r="GF154" s="4"/>
      <c r="GG154" s="4"/>
      <c r="GH154" s="4"/>
      <c r="GI154" s="4"/>
      <c r="GJ154" s="4" t="s">
        <v>42</v>
      </c>
      <c r="GK154" s="4" t="s">
        <v>43</v>
      </c>
      <c r="GL154" s="4"/>
      <c r="GM154" s="4"/>
      <c r="GN154" s="4" t="s">
        <v>44</v>
      </c>
      <c r="GO154" s="4" t="s">
        <v>45</v>
      </c>
      <c r="GP154" s="4" t="s">
        <v>42</v>
      </c>
      <c r="GQ154" s="4" t="s">
        <v>43</v>
      </c>
      <c r="GS154" s="1">
        <f t="shared" si="4577"/>
        <v>134</v>
      </c>
      <c r="GT154" s="1">
        <f t="shared" si="4578"/>
        <v>4649</v>
      </c>
      <c r="GU154" s="1">
        <f t="shared" si="4579"/>
        <v>2.9</v>
      </c>
      <c r="GV154"/>
      <c r="GW154"/>
      <c r="GX154"/>
      <c r="GY154"/>
      <c r="GZ154"/>
      <c r="HA154" s="4"/>
      <c r="HB154" s="4"/>
      <c r="HC154" s="4"/>
      <c r="HD154" s="4"/>
      <c r="HE154" s="4"/>
      <c r="HF154" s="4"/>
      <c r="HG154" s="4" t="s">
        <v>42</v>
      </c>
      <c r="HH154" s="4" t="s">
        <v>43</v>
      </c>
      <c r="HI154" s="4"/>
      <c r="HJ154" s="4"/>
      <c r="HK154" s="4" t="s">
        <v>44</v>
      </c>
      <c r="HL154" s="4" t="s">
        <v>45</v>
      </c>
      <c r="HM154" s="4" t="s">
        <v>42</v>
      </c>
      <c r="HN154" s="4" t="s">
        <v>43</v>
      </c>
      <c r="HP154" s="1">
        <f t="shared" si="4581"/>
        <v>10</v>
      </c>
      <c r="HQ154" s="1">
        <f t="shared" si="4582"/>
        <v>4649</v>
      </c>
      <c r="HR154" s="1">
        <f t="shared" si="4583"/>
        <v>0.2</v>
      </c>
      <c r="HS154"/>
      <c r="HT154"/>
      <c r="HU154"/>
      <c r="HV154"/>
      <c r="HW154"/>
      <c r="HX154" s="4"/>
      <c r="HY154" s="4"/>
      <c r="HZ154" s="4"/>
      <c r="IA154" s="4"/>
      <c r="IB154" s="4"/>
      <c r="IC154" s="4"/>
      <c r="ID154" s="4" t="s">
        <v>42</v>
      </c>
      <c r="IE154" s="4" t="s">
        <v>43</v>
      </c>
      <c r="IF154" s="4"/>
      <c r="IG154" s="4"/>
      <c r="IH154" s="4" t="s">
        <v>44</v>
      </c>
      <c r="II154" s="4" t="s">
        <v>45</v>
      </c>
      <c r="IJ154" s="4" t="s">
        <v>42</v>
      </c>
      <c r="IK154" s="4" t="s">
        <v>43</v>
      </c>
      <c r="IM154" s="1">
        <f t="shared" si="4585"/>
        <v>168</v>
      </c>
      <c r="IN154" s="1">
        <f t="shared" si="4586"/>
        <v>5104</v>
      </c>
      <c r="IO154" s="1">
        <f t="shared" si="4587"/>
        <v>3.3</v>
      </c>
      <c r="IP154"/>
      <c r="IQ154"/>
      <c r="IR154"/>
      <c r="IS154"/>
      <c r="IT154"/>
      <c r="IU154" s="4"/>
      <c r="IV154" s="4"/>
      <c r="IW154" s="4"/>
      <c r="IX154" s="4"/>
      <c r="IY154" s="4"/>
      <c r="IZ154" s="4"/>
      <c r="JA154" s="4" t="s">
        <v>42</v>
      </c>
      <c r="JB154" s="4" t="s">
        <v>43</v>
      </c>
      <c r="JC154" s="4"/>
      <c r="JD154" s="4"/>
      <c r="JE154" s="4" t="s">
        <v>44</v>
      </c>
      <c r="JF154" s="4" t="s">
        <v>45</v>
      </c>
      <c r="JG154" s="4" t="s">
        <v>42</v>
      </c>
      <c r="JH154" s="4" t="s">
        <v>43</v>
      </c>
      <c r="JJ154" s="1">
        <f t="shared" si="4589"/>
        <v>1826</v>
      </c>
      <c r="JK154" s="1">
        <f t="shared" si="4590"/>
        <v>5431</v>
      </c>
      <c r="JL154" s="1">
        <f t="shared" si="4591"/>
        <v>33.6</v>
      </c>
      <c r="JM154"/>
      <c r="JN154"/>
      <c r="JO154"/>
      <c r="JP154"/>
      <c r="JQ154"/>
      <c r="JR154" s="4"/>
      <c r="JS154" s="4"/>
      <c r="JT154" s="4"/>
      <c r="JU154" s="4"/>
      <c r="JV154" s="4"/>
      <c r="JW154" s="4"/>
      <c r="JX154" s="4" t="s">
        <v>42</v>
      </c>
      <c r="JY154" s="4" t="s">
        <v>43</v>
      </c>
      <c r="JZ154" s="4"/>
      <c r="KA154" s="4"/>
      <c r="KB154" s="4" t="s">
        <v>44</v>
      </c>
      <c r="KC154" s="4" t="s">
        <v>45</v>
      </c>
      <c r="KD154" s="4" t="s">
        <v>42</v>
      </c>
      <c r="KE154" s="4" t="s">
        <v>43</v>
      </c>
      <c r="KG154" s="1">
        <f t="shared" si="4593"/>
        <v>2004</v>
      </c>
      <c r="KH154" s="1">
        <f t="shared" si="4594"/>
        <v>3897</v>
      </c>
      <c r="KI154" s="1">
        <f t="shared" si="4595"/>
        <v>51.4</v>
      </c>
      <c r="KJ154"/>
      <c r="KK154"/>
      <c r="KL154"/>
      <c r="KM154"/>
      <c r="KN154"/>
      <c r="KO154" s="4"/>
      <c r="KP154" s="4"/>
      <c r="KQ154" s="4"/>
      <c r="KR154" s="4"/>
      <c r="KS154" s="4"/>
      <c r="KT154" s="4"/>
      <c r="KU154" s="4" t="s">
        <v>42</v>
      </c>
      <c r="KV154" s="4" t="s">
        <v>43</v>
      </c>
      <c r="KW154" s="4"/>
      <c r="KX154" s="4"/>
      <c r="KY154" s="4" t="s">
        <v>44</v>
      </c>
      <c r="KZ154" s="4" t="s">
        <v>45</v>
      </c>
      <c r="LA154" s="4" t="s">
        <v>42</v>
      </c>
      <c r="LB154" s="4" t="s">
        <v>43</v>
      </c>
      <c r="LD154" s="1">
        <f t="shared" si="4597"/>
        <v>2924</v>
      </c>
      <c r="LE154" s="1">
        <f t="shared" si="4598"/>
        <v>3699</v>
      </c>
      <c r="LF154" s="1">
        <f t="shared" si="4599"/>
        <v>79</v>
      </c>
      <c r="LG154"/>
      <c r="LH154"/>
      <c r="LI154"/>
      <c r="LJ154"/>
      <c r="LK154"/>
      <c r="LL154" s="4"/>
      <c r="LM154" s="4"/>
      <c r="LN154" s="4"/>
      <c r="LO154" s="4"/>
      <c r="LP154" s="4"/>
      <c r="LQ154" s="4"/>
      <c r="LR154" s="4" t="s">
        <v>42</v>
      </c>
      <c r="LS154" s="4" t="s">
        <v>43</v>
      </c>
      <c r="LT154" s="4"/>
      <c r="LU154" s="4"/>
      <c r="LV154" s="4" t="s">
        <v>44</v>
      </c>
      <c r="LW154" s="4" t="s">
        <v>45</v>
      </c>
      <c r="LX154" s="4" t="s">
        <v>42</v>
      </c>
      <c r="LY154" s="4" t="s">
        <v>43</v>
      </c>
      <c r="MA154" s="1">
        <f t="shared" si="4601"/>
        <v>2417</v>
      </c>
      <c r="MB154" s="1">
        <f t="shared" si="4602"/>
        <v>3820</v>
      </c>
      <c r="MC154" s="1">
        <f t="shared" si="4603"/>
        <v>63.3</v>
      </c>
      <c r="MD154"/>
      <c r="ME154"/>
      <c r="MF154"/>
      <c r="MG154"/>
      <c r="MH154"/>
      <c r="MI154" s="4"/>
      <c r="MJ154" s="4"/>
      <c r="MK154" s="4"/>
      <c r="ML154" s="4"/>
      <c r="MM154" s="4"/>
      <c r="MN154" s="4"/>
      <c r="MO154" s="4" t="s">
        <v>42</v>
      </c>
      <c r="MP154" s="4" t="s">
        <v>43</v>
      </c>
      <c r="MQ154" s="4"/>
      <c r="MR154" s="4"/>
      <c r="MS154" s="4" t="s">
        <v>44</v>
      </c>
      <c r="MT154" s="4" t="s">
        <v>45</v>
      </c>
      <c r="MU154" s="4" t="s">
        <v>42</v>
      </c>
      <c r="MV154" s="4" t="s">
        <v>43</v>
      </c>
      <c r="MX154" s="1">
        <f t="shared" si="4605"/>
        <v>1969</v>
      </c>
      <c r="MY154" s="1">
        <f t="shared" si="4606"/>
        <v>3715</v>
      </c>
      <c r="MZ154" s="1">
        <f t="shared" si="4607"/>
        <v>53</v>
      </c>
      <c r="NA154"/>
      <c r="NB154"/>
      <c r="NC154"/>
      <c r="ND154"/>
      <c r="NE154"/>
      <c r="NF154" s="4"/>
      <c r="NG154" s="4"/>
      <c r="NH154" s="4"/>
      <c r="NI154" s="4"/>
      <c r="NJ154" s="4"/>
      <c r="NK154" s="4"/>
      <c r="NL154" s="4" t="s">
        <v>42</v>
      </c>
      <c r="NM154" s="4" t="s">
        <v>43</v>
      </c>
      <c r="NN154" s="4"/>
      <c r="NO154" s="4"/>
      <c r="NP154" s="4" t="s">
        <v>44</v>
      </c>
      <c r="NQ154" s="4" t="s">
        <v>45</v>
      </c>
      <c r="NR154" s="4" t="s">
        <v>42</v>
      </c>
      <c r="NS154" s="4" t="s">
        <v>43</v>
      </c>
      <c r="NU154" s="1">
        <f t="shared" si="4609"/>
        <v>1315</v>
      </c>
      <c r="NV154" s="1">
        <f t="shared" si="4610"/>
        <v>4209</v>
      </c>
      <c r="NW154" s="1">
        <f t="shared" si="4611"/>
        <v>31.2</v>
      </c>
      <c r="NX154"/>
      <c r="NY154"/>
      <c r="NZ154"/>
      <c r="OA154"/>
      <c r="OB154"/>
      <c r="OC154" s="4"/>
      <c r="OD154" s="4"/>
      <c r="OE154" s="4"/>
      <c r="OF154" s="4"/>
      <c r="OG154" s="4"/>
      <c r="OH154" s="4"/>
      <c r="OI154" s="4" t="s">
        <v>42</v>
      </c>
      <c r="OJ154" s="4" t="s">
        <v>43</v>
      </c>
      <c r="OK154" s="4"/>
      <c r="OL154" s="4"/>
      <c r="OM154" s="4" t="s">
        <v>44</v>
      </c>
      <c r="ON154" s="4" t="s">
        <v>45</v>
      </c>
      <c r="OO154" s="4" t="s">
        <v>42</v>
      </c>
      <c r="OP154" s="4" t="s">
        <v>43</v>
      </c>
      <c r="OR154" s="1">
        <f t="shared" si="4613"/>
        <v>1475</v>
      </c>
      <c r="OS154" s="1">
        <f t="shared" si="4614"/>
        <v>4086</v>
      </c>
      <c r="OT154" s="1">
        <f t="shared" si="4615"/>
        <v>36.1</v>
      </c>
      <c r="OU154"/>
      <c r="OV154"/>
      <c r="OW154"/>
      <c r="OX154"/>
      <c r="OY154"/>
      <c r="OZ154" s="4"/>
      <c r="PA154" s="4"/>
      <c r="PB154" s="4"/>
      <c r="PC154" s="4"/>
      <c r="PD154" s="4"/>
      <c r="PE154" s="4"/>
      <c r="PF154" s="4" t="s">
        <v>42</v>
      </c>
      <c r="PG154" s="4" t="s">
        <v>43</v>
      </c>
      <c r="PH154" s="4"/>
      <c r="PI154" s="4"/>
      <c r="PJ154" s="4" t="s">
        <v>44</v>
      </c>
      <c r="PK154" s="4" t="s">
        <v>45</v>
      </c>
      <c r="PL154" s="4" t="s">
        <v>42</v>
      </c>
      <c r="PM154" s="4" t="s">
        <v>43</v>
      </c>
      <c r="PO154" s="1">
        <f t="shared" si="4617"/>
        <v>2243</v>
      </c>
      <c r="PP154" s="1">
        <f t="shared" si="4618"/>
        <v>4039</v>
      </c>
      <c r="PQ154" s="1">
        <f t="shared" si="4619"/>
        <v>55.5</v>
      </c>
      <c r="PR154"/>
      <c r="PS154"/>
      <c r="PT154"/>
      <c r="PU154"/>
      <c r="PV154"/>
      <c r="PW154" s="4"/>
      <c r="PX154" s="4"/>
      <c r="PY154" s="4"/>
      <c r="PZ154" s="4"/>
      <c r="QA154" s="4"/>
      <c r="QB154" s="4"/>
      <c r="QC154" s="4" t="s">
        <v>42</v>
      </c>
      <c r="QD154" s="4" t="s">
        <v>43</v>
      </c>
      <c r="QE154" s="4"/>
      <c r="QF154" s="4"/>
      <c r="QG154" s="4" t="s">
        <v>44</v>
      </c>
      <c r="QH154" s="4" t="s">
        <v>45</v>
      </c>
      <c r="QI154" s="4" t="s">
        <v>42</v>
      </c>
      <c r="QJ154" s="4" t="s">
        <v>43</v>
      </c>
      <c r="QL154" s="1">
        <f t="shared" si="4621"/>
        <v>254</v>
      </c>
      <c r="QM154" s="1">
        <f t="shared" si="4622"/>
        <v>3787</v>
      </c>
      <c r="QN154" s="1">
        <f t="shared" si="4623"/>
        <v>6.7</v>
      </c>
      <c r="QO154"/>
      <c r="QP154"/>
      <c r="QQ154"/>
      <c r="QR154"/>
      <c r="QS154"/>
      <c r="QT154" s="4"/>
      <c r="QU154" s="4"/>
      <c r="QV154" s="4"/>
      <c r="QW154" s="4"/>
      <c r="QX154" s="4"/>
      <c r="QY154" s="4"/>
      <c r="QZ154" s="4" t="s">
        <v>42</v>
      </c>
      <c r="RA154" s="4" t="s">
        <v>43</v>
      </c>
      <c r="RB154" s="4"/>
      <c r="RC154" s="4"/>
      <c r="RD154" s="4" t="s">
        <v>44</v>
      </c>
      <c r="RE154" s="4" t="s">
        <v>45</v>
      </c>
      <c r="RF154" s="4" t="s">
        <v>42</v>
      </c>
      <c r="RG154" s="4" t="s">
        <v>43</v>
      </c>
      <c r="RI154" s="1">
        <f t="shared" si="4625"/>
        <v>1219</v>
      </c>
      <c r="RJ154" s="1">
        <f t="shared" si="4626"/>
        <v>3691</v>
      </c>
      <c r="RK154" s="1">
        <f t="shared" si="4627"/>
        <v>33</v>
      </c>
      <c r="RL154"/>
      <c r="RM154"/>
      <c r="RN154"/>
      <c r="RO154"/>
      <c r="RP154"/>
      <c r="RQ154" s="4"/>
      <c r="RR154" s="4"/>
      <c r="RS154" s="4"/>
      <c r="RT154" s="4"/>
      <c r="RU154" s="4"/>
      <c r="RV154" s="4"/>
      <c r="RW154" s="4" t="s">
        <v>42</v>
      </c>
      <c r="RX154" s="4" t="s">
        <v>43</v>
      </c>
      <c r="RY154" s="4"/>
      <c r="RZ154" s="4"/>
      <c r="SA154" s="4" t="s">
        <v>44</v>
      </c>
      <c r="SB154" s="4" t="s">
        <v>45</v>
      </c>
      <c r="SC154" s="4" t="s">
        <v>42</v>
      </c>
      <c r="SD154" s="4" t="s">
        <v>43</v>
      </c>
      <c r="SE154" s="4"/>
      <c r="SF154" s="1">
        <f t="shared" si="4629"/>
        <v>826</v>
      </c>
      <c r="SG154" s="1">
        <f t="shared" si="4630"/>
        <v>3849</v>
      </c>
      <c r="SH154" s="1">
        <f t="shared" si="4631"/>
        <v>21.5</v>
      </c>
      <c r="SI154"/>
      <c r="SJ154"/>
      <c r="SK154"/>
      <c r="SL154"/>
      <c r="SM154"/>
      <c r="SN154" s="4"/>
      <c r="SO154" s="4"/>
      <c r="SP154" s="4"/>
      <c r="SQ154" s="4"/>
      <c r="SR154" s="4"/>
      <c r="SS154" s="4"/>
      <c r="ST154" s="4" t="s">
        <v>42</v>
      </c>
      <c r="SU154" s="4" t="s">
        <v>43</v>
      </c>
      <c r="SV154" s="4"/>
      <c r="SW154" s="4"/>
      <c r="SX154" s="4" t="s">
        <v>44</v>
      </c>
      <c r="SY154" s="4" t="s">
        <v>45</v>
      </c>
      <c r="SZ154" s="4" t="s">
        <v>42</v>
      </c>
      <c r="TA154" s="4" t="s">
        <v>43</v>
      </c>
      <c r="TC154" s="1">
        <f t="shared" si="4633"/>
        <v>918</v>
      </c>
      <c r="TD154" s="1">
        <f t="shared" si="4634"/>
        <v>4191</v>
      </c>
      <c r="TE154" s="1">
        <f t="shared" si="4635"/>
        <v>21.9</v>
      </c>
      <c r="TF154"/>
      <c r="TG154"/>
      <c r="TH154"/>
      <c r="TI154"/>
      <c r="TJ154"/>
      <c r="TK154" s="4"/>
      <c r="TL154" s="4"/>
      <c r="TM154" s="4"/>
      <c r="TN154" s="4"/>
      <c r="TO154" s="4"/>
      <c r="TP154" s="4"/>
      <c r="TQ154" s="4" t="s">
        <v>42</v>
      </c>
      <c r="TR154" s="4" t="s">
        <v>43</v>
      </c>
      <c r="TS154" s="4"/>
      <c r="TT154" s="4"/>
      <c r="TU154" s="4" t="s">
        <v>44</v>
      </c>
      <c r="TV154" s="4" t="s">
        <v>45</v>
      </c>
      <c r="TW154" s="4" t="s">
        <v>42</v>
      </c>
      <c r="TX154" s="4" t="s">
        <v>43</v>
      </c>
      <c r="TZ154" s="1">
        <f t="shared" si="4637"/>
        <v>1751</v>
      </c>
      <c r="UA154" s="1">
        <f t="shared" si="4638"/>
        <v>4054</v>
      </c>
      <c r="UB154" s="1">
        <f t="shared" si="4639"/>
        <v>43.2</v>
      </c>
      <c r="UC154"/>
      <c r="UD154"/>
      <c r="UE154"/>
      <c r="UF154"/>
      <c r="UG154"/>
      <c r="UH154" s="4"/>
      <c r="UI154" s="4"/>
      <c r="UJ154" s="4"/>
      <c r="UK154" s="4"/>
      <c r="UL154" s="4"/>
      <c r="UM154" s="4"/>
      <c r="UN154" s="4" t="s">
        <v>42</v>
      </c>
      <c r="UO154" s="4" t="s">
        <v>43</v>
      </c>
      <c r="UP154" s="4"/>
      <c r="UQ154" s="4"/>
      <c r="UR154" s="4" t="s">
        <v>44</v>
      </c>
      <c r="US154" s="4" t="s">
        <v>45</v>
      </c>
      <c r="UT154" s="4" t="s">
        <v>42</v>
      </c>
      <c r="UU154" s="4" t="s">
        <v>43</v>
      </c>
      <c r="UW154" s="1">
        <f t="shared" si="4641"/>
        <v>1130</v>
      </c>
      <c r="UX154" s="1">
        <f t="shared" si="4642"/>
        <v>4432</v>
      </c>
      <c r="UY154" s="1">
        <f t="shared" si="4643"/>
        <v>25.5</v>
      </c>
      <c r="UZ154"/>
      <c r="VA154"/>
      <c r="VB154"/>
      <c r="VC154"/>
      <c r="VD154"/>
      <c r="VE154" s="4"/>
      <c r="VF154" s="4"/>
      <c r="VG154" s="4"/>
      <c r="VH154" s="4"/>
      <c r="VI154" s="4"/>
      <c r="VJ154" s="4"/>
      <c r="VK154" s="4" t="s">
        <v>42</v>
      </c>
      <c r="VL154" s="4" t="s">
        <v>43</v>
      </c>
      <c r="VM154" s="4"/>
      <c r="VN154" s="4"/>
      <c r="VO154" s="4" t="s">
        <v>44</v>
      </c>
      <c r="VP154" s="4" t="s">
        <v>45</v>
      </c>
      <c r="VQ154" s="4" t="s">
        <v>42</v>
      </c>
      <c r="VR154" s="4" t="s">
        <v>43</v>
      </c>
      <c r="VT154" s="1">
        <f t="shared" si="4645"/>
        <v>1561</v>
      </c>
      <c r="VU154" s="1">
        <f t="shared" si="4646"/>
        <v>4371</v>
      </c>
      <c r="VV154" s="1">
        <f t="shared" si="4647"/>
        <v>35.700000000000003</v>
      </c>
      <c r="VW154"/>
      <c r="VX154"/>
      <c r="VY154"/>
      <c r="VZ154"/>
      <c r="WA154"/>
      <c r="WB154" s="4"/>
      <c r="WC154" s="4"/>
      <c r="WD154" s="4"/>
      <c r="WE154" s="4"/>
      <c r="WF154" s="4"/>
      <c r="WG154" s="4"/>
      <c r="WH154" s="4" t="s">
        <v>42</v>
      </c>
      <c r="WI154" s="4" t="s">
        <v>43</v>
      </c>
      <c r="WJ154" s="4"/>
      <c r="WK154" s="4"/>
      <c r="WL154" s="4" t="s">
        <v>44</v>
      </c>
      <c r="WM154" s="4" t="s">
        <v>45</v>
      </c>
      <c r="WN154" s="4" t="s">
        <v>42</v>
      </c>
      <c r="WO154" s="4" t="s">
        <v>43</v>
      </c>
      <c r="WQ154" s="1">
        <f t="shared" si="4649"/>
        <v>1448</v>
      </c>
      <c r="WR154" s="1">
        <f t="shared" si="4650"/>
        <v>3430</v>
      </c>
      <c r="WS154" s="1">
        <f t="shared" si="4651"/>
        <v>42.2</v>
      </c>
      <c r="WT154"/>
      <c r="WU154"/>
      <c r="WV154"/>
      <c r="WW154"/>
      <c r="WX154"/>
      <c r="WY154" s="4"/>
      <c r="WZ154" s="4"/>
      <c r="XA154" s="4"/>
      <c r="XB154" s="4"/>
      <c r="XC154" s="4"/>
      <c r="XD154" s="4"/>
      <c r="XE154" s="4" t="s">
        <v>42</v>
      </c>
      <c r="XF154" s="4" t="s">
        <v>43</v>
      </c>
      <c r="XG154" s="4"/>
      <c r="XH154" s="4"/>
      <c r="XI154" s="4" t="s">
        <v>44</v>
      </c>
      <c r="XJ154" s="4" t="s">
        <v>45</v>
      </c>
      <c r="XK154" s="4" t="s">
        <v>42</v>
      </c>
      <c r="XL154" s="4" t="s">
        <v>43</v>
      </c>
      <c r="XN154" s="1">
        <f t="shared" si="4653"/>
        <v>908</v>
      </c>
      <c r="XO154" s="1">
        <f t="shared" si="4654"/>
        <v>3292</v>
      </c>
      <c r="XP154" s="1">
        <f t="shared" si="4655"/>
        <v>27.6</v>
      </c>
      <c r="XQ154"/>
      <c r="XR154"/>
      <c r="XS154"/>
      <c r="XT154"/>
      <c r="XU154"/>
      <c r="XV154" s="4"/>
      <c r="XW154" s="4"/>
      <c r="XX154" s="4"/>
      <c r="XY154" s="4"/>
      <c r="XZ154" s="4"/>
      <c r="YA154" s="4"/>
      <c r="YB154" s="4" t="s">
        <v>42</v>
      </c>
      <c r="YC154" s="4" t="s">
        <v>43</v>
      </c>
      <c r="YD154" s="4"/>
      <c r="YE154" s="4"/>
      <c r="YF154" s="4" t="s">
        <v>44</v>
      </c>
      <c r="YG154" s="4" t="s">
        <v>45</v>
      </c>
      <c r="YH154" s="4" t="s">
        <v>42</v>
      </c>
      <c r="YI154" s="4" t="s">
        <v>43</v>
      </c>
      <c r="YK154" s="1">
        <f t="shared" si="4657"/>
        <v>558</v>
      </c>
      <c r="YL154" s="1">
        <f t="shared" si="4658"/>
        <v>3253</v>
      </c>
      <c r="YM154" s="1">
        <f t="shared" si="4659"/>
        <v>17.2</v>
      </c>
      <c r="YN154"/>
      <c r="YO154"/>
      <c r="YP154"/>
      <c r="YQ154"/>
      <c r="YR154"/>
      <c r="YS154" s="4"/>
      <c r="YT154" s="4"/>
      <c r="YU154" s="4"/>
      <c r="YV154" s="4"/>
      <c r="YW154" s="4"/>
      <c r="YX154" s="4"/>
      <c r="YY154" s="4" t="s">
        <v>42</v>
      </c>
      <c r="YZ154" s="4" t="s">
        <v>43</v>
      </c>
      <c r="ZA154" s="4"/>
      <c r="ZB154" s="4"/>
      <c r="ZC154" s="4" t="s">
        <v>44</v>
      </c>
      <c r="ZD154" s="4" t="s">
        <v>45</v>
      </c>
      <c r="ZE154" s="4" t="s">
        <v>42</v>
      </c>
      <c r="ZF154" s="4" t="s">
        <v>43</v>
      </c>
      <c r="ZH154" s="1">
        <f t="shared" si="4661"/>
        <v>306</v>
      </c>
      <c r="ZI154" s="1">
        <f t="shared" si="4662"/>
        <v>3201</v>
      </c>
      <c r="ZJ154" s="1">
        <f t="shared" si="4663"/>
        <v>9.6</v>
      </c>
      <c r="ZK154"/>
      <c r="ZL154"/>
      <c r="ZM154"/>
      <c r="ZN154"/>
      <c r="ZO154"/>
      <c r="ZP154" s="4"/>
      <c r="ZQ154" s="4"/>
      <c r="ZR154" s="4"/>
      <c r="ZS154" s="4"/>
      <c r="ZT154" s="4"/>
      <c r="ZU154" s="4"/>
      <c r="ZV154" s="4" t="s">
        <v>42</v>
      </c>
      <c r="ZW154" s="4" t="s">
        <v>43</v>
      </c>
      <c r="ZX154" s="4"/>
      <c r="ZY154" s="4"/>
      <c r="ZZ154" s="4" t="s">
        <v>44</v>
      </c>
      <c r="AAA154" s="4" t="s">
        <v>45</v>
      </c>
      <c r="AAB154" s="4" t="s">
        <v>42</v>
      </c>
      <c r="AAC154" s="4" t="s">
        <v>43</v>
      </c>
      <c r="AAE154" s="1">
        <f t="shared" si="4665"/>
        <v>1232</v>
      </c>
      <c r="AAF154" s="1">
        <f t="shared" si="4666"/>
        <v>3633</v>
      </c>
      <c r="AAG154" s="1">
        <f t="shared" si="4667"/>
        <v>33.9</v>
      </c>
      <c r="AAH154"/>
      <c r="AAI154"/>
      <c r="AAJ154"/>
      <c r="AAK154"/>
      <c r="AAL154"/>
      <c r="AAM154" s="4"/>
      <c r="AAN154" s="4"/>
      <c r="AAO154" s="4"/>
      <c r="AAP154" s="4"/>
      <c r="AAQ154" s="4"/>
      <c r="AAR154" s="4"/>
      <c r="AAS154" s="4" t="s">
        <v>42</v>
      </c>
      <c r="AAT154" s="4" t="s">
        <v>43</v>
      </c>
      <c r="AAU154" s="4"/>
      <c r="AAV154" s="4"/>
      <c r="AAW154" s="4" t="s">
        <v>44</v>
      </c>
      <c r="AAX154" s="4" t="s">
        <v>45</v>
      </c>
      <c r="AAY154" s="4" t="s">
        <v>42</v>
      </c>
      <c r="AAZ154" s="4" t="s">
        <v>43</v>
      </c>
      <c r="ABB154" s="1">
        <f t="shared" si="4669"/>
        <v>995</v>
      </c>
      <c r="ABC154" s="1">
        <f t="shared" si="4670"/>
        <v>4147</v>
      </c>
      <c r="ABD154" s="1">
        <f t="shared" si="4671"/>
        <v>24</v>
      </c>
      <c r="ABE154"/>
      <c r="ABF154"/>
      <c r="ABG154"/>
      <c r="ABH154"/>
      <c r="ABI154"/>
      <c r="ABJ154" s="4"/>
      <c r="ABK154" s="4"/>
      <c r="ABL154" s="4"/>
      <c r="ABM154" s="4"/>
      <c r="ABN154" s="4"/>
      <c r="ABO154" s="4"/>
      <c r="ABP154" s="4" t="s">
        <v>42</v>
      </c>
      <c r="ABQ154" s="4" t="s">
        <v>43</v>
      </c>
      <c r="ABR154" s="4"/>
      <c r="ABS154" s="4"/>
      <c r="ABT154" s="4" t="s">
        <v>44</v>
      </c>
      <c r="ABU154" s="4" t="s">
        <v>45</v>
      </c>
      <c r="ABV154" s="4" t="s">
        <v>42</v>
      </c>
      <c r="ABW154" s="4" t="s">
        <v>43</v>
      </c>
      <c r="ABY154" s="1">
        <f t="shared" si="4673"/>
        <v>1284</v>
      </c>
      <c r="ABZ154" s="1">
        <f t="shared" si="4674"/>
        <v>4100</v>
      </c>
      <c r="ACA154" s="1">
        <f t="shared" si="4675"/>
        <v>31.3</v>
      </c>
      <c r="ACB154"/>
      <c r="ACC154"/>
      <c r="ACD154"/>
      <c r="ACE154"/>
      <c r="ACF154"/>
      <c r="ACG154" s="4"/>
      <c r="ACH154" s="4"/>
      <c r="ACI154" s="4"/>
      <c r="ACJ154" s="4"/>
      <c r="ACK154" s="4"/>
      <c r="ACL154" s="4"/>
      <c r="ACM154" s="4" t="s">
        <v>42</v>
      </c>
      <c r="ACN154" s="4" t="s">
        <v>43</v>
      </c>
      <c r="ACO154" s="4"/>
      <c r="ACP154" s="4"/>
      <c r="ACQ154" s="4" t="s">
        <v>44</v>
      </c>
      <c r="ACR154" s="4" t="s">
        <v>45</v>
      </c>
      <c r="ACS154" s="4" t="s">
        <v>42</v>
      </c>
      <c r="ACT154" s="4" t="s">
        <v>43</v>
      </c>
      <c r="ACV154" s="1">
        <f t="shared" si="4677"/>
        <v>639</v>
      </c>
      <c r="ACW154" s="1">
        <f t="shared" si="4678"/>
        <v>3839</v>
      </c>
      <c r="ACX154" s="1">
        <f t="shared" si="4679"/>
        <v>16.600000000000001</v>
      </c>
      <c r="ACY154"/>
      <c r="ACZ154"/>
      <c r="ADA154"/>
      <c r="ADB154"/>
      <c r="ADC154"/>
      <c r="ADD154" s="4"/>
      <c r="ADE154" s="4"/>
      <c r="ADF154" s="4"/>
      <c r="ADG154" s="4"/>
      <c r="ADH154" s="4"/>
      <c r="ADI154" s="4"/>
      <c r="ADJ154" s="4" t="s">
        <v>42</v>
      </c>
      <c r="ADK154" s="4" t="s">
        <v>43</v>
      </c>
      <c r="ADL154" s="4"/>
      <c r="ADM154" s="4"/>
      <c r="ADN154" s="4" t="s">
        <v>44</v>
      </c>
      <c r="ADO154" s="4" t="s">
        <v>45</v>
      </c>
      <c r="ADP154" s="4" t="s">
        <v>42</v>
      </c>
      <c r="ADQ154" s="4" t="s">
        <v>43</v>
      </c>
      <c r="ADS154" s="1">
        <f t="shared" si="4681"/>
        <v>311</v>
      </c>
      <c r="ADT154" s="1">
        <f t="shared" si="4682"/>
        <v>3884</v>
      </c>
      <c r="ADU154" s="1">
        <f t="shared" si="4683"/>
        <v>8</v>
      </c>
      <c r="ADV154"/>
      <c r="ADW154"/>
      <c r="ADX154"/>
      <c r="ADY154"/>
      <c r="ADZ154"/>
      <c r="AEA154" s="4"/>
      <c r="AEB154" s="4"/>
      <c r="AEC154" s="4"/>
      <c r="AED154" s="4"/>
      <c r="AEE154" s="4"/>
      <c r="AEF154" s="4"/>
      <c r="AEG154" s="4" t="s">
        <v>42</v>
      </c>
      <c r="AEH154" s="4" t="s">
        <v>43</v>
      </c>
      <c r="AEI154" s="4"/>
      <c r="AEJ154" s="4"/>
      <c r="AEK154" s="4" t="s">
        <v>44</v>
      </c>
      <c r="AEL154" s="4" t="s">
        <v>45</v>
      </c>
      <c r="AEM154" s="4" t="s">
        <v>42</v>
      </c>
      <c r="AEN154" s="4" t="s">
        <v>43</v>
      </c>
      <c r="AEP154" s="1">
        <f t="shared" si="4685"/>
        <v>539</v>
      </c>
      <c r="AEQ154" s="1">
        <f t="shared" si="4686"/>
        <v>3894</v>
      </c>
      <c r="AER154" s="1">
        <f t="shared" si="4687"/>
        <v>13.8</v>
      </c>
      <c r="AES154"/>
      <c r="AET154"/>
      <c r="AEU154"/>
      <c r="AEV154"/>
      <c r="AEW154"/>
      <c r="AEX154" s="4"/>
      <c r="AEY154" s="4"/>
      <c r="AEZ154" s="4"/>
      <c r="AFA154" s="4"/>
      <c r="AFB154" s="4"/>
      <c r="AFC154" s="4"/>
      <c r="AFD154" s="4" t="s">
        <v>42</v>
      </c>
      <c r="AFE154" s="4" t="s">
        <v>43</v>
      </c>
      <c r="AFF154" s="4"/>
      <c r="AFG154" s="4"/>
      <c r="AFH154" s="4" t="s">
        <v>44</v>
      </c>
      <c r="AFI154" s="4" t="s">
        <v>45</v>
      </c>
      <c r="AFJ154" s="4" t="s">
        <v>42</v>
      </c>
      <c r="AFK154" s="4" t="s">
        <v>43</v>
      </c>
      <c r="AFM154" s="1">
        <f t="shared" si="4689"/>
        <v>2417</v>
      </c>
      <c r="AFN154" s="1">
        <f t="shared" si="4690"/>
        <v>4082</v>
      </c>
      <c r="AFO154" s="1">
        <f t="shared" si="4691"/>
        <v>59.2</v>
      </c>
      <c r="AFP154"/>
      <c r="AFQ154"/>
      <c r="AFR154"/>
      <c r="AFS154"/>
      <c r="AFT154"/>
      <c r="AFU154" s="4"/>
      <c r="AFV154" s="4"/>
      <c r="AFW154" s="4"/>
      <c r="AFX154" s="4"/>
      <c r="AFY154" s="4"/>
      <c r="AFZ154" s="4"/>
      <c r="AGA154" s="4" t="s">
        <v>42</v>
      </c>
      <c r="AGB154" s="4" t="s">
        <v>43</v>
      </c>
      <c r="AGC154" s="4"/>
      <c r="AGD154" s="4"/>
      <c r="AGE154" s="4" t="s">
        <v>44</v>
      </c>
      <c r="AGF154" s="4" t="s">
        <v>45</v>
      </c>
      <c r="AGG154" s="4" t="s">
        <v>42</v>
      </c>
      <c r="AGH154" s="4" t="s">
        <v>43</v>
      </c>
    </row>
    <row r="155" spans="1:866" x14ac:dyDescent="0.15">
      <c r="A155" s="20" t="s">
        <v>12</v>
      </c>
      <c r="B155" s="20" t="s">
        <v>17</v>
      </c>
      <c r="C155" s="20">
        <v>51</v>
      </c>
      <c r="D155" s="20" t="s">
        <v>14</v>
      </c>
      <c r="E155" s="20">
        <v>965</v>
      </c>
      <c r="F155" s="20">
        <v>5271</v>
      </c>
      <c r="G155" s="20">
        <v>18.3</v>
      </c>
      <c r="H155" s="20">
        <v>253</v>
      </c>
      <c r="I155" s="20">
        <v>4946</v>
      </c>
      <c r="J155" s="20">
        <v>5.0999999999999996</v>
      </c>
      <c r="K155" s="20">
        <v>589</v>
      </c>
      <c r="L155" s="20">
        <v>5653</v>
      </c>
      <c r="M155" s="20">
        <v>10.4</v>
      </c>
      <c r="N155" s="20">
        <v>85</v>
      </c>
      <c r="O155" s="20">
        <v>4981</v>
      </c>
      <c r="P155" s="20">
        <v>1.7</v>
      </c>
      <c r="Q155" s="20">
        <v>128</v>
      </c>
      <c r="R155" s="20">
        <v>5325</v>
      </c>
      <c r="S155" s="20">
        <v>2.4</v>
      </c>
      <c r="T155" s="20">
        <v>6</v>
      </c>
      <c r="U155" s="20">
        <v>4949</v>
      </c>
      <c r="V155" s="20">
        <v>0.1</v>
      </c>
      <c r="W155" s="20">
        <v>205</v>
      </c>
      <c r="X155" s="20">
        <v>5386</v>
      </c>
      <c r="Y155" s="20">
        <v>3.8</v>
      </c>
      <c r="Z155" s="20">
        <v>1828</v>
      </c>
      <c r="AA155" s="20">
        <v>5158</v>
      </c>
      <c r="AB155" s="20">
        <v>35.4</v>
      </c>
      <c r="AC155" s="20">
        <v>2035</v>
      </c>
      <c r="AD155" s="20">
        <v>4198</v>
      </c>
      <c r="AE155" s="20">
        <v>48.5</v>
      </c>
      <c r="AF155" s="23">
        <v>2703</v>
      </c>
      <c r="AG155" s="20">
        <v>4472</v>
      </c>
      <c r="AH155" s="20">
        <v>60.4</v>
      </c>
      <c r="AI155" s="23">
        <v>2562</v>
      </c>
      <c r="AJ155" s="20">
        <v>4300</v>
      </c>
      <c r="AK155" s="20">
        <v>59.6</v>
      </c>
      <c r="AL155" s="20">
        <v>2061</v>
      </c>
      <c r="AM155" s="20">
        <v>4393</v>
      </c>
      <c r="AN155" s="20">
        <v>46.9</v>
      </c>
      <c r="AO155" s="20">
        <v>1384</v>
      </c>
      <c r="AP155" s="20">
        <v>4476</v>
      </c>
      <c r="AQ155" s="20">
        <v>30.9</v>
      </c>
      <c r="AR155" s="20">
        <v>1509</v>
      </c>
      <c r="AS155" s="20">
        <v>3903</v>
      </c>
      <c r="AT155" s="20">
        <v>38.700000000000003</v>
      </c>
      <c r="AU155" s="23">
        <v>2459</v>
      </c>
      <c r="AV155" s="20">
        <v>4208</v>
      </c>
      <c r="AW155" s="20">
        <v>58.4</v>
      </c>
      <c r="AX155" s="20">
        <v>271</v>
      </c>
      <c r="AY155" s="20">
        <v>4144</v>
      </c>
      <c r="AZ155" s="20">
        <v>6.5</v>
      </c>
      <c r="BA155" s="20">
        <v>1233</v>
      </c>
      <c r="BB155" s="20">
        <v>3941</v>
      </c>
      <c r="BC155" s="20">
        <v>31.3</v>
      </c>
      <c r="BD155" s="20">
        <v>776</v>
      </c>
      <c r="BE155" s="20">
        <v>4040</v>
      </c>
      <c r="BF155" s="20">
        <v>19.2</v>
      </c>
      <c r="BG155" s="20">
        <v>838</v>
      </c>
      <c r="BH155" s="20">
        <v>4421</v>
      </c>
      <c r="BI155" s="20">
        <v>19</v>
      </c>
      <c r="BJ155" s="20">
        <v>1728</v>
      </c>
      <c r="BK155" s="20">
        <v>4895</v>
      </c>
      <c r="BL155" s="20">
        <v>35.299999999999997</v>
      </c>
      <c r="BM155" s="20">
        <v>1025</v>
      </c>
      <c r="BN155" s="20">
        <v>4363</v>
      </c>
      <c r="BO155" s="20">
        <v>23.5</v>
      </c>
      <c r="BP155" s="20">
        <v>1718</v>
      </c>
      <c r="BQ155" s="20">
        <v>4880</v>
      </c>
      <c r="BR155" s="20">
        <v>35.200000000000003</v>
      </c>
      <c r="BS155" s="20">
        <v>1335</v>
      </c>
      <c r="BT155" s="20">
        <v>3462</v>
      </c>
      <c r="BU155" s="20">
        <v>38.6</v>
      </c>
      <c r="BV155" s="20">
        <v>1136</v>
      </c>
      <c r="BW155" s="20">
        <v>3619</v>
      </c>
      <c r="BX155" s="20">
        <v>31.4</v>
      </c>
      <c r="BY155" s="20">
        <v>698</v>
      </c>
      <c r="BZ155" s="20">
        <v>3708</v>
      </c>
      <c r="CA155" s="20">
        <v>18.8</v>
      </c>
      <c r="CB155" s="20">
        <v>342</v>
      </c>
      <c r="CC155" s="20">
        <v>3604</v>
      </c>
      <c r="CD155" s="20">
        <v>9.5</v>
      </c>
      <c r="CE155" s="20">
        <v>1198</v>
      </c>
      <c r="CF155" s="20">
        <v>4326</v>
      </c>
      <c r="CG155" s="20">
        <v>27.7</v>
      </c>
      <c r="CH155" s="20">
        <v>1144</v>
      </c>
      <c r="CI155" s="20">
        <v>4481</v>
      </c>
      <c r="CJ155" s="20">
        <v>25.5</v>
      </c>
      <c r="CK155" s="20">
        <v>1642</v>
      </c>
      <c r="CL155" s="20">
        <v>4066</v>
      </c>
      <c r="CM155" s="20">
        <v>40.4</v>
      </c>
      <c r="CN155" s="20">
        <v>658</v>
      </c>
      <c r="CO155" s="20">
        <v>4090</v>
      </c>
      <c r="CP155" s="20">
        <v>16.100000000000001</v>
      </c>
      <c r="CQ155" s="20">
        <v>294</v>
      </c>
      <c r="CR155" s="20">
        <v>3868</v>
      </c>
      <c r="CS155" s="20">
        <v>7.6</v>
      </c>
      <c r="CT155" s="20">
        <v>567</v>
      </c>
      <c r="CU155" s="20">
        <v>4411</v>
      </c>
      <c r="CV155" s="20">
        <v>12.9</v>
      </c>
      <c r="CW155" s="23">
        <v>2601</v>
      </c>
      <c r="CX155" s="20">
        <v>4262</v>
      </c>
      <c r="CY155" s="20">
        <v>61</v>
      </c>
      <c r="CZ155" s="35"/>
      <c r="DA155" s="1" t="str">
        <f t="shared" si="4557"/>
        <v>明細部</v>
      </c>
      <c r="DB155" s="1" t="str">
        <f t="shared" si="4558"/>
        <v>同規模</v>
      </c>
      <c r="DC155" s="1">
        <f t="shared" si="4559"/>
        <v>51</v>
      </c>
      <c r="DD155" s="1" t="str">
        <f t="shared" si="4560"/>
        <v>男</v>
      </c>
      <c r="DE155" s="1">
        <f t="shared" si="4561"/>
        <v>965</v>
      </c>
      <c r="DF155" s="1">
        <f t="shared" si="4562"/>
        <v>5271</v>
      </c>
      <c r="DG155" s="1">
        <f t="shared" si="4563"/>
        <v>18.3</v>
      </c>
      <c r="DH155" s="4"/>
      <c r="DI155" s="4"/>
      <c r="DJ155" s="4"/>
      <c r="DK155" s="4"/>
      <c r="DL155" s="4"/>
      <c r="DM155" s="4"/>
      <c r="DN155" s="4"/>
      <c r="DO155" s="4"/>
      <c r="DP155" s="4"/>
      <c r="DQ155" s="4"/>
      <c r="DR155" s="4"/>
      <c r="DS155" s="4"/>
      <c r="DT155" s="4"/>
      <c r="DU155" s="4"/>
      <c r="DV155" s="4"/>
      <c r="DW155" s="4"/>
      <c r="DX155" s="4"/>
      <c r="DY155" s="4"/>
      <c r="DZ155" s="4"/>
      <c r="EB155" s="1">
        <f t="shared" si="4565"/>
        <v>253</v>
      </c>
      <c r="EC155" s="1">
        <f t="shared" si="4566"/>
        <v>4946</v>
      </c>
      <c r="ED155" s="1">
        <f t="shared" si="4567"/>
        <v>5.0999999999999996</v>
      </c>
      <c r="EE155" s="4"/>
      <c r="EF155" s="4"/>
      <c r="EG155" s="4"/>
      <c r="EH155" s="4"/>
      <c r="EI155" s="4"/>
      <c r="EJ155" s="4"/>
      <c r="EK155" s="4"/>
      <c r="EL155" s="4"/>
      <c r="EM155" s="4"/>
      <c r="EN155" s="4"/>
      <c r="EO155" s="4"/>
      <c r="EP155" s="4"/>
      <c r="EQ155" s="4"/>
      <c r="ER155" s="4"/>
      <c r="ES155" s="4"/>
      <c r="ET155" s="4"/>
      <c r="EU155" s="4"/>
      <c r="EV155" s="4"/>
      <c r="EW155" s="4"/>
      <c r="EY155" s="1">
        <f t="shared" si="4569"/>
        <v>589</v>
      </c>
      <c r="EZ155" s="1">
        <f t="shared" si="4570"/>
        <v>5653</v>
      </c>
      <c r="FA155" s="1">
        <f t="shared" si="4571"/>
        <v>10.4</v>
      </c>
      <c r="FB155" s="4"/>
      <c r="FC155" s="4"/>
      <c r="FD155" s="4"/>
      <c r="FE155" s="4"/>
      <c r="FF155" s="4"/>
      <c r="FG155" s="4"/>
      <c r="FH155" s="4"/>
      <c r="FI155" s="4"/>
      <c r="FJ155" s="4"/>
      <c r="FK155" s="4"/>
      <c r="FL155" s="4"/>
      <c r="FM155" s="4"/>
      <c r="FN155" s="4"/>
      <c r="FO155" s="4"/>
      <c r="FP155" s="4"/>
      <c r="FQ155" s="4"/>
      <c r="FR155" s="4"/>
      <c r="FS155" s="4"/>
      <c r="FT155" s="4"/>
      <c r="FV155" s="1">
        <f t="shared" si="4573"/>
        <v>85</v>
      </c>
      <c r="FW155" s="1">
        <f t="shared" si="4574"/>
        <v>4981</v>
      </c>
      <c r="FX155" s="1">
        <f t="shared" si="4575"/>
        <v>1.7</v>
      </c>
      <c r="FY155" s="4"/>
      <c r="FZ155" s="4"/>
      <c r="GA155" s="4"/>
      <c r="GB155" s="4"/>
      <c r="GC155" s="4"/>
      <c r="GD155" s="4"/>
      <c r="GE155" s="4"/>
      <c r="GF155" s="4"/>
      <c r="GG155" s="4"/>
      <c r="GH155" s="4"/>
      <c r="GI155" s="4"/>
      <c r="GJ155" s="4"/>
      <c r="GK155" s="4"/>
      <c r="GL155" s="4"/>
      <c r="GM155" s="4"/>
      <c r="GN155" s="4"/>
      <c r="GO155" s="4"/>
      <c r="GP155" s="4"/>
      <c r="GQ155" s="4"/>
      <c r="GS155" s="1">
        <f t="shared" si="4577"/>
        <v>128</v>
      </c>
      <c r="GT155" s="1">
        <f t="shared" si="4578"/>
        <v>5325</v>
      </c>
      <c r="GU155" s="1">
        <f t="shared" si="4579"/>
        <v>2.4</v>
      </c>
      <c r="GV155" s="4"/>
      <c r="GW155" s="4"/>
      <c r="GX155" s="4"/>
      <c r="GY155" s="4"/>
      <c r="GZ155" s="4"/>
      <c r="HA155" s="4"/>
      <c r="HB155" s="4"/>
      <c r="HC155" s="4"/>
      <c r="HD155" s="4"/>
      <c r="HE155" s="4"/>
      <c r="HF155" s="4"/>
      <c r="HG155" s="4"/>
      <c r="HH155" s="4"/>
      <c r="HI155" s="4"/>
      <c r="HJ155" s="4"/>
      <c r="HK155" s="4"/>
      <c r="HL155" s="4"/>
      <c r="HM155" s="4"/>
      <c r="HN155" s="4"/>
      <c r="HP155" s="1">
        <f t="shared" si="4581"/>
        <v>6</v>
      </c>
      <c r="HQ155" s="1">
        <f t="shared" si="4582"/>
        <v>4949</v>
      </c>
      <c r="HR155" s="1">
        <f t="shared" si="4583"/>
        <v>0.1</v>
      </c>
      <c r="HS155" s="4"/>
      <c r="HT155" s="4"/>
      <c r="HU155" s="4"/>
      <c r="HV155" s="4"/>
      <c r="HW155" s="4"/>
      <c r="HX155" s="4"/>
      <c r="HY155" s="4"/>
      <c r="HZ155" s="4"/>
      <c r="IA155" s="4"/>
      <c r="IB155" s="4"/>
      <c r="IC155" s="4"/>
      <c r="ID155" s="4"/>
      <c r="IE155" s="4"/>
      <c r="IF155" s="4"/>
      <c r="IG155" s="4"/>
      <c r="IH155" s="4"/>
      <c r="II155" s="4"/>
      <c r="IJ155" s="4"/>
      <c r="IK155" s="4"/>
      <c r="IM155" s="1">
        <f t="shared" si="4585"/>
        <v>205</v>
      </c>
      <c r="IN155" s="1">
        <f t="shared" si="4586"/>
        <v>5386</v>
      </c>
      <c r="IO155" s="1">
        <f t="shared" si="4587"/>
        <v>3.8</v>
      </c>
      <c r="IP155" s="4"/>
      <c r="IQ155" s="4"/>
      <c r="IR155" s="4"/>
      <c r="IS155" s="4"/>
      <c r="IT155" s="4"/>
      <c r="IU155" s="4"/>
      <c r="IV155" s="4"/>
      <c r="IW155" s="4"/>
      <c r="IX155" s="4"/>
      <c r="IY155" s="4"/>
      <c r="IZ155" s="4"/>
      <c r="JA155" s="4"/>
      <c r="JB155" s="4"/>
      <c r="JC155" s="4"/>
      <c r="JD155" s="4"/>
      <c r="JE155" s="4"/>
      <c r="JF155" s="4"/>
      <c r="JG155" s="4"/>
      <c r="JH155" s="4"/>
      <c r="JJ155" s="1">
        <f t="shared" si="4589"/>
        <v>1828</v>
      </c>
      <c r="JK155" s="1">
        <f t="shared" si="4590"/>
        <v>5158</v>
      </c>
      <c r="JL155" s="1">
        <f t="shared" si="4591"/>
        <v>35.4</v>
      </c>
      <c r="JM155" s="4"/>
      <c r="JN155" s="4"/>
      <c r="JO155" s="4"/>
      <c r="JP155" s="4"/>
      <c r="JQ155" s="4"/>
      <c r="JR155" s="4"/>
      <c r="JS155" s="4"/>
      <c r="JT155" s="4"/>
      <c r="JU155" s="4"/>
      <c r="JV155" s="4"/>
      <c r="JW155" s="4"/>
      <c r="JX155" s="4"/>
      <c r="JY155" s="4"/>
      <c r="JZ155" s="4"/>
      <c r="KA155" s="4"/>
      <c r="KB155" s="4"/>
      <c r="KC155" s="4"/>
      <c r="KD155" s="4"/>
      <c r="KE155" s="4"/>
      <c r="KG155" s="1">
        <f t="shared" si="4593"/>
        <v>2035</v>
      </c>
      <c r="KH155" s="1">
        <f t="shared" si="4594"/>
        <v>4198</v>
      </c>
      <c r="KI155" s="1">
        <f t="shared" si="4595"/>
        <v>48.5</v>
      </c>
      <c r="KJ155" s="4"/>
      <c r="KK155" s="4"/>
      <c r="KL155" s="4"/>
      <c r="KM155" s="4"/>
      <c r="KN155" s="4"/>
      <c r="KO155" s="4"/>
      <c r="KP155" s="4"/>
      <c r="KQ155" s="4"/>
      <c r="KR155" s="4"/>
      <c r="KS155" s="4"/>
      <c r="KT155" s="4"/>
      <c r="KU155" s="4"/>
      <c r="KV155" s="4"/>
      <c r="KW155" s="4"/>
      <c r="KX155" s="4"/>
      <c r="KY155" s="4"/>
      <c r="KZ155" s="4"/>
      <c r="LA155" s="4"/>
      <c r="LB155" s="4"/>
      <c r="LD155" s="1">
        <f t="shared" si="4597"/>
        <v>2703</v>
      </c>
      <c r="LE155" s="1">
        <f t="shared" si="4598"/>
        <v>4472</v>
      </c>
      <c r="LF155" s="1">
        <f t="shared" si="4599"/>
        <v>60.4</v>
      </c>
      <c r="LG155" s="4"/>
      <c r="LH155" s="4"/>
      <c r="LI155" s="4"/>
      <c r="LJ155" s="4"/>
      <c r="LK155" s="4"/>
      <c r="LL155" s="4"/>
      <c r="LM155" s="4"/>
      <c r="LN155" s="4"/>
      <c r="LO155" s="4"/>
      <c r="LP155" s="4"/>
      <c r="LQ155" s="4"/>
      <c r="LR155" s="4"/>
      <c r="LS155" s="4"/>
      <c r="LT155" s="4"/>
      <c r="LU155" s="4"/>
      <c r="LV155" s="4"/>
      <c r="LW155" s="4"/>
      <c r="LX155" s="4"/>
      <c r="LY155" s="4"/>
      <c r="MA155" s="1">
        <f t="shared" si="4601"/>
        <v>2562</v>
      </c>
      <c r="MB155" s="1">
        <f t="shared" si="4602"/>
        <v>4300</v>
      </c>
      <c r="MC155" s="1">
        <f t="shared" si="4603"/>
        <v>59.6</v>
      </c>
      <c r="MD155" s="4"/>
      <c r="ME155" s="4"/>
      <c r="MF155" s="4"/>
      <c r="MG155" s="4"/>
      <c r="MH155" s="4"/>
      <c r="MI155" s="4"/>
      <c r="MJ155" s="4"/>
      <c r="MK155" s="4"/>
      <c r="ML155" s="4"/>
      <c r="MM155" s="4"/>
      <c r="MN155" s="4"/>
      <c r="MO155" s="4"/>
      <c r="MP155" s="4"/>
      <c r="MQ155" s="4"/>
      <c r="MR155" s="4"/>
      <c r="MS155" s="4"/>
      <c r="MT155" s="4"/>
      <c r="MU155" s="4"/>
      <c r="MV155" s="4"/>
      <c r="MX155" s="1">
        <f t="shared" si="4605"/>
        <v>2061</v>
      </c>
      <c r="MY155" s="1">
        <f t="shared" si="4606"/>
        <v>4393</v>
      </c>
      <c r="MZ155" s="1">
        <f t="shared" si="4607"/>
        <v>46.9</v>
      </c>
      <c r="NA155" s="4"/>
      <c r="NB155" s="4"/>
      <c r="NC155" s="4"/>
      <c r="ND155" s="4"/>
      <c r="NE155" s="4"/>
      <c r="NF155" s="4"/>
      <c r="NG155" s="4"/>
      <c r="NH155" s="4"/>
      <c r="NI155" s="4"/>
      <c r="NJ155" s="4"/>
      <c r="NK155" s="4"/>
      <c r="NL155" s="4"/>
      <c r="NM155" s="4"/>
      <c r="NN155" s="4"/>
      <c r="NO155" s="4"/>
      <c r="NP155" s="4"/>
      <c r="NQ155" s="4"/>
      <c r="NR155" s="4"/>
      <c r="NS155" s="4"/>
      <c r="NU155" s="1">
        <f t="shared" si="4609"/>
        <v>1384</v>
      </c>
      <c r="NV155" s="1">
        <f t="shared" si="4610"/>
        <v>4476</v>
      </c>
      <c r="NW155" s="1">
        <f t="shared" si="4611"/>
        <v>30.9</v>
      </c>
      <c r="NX155" s="4"/>
      <c r="NY155" s="4"/>
      <c r="NZ155" s="4"/>
      <c r="OA155" s="4"/>
      <c r="OB155" s="4"/>
      <c r="OC155" s="4"/>
      <c r="OD155" s="4"/>
      <c r="OE155" s="4"/>
      <c r="OF155" s="4"/>
      <c r="OG155" s="4"/>
      <c r="OH155" s="4"/>
      <c r="OI155" s="4"/>
      <c r="OJ155" s="4"/>
      <c r="OK155" s="4"/>
      <c r="OL155" s="4"/>
      <c r="OM155" s="4"/>
      <c r="ON155" s="4"/>
      <c r="OO155" s="4"/>
      <c r="OP155" s="4"/>
      <c r="OR155" s="1">
        <f t="shared" si="4613"/>
        <v>1509</v>
      </c>
      <c r="OS155" s="1">
        <f t="shared" si="4614"/>
        <v>3903</v>
      </c>
      <c r="OT155" s="1">
        <f t="shared" si="4615"/>
        <v>38.700000000000003</v>
      </c>
      <c r="OU155" s="4"/>
      <c r="OV155" s="4"/>
      <c r="OW155" s="4"/>
      <c r="OX155" s="4"/>
      <c r="OY155" s="4"/>
      <c r="OZ155" s="4"/>
      <c r="PA155" s="4"/>
      <c r="PB155" s="4"/>
      <c r="PC155" s="4"/>
      <c r="PD155" s="4"/>
      <c r="PE155" s="4"/>
      <c r="PF155" s="4"/>
      <c r="PG155" s="4"/>
      <c r="PH155" s="4"/>
      <c r="PI155" s="4"/>
      <c r="PJ155" s="4"/>
      <c r="PK155" s="4"/>
      <c r="PL155" s="4"/>
      <c r="PM155" s="4"/>
      <c r="PO155" s="1">
        <f t="shared" si="4617"/>
        <v>2459</v>
      </c>
      <c r="PP155" s="1">
        <f t="shared" si="4618"/>
        <v>4208</v>
      </c>
      <c r="PQ155" s="1">
        <f t="shared" si="4619"/>
        <v>58.4</v>
      </c>
      <c r="PR155" s="4"/>
      <c r="PS155" s="4"/>
      <c r="PT155" s="4"/>
      <c r="PU155" s="4"/>
      <c r="PV155" s="4"/>
      <c r="PW155" s="4"/>
      <c r="PX155" s="4"/>
      <c r="PY155" s="4"/>
      <c r="PZ155" s="4"/>
      <c r="QA155" s="4"/>
      <c r="QB155" s="4"/>
      <c r="QC155" s="4"/>
      <c r="QD155" s="4"/>
      <c r="QE155" s="4"/>
      <c r="QF155" s="4"/>
      <c r="QG155" s="4"/>
      <c r="QH155" s="4"/>
      <c r="QI155" s="4"/>
      <c r="QJ155" s="4"/>
      <c r="QL155" s="1">
        <f t="shared" si="4621"/>
        <v>271</v>
      </c>
      <c r="QM155" s="1">
        <f t="shared" si="4622"/>
        <v>4144</v>
      </c>
      <c r="QN155" s="1">
        <f t="shared" si="4623"/>
        <v>6.5</v>
      </c>
      <c r="QO155" s="4"/>
      <c r="QP155" s="4"/>
      <c r="QQ155" s="4"/>
      <c r="QR155" s="4"/>
      <c r="QS155" s="4"/>
      <c r="QT155" s="4"/>
      <c r="QU155" s="4"/>
      <c r="QV155" s="4"/>
      <c r="QW155" s="4"/>
      <c r="QX155" s="4"/>
      <c r="QY155" s="4"/>
      <c r="QZ155" s="4"/>
      <c r="RA155" s="4"/>
      <c r="RB155" s="4"/>
      <c r="RC155" s="4"/>
      <c r="RD155" s="4"/>
      <c r="RE155" s="4"/>
      <c r="RF155" s="4"/>
      <c r="RG155" s="4"/>
      <c r="RI155" s="1">
        <f t="shared" si="4625"/>
        <v>1233</v>
      </c>
      <c r="RJ155" s="1">
        <f t="shared" si="4626"/>
        <v>3941</v>
      </c>
      <c r="RK155" s="1">
        <f t="shared" si="4627"/>
        <v>31.3</v>
      </c>
      <c r="RL155" s="4"/>
      <c r="RM155" s="4"/>
      <c r="RN155" s="4"/>
      <c r="RO155" s="4"/>
      <c r="RP155" s="4"/>
      <c r="RQ155" s="4"/>
      <c r="RR155" s="4"/>
      <c r="RS155" s="4"/>
      <c r="RT155" s="4"/>
      <c r="RU155" s="4"/>
      <c r="RV155" s="4"/>
      <c r="RW155" s="4"/>
      <c r="RX155" s="4"/>
      <c r="RY155" s="4"/>
      <c r="RZ155" s="4"/>
      <c r="SA155" s="4"/>
      <c r="SB155" s="4"/>
      <c r="SC155" s="4"/>
      <c r="SD155" s="4"/>
      <c r="SE155" s="4"/>
      <c r="SF155" s="1">
        <f t="shared" si="4629"/>
        <v>776</v>
      </c>
      <c r="SG155" s="1">
        <f t="shared" si="4630"/>
        <v>4040</v>
      </c>
      <c r="SH155" s="1">
        <f t="shared" si="4631"/>
        <v>19.2</v>
      </c>
      <c r="SI155" s="4"/>
      <c r="SJ155" s="4"/>
      <c r="SK155" s="4"/>
      <c r="SL155" s="4"/>
      <c r="SM155" s="4"/>
      <c r="SN155" s="4"/>
      <c r="SO155" s="4"/>
      <c r="SP155" s="4"/>
      <c r="SQ155" s="4"/>
      <c r="SR155" s="4"/>
      <c r="SS155" s="4"/>
      <c r="ST155" s="4"/>
      <c r="SU155" s="4"/>
      <c r="SV155" s="4"/>
      <c r="SW155" s="4"/>
      <c r="SX155" s="4"/>
      <c r="SY155" s="4"/>
      <c r="SZ155" s="4"/>
      <c r="TA155" s="4"/>
      <c r="TC155" s="1">
        <f t="shared" si="4633"/>
        <v>838</v>
      </c>
      <c r="TD155" s="1">
        <f t="shared" si="4634"/>
        <v>4421</v>
      </c>
      <c r="TE155" s="1">
        <f t="shared" si="4635"/>
        <v>19</v>
      </c>
      <c r="TF155" s="4"/>
      <c r="TG155" s="4"/>
      <c r="TH155" s="4"/>
      <c r="TI155" s="4"/>
      <c r="TJ155" s="4"/>
      <c r="TK155" s="4"/>
      <c r="TL155" s="4"/>
      <c r="TM155" s="4"/>
      <c r="TN155" s="4"/>
      <c r="TO155" s="4"/>
      <c r="TP155" s="4"/>
      <c r="TQ155" s="4"/>
      <c r="TR155" s="4"/>
      <c r="TS155" s="4"/>
      <c r="TT155" s="4"/>
      <c r="TU155" s="4"/>
      <c r="TV155" s="4"/>
      <c r="TW155" s="4"/>
      <c r="TX155" s="4"/>
      <c r="TZ155" s="1">
        <f t="shared" si="4637"/>
        <v>1728</v>
      </c>
      <c r="UA155" s="1">
        <f t="shared" si="4638"/>
        <v>4895</v>
      </c>
      <c r="UB155" s="1">
        <f t="shared" si="4639"/>
        <v>35.299999999999997</v>
      </c>
      <c r="UC155" s="4"/>
      <c r="UD155" s="4"/>
      <c r="UE155" s="4"/>
      <c r="UF155" s="4"/>
      <c r="UG155" s="4"/>
      <c r="UH155" s="4"/>
      <c r="UI155" s="4"/>
      <c r="UJ155" s="4"/>
      <c r="UK155" s="4"/>
      <c r="UL155" s="4"/>
      <c r="UM155" s="4"/>
      <c r="UN155" s="4"/>
      <c r="UO155" s="4"/>
      <c r="UP155" s="4"/>
      <c r="UQ155" s="4"/>
      <c r="UR155" s="4"/>
      <c r="US155" s="4"/>
      <c r="UT155" s="4"/>
      <c r="UU155" s="4"/>
      <c r="UW155" s="1">
        <f t="shared" si="4641"/>
        <v>1025</v>
      </c>
      <c r="UX155" s="1">
        <f t="shared" si="4642"/>
        <v>4363</v>
      </c>
      <c r="UY155" s="1">
        <f t="shared" si="4643"/>
        <v>23.5</v>
      </c>
      <c r="UZ155" s="4"/>
      <c r="VA155" s="4"/>
      <c r="VB155" s="4"/>
      <c r="VC155" s="4"/>
      <c r="VD155" s="4"/>
      <c r="VE155" s="4"/>
      <c r="VF155" s="4"/>
      <c r="VG155" s="4"/>
      <c r="VH155" s="4"/>
      <c r="VI155" s="4"/>
      <c r="VJ155" s="4"/>
      <c r="VK155" s="4"/>
      <c r="VL155" s="4"/>
      <c r="VM155" s="4"/>
      <c r="VN155" s="4"/>
      <c r="VO155" s="4"/>
      <c r="VP155" s="4"/>
      <c r="VQ155" s="4"/>
      <c r="VR155" s="4"/>
      <c r="VT155" s="1">
        <f t="shared" si="4645"/>
        <v>1718</v>
      </c>
      <c r="VU155" s="1">
        <f t="shared" si="4646"/>
        <v>4880</v>
      </c>
      <c r="VV155" s="1">
        <f t="shared" si="4647"/>
        <v>35.200000000000003</v>
      </c>
      <c r="VW155" s="4"/>
      <c r="VX155" s="4"/>
      <c r="VY155" s="4"/>
      <c r="VZ155" s="4"/>
      <c r="WA155" s="4"/>
      <c r="WB155" s="4"/>
      <c r="WC155" s="4"/>
      <c r="WD155" s="4"/>
      <c r="WE155" s="4"/>
      <c r="WF155" s="4"/>
      <c r="WG155" s="4"/>
      <c r="WH155" s="4"/>
      <c r="WI155" s="4"/>
      <c r="WJ155" s="4"/>
      <c r="WK155" s="4"/>
      <c r="WL155" s="4"/>
      <c r="WM155" s="4"/>
      <c r="WN155" s="4"/>
      <c r="WO155" s="4"/>
      <c r="WQ155" s="1">
        <f t="shared" si="4649"/>
        <v>1335</v>
      </c>
      <c r="WR155" s="1">
        <f t="shared" si="4650"/>
        <v>3462</v>
      </c>
      <c r="WS155" s="1">
        <f t="shared" si="4651"/>
        <v>38.6</v>
      </c>
      <c r="WT155" s="4"/>
      <c r="WU155" s="4"/>
      <c r="WV155" s="4"/>
      <c r="WW155" s="4"/>
      <c r="WX155" s="4"/>
      <c r="WY155" s="4"/>
      <c r="WZ155" s="4"/>
      <c r="XA155" s="4"/>
      <c r="XB155" s="4"/>
      <c r="XC155" s="4"/>
      <c r="XD155" s="4"/>
      <c r="XE155" s="4"/>
      <c r="XF155" s="4"/>
      <c r="XG155" s="4"/>
      <c r="XH155" s="4"/>
      <c r="XI155" s="4"/>
      <c r="XJ155" s="4"/>
      <c r="XK155" s="4"/>
      <c r="XL155" s="4"/>
      <c r="XN155" s="1">
        <f t="shared" si="4653"/>
        <v>1136</v>
      </c>
      <c r="XO155" s="1">
        <f t="shared" si="4654"/>
        <v>3619</v>
      </c>
      <c r="XP155" s="1">
        <f t="shared" si="4655"/>
        <v>31.4</v>
      </c>
      <c r="XQ155" s="4"/>
      <c r="XR155" s="4"/>
      <c r="XS155" s="4"/>
      <c r="XT155" s="4"/>
      <c r="XU155" s="4"/>
      <c r="XV155" s="4"/>
      <c r="XW155" s="4"/>
      <c r="XX155" s="4"/>
      <c r="XY155" s="4"/>
      <c r="XZ155" s="4"/>
      <c r="YA155" s="4"/>
      <c r="YB155" s="4"/>
      <c r="YC155" s="4"/>
      <c r="YD155" s="4"/>
      <c r="YE155" s="4"/>
      <c r="YF155" s="4"/>
      <c r="YG155" s="4"/>
      <c r="YH155" s="4"/>
      <c r="YI155" s="4"/>
      <c r="YK155" s="1">
        <f t="shared" si="4657"/>
        <v>698</v>
      </c>
      <c r="YL155" s="1">
        <f t="shared" si="4658"/>
        <v>3708</v>
      </c>
      <c r="YM155" s="1">
        <f t="shared" si="4659"/>
        <v>18.8</v>
      </c>
      <c r="YN155" s="4"/>
      <c r="YO155" s="4"/>
      <c r="YP155" s="4"/>
      <c r="YQ155" s="4"/>
      <c r="YR155" s="4"/>
      <c r="YS155" s="4"/>
      <c r="YT155" s="4"/>
      <c r="YU155" s="4"/>
      <c r="YV155" s="4"/>
      <c r="YW155" s="4"/>
      <c r="YX155" s="4"/>
      <c r="YY155" s="4"/>
      <c r="YZ155" s="4"/>
      <c r="ZA155" s="4"/>
      <c r="ZB155" s="4"/>
      <c r="ZC155" s="4"/>
      <c r="ZD155" s="4"/>
      <c r="ZE155" s="4"/>
      <c r="ZF155" s="4"/>
      <c r="ZH155" s="1">
        <f t="shared" si="4661"/>
        <v>342</v>
      </c>
      <c r="ZI155" s="1">
        <f t="shared" si="4662"/>
        <v>3604</v>
      </c>
      <c r="ZJ155" s="1">
        <f t="shared" si="4663"/>
        <v>9.5</v>
      </c>
      <c r="ZK155" s="4"/>
      <c r="ZL155" s="4"/>
      <c r="ZM155" s="4"/>
      <c r="ZN155" s="4"/>
      <c r="ZO155" s="4"/>
      <c r="ZP155" s="4"/>
      <c r="ZQ155" s="4"/>
      <c r="ZR155" s="4"/>
      <c r="ZS155" s="4"/>
      <c r="ZT155" s="4"/>
      <c r="ZU155" s="4"/>
      <c r="ZV155" s="4"/>
      <c r="ZW155" s="4"/>
      <c r="ZX155" s="4"/>
      <c r="ZY155" s="4"/>
      <c r="ZZ155" s="4"/>
      <c r="AAA155" s="4"/>
      <c r="AAB155" s="4"/>
      <c r="AAC155" s="4"/>
      <c r="AAE155" s="1">
        <f t="shared" si="4665"/>
        <v>1198</v>
      </c>
      <c r="AAF155" s="1">
        <f t="shared" si="4666"/>
        <v>4326</v>
      </c>
      <c r="AAG155" s="1">
        <f t="shared" si="4667"/>
        <v>27.7</v>
      </c>
      <c r="AAH155" s="4"/>
      <c r="AAI155" s="4"/>
      <c r="AAJ155" s="4"/>
      <c r="AAK155" s="4"/>
      <c r="AAL155" s="4"/>
      <c r="AAM155" s="4"/>
      <c r="AAN155" s="4"/>
      <c r="AAO155" s="4"/>
      <c r="AAP155" s="4"/>
      <c r="AAQ155" s="4"/>
      <c r="AAR155" s="4"/>
      <c r="AAS155" s="4"/>
      <c r="AAT155" s="4"/>
      <c r="AAU155" s="4"/>
      <c r="AAV155" s="4"/>
      <c r="AAW155" s="4"/>
      <c r="AAX155" s="4"/>
      <c r="AAY155" s="4"/>
      <c r="AAZ155" s="4"/>
      <c r="ABB155" s="1">
        <f t="shared" si="4669"/>
        <v>1144</v>
      </c>
      <c r="ABC155" s="1">
        <f t="shared" si="4670"/>
        <v>4481</v>
      </c>
      <c r="ABD155" s="1">
        <f t="shared" si="4671"/>
        <v>25.5</v>
      </c>
      <c r="ABE155" s="4"/>
      <c r="ABF155" s="4"/>
      <c r="ABG155" s="4"/>
      <c r="ABH155" s="4"/>
      <c r="ABI155" s="4"/>
      <c r="ABJ155" s="4"/>
      <c r="ABK155" s="4"/>
      <c r="ABL155" s="4"/>
      <c r="ABM155" s="4"/>
      <c r="ABN155" s="4"/>
      <c r="ABO155" s="4"/>
      <c r="ABP155" s="4"/>
      <c r="ABQ155" s="4"/>
      <c r="ABR155" s="4"/>
      <c r="ABS155" s="4"/>
      <c r="ABT155" s="4"/>
      <c r="ABU155" s="4"/>
      <c r="ABV155" s="4"/>
      <c r="ABW155" s="4"/>
      <c r="ABY155" s="1">
        <f t="shared" si="4673"/>
        <v>1642</v>
      </c>
      <c r="ABZ155" s="1">
        <f t="shared" si="4674"/>
        <v>4066</v>
      </c>
      <c r="ACA155" s="1">
        <f t="shared" si="4675"/>
        <v>40.4</v>
      </c>
      <c r="ACB155" s="4"/>
      <c r="ACC155" s="4"/>
      <c r="ACD155" s="4"/>
      <c r="ACE155" s="4"/>
      <c r="ACF155" s="4"/>
      <c r="ACG155" s="4"/>
      <c r="ACH155" s="4"/>
      <c r="ACI155" s="4"/>
      <c r="ACJ155" s="4"/>
      <c r="ACK155" s="4"/>
      <c r="ACL155" s="4"/>
      <c r="ACM155" s="4"/>
      <c r="ACN155" s="4"/>
      <c r="ACO155" s="4"/>
      <c r="ACP155" s="4"/>
      <c r="ACQ155" s="4"/>
      <c r="ACR155" s="4"/>
      <c r="ACS155" s="4"/>
      <c r="ACT155" s="4"/>
      <c r="ACV155" s="1">
        <f t="shared" si="4677"/>
        <v>658</v>
      </c>
      <c r="ACW155" s="1">
        <f t="shared" si="4678"/>
        <v>4090</v>
      </c>
      <c r="ACX155" s="1">
        <f t="shared" si="4679"/>
        <v>16.100000000000001</v>
      </c>
      <c r="ACY155" s="4"/>
      <c r="ACZ155" s="4"/>
      <c r="ADA155" s="4"/>
      <c r="ADB155" s="4"/>
      <c r="ADC155" s="4"/>
      <c r="ADD155" s="4"/>
      <c r="ADE155" s="4"/>
      <c r="ADF155" s="4"/>
      <c r="ADG155" s="4"/>
      <c r="ADH155" s="4"/>
      <c r="ADI155" s="4"/>
      <c r="ADJ155" s="4"/>
      <c r="ADK155" s="4"/>
      <c r="ADL155" s="4"/>
      <c r="ADM155" s="4"/>
      <c r="ADN155" s="4"/>
      <c r="ADO155" s="4"/>
      <c r="ADP155" s="4"/>
      <c r="ADQ155" s="4"/>
      <c r="ADS155" s="1">
        <f t="shared" si="4681"/>
        <v>294</v>
      </c>
      <c r="ADT155" s="1">
        <f t="shared" si="4682"/>
        <v>3868</v>
      </c>
      <c r="ADU155" s="1">
        <f t="shared" si="4683"/>
        <v>7.6</v>
      </c>
      <c r="ADV155" s="4"/>
      <c r="ADW155" s="4"/>
      <c r="ADX155" s="4"/>
      <c r="ADY155" s="4"/>
      <c r="ADZ155" s="4"/>
      <c r="AEA155" s="4"/>
      <c r="AEB155" s="4"/>
      <c r="AEC155" s="4"/>
      <c r="AED155" s="4"/>
      <c r="AEE155" s="4"/>
      <c r="AEF155" s="4"/>
      <c r="AEG155" s="4"/>
      <c r="AEH155" s="4"/>
      <c r="AEI155" s="4"/>
      <c r="AEJ155" s="4"/>
      <c r="AEK155" s="4"/>
      <c r="AEL155" s="4"/>
      <c r="AEM155" s="4"/>
      <c r="AEN155" s="4"/>
      <c r="AEP155" s="1">
        <f t="shared" si="4685"/>
        <v>567</v>
      </c>
      <c r="AEQ155" s="1">
        <f t="shared" si="4686"/>
        <v>4411</v>
      </c>
      <c r="AER155" s="1">
        <f t="shared" si="4687"/>
        <v>12.9</v>
      </c>
      <c r="AES155" s="4"/>
      <c r="AET155" s="4"/>
      <c r="AEU155" s="4"/>
      <c r="AEV155" s="4"/>
      <c r="AEW155" s="4"/>
      <c r="AEX155" s="4"/>
      <c r="AEY155" s="4"/>
      <c r="AEZ155" s="4"/>
      <c r="AFA155" s="4"/>
      <c r="AFB155" s="4"/>
      <c r="AFC155" s="4"/>
      <c r="AFD155" s="4"/>
      <c r="AFE155" s="4"/>
      <c r="AFF155" s="4"/>
      <c r="AFG155" s="4"/>
      <c r="AFH155" s="4"/>
      <c r="AFI155" s="4"/>
      <c r="AFJ155" s="4"/>
      <c r="AFK155" s="4"/>
      <c r="AFM155" s="1">
        <f t="shared" si="4689"/>
        <v>2601</v>
      </c>
      <c r="AFN155" s="1">
        <f t="shared" si="4690"/>
        <v>4262</v>
      </c>
      <c r="AFO155" s="1">
        <f t="shared" si="4691"/>
        <v>61</v>
      </c>
      <c r="AFP155" s="4"/>
      <c r="AFQ155" s="4"/>
      <c r="AFR155" s="4"/>
      <c r="AFS155" s="4"/>
      <c r="AFT155" s="4"/>
      <c r="AFU155" s="4"/>
      <c r="AFV155" s="4"/>
      <c r="AFW155" s="4"/>
      <c r="AFX155" s="4"/>
      <c r="AFY155" s="4"/>
      <c r="AFZ155" s="4"/>
      <c r="AGA155" s="4"/>
      <c r="AGB155" s="4"/>
      <c r="AGC155" s="4"/>
      <c r="AGD155" s="4"/>
      <c r="AGE155" s="4"/>
      <c r="AGF155" s="4"/>
      <c r="AGG155" s="4"/>
      <c r="AGH155" s="4"/>
    </row>
    <row r="156" spans="1:866" x14ac:dyDescent="0.15">
      <c r="A156" s="20" t="s">
        <v>12</v>
      </c>
      <c r="B156" s="20" t="s">
        <v>17</v>
      </c>
      <c r="C156" s="20">
        <v>52</v>
      </c>
      <c r="D156" s="20" t="s">
        <v>14</v>
      </c>
      <c r="E156" s="20">
        <v>1022</v>
      </c>
      <c r="F156" s="20">
        <v>5441</v>
      </c>
      <c r="G156" s="20">
        <v>18.8</v>
      </c>
      <c r="H156" s="20">
        <v>271</v>
      </c>
      <c r="I156" s="20">
        <v>5030</v>
      </c>
      <c r="J156" s="20">
        <v>5.4</v>
      </c>
      <c r="K156" s="20">
        <v>590</v>
      </c>
      <c r="L156" s="20">
        <v>5014</v>
      </c>
      <c r="M156" s="20">
        <v>11.8</v>
      </c>
      <c r="N156" s="20">
        <v>84</v>
      </c>
      <c r="O156" s="20">
        <v>5374</v>
      </c>
      <c r="P156" s="20">
        <v>1.6</v>
      </c>
      <c r="Q156" s="20">
        <v>145</v>
      </c>
      <c r="R156" s="20">
        <v>5141</v>
      </c>
      <c r="S156" s="20">
        <v>2.8</v>
      </c>
      <c r="T156" s="20">
        <v>9</v>
      </c>
      <c r="U156" s="20">
        <v>5041</v>
      </c>
      <c r="V156" s="20">
        <v>0.2</v>
      </c>
      <c r="W156" s="20">
        <v>183</v>
      </c>
      <c r="X156" s="20">
        <v>5280</v>
      </c>
      <c r="Y156" s="20">
        <v>3.5</v>
      </c>
      <c r="Z156" s="20">
        <v>1712</v>
      </c>
      <c r="AA156" s="20">
        <v>5271</v>
      </c>
      <c r="AB156" s="20">
        <v>32.5</v>
      </c>
      <c r="AC156" s="20">
        <v>2130</v>
      </c>
      <c r="AD156" s="20">
        <v>3865</v>
      </c>
      <c r="AE156" s="20">
        <v>55.1</v>
      </c>
      <c r="AF156" s="23">
        <v>3034</v>
      </c>
      <c r="AG156" s="20">
        <v>4137</v>
      </c>
      <c r="AH156" s="20">
        <v>73.3</v>
      </c>
      <c r="AI156" s="23">
        <v>2354</v>
      </c>
      <c r="AJ156" s="20">
        <v>4099</v>
      </c>
      <c r="AK156" s="20">
        <v>57.4</v>
      </c>
      <c r="AL156" s="20">
        <v>2141</v>
      </c>
      <c r="AM156" s="20">
        <v>4301</v>
      </c>
      <c r="AN156" s="20">
        <v>49.8</v>
      </c>
      <c r="AO156" s="20">
        <v>1177</v>
      </c>
      <c r="AP156" s="20">
        <v>4169</v>
      </c>
      <c r="AQ156" s="20">
        <v>28.2</v>
      </c>
      <c r="AR156" s="20">
        <v>1484</v>
      </c>
      <c r="AS156" s="20">
        <v>4197</v>
      </c>
      <c r="AT156" s="20">
        <v>35.4</v>
      </c>
      <c r="AU156" s="23">
        <v>2322</v>
      </c>
      <c r="AV156" s="20">
        <v>4343</v>
      </c>
      <c r="AW156" s="20">
        <v>53.5</v>
      </c>
      <c r="AX156" s="20">
        <v>234</v>
      </c>
      <c r="AY156" s="20">
        <v>4187</v>
      </c>
      <c r="AZ156" s="20">
        <v>5.6</v>
      </c>
      <c r="BA156" s="20">
        <v>1370</v>
      </c>
      <c r="BB156" s="20">
        <v>4299</v>
      </c>
      <c r="BC156" s="20">
        <v>31.9</v>
      </c>
      <c r="BD156" s="20">
        <v>812</v>
      </c>
      <c r="BE156" s="20">
        <v>3950</v>
      </c>
      <c r="BF156" s="20">
        <v>20.6</v>
      </c>
      <c r="BG156" s="20">
        <v>814</v>
      </c>
      <c r="BH156" s="20">
        <v>4289</v>
      </c>
      <c r="BI156" s="20">
        <v>19</v>
      </c>
      <c r="BJ156" s="20">
        <v>1918</v>
      </c>
      <c r="BK156" s="20">
        <v>4363</v>
      </c>
      <c r="BL156" s="20">
        <v>44</v>
      </c>
      <c r="BM156" s="20">
        <v>1047</v>
      </c>
      <c r="BN156" s="20">
        <v>4609</v>
      </c>
      <c r="BO156" s="20">
        <v>22.7</v>
      </c>
      <c r="BP156" s="20">
        <v>1562</v>
      </c>
      <c r="BQ156" s="20">
        <v>4188</v>
      </c>
      <c r="BR156" s="20">
        <v>37.299999999999997</v>
      </c>
      <c r="BS156" s="20">
        <v>1450</v>
      </c>
      <c r="BT156" s="20">
        <v>3382</v>
      </c>
      <c r="BU156" s="20">
        <v>42.9</v>
      </c>
      <c r="BV156" s="20">
        <v>997</v>
      </c>
      <c r="BW156" s="20">
        <v>3222</v>
      </c>
      <c r="BX156" s="20">
        <v>30.9</v>
      </c>
      <c r="BY156" s="20">
        <v>660</v>
      </c>
      <c r="BZ156" s="20">
        <v>3511</v>
      </c>
      <c r="CA156" s="20">
        <v>18.8</v>
      </c>
      <c r="CB156" s="20">
        <v>312</v>
      </c>
      <c r="CC156" s="20">
        <v>3324</v>
      </c>
      <c r="CD156" s="20">
        <v>9.4</v>
      </c>
      <c r="CE156" s="20">
        <v>1255</v>
      </c>
      <c r="CF156" s="20">
        <v>4181</v>
      </c>
      <c r="CG156" s="20">
        <v>30</v>
      </c>
      <c r="CH156" s="20">
        <v>1050</v>
      </c>
      <c r="CI156" s="20">
        <v>4145</v>
      </c>
      <c r="CJ156" s="20">
        <v>25.3</v>
      </c>
      <c r="CK156" s="20">
        <v>1416</v>
      </c>
      <c r="CL156" s="20">
        <v>3794</v>
      </c>
      <c r="CM156" s="20">
        <v>37.299999999999997</v>
      </c>
      <c r="CN156" s="20">
        <v>577</v>
      </c>
      <c r="CO156" s="20">
        <v>4153</v>
      </c>
      <c r="CP156" s="20">
        <v>13.9</v>
      </c>
      <c r="CQ156" s="20">
        <v>280</v>
      </c>
      <c r="CR156" s="20">
        <v>3838</v>
      </c>
      <c r="CS156" s="20">
        <v>7.3</v>
      </c>
      <c r="CT156" s="20">
        <v>591</v>
      </c>
      <c r="CU156" s="20">
        <v>3845</v>
      </c>
      <c r="CV156" s="20">
        <v>15.4</v>
      </c>
      <c r="CW156" s="23">
        <v>2630</v>
      </c>
      <c r="CX156" s="20">
        <v>4249</v>
      </c>
      <c r="CY156" s="20">
        <v>61.9</v>
      </c>
      <c r="CZ156" s="35"/>
      <c r="DA156" s="1" t="str">
        <f t="shared" si="4557"/>
        <v>明細部</v>
      </c>
      <c r="DB156" s="1" t="str">
        <f t="shared" si="4558"/>
        <v>同規模</v>
      </c>
      <c r="DC156" s="1">
        <f t="shared" si="4559"/>
        <v>52</v>
      </c>
      <c r="DD156" s="1" t="str">
        <f t="shared" si="4560"/>
        <v>男</v>
      </c>
      <c r="DE156" s="1">
        <f t="shared" si="4561"/>
        <v>1022</v>
      </c>
      <c r="DF156" s="1">
        <f t="shared" si="4562"/>
        <v>5441</v>
      </c>
      <c r="DG156" s="1">
        <f t="shared" si="4563"/>
        <v>18.8</v>
      </c>
      <c r="DH156" s="4" t="str">
        <f>+DN122</f>
        <v>同規模・女</v>
      </c>
      <c r="DI156" s="4"/>
      <c r="DJ156" s="4"/>
      <c r="DK156" s="4"/>
      <c r="DL156" s="4"/>
      <c r="DM156" s="4"/>
      <c r="DN156" s="4" t="str">
        <f>+DN139</f>
        <v>保険者（地区）・女</v>
      </c>
      <c r="DO156" s="4"/>
      <c r="DP156" s="4"/>
      <c r="DQ156" s="4"/>
      <c r="DR156" s="4"/>
      <c r="DS156" s="4" t="s">
        <v>19</v>
      </c>
      <c r="DT156" s="4"/>
      <c r="DU156" s="4"/>
      <c r="DV156" s="4" t="s">
        <v>20</v>
      </c>
      <c r="DW156" s="4"/>
      <c r="DX156" s="4"/>
      <c r="DY156" s="4"/>
      <c r="DZ156" s="4"/>
      <c r="EB156" s="1">
        <f t="shared" si="4565"/>
        <v>271</v>
      </c>
      <c r="EC156" s="1">
        <f t="shared" si="4566"/>
        <v>5030</v>
      </c>
      <c r="ED156" s="1">
        <f t="shared" si="4567"/>
        <v>5.4</v>
      </c>
      <c r="EE156" s="4" t="str">
        <f>+EK122</f>
        <v>同規模・女</v>
      </c>
      <c r="EF156" s="4"/>
      <c r="EG156" s="4"/>
      <c r="EH156" s="4"/>
      <c r="EI156" s="4"/>
      <c r="EJ156" s="4"/>
      <c r="EK156" s="4" t="str">
        <f>+EK139</f>
        <v>保険者（地区）・女</v>
      </c>
      <c r="EL156" s="4"/>
      <c r="EM156" s="4"/>
      <c r="EN156" s="4"/>
      <c r="EO156" s="4"/>
      <c r="EP156" s="4" t="s">
        <v>19</v>
      </c>
      <c r="EQ156" s="4"/>
      <c r="ER156" s="4"/>
      <c r="ES156" s="4" t="s">
        <v>20</v>
      </c>
      <c r="ET156" s="4"/>
      <c r="EU156" s="4"/>
      <c r="EV156" s="4"/>
      <c r="EW156" s="4"/>
      <c r="EY156" s="1">
        <f t="shared" si="4569"/>
        <v>590</v>
      </c>
      <c r="EZ156" s="1">
        <f t="shared" si="4570"/>
        <v>5014</v>
      </c>
      <c r="FA156" s="1">
        <f t="shared" si="4571"/>
        <v>11.8</v>
      </c>
      <c r="FB156" s="4" t="str">
        <f>+FH122</f>
        <v>同規模・女</v>
      </c>
      <c r="FC156" s="4"/>
      <c r="FD156" s="4"/>
      <c r="FE156" s="4"/>
      <c r="FF156" s="4"/>
      <c r="FG156" s="4"/>
      <c r="FH156" s="4" t="str">
        <f>+FH139</f>
        <v>保険者（地区）・女</v>
      </c>
      <c r="FI156" s="4"/>
      <c r="FJ156" s="4"/>
      <c r="FK156" s="4"/>
      <c r="FL156" s="4"/>
      <c r="FM156" s="4" t="s">
        <v>19</v>
      </c>
      <c r="FN156" s="4"/>
      <c r="FO156" s="4"/>
      <c r="FP156" s="4" t="s">
        <v>20</v>
      </c>
      <c r="FQ156" s="4"/>
      <c r="FR156" s="4"/>
      <c r="FS156" s="4"/>
      <c r="FT156" s="4"/>
      <c r="FV156" s="1">
        <f t="shared" si="4573"/>
        <v>84</v>
      </c>
      <c r="FW156" s="1">
        <f t="shared" si="4574"/>
        <v>5374</v>
      </c>
      <c r="FX156" s="1">
        <f t="shared" si="4575"/>
        <v>1.6</v>
      </c>
      <c r="FY156" s="4" t="str">
        <f>+GE122</f>
        <v>同規模・女</v>
      </c>
      <c r="FZ156" s="4"/>
      <c r="GA156" s="4"/>
      <c r="GB156" s="4"/>
      <c r="GC156" s="4"/>
      <c r="GD156" s="4"/>
      <c r="GE156" s="4" t="str">
        <f>+GE139</f>
        <v>保険者（地区）・女</v>
      </c>
      <c r="GF156" s="4"/>
      <c r="GG156" s="4"/>
      <c r="GH156" s="4"/>
      <c r="GI156" s="4"/>
      <c r="GJ156" s="4" t="s">
        <v>19</v>
      </c>
      <c r="GK156" s="4"/>
      <c r="GL156" s="4"/>
      <c r="GM156" s="4" t="s">
        <v>20</v>
      </c>
      <c r="GN156" s="4"/>
      <c r="GO156" s="4"/>
      <c r="GP156" s="4"/>
      <c r="GQ156" s="4"/>
      <c r="GS156" s="1">
        <f t="shared" si="4577"/>
        <v>145</v>
      </c>
      <c r="GT156" s="1">
        <f t="shared" si="4578"/>
        <v>5141</v>
      </c>
      <c r="GU156" s="1">
        <f t="shared" si="4579"/>
        <v>2.8</v>
      </c>
      <c r="GV156" s="4" t="str">
        <f>+HB122</f>
        <v>同規模・女</v>
      </c>
      <c r="GW156" s="4"/>
      <c r="GX156" s="4"/>
      <c r="GY156" s="4"/>
      <c r="GZ156" s="4"/>
      <c r="HA156" s="4"/>
      <c r="HB156" s="4" t="str">
        <f>+HB139</f>
        <v>保険者（地区）・女</v>
      </c>
      <c r="HC156" s="4"/>
      <c r="HD156" s="4"/>
      <c r="HE156" s="4"/>
      <c r="HF156" s="4"/>
      <c r="HG156" s="4" t="s">
        <v>19</v>
      </c>
      <c r="HH156" s="4"/>
      <c r="HI156" s="4"/>
      <c r="HJ156" s="4" t="s">
        <v>20</v>
      </c>
      <c r="HK156" s="4"/>
      <c r="HL156" s="4"/>
      <c r="HM156" s="4"/>
      <c r="HN156" s="4"/>
      <c r="HP156" s="1">
        <f t="shared" si="4581"/>
        <v>9</v>
      </c>
      <c r="HQ156" s="1">
        <f t="shared" si="4582"/>
        <v>5041</v>
      </c>
      <c r="HR156" s="1">
        <f t="shared" si="4583"/>
        <v>0.2</v>
      </c>
      <c r="HS156" s="4" t="str">
        <f>+HY122</f>
        <v>同規模・女</v>
      </c>
      <c r="HT156" s="4"/>
      <c r="HU156" s="4"/>
      <c r="HV156" s="4"/>
      <c r="HW156" s="4"/>
      <c r="HX156" s="4"/>
      <c r="HY156" s="4" t="str">
        <f>+HY139</f>
        <v>保険者（地区）・女</v>
      </c>
      <c r="HZ156" s="4"/>
      <c r="IA156" s="4"/>
      <c r="IB156" s="4"/>
      <c r="IC156" s="4"/>
      <c r="ID156" s="4" t="s">
        <v>19</v>
      </c>
      <c r="IE156" s="4"/>
      <c r="IF156" s="4"/>
      <c r="IG156" s="4" t="s">
        <v>20</v>
      </c>
      <c r="IH156" s="4"/>
      <c r="II156" s="4"/>
      <c r="IJ156" s="4"/>
      <c r="IK156" s="4"/>
      <c r="IM156" s="1">
        <f t="shared" si="4585"/>
        <v>183</v>
      </c>
      <c r="IN156" s="1">
        <f t="shared" si="4586"/>
        <v>5280</v>
      </c>
      <c r="IO156" s="1">
        <f t="shared" si="4587"/>
        <v>3.5</v>
      </c>
      <c r="IP156" s="4" t="str">
        <f>+IV122</f>
        <v>同規模・女</v>
      </c>
      <c r="IQ156" s="4"/>
      <c r="IR156" s="4"/>
      <c r="IS156" s="4"/>
      <c r="IT156" s="4"/>
      <c r="IU156" s="4"/>
      <c r="IV156" s="4" t="str">
        <f>+IV139</f>
        <v>保険者（地区）・女</v>
      </c>
      <c r="IW156" s="4"/>
      <c r="IX156" s="4"/>
      <c r="IY156" s="4"/>
      <c r="IZ156" s="4"/>
      <c r="JA156" s="4" t="s">
        <v>19</v>
      </c>
      <c r="JB156" s="4"/>
      <c r="JC156" s="4"/>
      <c r="JD156" s="4" t="s">
        <v>20</v>
      </c>
      <c r="JE156" s="4"/>
      <c r="JF156" s="4"/>
      <c r="JG156" s="4"/>
      <c r="JH156" s="4"/>
      <c r="JJ156" s="1">
        <f t="shared" si="4589"/>
        <v>1712</v>
      </c>
      <c r="JK156" s="1">
        <f t="shared" si="4590"/>
        <v>5271</v>
      </c>
      <c r="JL156" s="1">
        <f t="shared" si="4591"/>
        <v>32.5</v>
      </c>
      <c r="JM156" s="4" t="str">
        <f>+JS122</f>
        <v>同規模・女</v>
      </c>
      <c r="JN156" s="4"/>
      <c r="JO156" s="4"/>
      <c r="JP156" s="4"/>
      <c r="JQ156" s="4"/>
      <c r="JR156" s="4"/>
      <c r="JS156" s="4" t="str">
        <f>+JS139</f>
        <v>保険者（地区）・女</v>
      </c>
      <c r="JT156" s="4"/>
      <c r="JU156" s="4"/>
      <c r="JV156" s="4"/>
      <c r="JW156" s="4"/>
      <c r="JX156" s="4" t="s">
        <v>19</v>
      </c>
      <c r="JY156" s="4"/>
      <c r="JZ156" s="4"/>
      <c r="KA156" s="4" t="s">
        <v>20</v>
      </c>
      <c r="KB156" s="4"/>
      <c r="KC156" s="4"/>
      <c r="KD156" s="4"/>
      <c r="KE156" s="4"/>
      <c r="KG156" s="1">
        <f t="shared" si="4593"/>
        <v>2130</v>
      </c>
      <c r="KH156" s="1">
        <f t="shared" si="4594"/>
        <v>3865</v>
      </c>
      <c r="KI156" s="1">
        <f t="shared" si="4595"/>
        <v>55.1</v>
      </c>
      <c r="KJ156" s="4" t="str">
        <f>+KP122</f>
        <v>同規模・女</v>
      </c>
      <c r="KK156" s="4"/>
      <c r="KL156" s="4"/>
      <c r="KM156" s="4"/>
      <c r="KN156" s="4"/>
      <c r="KO156" s="4"/>
      <c r="KP156" s="4" t="str">
        <f>+KP139</f>
        <v>保険者（地区）・女</v>
      </c>
      <c r="KQ156" s="4"/>
      <c r="KR156" s="4"/>
      <c r="KS156" s="4"/>
      <c r="KT156" s="4"/>
      <c r="KU156" s="4" t="s">
        <v>19</v>
      </c>
      <c r="KV156" s="4"/>
      <c r="KW156" s="4"/>
      <c r="KX156" s="4" t="s">
        <v>20</v>
      </c>
      <c r="KY156" s="4"/>
      <c r="KZ156" s="4"/>
      <c r="LA156" s="4"/>
      <c r="LB156" s="4"/>
      <c r="LD156" s="1">
        <f t="shared" si="4597"/>
        <v>3034</v>
      </c>
      <c r="LE156" s="1">
        <f t="shared" si="4598"/>
        <v>4137</v>
      </c>
      <c r="LF156" s="1">
        <f t="shared" si="4599"/>
        <v>73.3</v>
      </c>
      <c r="LG156" s="4" t="str">
        <f>+LM122</f>
        <v>同規模・女</v>
      </c>
      <c r="LH156" s="4"/>
      <c r="LI156" s="4"/>
      <c r="LJ156" s="4"/>
      <c r="LK156" s="4"/>
      <c r="LL156" s="4"/>
      <c r="LM156" s="4" t="str">
        <f>+LM139</f>
        <v>保険者（地区）・女</v>
      </c>
      <c r="LN156" s="4"/>
      <c r="LO156" s="4"/>
      <c r="LP156" s="4"/>
      <c r="LQ156" s="4"/>
      <c r="LR156" s="4" t="s">
        <v>19</v>
      </c>
      <c r="LS156" s="4"/>
      <c r="LT156" s="4"/>
      <c r="LU156" s="4" t="s">
        <v>20</v>
      </c>
      <c r="LV156" s="4"/>
      <c r="LW156" s="4"/>
      <c r="LX156" s="4"/>
      <c r="LY156" s="4"/>
      <c r="MA156" s="1">
        <f t="shared" si="4601"/>
        <v>2354</v>
      </c>
      <c r="MB156" s="1">
        <f t="shared" si="4602"/>
        <v>4099</v>
      </c>
      <c r="MC156" s="1">
        <f t="shared" si="4603"/>
        <v>57.4</v>
      </c>
      <c r="MD156" s="4" t="str">
        <f>+MJ122</f>
        <v>同規模・女</v>
      </c>
      <c r="ME156" s="4"/>
      <c r="MF156" s="4"/>
      <c r="MG156" s="4"/>
      <c r="MH156" s="4"/>
      <c r="MI156" s="4"/>
      <c r="MJ156" s="4" t="str">
        <f>+MJ139</f>
        <v>保険者（地区）・女</v>
      </c>
      <c r="MK156" s="4"/>
      <c r="ML156" s="4"/>
      <c r="MM156" s="4"/>
      <c r="MN156" s="4"/>
      <c r="MO156" s="4" t="s">
        <v>19</v>
      </c>
      <c r="MP156" s="4"/>
      <c r="MQ156" s="4"/>
      <c r="MR156" s="4" t="s">
        <v>20</v>
      </c>
      <c r="MS156" s="4"/>
      <c r="MT156" s="4"/>
      <c r="MU156" s="4"/>
      <c r="MV156" s="4"/>
      <c r="MX156" s="1">
        <f t="shared" si="4605"/>
        <v>2141</v>
      </c>
      <c r="MY156" s="1">
        <f t="shared" si="4606"/>
        <v>4301</v>
      </c>
      <c r="MZ156" s="1">
        <f t="shared" si="4607"/>
        <v>49.8</v>
      </c>
      <c r="NA156" s="4" t="str">
        <f>+NG122</f>
        <v>同規模・女</v>
      </c>
      <c r="NB156" s="4"/>
      <c r="NC156" s="4"/>
      <c r="ND156" s="4"/>
      <c r="NE156" s="4"/>
      <c r="NF156" s="4"/>
      <c r="NG156" s="4" t="str">
        <f>+NG139</f>
        <v>保険者（地区）・女</v>
      </c>
      <c r="NH156" s="4"/>
      <c r="NI156" s="4"/>
      <c r="NJ156" s="4"/>
      <c r="NK156" s="4"/>
      <c r="NL156" s="4" t="s">
        <v>19</v>
      </c>
      <c r="NM156" s="4"/>
      <c r="NN156" s="4"/>
      <c r="NO156" s="4" t="s">
        <v>20</v>
      </c>
      <c r="NP156" s="4"/>
      <c r="NQ156" s="4"/>
      <c r="NR156" s="4"/>
      <c r="NS156" s="4"/>
      <c r="NU156" s="1">
        <f t="shared" si="4609"/>
        <v>1177</v>
      </c>
      <c r="NV156" s="1">
        <f t="shared" si="4610"/>
        <v>4169</v>
      </c>
      <c r="NW156" s="1">
        <f t="shared" si="4611"/>
        <v>28.2</v>
      </c>
      <c r="NX156" s="4" t="str">
        <f>+OD122</f>
        <v>同規模・女</v>
      </c>
      <c r="NY156" s="4"/>
      <c r="NZ156" s="4"/>
      <c r="OA156" s="4"/>
      <c r="OB156" s="4"/>
      <c r="OC156" s="4"/>
      <c r="OD156" s="4" t="str">
        <f>+OD139</f>
        <v>保険者（地区）・女</v>
      </c>
      <c r="OE156" s="4"/>
      <c r="OF156" s="4"/>
      <c r="OG156" s="4"/>
      <c r="OH156" s="4"/>
      <c r="OI156" s="4" t="s">
        <v>19</v>
      </c>
      <c r="OJ156" s="4"/>
      <c r="OK156" s="4"/>
      <c r="OL156" s="4" t="s">
        <v>20</v>
      </c>
      <c r="OM156" s="4"/>
      <c r="ON156" s="4"/>
      <c r="OO156" s="4"/>
      <c r="OP156" s="4"/>
      <c r="OR156" s="1">
        <f t="shared" si="4613"/>
        <v>1484</v>
      </c>
      <c r="OS156" s="1">
        <f t="shared" si="4614"/>
        <v>4197</v>
      </c>
      <c r="OT156" s="1">
        <f t="shared" si="4615"/>
        <v>35.4</v>
      </c>
      <c r="OU156" s="4" t="str">
        <f>+PA122</f>
        <v>同規模・女</v>
      </c>
      <c r="OV156" s="4"/>
      <c r="OW156" s="4"/>
      <c r="OX156" s="4"/>
      <c r="OY156" s="4"/>
      <c r="OZ156" s="4"/>
      <c r="PA156" s="4" t="str">
        <f>+PA139</f>
        <v>保険者（地区）・女</v>
      </c>
      <c r="PB156" s="4"/>
      <c r="PC156" s="4"/>
      <c r="PD156" s="4"/>
      <c r="PE156" s="4"/>
      <c r="PF156" s="4" t="s">
        <v>19</v>
      </c>
      <c r="PG156" s="4"/>
      <c r="PH156" s="4"/>
      <c r="PI156" s="4" t="s">
        <v>20</v>
      </c>
      <c r="PJ156" s="4"/>
      <c r="PK156" s="4"/>
      <c r="PL156" s="4"/>
      <c r="PM156" s="4"/>
      <c r="PO156" s="1">
        <f t="shared" si="4617"/>
        <v>2322</v>
      </c>
      <c r="PP156" s="1">
        <f t="shared" si="4618"/>
        <v>4343</v>
      </c>
      <c r="PQ156" s="1">
        <f t="shared" si="4619"/>
        <v>53.5</v>
      </c>
      <c r="PR156" s="4" t="str">
        <f>+PX122</f>
        <v>同規模・女</v>
      </c>
      <c r="PS156" s="4"/>
      <c r="PT156" s="4"/>
      <c r="PU156" s="4"/>
      <c r="PV156" s="4"/>
      <c r="PW156" s="4"/>
      <c r="PX156" s="4" t="str">
        <f>+PX139</f>
        <v>保険者（地区）・女</v>
      </c>
      <c r="PY156" s="4"/>
      <c r="PZ156" s="4"/>
      <c r="QA156" s="4"/>
      <c r="QB156" s="4"/>
      <c r="QC156" s="4" t="s">
        <v>19</v>
      </c>
      <c r="QD156" s="4"/>
      <c r="QE156" s="4"/>
      <c r="QF156" s="4" t="s">
        <v>20</v>
      </c>
      <c r="QG156" s="4"/>
      <c r="QH156" s="4"/>
      <c r="QI156" s="4"/>
      <c r="QJ156" s="4"/>
      <c r="QL156" s="1">
        <f t="shared" si="4621"/>
        <v>234</v>
      </c>
      <c r="QM156" s="1">
        <f t="shared" si="4622"/>
        <v>4187</v>
      </c>
      <c r="QN156" s="1">
        <f t="shared" si="4623"/>
        <v>5.6</v>
      </c>
      <c r="QO156" s="4" t="str">
        <f>+QU122</f>
        <v>同規模・女</v>
      </c>
      <c r="QP156" s="4"/>
      <c r="QQ156" s="4"/>
      <c r="QR156" s="4"/>
      <c r="QS156" s="4"/>
      <c r="QT156" s="4"/>
      <c r="QU156" s="4" t="str">
        <f>+QU139</f>
        <v>保険者（地区）・女</v>
      </c>
      <c r="QV156" s="4"/>
      <c r="QW156" s="4"/>
      <c r="QX156" s="4"/>
      <c r="QY156" s="4"/>
      <c r="QZ156" s="4" t="s">
        <v>19</v>
      </c>
      <c r="RA156" s="4"/>
      <c r="RB156" s="4"/>
      <c r="RC156" s="4" t="s">
        <v>20</v>
      </c>
      <c r="RD156" s="4"/>
      <c r="RE156" s="4"/>
      <c r="RF156" s="4"/>
      <c r="RG156" s="4"/>
      <c r="RI156" s="1">
        <f t="shared" si="4625"/>
        <v>1370</v>
      </c>
      <c r="RJ156" s="1">
        <f t="shared" si="4626"/>
        <v>4299</v>
      </c>
      <c r="RK156" s="1">
        <f t="shared" si="4627"/>
        <v>31.9</v>
      </c>
      <c r="RL156" s="4" t="str">
        <f>+RR122</f>
        <v>同規模・女</v>
      </c>
      <c r="RM156" s="4"/>
      <c r="RN156" s="4"/>
      <c r="RO156" s="4"/>
      <c r="RP156" s="4"/>
      <c r="RQ156" s="4"/>
      <c r="RR156" s="4" t="str">
        <f>+RR139</f>
        <v>保険者（地区）・女</v>
      </c>
      <c r="RS156" s="4"/>
      <c r="RT156" s="4"/>
      <c r="RU156" s="4"/>
      <c r="RV156" s="4"/>
      <c r="RW156" s="4" t="s">
        <v>19</v>
      </c>
      <c r="RX156" s="4"/>
      <c r="RY156" s="4"/>
      <c r="RZ156" s="4" t="s">
        <v>20</v>
      </c>
      <c r="SA156" s="4"/>
      <c r="SB156" s="4"/>
      <c r="SC156" s="4"/>
      <c r="SD156" s="4"/>
      <c r="SE156" s="4"/>
      <c r="SF156" s="1">
        <f t="shared" si="4629"/>
        <v>812</v>
      </c>
      <c r="SG156" s="1">
        <f t="shared" si="4630"/>
        <v>3950</v>
      </c>
      <c r="SH156" s="1">
        <f t="shared" si="4631"/>
        <v>20.6</v>
      </c>
      <c r="SI156" s="4" t="str">
        <f>+SO122</f>
        <v>同規模・女</v>
      </c>
      <c r="SJ156" s="4"/>
      <c r="SK156" s="4"/>
      <c r="SL156" s="4"/>
      <c r="SM156" s="4"/>
      <c r="SN156" s="4"/>
      <c r="SO156" s="4" t="str">
        <f>+SO139</f>
        <v>保険者（地区）・女</v>
      </c>
      <c r="SP156" s="4"/>
      <c r="SQ156" s="4"/>
      <c r="SR156" s="4"/>
      <c r="SS156" s="4"/>
      <c r="ST156" s="4" t="s">
        <v>19</v>
      </c>
      <c r="SU156" s="4"/>
      <c r="SV156" s="4"/>
      <c r="SW156" s="4" t="s">
        <v>20</v>
      </c>
      <c r="SX156" s="4"/>
      <c r="SY156" s="4"/>
      <c r="SZ156" s="4"/>
      <c r="TA156" s="4"/>
      <c r="TC156" s="1">
        <f t="shared" si="4633"/>
        <v>814</v>
      </c>
      <c r="TD156" s="1">
        <f t="shared" si="4634"/>
        <v>4289</v>
      </c>
      <c r="TE156" s="1">
        <f t="shared" si="4635"/>
        <v>19</v>
      </c>
      <c r="TF156" s="4" t="str">
        <f>+TL122</f>
        <v>同規模・女</v>
      </c>
      <c r="TG156" s="4"/>
      <c r="TH156" s="4"/>
      <c r="TI156" s="4"/>
      <c r="TJ156" s="4"/>
      <c r="TK156" s="4"/>
      <c r="TL156" s="4" t="str">
        <f>+TL139</f>
        <v>保険者（地区）・女</v>
      </c>
      <c r="TM156" s="4"/>
      <c r="TN156" s="4"/>
      <c r="TO156" s="4"/>
      <c r="TP156" s="4"/>
      <c r="TQ156" s="4" t="s">
        <v>19</v>
      </c>
      <c r="TR156" s="4"/>
      <c r="TS156" s="4"/>
      <c r="TT156" s="4" t="s">
        <v>20</v>
      </c>
      <c r="TU156" s="4"/>
      <c r="TV156" s="4"/>
      <c r="TW156" s="4"/>
      <c r="TX156" s="4"/>
      <c r="TZ156" s="1">
        <f t="shared" si="4637"/>
        <v>1918</v>
      </c>
      <c r="UA156" s="1">
        <f t="shared" si="4638"/>
        <v>4363</v>
      </c>
      <c r="UB156" s="1">
        <f t="shared" si="4639"/>
        <v>44</v>
      </c>
      <c r="UC156" s="4" t="str">
        <f>+UI122</f>
        <v>同規模・女</v>
      </c>
      <c r="UD156" s="4"/>
      <c r="UE156" s="4"/>
      <c r="UF156" s="4"/>
      <c r="UG156" s="4"/>
      <c r="UH156" s="4"/>
      <c r="UI156" s="4" t="str">
        <f>+UI139</f>
        <v>保険者（地区）・女</v>
      </c>
      <c r="UJ156" s="4"/>
      <c r="UK156" s="4"/>
      <c r="UL156" s="4"/>
      <c r="UM156" s="4"/>
      <c r="UN156" s="4" t="s">
        <v>19</v>
      </c>
      <c r="UO156" s="4"/>
      <c r="UP156" s="4"/>
      <c r="UQ156" s="4" t="s">
        <v>20</v>
      </c>
      <c r="UR156" s="4"/>
      <c r="US156" s="4"/>
      <c r="UT156" s="4"/>
      <c r="UU156" s="4"/>
      <c r="UW156" s="1">
        <f t="shared" si="4641"/>
        <v>1047</v>
      </c>
      <c r="UX156" s="1">
        <f t="shared" si="4642"/>
        <v>4609</v>
      </c>
      <c r="UY156" s="1">
        <f t="shared" si="4643"/>
        <v>22.7</v>
      </c>
      <c r="UZ156" s="4" t="str">
        <f>+VF122</f>
        <v>同規模・女</v>
      </c>
      <c r="VA156" s="4"/>
      <c r="VB156" s="4"/>
      <c r="VC156" s="4"/>
      <c r="VD156" s="4"/>
      <c r="VE156" s="4"/>
      <c r="VF156" s="4" t="str">
        <f>+VF139</f>
        <v>保険者（地区）・女</v>
      </c>
      <c r="VG156" s="4"/>
      <c r="VH156" s="4"/>
      <c r="VI156" s="4"/>
      <c r="VJ156" s="4"/>
      <c r="VK156" s="4" t="s">
        <v>19</v>
      </c>
      <c r="VL156" s="4"/>
      <c r="VM156" s="4"/>
      <c r="VN156" s="4" t="s">
        <v>20</v>
      </c>
      <c r="VO156" s="4"/>
      <c r="VP156" s="4"/>
      <c r="VQ156" s="4"/>
      <c r="VR156" s="4"/>
      <c r="VT156" s="1">
        <f t="shared" si="4645"/>
        <v>1562</v>
      </c>
      <c r="VU156" s="1">
        <f t="shared" si="4646"/>
        <v>4188</v>
      </c>
      <c r="VV156" s="1">
        <f t="shared" si="4647"/>
        <v>37.299999999999997</v>
      </c>
      <c r="VW156" s="4" t="str">
        <f>+WC122</f>
        <v>同規模・女</v>
      </c>
      <c r="VX156" s="4"/>
      <c r="VY156" s="4"/>
      <c r="VZ156" s="4"/>
      <c r="WA156" s="4"/>
      <c r="WB156" s="4"/>
      <c r="WC156" s="4" t="str">
        <f>+WC139</f>
        <v>保険者（地区）・女</v>
      </c>
      <c r="WD156" s="4"/>
      <c r="WE156" s="4"/>
      <c r="WF156" s="4"/>
      <c r="WG156" s="4"/>
      <c r="WH156" s="4" t="s">
        <v>19</v>
      </c>
      <c r="WI156" s="4"/>
      <c r="WJ156" s="4"/>
      <c r="WK156" s="4" t="s">
        <v>20</v>
      </c>
      <c r="WL156" s="4"/>
      <c r="WM156" s="4"/>
      <c r="WN156" s="4"/>
      <c r="WO156" s="4"/>
      <c r="WQ156" s="1">
        <f t="shared" si="4649"/>
        <v>1450</v>
      </c>
      <c r="WR156" s="1">
        <f t="shared" si="4650"/>
        <v>3382</v>
      </c>
      <c r="WS156" s="1">
        <f t="shared" si="4651"/>
        <v>42.9</v>
      </c>
      <c r="WT156" s="4" t="str">
        <f>+WZ122</f>
        <v>同規模・女</v>
      </c>
      <c r="WU156" s="4"/>
      <c r="WV156" s="4"/>
      <c r="WW156" s="4"/>
      <c r="WX156" s="4"/>
      <c r="WY156" s="4"/>
      <c r="WZ156" s="4" t="str">
        <f>+WZ139</f>
        <v>保険者（地区）・女</v>
      </c>
      <c r="XA156" s="4"/>
      <c r="XB156" s="4"/>
      <c r="XC156" s="4"/>
      <c r="XD156" s="4"/>
      <c r="XE156" s="4" t="s">
        <v>19</v>
      </c>
      <c r="XF156" s="4"/>
      <c r="XG156" s="4"/>
      <c r="XH156" s="4" t="s">
        <v>20</v>
      </c>
      <c r="XI156" s="4"/>
      <c r="XJ156" s="4"/>
      <c r="XK156" s="4"/>
      <c r="XL156" s="4"/>
      <c r="XN156" s="1">
        <f t="shared" si="4653"/>
        <v>997</v>
      </c>
      <c r="XO156" s="1">
        <f t="shared" si="4654"/>
        <v>3222</v>
      </c>
      <c r="XP156" s="1">
        <f t="shared" si="4655"/>
        <v>30.9</v>
      </c>
      <c r="XQ156" s="4" t="str">
        <f>+XW122</f>
        <v>同規模・女</v>
      </c>
      <c r="XR156" s="4"/>
      <c r="XS156" s="4"/>
      <c r="XT156" s="4"/>
      <c r="XU156" s="4"/>
      <c r="XV156" s="4"/>
      <c r="XW156" s="4" t="str">
        <f>+XW139</f>
        <v>保険者（地区）・女</v>
      </c>
      <c r="XX156" s="4"/>
      <c r="XY156" s="4"/>
      <c r="XZ156" s="4"/>
      <c r="YA156" s="4"/>
      <c r="YB156" s="4" t="s">
        <v>19</v>
      </c>
      <c r="YC156" s="4"/>
      <c r="YD156" s="4"/>
      <c r="YE156" s="4" t="s">
        <v>20</v>
      </c>
      <c r="YF156" s="4"/>
      <c r="YG156" s="4"/>
      <c r="YH156" s="4"/>
      <c r="YI156" s="4"/>
      <c r="YK156" s="1">
        <f t="shared" si="4657"/>
        <v>660</v>
      </c>
      <c r="YL156" s="1">
        <f t="shared" si="4658"/>
        <v>3511</v>
      </c>
      <c r="YM156" s="1">
        <f t="shared" si="4659"/>
        <v>18.8</v>
      </c>
      <c r="YN156" s="4" t="str">
        <f>+YT122</f>
        <v>同規模・女</v>
      </c>
      <c r="YO156" s="4"/>
      <c r="YP156" s="4"/>
      <c r="YQ156" s="4"/>
      <c r="YR156" s="4"/>
      <c r="YS156" s="4"/>
      <c r="YT156" s="4" t="str">
        <f>+YT139</f>
        <v>保険者（地区）・女</v>
      </c>
      <c r="YU156" s="4"/>
      <c r="YV156" s="4"/>
      <c r="YW156" s="4"/>
      <c r="YX156" s="4"/>
      <c r="YY156" s="4" t="s">
        <v>19</v>
      </c>
      <c r="YZ156" s="4"/>
      <c r="ZA156" s="4"/>
      <c r="ZB156" s="4" t="s">
        <v>20</v>
      </c>
      <c r="ZC156" s="4"/>
      <c r="ZD156" s="4"/>
      <c r="ZE156" s="4"/>
      <c r="ZF156" s="4"/>
      <c r="ZH156" s="1">
        <f t="shared" si="4661"/>
        <v>312</v>
      </c>
      <c r="ZI156" s="1">
        <f t="shared" si="4662"/>
        <v>3324</v>
      </c>
      <c r="ZJ156" s="1">
        <f t="shared" si="4663"/>
        <v>9.4</v>
      </c>
      <c r="ZK156" s="4" t="str">
        <f>+ZQ122</f>
        <v>同規模・女</v>
      </c>
      <c r="ZL156" s="4"/>
      <c r="ZM156" s="4"/>
      <c r="ZN156" s="4"/>
      <c r="ZO156" s="4"/>
      <c r="ZP156" s="4"/>
      <c r="ZQ156" s="4" t="str">
        <f>+ZQ139</f>
        <v>保険者（地区）・女</v>
      </c>
      <c r="ZR156" s="4"/>
      <c r="ZS156" s="4"/>
      <c r="ZT156" s="4"/>
      <c r="ZU156" s="4"/>
      <c r="ZV156" s="4" t="s">
        <v>19</v>
      </c>
      <c r="ZW156" s="4"/>
      <c r="ZX156" s="4"/>
      <c r="ZY156" s="4" t="s">
        <v>20</v>
      </c>
      <c r="ZZ156" s="4"/>
      <c r="AAA156" s="4"/>
      <c r="AAB156" s="4"/>
      <c r="AAC156" s="4"/>
      <c r="AAE156" s="1">
        <f t="shared" si="4665"/>
        <v>1255</v>
      </c>
      <c r="AAF156" s="1">
        <f t="shared" si="4666"/>
        <v>4181</v>
      </c>
      <c r="AAG156" s="1">
        <f t="shared" si="4667"/>
        <v>30</v>
      </c>
      <c r="AAH156" s="4" t="str">
        <f>+AAN122</f>
        <v>同規模・女</v>
      </c>
      <c r="AAI156" s="4"/>
      <c r="AAJ156" s="4"/>
      <c r="AAK156" s="4"/>
      <c r="AAL156" s="4"/>
      <c r="AAM156" s="4"/>
      <c r="AAN156" s="4" t="str">
        <f>+AAN139</f>
        <v>保険者（地区）・女</v>
      </c>
      <c r="AAO156" s="4"/>
      <c r="AAP156" s="4"/>
      <c r="AAQ156" s="4"/>
      <c r="AAR156" s="4"/>
      <c r="AAS156" s="4" t="s">
        <v>19</v>
      </c>
      <c r="AAT156" s="4"/>
      <c r="AAU156" s="4"/>
      <c r="AAV156" s="4" t="s">
        <v>20</v>
      </c>
      <c r="AAW156" s="4"/>
      <c r="AAX156" s="4"/>
      <c r="AAY156" s="4"/>
      <c r="AAZ156" s="4"/>
      <c r="ABB156" s="1">
        <f t="shared" si="4669"/>
        <v>1050</v>
      </c>
      <c r="ABC156" s="1">
        <f t="shared" si="4670"/>
        <v>4145</v>
      </c>
      <c r="ABD156" s="1">
        <f t="shared" si="4671"/>
        <v>25.3</v>
      </c>
      <c r="ABE156" s="4" t="str">
        <f>+ABK122</f>
        <v>同規模・女</v>
      </c>
      <c r="ABF156" s="4"/>
      <c r="ABG156" s="4"/>
      <c r="ABH156" s="4"/>
      <c r="ABI156" s="4"/>
      <c r="ABJ156" s="4"/>
      <c r="ABK156" s="4" t="str">
        <f>+ABK139</f>
        <v>保険者（地区）・女</v>
      </c>
      <c r="ABL156" s="4"/>
      <c r="ABM156" s="4"/>
      <c r="ABN156" s="4"/>
      <c r="ABO156" s="4"/>
      <c r="ABP156" s="4" t="s">
        <v>19</v>
      </c>
      <c r="ABQ156" s="4"/>
      <c r="ABR156" s="4"/>
      <c r="ABS156" s="4" t="s">
        <v>20</v>
      </c>
      <c r="ABT156" s="4"/>
      <c r="ABU156" s="4"/>
      <c r="ABV156" s="4"/>
      <c r="ABW156" s="4"/>
      <c r="ABY156" s="1">
        <f t="shared" si="4673"/>
        <v>1416</v>
      </c>
      <c r="ABZ156" s="1">
        <f t="shared" si="4674"/>
        <v>3794</v>
      </c>
      <c r="ACA156" s="1">
        <f t="shared" si="4675"/>
        <v>37.299999999999997</v>
      </c>
      <c r="ACB156" s="4" t="str">
        <f>+ACH122</f>
        <v>同規模・女</v>
      </c>
      <c r="ACC156" s="4"/>
      <c r="ACD156" s="4"/>
      <c r="ACE156" s="4"/>
      <c r="ACF156" s="4"/>
      <c r="ACG156" s="4"/>
      <c r="ACH156" s="4" t="str">
        <f>+ACH139</f>
        <v>保険者（地区）・女</v>
      </c>
      <c r="ACI156" s="4"/>
      <c r="ACJ156" s="4"/>
      <c r="ACK156" s="4"/>
      <c r="ACL156" s="4"/>
      <c r="ACM156" s="4" t="s">
        <v>19</v>
      </c>
      <c r="ACN156" s="4"/>
      <c r="ACO156" s="4"/>
      <c r="ACP156" s="4" t="s">
        <v>20</v>
      </c>
      <c r="ACQ156" s="4"/>
      <c r="ACR156" s="4"/>
      <c r="ACS156" s="4"/>
      <c r="ACT156" s="4"/>
      <c r="ACV156" s="1">
        <f t="shared" si="4677"/>
        <v>577</v>
      </c>
      <c r="ACW156" s="1">
        <f t="shared" si="4678"/>
        <v>4153</v>
      </c>
      <c r="ACX156" s="1">
        <f t="shared" si="4679"/>
        <v>13.9</v>
      </c>
      <c r="ACY156" s="4" t="str">
        <f>+ADE122</f>
        <v>同規模・女</v>
      </c>
      <c r="ACZ156" s="4"/>
      <c r="ADA156" s="4"/>
      <c r="ADB156" s="4"/>
      <c r="ADC156" s="4"/>
      <c r="ADD156" s="4"/>
      <c r="ADE156" s="4" t="str">
        <f>+ADE139</f>
        <v>保険者（地区）・女</v>
      </c>
      <c r="ADF156" s="4"/>
      <c r="ADG156" s="4"/>
      <c r="ADH156" s="4"/>
      <c r="ADI156" s="4"/>
      <c r="ADJ156" s="4" t="s">
        <v>19</v>
      </c>
      <c r="ADK156" s="4"/>
      <c r="ADL156" s="4"/>
      <c r="ADM156" s="4" t="s">
        <v>20</v>
      </c>
      <c r="ADN156" s="4"/>
      <c r="ADO156" s="4"/>
      <c r="ADP156" s="4"/>
      <c r="ADQ156" s="4"/>
      <c r="ADS156" s="1">
        <f t="shared" si="4681"/>
        <v>280</v>
      </c>
      <c r="ADT156" s="1">
        <f t="shared" si="4682"/>
        <v>3838</v>
      </c>
      <c r="ADU156" s="1">
        <f t="shared" si="4683"/>
        <v>7.3</v>
      </c>
      <c r="ADV156" s="4" t="str">
        <f>+AEB122</f>
        <v>同規模・女</v>
      </c>
      <c r="ADW156" s="4"/>
      <c r="ADX156" s="4"/>
      <c r="ADY156" s="4"/>
      <c r="ADZ156" s="4"/>
      <c r="AEA156" s="4"/>
      <c r="AEB156" s="4" t="str">
        <f>+AEB139</f>
        <v>保険者（地区）・女</v>
      </c>
      <c r="AEC156" s="4"/>
      <c r="AED156" s="4"/>
      <c r="AEE156" s="4"/>
      <c r="AEF156" s="4"/>
      <c r="AEG156" s="4" t="s">
        <v>19</v>
      </c>
      <c r="AEH156" s="4"/>
      <c r="AEI156" s="4"/>
      <c r="AEJ156" s="4" t="s">
        <v>20</v>
      </c>
      <c r="AEK156" s="4"/>
      <c r="AEL156" s="4"/>
      <c r="AEM156" s="4"/>
      <c r="AEN156" s="4"/>
      <c r="AEP156" s="1">
        <f t="shared" si="4685"/>
        <v>591</v>
      </c>
      <c r="AEQ156" s="1">
        <f t="shared" si="4686"/>
        <v>3845</v>
      </c>
      <c r="AER156" s="1">
        <f t="shared" si="4687"/>
        <v>15.4</v>
      </c>
      <c r="AES156" s="4" t="str">
        <f>+AEY122</f>
        <v>同規模・女</v>
      </c>
      <c r="AET156" s="4"/>
      <c r="AEU156" s="4"/>
      <c r="AEV156" s="4"/>
      <c r="AEW156" s="4"/>
      <c r="AEX156" s="4"/>
      <c r="AEY156" s="4" t="str">
        <f>+AEY139</f>
        <v>保険者（地区）・女</v>
      </c>
      <c r="AEZ156" s="4"/>
      <c r="AFA156" s="4"/>
      <c r="AFB156" s="4"/>
      <c r="AFC156" s="4"/>
      <c r="AFD156" s="4" t="s">
        <v>19</v>
      </c>
      <c r="AFE156" s="4"/>
      <c r="AFF156" s="4"/>
      <c r="AFG156" s="4" t="s">
        <v>20</v>
      </c>
      <c r="AFH156" s="4"/>
      <c r="AFI156" s="4"/>
      <c r="AFJ156" s="4"/>
      <c r="AFK156" s="4"/>
      <c r="AFM156" s="1">
        <f t="shared" si="4689"/>
        <v>2630</v>
      </c>
      <c r="AFN156" s="1">
        <f t="shared" si="4690"/>
        <v>4249</v>
      </c>
      <c r="AFO156" s="1">
        <f t="shared" si="4691"/>
        <v>61.9</v>
      </c>
      <c r="AFP156" s="4" t="str">
        <f>+AFV122</f>
        <v>同規模・女</v>
      </c>
      <c r="AFQ156" s="4"/>
      <c r="AFR156" s="4"/>
      <c r="AFS156" s="4"/>
      <c r="AFT156" s="4"/>
      <c r="AFU156" s="4"/>
      <c r="AFV156" s="4" t="str">
        <f>+AFV139</f>
        <v>保険者（地区）・女</v>
      </c>
      <c r="AFW156" s="4"/>
      <c r="AFX156" s="4"/>
      <c r="AFY156" s="4"/>
      <c r="AFZ156" s="4"/>
      <c r="AGA156" s="4" t="s">
        <v>19</v>
      </c>
      <c r="AGB156" s="4"/>
      <c r="AGC156" s="4"/>
      <c r="AGD156" s="4" t="s">
        <v>20</v>
      </c>
      <c r="AGE156" s="4"/>
      <c r="AGF156" s="4"/>
      <c r="AGG156" s="4"/>
      <c r="AGH156" s="4"/>
    </row>
    <row r="157" spans="1:866" x14ac:dyDescent="0.15">
      <c r="A157" s="20" t="s">
        <v>12</v>
      </c>
      <c r="B157" s="20" t="s">
        <v>17</v>
      </c>
      <c r="C157" s="20">
        <v>53</v>
      </c>
      <c r="D157" s="20" t="s">
        <v>14</v>
      </c>
      <c r="E157" s="20">
        <v>1220</v>
      </c>
      <c r="F157" s="20">
        <v>5295</v>
      </c>
      <c r="G157" s="20">
        <v>23</v>
      </c>
      <c r="H157" s="20">
        <v>307</v>
      </c>
      <c r="I157" s="20">
        <v>5449</v>
      </c>
      <c r="J157" s="20">
        <v>5.6</v>
      </c>
      <c r="K157" s="20">
        <v>613</v>
      </c>
      <c r="L157" s="20">
        <v>5544</v>
      </c>
      <c r="M157" s="20">
        <v>11.1</v>
      </c>
      <c r="N157" s="20">
        <v>128</v>
      </c>
      <c r="O157" s="20">
        <v>4891</v>
      </c>
      <c r="P157" s="20">
        <v>2.6</v>
      </c>
      <c r="Q157" s="20">
        <v>197</v>
      </c>
      <c r="R157" s="20">
        <v>5232</v>
      </c>
      <c r="S157" s="20">
        <v>3.8</v>
      </c>
      <c r="T157" s="20">
        <v>24</v>
      </c>
      <c r="U157" s="20">
        <v>4745</v>
      </c>
      <c r="V157" s="20">
        <v>0.5</v>
      </c>
      <c r="W157" s="20">
        <v>192</v>
      </c>
      <c r="X157" s="20">
        <v>5319</v>
      </c>
      <c r="Y157" s="20">
        <v>3.6</v>
      </c>
      <c r="Z157" s="20">
        <v>1644</v>
      </c>
      <c r="AA157" s="20">
        <v>4822</v>
      </c>
      <c r="AB157" s="20">
        <v>34.1</v>
      </c>
      <c r="AC157" s="20">
        <v>1974</v>
      </c>
      <c r="AD157" s="20">
        <v>4174</v>
      </c>
      <c r="AE157" s="20">
        <v>47.3</v>
      </c>
      <c r="AF157" s="23">
        <v>2911</v>
      </c>
      <c r="AG157" s="20">
        <v>4201</v>
      </c>
      <c r="AH157" s="20">
        <v>69.3</v>
      </c>
      <c r="AI157" s="23">
        <v>2376</v>
      </c>
      <c r="AJ157" s="20">
        <v>4155</v>
      </c>
      <c r="AK157" s="20">
        <v>57.2</v>
      </c>
      <c r="AL157" s="20">
        <v>2037</v>
      </c>
      <c r="AM157" s="20">
        <v>3947</v>
      </c>
      <c r="AN157" s="20">
        <v>51.6</v>
      </c>
      <c r="AO157" s="20">
        <v>1173</v>
      </c>
      <c r="AP157" s="20">
        <v>3866</v>
      </c>
      <c r="AQ157" s="20">
        <v>30.3</v>
      </c>
      <c r="AR157" s="20">
        <v>1351</v>
      </c>
      <c r="AS157" s="20">
        <v>3893</v>
      </c>
      <c r="AT157" s="20">
        <v>34.700000000000003</v>
      </c>
      <c r="AU157" s="23">
        <v>2328</v>
      </c>
      <c r="AV157" s="20">
        <v>3993</v>
      </c>
      <c r="AW157" s="20">
        <v>58.3</v>
      </c>
      <c r="AX157" s="20">
        <v>240</v>
      </c>
      <c r="AY157" s="20">
        <v>4165</v>
      </c>
      <c r="AZ157" s="20">
        <v>5.8</v>
      </c>
      <c r="BA157" s="20">
        <v>1209</v>
      </c>
      <c r="BB157" s="20">
        <v>3750</v>
      </c>
      <c r="BC157" s="20">
        <v>32.200000000000003</v>
      </c>
      <c r="BD157" s="20">
        <v>621</v>
      </c>
      <c r="BE157" s="20">
        <v>3919</v>
      </c>
      <c r="BF157" s="20">
        <v>15.8</v>
      </c>
      <c r="BG157" s="20">
        <v>843</v>
      </c>
      <c r="BH157" s="20">
        <v>3874</v>
      </c>
      <c r="BI157" s="20">
        <v>21.8</v>
      </c>
      <c r="BJ157" s="20">
        <v>1657</v>
      </c>
      <c r="BK157" s="20">
        <v>4407</v>
      </c>
      <c r="BL157" s="20">
        <v>37.6</v>
      </c>
      <c r="BM157" s="20">
        <v>1228</v>
      </c>
      <c r="BN157" s="20">
        <v>4694</v>
      </c>
      <c r="BO157" s="20">
        <v>26.2</v>
      </c>
      <c r="BP157" s="20">
        <v>1530</v>
      </c>
      <c r="BQ157" s="20">
        <v>4754</v>
      </c>
      <c r="BR157" s="20">
        <v>32.200000000000003</v>
      </c>
      <c r="BS157" s="20">
        <v>1398</v>
      </c>
      <c r="BT157" s="20">
        <v>3596</v>
      </c>
      <c r="BU157" s="20">
        <v>38.9</v>
      </c>
      <c r="BV157" s="20">
        <v>1054</v>
      </c>
      <c r="BW157" s="20">
        <v>3578</v>
      </c>
      <c r="BX157" s="20">
        <v>29.5</v>
      </c>
      <c r="BY157" s="20">
        <v>654</v>
      </c>
      <c r="BZ157" s="20">
        <v>3338</v>
      </c>
      <c r="CA157" s="20">
        <v>19.600000000000001</v>
      </c>
      <c r="CB157" s="20">
        <v>304</v>
      </c>
      <c r="CC157" s="20">
        <v>3216</v>
      </c>
      <c r="CD157" s="20">
        <v>9.5</v>
      </c>
      <c r="CE157" s="20">
        <v>1153</v>
      </c>
      <c r="CF157" s="20">
        <v>3753</v>
      </c>
      <c r="CG157" s="20">
        <v>30.7</v>
      </c>
      <c r="CH157" s="20">
        <v>1028</v>
      </c>
      <c r="CI157" s="20">
        <v>4103</v>
      </c>
      <c r="CJ157" s="20">
        <v>25.1</v>
      </c>
      <c r="CK157" s="20">
        <v>1548</v>
      </c>
      <c r="CL157" s="20">
        <v>4014</v>
      </c>
      <c r="CM157" s="20">
        <v>38.6</v>
      </c>
      <c r="CN157" s="20">
        <v>637</v>
      </c>
      <c r="CO157" s="20">
        <v>3812</v>
      </c>
      <c r="CP157" s="20">
        <v>16.7</v>
      </c>
      <c r="CQ157" s="20">
        <v>301</v>
      </c>
      <c r="CR157" s="20">
        <v>3893</v>
      </c>
      <c r="CS157" s="20">
        <v>7.7</v>
      </c>
      <c r="CT157" s="20">
        <v>585</v>
      </c>
      <c r="CU157" s="20">
        <v>4156</v>
      </c>
      <c r="CV157" s="20">
        <v>14.1</v>
      </c>
      <c r="CW157" s="23">
        <v>2582</v>
      </c>
      <c r="CX157" s="20">
        <v>4307</v>
      </c>
      <c r="CY157" s="20">
        <v>59.9</v>
      </c>
      <c r="CZ157" s="35"/>
      <c r="DA157" s="1" t="str">
        <f t="shared" si="4557"/>
        <v>明細部</v>
      </c>
      <c r="DB157" s="1" t="str">
        <f t="shared" si="4558"/>
        <v>同規模</v>
      </c>
      <c r="DC157" s="1">
        <f t="shared" si="4559"/>
        <v>53</v>
      </c>
      <c r="DD157" s="1" t="str">
        <f t="shared" si="4560"/>
        <v>男</v>
      </c>
      <c r="DE157" s="1">
        <f t="shared" si="4561"/>
        <v>1220</v>
      </c>
      <c r="DF157" s="1">
        <f t="shared" si="4562"/>
        <v>5295</v>
      </c>
      <c r="DG157" s="1">
        <f t="shared" si="4563"/>
        <v>23</v>
      </c>
      <c r="DH157" s="4"/>
      <c r="DI157" s="4" t="str">
        <f t="shared" ref="DI157:DI167" si="5617">+DO123</f>
        <v>質問票総回答数（服薬_高血圧症）</v>
      </c>
      <c r="DJ157" s="4" t="str">
        <f t="shared" ref="DJ157:DJ167" si="5618">+DP123</f>
        <v>質問票有所見者数（服薬_高血圧症）</v>
      </c>
      <c r="DK157" s="4" t="str">
        <f t="shared" ref="DK157:DK167" si="5619">+DQ123</f>
        <v>服薬_高血圧症</v>
      </c>
      <c r="DL157" s="4" t="str">
        <f t="shared" ref="DL157:DL167" si="5620">+DR123</f>
        <v>標準誤差</v>
      </c>
      <c r="DM157" s="4"/>
      <c r="DN157" s="4"/>
      <c r="DO157" s="4" t="str">
        <f t="shared" ref="DO157:DR157" si="5621">+DO140</f>
        <v>質問票総回答数（服薬_高血圧症）</v>
      </c>
      <c r="DP157" s="4" t="str">
        <f t="shared" si="5621"/>
        <v>質問票有所見者数（服薬_高血圧症）</v>
      </c>
      <c r="DQ157" s="4" t="str">
        <f t="shared" si="5621"/>
        <v>服薬_高血圧症</v>
      </c>
      <c r="DR157" s="4" t="str">
        <f t="shared" si="5621"/>
        <v>標準誤差</v>
      </c>
      <c r="DS157" s="4" t="s">
        <v>22</v>
      </c>
      <c r="DT157" s="4" t="s">
        <v>23</v>
      </c>
      <c r="DU157" s="4" t="s">
        <v>24</v>
      </c>
      <c r="DV157" s="4" t="s">
        <v>25</v>
      </c>
      <c r="DW157" s="4"/>
      <c r="DX157" s="4"/>
      <c r="DY157" s="4"/>
      <c r="DZ157" s="4"/>
      <c r="EB157" s="1">
        <f t="shared" si="4565"/>
        <v>307</v>
      </c>
      <c r="EC157" s="1">
        <f t="shared" si="4566"/>
        <v>5449</v>
      </c>
      <c r="ED157" s="1">
        <f t="shared" si="4567"/>
        <v>5.6</v>
      </c>
      <c r="EE157" s="4"/>
      <c r="EF157" s="4" t="str">
        <f t="shared" ref="EF157:EF167" si="5622">+EL123</f>
        <v>質問票総回答数（服薬_糖尿病）</v>
      </c>
      <c r="EG157" s="4" t="str">
        <f t="shared" ref="EG157:EG167" si="5623">+EM123</f>
        <v>質問票有所見者数（服薬_糖尿病）</v>
      </c>
      <c r="EH157" s="4" t="str">
        <f t="shared" ref="EH157:EH167" si="5624">+EN123</f>
        <v>服薬_糖尿病</v>
      </c>
      <c r="EI157" s="4" t="str">
        <f t="shared" ref="EI157:EI167" si="5625">+EO123</f>
        <v>標準誤差</v>
      </c>
      <c r="EJ157" s="4"/>
      <c r="EK157" s="4"/>
      <c r="EL157" s="4" t="str">
        <f t="shared" ref="EL157:EO157" si="5626">+EL140</f>
        <v>質問票総回答数（服薬_糖尿病）</v>
      </c>
      <c r="EM157" s="4" t="str">
        <f t="shared" si="5626"/>
        <v>質問票有所見者数（服薬_糖尿病）</v>
      </c>
      <c r="EN157" s="4" t="str">
        <f t="shared" si="5626"/>
        <v>服薬_糖尿病</v>
      </c>
      <c r="EO157" s="4" t="str">
        <f t="shared" si="5626"/>
        <v>標準誤差</v>
      </c>
      <c r="EP157" s="4" t="s">
        <v>22</v>
      </c>
      <c r="EQ157" s="4" t="s">
        <v>23</v>
      </c>
      <c r="ER157" s="4" t="s">
        <v>24</v>
      </c>
      <c r="ES157" s="4" t="s">
        <v>25</v>
      </c>
      <c r="ET157" s="4"/>
      <c r="EU157" s="4"/>
      <c r="EV157" s="4"/>
      <c r="EW157" s="4"/>
      <c r="EY157" s="1">
        <f t="shared" si="4569"/>
        <v>613</v>
      </c>
      <c r="EZ157" s="1">
        <f t="shared" si="4570"/>
        <v>5544</v>
      </c>
      <c r="FA157" s="1">
        <f t="shared" si="4571"/>
        <v>11.1</v>
      </c>
      <c r="FB157" s="4"/>
      <c r="FC157" s="4" t="str">
        <f t="shared" ref="FC157:FC167" si="5627">+FI123</f>
        <v>質問票総回答数（服薬_脂質異常症）</v>
      </c>
      <c r="FD157" s="4" t="str">
        <f t="shared" ref="FD157:FD167" si="5628">+FJ123</f>
        <v>質問票有所見者数（服薬_脂質異常症）</v>
      </c>
      <c r="FE157" s="4" t="str">
        <f t="shared" ref="FE157:FE167" si="5629">+FK123</f>
        <v>服薬_脂質異常症</v>
      </c>
      <c r="FF157" s="4" t="str">
        <f t="shared" ref="FF157:FF167" si="5630">+FL123</f>
        <v>標準誤差</v>
      </c>
      <c r="FG157" s="4"/>
      <c r="FH157" s="4"/>
      <c r="FI157" s="4" t="str">
        <f t="shared" ref="FI157:FL157" si="5631">+FI140</f>
        <v>質問票総回答数（服薬_脂質異常症）</v>
      </c>
      <c r="FJ157" s="4" t="str">
        <f t="shared" si="5631"/>
        <v>質問票有所見者数（服薬_脂質異常症）</v>
      </c>
      <c r="FK157" s="4" t="str">
        <f t="shared" si="5631"/>
        <v>服薬_脂質異常症</v>
      </c>
      <c r="FL157" s="4" t="str">
        <f t="shared" si="5631"/>
        <v>標準誤差</v>
      </c>
      <c r="FM157" s="4" t="s">
        <v>22</v>
      </c>
      <c r="FN157" s="4" t="s">
        <v>23</v>
      </c>
      <c r="FO157" s="4" t="s">
        <v>24</v>
      </c>
      <c r="FP157" s="4" t="s">
        <v>25</v>
      </c>
      <c r="FQ157" s="4"/>
      <c r="FR157" s="4"/>
      <c r="FS157" s="4"/>
      <c r="FT157" s="4"/>
      <c r="FV157" s="1">
        <f t="shared" si="4573"/>
        <v>128</v>
      </c>
      <c r="FW157" s="1">
        <f t="shared" si="4574"/>
        <v>4891</v>
      </c>
      <c r="FX157" s="1">
        <f t="shared" si="4575"/>
        <v>2.6</v>
      </c>
      <c r="FY157" s="4"/>
      <c r="FZ157" s="4" t="str">
        <f t="shared" ref="FZ157:FZ167" si="5632">+GF123</f>
        <v>質問票総回答数（既往歴_脳卒中）</v>
      </c>
      <c r="GA157" s="4" t="str">
        <f t="shared" ref="GA157:GA167" si="5633">+GG123</f>
        <v>質問票有所見者数（既往歴_脳卒中）</v>
      </c>
      <c r="GB157" s="4" t="str">
        <f t="shared" ref="GB157:GB167" si="5634">+GH123</f>
        <v>既往歴_脳卒中</v>
      </c>
      <c r="GC157" s="4" t="str">
        <f t="shared" ref="GC157:GC167" si="5635">+GI123</f>
        <v>標準誤差</v>
      </c>
      <c r="GD157" s="4"/>
      <c r="GE157" s="4"/>
      <c r="GF157" s="4" t="str">
        <f t="shared" ref="GF157:GI157" si="5636">+GF140</f>
        <v>質問票総回答数（既往歴_脳卒中）</v>
      </c>
      <c r="GG157" s="4" t="str">
        <f t="shared" si="5636"/>
        <v>質問票有所見者数（既往歴_脳卒中）</v>
      </c>
      <c r="GH157" s="4" t="str">
        <f t="shared" si="5636"/>
        <v>既往歴_脳卒中</v>
      </c>
      <c r="GI157" s="4" t="str">
        <f t="shared" si="5636"/>
        <v>標準誤差</v>
      </c>
      <c r="GJ157" s="4" t="s">
        <v>22</v>
      </c>
      <c r="GK157" s="4" t="s">
        <v>23</v>
      </c>
      <c r="GL157" s="4" t="s">
        <v>24</v>
      </c>
      <c r="GM157" s="4" t="s">
        <v>25</v>
      </c>
      <c r="GN157" s="4"/>
      <c r="GO157" s="4"/>
      <c r="GP157" s="4"/>
      <c r="GQ157" s="4"/>
      <c r="GS157" s="1">
        <f t="shared" si="4577"/>
        <v>197</v>
      </c>
      <c r="GT157" s="1">
        <f t="shared" si="4578"/>
        <v>5232</v>
      </c>
      <c r="GU157" s="1">
        <f t="shared" si="4579"/>
        <v>3.8</v>
      </c>
      <c r="GV157" s="4"/>
      <c r="GW157" s="4" t="str">
        <f t="shared" ref="GW157:GW167" si="5637">+HC123</f>
        <v>質問票総回答数（既往歴_心臓病）</v>
      </c>
      <c r="GX157" s="4" t="str">
        <f t="shared" ref="GX157:GX167" si="5638">+HD123</f>
        <v>質問票有所見者数（既往歴_心臓病）</v>
      </c>
      <c r="GY157" s="4" t="str">
        <f t="shared" ref="GY157:GY167" si="5639">+HE123</f>
        <v>既往歴_心臓病</v>
      </c>
      <c r="GZ157" s="4" t="str">
        <f t="shared" ref="GZ157:GZ167" si="5640">+HF123</f>
        <v>標準誤差</v>
      </c>
      <c r="HA157" s="4"/>
      <c r="HB157" s="4"/>
      <c r="HC157" s="4" t="str">
        <f t="shared" ref="HC157:HF157" si="5641">+HC140</f>
        <v>質問票総回答数（既往歴_心臓病）</v>
      </c>
      <c r="HD157" s="4" t="str">
        <f t="shared" si="5641"/>
        <v>質問票有所見者数（既往歴_心臓病）</v>
      </c>
      <c r="HE157" s="4" t="str">
        <f t="shared" si="5641"/>
        <v>既往歴_心臓病</v>
      </c>
      <c r="HF157" s="4" t="str">
        <f t="shared" si="5641"/>
        <v>標準誤差</v>
      </c>
      <c r="HG157" s="4" t="s">
        <v>22</v>
      </c>
      <c r="HH157" s="4" t="s">
        <v>23</v>
      </c>
      <c r="HI157" s="4" t="s">
        <v>24</v>
      </c>
      <c r="HJ157" s="4" t="s">
        <v>25</v>
      </c>
      <c r="HK157" s="4"/>
      <c r="HL157" s="4"/>
      <c r="HM157" s="4"/>
      <c r="HN157" s="4"/>
      <c r="HP157" s="1">
        <f t="shared" si="4581"/>
        <v>24</v>
      </c>
      <c r="HQ157" s="1">
        <f t="shared" si="4582"/>
        <v>4745</v>
      </c>
      <c r="HR157" s="1">
        <f t="shared" si="4583"/>
        <v>0.5</v>
      </c>
      <c r="HS157" s="4"/>
      <c r="HT157" s="4" t="str">
        <f t="shared" ref="HT157:HT167" si="5642">+HZ123</f>
        <v>質問票総回答数（既往歴_腎不全）</v>
      </c>
      <c r="HU157" s="4" t="str">
        <f t="shared" ref="HU157:HU167" si="5643">+IA123</f>
        <v>質問票有所見者数（既往歴_腎不全）</v>
      </c>
      <c r="HV157" s="4" t="str">
        <f t="shared" ref="HV157:HV167" si="5644">+IB123</f>
        <v>既往歴_腎不全</v>
      </c>
      <c r="HW157" s="4" t="str">
        <f t="shared" ref="HW157:HW167" si="5645">+IC123</f>
        <v>標準誤差</v>
      </c>
      <c r="HX157" s="4"/>
      <c r="HY157" s="4"/>
      <c r="HZ157" s="4" t="str">
        <f t="shared" ref="HZ157:IC157" si="5646">+HZ140</f>
        <v>質問票総回答数（既往歴_腎不全）</v>
      </c>
      <c r="IA157" s="4" t="str">
        <f t="shared" si="5646"/>
        <v>質問票有所見者数（既往歴_腎不全）</v>
      </c>
      <c r="IB157" s="4" t="str">
        <f t="shared" si="5646"/>
        <v>既往歴_腎不全</v>
      </c>
      <c r="IC157" s="4" t="str">
        <f t="shared" si="5646"/>
        <v>標準誤差</v>
      </c>
      <c r="ID157" s="4" t="s">
        <v>22</v>
      </c>
      <c r="IE157" s="4" t="s">
        <v>23</v>
      </c>
      <c r="IF157" s="4" t="s">
        <v>24</v>
      </c>
      <c r="IG157" s="4" t="s">
        <v>25</v>
      </c>
      <c r="IH157" s="4"/>
      <c r="II157" s="4"/>
      <c r="IJ157" s="4"/>
      <c r="IK157" s="4"/>
      <c r="IM157" s="1">
        <f t="shared" si="4585"/>
        <v>192</v>
      </c>
      <c r="IN157" s="1">
        <f t="shared" si="4586"/>
        <v>5319</v>
      </c>
      <c r="IO157" s="1">
        <f t="shared" si="4587"/>
        <v>3.6</v>
      </c>
      <c r="IP157" s="4"/>
      <c r="IQ157" s="4" t="str">
        <f t="shared" ref="IQ157:IQ167" si="5647">+IW123</f>
        <v>質問票総回答数（既往歴_貧血）</v>
      </c>
      <c r="IR157" s="4" t="str">
        <f t="shared" ref="IR157:IR167" si="5648">+IX123</f>
        <v>質問票有所見者数（既往歴_貧血）</v>
      </c>
      <c r="IS157" s="4" t="str">
        <f t="shared" ref="IS157:IS167" si="5649">+IY123</f>
        <v>既往歴_貧血</v>
      </c>
      <c r="IT157" s="4" t="str">
        <f t="shared" ref="IT157:IT167" si="5650">+IZ123</f>
        <v>標準誤差</v>
      </c>
      <c r="IU157" s="4"/>
      <c r="IV157" s="4"/>
      <c r="IW157" s="4" t="str">
        <f t="shared" ref="IW157:IZ157" si="5651">+IW140</f>
        <v>質問票総回答数（既往歴_貧血）</v>
      </c>
      <c r="IX157" s="4" t="str">
        <f t="shared" si="5651"/>
        <v>質問票有所見者数（既往歴_貧血）</v>
      </c>
      <c r="IY157" s="4" t="str">
        <f t="shared" si="5651"/>
        <v>既往歴_貧血</v>
      </c>
      <c r="IZ157" s="4" t="str">
        <f t="shared" si="5651"/>
        <v>標準誤差</v>
      </c>
      <c r="JA157" s="4" t="s">
        <v>22</v>
      </c>
      <c r="JB157" s="4" t="s">
        <v>23</v>
      </c>
      <c r="JC157" s="4" t="s">
        <v>24</v>
      </c>
      <c r="JD157" s="4" t="s">
        <v>25</v>
      </c>
      <c r="JE157" s="4"/>
      <c r="JF157" s="4"/>
      <c r="JG157" s="4"/>
      <c r="JH157" s="4"/>
      <c r="JJ157" s="1">
        <f t="shared" si="4589"/>
        <v>1644</v>
      </c>
      <c r="JK157" s="1">
        <f t="shared" si="4590"/>
        <v>4822</v>
      </c>
      <c r="JL157" s="1">
        <f t="shared" si="4591"/>
        <v>34.1</v>
      </c>
      <c r="JM157" s="4"/>
      <c r="JN157" s="4" t="str">
        <f t="shared" ref="JN157:JN167" si="5652">+JT123</f>
        <v>質問票総回答数（喫煙）</v>
      </c>
      <c r="JO157" s="4" t="str">
        <f t="shared" ref="JO157:JO167" si="5653">+JU123</f>
        <v>質問票有所見者数（喫煙）</v>
      </c>
      <c r="JP157" s="4" t="str">
        <f t="shared" ref="JP157:JP167" si="5654">+JV123</f>
        <v>喫煙</v>
      </c>
      <c r="JQ157" s="4" t="str">
        <f t="shared" ref="JQ157:JQ167" si="5655">+JW123</f>
        <v>標準誤差</v>
      </c>
      <c r="JR157" s="4"/>
      <c r="JS157" s="4"/>
      <c r="JT157" s="4" t="str">
        <f t="shared" ref="JT157:JW157" si="5656">+JT140</f>
        <v>質問票総回答数（喫煙）</v>
      </c>
      <c r="JU157" s="4" t="str">
        <f t="shared" si="5656"/>
        <v>質問票有所見者数（喫煙）</v>
      </c>
      <c r="JV157" s="4" t="str">
        <f t="shared" si="5656"/>
        <v>喫煙</v>
      </c>
      <c r="JW157" s="4" t="str">
        <f t="shared" si="5656"/>
        <v>標準誤差</v>
      </c>
      <c r="JX157" s="4" t="s">
        <v>22</v>
      </c>
      <c r="JY157" s="4" t="s">
        <v>23</v>
      </c>
      <c r="JZ157" s="4" t="s">
        <v>24</v>
      </c>
      <c r="KA157" s="4" t="s">
        <v>25</v>
      </c>
      <c r="KB157" s="4"/>
      <c r="KC157" s="4"/>
      <c r="KD157" s="4"/>
      <c r="KE157" s="4"/>
      <c r="KG157" s="1">
        <f t="shared" si="4593"/>
        <v>1974</v>
      </c>
      <c r="KH157" s="1">
        <f t="shared" si="4594"/>
        <v>4174</v>
      </c>
      <c r="KI157" s="1">
        <f t="shared" si="4595"/>
        <v>47.3</v>
      </c>
      <c r="KJ157" s="4"/>
      <c r="KK157" s="4" t="str">
        <f t="shared" ref="KK157:KK167" si="5657">+KQ123</f>
        <v>質問票総回答数（２０歳時体重から１０kg以上増加）</v>
      </c>
      <c r="KL157" s="4" t="str">
        <f t="shared" ref="KL157:KL167" si="5658">+KR123</f>
        <v>質問票有所見者数（２０歳時体重から１０kg以上増加）</v>
      </c>
      <c r="KM157" s="4" t="str">
        <f t="shared" ref="KM157:KM167" si="5659">+KS123</f>
        <v>２０歳時体重から１０kg以上増加</v>
      </c>
      <c r="KN157" s="4" t="str">
        <f t="shared" ref="KN157:KN167" si="5660">+KT123</f>
        <v>標準誤差</v>
      </c>
      <c r="KO157" s="4"/>
      <c r="KP157" s="4"/>
      <c r="KQ157" s="4" t="str">
        <f t="shared" ref="KQ157:KT157" si="5661">+KQ140</f>
        <v>質問票総回答数（２０歳時体重から１０kg以上増加）</v>
      </c>
      <c r="KR157" s="4" t="str">
        <f t="shared" si="5661"/>
        <v>質問票有所見者数（２０歳時体重から１０kg以上増加）</v>
      </c>
      <c r="KS157" s="4" t="str">
        <f t="shared" si="5661"/>
        <v>２０歳時体重から１０kg以上増加</v>
      </c>
      <c r="KT157" s="4" t="str">
        <f t="shared" si="5661"/>
        <v>標準誤差</v>
      </c>
      <c r="KU157" s="4" t="s">
        <v>22</v>
      </c>
      <c r="KV157" s="4" t="s">
        <v>23</v>
      </c>
      <c r="KW157" s="4" t="s">
        <v>24</v>
      </c>
      <c r="KX157" s="4" t="s">
        <v>25</v>
      </c>
      <c r="KY157" s="4"/>
      <c r="KZ157" s="4"/>
      <c r="LA157" s="4"/>
      <c r="LB157" s="4"/>
      <c r="LD157" s="1">
        <f t="shared" si="4597"/>
        <v>2911</v>
      </c>
      <c r="LE157" s="1">
        <f t="shared" si="4598"/>
        <v>4201</v>
      </c>
      <c r="LF157" s="1">
        <f t="shared" si="4599"/>
        <v>69.3</v>
      </c>
      <c r="LG157" s="4"/>
      <c r="LH157" s="4" t="str">
        <f t="shared" ref="LH157:LH167" si="5662">+LN123</f>
        <v>質問票総回答数（１回３０分以上の運動習慣なし）</v>
      </c>
      <c r="LI157" s="4" t="str">
        <f t="shared" ref="LI157:LI167" si="5663">+LO123</f>
        <v>質問票有所見者数（１回３０分以上の運動習慣なし）</v>
      </c>
      <c r="LJ157" s="4" t="str">
        <f t="shared" ref="LJ157:LJ167" si="5664">+LP123</f>
        <v>１回３０分以上の運動習慣なし</v>
      </c>
      <c r="LK157" s="4" t="str">
        <f t="shared" ref="LK157:LK167" si="5665">+LQ123</f>
        <v>標準誤差</v>
      </c>
      <c r="LL157" s="4"/>
      <c r="LM157" s="4"/>
      <c r="LN157" s="4" t="str">
        <f t="shared" ref="LN157:LQ157" si="5666">+LN140</f>
        <v>質問票総回答数（１回３０分以上の運動習慣なし）</v>
      </c>
      <c r="LO157" s="4" t="str">
        <f t="shared" si="5666"/>
        <v>質問票有所見者数（１回３０分以上の運動習慣なし）</v>
      </c>
      <c r="LP157" s="4" t="str">
        <f t="shared" si="5666"/>
        <v>１回３０分以上の運動習慣なし</v>
      </c>
      <c r="LQ157" s="4" t="str">
        <f t="shared" si="5666"/>
        <v>標準誤差</v>
      </c>
      <c r="LR157" s="4" t="s">
        <v>22</v>
      </c>
      <c r="LS157" s="4" t="s">
        <v>23</v>
      </c>
      <c r="LT157" s="4" t="s">
        <v>24</v>
      </c>
      <c r="LU157" s="4" t="s">
        <v>25</v>
      </c>
      <c r="LV157" s="4"/>
      <c r="LW157" s="4"/>
      <c r="LX157" s="4"/>
      <c r="LY157" s="4"/>
      <c r="MA157" s="1">
        <f t="shared" si="4601"/>
        <v>2376</v>
      </c>
      <c r="MB157" s="1">
        <f t="shared" si="4602"/>
        <v>4155</v>
      </c>
      <c r="MC157" s="1">
        <f t="shared" si="4603"/>
        <v>57.2</v>
      </c>
      <c r="MD157" s="4"/>
      <c r="ME157" s="4" t="str">
        <f t="shared" ref="ME157:ME167" si="5667">+MK123</f>
        <v>質問票総回答数（１日１時間以上運動なし）</v>
      </c>
      <c r="MF157" s="4" t="str">
        <f t="shared" ref="MF157:MF167" si="5668">+ML123</f>
        <v>質問票有所見者数（１日１時間以上運動なし）</v>
      </c>
      <c r="MG157" s="4" t="str">
        <f t="shared" ref="MG157:MG167" si="5669">+MM123</f>
        <v>１日１時間以上運動なし</v>
      </c>
      <c r="MH157" s="4" t="str">
        <f t="shared" ref="MH157:MH167" si="5670">+MN123</f>
        <v>標準誤差</v>
      </c>
      <c r="MI157" s="4"/>
      <c r="MJ157" s="4"/>
      <c r="MK157" s="4" t="str">
        <f t="shared" ref="MK157:MN157" si="5671">+MK140</f>
        <v>質問票総回答数（１日１時間以上運動なし）</v>
      </c>
      <c r="ML157" s="4" t="str">
        <f t="shared" si="5671"/>
        <v>質問票有所見者数（１日１時間以上運動なし）</v>
      </c>
      <c r="MM157" s="4" t="str">
        <f t="shared" si="5671"/>
        <v>１日１時間以上運動なし</v>
      </c>
      <c r="MN157" s="4" t="str">
        <f t="shared" si="5671"/>
        <v>標準誤差</v>
      </c>
      <c r="MO157" s="4" t="s">
        <v>22</v>
      </c>
      <c r="MP157" s="4" t="s">
        <v>23</v>
      </c>
      <c r="MQ157" s="4" t="s">
        <v>24</v>
      </c>
      <c r="MR157" s="4" t="s">
        <v>25</v>
      </c>
      <c r="MS157" s="4"/>
      <c r="MT157" s="4"/>
      <c r="MU157" s="4"/>
      <c r="MV157" s="4"/>
      <c r="MX157" s="1">
        <f t="shared" si="4605"/>
        <v>2037</v>
      </c>
      <c r="MY157" s="1">
        <f t="shared" si="4606"/>
        <v>3947</v>
      </c>
      <c r="MZ157" s="1">
        <f t="shared" si="4607"/>
        <v>51.6</v>
      </c>
      <c r="NA157" s="4"/>
      <c r="NB157" s="4" t="str">
        <f t="shared" ref="NB157:NB167" si="5672">+NH123</f>
        <v>質問票総回答数（歩行速度遅い）</v>
      </c>
      <c r="NC157" s="4" t="str">
        <f t="shared" ref="NC157:NC167" si="5673">+NI123</f>
        <v>質問票有所見者数（歩行速度遅い）</v>
      </c>
      <c r="ND157" s="4" t="str">
        <f t="shared" ref="ND157:ND167" si="5674">+NJ123</f>
        <v>歩行速度遅い</v>
      </c>
      <c r="NE157" s="4" t="str">
        <f t="shared" ref="NE157:NE167" si="5675">+NK123</f>
        <v>標準誤差</v>
      </c>
      <c r="NF157" s="4"/>
      <c r="NG157" s="4"/>
      <c r="NH157" s="4" t="str">
        <f t="shared" ref="NH157:NK157" si="5676">+NH140</f>
        <v>質問票総回答数（歩行速度遅い）</v>
      </c>
      <c r="NI157" s="4" t="str">
        <f t="shared" si="5676"/>
        <v>質問票有所見者数（歩行速度遅い）</v>
      </c>
      <c r="NJ157" s="4" t="str">
        <f t="shared" si="5676"/>
        <v>歩行速度遅い</v>
      </c>
      <c r="NK157" s="4" t="str">
        <f t="shared" si="5676"/>
        <v>標準誤差</v>
      </c>
      <c r="NL157" s="4" t="s">
        <v>22</v>
      </c>
      <c r="NM157" s="4" t="s">
        <v>23</v>
      </c>
      <c r="NN157" s="4" t="s">
        <v>24</v>
      </c>
      <c r="NO157" s="4" t="s">
        <v>25</v>
      </c>
      <c r="NP157" s="4"/>
      <c r="NQ157" s="4"/>
      <c r="NR157" s="4"/>
      <c r="NS157" s="4"/>
      <c r="NU157" s="1">
        <f t="shared" si="4609"/>
        <v>1173</v>
      </c>
      <c r="NV157" s="1">
        <f t="shared" si="4610"/>
        <v>3866</v>
      </c>
      <c r="NW157" s="1">
        <f t="shared" si="4611"/>
        <v>30.3</v>
      </c>
      <c r="NX157" s="4"/>
      <c r="NY157" s="4" t="str">
        <f t="shared" ref="NY157:NY167" si="5677">+OE123</f>
        <v>質問票総回答数（１年間で体重増減３kg以上）</v>
      </c>
      <c r="NZ157" s="4" t="str">
        <f t="shared" ref="NZ157:NZ167" si="5678">+OF123</f>
        <v>質問票有所見者数（１年間で体重増減３kg以上）</v>
      </c>
      <c r="OA157" s="4" t="str">
        <f t="shared" ref="OA157:OA167" si="5679">+OG123</f>
        <v>１年間で体重増減３kg以上</v>
      </c>
      <c r="OB157" s="4" t="str">
        <f t="shared" ref="OB157:OB167" si="5680">+OH123</f>
        <v>標準誤差</v>
      </c>
      <c r="OC157" s="4"/>
      <c r="OD157" s="4"/>
      <c r="OE157" s="4" t="str">
        <f t="shared" ref="OE157:OH157" si="5681">+OE140</f>
        <v>質問票総回答数（１年間で体重増減３kg以上）</v>
      </c>
      <c r="OF157" s="4" t="str">
        <f t="shared" si="5681"/>
        <v>質問票有所見者数（１年間で体重増減３kg以上）</v>
      </c>
      <c r="OG157" s="4" t="str">
        <f t="shared" si="5681"/>
        <v>１年間で体重増減３kg以上</v>
      </c>
      <c r="OH157" s="4" t="str">
        <f t="shared" si="5681"/>
        <v>標準誤差</v>
      </c>
      <c r="OI157" s="4" t="s">
        <v>22</v>
      </c>
      <c r="OJ157" s="4" t="s">
        <v>23</v>
      </c>
      <c r="OK157" s="4" t="s">
        <v>24</v>
      </c>
      <c r="OL157" s="4" t="s">
        <v>25</v>
      </c>
      <c r="OM157" s="4"/>
      <c r="ON157" s="4"/>
      <c r="OO157" s="4"/>
      <c r="OP157" s="4"/>
      <c r="OR157" s="1">
        <f t="shared" si="4613"/>
        <v>1351</v>
      </c>
      <c r="OS157" s="1">
        <f t="shared" si="4614"/>
        <v>3893</v>
      </c>
      <c r="OT157" s="1">
        <f t="shared" si="4615"/>
        <v>34.700000000000003</v>
      </c>
      <c r="OU157" s="4"/>
      <c r="OV157" s="4" t="str">
        <f t="shared" ref="OV157:OV167" si="5682">+PB123</f>
        <v>質問票総回答数（食べる速度が速い）</v>
      </c>
      <c r="OW157" s="4" t="str">
        <f t="shared" ref="OW157:OW167" si="5683">+PC123</f>
        <v>質問票有所見者数（食べる速度が速い）</v>
      </c>
      <c r="OX157" s="4" t="str">
        <f t="shared" ref="OX157:OX167" si="5684">+PD123</f>
        <v>食べる速度が速い</v>
      </c>
      <c r="OY157" s="4" t="str">
        <f t="shared" ref="OY157:OY167" si="5685">+PE123</f>
        <v>標準誤差</v>
      </c>
      <c r="OZ157" s="4"/>
      <c r="PA157" s="4"/>
      <c r="PB157" s="4" t="str">
        <f t="shared" ref="PB157:PE157" si="5686">+PB140</f>
        <v>質問票総回答数（食べる速度が速い）</v>
      </c>
      <c r="PC157" s="4" t="str">
        <f t="shared" si="5686"/>
        <v>質問票有所見者数（食べる速度が速い）</v>
      </c>
      <c r="PD157" s="4" t="str">
        <f t="shared" si="5686"/>
        <v>食べる速度が速い</v>
      </c>
      <c r="PE157" s="4" t="str">
        <f t="shared" si="5686"/>
        <v>標準誤差</v>
      </c>
      <c r="PF157" s="4" t="s">
        <v>22</v>
      </c>
      <c r="PG157" s="4" t="s">
        <v>23</v>
      </c>
      <c r="PH157" s="4" t="s">
        <v>24</v>
      </c>
      <c r="PI157" s="4" t="s">
        <v>25</v>
      </c>
      <c r="PJ157" s="4"/>
      <c r="PK157" s="4"/>
      <c r="PL157" s="4"/>
      <c r="PM157" s="4"/>
      <c r="PO157" s="1">
        <f t="shared" si="4617"/>
        <v>2328</v>
      </c>
      <c r="PP157" s="1">
        <f t="shared" si="4618"/>
        <v>3993</v>
      </c>
      <c r="PQ157" s="1">
        <f t="shared" si="4619"/>
        <v>58.3</v>
      </c>
      <c r="PR157" s="4"/>
      <c r="PS157" s="4" t="str">
        <f t="shared" ref="PS157:PS167" si="5687">+PY123</f>
        <v>質問票総回答数（食べる速度が普通）</v>
      </c>
      <c r="PT157" s="4" t="str">
        <f t="shared" ref="PT157:PT167" si="5688">+PZ123</f>
        <v>質問票有所見者数（食べる速度が普通）</v>
      </c>
      <c r="PU157" s="4" t="str">
        <f t="shared" ref="PU157:PU167" si="5689">+QA123</f>
        <v>食べる速度が普通</v>
      </c>
      <c r="PV157" s="4" t="str">
        <f t="shared" ref="PV157:PV167" si="5690">+QB123</f>
        <v>標準誤差</v>
      </c>
      <c r="PW157" s="4"/>
      <c r="PX157" s="4"/>
      <c r="PY157" s="4" t="str">
        <f t="shared" ref="PY157:QB157" si="5691">+PY140</f>
        <v>質問票総回答数（食べる速度が普通）</v>
      </c>
      <c r="PZ157" s="4" t="str">
        <f t="shared" si="5691"/>
        <v>質問票有所見者数（食べる速度が普通）</v>
      </c>
      <c r="QA157" s="4" t="str">
        <f t="shared" si="5691"/>
        <v>食べる速度が普通</v>
      </c>
      <c r="QB157" s="4" t="str">
        <f t="shared" si="5691"/>
        <v>標準誤差</v>
      </c>
      <c r="QC157" s="4" t="s">
        <v>22</v>
      </c>
      <c r="QD157" s="4" t="s">
        <v>23</v>
      </c>
      <c r="QE157" s="4" t="s">
        <v>24</v>
      </c>
      <c r="QF157" s="4" t="s">
        <v>25</v>
      </c>
      <c r="QG157" s="4"/>
      <c r="QH157" s="4"/>
      <c r="QI157" s="4"/>
      <c r="QJ157" s="4"/>
      <c r="QL157" s="1">
        <f t="shared" si="4621"/>
        <v>240</v>
      </c>
      <c r="QM157" s="1">
        <f t="shared" si="4622"/>
        <v>4165</v>
      </c>
      <c r="QN157" s="1">
        <f t="shared" si="4623"/>
        <v>5.8</v>
      </c>
      <c r="QO157" s="4"/>
      <c r="QP157" s="4" t="str">
        <f t="shared" ref="QP157:QP167" si="5692">+QV123</f>
        <v>質問票総回答数（食べる速度が遅い）</v>
      </c>
      <c r="QQ157" s="4" t="str">
        <f t="shared" ref="QQ157:QQ167" si="5693">+QW123</f>
        <v>質問票有所見者数（食べる速度が遅い）</v>
      </c>
      <c r="QR157" s="4" t="str">
        <f t="shared" ref="QR157:QR167" si="5694">+QX123</f>
        <v>食べる速度が遅い</v>
      </c>
      <c r="QS157" s="4" t="str">
        <f t="shared" ref="QS157:QS167" si="5695">+QY123</f>
        <v>標準誤差</v>
      </c>
      <c r="QT157" s="4"/>
      <c r="QU157" s="4"/>
      <c r="QV157" s="4" t="str">
        <f t="shared" ref="QV157:QY157" si="5696">+QV140</f>
        <v>質問票総回答数（食べる速度が遅い）</v>
      </c>
      <c r="QW157" s="4" t="str">
        <f t="shared" si="5696"/>
        <v>質問票有所見者数（食べる速度が遅い）</v>
      </c>
      <c r="QX157" s="4" t="str">
        <f t="shared" si="5696"/>
        <v>食べる速度が遅い</v>
      </c>
      <c r="QY157" s="4" t="str">
        <f t="shared" si="5696"/>
        <v>標準誤差</v>
      </c>
      <c r="QZ157" s="4" t="s">
        <v>22</v>
      </c>
      <c r="RA157" s="4" t="s">
        <v>23</v>
      </c>
      <c r="RB157" s="4" t="s">
        <v>24</v>
      </c>
      <c r="RC157" s="4" t="s">
        <v>25</v>
      </c>
      <c r="RD157" s="4"/>
      <c r="RE157" s="4"/>
      <c r="RF157" s="4"/>
      <c r="RG157" s="4"/>
      <c r="RI157" s="1">
        <f t="shared" si="4625"/>
        <v>1209</v>
      </c>
      <c r="RJ157" s="1">
        <f t="shared" si="4626"/>
        <v>3750</v>
      </c>
      <c r="RK157" s="1">
        <f t="shared" si="4627"/>
        <v>32.200000000000003</v>
      </c>
      <c r="RL157" s="4"/>
      <c r="RM157" s="4" t="str">
        <f t="shared" ref="RM157:RM167" si="5697">+RS123</f>
        <v>質問票総回答数（週３回以上就寝前夕食）</v>
      </c>
      <c r="RN157" s="4" t="str">
        <f t="shared" ref="RN157:RN167" si="5698">+RT123</f>
        <v>質問票有所見者数（週３回以上就寝前夕食）</v>
      </c>
      <c r="RO157" s="4" t="str">
        <f t="shared" ref="RO157:RO167" si="5699">+RU123</f>
        <v>週３回以上就寝前夕食</v>
      </c>
      <c r="RP157" s="4" t="str">
        <f t="shared" ref="RP157:RP167" si="5700">+RV123</f>
        <v>標準誤差</v>
      </c>
      <c r="RQ157" s="4"/>
      <c r="RR157" s="4"/>
      <c r="RS157" s="4" t="str">
        <f t="shared" ref="RS157:RV157" si="5701">+RS140</f>
        <v>質問票総回答数（週３回以上就寝前夕食）</v>
      </c>
      <c r="RT157" s="4" t="str">
        <f t="shared" si="5701"/>
        <v>質問票有所見者数（週３回以上就寝前夕食）</v>
      </c>
      <c r="RU157" s="4" t="str">
        <f t="shared" si="5701"/>
        <v>週３回以上就寝前夕食</v>
      </c>
      <c r="RV157" s="4" t="str">
        <f t="shared" si="5701"/>
        <v>標準誤差</v>
      </c>
      <c r="RW157" s="4" t="s">
        <v>22</v>
      </c>
      <c r="RX157" s="4" t="s">
        <v>23</v>
      </c>
      <c r="RY157" s="4" t="s">
        <v>24</v>
      </c>
      <c r="RZ157" s="4" t="s">
        <v>25</v>
      </c>
      <c r="SA157" s="4"/>
      <c r="SB157" s="4"/>
      <c r="SC157" s="4"/>
      <c r="SD157" s="4"/>
      <c r="SE157" s="4"/>
      <c r="SF157" s="1">
        <f t="shared" si="4629"/>
        <v>621</v>
      </c>
      <c r="SG157" s="1">
        <f t="shared" si="4630"/>
        <v>3919</v>
      </c>
      <c r="SH157" s="1">
        <f t="shared" si="4631"/>
        <v>15.8</v>
      </c>
      <c r="SI157" s="4"/>
      <c r="SJ157" s="4" t="str">
        <f t="shared" ref="SJ157:SJ167" si="5702">+SP123</f>
        <v>質問票総回答数（週３回以上夕食後間食）</v>
      </c>
      <c r="SK157" s="4" t="str">
        <f t="shared" ref="SK157:SK167" si="5703">+SQ123</f>
        <v>質問票有所見者数（週３回以上夕食後間食）</v>
      </c>
      <c r="SL157" s="4" t="str">
        <f t="shared" ref="SL157:SL167" si="5704">+SR123</f>
        <v>週３回以上夕食後間食</v>
      </c>
      <c r="SM157" s="4" t="str">
        <f t="shared" ref="SM157:SM167" si="5705">+SS123</f>
        <v>標準誤差</v>
      </c>
      <c r="SN157" s="4"/>
      <c r="SO157" s="4"/>
      <c r="SP157" s="4" t="str">
        <f t="shared" ref="SP157:SS157" si="5706">+SP140</f>
        <v>質問票総回答数（週３回以上夕食後間食）</v>
      </c>
      <c r="SQ157" s="4" t="str">
        <f t="shared" si="5706"/>
        <v>質問票有所見者数（週３回以上夕食後間食）</v>
      </c>
      <c r="SR157" s="4" t="str">
        <f t="shared" si="5706"/>
        <v>週３回以上夕食後間食</v>
      </c>
      <c r="SS157" s="4" t="str">
        <f t="shared" si="5706"/>
        <v>標準誤差</v>
      </c>
      <c r="ST157" s="4" t="s">
        <v>22</v>
      </c>
      <c r="SU157" s="4" t="s">
        <v>23</v>
      </c>
      <c r="SV157" s="4" t="s">
        <v>24</v>
      </c>
      <c r="SW157" s="4" t="s">
        <v>25</v>
      </c>
      <c r="SX157" s="4"/>
      <c r="SY157" s="4"/>
      <c r="SZ157" s="4"/>
      <c r="TA157" s="4"/>
      <c r="TC157" s="1">
        <f t="shared" si="4633"/>
        <v>843</v>
      </c>
      <c r="TD157" s="1">
        <f t="shared" si="4634"/>
        <v>3874</v>
      </c>
      <c r="TE157" s="1">
        <f t="shared" si="4635"/>
        <v>21.8</v>
      </c>
      <c r="TF157" s="4"/>
      <c r="TG157" s="4" t="str">
        <f t="shared" ref="TG157:TG167" si="5707">+TM123</f>
        <v>質問票総回答数（週３回以上朝食を抜く）</v>
      </c>
      <c r="TH157" s="4" t="str">
        <f t="shared" ref="TH157:TH167" si="5708">+TN123</f>
        <v>質問票有所見者数（週３回以上朝食を抜く）</v>
      </c>
      <c r="TI157" s="4" t="str">
        <f t="shared" ref="TI157:TI167" si="5709">+TO123</f>
        <v>週３回以上朝食を抜く</v>
      </c>
      <c r="TJ157" s="4" t="str">
        <f t="shared" ref="TJ157:TJ167" si="5710">+TP123</f>
        <v>標準誤差</v>
      </c>
      <c r="TK157" s="4"/>
      <c r="TL157" s="4"/>
      <c r="TM157" s="4" t="str">
        <f t="shared" ref="TM157:TP157" si="5711">+TM140</f>
        <v>質問票総回答数（週３回以上朝食を抜く）</v>
      </c>
      <c r="TN157" s="4" t="str">
        <f t="shared" si="5711"/>
        <v>質問票有所見者数（週３回以上朝食を抜く）</v>
      </c>
      <c r="TO157" s="4" t="str">
        <f t="shared" si="5711"/>
        <v>週３回以上朝食を抜く</v>
      </c>
      <c r="TP157" s="4" t="str">
        <f t="shared" si="5711"/>
        <v>標準誤差</v>
      </c>
      <c r="TQ157" s="4" t="s">
        <v>22</v>
      </c>
      <c r="TR157" s="4" t="s">
        <v>23</v>
      </c>
      <c r="TS157" s="4" t="s">
        <v>24</v>
      </c>
      <c r="TT157" s="4" t="s">
        <v>25</v>
      </c>
      <c r="TU157" s="4"/>
      <c r="TV157" s="4"/>
      <c r="TW157" s="4"/>
      <c r="TX157" s="4"/>
      <c r="TZ157" s="1">
        <f t="shared" si="4637"/>
        <v>1657</v>
      </c>
      <c r="UA157" s="1">
        <f t="shared" si="4638"/>
        <v>4407</v>
      </c>
      <c r="UB157" s="1">
        <f t="shared" si="4639"/>
        <v>37.6</v>
      </c>
      <c r="UC157" s="4"/>
      <c r="UD157" s="4" t="str">
        <f t="shared" ref="UD157:UD167" si="5712">+UJ123</f>
        <v>質問票総回答数（毎日飲酒）</v>
      </c>
      <c r="UE157" s="4" t="str">
        <f t="shared" ref="UE157:UE167" si="5713">+UK123</f>
        <v>質問票有所見者数（毎日飲酒）</v>
      </c>
      <c r="UF157" s="4" t="str">
        <f t="shared" ref="UF157:UF167" si="5714">+UL123</f>
        <v>毎日飲酒</v>
      </c>
      <c r="UG157" s="4" t="str">
        <f t="shared" ref="UG157:UG167" si="5715">+UM123</f>
        <v>標準誤差</v>
      </c>
      <c r="UH157" s="4"/>
      <c r="UI157" s="4"/>
      <c r="UJ157" s="4" t="str">
        <f t="shared" ref="UJ157:UM157" si="5716">+UJ140</f>
        <v>質問票総回答数（毎日飲酒）</v>
      </c>
      <c r="UK157" s="4" t="str">
        <f t="shared" si="5716"/>
        <v>質問票有所見者数（毎日飲酒）</v>
      </c>
      <c r="UL157" s="4" t="str">
        <f t="shared" si="5716"/>
        <v>毎日飲酒</v>
      </c>
      <c r="UM157" s="4" t="str">
        <f t="shared" si="5716"/>
        <v>標準誤差</v>
      </c>
      <c r="UN157" s="4" t="s">
        <v>22</v>
      </c>
      <c r="UO157" s="4" t="s">
        <v>23</v>
      </c>
      <c r="UP157" s="4" t="s">
        <v>24</v>
      </c>
      <c r="UQ157" s="4" t="s">
        <v>25</v>
      </c>
      <c r="UR157" s="4"/>
      <c r="US157" s="4"/>
      <c r="UT157" s="4"/>
      <c r="UU157" s="4"/>
      <c r="UW157" s="1">
        <f t="shared" si="4641"/>
        <v>1228</v>
      </c>
      <c r="UX157" s="1">
        <f t="shared" si="4642"/>
        <v>4694</v>
      </c>
      <c r="UY157" s="1">
        <f t="shared" si="4643"/>
        <v>26.2</v>
      </c>
      <c r="UZ157" s="4"/>
      <c r="VA157" s="4" t="str">
        <f t="shared" ref="VA157:VA167" si="5717">+VG123</f>
        <v>質問票総回答数（時々飲酒）</v>
      </c>
      <c r="VB157" s="4" t="str">
        <f t="shared" ref="VB157:VB167" si="5718">+VH123</f>
        <v>質問票有所見者数（時々飲酒）</v>
      </c>
      <c r="VC157" s="4" t="str">
        <f t="shared" ref="VC157:VC167" si="5719">+VI123</f>
        <v>時々飲酒</v>
      </c>
      <c r="VD157" s="4" t="str">
        <f t="shared" ref="VD157:VD167" si="5720">+VJ123</f>
        <v>標準誤差</v>
      </c>
      <c r="VE157" s="4"/>
      <c r="VF157" s="4"/>
      <c r="VG157" s="4" t="str">
        <f t="shared" ref="VG157:VJ157" si="5721">+VG140</f>
        <v>質問票総回答数（時々飲酒）</v>
      </c>
      <c r="VH157" s="4" t="str">
        <f t="shared" si="5721"/>
        <v>質問票有所見者数（時々飲酒）</v>
      </c>
      <c r="VI157" s="4" t="str">
        <f t="shared" si="5721"/>
        <v>時々飲酒</v>
      </c>
      <c r="VJ157" s="4" t="str">
        <f t="shared" si="5721"/>
        <v>標準誤差</v>
      </c>
      <c r="VK157" s="4" t="s">
        <v>22</v>
      </c>
      <c r="VL157" s="4" t="s">
        <v>23</v>
      </c>
      <c r="VM157" s="4" t="s">
        <v>24</v>
      </c>
      <c r="VN157" s="4" t="s">
        <v>25</v>
      </c>
      <c r="VO157" s="4"/>
      <c r="VP157" s="4"/>
      <c r="VQ157" s="4"/>
      <c r="VR157" s="4"/>
      <c r="VT157" s="1">
        <f t="shared" si="4645"/>
        <v>1530</v>
      </c>
      <c r="VU157" s="1">
        <f t="shared" si="4646"/>
        <v>4754</v>
      </c>
      <c r="VV157" s="1">
        <f t="shared" si="4647"/>
        <v>32.200000000000003</v>
      </c>
      <c r="VW157" s="4"/>
      <c r="VX157" s="4" t="str">
        <f t="shared" ref="VX157:VX167" si="5722">+WD123</f>
        <v>質問票総回答数（飲まない）</v>
      </c>
      <c r="VY157" s="4" t="str">
        <f t="shared" ref="VY157:VY167" si="5723">+WE123</f>
        <v>質問票有所見者数（飲まない）</v>
      </c>
      <c r="VZ157" s="4" t="str">
        <f t="shared" ref="VZ157:VZ167" si="5724">+WF123</f>
        <v>飲まない</v>
      </c>
      <c r="WA157" s="4" t="str">
        <f t="shared" ref="WA157:WA167" si="5725">+WG123</f>
        <v>標準誤差</v>
      </c>
      <c r="WB157" s="4"/>
      <c r="WC157" s="4"/>
      <c r="WD157" s="4" t="str">
        <f t="shared" ref="WD157:WG157" si="5726">+WD140</f>
        <v>質問票総回答数（飲まない）</v>
      </c>
      <c r="WE157" s="4" t="str">
        <f t="shared" si="5726"/>
        <v>質問票有所見者数（飲まない）</v>
      </c>
      <c r="WF157" s="4" t="str">
        <f t="shared" si="5726"/>
        <v>飲まない</v>
      </c>
      <c r="WG157" s="4" t="str">
        <f t="shared" si="5726"/>
        <v>標準誤差</v>
      </c>
      <c r="WH157" s="4" t="s">
        <v>22</v>
      </c>
      <c r="WI157" s="4" t="s">
        <v>23</v>
      </c>
      <c r="WJ157" s="4" t="s">
        <v>24</v>
      </c>
      <c r="WK157" s="4" t="s">
        <v>25</v>
      </c>
      <c r="WL157" s="4"/>
      <c r="WM157" s="4"/>
      <c r="WN157" s="4"/>
      <c r="WO157" s="4"/>
      <c r="WQ157" s="1">
        <f t="shared" si="4649"/>
        <v>1398</v>
      </c>
      <c r="WR157" s="1">
        <f t="shared" si="4650"/>
        <v>3596</v>
      </c>
      <c r="WS157" s="1">
        <f t="shared" si="4651"/>
        <v>38.9</v>
      </c>
      <c r="WT157" s="4"/>
      <c r="WU157" s="4" t="str">
        <f t="shared" ref="WU157:WU167" si="5727">+XA123</f>
        <v>質問票総回答数（１合未満）</v>
      </c>
      <c r="WV157" s="4" t="str">
        <f t="shared" ref="WV157:WV167" si="5728">+XB123</f>
        <v>質問票有所見者数（１合未満）</v>
      </c>
      <c r="WW157" s="4" t="str">
        <f t="shared" ref="WW157:WW167" si="5729">+XC123</f>
        <v>１日飲酒量（１合未満）</v>
      </c>
      <c r="WX157" s="4" t="str">
        <f t="shared" ref="WX157:WX167" si="5730">+XD123</f>
        <v>標準誤差</v>
      </c>
      <c r="WY157" s="4"/>
      <c r="WZ157" s="4"/>
      <c r="XA157" s="4" t="str">
        <f t="shared" ref="XA157:XD157" si="5731">+XA140</f>
        <v>質問票総回答数（１合未満）</v>
      </c>
      <c r="XB157" s="4" t="str">
        <f t="shared" si="5731"/>
        <v>質問票有所見者数（１合未満）</v>
      </c>
      <c r="XC157" s="4" t="str">
        <f t="shared" si="5731"/>
        <v>１日飲酒量（１合未満）</v>
      </c>
      <c r="XD157" s="4" t="str">
        <f t="shared" si="5731"/>
        <v>標準誤差</v>
      </c>
      <c r="XE157" s="4" t="s">
        <v>22</v>
      </c>
      <c r="XF157" s="4" t="s">
        <v>23</v>
      </c>
      <c r="XG157" s="4" t="s">
        <v>24</v>
      </c>
      <c r="XH157" s="4" t="s">
        <v>25</v>
      </c>
      <c r="XI157" s="4"/>
      <c r="XJ157" s="4"/>
      <c r="XK157" s="4"/>
      <c r="XL157" s="4"/>
      <c r="XN157" s="1">
        <f t="shared" si="4653"/>
        <v>1054</v>
      </c>
      <c r="XO157" s="1">
        <f t="shared" si="4654"/>
        <v>3578</v>
      </c>
      <c r="XP157" s="1">
        <f t="shared" si="4655"/>
        <v>29.5</v>
      </c>
      <c r="XQ157" s="4"/>
      <c r="XR157" s="4" t="str">
        <f t="shared" ref="XR157:XR167" si="5732">+XX123</f>
        <v>質問票総回答数（１～２合）</v>
      </c>
      <c r="XS157" s="4" t="str">
        <f t="shared" ref="XS157:XS167" si="5733">+XY123</f>
        <v>質問票有所見者数（１～２合）</v>
      </c>
      <c r="XT157" s="4" t="str">
        <f t="shared" ref="XT157:XT167" si="5734">+XZ123</f>
        <v>１日飲酒量（１～２合）</v>
      </c>
      <c r="XU157" s="4" t="str">
        <f t="shared" ref="XU157:XU167" si="5735">+YA123</f>
        <v>標準誤差</v>
      </c>
      <c r="XV157" s="4"/>
      <c r="XW157" s="4"/>
      <c r="XX157" s="4" t="str">
        <f t="shared" ref="XX157:YA157" si="5736">+XX140</f>
        <v>質問票総回答数（１～２合）</v>
      </c>
      <c r="XY157" s="4" t="str">
        <f t="shared" si="5736"/>
        <v>質問票有所見者数（１～２合）</v>
      </c>
      <c r="XZ157" s="4" t="str">
        <f t="shared" si="5736"/>
        <v>１日飲酒量（１～２合）</v>
      </c>
      <c r="YA157" s="4" t="str">
        <f t="shared" si="5736"/>
        <v>標準誤差</v>
      </c>
      <c r="YB157" s="4" t="s">
        <v>22</v>
      </c>
      <c r="YC157" s="4" t="s">
        <v>23</v>
      </c>
      <c r="YD157" s="4" t="s">
        <v>24</v>
      </c>
      <c r="YE157" s="4" t="s">
        <v>25</v>
      </c>
      <c r="YF157" s="4"/>
      <c r="YG157" s="4"/>
      <c r="YH157" s="4"/>
      <c r="YI157" s="4"/>
      <c r="YK157" s="1">
        <f t="shared" si="4657"/>
        <v>654</v>
      </c>
      <c r="YL157" s="1">
        <f t="shared" si="4658"/>
        <v>3338</v>
      </c>
      <c r="YM157" s="1">
        <f t="shared" si="4659"/>
        <v>19.600000000000001</v>
      </c>
      <c r="YN157" s="4"/>
      <c r="YO157" s="4" t="str">
        <f t="shared" ref="YO157:YO167" si="5737">+YU123</f>
        <v>質問票総回答数（２～３合）</v>
      </c>
      <c r="YP157" s="4" t="str">
        <f t="shared" ref="YP157:YP167" si="5738">+YV123</f>
        <v>質問票有所見者数（２～３合）</v>
      </c>
      <c r="YQ157" s="4" t="str">
        <f t="shared" ref="YQ157:YQ167" si="5739">+YW123</f>
        <v>１日飲酒量（２～３合）</v>
      </c>
      <c r="YR157" s="4" t="str">
        <f t="shared" ref="YR157:YR167" si="5740">+YX123</f>
        <v>標準誤差</v>
      </c>
      <c r="YS157" s="4"/>
      <c r="YT157" s="4"/>
      <c r="YU157" s="4" t="str">
        <f t="shared" ref="YU157:YX157" si="5741">+YU140</f>
        <v>質問票総回答数（２～３合）</v>
      </c>
      <c r="YV157" s="4" t="str">
        <f t="shared" si="5741"/>
        <v>質問票有所見者数（２～３合）</v>
      </c>
      <c r="YW157" s="4" t="str">
        <f t="shared" si="5741"/>
        <v>１日飲酒量（２～３合）</v>
      </c>
      <c r="YX157" s="4" t="str">
        <f t="shared" si="5741"/>
        <v>標準誤差</v>
      </c>
      <c r="YY157" s="4" t="s">
        <v>22</v>
      </c>
      <c r="YZ157" s="4" t="s">
        <v>23</v>
      </c>
      <c r="ZA157" s="4" t="s">
        <v>24</v>
      </c>
      <c r="ZB157" s="4" t="s">
        <v>25</v>
      </c>
      <c r="ZC157" s="4"/>
      <c r="ZD157" s="4"/>
      <c r="ZE157" s="4"/>
      <c r="ZF157" s="4"/>
      <c r="ZH157" s="1">
        <f t="shared" si="4661"/>
        <v>304</v>
      </c>
      <c r="ZI157" s="1">
        <f t="shared" si="4662"/>
        <v>3216</v>
      </c>
      <c r="ZJ157" s="1">
        <f t="shared" si="4663"/>
        <v>9.5</v>
      </c>
      <c r="ZK157" s="4"/>
      <c r="ZL157" s="4" t="str">
        <f t="shared" ref="ZL157:ZL167" si="5742">+ZR123</f>
        <v>質問票総回答数（３合以上）</v>
      </c>
      <c r="ZM157" s="4" t="str">
        <f t="shared" ref="ZM157:ZM167" si="5743">+ZS123</f>
        <v>質問票有所見者数（３合以上）</v>
      </c>
      <c r="ZN157" s="4" t="str">
        <f t="shared" ref="ZN157:ZN167" si="5744">+ZT123</f>
        <v>１日飲酒量（３合以上）</v>
      </c>
      <c r="ZO157" s="4" t="str">
        <f t="shared" ref="ZO157:ZO167" si="5745">+ZU123</f>
        <v>標準誤差</v>
      </c>
      <c r="ZP157" s="4"/>
      <c r="ZQ157" s="4"/>
      <c r="ZR157" s="4" t="str">
        <f t="shared" ref="ZR157:ZU157" si="5746">+ZR140</f>
        <v>質問票総回答数（３合以上）</v>
      </c>
      <c r="ZS157" s="4" t="str">
        <f t="shared" si="5746"/>
        <v>質問票有所見者数（３合以上）</v>
      </c>
      <c r="ZT157" s="4" t="str">
        <f t="shared" si="5746"/>
        <v>１日飲酒量（３合以上）</v>
      </c>
      <c r="ZU157" s="4" t="str">
        <f t="shared" si="5746"/>
        <v>標準誤差</v>
      </c>
      <c r="ZV157" s="4" t="s">
        <v>22</v>
      </c>
      <c r="ZW157" s="4" t="s">
        <v>23</v>
      </c>
      <c r="ZX157" s="4" t="s">
        <v>24</v>
      </c>
      <c r="ZY157" s="4" t="s">
        <v>25</v>
      </c>
      <c r="ZZ157" s="4"/>
      <c r="AAA157" s="4"/>
      <c r="AAB157" s="4"/>
      <c r="AAC157" s="4"/>
      <c r="AAE157" s="1">
        <f t="shared" si="4665"/>
        <v>1153</v>
      </c>
      <c r="AAF157" s="1">
        <f t="shared" si="4666"/>
        <v>3753</v>
      </c>
      <c r="AAG157" s="1">
        <f t="shared" si="4667"/>
        <v>30.7</v>
      </c>
      <c r="AAH157" s="4"/>
      <c r="AAI157" s="4" t="str">
        <f t="shared" ref="AAI157:AAI167" si="5747">+AAO123</f>
        <v>質問票総回答数（睡眠不足）</v>
      </c>
      <c r="AAJ157" s="4" t="str">
        <f t="shared" ref="AAJ157:AAJ167" si="5748">+AAP123</f>
        <v>質問票有所見者数（睡眠不足）</v>
      </c>
      <c r="AAK157" s="4" t="str">
        <f t="shared" ref="AAK157:AAK167" si="5749">+AAQ123</f>
        <v>睡眠不足</v>
      </c>
      <c r="AAL157" s="4" t="str">
        <f t="shared" ref="AAL157:AAL167" si="5750">+AAR123</f>
        <v>標準誤差</v>
      </c>
      <c r="AAM157" s="4"/>
      <c r="AAN157" s="4"/>
      <c r="AAO157" s="4" t="str">
        <f t="shared" ref="AAO157:AAR157" si="5751">+AAO140</f>
        <v>質問票総回答数（睡眠不足）</v>
      </c>
      <c r="AAP157" s="4" t="str">
        <f t="shared" si="5751"/>
        <v>質問票有所見者数（睡眠不足）</v>
      </c>
      <c r="AAQ157" s="4" t="str">
        <f t="shared" si="5751"/>
        <v>睡眠不足</v>
      </c>
      <c r="AAR157" s="4" t="str">
        <f t="shared" si="5751"/>
        <v>標準誤差</v>
      </c>
      <c r="AAS157" s="4" t="s">
        <v>22</v>
      </c>
      <c r="AAT157" s="4" t="s">
        <v>23</v>
      </c>
      <c r="AAU157" s="4" t="s">
        <v>24</v>
      </c>
      <c r="AAV157" s="4" t="s">
        <v>25</v>
      </c>
      <c r="AAW157" s="4"/>
      <c r="AAX157" s="4"/>
      <c r="AAY157" s="4"/>
      <c r="AAZ157" s="4"/>
      <c r="ABB157" s="1">
        <f t="shared" si="4669"/>
        <v>1028</v>
      </c>
      <c r="ABC157" s="1">
        <f t="shared" si="4670"/>
        <v>4103</v>
      </c>
      <c r="ABD157" s="1">
        <f t="shared" si="4671"/>
        <v>25.1</v>
      </c>
      <c r="ABE157" s="4"/>
      <c r="ABF157" s="4" t="str">
        <f t="shared" ref="ABF157:ABF167" si="5752">+ABL123</f>
        <v>質問票総回答数（改善意欲なし）</v>
      </c>
      <c r="ABG157" s="4" t="str">
        <f t="shared" ref="ABG157:ABG167" si="5753">+ABM123</f>
        <v>質問票有所見者数（改善意欲なし）</v>
      </c>
      <c r="ABH157" s="4" t="str">
        <f t="shared" ref="ABH157:ABH167" si="5754">+ABN123</f>
        <v>改善意欲なし</v>
      </c>
      <c r="ABI157" s="4" t="str">
        <f t="shared" ref="ABI157:ABI167" si="5755">+ABO123</f>
        <v>標準誤差</v>
      </c>
      <c r="ABJ157" s="4"/>
      <c r="ABK157" s="4"/>
      <c r="ABL157" s="4" t="str">
        <f t="shared" ref="ABL157:ABO157" si="5756">+ABL140</f>
        <v>質問票総回答数（改善意欲なし）</v>
      </c>
      <c r="ABM157" s="4" t="str">
        <f t="shared" si="5756"/>
        <v>質問票有所見者数（改善意欲なし）</v>
      </c>
      <c r="ABN157" s="4" t="str">
        <f t="shared" si="5756"/>
        <v>改善意欲なし</v>
      </c>
      <c r="ABO157" s="4" t="str">
        <f t="shared" si="5756"/>
        <v>標準誤差</v>
      </c>
      <c r="ABP157" s="4" t="s">
        <v>22</v>
      </c>
      <c r="ABQ157" s="4" t="s">
        <v>23</v>
      </c>
      <c r="ABR157" s="4" t="s">
        <v>24</v>
      </c>
      <c r="ABS157" s="4" t="s">
        <v>25</v>
      </c>
      <c r="ABT157" s="4"/>
      <c r="ABU157" s="4"/>
      <c r="ABV157" s="4"/>
      <c r="ABW157" s="4"/>
      <c r="ABY157" s="1">
        <f t="shared" si="4673"/>
        <v>1548</v>
      </c>
      <c r="ABZ157" s="1">
        <f t="shared" si="4674"/>
        <v>4014</v>
      </c>
      <c r="ACA157" s="1">
        <f t="shared" si="4675"/>
        <v>38.6</v>
      </c>
      <c r="ACB157" s="4"/>
      <c r="ACC157" s="4" t="str">
        <f t="shared" ref="ACC157:ACC167" si="5757">+ACI123</f>
        <v>質問票総回答数（改善意欲あり）</v>
      </c>
      <c r="ACD157" s="4" t="str">
        <f t="shared" ref="ACD157:ACD167" si="5758">+ACJ123</f>
        <v>質問票有所見者数（改善意欲あり）</v>
      </c>
      <c r="ACE157" s="4" t="str">
        <f t="shared" ref="ACE157:ACE167" si="5759">+ACK123</f>
        <v>改善意欲あり</v>
      </c>
      <c r="ACF157" s="4" t="str">
        <f t="shared" ref="ACF157:ACF167" si="5760">+ACL123</f>
        <v>標準誤差</v>
      </c>
      <c r="ACG157" s="4"/>
      <c r="ACH157" s="4"/>
      <c r="ACI157" s="4" t="str">
        <f t="shared" ref="ACI157:ACL157" si="5761">+ACI140</f>
        <v>質問票総回答数（改善意欲あり）</v>
      </c>
      <c r="ACJ157" s="4" t="str">
        <f t="shared" si="5761"/>
        <v>質問票有所見者数（改善意欲あり）</v>
      </c>
      <c r="ACK157" s="4" t="str">
        <f t="shared" si="5761"/>
        <v>改善意欲あり</v>
      </c>
      <c r="ACL157" s="4" t="str">
        <f t="shared" si="5761"/>
        <v>標準誤差</v>
      </c>
      <c r="ACM157" s="4" t="s">
        <v>22</v>
      </c>
      <c r="ACN157" s="4" t="s">
        <v>23</v>
      </c>
      <c r="ACO157" s="4" t="s">
        <v>24</v>
      </c>
      <c r="ACP157" s="4" t="s">
        <v>25</v>
      </c>
      <c r="ACQ157" s="4"/>
      <c r="ACR157" s="4"/>
      <c r="ACS157" s="4"/>
      <c r="ACT157" s="4"/>
      <c r="ACV157" s="1">
        <f t="shared" si="4677"/>
        <v>637</v>
      </c>
      <c r="ACW157" s="1">
        <f t="shared" si="4678"/>
        <v>3812</v>
      </c>
      <c r="ACX157" s="1">
        <f t="shared" si="4679"/>
        <v>16.7</v>
      </c>
      <c r="ACY157" s="4"/>
      <c r="ACZ157" s="4" t="str">
        <f t="shared" ref="ACZ157:ACZ167" si="5762">+ADF123</f>
        <v>質問票総回答数（改善意欲ありかつ始めている）</v>
      </c>
      <c r="ADA157" s="4" t="str">
        <f t="shared" ref="ADA157:ADA167" si="5763">+ADG123</f>
        <v>質問票有所見者数（改善意欲ありかつ始めている）</v>
      </c>
      <c r="ADB157" s="4" t="str">
        <f t="shared" ref="ADB157:ADB167" si="5764">+ADH123</f>
        <v>改善意欲ありかつ始めている</v>
      </c>
      <c r="ADC157" s="4" t="str">
        <f t="shared" ref="ADC157:ADC167" si="5765">+ADI123</f>
        <v>標準誤差</v>
      </c>
      <c r="ADD157" s="4"/>
      <c r="ADE157" s="4"/>
      <c r="ADF157" s="4" t="str">
        <f t="shared" ref="ADF157:ADI157" si="5766">+ADF140</f>
        <v>質問票総回答数（改善意欲ありかつ始めている）</v>
      </c>
      <c r="ADG157" s="4" t="str">
        <f t="shared" si="5766"/>
        <v>質問票有所見者数（改善意欲ありかつ始めている）</v>
      </c>
      <c r="ADH157" s="4" t="str">
        <f t="shared" si="5766"/>
        <v>改善意欲ありかつ始めている</v>
      </c>
      <c r="ADI157" s="4" t="str">
        <f t="shared" si="5766"/>
        <v>標準誤差</v>
      </c>
      <c r="ADJ157" s="4" t="s">
        <v>22</v>
      </c>
      <c r="ADK157" s="4" t="s">
        <v>23</v>
      </c>
      <c r="ADL157" s="4" t="s">
        <v>24</v>
      </c>
      <c r="ADM157" s="4" t="s">
        <v>25</v>
      </c>
      <c r="ADN157" s="4"/>
      <c r="ADO157" s="4"/>
      <c r="ADP157" s="4"/>
      <c r="ADQ157" s="4"/>
      <c r="ADS157" s="1">
        <f t="shared" si="4681"/>
        <v>301</v>
      </c>
      <c r="ADT157" s="1">
        <f t="shared" si="4682"/>
        <v>3893</v>
      </c>
      <c r="ADU157" s="1">
        <f t="shared" si="4683"/>
        <v>7.7</v>
      </c>
      <c r="ADV157" s="4"/>
      <c r="ADW157" s="4" t="str">
        <f t="shared" ref="ADW157:ADW167" si="5767">+AEC123</f>
        <v>質問票総回答数（取り組み済み６ヶ月未満）</v>
      </c>
      <c r="ADX157" s="4" t="str">
        <f t="shared" ref="ADX157:ADX167" si="5768">+AED123</f>
        <v>質問票有所見者数（取り組み済み６ヶ月未満）</v>
      </c>
      <c r="ADY157" s="4" t="str">
        <f t="shared" ref="ADY157:ADY167" si="5769">+AEE123</f>
        <v>取り組み済み６ヶ月未満</v>
      </c>
      <c r="ADZ157" s="4" t="str">
        <f t="shared" ref="ADZ157:ADZ167" si="5770">+AEF123</f>
        <v>標準誤差</v>
      </c>
      <c r="AEA157" s="4"/>
      <c r="AEB157" s="4"/>
      <c r="AEC157" s="4" t="str">
        <f t="shared" ref="AEC157:AEF157" si="5771">+AEC140</f>
        <v>質問票総回答数（取り組み済み６ヶ月未満）</v>
      </c>
      <c r="AED157" s="4" t="str">
        <f t="shared" si="5771"/>
        <v>質問票有所見者数（取り組み済み６ヶ月未満）</v>
      </c>
      <c r="AEE157" s="4" t="str">
        <f t="shared" si="5771"/>
        <v>取り組み済み６ヶ月未満</v>
      </c>
      <c r="AEF157" s="4" t="str">
        <f t="shared" si="5771"/>
        <v>標準誤差</v>
      </c>
      <c r="AEG157" s="4" t="s">
        <v>22</v>
      </c>
      <c r="AEH157" s="4" t="s">
        <v>23</v>
      </c>
      <c r="AEI157" s="4" t="s">
        <v>24</v>
      </c>
      <c r="AEJ157" s="4" t="s">
        <v>25</v>
      </c>
      <c r="AEK157" s="4"/>
      <c r="AEL157" s="4"/>
      <c r="AEM157" s="4"/>
      <c r="AEN157" s="4"/>
      <c r="AEP157" s="1">
        <f t="shared" si="4685"/>
        <v>585</v>
      </c>
      <c r="AEQ157" s="1">
        <f t="shared" si="4686"/>
        <v>4156</v>
      </c>
      <c r="AER157" s="1">
        <f t="shared" si="4687"/>
        <v>14.1</v>
      </c>
      <c r="AES157" s="4"/>
      <c r="AET157" s="4" t="str">
        <f t="shared" ref="AET157:AET167" si="5772">+AEZ123</f>
        <v>質問票総回答数（取り組み済み６ヶ月以上）</v>
      </c>
      <c r="AEU157" s="4" t="str">
        <f t="shared" ref="AEU157:AEU167" si="5773">+AFA123</f>
        <v>質問票有所見者数（取り組み済み６ヶ月以上）</v>
      </c>
      <c r="AEV157" s="4" t="str">
        <f t="shared" ref="AEV157:AEV167" si="5774">+AFB123</f>
        <v>取り組み済み６ヶ月以上</v>
      </c>
      <c r="AEW157" s="4" t="str">
        <f t="shared" ref="AEW157:AEW167" si="5775">+AFC123</f>
        <v>標準誤差</v>
      </c>
      <c r="AEX157" s="4"/>
      <c r="AEY157" s="4"/>
      <c r="AEZ157" s="4" t="str">
        <f t="shared" ref="AEZ157:AFC157" si="5776">+AEZ140</f>
        <v>質問票総回答数（取り組み済み６ヶ月以上）</v>
      </c>
      <c r="AFA157" s="4" t="str">
        <f t="shared" si="5776"/>
        <v>質問票有所見者数（取り組み済み６ヶ月以上）</v>
      </c>
      <c r="AFB157" s="4" t="str">
        <f t="shared" si="5776"/>
        <v>取り組み済み６ヶ月以上</v>
      </c>
      <c r="AFC157" s="4" t="str">
        <f t="shared" si="5776"/>
        <v>標準誤差</v>
      </c>
      <c r="AFD157" s="4" t="s">
        <v>22</v>
      </c>
      <c r="AFE157" s="4" t="s">
        <v>23</v>
      </c>
      <c r="AFF157" s="4" t="s">
        <v>24</v>
      </c>
      <c r="AFG157" s="4" t="s">
        <v>25</v>
      </c>
      <c r="AFH157" s="4"/>
      <c r="AFI157" s="4"/>
      <c r="AFJ157" s="4"/>
      <c r="AFK157" s="4"/>
      <c r="AFM157" s="1">
        <f t="shared" si="4689"/>
        <v>2582</v>
      </c>
      <c r="AFN157" s="1">
        <f t="shared" si="4690"/>
        <v>4307</v>
      </c>
      <c r="AFO157" s="1">
        <f t="shared" si="4691"/>
        <v>59.9</v>
      </c>
      <c r="AFP157" s="4"/>
      <c r="AFQ157" s="4" t="str">
        <f t="shared" ref="AFQ157:AFQ167" si="5777">+AFW123</f>
        <v>質問票総回答数（保健指導利用しない）</v>
      </c>
      <c r="AFR157" s="4" t="str">
        <f t="shared" ref="AFR157:AFR167" si="5778">+AFX123</f>
        <v>質問票有所見者数（保健指導利用しない）</v>
      </c>
      <c r="AFS157" s="4" t="str">
        <f t="shared" ref="AFS157:AFS167" si="5779">+AFY123</f>
        <v>保健指導利用しない</v>
      </c>
      <c r="AFT157" s="4" t="str">
        <f t="shared" ref="AFT157:AFT167" si="5780">+AFZ123</f>
        <v>標準誤差</v>
      </c>
      <c r="AFU157" s="4"/>
      <c r="AFV157" s="4"/>
      <c r="AFW157" s="4" t="str">
        <f t="shared" ref="AFW157:AFZ157" si="5781">+AFW140</f>
        <v>質問票総回答数（保健指導利用しない）</v>
      </c>
      <c r="AFX157" s="4" t="str">
        <f t="shared" si="5781"/>
        <v>質問票有所見者数（保健指導利用しない）</v>
      </c>
      <c r="AFY157" s="4" t="str">
        <f t="shared" si="5781"/>
        <v>保健指導利用しない</v>
      </c>
      <c r="AFZ157" s="4" t="str">
        <f t="shared" si="5781"/>
        <v>標準誤差</v>
      </c>
      <c r="AGA157" s="4" t="s">
        <v>22</v>
      </c>
      <c r="AGB157" s="4" t="s">
        <v>23</v>
      </c>
      <c r="AGC157" s="4" t="s">
        <v>24</v>
      </c>
      <c r="AGD157" s="4" t="s">
        <v>25</v>
      </c>
      <c r="AGE157" s="4"/>
      <c r="AGF157" s="4"/>
      <c r="AGG157" s="4"/>
      <c r="AGH157" s="4"/>
    </row>
    <row r="158" spans="1:866" x14ac:dyDescent="0.15">
      <c r="A158" s="20" t="s">
        <v>12</v>
      </c>
      <c r="B158" s="20" t="s">
        <v>17</v>
      </c>
      <c r="C158" s="20">
        <v>54</v>
      </c>
      <c r="D158" s="20" t="s">
        <v>14</v>
      </c>
      <c r="E158" s="20">
        <v>1334</v>
      </c>
      <c r="F158" s="20">
        <v>5626</v>
      </c>
      <c r="G158" s="20">
        <v>23.7</v>
      </c>
      <c r="H158" s="20">
        <v>375</v>
      </c>
      <c r="I158" s="20">
        <v>5884</v>
      </c>
      <c r="J158" s="20">
        <v>6.4</v>
      </c>
      <c r="K158" s="20">
        <v>720</v>
      </c>
      <c r="L158" s="20">
        <v>5595</v>
      </c>
      <c r="M158" s="20">
        <v>12.9</v>
      </c>
      <c r="N158" s="20">
        <v>135</v>
      </c>
      <c r="O158" s="20">
        <v>5308</v>
      </c>
      <c r="P158" s="20">
        <v>2.5</v>
      </c>
      <c r="Q158" s="20">
        <v>172</v>
      </c>
      <c r="R158" s="20">
        <v>5354</v>
      </c>
      <c r="S158" s="20">
        <v>3.2</v>
      </c>
      <c r="T158" s="20">
        <v>26</v>
      </c>
      <c r="U158" s="20">
        <v>5645</v>
      </c>
      <c r="V158" s="20">
        <v>0.5</v>
      </c>
      <c r="W158" s="20">
        <v>231</v>
      </c>
      <c r="X158" s="20">
        <v>5748</v>
      </c>
      <c r="Y158" s="20">
        <v>4</v>
      </c>
      <c r="Z158" s="20">
        <v>2022</v>
      </c>
      <c r="AA158" s="20">
        <v>5442</v>
      </c>
      <c r="AB158" s="20">
        <v>37.200000000000003</v>
      </c>
      <c r="AC158" s="20">
        <v>2058</v>
      </c>
      <c r="AD158" s="20">
        <v>4510</v>
      </c>
      <c r="AE158" s="20">
        <v>45.6</v>
      </c>
      <c r="AF158" s="23">
        <v>3060</v>
      </c>
      <c r="AG158" s="20">
        <v>4282</v>
      </c>
      <c r="AH158" s="20">
        <v>71.5</v>
      </c>
      <c r="AI158" s="23">
        <v>2808</v>
      </c>
      <c r="AJ158" s="20">
        <v>4187</v>
      </c>
      <c r="AK158" s="20">
        <v>67.099999999999994</v>
      </c>
      <c r="AL158" s="23">
        <v>2217</v>
      </c>
      <c r="AM158" s="20">
        <v>4511</v>
      </c>
      <c r="AN158" s="20">
        <v>49.1</v>
      </c>
      <c r="AO158" s="20">
        <v>1381</v>
      </c>
      <c r="AP158" s="20">
        <v>4366</v>
      </c>
      <c r="AQ158" s="20">
        <v>31.6</v>
      </c>
      <c r="AR158" s="20">
        <v>1708</v>
      </c>
      <c r="AS158" s="20">
        <v>4446</v>
      </c>
      <c r="AT158" s="20">
        <v>38.4</v>
      </c>
      <c r="AU158" s="23">
        <v>2630</v>
      </c>
      <c r="AV158" s="20">
        <v>4123</v>
      </c>
      <c r="AW158" s="20">
        <v>63.8</v>
      </c>
      <c r="AX158" s="20">
        <v>267</v>
      </c>
      <c r="AY158" s="20">
        <v>4149</v>
      </c>
      <c r="AZ158" s="20">
        <v>6.4</v>
      </c>
      <c r="BA158" s="20">
        <v>1328</v>
      </c>
      <c r="BB158" s="20">
        <v>4780</v>
      </c>
      <c r="BC158" s="20">
        <v>27.8</v>
      </c>
      <c r="BD158" s="20">
        <v>814</v>
      </c>
      <c r="BE158" s="20">
        <v>4777</v>
      </c>
      <c r="BF158" s="20">
        <v>17</v>
      </c>
      <c r="BG158" s="20">
        <v>833</v>
      </c>
      <c r="BH158" s="20">
        <v>4579</v>
      </c>
      <c r="BI158" s="20">
        <v>18.2</v>
      </c>
      <c r="BJ158" s="20">
        <v>2182</v>
      </c>
      <c r="BK158" s="20">
        <v>4748</v>
      </c>
      <c r="BL158" s="20">
        <v>46</v>
      </c>
      <c r="BM158" s="20">
        <v>1117</v>
      </c>
      <c r="BN158" s="20">
        <v>4488</v>
      </c>
      <c r="BO158" s="20">
        <v>24.9</v>
      </c>
      <c r="BP158" s="20">
        <v>1540</v>
      </c>
      <c r="BQ158" s="20">
        <v>4516</v>
      </c>
      <c r="BR158" s="20">
        <v>34.1</v>
      </c>
      <c r="BS158" s="20">
        <v>1611</v>
      </c>
      <c r="BT158" s="20">
        <v>3738</v>
      </c>
      <c r="BU158" s="20">
        <v>43.1</v>
      </c>
      <c r="BV158" s="20">
        <v>1187</v>
      </c>
      <c r="BW158" s="20">
        <v>3731</v>
      </c>
      <c r="BX158" s="20">
        <v>31.8</v>
      </c>
      <c r="BY158" s="20">
        <v>744</v>
      </c>
      <c r="BZ158" s="20">
        <v>3565</v>
      </c>
      <c r="CA158" s="20">
        <v>20.9</v>
      </c>
      <c r="CB158" s="20">
        <v>311</v>
      </c>
      <c r="CC158" s="20">
        <v>3673</v>
      </c>
      <c r="CD158" s="20">
        <v>8.5</v>
      </c>
      <c r="CE158" s="20">
        <v>1248</v>
      </c>
      <c r="CF158" s="20">
        <v>4598</v>
      </c>
      <c r="CG158" s="20">
        <v>27.1</v>
      </c>
      <c r="CH158" s="20">
        <v>1224</v>
      </c>
      <c r="CI158" s="20">
        <v>4715</v>
      </c>
      <c r="CJ158" s="20">
        <v>26</v>
      </c>
      <c r="CK158" s="20">
        <v>1425</v>
      </c>
      <c r="CL158" s="20">
        <v>4388</v>
      </c>
      <c r="CM158" s="20">
        <v>32.5</v>
      </c>
      <c r="CN158" s="20">
        <v>651</v>
      </c>
      <c r="CO158" s="20">
        <v>4597</v>
      </c>
      <c r="CP158" s="20">
        <v>14.2</v>
      </c>
      <c r="CQ158" s="20">
        <v>341</v>
      </c>
      <c r="CR158" s="20">
        <v>4715</v>
      </c>
      <c r="CS158" s="20">
        <v>7.2</v>
      </c>
      <c r="CT158" s="20">
        <v>627</v>
      </c>
      <c r="CU158" s="20">
        <v>4157</v>
      </c>
      <c r="CV158" s="20">
        <v>15.1</v>
      </c>
      <c r="CW158" s="23">
        <v>2478</v>
      </c>
      <c r="CX158" s="20">
        <v>4962</v>
      </c>
      <c r="CY158" s="20">
        <v>49.9</v>
      </c>
      <c r="CZ158" s="35"/>
      <c r="DA158" s="1" t="str">
        <f t="shared" si="4557"/>
        <v>明細部</v>
      </c>
      <c r="DB158" s="1" t="str">
        <f t="shared" si="4558"/>
        <v>同規模</v>
      </c>
      <c r="DC158" s="1">
        <f t="shared" si="4559"/>
        <v>54</v>
      </c>
      <c r="DD158" s="1" t="str">
        <f t="shared" si="4560"/>
        <v>男</v>
      </c>
      <c r="DE158" s="1">
        <f t="shared" si="4561"/>
        <v>1334</v>
      </c>
      <c r="DF158" s="1">
        <f t="shared" si="4562"/>
        <v>5626</v>
      </c>
      <c r="DG158" s="1">
        <f t="shared" si="4563"/>
        <v>23.7</v>
      </c>
      <c r="DH158" s="4" t="str">
        <f t="shared" ref="DH158:DH167" si="5782">+DN124</f>
        <v>40-44</v>
      </c>
      <c r="DI158" s="4">
        <f t="shared" si="5617"/>
        <v>29193</v>
      </c>
      <c r="DJ158" s="4">
        <f t="shared" si="5618"/>
        <v>723</v>
      </c>
      <c r="DK158" s="4">
        <f t="shared" si="5619"/>
        <v>2.4766211077998149E-2</v>
      </c>
      <c r="DL158" s="4">
        <f t="shared" si="5620"/>
        <v>9.0958814481313774E-4</v>
      </c>
      <c r="DN158" s="4" t="str">
        <f t="shared" ref="DN158:DR158" si="5783">+DN141</f>
        <v>40-44</v>
      </c>
      <c r="DO158" s="4">
        <f t="shared" si="5783"/>
        <v>532</v>
      </c>
      <c r="DP158" s="4">
        <f t="shared" si="5783"/>
        <v>14</v>
      </c>
      <c r="DQ158" s="4">
        <f t="shared" si="5783"/>
        <v>2.6315789473684209E-2</v>
      </c>
      <c r="DR158" s="4">
        <f t="shared" si="5783"/>
        <v>6.9400316214070371E-3</v>
      </c>
      <c r="DS158" s="4">
        <f t="shared" ref="DS158:DS164" si="5784">+DI158</f>
        <v>29193</v>
      </c>
      <c r="DT158" s="4">
        <f t="shared" ref="DT158:DT164" si="5785">+DS158*DQ158</f>
        <v>768.23684210526312</v>
      </c>
      <c r="DU158" s="4">
        <f t="shared" ref="DU158:DU164" si="5786">+DR158*DR158*DS158*DS158</f>
        <v>41046.899033855414</v>
      </c>
      <c r="DV158" s="4">
        <f t="shared" ref="DV158:DV164" si="5787">+DK158*DO158</f>
        <v>13.175624293495016</v>
      </c>
      <c r="DW158" s="4"/>
      <c r="DX158" s="4"/>
      <c r="DY158" s="4"/>
      <c r="DZ158" s="4"/>
      <c r="EB158" s="1">
        <f t="shared" si="4565"/>
        <v>375</v>
      </c>
      <c r="EC158" s="1">
        <f t="shared" si="4566"/>
        <v>5884</v>
      </c>
      <c r="ED158" s="1">
        <f t="shared" si="4567"/>
        <v>6.4</v>
      </c>
      <c r="EE158" s="4" t="str">
        <f t="shared" ref="EE158:EE167" si="5788">+EK124</f>
        <v>40-44</v>
      </c>
      <c r="EF158" s="4">
        <f t="shared" si="5622"/>
        <v>30955</v>
      </c>
      <c r="EG158" s="4">
        <f t="shared" si="5623"/>
        <v>202</v>
      </c>
      <c r="EH158" s="4">
        <f t="shared" si="5624"/>
        <v>6.5256016798578582E-3</v>
      </c>
      <c r="EI158" s="4">
        <f t="shared" si="5625"/>
        <v>4.5763919850276953E-4</v>
      </c>
      <c r="EK158" s="4" t="str">
        <f t="shared" ref="EK158:EO158" si="5789">+EK141</f>
        <v>40-44</v>
      </c>
      <c r="EL158" s="4">
        <f t="shared" si="5789"/>
        <v>527</v>
      </c>
      <c r="EM158" s="4">
        <f t="shared" si="5789"/>
        <v>7</v>
      </c>
      <c r="EN158" s="4">
        <f t="shared" si="5789"/>
        <v>1.3282732447817837E-2</v>
      </c>
      <c r="EO158" s="4">
        <f t="shared" si="5789"/>
        <v>4.9869471875581706E-3</v>
      </c>
      <c r="EP158" s="4">
        <f t="shared" ref="EP158:EP164" si="5790">+EF158</f>
        <v>30955</v>
      </c>
      <c r="EQ158" s="4">
        <f t="shared" ref="EQ158:EQ164" si="5791">+EP158*EN158</f>
        <v>411.16698292220116</v>
      </c>
      <c r="ER158" s="4">
        <f t="shared" ref="ER158:ER164" si="5792">+EO158*EO158*EP158*EP158</f>
        <v>23830.390262829962</v>
      </c>
      <c r="ES158" s="4">
        <f t="shared" ref="ES158:ES164" si="5793">+EH158*EL158</f>
        <v>3.4389920852850913</v>
      </c>
      <c r="ET158" s="4"/>
      <c r="EU158" s="4"/>
      <c r="EV158" s="4"/>
      <c r="EW158" s="4"/>
      <c r="EY158" s="1">
        <f t="shared" si="4569"/>
        <v>720</v>
      </c>
      <c r="EZ158" s="1">
        <f t="shared" si="4570"/>
        <v>5595</v>
      </c>
      <c r="FA158" s="1">
        <f t="shared" si="4571"/>
        <v>12.9</v>
      </c>
      <c r="FB158" s="4" t="str">
        <f t="shared" ref="FB158:FB167" si="5794">+FH124</f>
        <v>40-44</v>
      </c>
      <c r="FC158" s="4">
        <f t="shared" si="5627"/>
        <v>30502</v>
      </c>
      <c r="FD158" s="4">
        <f t="shared" si="5628"/>
        <v>497</v>
      </c>
      <c r="FE158" s="4">
        <f t="shared" si="5629"/>
        <v>1.6294013507310995E-2</v>
      </c>
      <c r="FF158" s="4">
        <f t="shared" si="5630"/>
        <v>7.2490740278428238E-4</v>
      </c>
      <c r="FH158" s="4" t="str">
        <f t="shared" ref="FH158:FL158" si="5795">+FH141</f>
        <v>40-44</v>
      </c>
      <c r="FI158" s="4">
        <f t="shared" si="5795"/>
        <v>541</v>
      </c>
      <c r="FJ158" s="4">
        <f t="shared" si="5795"/>
        <v>14</v>
      </c>
      <c r="FK158" s="4">
        <f t="shared" si="5795"/>
        <v>2.5878003696857672E-2</v>
      </c>
      <c r="FL158" s="4">
        <f t="shared" si="5795"/>
        <v>6.826112283887683E-3</v>
      </c>
      <c r="FM158" s="4">
        <f t="shared" ref="FM158:FM164" si="5796">+FC158</f>
        <v>30502</v>
      </c>
      <c r="FN158" s="4">
        <f t="shared" ref="FN158:FN164" si="5797">+FM158*FK158</f>
        <v>789.33086876155278</v>
      </c>
      <c r="FO158" s="4">
        <f t="shared" ref="FO158:FO164" si="5798">+FL158*FL158*FM158*FM158</f>
        <v>43351.436115683951</v>
      </c>
      <c r="FP158" s="4">
        <f t="shared" ref="FP158:FP164" si="5799">+FE158*FI158</f>
        <v>8.8150613074552489</v>
      </c>
      <c r="FQ158" s="4"/>
      <c r="FR158" s="4"/>
      <c r="FS158" s="4"/>
      <c r="FT158" s="4"/>
      <c r="FV158" s="1">
        <f t="shared" si="4573"/>
        <v>135</v>
      </c>
      <c r="FW158" s="1">
        <f t="shared" si="4574"/>
        <v>5308</v>
      </c>
      <c r="FX158" s="1">
        <f t="shared" si="4575"/>
        <v>2.5</v>
      </c>
      <c r="FY158" s="4" t="str">
        <f t="shared" ref="FY158:FY167" si="5800">+GE124</f>
        <v>40-44</v>
      </c>
      <c r="FZ158" s="4">
        <f t="shared" si="5632"/>
        <v>30183</v>
      </c>
      <c r="GA158" s="4">
        <f t="shared" si="5633"/>
        <v>180</v>
      </c>
      <c r="GB158" s="4">
        <f t="shared" si="5634"/>
        <v>5.9636219063711358E-3</v>
      </c>
      <c r="GC158" s="4">
        <f t="shared" si="5635"/>
        <v>4.4317472917211918E-4</v>
      </c>
      <c r="GE158" s="4" t="str">
        <f t="shared" ref="GE158:GI158" si="5801">+GE141</f>
        <v>40-44</v>
      </c>
      <c r="GF158" s="4">
        <f t="shared" si="5801"/>
        <v>550</v>
      </c>
      <c r="GG158" s="4">
        <f t="shared" si="5801"/>
        <v>9</v>
      </c>
      <c r="GH158" s="4">
        <f t="shared" si="5801"/>
        <v>1.6363636363636365E-2</v>
      </c>
      <c r="GI158" s="4">
        <f t="shared" si="5801"/>
        <v>5.4097332766706949E-3</v>
      </c>
      <c r="GJ158" s="4">
        <f t="shared" ref="GJ158:GJ164" si="5802">+FZ158</f>
        <v>30183</v>
      </c>
      <c r="GK158" s="4">
        <f t="shared" ref="GK158:GK164" si="5803">+GJ158*GH158</f>
        <v>493.90363636363639</v>
      </c>
      <c r="GL158" s="4">
        <f t="shared" ref="GL158:GL164" si="5804">+GI158*GI158*GJ158*GJ158</f>
        <v>26661.004826091659</v>
      </c>
      <c r="GM158" s="4">
        <f t="shared" ref="GM158:GM164" si="5805">+GB158*GF158</f>
        <v>3.2799920485041247</v>
      </c>
      <c r="GN158" s="4"/>
      <c r="GO158" s="4"/>
      <c r="GP158" s="4"/>
      <c r="GQ158" s="4"/>
      <c r="GS158" s="1">
        <f t="shared" si="4577"/>
        <v>172</v>
      </c>
      <c r="GT158" s="1">
        <f t="shared" si="4578"/>
        <v>5354</v>
      </c>
      <c r="GU158" s="1">
        <f t="shared" si="4579"/>
        <v>3.2</v>
      </c>
      <c r="GV158" s="4" t="str">
        <f t="shared" ref="GV158:GV167" si="5806">+HB124</f>
        <v>40-44</v>
      </c>
      <c r="GW158" s="4">
        <f t="shared" si="5637"/>
        <v>29732</v>
      </c>
      <c r="GX158" s="4">
        <f t="shared" si="5638"/>
        <v>300</v>
      </c>
      <c r="GY158" s="4">
        <f t="shared" si="5639"/>
        <v>1.0090138571236378E-2</v>
      </c>
      <c r="GZ158" s="4">
        <f t="shared" si="5640"/>
        <v>5.7960794316545838E-4</v>
      </c>
      <c r="HB158" s="4" t="str">
        <f t="shared" ref="HB158:HF158" si="5807">+HB141</f>
        <v>40-44</v>
      </c>
      <c r="HC158" s="4">
        <f t="shared" si="5807"/>
        <v>553</v>
      </c>
      <c r="HD158" s="4">
        <f t="shared" si="5807"/>
        <v>3</v>
      </c>
      <c r="HE158" s="4">
        <f t="shared" si="5807"/>
        <v>5.4249547920433997E-3</v>
      </c>
      <c r="HF158" s="4">
        <f t="shared" si="5807"/>
        <v>3.1235918078686082E-3</v>
      </c>
      <c r="HG158" s="4">
        <f t="shared" ref="HG158:HG164" si="5808">+GW158</f>
        <v>29732</v>
      </c>
      <c r="HH158" s="4">
        <f t="shared" ref="HH158:HH164" si="5809">+HG158*HE158</f>
        <v>161.29475587703436</v>
      </c>
      <c r="HI158" s="4">
        <f t="shared" ref="HI158:HI164" si="5810">+HF158*HF158*HG158*HG158</f>
        <v>8624.9542196429556</v>
      </c>
      <c r="HJ158" s="4">
        <f t="shared" ref="HJ158:HJ164" si="5811">+GY158*HC158</f>
        <v>5.5798466298937166</v>
      </c>
      <c r="HK158" s="4"/>
      <c r="HL158" s="4"/>
      <c r="HM158" s="4"/>
      <c r="HN158" s="4"/>
      <c r="HP158" s="1">
        <f t="shared" si="4581"/>
        <v>26</v>
      </c>
      <c r="HQ158" s="1">
        <f t="shared" si="4582"/>
        <v>5645</v>
      </c>
      <c r="HR158" s="1">
        <f t="shared" si="4583"/>
        <v>0.5</v>
      </c>
      <c r="HS158" s="4" t="str">
        <f t="shared" ref="HS158:HS167" si="5812">+HY124</f>
        <v>40-44</v>
      </c>
      <c r="HT158" s="4">
        <f t="shared" si="5642"/>
        <v>29659</v>
      </c>
      <c r="HU158" s="4">
        <f t="shared" si="5643"/>
        <v>63</v>
      </c>
      <c r="HV158" s="4">
        <f t="shared" si="5644"/>
        <v>2.1241444418220439E-3</v>
      </c>
      <c r="HW158" s="4">
        <f t="shared" si="5645"/>
        <v>2.6733266512422215E-4</v>
      </c>
      <c r="HY158" s="4" t="str">
        <f t="shared" ref="HY158:IC158" si="5813">+HY141</f>
        <v>40-44</v>
      </c>
      <c r="HZ158" s="4">
        <f t="shared" si="5813"/>
        <v>527</v>
      </c>
      <c r="IA158" s="4">
        <f t="shared" si="5813"/>
        <v>2</v>
      </c>
      <c r="IB158" s="4">
        <f t="shared" si="5813"/>
        <v>3.7950664136622392E-3</v>
      </c>
      <c r="IC158" s="4">
        <f t="shared" si="5813"/>
        <v>2.6784202927946431E-3</v>
      </c>
      <c r="ID158" s="4">
        <f t="shared" ref="ID158:ID164" si="5814">+HT158</f>
        <v>29659</v>
      </c>
      <c r="IE158" s="4">
        <f t="shared" ref="IE158:IE164" si="5815">+ID158*IB158</f>
        <v>112.55787476280835</v>
      </c>
      <c r="IF158" s="4">
        <f t="shared" ref="IF158:IF164" si="5816">+IC158*IC158*ID158*ID158</f>
        <v>6310.597215216344</v>
      </c>
      <c r="IG158" s="4">
        <f t="shared" ref="IG158:IG164" si="5817">+HV158*HZ158</f>
        <v>1.1194241208402171</v>
      </c>
      <c r="IH158" s="4"/>
      <c r="II158" s="4"/>
      <c r="IJ158" s="4"/>
      <c r="IK158" s="4"/>
      <c r="IM158" s="1">
        <f t="shared" si="4585"/>
        <v>231</v>
      </c>
      <c r="IN158" s="1">
        <f t="shared" si="4586"/>
        <v>5748</v>
      </c>
      <c r="IO158" s="1">
        <f t="shared" si="4587"/>
        <v>4</v>
      </c>
      <c r="IP158" s="4" t="str">
        <f t="shared" ref="IP158:IP167" si="5818">+IV124</f>
        <v>40-44</v>
      </c>
      <c r="IQ158" s="4">
        <f t="shared" si="5647"/>
        <v>28956</v>
      </c>
      <c r="IR158" s="4">
        <f t="shared" si="5648"/>
        <v>7340</v>
      </c>
      <c r="IS158" s="4">
        <f t="shared" si="5649"/>
        <v>0.25348805083575077</v>
      </c>
      <c r="IT158" s="4">
        <f t="shared" si="5650"/>
        <v>2.5563943196161561E-3</v>
      </c>
      <c r="IV158" s="4" t="str">
        <f t="shared" ref="IV158:IZ158" si="5819">+IV141</f>
        <v>40-44</v>
      </c>
      <c r="IW158" s="4">
        <f t="shared" si="5819"/>
        <v>536</v>
      </c>
      <c r="IX158" s="4">
        <f t="shared" si="5819"/>
        <v>8</v>
      </c>
      <c r="IY158" s="4">
        <f t="shared" si="5819"/>
        <v>1.4925373134328358E-2</v>
      </c>
      <c r="IZ158" s="4">
        <f t="shared" si="5819"/>
        <v>5.2373882581905756E-3</v>
      </c>
      <c r="JA158" s="4">
        <f t="shared" ref="JA158:JA164" si="5820">+IQ158</f>
        <v>28956</v>
      </c>
      <c r="JB158" s="4">
        <f t="shared" ref="JB158:JB164" si="5821">+JA158*IY158</f>
        <v>432.17910447761193</v>
      </c>
      <c r="JC158" s="4">
        <f t="shared" ref="JC158:JC164" si="5822">+IZ158*IZ158*JA158*JA158</f>
        <v>22998.879423333321</v>
      </c>
      <c r="JD158" s="4">
        <f t="shared" ref="JD158:JD164" si="5823">+IS158*IW158</f>
        <v>135.86959524796242</v>
      </c>
      <c r="JE158" s="4"/>
      <c r="JF158" s="4"/>
      <c r="JG158" s="4"/>
      <c r="JH158" s="4"/>
      <c r="JJ158" s="1">
        <f t="shared" si="4589"/>
        <v>2022</v>
      </c>
      <c r="JK158" s="1">
        <f t="shared" si="4590"/>
        <v>5442</v>
      </c>
      <c r="JL158" s="1">
        <f t="shared" si="4591"/>
        <v>37.200000000000003</v>
      </c>
      <c r="JM158" s="4" t="str">
        <f t="shared" ref="JM158:JM167" si="5824">+JS124</f>
        <v>40-44</v>
      </c>
      <c r="JN158" s="4">
        <f t="shared" si="5652"/>
        <v>30336</v>
      </c>
      <c r="JO158" s="4">
        <f t="shared" si="5653"/>
        <v>5472</v>
      </c>
      <c r="JP158" s="4">
        <f t="shared" si="5654"/>
        <v>0.18037974683544303</v>
      </c>
      <c r="JQ158" s="4">
        <f t="shared" si="5655"/>
        <v>2.207603477086839E-3</v>
      </c>
      <c r="JS158" s="4" t="str">
        <f t="shared" ref="JS158:JW158" si="5825">+JS141</f>
        <v>40-44</v>
      </c>
      <c r="JT158" s="4">
        <f t="shared" si="5825"/>
        <v>540</v>
      </c>
      <c r="JU158" s="4">
        <f t="shared" si="5825"/>
        <v>124</v>
      </c>
      <c r="JV158" s="4">
        <f t="shared" si="5825"/>
        <v>0.22962962962962963</v>
      </c>
      <c r="JW158" s="4">
        <f t="shared" si="5825"/>
        <v>1.8099512108514845E-2</v>
      </c>
      <c r="JX158" s="4">
        <f t="shared" ref="JX158:JX164" si="5826">+JN158</f>
        <v>30336</v>
      </c>
      <c r="JY158" s="4">
        <f t="shared" ref="JY158:JY164" si="5827">+JX158*JV158</f>
        <v>6966.0444444444447</v>
      </c>
      <c r="JZ158" s="4">
        <f t="shared" ref="JZ158:JZ164" si="5828">+JW158*JW158*JX158*JX158</f>
        <v>301474.35011979885</v>
      </c>
      <c r="KA158" s="4">
        <f t="shared" ref="KA158:KA164" si="5829">+JP158*JT158</f>
        <v>97.405063291139228</v>
      </c>
      <c r="KB158" s="4"/>
      <c r="KC158" s="4"/>
      <c r="KD158" s="4"/>
      <c r="KE158" s="4"/>
      <c r="KG158" s="1">
        <f t="shared" si="4593"/>
        <v>2058</v>
      </c>
      <c r="KH158" s="1">
        <f t="shared" si="4594"/>
        <v>4510</v>
      </c>
      <c r="KI158" s="1">
        <f t="shared" si="4595"/>
        <v>45.6</v>
      </c>
      <c r="KJ158" s="4" t="str">
        <f t="shared" ref="KJ158:KJ167" si="5830">+KP124</f>
        <v>40-44</v>
      </c>
      <c r="KK158" s="4">
        <f t="shared" si="5657"/>
        <v>22649</v>
      </c>
      <c r="KL158" s="4">
        <f t="shared" si="5658"/>
        <v>5750</v>
      </c>
      <c r="KM158" s="4">
        <f t="shared" si="5659"/>
        <v>0.25387434323811203</v>
      </c>
      <c r="KN158" s="4">
        <f t="shared" si="5660"/>
        <v>2.8919506502441917E-3</v>
      </c>
      <c r="KP158" s="4" t="str">
        <f t="shared" ref="KP158:KT158" si="5831">+KP141</f>
        <v>40-44</v>
      </c>
      <c r="KQ158" s="4">
        <f t="shared" si="5831"/>
        <v>535</v>
      </c>
      <c r="KR158" s="4">
        <f t="shared" si="5831"/>
        <v>121</v>
      </c>
      <c r="KS158" s="4">
        <f t="shared" si="5831"/>
        <v>0.22616822429906541</v>
      </c>
      <c r="KT158" s="4">
        <f t="shared" si="5831"/>
        <v>1.8086818591442851E-2</v>
      </c>
      <c r="KU158" s="4">
        <f t="shared" ref="KU158:KU164" si="5832">+KK158</f>
        <v>22649</v>
      </c>
      <c r="KV158" s="4">
        <f t="shared" ref="KV158:KV164" si="5833">+KU158*KS158</f>
        <v>5122.4841121495328</v>
      </c>
      <c r="KW158" s="4">
        <f t="shared" ref="KW158:KW164" si="5834">+KT158*KT158*KU158*KU158</f>
        <v>167811.77416233718</v>
      </c>
      <c r="KX158" s="4">
        <f t="shared" ref="KX158:KX164" si="5835">+KM158*KQ158</f>
        <v>135.82277363238993</v>
      </c>
      <c r="KY158" s="4"/>
      <c r="KZ158" s="4"/>
      <c r="LA158" s="4"/>
      <c r="LB158" s="4"/>
      <c r="LD158" s="1">
        <f t="shared" si="4597"/>
        <v>3060</v>
      </c>
      <c r="LE158" s="1">
        <f t="shared" si="4598"/>
        <v>4282</v>
      </c>
      <c r="LF158" s="1">
        <f t="shared" si="4599"/>
        <v>71.5</v>
      </c>
      <c r="LG158" s="4" t="str">
        <f t="shared" ref="LG158:LG167" si="5836">+LM124</f>
        <v>40-44</v>
      </c>
      <c r="LH158" s="4">
        <f t="shared" si="5662"/>
        <v>23518</v>
      </c>
      <c r="LI158" s="4">
        <f t="shared" si="5663"/>
        <v>19559</v>
      </c>
      <c r="LJ158" s="4">
        <f t="shared" si="5664"/>
        <v>0.83166085551492475</v>
      </c>
      <c r="LK158" s="4">
        <f t="shared" si="5665"/>
        <v>2.4398633038633017E-3</v>
      </c>
      <c r="LM158" s="4" t="str">
        <f t="shared" ref="LM158:LQ158" si="5837">+LM141</f>
        <v>40-44</v>
      </c>
      <c r="LN158" s="4">
        <f t="shared" si="5837"/>
        <v>540</v>
      </c>
      <c r="LO158" s="4">
        <f t="shared" si="5837"/>
        <v>424</v>
      </c>
      <c r="LP158" s="4">
        <f t="shared" si="5837"/>
        <v>0.78518518518518521</v>
      </c>
      <c r="LQ158" s="4">
        <f t="shared" si="5837"/>
        <v>1.7673447867880457E-2</v>
      </c>
      <c r="LR158" s="4">
        <f t="shared" ref="LR158:LR164" si="5838">+LH158</f>
        <v>23518</v>
      </c>
      <c r="LS158" s="4">
        <f t="shared" ref="LS158:LS164" si="5839">+LR158*LP158</f>
        <v>18465.985185185185</v>
      </c>
      <c r="LT158" s="4">
        <f t="shared" ref="LT158:LT164" si="5840">+LQ158*LQ158*LR158*LR158</f>
        <v>172760.05689945642</v>
      </c>
      <c r="LU158" s="4">
        <f t="shared" ref="LU158:LU164" si="5841">+LJ158*LN158</f>
        <v>449.09686197805934</v>
      </c>
      <c r="LV158" s="4"/>
      <c r="LW158" s="4"/>
      <c r="LX158" s="4"/>
      <c r="LY158" s="4"/>
      <c r="MA158" s="1">
        <f t="shared" si="4601"/>
        <v>2808</v>
      </c>
      <c r="MB158" s="1">
        <f t="shared" si="4602"/>
        <v>4187</v>
      </c>
      <c r="MC158" s="1">
        <f t="shared" si="4603"/>
        <v>67.099999999999994</v>
      </c>
      <c r="MD158" s="4" t="str">
        <f t="shared" ref="MD158:MD167" si="5842">+MJ124</f>
        <v>40-44</v>
      </c>
      <c r="ME158" s="4">
        <f t="shared" si="5667"/>
        <v>23911</v>
      </c>
      <c r="MF158" s="4">
        <f t="shared" si="5668"/>
        <v>14181</v>
      </c>
      <c r="MG158" s="4">
        <f t="shared" si="5669"/>
        <v>0.59307431725983861</v>
      </c>
      <c r="MH158" s="4">
        <f t="shared" si="5670"/>
        <v>3.1769709191190637E-3</v>
      </c>
      <c r="MJ158" s="4" t="str">
        <f t="shared" ref="MJ158:MN158" si="5843">+MJ141</f>
        <v>40-44</v>
      </c>
      <c r="MK158" s="4">
        <f t="shared" si="5843"/>
        <v>542</v>
      </c>
      <c r="ML158" s="4">
        <f t="shared" si="5843"/>
        <v>290</v>
      </c>
      <c r="MM158" s="4">
        <f t="shared" si="5843"/>
        <v>0.5350553505535055</v>
      </c>
      <c r="MN158" s="4">
        <f t="shared" si="5843"/>
        <v>2.142398914060183E-2</v>
      </c>
      <c r="MO158" s="4">
        <f t="shared" ref="MO158:MO164" si="5844">+ME158</f>
        <v>23911</v>
      </c>
      <c r="MP158" s="4">
        <f t="shared" ref="MP158:MP164" si="5845">+MO158*MM158</f>
        <v>12793.70848708487</v>
      </c>
      <c r="MQ158" s="4">
        <f t="shared" ref="MQ158:MQ164" si="5846">+MN158*MN158*MO158*MO158</f>
        <v>262419.53280844813</v>
      </c>
      <c r="MR158" s="4">
        <f t="shared" ref="MR158:MR164" si="5847">+MG158*MK158</f>
        <v>321.44627995483251</v>
      </c>
      <c r="MS158" s="4"/>
      <c r="MT158" s="4"/>
      <c r="MU158" s="4"/>
      <c r="MV158" s="4"/>
      <c r="MX158" s="1">
        <f t="shared" si="4605"/>
        <v>2217</v>
      </c>
      <c r="MY158" s="1">
        <f t="shared" si="4606"/>
        <v>4511</v>
      </c>
      <c r="MZ158" s="1">
        <f t="shared" si="4607"/>
        <v>49.1</v>
      </c>
      <c r="NA158" s="4" t="str">
        <f t="shared" ref="NA158:NA167" si="5848">+NG124</f>
        <v>40-44</v>
      </c>
      <c r="NB158" s="4">
        <f t="shared" si="5672"/>
        <v>23041</v>
      </c>
      <c r="NC158" s="4">
        <f t="shared" si="5673"/>
        <v>14300</v>
      </c>
      <c r="ND158" s="4">
        <f t="shared" si="5674"/>
        <v>0.62063278503537178</v>
      </c>
      <c r="NE158" s="4">
        <f t="shared" si="5675"/>
        <v>3.1966610763426309E-3</v>
      </c>
      <c r="NG158" s="4" t="str">
        <f t="shared" ref="NG158:NK158" si="5849">+NG141</f>
        <v>40-44</v>
      </c>
      <c r="NH158" s="4">
        <f t="shared" si="5849"/>
        <v>517</v>
      </c>
      <c r="NI158" s="4">
        <f t="shared" si="5849"/>
        <v>288</v>
      </c>
      <c r="NJ158" s="4">
        <f t="shared" si="5849"/>
        <v>0.55705996131528046</v>
      </c>
      <c r="NK158" s="4">
        <f t="shared" si="5849"/>
        <v>2.1846313943327884E-2</v>
      </c>
      <c r="NL158" s="4">
        <f t="shared" ref="NL158:NL164" si="5850">+NB158</f>
        <v>23041</v>
      </c>
      <c r="NM158" s="4">
        <f t="shared" ref="NM158:NM164" si="5851">+NL158*NJ158</f>
        <v>12835.218568665377</v>
      </c>
      <c r="NN158" s="4">
        <f t="shared" ref="NN158:NN164" si="5852">+NK158*NK158*NL158*NL158</f>
        <v>253372.21534856179</v>
      </c>
      <c r="NO158" s="4">
        <f t="shared" ref="NO158:NO164" si="5853">+ND158*NH158</f>
        <v>320.86714986328724</v>
      </c>
      <c r="NP158" s="4"/>
      <c r="NQ158" s="4"/>
      <c r="NR158" s="4"/>
      <c r="NS158" s="4"/>
      <c r="NU158" s="1">
        <f t="shared" si="4609"/>
        <v>1381</v>
      </c>
      <c r="NV158" s="1">
        <f t="shared" si="4610"/>
        <v>4366</v>
      </c>
      <c r="NW158" s="1">
        <f t="shared" si="4611"/>
        <v>31.6</v>
      </c>
      <c r="NX158" s="4" t="str">
        <f t="shared" ref="NX158:NX167" si="5854">+OD124</f>
        <v>40-44</v>
      </c>
      <c r="NY158" s="4">
        <f t="shared" si="5677"/>
        <v>23110</v>
      </c>
      <c r="NZ158" s="4">
        <f t="shared" si="5678"/>
        <v>7481</v>
      </c>
      <c r="OA158" s="4">
        <f t="shared" si="5679"/>
        <v>0.32371267849415836</v>
      </c>
      <c r="OB158" s="4">
        <f t="shared" si="5680"/>
        <v>3.0778362101889292E-3</v>
      </c>
      <c r="OD158" s="4" t="str">
        <f t="shared" ref="OD158:OH158" si="5855">+OD141</f>
        <v>40-44</v>
      </c>
      <c r="OE158" s="4">
        <f t="shared" si="5855"/>
        <v>556</v>
      </c>
      <c r="OF158" s="4">
        <f t="shared" si="5855"/>
        <v>132</v>
      </c>
      <c r="OG158" s="4">
        <f t="shared" si="5855"/>
        <v>0.23741007194244604</v>
      </c>
      <c r="OH158" s="4">
        <f t="shared" si="5855"/>
        <v>1.8045034076583272E-2</v>
      </c>
      <c r="OI158" s="4">
        <f t="shared" ref="OI158:OI164" si="5856">+NY158</f>
        <v>23110</v>
      </c>
      <c r="OJ158" s="4">
        <f t="shared" ref="OJ158:OJ164" si="5857">+OI158*OG158</f>
        <v>5486.5467625899282</v>
      </c>
      <c r="OK158" s="4">
        <f t="shared" ref="OK158:OK164" si="5858">+OH158*OH158*OI158*OI158</f>
        <v>173906.2955132504</v>
      </c>
      <c r="OL158" s="4">
        <f t="shared" ref="OL158:OL164" si="5859">+OA158*OE158</f>
        <v>179.98424924275204</v>
      </c>
      <c r="OM158" s="4"/>
      <c r="ON158" s="4"/>
      <c r="OO158" s="4"/>
      <c r="OP158" s="4"/>
      <c r="OR158" s="1">
        <f t="shared" si="4613"/>
        <v>1708</v>
      </c>
      <c r="OS158" s="1">
        <f t="shared" si="4614"/>
        <v>4446</v>
      </c>
      <c r="OT158" s="1">
        <f t="shared" si="4615"/>
        <v>38.4</v>
      </c>
      <c r="OU158" s="4" t="str">
        <f t="shared" ref="OU158:OU167" si="5860">+PA124</f>
        <v>40-44</v>
      </c>
      <c r="OV158" s="4">
        <f t="shared" si="5682"/>
        <v>23062</v>
      </c>
      <c r="OW158" s="4">
        <f t="shared" si="5683"/>
        <v>6616</v>
      </c>
      <c r="OX158" s="4">
        <f t="shared" si="5684"/>
        <v>0.28687884832191485</v>
      </c>
      <c r="OY158" s="4">
        <f t="shared" si="5685"/>
        <v>2.9783959971115964E-3</v>
      </c>
      <c r="PA158" s="4" t="str">
        <f t="shared" ref="PA158:PE158" si="5861">+PA141</f>
        <v>40-44</v>
      </c>
      <c r="PB158" s="4">
        <f t="shared" si="5861"/>
        <v>533</v>
      </c>
      <c r="PC158" s="4">
        <f t="shared" si="5861"/>
        <v>178</v>
      </c>
      <c r="PD158" s="4">
        <f t="shared" si="5861"/>
        <v>0.33395872420262662</v>
      </c>
      <c r="PE158" s="4">
        <f t="shared" si="5861"/>
        <v>2.0428353485732763E-2</v>
      </c>
      <c r="PF158" s="4">
        <f t="shared" ref="PF158:PF164" si="5862">+OV158</f>
        <v>23062</v>
      </c>
      <c r="PG158" s="4">
        <f t="shared" ref="PG158:PG164" si="5863">+PF158*PD158</f>
        <v>7701.7560975609749</v>
      </c>
      <c r="PH158" s="4">
        <f t="shared" ref="PH158:PH164" si="5864">+PE158*PE158*PF158*PF158</f>
        <v>221952.818265729</v>
      </c>
      <c r="PI158" s="4">
        <f t="shared" ref="PI158:PI164" si="5865">+OX158*PB158</f>
        <v>152.90642615558062</v>
      </c>
      <c r="PJ158" s="4"/>
      <c r="PK158" s="4"/>
      <c r="PL158" s="4"/>
      <c r="PM158" s="4"/>
      <c r="PO158" s="1">
        <f t="shared" si="4617"/>
        <v>2630</v>
      </c>
      <c r="PP158" s="1">
        <f t="shared" si="4618"/>
        <v>4123</v>
      </c>
      <c r="PQ158" s="1">
        <f t="shared" si="4619"/>
        <v>63.8</v>
      </c>
      <c r="PR158" s="4" t="str">
        <f t="shared" ref="PR158:PR167" si="5866">+PX124</f>
        <v>40-44</v>
      </c>
      <c r="PS158" s="4">
        <f t="shared" si="5687"/>
        <v>22873</v>
      </c>
      <c r="PT158" s="4">
        <f t="shared" si="5688"/>
        <v>14004</v>
      </c>
      <c r="PU158" s="4">
        <f t="shared" si="5689"/>
        <v>0.61225025138809952</v>
      </c>
      <c r="PV158" s="4">
        <f t="shared" si="5690"/>
        <v>3.2216524229830685E-3</v>
      </c>
      <c r="PX158" s="4" t="str">
        <f t="shared" ref="PX158:QB158" si="5867">+PX141</f>
        <v>40-44</v>
      </c>
      <c r="PY158" s="4">
        <f t="shared" si="5867"/>
        <v>524</v>
      </c>
      <c r="PZ158" s="4">
        <f t="shared" si="5867"/>
        <v>289</v>
      </c>
      <c r="QA158" s="4">
        <f t="shared" si="5867"/>
        <v>0.55152671755725191</v>
      </c>
      <c r="QB158" s="4">
        <f t="shared" si="5867"/>
        <v>2.1726307503665821E-2</v>
      </c>
      <c r="QC158" s="4">
        <f t="shared" ref="QC158:QC164" si="5868">+PS158</f>
        <v>22873</v>
      </c>
      <c r="QD158" s="4">
        <f t="shared" ref="QD158:QD164" si="5869">+QC158*QA158</f>
        <v>12615.070610687022</v>
      </c>
      <c r="QE158" s="4">
        <f t="shared" ref="QE158:QE164" si="5870">+QB158*QB158*QC158*QC158</f>
        <v>246955.15947638321</v>
      </c>
      <c r="QF158" s="4">
        <f t="shared" ref="QF158:QF164" si="5871">+PU158*PY158</f>
        <v>320.81913172736415</v>
      </c>
      <c r="QG158" s="4"/>
      <c r="QH158" s="4"/>
      <c r="QI158" s="4"/>
      <c r="QJ158" s="4"/>
      <c r="QL158" s="1">
        <f t="shared" si="4621"/>
        <v>267</v>
      </c>
      <c r="QM158" s="1">
        <f t="shared" si="4622"/>
        <v>4149</v>
      </c>
      <c r="QN158" s="1">
        <f t="shared" si="4623"/>
        <v>6.4</v>
      </c>
      <c r="QO158" s="4" t="str">
        <f t="shared" ref="QO158:QO167" si="5872">+QU124</f>
        <v>40-44</v>
      </c>
      <c r="QP158" s="4">
        <f t="shared" si="5692"/>
        <v>22470</v>
      </c>
      <c r="QQ158" s="4">
        <f t="shared" si="5693"/>
        <v>2573</v>
      </c>
      <c r="QR158" s="4">
        <f t="shared" si="5694"/>
        <v>0.11450823319982198</v>
      </c>
      <c r="QS158" s="4">
        <f t="shared" si="5695"/>
        <v>2.124266911735759E-3</v>
      </c>
      <c r="QU158" s="4" t="str">
        <f t="shared" ref="QU158:QY158" si="5873">+QU141</f>
        <v>40-44</v>
      </c>
      <c r="QV158" s="4">
        <f t="shared" si="5873"/>
        <v>557</v>
      </c>
      <c r="QW158" s="4">
        <f t="shared" si="5873"/>
        <v>75</v>
      </c>
      <c r="QX158" s="4">
        <f t="shared" si="5873"/>
        <v>0.13464991023339318</v>
      </c>
      <c r="QY158" s="4">
        <f t="shared" si="5873"/>
        <v>1.4463431998805803E-2</v>
      </c>
      <c r="QZ158" s="4">
        <f t="shared" ref="QZ158:QZ164" si="5874">+QP158</f>
        <v>22470</v>
      </c>
      <c r="RA158" s="4">
        <f t="shared" ref="RA158:RA164" si="5875">+QZ158*QX158</f>
        <v>3025.5834829443447</v>
      </c>
      <c r="RB158" s="4">
        <f t="shared" ref="RB158:RB164" si="5876">+QY158*QY158*QZ158*QZ158</f>
        <v>105620.65610322048</v>
      </c>
      <c r="RC158" s="4">
        <f t="shared" ref="RC158:RC164" si="5877">+QR158*QV158</f>
        <v>63.781085892300844</v>
      </c>
      <c r="RD158" s="4"/>
      <c r="RE158" s="4"/>
      <c r="RF158" s="4"/>
      <c r="RG158" s="4"/>
      <c r="RI158" s="1">
        <f t="shared" si="4625"/>
        <v>1328</v>
      </c>
      <c r="RJ158" s="1">
        <f t="shared" si="4626"/>
        <v>4780</v>
      </c>
      <c r="RK158" s="1">
        <f t="shared" si="4627"/>
        <v>27.8</v>
      </c>
      <c r="RL158" s="4" t="str">
        <f t="shared" ref="RL158:RL167" si="5878">+RR124</f>
        <v>40-44</v>
      </c>
      <c r="RM158" s="4">
        <f t="shared" si="5697"/>
        <v>23125</v>
      </c>
      <c r="RN158" s="4">
        <f t="shared" si="5698"/>
        <v>5313</v>
      </c>
      <c r="RO158" s="4">
        <f t="shared" si="5699"/>
        <v>0.22975135135135136</v>
      </c>
      <c r="RP158" s="4">
        <f t="shared" si="5700"/>
        <v>2.7663277865895577E-3</v>
      </c>
      <c r="RR158" s="4" t="str">
        <f t="shared" ref="RR158:RV158" si="5879">+RR141</f>
        <v>40-44</v>
      </c>
      <c r="RS158" s="4">
        <f t="shared" si="5879"/>
        <v>523</v>
      </c>
      <c r="RT158" s="4">
        <f t="shared" si="5879"/>
        <v>117</v>
      </c>
      <c r="RU158" s="4">
        <f t="shared" si="5879"/>
        <v>0.22370936902485661</v>
      </c>
      <c r="RV158" s="4">
        <f t="shared" si="5879"/>
        <v>1.8222309317300248E-2</v>
      </c>
      <c r="RW158" s="4">
        <f t="shared" ref="RW158:RW164" si="5880">+RM158</f>
        <v>23125</v>
      </c>
      <c r="RX158" s="4">
        <f t="shared" ref="RX158:RX164" si="5881">+RW158*RU158</f>
        <v>5173.2791586998092</v>
      </c>
      <c r="RY158" s="4">
        <f t="shared" ref="RY158:RY164" si="5882">+RV158*RV158*RW158*RW158</f>
        <v>177570.29309960859</v>
      </c>
      <c r="RZ158" s="4">
        <f t="shared" ref="RZ158:RZ164" si="5883">+RO158*RS158</f>
        <v>120.15995675675676</v>
      </c>
      <c r="SA158" s="4"/>
      <c r="SB158" s="4"/>
      <c r="SC158" s="4"/>
      <c r="SD158" s="4"/>
      <c r="SE158" s="4"/>
      <c r="SF158" s="1">
        <f t="shared" si="4629"/>
        <v>814</v>
      </c>
      <c r="SG158" s="1">
        <f t="shared" si="4630"/>
        <v>4777</v>
      </c>
      <c r="SH158" s="1">
        <f t="shared" si="4631"/>
        <v>17</v>
      </c>
      <c r="SI158" s="4" t="str">
        <f t="shared" ref="SI158:SI167" si="5884">+SO124</f>
        <v>40-44</v>
      </c>
      <c r="SJ158" s="4">
        <f t="shared" si="5702"/>
        <v>23564</v>
      </c>
      <c r="SK158" s="4">
        <f t="shared" si="5703"/>
        <v>5430</v>
      </c>
      <c r="SL158" s="4">
        <f t="shared" si="5704"/>
        <v>0.23043625869971143</v>
      </c>
      <c r="SM158" s="4">
        <f t="shared" si="5705"/>
        <v>2.7432993424530137E-3</v>
      </c>
      <c r="SO158" s="4" t="str">
        <f t="shared" ref="SO158:SS158" si="5885">+SO141</f>
        <v>40-44</v>
      </c>
      <c r="SP158" s="4">
        <f t="shared" si="5885"/>
        <v>523</v>
      </c>
      <c r="SQ158" s="4">
        <f t="shared" si="5885"/>
        <v>125</v>
      </c>
      <c r="SR158" s="4">
        <f t="shared" si="5885"/>
        <v>0.23900573613766729</v>
      </c>
      <c r="SS158" s="4">
        <f t="shared" si="5885"/>
        <v>1.8648504480811824E-2</v>
      </c>
      <c r="ST158" s="4">
        <f t="shared" ref="ST158:ST164" si="5886">+SJ158</f>
        <v>23564</v>
      </c>
      <c r="SU158" s="4">
        <f t="shared" ref="SU158:SU164" si="5887">+ST158*SR158</f>
        <v>5631.9311663479921</v>
      </c>
      <c r="SV158" s="4">
        <f t="shared" ref="SV158:SV164" si="5888">+SS158*SS158*ST158*ST158</f>
        <v>193101.67751690678</v>
      </c>
      <c r="SW158" s="4">
        <f t="shared" ref="SW158:SW164" si="5889">+SL158*SP158</f>
        <v>120.51816329994908</v>
      </c>
      <c r="SX158" s="4"/>
      <c r="SY158" s="4"/>
      <c r="SZ158" s="4"/>
      <c r="TA158" s="4"/>
      <c r="TC158" s="1">
        <f t="shared" si="4633"/>
        <v>833</v>
      </c>
      <c r="TD158" s="1">
        <f t="shared" si="4634"/>
        <v>4579</v>
      </c>
      <c r="TE158" s="1">
        <f t="shared" si="4635"/>
        <v>18.2</v>
      </c>
      <c r="TF158" s="4" t="str">
        <f t="shared" ref="TF158:TF167" si="5890">+TL124</f>
        <v>40-44</v>
      </c>
      <c r="TG158" s="4">
        <f t="shared" si="5707"/>
        <v>23922</v>
      </c>
      <c r="TH158" s="4">
        <f t="shared" si="5708"/>
        <v>4637</v>
      </c>
      <c r="TI158" s="4">
        <f t="shared" si="5709"/>
        <v>0.19383830783379316</v>
      </c>
      <c r="TJ158" s="4">
        <f t="shared" si="5710"/>
        <v>2.5558310413825299E-3</v>
      </c>
      <c r="TL158" s="4" t="str">
        <f t="shared" ref="TL158:TP158" si="5891">+TL141</f>
        <v>40-44</v>
      </c>
      <c r="TM158" s="4">
        <f t="shared" si="5891"/>
        <v>519</v>
      </c>
      <c r="TN158" s="4">
        <f t="shared" si="5891"/>
        <v>114</v>
      </c>
      <c r="TO158" s="4">
        <f t="shared" si="5891"/>
        <v>0.21965317919075145</v>
      </c>
      <c r="TP158" s="4">
        <f t="shared" si="5891"/>
        <v>1.8173095151981702E-2</v>
      </c>
      <c r="TQ158" s="4">
        <f t="shared" ref="TQ158:TQ164" si="5892">+TG158</f>
        <v>23922</v>
      </c>
      <c r="TR158" s="4">
        <f t="shared" ref="TR158:TR164" si="5893">+TQ158*TO158</f>
        <v>5254.5433526011557</v>
      </c>
      <c r="TS158" s="4">
        <f t="shared" ref="TS158:TS164" si="5894">+TP158*TP158*TQ158*TQ158</f>
        <v>188996.06981996115</v>
      </c>
      <c r="TT158" s="4">
        <f t="shared" ref="TT158:TT164" si="5895">+TI158*TM158</f>
        <v>100.60208176573865</v>
      </c>
      <c r="TU158" s="4"/>
      <c r="TV158" s="4"/>
      <c r="TW158" s="4"/>
      <c r="TX158" s="4"/>
      <c r="TZ158" s="1">
        <f t="shared" si="4637"/>
        <v>2182</v>
      </c>
      <c r="UA158" s="1">
        <f t="shared" si="4638"/>
        <v>4748</v>
      </c>
      <c r="UB158" s="1">
        <f t="shared" si="4639"/>
        <v>46</v>
      </c>
      <c r="UC158" s="4" t="str">
        <f t="shared" ref="UC158:UC167" si="5896">+UI124</f>
        <v>40-44</v>
      </c>
      <c r="UD158" s="4">
        <f t="shared" si="5712"/>
        <v>25711</v>
      </c>
      <c r="UE158" s="4">
        <f t="shared" si="5713"/>
        <v>4285</v>
      </c>
      <c r="UF158" s="4">
        <f t="shared" si="5714"/>
        <v>0.16666018435689003</v>
      </c>
      <c r="UG158" s="4">
        <f t="shared" si="5715"/>
        <v>2.3241679652846042E-3</v>
      </c>
      <c r="UI158" s="4" t="str">
        <f t="shared" ref="UI158:UM158" si="5897">+UI141</f>
        <v>40-44</v>
      </c>
      <c r="UJ158" s="4">
        <f t="shared" si="5897"/>
        <v>544</v>
      </c>
      <c r="UK158" s="4">
        <f t="shared" si="5897"/>
        <v>110</v>
      </c>
      <c r="UL158" s="4">
        <f t="shared" si="5897"/>
        <v>0.20220588235294118</v>
      </c>
      <c r="UM158" s="4">
        <f t="shared" si="5897"/>
        <v>1.7220385037392375E-2</v>
      </c>
      <c r="UN158" s="4">
        <f t="shared" ref="UN158:UN164" si="5898">+UD158</f>
        <v>25711</v>
      </c>
      <c r="UO158" s="4">
        <f t="shared" ref="UO158:UO164" si="5899">+UN158*UL158</f>
        <v>5198.9154411764703</v>
      </c>
      <c r="UP158" s="4">
        <f t="shared" ref="UP158:UP164" si="5900">+UM158*UM158*UN158*UN158</f>
        <v>196030.50210217843</v>
      </c>
      <c r="UQ158" s="4">
        <f t="shared" ref="UQ158:UQ164" si="5901">+UF158*UJ158</f>
        <v>90.663140290148178</v>
      </c>
      <c r="UR158" s="4"/>
      <c r="US158" s="4"/>
      <c r="UT158" s="4"/>
      <c r="UU158" s="4"/>
      <c r="UW158" s="1">
        <f t="shared" si="4641"/>
        <v>1117</v>
      </c>
      <c r="UX158" s="1">
        <f t="shared" si="4642"/>
        <v>4488</v>
      </c>
      <c r="UY158" s="1">
        <f t="shared" si="4643"/>
        <v>24.9</v>
      </c>
      <c r="UZ158" s="4" t="str">
        <f t="shared" ref="UZ158:UZ167" si="5902">+VF124</f>
        <v>40-44</v>
      </c>
      <c r="VA158" s="4">
        <f t="shared" si="5717"/>
        <v>25741</v>
      </c>
      <c r="VB158" s="4">
        <f t="shared" si="5718"/>
        <v>7010</v>
      </c>
      <c r="VC158" s="4">
        <f t="shared" si="5719"/>
        <v>0.2723281923779185</v>
      </c>
      <c r="VD158" s="4">
        <f t="shared" si="5720"/>
        <v>2.7746063061969179E-3</v>
      </c>
      <c r="VF158" s="4" t="str">
        <f t="shared" ref="VF158:VJ158" si="5903">+VF141</f>
        <v>40-44</v>
      </c>
      <c r="VG158" s="4">
        <f t="shared" si="5903"/>
        <v>543</v>
      </c>
      <c r="VH158" s="4">
        <f t="shared" si="5903"/>
        <v>144</v>
      </c>
      <c r="VI158" s="4">
        <f t="shared" si="5903"/>
        <v>0.26519337016574585</v>
      </c>
      <c r="VJ158" s="4">
        <f t="shared" si="5903"/>
        <v>1.8943837056017314E-2</v>
      </c>
      <c r="VK158" s="4">
        <f t="shared" ref="VK158:VK164" si="5904">+VA158</f>
        <v>25741</v>
      </c>
      <c r="VL158" s="4">
        <f t="shared" ref="VL158:VL164" si="5905">+VK158*VI158</f>
        <v>6826.3425414364638</v>
      </c>
      <c r="VM158" s="4">
        <f t="shared" ref="VM158:VM164" si="5906">+VJ158*VJ158*VK158*VK158</f>
        <v>237786.24468893331</v>
      </c>
      <c r="VN158" s="4">
        <f t="shared" ref="VN158:VN164" si="5907">+VC158*VG158</f>
        <v>147.87420846120975</v>
      </c>
      <c r="VO158" s="4"/>
      <c r="VP158" s="4"/>
      <c r="VQ158" s="4"/>
      <c r="VR158" s="4"/>
      <c r="VT158" s="1">
        <f t="shared" si="4645"/>
        <v>1540</v>
      </c>
      <c r="VU158" s="1">
        <f t="shared" si="4646"/>
        <v>4516</v>
      </c>
      <c r="VV158" s="1">
        <f t="shared" si="4647"/>
        <v>34.1</v>
      </c>
      <c r="VW158" s="4" t="str">
        <f t="shared" ref="VW158:VW167" si="5908">+WC124</f>
        <v>40-44</v>
      </c>
      <c r="VX158" s="4">
        <f t="shared" si="5722"/>
        <v>24959</v>
      </c>
      <c r="VY158" s="4">
        <f t="shared" si="5723"/>
        <v>14242</v>
      </c>
      <c r="VZ158" s="4">
        <f t="shared" si="5724"/>
        <v>0.57061580992828242</v>
      </c>
      <c r="WA158" s="4">
        <f t="shared" si="5725"/>
        <v>3.1331510620898288E-3</v>
      </c>
      <c r="WC158" s="4" t="str">
        <f t="shared" ref="WC158:WG158" si="5909">+WC141</f>
        <v>40-44</v>
      </c>
      <c r="WD158" s="4">
        <f t="shared" si="5909"/>
        <v>530</v>
      </c>
      <c r="WE158" s="4">
        <f t="shared" si="5909"/>
        <v>283</v>
      </c>
      <c r="WF158" s="4">
        <f t="shared" si="5909"/>
        <v>0.53396226415094339</v>
      </c>
      <c r="WG158" s="4">
        <f t="shared" si="5909"/>
        <v>2.1668452183437732E-2</v>
      </c>
      <c r="WH158" s="4">
        <f t="shared" ref="WH158:WH164" si="5910">+VX158</f>
        <v>24959</v>
      </c>
      <c r="WI158" s="4">
        <f t="shared" ref="WI158:WI164" si="5911">+WH158*WF158</f>
        <v>13327.164150943396</v>
      </c>
      <c r="WJ158" s="4">
        <f t="shared" ref="WJ158:WJ164" si="5912">+WG158*WG158*WH158*WH158</f>
        <v>292489.4070513309</v>
      </c>
      <c r="WK158" s="4">
        <f t="shared" ref="WK158:WK164" si="5913">+VZ158*WD158</f>
        <v>302.42637926198967</v>
      </c>
      <c r="WL158" s="4"/>
      <c r="WM158" s="4"/>
      <c r="WN158" s="4"/>
      <c r="WO158" s="4"/>
      <c r="WQ158" s="1">
        <f t="shared" si="4649"/>
        <v>1611</v>
      </c>
      <c r="WR158" s="1">
        <f t="shared" si="4650"/>
        <v>3738</v>
      </c>
      <c r="WS158" s="1">
        <f t="shared" si="4651"/>
        <v>43.1</v>
      </c>
      <c r="WT158" s="4" t="str">
        <f t="shared" ref="WT158:WT167" si="5914">+WZ124</f>
        <v>40-44</v>
      </c>
      <c r="WU158" s="4">
        <f t="shared" si="5727"/>
        <v>16864</v>
      </c>
      <c r="WV158" s="4">
        <f t="shared" si="5728"/>
        <v>11865</v>
      </c>
      <c r="WW158" s="4">
        <f t="shared" si="5729"/>
        <v>0.70356973434535108</v>
      </c>
      <c r="WX158" s="4">
        <f t="shared" si="5730"/>
        <v>3.5166937481224719E-3</v>
      </c>
      <c r="WZ158" s="4" t="str">
        <f t="shared" ref="WZ158:XD158" si="5915">+WZ141</f>
        <v>40-44</v>
      </c>
      <c r="XA158" s="4">
        <f t="shared" si="5915"/>
        <v>553</v>
      </c>
      <c r="XB158" s="4">
        <f t="shared" si="5915"/>
        <v>388</v>
      </c>
      <c r="XC158" s="4">
        <f t="shared" si="5915"/>
        <v>0.70162748643761297</v>
      </c>
      <c r="XD158" s="4">
        <f t="shared" si="5915"/>
        <v>1.9456742799059009E-2</v>
      </c>
      <c r="XE158" s="4">
        <f t="shared" ref="XE158:XE164" si="5916">+WU158</f>
        <v>16864</v>
      </c>
      <c r="XF158" s="4">
        <f t="shared" ref="XF158:XF164" si="5917">+XE158*XC158</f>
        <v>11832.245931283906</v>
      </c>
      <c r="XG158" s="4">
        <f t="shared" ref="XG158:XG164" si="5918">+XD158*XD158*XE158*XE158</f>
        <v>107661.75697429886</v>
      </c>
      <c r="XH158" s="4">
        <f t="shared" ref="XH158:XH164" si="5919">+WW158*XA158</f>
        <v>389.07406309297915</v>
      </c>
      <c r="XI158" s="4"/>
      <c r="XJ158" s="4"/>
      <c r="XK158" s="4"/>
      <c r="XL158" s="4"/>
      <c r="XN158" s="1">
        <f t="shared" si="4653"/>
        <v>1187</v>
      </c>
      <c r="XO158" s="1">
        <f t="shared" si="4654"/>
        <v>3731</v>
      </c>
      <c r="XP158" s="1">
        <f t="shared" si="4655"/>
        <v>31.8</v>
      </c>
      <c r="XQ158" s="4" t="str">
        <f t="shared" ref="XQ158:XQ167" si="5920">+XW124</f>
        <v>40-44</v>
      </c>
      <c r="XR158" s="4">
        <f t="shared" si="5732"/>
        <v>17227</v>
      </c>
      <c r="XS158" s="4">
        <f t="shared" si="5733"/>
        <v>3137</v>
      </c>
      <c r="XT158" s="4">
        <f t="shared" si="5734"/>
        <v>0.1820978696232658</v>
      </c>
      <c r="XU158" s="4">
        <f t="shared" si="5735"/>
        <v>2.9403448969395362E-3</v>
      </c>
      <c r="XW158" s="4" t="str">
        <f t="shared" ref="XW158:YA158" si="5921">+XW141</f>
        <v>40-44</v>
      </c>
      <c r="XX158" s="4">
        <f t="shared" si="5921"/>
        <v>528</v>
      </c>
      <c r="XY158" s="4">
        <f t="shared" si="5921"/>
        <v>73</v>
      </c>
      <c r="XZ158" s="4">
        <f t="shared" si="5921"/>
        <v>0.13825757575757575</v>
      </c>
      <c r="YA158" s="4">
        <f t="shared" si="5921"/>
        <v>1.5021601775191974E-2</v>
      </c>
      <c r="YB158" s="4">
        <f t="shared" ref="YB158:YB164" si="5922">+XR158</f>
        <v>17227</v>
      </c>
      <c r="YC158" s="4">
        <f t="shared" ref="YC158:YC164" si="5923">+YB158*XZ158</f>
        <v>2381.7632575757575</v>
      </c>
      <c r="YD158" s="4">
        <f t="shared" ref="YD158:YD164" si="5924">+YA158*YA158*YB158*YB158</f>
        <v>66965.604968029715</v>
      </c>
      <c r="YE158" s="4">
        <f t="shared" ref="YE158:YE164" si="5925">+XT158*XX158</f>
        <v>96.147675161084337</v>
      </c>
      <c r="YF158" s="4"/>
      <c r="YG158" s="4"/>
      <c r="YH158" s="4"/>
      <c r="YI158" s="4"/>
      <c r="YK158" s="1">
        <f t="shared" si="4657"/>
        <v>744</v>
      </c>
      <c r="YL158" s="1">
        <f t="shared" si="4658"/>
        <v>3565</v>
      </c>
      <c r="YM158" s="1">
        <f t="shared" si="4659"/>
        <v>20.9</v>
      </c>
      <c r="YN158" s="4" t="str">
        <f t="shared" ref="YN158:YN167" si="5926">+YT124</f>
        <v>40-44</v>
      </c>
      <c r="YO158" s="4">
        <f t="shared" si="5737"/>
        <v>17079</v>
      </c>
      <c r="YP158" s="4">
        <f t="shared" si="5738"/>
        <v>1275</v>
      </c>
      <c r="YQ158" s="4">
        <f t="shared" si="5739"/>
        <v>7.4653082733181095E-2</v>
      </c>
      <c r="YR158" s="4">
        <f t="shared" si="5740"/>
        <v>2.0111522310706431E-3</v>
      </c>
      <c r="YT158" s="4" t="str">
        <f t="shared" ref="YT158:YX158" si="5927">+YT141</f>
        <v>40-44</v>
      </c>
      <c r="YU158" s="4">
        <f t="shared" si="5927"/>
        <v>531</v>
      </c>
      <c r="YV158" s="4">
        <f t="shared" si="5927"/>
        <v>43</v>
      </c>
      <c r="YW158" s="4">
        <f t="shared" si="5927"/>
        <v>8.0979284369114876E-2</v>
      </c>
      <c r="YX158" s="4">
        <f t="shared" si="5927"/>
        <v>1.1838654797114287E-2</v>
      </c>
      <c r="YY158" s="4">
        <f t="shared" ref="YY158:YY164" si="5928">+YO158</f>
        <v>17079</v>
      </c>
      <c r="YZ158" s="4">
        <f t="shared" ref="YZ158:YZ164" si="5929">+YY158*YW158</f>
        <v>1383.0451977401131</v>
      </c>
      <c r="ZA158" s="4">
        <f t="shared" ref="ZA158:ZA164" si="5930">+YX158*YX158*YY158*YY158</f>
        <v>40881.760665181551</v>
      </c>
      <c r="ZB158" s="4">
        <f t="shared" ref="ZB158:ZB164" si="5931">+YQ158*YU158</f>
        <v>39.640786931319163</v>
      </c>
      <c r="ZC158" s="4"/>
      <c r="ZD158" s="4"/>
      <c r="ZE158" s="4"/>
      <c r="ZF158" s="4"/>
      <c r="ZH158" s="1">
        <f t="shared" si="4661"/>
        <v>311</v>
      </c>
      <c r="ZI158" s="1">
        <f t="shared" si="4662"/>
        <v>3673</v>
      </c>
      <c r="ZJ158" s="1">
        <f t="shared" si="4663"/>
        <v>8.5</v>
      </c>
      <c r="ZK158" s="4" t="str">
        <f t="shared" ref="ZK158:ZK167" si="5932">+ZQ124</f>
        <v>40-44</v>
      </c>
      <c r="ZL158" s="4">
        <f t="shared" si="5742"/>
        <v>16322</v>
      </c>
      <c r="ZM158" s="4">
        <f t="shared" si="5743"/>
        <v>698</v>
      </c>
      <c r="ZN158" s="4">
        <f t="shared" si="5744"/>
        <v>4.2764367111873543E-2</v>
      </c>
      <c r="ZO158" s="4">
        <f t="shared" si="5745"/>
        <v>1.5836666319228002E-3</v>
      </c>
      <c r="ZQ158" s="4" t="str">
        <f t="shared" ref="ZQ158:ZU158" si="5933">+ZQ141</f>
        <v>40-44</v>
      </c>
      <c r="ZR158" s="4">
        <f t="shared" si="5933"/>
        <v>533</v>
      </c>
      <c r="ZS158" s="4">
        <f t="shared" si="5933"/>
        <v>35</v>
      </c>
      <c r="ZT158" s="4">
        <f t="shared" si="5933"/>
        <v>6.5666041275797379E-2</v>
      </c>
      <c r="ZU158" s="4">
        <f t="shared" si="5933"/>
        <v>1.0728966271679755E-2</v>
      </c>
      <c r="ZV158" s="4">
        <f t="shared" ref="ZV158:ZV164" si="5934">+ZL158</f>
        <v>16322</v>
      </c>
      <c r="ZW158" s="4">
        <f t="shared" ref="ZW158:ZW164" si="5935">+ZV158*ZT158</f>
        <v>1071.8011257035648</v>
      </c>
      <c r="ZX158" s="4">
        <f t="shared" ref="ZX158:ZX164" si="5936">+ZU158*ZU158*ZV158*ZV158</f>
        <v>30666.379588506865</v>
      </c>
      <c r="ZY158" s="4">
        <f t="shared" ref="ZY158:ZY164" si="5937">+ZN158*ZR158</f>
        <v>22.7934076706286</v>
      </c>
      <c r="ZZ158" s="4"/>
      <c r="AAA158" s="4"/>
      <c r="AAB158" s="4"/>
      <c r="AAC158" s="4"/>
      <c r="AAE158" s="1">
        <f t="shared" si="4665"/>
        <v>1248</v>
      </c>
      <c r="AAF158" s="1">
        <f t="shared" si="4666"/>
        <v>4598</v>
      </c>
      <c r="AAG158" s="1">
        <f t="shared" si="4667"/>
        <v>27.1</v>
      </c>
      <c r="AAH158" s="4" t="str">
        <f t="shared" ref="AAH158:AAH167" si="5938">+AAN124</f>
        <v>40-44</v>
      </c>
      <c r="AAI158" s="4">
        <f t="shared" si="5747"/>
        <v>22515</v>
      </c>
      <c r="AAJ158" s="4">
        <f t="shared" si="5748"/>
        <v>7750</v>
      </c>
      <c r="AAK158" s="4">
        <f t="shared" si="5749"/>
        <v>0.34421496779924493</v>
      </c>
      <c r="AAL158" s="4">
        <f t="shared" si="5750"/>
        <v>3.1663553296152058E-3</v>
      </c>
      <c r="AAN158" s="4" t="str">
        <f t="shared" ref="AAN158:AAR158" si="5939">+AAN141</f>
        <v>40-44</v>
      </c>
      <c r="AAO158" s="4">
        <f t="shared" si="5939"/>
        <v>544</v>
      </c>
      <c r="AAP158" s="4">
        <f t="shared" si="5939"/>
        <v>183</v>
      </c>
      <c r="AAQ158" s="4">
        <f t="shared" si="5939"/>
        <v>0.33639705882352944</v>
      </c>
      <c r="AAR158" s="4">
        <f t="shared" si="5939"/>
        <v>2.0257264385022997E-2</v>
      </c>
      <c r="AAS158" s="4">
        <f t="shared" ref="AAS158:AAS164" si="5940">+AAI158</f>
        <v>22515</v>
      </c>
      <c r="AAT158" s="4">
        <f t="shared" ref="AAT158:AAT164" si="5941">+AAS158*AAQ158</f>
        <v>7573.9797794117649</v>
      </c>
      <c r="AAU158" s="4">
        <f t="shared" ref="AAU158:AAU164" si="5942">+AAR158*AAR158*AAS158*AAS158</f>
        <v>208020.19307815732</v>
      </c>
      <c r="AAV158" s="4">
        <f t="shared" ref="AAV158:AAV164" si="5943">+AAK158*AAO158</f>
        <v>187.25294248278925</v>
      </c>
      <c r="AAW158" s="4"/>
      <c r="AAX158" s="4"/>
      <c r="AAY158" s="4"/>
      <c r="AAZ158" s="4"/>
      <c r="ABB158" s="1">
        <f t="shared" si="4669"/>
        <v>1224</v>
      </c>
      <c r="ABC158" s="1">
        <f t="shared" si="4670"/>
        <v>4715</v>
      </c>
      <c r="ABD158" s="1">
        <f t="shared" si="4671"/>
        <v>26</v>
      </c>
      <c r="ABE158" s="4" t="str">
        <f t="shared" ref="ABE158:ABE167" si="5944">+ABK124</f>
        <v>40-44</v>
      </c>
      <c r="ABF158" s="4">
        <f t="shared" si="5752"/>
        <v>23362</v>
      </c>
      <c r="ABG158" s="4">
        <f t="shared" si="5753"/>
        <v>4958</v>
      </c>
      <c r="ABH158" s="4">
        <f t="shared" si="5754"/>
        <v>0.21222498073795051</v>
      </c>
      <c r="ABI158" s="4">
        <f t="shared" si="5755"/>
        <v>2.675126626786152E-3</v>
      </c>
      <c r="ABK158" s="4" t="str">
        <f t="shared" ref="ABK158:ABO158" si="5945">+ABK141</f>
        <v>40-44</v>
      </c>
      <c r="ABL158" s="4">
        <f t="shared" si="5945"/>
        <v>550</v>
      </c>
      <c r="ABM158" s="4">
        <f t="shared" si="5945"/>
        <v>95</v>
      </c>
      <c r="ABN158" s="4">
        <f t="shared" si="5945"/>
        <v>0.17272727272727273</v>
      </c>
      <c r="ABO158" s="4">
        <f t="shared" si="5945"/>
        <v>1.6118457064860942E-2</v>
      </c>
      <c r="ABP158" s="4">
        <f t="shared" ref="ABP158:ABP164" si="5946">+ABF158</f>
        <v>23362</v>
      </c>
      <c r="ABQ158" s="4">
        <f t="shared" ref="ABQ158:ABQ164" si="5947">+ABP158*ABN158</f>
        <v>4035.2545454545457</v>
      </c>
      <c r="ABR158" s="4">
        <f t="shared" ref="ABR158:ABR164" si="5948">+ABO158*ABO158*ABP158*ABP158</f>
        <v>141796.97717145004</v>
      </c>
      <c r="ABS158" s="4">
        <f t="shared" ref="ABS158:ABS164" si="5949">+ABH158*ABL158</f>
        <v>116.72373940587278</v>
      </c>
      <c r="ABT158" s="4"/>
      <c r="ABU158" s="4"/>
      <c r="ABV158" s="4"/>
      <c r="ABW158" s="4"/>
      <c r="ABY158" s="1">
        <f t="shared" si="4673"/>
        <v>1425</v>
      </c>
      <c r="ABZ158" s="1">
        <f t="shared" si="4674"/>
        <v>4388</v>
      </c>
      <c r="ACA158" s="1">
        <f t="shared" si="4675"/>
        <v>32.5</v>
      </c>
      <c r="ACB158" s="4" t="str">
        <f t="shared" ref="ACB158:ACB167" si="5950">+ACH124</f>
        <v>40-44</v>
      </c>
      <c r="ACC158" s="4">
        <f t="shared" si="5757"/>
        <v>23106</v>
      </c>
      <c r="ACD158" s="4">
        <f t="shared" si="5758"/>
        <v>10198</v>
      </c>
      <c r="ACE158" s="4">
        <f t="shared" si="5759"/>
        <v>0.44135722323206095</v>
      </c>
      <c r="ACF158" s="4">
        <f t="shared" si="5760"/>
        <v>3.2666291159048153E-3</v>
      </c>
      <c r="ACH158" s="4" t="str">
        <f t="shared" ref="ACH158:ACL158" si="5951">+ACH141</f>
        <v>40-44</v>
      </c>
      <c r="ACI158" s="4">
        <f t="shared" si="5951"/>
        <v>525</v>
      </c>
      <c r="ACJ158" s="4">
        <f t="shared" si="5951"/>
        <v>317</v>
      </c>
      <c r="ACK158" s="4">
        <f t="shared" si="5951"/>
        <v>0.6038095238095238</v>
      </c>
      <c r="ACL158" s="4">
        <f t="shared" si="5951"/>
        <v>2.1346286964579374E-2</v>
      </c>
      <c r="ACM158" s="4">
        <f t="shared" ref="ACM158:ACM164" si="5952">+ACC158</f>
        <v>23106</v>
      </c>
      <c r="ACN158" s="4">
        <f t="shared" ref="ACN158:ACN164" si="5953">+ACM158*ACK158</f>
        <v>13951.622857142856</v>
      </c>
      <c r="ACO158" s="4">
        <f t="shared" ref="ACO158:ACO164" si="5954">+ACL158*ACL158*ACM158*ACM158</f>
        <v>243273.17597941303</v>
      </c>
      <c r="ACP158" s="4">
        <f t="shared" ref="ACP158:ACP164" si="5955">+ACE158*ACI158</f>
        <v>231.712542196832</v>
      </c>
      <c r="ACQ158" s="4"/>
      <c r="ACR158" s="4"/>
      <c r="ACS158" s="4"/>
      <c r="ACT158" s="4"/>
      <c r="ACV158" s="1">
        <f t="shared" si="4677"/>
        <v>651</v>
      </c>
      <c r="ACW158" s="1">
        <f t="shared" si="4678"/>
        <v>4597</v>
      </c>
      <c r="ACX158" s="1">
        <f t="shared" si="4679"/>
        <v>14.2</v>
      </c>
      <c r="ACY158" s="4" t="str">
        <f t="shared" ref="ACY158:ACY167" si="5956">+ADE124</f>
        <v>40-44</v>
      </c>
      <c r="ACZ158" s="4">
        <f t="shared" si="5762"/>
        <v>23695</v>
      </c>
      <c r="ADA158" s="4">
        <f t="shared" si="5763"/>
        <v>4199</v>
      </c>
      <c r="ADB158" s="4">
        <f t="shared" si="5764"/>
        <v>0.17721038193711752</v>
      </c>
      <c r="ADC158" s="4">
        <f t="shared" si="5765"/>
        <v>2.480622198927035E-3</v>
      </c>
      <c r="ADE158" s="4" t="str">
        <f t="shared" ref="ADE158:ADI158" si="5957">+ADE141</f>
        <v>40-44</v>
      </c>
      <c r="ADF158" s="4">
        <f t="shared" si="5957"/>
        <v>531</v>
      </c>
      <c r="ADG158" s="4">
        <f t="shared" si="5957"/>
        <v>55</v>
      </c>
      <c r="ADH158" s="4">
        <f t="shared" si="5957"/>
        <v>0.10357815442561205</v>
      </c>
      <c r="ADI158" s="4">
        <f t="shared" si="5957"/>
        <v>1.3223397083085035E-2</v>
      </c>
      <c r="ADJ158" s="4">
        <f t="shared" ref="ADJ158:ADJ164" si="5958">+ACZ158</f>
        <v>23695</v>
      </c>
      <c r="ADK158" s="4">
        <f t="shared" ref="ADK158:ADK164" si="5959">+ADJ158*ADH158</f>
        <v>2454.2843691148773</v>
      </c>
      <c r="ADL158" s="4">
        <f t="shared" ref="ADL158:ADL164" si="5960">+ADI158*ADI158*ADJ158*ADJ158</f>
        <v>98174.682413738992</v>
      </c>
      <c r="ADM158" s="4">
        <f t="shared" ref="ADM158:ADM164" si="5961">+ADB158*ADF158</f>
        <v>94.098712808609406</v>
      </c>
      <c r="ADN158" s="4"/>
      <c r="ADO158" s="4"/>
      <c r="ADP158" s="4"/>
      <c r="ADQ158" s="4"/>
      <c r="ADS158" s="1">
        <f t="shared" si="4681"/>
        <v>341</v>
      </c>
      <c r="ADT158" s="1">
        <f t="shared" si="4682"/>
        <v>4715</v>
      </c>
      <c r="ADU158" s="1">
        <f t="shared" si="4683"/>
        <v>7.2</v>
      </c>
      <c r="ADV158" s="4" t="str">
        <f t="shared" ref="ADV158:ADV167" si="5962">+AEB124</f>
        <v>40-44</v>
      </c>
      <c r="ADW158" s="4">
        <f t="shared" si="5767"/>
        <v>23661</v>
      </c>
      <c r="ADX158" s="4">
        <f t="shared" si="5768"/>
        <v>1887</v>
      </c>
      <c r="ADY158" s="4">
        <f t="shared" si="5769"/>
        <v>7.9751489793330799E-2</v>
      </c>
      <c r="ADZ158" s="4">
        <f t="shared" si="5770"/>
        <v>1.7611867767634245E-3</v>
      </c>
      <c r="AEB158" s="4" t="str">
        <f t="shared" ref="AEB158:AEF158" si="5963">+AEB141</f>
        <v>40-44</v>
      </c>
      <c r="AEC158" s="4">
        <f t="shared" si="5963"/>
        <v>530</v>
      </c>
      <c r="AED158" s="4">
        <f t="shared" si="5963"/>
        <v>23</v>
      </c>
      <c r="AEE158" s="4">
        <f t="shared" si="5963"/>
        <v>4.3396226415094337E-2</v>
      </c>
      <c r="AEF158" s="4">
        <f t="shared" si="5963"/>
        <v>8.8502205438913979E-3</v>
      </c>
      <c r="AEG158" s="4">
        <f t="shared" ref="AEG158:AEG164" si="5964">+ADW158</f>
        <v>23661</v>
      </c>
      <c r="AEH158" s="4">
        <f t="shared" ref="AEH158:AEH164" si="5965">+AEG158*AEE158</f>
        <v>1026.7981132075472</v>
      </c>
      <c r="AEI158" s="4">
        <f t="shared" ref="AEI158:AEI164" si="5966">+AEF158*AEF158*AEG158*AEG158</f>
        <v>43850.482625126773</v>
      </c>
      <c r="AEJ158" s="4">
        <f t="shared" ref="AEJ158:AEJ164" si="5967">+ADY158*AEC158</f>
        <v>42.268289590465322</v>
      </c>
      <c r="AEK158" s="4"/>
      <c r="AEL158" s="4"/>
      <c r="AEM158" s="4"/>
      <c r="AEN158" s="4"/>
      <c r="AEP158" s="1">
        <f t="shared" si="4685"/>
        <v>627</v>
      </c>
      <c r="AEQ158" s="1">
        <f t="shared" si="4686"/>
        <v>4157</v>
      </c>
      <c r="AER158" s="1">
        <f t="shared" si="4687"/>
        <v>15.1</v>
      </c>
      <c r="AES158" s="4" t="str">
        <f t="shared" ref="AES158:AES167" si="5968">+AEY124</f>
        <v>40-44</v>
      </c>
      <c r="AET158" s="4">
        <f t="shared" si="5772"/>
        <v>22686</v>
      </c>
      <c r="AEU158" s="4">
        <f t="shared" si="5773"/>
        <v>1919</v>
      </c>
      <c r="AEV158" s="4">
        <f t="shared" si="5774"/>
        <v>8.458961474036851E-2</v>
      </c>
      <c r="AEW158" s="4">
        <f t="shared" si="5775"/>
        <v>1.8475128903088552E-3</v>
      </c>
      <c r="AEY158" s="4" t="str">
        <f t="shared" ref="AEY158:AFC158" si="5969">+AEY141</f>
        <v>40-44</v>
      </c>
      <c r="AEZ158" s="4">
        <f t="shared" si="5969"/>
        <v>543</v>
      </c>
      <c r="AFA158" s="4">
        <f t="shared" si="5969"/>
        <v>46</v>
      </c>
      <c r="AFB158" s="4">
        <f t="shared" si="5969"/>
        <v>8.4714548802946599E-2</v>
      </c>
      <c r="AFC158" s="4">
        <f t="shared" si="5969"/>
        <v>1.1949710000877949E-2</v>
      </c>
      <c r="AFD158" s="4">
        <f t="shared" ref="AFD158:AFD164" si="5970">+AET158</f>
        <v>22686</v>
      </c>
      <c r="AFE158" s="4">
        <f t="shared" ref="AFE158:AFE164" si="5971">+AFD158*AFB158</f>
        <v>1921.8342541436466</v>
      </c>
      <c r="AFF158" s="4">
        <f t="shared" ref="AFF158:AFF164" si="5972">+AFC158*AFC158*AFD158*AFD158</f>
        <v>73490.395928366299</v>
      </c>
      <c r="AFG158" s="4">
        <f t="shared" ref="AFG158:AFG164" si="5973">+AEV158*AEZ158</f>
        <v>45.9321608040201</v>
      </c>
      <c r="AFH158" s="4"/>
      <c r="AFI158" s="4"/>
      <c r="AFJ158" s="4"/>
      <c r="AFK158" s="4"/>
      <c r="AFM158" s="1">
        <f t="shared" si="4689"/>
        <v>2478</v>
      </c>
      <c r="AFN158" s="1">
        <f t="shared" si="4690"/>
        <v>4962</v>
      </c>
      <c r="AFO158" s="1">
        <f t="shared" si="4691"/>
        <v>49.9</v>
      </c>
      <c r="AFP158" s="4" t="str">
        <f t="shared" ref="AFP158:AFP167" si="5974">+AFV124</f>
        <v>40-44</v>
      </c>
      <c r="AFQ158" s="4">
        <f t="shared" si="5777"/>
        <v>25642</v>
      </c>
      <c r="AFR158" s="4">
        <f t="shared" si="5778"/>
        <v>13486</v>
      </c>
      <c r="AFS158" s="4">
        <f t="shared" si="5779"/>
        <v>0.5259340145074487</v>
      </c>
      <c r="AFT158" s="4">
        <f t="shared" si="5780"/>
        <v>3.1182367067885508E-3</v>
      </c>
      <c r="AFV158" s="4" t="str">
        <f t="shared" ref="AFV158:AFZ158" si="5975">+AFV141</f>
        <v>40-44</v>
      </c>
      <c r="AFW158" s="4">
        <f t="shared" si="5975"/>
        <v>533</v>
      </c>
      <c r="AFX158" s="4">
        <f t="shared" si="5975"/>
        <v>242</v>
      </c>
      <c r="AFY158" s="4">
        <f t="shared" si="5975"/>
        <v>0.45403377110694182</v>
      </c>
      <c r="AFZ158" s="4">
        <f t="shared" si="5975"/>
        <v>2.1565690291551708E-2</v>
      </c>
      <c r="AGA158" s="4">
        <f t="shared" ref="AGA158:AGA164" si="5976">+AFQ158</f>
        <v>25642</v>
      </c>
      <c r="AGB158" s="4">
        <f t="shared" ref="AGB158:AGB164" si="5977">+AGA158*AFY158</f>
        <v>11642.333958724203</v>
      </c>
      <c r="AGC158" s="4">
        <f t="shared" ref="AGC158:AGC164" si="5978">+AFZ158*AFZ158*AGA158*AGA158</f>
        <v>305795.09824229503</v>
      </c>
      <c r="AGD158" s="4">
        <f t="shared" ref="AGD158:AGD164" si="5979">+AFS158*AFW158</f>
        <v>280.32282973247015</v>
      </c>
      <c r="AGE158" s="4"/>
      <c r="AGF158" s="4"/>
      <c r="AGG158" s="4"/>
      <c r="AGH158" s="4"/>
    </row>
    <row r="159" spans="1:866" x14ac:dyDescent="0.15">
      <c r="A159" s="20" t="s">
        <v>12</v>
      </c>
      <c r="B159" s="20" t="s">
        <v>17</v>
      </c>
      <c r="C159" s="20">
        <v>55</v>
      </c>
      <c r="D159" s="20" t="s">
        <v>14</v>
      </c>
      <c r="E159" s="20">
        <v>1614</v>
      </c>
      <c r="F159" s="20">
        <v>6588</v>
      </c>
      <c r="G159" s="20">
        <v>24.5</v>
      </c>
      <c r="H159" s="20">
        <v>358</v>
      </c>
      <c r="I159" s="20">
        <v>6158</v>
      </c>
      <c r="J159" s="20">
        <v>5.8</v>
      </c>
      <c r="K159" s="20">
        <v>792</v>
      </c>
      <c r="L159" s="20">
        <v>5832</v>
      </c>
      <c r="M159" s="20">
        <v>13.6</v>
      </c>
      <c r="N159" s="20">
        <v>188</v>
      </c>
      <c r="O159" s="20">
        <v>6348</v>
      </c>
      <c r="P159" s="20">
        <v>3</v>
      </c>
      <c r="Q159" s="20">
        <v>227</v>
      </c>
      <c r="R159" s="20">
        <v>5581</v>
      </c>
      <c r="S159" s="20">
        <v>4.0999999999999996</v>
      </c>
      <c r="T159" s="20">
        <v>23</v>
      </c>
      <c r="U159" s="20">
        <v>6169</v>
      </c>
      <c r="V159" s="20">
        <v>0.4</v>
      </c>
      <c r="W159" s="20">
        <v>262</v>
      </c>
      <c r="X159" s="20">
        <v>5685</v>
      </c>
      <c r="Y159" s="20">
        <v>4.5999999999999996</v>
      </c>
      <c r="Z159" s="20">
        <v>2085</v>
      </c>
      <c r="AA159" s="20">
        <v>5951</v>
      </c>
      <c r="AB159" s="20">
        <v>35</v>
      </c>
      <c r="AC159" s="23">
        <v>2414</v>
      </c>
      <c r="AD159" s="20">
        <v>4524</v>
      </c>
      <c r="AE159" s="20">
        <v>53.4</v>
      </c>
      <c r="AF159" s="23">
        <v>3643</v>
      </c>
      <c r="AG159" s="20">
        <v>5100</v>
      </c>
      <c r="AH159" s="20">
        <v>71.400000000000006</v>
      </c>
      <c r="AI159" s="23">
        <v>3019</v>
      </c>
      <c r="AJ159" s="20">
        <v>4969</v>
      </c>
      <c r="AK159" s="20">
        <v>60.8</v>
      </c>
      <c r="AL159" s="23">
        <v>2611</v>
      </c>
      <c r="AM159" s="20">
        <v>4839</v>
      </c>
      <c r="AN159" s="20">
        <v>54</v>
      </c>
      <c r="AO159" s="20">
        <v>1319</v>
      </c>
      <c r="AP159" s="20">
        <v>4918</v>
      </c>
      <c r="AQ159" s="20">
        <v>26.8</v>
      </c>
      <c r="AR159" s="20">
        <v>1720</v>
      </c>
      <c r="AS159" s="20">
        <v>4917</v>
      </c>
      <c r="AT159" s="20">
        <v>35</v>
      </c>
      <c r="AU159" s="23">
        <v>2716</v>
      </c>
      <c r="AV159" s="20">
        <v>4984</v>
      </c>
      <c r="AW159" s="20">
        <v>54.5</v>
      </c>
      <c r="AX159" s="20">
        <v>326</v>
      </c>
      <c r="AY159" s="20">
        <v>4847</v>
      </c>
      <c r="AZ159" s="20">
        <v>6.7</v>
      </c>
      <c r="BA159" s="20">
        <v>1441</v>
      </c>
      <c r="BB159" s="20">
        <v>4511</v>
      </c>
      <c r="BC159" s="20">
        <v>31.9</v>
      </c>
      <c r="BD159" s="20">
        <v>830</v>
      </c>
      <c r="BE159" s="20">
        <v>5145</v>
      </c>
      <c r="BF159" s="20">
        <v>16.100000000000001</v>
      </c>
      <c r="BG159" s="20">
        <v>949</v>
      </c>
      <c r="BH159" s="20">
        <v>4599</v>
      </c>
      <c r="BI159" s="20">
        <v>20.6</v>
      </c>
      <c r="BJ159" s="23">
        <v>2349</v>
      </c>
      <c r="BK159" s="20">
        <v>5539</v>
      </c>
      <c r="BL159" s="20">
        <v>42.4</v>
      </c>
      <c r="BM159" s="20">
        <v>1175</v>
      </c>
      <c r="BN159" s="20">
        <v>5609</v>
      </c>
      <c r="BO159" s="20">
        <v>20.9</v>
      </c>
      <c r="BP159" s="20">
        <v>1957</v>
      </c>
      <c r="BQ159" s="20">
        <v>5009</v>
      </c>
      <c r="BR159" s="20">
        <v>39.1</v>
      </c>
      <c r="BS159" s="20">
        <v>1609</v>
      </c>
      <c r="BT159" s="20">
        <v>3999</v>
      </c>
      <c r="BU159" s="20">
        <v>40.200000000000003</v>
      </c>
      <c r="BV159" s="20">
        <v>1289</v>
      </c>
      <c r="BW159" s="20">
        <v>3950</v>
      </c>
      <c r="BX159" s="20">
        <v>32.6</v>
      </c>
      <c r="BY159" s="20">
        <v>740</v>
      </c>
      <c r="BZ159" s="20">
        <v>4084</v>
      </c>
      <c r="CA159" s="20">
        <v>18.100000000000001</v>
      </c>
      <c r="CB159" s="20">
        <v>363</v>
      </c>
      <c r="CC159" s="20">
        <v>4210</v>
      </c>
      <c r="CD159" s="20">
        <v>8.6</v>
      </c>
      <c r="CE159" s="20">
        <v>1362</v>
      </c>
      <c r="CF159" s="20">
        <v>5033</v>
      </c>
      <c r="CG159" s="20">
        <v>27.1</v>
      </c>
      <c r="CH159" s="20">
        <v>1317</v>
      </c>
      <c r="CI159" s="20">
        <v>4877</v>
      </c>
      <c r="CJ159" s="20">
        <v>27</v>
      </c>
      <c r="CK159" s="20">
        <v>1624</v>
      </c>
      <c r="CL159" s="20">
        <v>5004</v>
      </c>
      <c r="CM159" s="20">
        <v>32.5</v>
      </c>
      <c r="CN159" s="20">
        <v>809</v>
      </c>
      <c r="CO159" s="20">
        <v>4777</v>
      </c>
      <c r="CP159" s="20">
        <v>16.899999999999999</v>
      </c>
      <c r="CQ159" s="20">
        <v>378</v>
      </c>
      <c r="CR159" s="20">
        <v>4905</v>
      </c>
      <c r="CS159" s="20">
        <v>7.7</v>
      </c>
      <c r="CT159" s="20">
        <v>664</v>
      </c>
      <c r="CU159" s="20">
        <v>4990</v>
      </c>
      <c r="CV159" s="20">
        <v>13.3</v>
      </c>
      <c r="CW159" s="23">
        <v>2780</v>
      </c>
      <c r="CX159" s="20">
        <v>5416</v>
      </c>
      <c r="CY159" s="20">
        <v>51.3</v>
      </c>
      <c r="CZ159" s="35"/>
      <c r="DA159" s="1" t="str">
        <f t="shared" si="4557"/>
        <v>明細部</v>
      </c>
      <c r="DB159" s="1" t="str">
        <f t="shared" si="4558"/>
        <v>同規模</v>
      </c>
      <c r="DC159" s="1">
        <f t="shared" si="4559"/>
        <v>55</v>
      </c>
      <c r="DD159" s="1" t="str">
        <f t="shared" si="4560"/>
        <v>男</v>
      </c>
      <c r="DE159" s="1">
        <f t="shared" si="4561"/>
        <v>1614</v>
      </c>
      <c r="DF159" s="1">
        <f t="shared" si="4562"/>
        <v>6588</v>
      </c>
      <c r="DG159" s="1">
        <f t="shared" si="4563"/>
        <v>24.5</v>
      </c>
      <c r="DH159" s="4" t="str">
        <f t="shared" si="5782"/>
        <v>45-49</v>
      </c>
      <c r="DI159" s="4">
        <f t="shared" si="5617"/>
        <v>29147</v>
      </c>
      <c r="DJ159" s="4">
        <f t="shared" si="5618"/>
        <v>1633</v>
      </c>
      <c r="DK159" s="4">
        <f t="shared" si="5619"/>
        <v>5.6026349195457507E-2</v>
      </c>
      <c r="DL159" s="4">
        <f t="shared" si="5620"/>
        <v>1.3470358909616934E-3</v>
      </c>
      <c r="DN159" s="4" t="str">
        <f t="shared" ref="DN159:DR159" si="5980">+DN142</f>
        <v>45-49</v>
      </c>
      <c r="DO159" s="4">
        <f t="shared" si="5980"/>
        <v>519</v>
      </c>
      <c r="DP159" s="4">
        <f t="shared" si="5980"/>
        <v>44</v>
      </c>
      <c r="DQ159" s="4">
        <f t="shared" si="5980"/>
        <v>8.477842003853564E-2</v>
      </c>
      <c r="DR159" s="4">
        <f t="shared" si="5980"/>
        <v>1.2227061771543292E-2</v>
      </c>
      <c r="DS159" s="4">
        <f t="shared" si="5784"/>
        <v>29147</v>
      </c>
      <c r="DT159" s="4">
        <f t="shared" si="5785"/>
        <v>2471.0366088631981</v>
      </c>
      <c r="DU159" s="4">
        <f t="shared" si="5786"/>
        <v>127008.25070557518</v>
      </c>
      <c r="DV159" s="4">
        <f t="shared" si="5787"/>
        <v>29.077675232442445</v>
      </c>
      <c r="DW159" s="4"/>
      <c r="DX159" s="4"/>
      <c r="DY159" s="4"/>
      <c r="DZ159" s="4"/>
      <c r="EB159" s="1">
        <f t="shared" si="4565"/>
        <v>358</v>
      </c>
      <c r="EC159" s="1">
        <f t="shared" si="4566"/>
        <v>6158</v>
      </c>
      <c r="ED159" s="1">
        <f t="shared" si="4567"/>
        <v>5.8</v>
      </c>
      <c r="EE159" s="4" t="str">
        <f t="shared" si="5788"/>
        <v>45-49</v>
      </c>
      <c r="EF159" s="4">
        <f t="shared" si="5622"/>
        <v>28662</v>
      </c>
      <c r="EG159" s="4">
        <f t="shared" si="5623"/>
        <v>353</v>
      </c>
      <c r="EH159" s="4">
        <f t="shared" si="5624"/>
        <v>1.2315958411834485E-2</v>
      </c>
      <c r="EI159" s="4">
        <f t="shared" si="5625"/>
        <v>6.5146318677935719E-4</v>
      </c>
      <c r="EK159" s="4" t="str">
        <f t="shared" ref="EK159:EO159" si="5981">+EK142</f>
        <v>45-49</v>
      </c>
      <c r="EL159" s="4">
        <f t="shared" si="5981"/>
        <v>504</v>
      </c>
      <c r="EM159" s="4">
        <f t="shared" si="5981"/>
        <v>15</v>
      </c>
      <c r="EN159" s="4">
        <f t="shared" si="5981"/>
        <v>2.976190476190476E-2</v>
      </c>
      <c r="EO159" s="4">
        <f t="shared" si="5981"/>
        <v>7.569274485956113E-3</v>
      </c>
      <c r="EP159" s="4">
        <f t="shared" si="5790"/>
        <v>28662</v>
      </c>
      <c r="EQ159" s="4">
        <f t="shared" si="5791"/>
        <v>853.03571428571422</v>
      </c>
      <c r="ER159" s="4">
        <f t="shared" si="5792"/>
        <v>47067.539113115483</v>
      </c>
      <c r="ES159" s="4">
        <f t="shared" si="5793"/>
        <v>6.2072430395645801</v>
      </c>
      <c r="ET159" s="4"/>
      <c r="EU159" s="4"/>
      <c r="EV159" s="4"/>
      <c r="EW159" s="4"/>
      <c r="EY159" s="1">
        <f t="shared" si="4569"/>
        <v>792</v>
      </c>
      <c r="EZ159" s="1">
        <f t="shared" si="4570"/>
        <v>5832</v>
      </c>
      <c r="FA159" s="1">
        <f t="shared" si="4571"/>
        <v>13.6</v>
      </c>
      <c r="FB159" s="4" t="str">
        <f t="shared" si="5794"/>
        <v>45-49</v>
      </c>
      <c r="FC159" s="4">
        <f t="shared" si="5627"/>
        <v>28835</v>
      </c>
      <c r="FD159" s="4">
        <f t="shared" si="5628"/>
        <v>1028</v>
      </c>
      <c r="FE159" s="4">
        <f t="shared" si="5629"/>
        <v>3.5651118432460549E-2</v>
      </c>
      <c r="FF159" s="4">
        <f t="shared" si="5630"/>
        <v>1.0919272193857135E-3</v>
      </c>
      <c r="FH159" s="4" t="str">
        <f t="shared" ref="FH159:FL159" si="5982">+FH142</f>
        <v>45-49</v>
      </c>
      <c r="FI159" s="4">
        <f t="shared" si="5982"/>
        <v>511</v>
      </c>
      <c r="FJ159" s="4">
        <f t="shared" si="5982"/>
        <v>10</v>
      </c>
      <c r="FK159" s="4">
        <f t="shared" si="5982"/>
        <v>1.9569471624266144E-2</v>
      </c>
      <c r="FL159" s="4">
        <f t="shared" si="5982"/>
        <v>6.1275591569837171E-3</v>
      </c>
      <c r="FM159" s="4">
        <f t="shared" si="5796"/>
        <v>28835</v>
      </c>
      <c r="FN159" s="4">
        <f t="shared" si="5797"/>
        <v>564.28571428571422</v>
      </c>
      <c r="FO159" s="4">
        <f t="shared" si="5798"/>
        <v>31218.708814249771</v>
      </c>
      <c r="FP159" s="4">
        <f t="shared" si="5799"/>
        <v>18.217721518987339</v>
      </c>
      <c r="FQ159" s="4"/>
      <c r="FR159" s="4"/>
      <c r="FS159" s="4"/>
      <c r="FT159" s="4"/>
      <c r="FV159" s="1">
        <f t="shared" si="4573"/>
        <v>188</v>
      </c>
      <c r="FW159" s="1">
        <f t="shared" si="4574"/>
        <v>6348</v>
      </c>
      <c r="FX159" s="1">
        <f t="shared" si="4575"/>
        <v>3</v>
      </c>
      <c r="FY159" s="4" t="str">
        <f t="shared" si="5800"/>
        <v>45-49</v>
      </c>
      <c r="FZ159" s="4">
        <f t="shared" si="5632"/>
        <v>28951</v>
      </c>
      <c r="GA159" s="4">
        <f t="shared" si="5633"/>
        <v>243</v>
      </c>
      <c r="GB159" s="4">
        <f t="shared" si="5634"/>
        <v>8.3934924527650171E-3</v>
      </c>
      <c r="GC159" s="4">
        <f t="shared" si="5635"/>
        <v>5.3617832242412223E-4</v>
      </c>
      <c r="GE159" s="4" t="str">
        <f t="shared" ref="GE159:GI159" si="5983">+GE142</f>
        <v>45-49</v>
      </c>
      <c r="GF159" s="4">
        <f t="shared" si="5983"/>
        <v>519</v>
      </c>
      <c r="GG159" s="4">
        <f t="shared" si="5983"/>
        <v>4</v>
      </c>
      <c r="GH159" s="4">
        <f t="shared" si="5983"/>
        <v>7.7071290944123313E-3</v>
      </c>
      <c r="GI159" s="4">
        <f t="shared" si="5983"/>
        <v>3.8386858640528758E-3</v>
      </c>
      <c r="GJ159" s="4">
        <f t="shared" si="5802"/>
        <v>28951</v>
      </c>
      <c r="GK159" s="4">
        <f t="shared" si="5803"/>
        <v>223.1290944123314</v>
      </c>
      <c r="GL159" s="4">
        <f t="shared" si="5804"/>
        <v>12350.720268898149</v>
      </c>
      <c r="GM159" s="4">
        <f t="shared" si="5805"/>
        <v>4.3562225829850441</v>
      </c>
      <c r="GN159" s="4"/>
      <c r="GO159" s="4"/>
      <c r="GP159" s="4"/>
      <c r="GQ159" s="4"/>
      <c r="GS159" s="1">
        <f t="shared" si="4577"/>
        <v>227</v>
      </c>
      <c r="GT159" s="1">
        <f t="shared" si="4578"/>
        <v>5581</v>
      </c>
      <c r="GU159" s="1">
        <f t="shared" si="4579"/>
        <v>4.0999999999999996</v>
      </c>
      <c r="GV159" s="4" t="str">
        <f t="shared" si="5806"/>
        <v>45-49</v>
      </c>
      <c r="GW159" s="4">
        <f t="shared" si="5637"/>
        <v>28469</v>
      </c>
      <c r="GX159" s="4">
        <f t="shared" si="5638"/>
        <v>376</v>
      </c>
      <c r="GY159" s="4">
        <f t="shared" si="5639"/>
        <v>1.3207348343812568E-2</v>
      </c>
      <c r="GZ159" s="4">
        <f t="shared" si="5640"/>
        <v>6.766041596501383E-4</v>
      </c>
      <c r="HB159" s="4" t="str">
        <f t="shared" ref="HB159:HF159" si="5984">+HB142</f>
        <v>45-49</v>
      </c>
      <c r="HC159" s="4">
        <f t="shared" si="5984"/>
        <v>521</v>
      </c>
      <c r="HD159" s="4">
        <f t="shared" si="5984"/>
        <v>4</v>
      </c>
      <c r="HE159" s="4">
        <f t="shared" si="5984"/>
        <v>7.677543186180422E-3</v>
      </c>
      <c r="HF159" s="4">
        <f t="shared" si="5984"/>
        <v>3.8240070322548645E-3</v>
      </c>
      <c r="HG159" s="4">
        <f t="shared" si="5808"/>
        <v>28469</v>
      </c>
      <c r="HH159" s="4">
        <f t="shared" si="5809"/>
        <v>218.57197696737043</v>
      </c>
      <c r="HI159" s="4">
        <f t="shared" si="5810"/>
        <v>11851.731100131752</v>
      </c>
      <c r="HJ159" s="4">
        <f t="shared" si="5811"/>
        <v>6.8810284871263478</v>
      </c>
      <c r="HK159" s="4"/>
      <c r="HL159" s="4"/>
      <c r="HM159" s="4"/>
      <c r="HN159" s="4"/>
      <c r="HP159" s="1">
        <f t="shared" si="4581"/>
        <v>23</v>
      </c>
      <c r="HQ159" s="1">
        <f t="shared" si="4582"/>
        <v>6169</v>
      </c>
      <c r="HR159" s="1">
        <f t="shared" si="4583"/>
        <v>0.4</v>
      </c>
      <c r="HS159" s="4" t="str">
        <f t="shared" si="5812"/>
        <v>45-49</v>
      </c>
      <c r="HT159" s="4">
        <f t="shared" si="5642"/>
        <v>28968</v>
      </c>
      <c r="HU159" s="4">
        <f t="shared" si="5643"/>
        <v>49</v>
      </c>
      <c r="HV159" s="4">
        <f t="shared" si="5644"/>
        <v>1.6915216790941729E-3</v>
      </c>
      <c r="HW159" s="4">
        <f t="shared" si="5645"/>
        <v>2.4144149297202427E-4</v>
      </c>
      <c r="HY159" s="4" t="str">
        <f t="shared" ref="HY159:IC159" si="5985">+HY142</f>
        <v>45-49</v>
      </c>
      <c r="HZ159" s="4">
        <f t="shared" si="5985"/>
        <v>512</v>
      </c>
      <c r="IA159" s="4">
        <f t="shared" si="5985"/>
        <v>3</v>
      </c>
      <c r="IB159" s="4">
        <f t="shared" si="5985"/>
        <v>5.859375E-3</v>
      </c>
      <c r="IC159" s="4">
        <f t="shared" si="5985"/>
        <v>3.3729862987422117E-3</v>
      </c>
      <c r="ID159" s="4">
        <f t="shared" si="5814"/>
        <v>28968</v>
      </c>
      <c r="IE159" s="4">
        <f t="shared" si="5815"/>
        <v>169.734375</v>
      </c>
      <c r="IF159" s="4">
        <f t="shared" si="5816"/>
        <v>9546.983626842497</v>
      </c>
      <c r="IG159" s="4">
        <f t="shared" si="5817"/>
        <v>0.86605909969621653</v>
      </c>
      <c r="IH159" s="4"/>
      <c r="II159" s="4"/>
      <c r="IJ159" s="4"/>
      <c r="IK159" s="4"/>
      <c r="IM159" s="1">
        <f t="shared" si="4585"/>
        <v>262</v>
      </c>
      <c r="IN159" s="1">
        <f t="shared" si="4586"/>
        <v>5685</v>
      </c>
      <c r="IO159" s="1">
        <f t="shared" si="4587"/>
        <v>4.5999999999999996</v>
      </c>
      <c r="IP159" s="4" t="str">
        <f t="shared" si="5818"/>
        <v>45-49</v>
      </c>
      <c r="IQ159" s="4">
        <f t="shared" si="5647"/>
        <v>27612</v>
      </c>
      <c r="IR159" s="4">
        <f t="shared" si="5648"/>
        <v>7890</v>
      </c>
      <c r="IS159" s="4">
        <f t="shared" si="5649"/>
        <v>0.28574532811820946</v>
      </c>
      <c r="IT159" s="4">
        <f t="shared" si="5650"/>
        <v>2.7187369004370121E-3</v>
      </c>
      <c r="IV159" s="4" t="str">
        <f t="shared" ref="IV159:IZ159" si="5986">+IV142</f>
        <v>45-49</v>
      </c>
      <c r="IW159" s="4">
        <f t="shared" si="5986"/>
        <v>506</v>
      </c>
      <c r="IX159" s="4">
        <f t="shared" si="5986"/>
        <v>9</v>
      </c>
      <c r="IY159" s="4">
        <f t="shared" si="5986"/>
        <v>1.7786561264822136E-2</v>
      </c>
      <c r="IZ159" s="4">
        <f t="shared" si="5986"/>
        <v>5.875890228271236E-3</v>
      </c>
      <c r="JA159" s="4">
        <f t="shared" si="5820"/>
        <v>27612</v>
      </c>
      <c r="JB159" s="4">
        <f t="shared" si="5821"/>
        <v>491.12252964426881</v>
      </c>
      <c r="JC159" s="4">
        <f t="shared" si="5822"/>
        <v>26323.466303188459</v>
      </c>
      <c r="JD159" s="4">
        <f t="shared" si="5823"/>
        <v>144.58713602781398</v>
      </c>
      <c r="JE159" s="4"/>
      <c r="JF159" s="4"/>
      <c r="JG159" s="4"/>
      <c r="JH159" s="4"/>
      <c r="JJ159" s="1">
        <f t="shared" si="4589"/>
        <v>2085</v>
      </c>
      <c r="JK159" s="1">
        <f t="shared" si="4590"/>
        <v>5951</v>
      </c>
      <c r="JL159" s="1">
        <f t="shared" si="4591"/>
        <v>35</v>
      </c>
      <c r="JM159" s="4" t="str">
        <f t="shared" si="5824"/>
        <v>45-49</v>
      </c>
      <c r="JN159" s="4">
        <f t="shared" si="5652"/>
        <v>29345</v>
      </c>
      <c r="JO159" s="4">
        <f t="shared" si="5653"/>
        <v>4534</v>
      </c>
      <c r="JP159" s="4">
        <f t="shared" si="5654"/>
        <v>0.15450673027773046</v>
      </c>
      <c r="JQ159" s="4">
        <f t="shared" si="5655"/>
        <v>2.1098992681351215E-3</v>
      </c>
      <c r="JS159" s="4" t="str">
        <f t="shared" ref="JS159:JW159" si="5987">+JS142</f>
        <v>45-49</v>
      </c>
      <c r="JT159" s="4">
        <f t="shared" si="5987"/>
        <v>514</v>
      </c>
      <c r="JU159" s="4">
        <f t="shared" si="5987"/>
        <v>96</v>
      </c>
      <c r="JV159" s="4">
        <f t="shared" si="5987"/>
        <v>0.1867704280155642</v>
      </c>
      <c r="JW159" s="4">
        <f t="shared" si="5987"/>
        <v>1.7190126749229234E-2</v>
      </c>
      <c r="JX159" s="4">
        <f t="shared" si="5826"/>
        <v>29345</v>
      </c>
      <c r="JY159" s="4">
        <f t="shared" si="5827"/>
        <v>5480.7782101167313</v>
      </c>
      <c r="JZ159" s="4">
        <f t="shared" si="5828"/>
        <v>254464.02098713059</v>
      </c>
      <c r="KA159" s="4">
        <f t="shared" si="5829"/>
        <v>79.416459362753457</v>
      </c>
      <c r="KB159" s="4"/>
      <c r="KC159" s="4"/>
      <c r="KD159" s="4"/>
      <c r="KE159" s="4"/>
      <c r="KG159" s="1">
        <f t="shared" si="4593"/>
        <v>2414</v>
      </c>
      <c r="KH159" s="1">
        <f t="shared" si="4594"/>
        <v>4524</v>
      </c>
      <c r="KI159" s="1">
        <f t="shared" si="4595"/>
        <v>53.4</v>
      </c>
      <c r="KJ159" s="4" t="str">
        <f t="shared" si="5830"/>
        <v>45-49</v>
      </c>
      <c r="KK159" s="4">
        <f t="shared" si="5657"/>
        <v>22482</v>
      </c>
      <c r="KL159" s="4">
        <f t="shared" si="5658"/>
        <v>5976</v>
      </c>
      <c r="KM159" s="4">
        <f t="shared" si="5659"/>
        <v>0.26581265012009608</v>
      </c>
      <c r="KN159" s="4">
        <f t="shared" si="5660"/>
        <v>2.9462785203211105E-3</v>
      </c>
      <c r="KP159" s="4" t="str">
        <f t="shared" ref="KP159:KT159" si="5988">+KP142</f>
        <v>45-49</v>
      </c>
      <c r="KQ159" s="4">
        <f t="shared" si="5988"/>
        <v>497</v>
      </c>
      <c r="KR159" s="4">
        <f t="shared" si="5988"/>
        <v>143</v>
      </c>
      <c r="KS159" s="4">
        <f t="shared" si="5988"/>
        <v>0.28772635814889336</v>
      </c>
      <c r="KT159" s="4">
        <f t="shared" si="5988"/>
        <v>2.0306499587658074E-2</v>
      </c>
      <c r="KU159" s="4">
        <f t="shared" si="5832"/>
        <v>22482</v>
      </c>
      <c r="KV159" s="4">
        <f t="shared" si="5833"/>
        <v>6468.6639839034206</v>
      </c>
      <c r="KW159" s="4">
        <f t="shared" si="5834"/>
        <v>208420.30170918998</v>
      </c>
      <c r="KX159" s="4">
        <f t="shared" si="5835"/>
        <v>132.10888710968774</v>
      </c>
      <c r="KY159" s="4"/>
      <c r="KZ159" s="4"/>
      <c r="LA159" s="4"/>
      <c r="LB159" s="4"/>
      <c r="LD159" s="1">
        <f t="shared" si="4597"/>
        <v>3643</v>
      </c>
      <c r="LE159" s="1">
        <f t="shared" si="4598"/>
        <v>5100</v>
      </c>
      <c r="LF159" s="1">
        <f t="shared" si="4599"/>
        <v>71.400000000000006</v>
      </c>
      <c r="LG159" s="4" t="str">
        <f t="shared" si="5836"/>
        <v>45-49</v>
      </c>
      <c r="LH159" s="4">
        <f t="shared" si="5662"/>
        <v>22865</v>
      </c>
      <c r="LI159" s="4">
        <f t="shared" si="5663"/>
        <v>18174</v>
      </c>
      <c r="LJ159" s="4">
        <f t="shared" si="5664"/>
        <v>0.79483927399956267</v>
      </c>
      <c r="LK159" s="4">
        <f t="shared" si="5665"/>
        <v>2.6705528052214378E-3</v>
      </c>
      <c r="LM159" s="4" t="str">
        <f t="shared" ref="LM159:LQ159" si="5989">+LM142</f>
        <v>45-49</v>
      </c>
      <c r="LN159" s="4">
        <f t="shared" si="5989"/>
        <v>513</v>
      </c>
      <c r="LO159" s="4">
        <f t="shared" si="5989"/>
        <v>387</v>
      </c>
      <c r="LP159" s="4">
        <f t="shared" si="5989"/>
        <v>0.75438596491228072</v>
      </c>
      <c r="LQ159" s="4">
        <f t="shared" si="5989"/>
        <v>1.9004861430781658E-2</v>
      </c>
      <c r="LR159" s="4">
        <f t="shared" si="5838"/>
        <v>22865</v>
      </c>
      <c r="LS159" s="4">
        <f t="shared" si="5839"/>
        <v>17249.035087719298</v>
      </c>
      <c r="LT159" s="4">
        <f t="shared" si="5840"/>
        <v>188830.36222871396</v>
      </c>
      <c r="LU159" s="4">
        <f t="shared" si="5841"/>
        <v>407.75254756177566</v>
      </c>
      <c r="LV159" s="4"/>
      <c r="LW159" s="4"/>
      <c r="LX159" s="4"/>
      <c r="LY159" s="4"/>
      <c r="MA159" s="1">
        <f t="shared" si="4601"/>
        <v>3019</v>
      </c>
      <c r="MB159" s="1">
        <f t="shared" si="4602"/>
        <v>4969</v>
      </c>
      <c r="MC159" s="1">
        <f t="shared" si="4603"/>
        <v>60.8</v>
      </c>
      <c r="MD159" s="4" t="str">
        <f t="shared" si="5842"/>
        <v>45-49</v>
      </c>
      <c r="ME159" s="4">
        <f t="shared" si="5667"/>
        <v>22331</v>
      </c>
      <c r="MF159" s="4">
        <f t="shared" si="5668"/>
        <v>12983</v>
      </c>
      <c r="MG159" s="4">
        <f t="shared" si="5669"/>
        <v>0.58138910035376834</v>
      </c>
      <c r="MH159" s="4">
        <f t="shared" si="5670"/>
        <v>3.3012971963612184E-3</v>
      </c>
      <c r="MJ159" s="4" t="str">
        <f t="shared" ref="MJ159:MN159" si="5990">+MJ142</f>
        <v>45-49</v>
      </c>
      <c r="MK159" s="4">
        <f t="shared" si="5990"/>
        <v>504</v>
      </c>
      <c r="ML159" s="4">
        <f t="shared" si="5990"/>
        <v>275</v>
      </c>
      <c r="MM159" s="4">
        <f t="shared" si="5990"/>
        <v>0.54563492063492058</v>
      </c>
      <c r="MN159" s="4">
        <f t="shared" si="5990"/>
        <v>2.2178812194399711E-2</v>
      </c>
      <c r="MO159" s="4">
        <f t="shared" si="5844"/>
        <v>22331</v>
      </c>
      <c r="MP159" s="4">
        <f t="shared" si="5845"/>
        <v>12184.573412698412</v>
      </c>
      <c r="MQ159" s="4">
        <f t="shared" si="5846"/>
        <v>245297.38021732378</v>
      </c>
      <c r="MR159" s="4">
        <f t="shared" si="5847"/>
        <v>293.02010657829925</v>
      </c>
      <c r="MS159" s="4"/>
      <c r="MT159" s="4"/>
      <c r="MU159" s="4"/>
      <c r="MV159" s="4"/>
      <c r="MX159" s="1">
        <f t="shared" si="4605"/>
        <v>2611</v>
      </c>
      <c r="MY159" s="1">
        <f t="shared" si="4606"/>
        <v>4839</v>
      </c>
      <c r="MZ159" s="1">
        <f t="shared" si="4607"/>
        <v>54</v>
      </c>
      <c r="NA159" s="4" t="str">
        <f t="shared" si="5848"/>
        <v>45-49</v>
      </c>
      <c r="NB159" s="4">
        <f t="shared" si="5672"/>
        <v>22864</v>
      </c>
      <c r="NC159" s="4">
        <f t="shared" si="5673"/>
        <v>12962</v>
      </c>
      <c r="ND159" s="4">
        <f t="shared" si="5674"/>
        <v>0.56691742477256823</v>
      </c>
      <c r="NE159" s="4">
        <f t="shared" si="5675"/>
        <v>3.2769450008189897E-3</v>
      </c>
      <c r="NG159" s="4" t="str">
        <f t="shared" ref="NG159:NK159" si="5991">+NG142</f>
        <v>45-49</v>
      </c>
      <c r="NH159" s="4">
        <f t="shared" si="5991"/>
        <v>502</v>
      </c>
      <c r="NI159" s="4">
        <f t="shared" si="5991"/>
        <v>277</v>
      </c>
      <c r="NJ159" s="4">
        <f t="shared" si="5991"/>
        <v>0.55179282868525892</v>
      </c>
      <c r="NK159" s="4">
        <f t="shared" si="5991"/>
        <v>2.2196043530322222E-2</v>
      </c>
      <c r="NL159" s="4">
        <f t="shared" si="5850"/>
        <v>22864</v>
      </c>
      <c r="NM159" s="4">
        <f t="shared" si="5851"/>
        <v>12616.191235059759</v>
      </c>
      <c r="NN159" s="4">
        <f t="shared" si="5852"/>
        <v>257546.44445977619</v>
      </c>
      <c r="NO159" s="4">
        <f t="shared" si="5853"/>
        <v>284.59254723582927</v>
      </c>
      <c r="NP159" s="4"/>
      <c r="NQ159" s="4"/>
      <c r="NR159" s="4"/>
      <c r="NS159" s="4"/>
      <c r="NU159" s="1">
        <f t="shared" si="4609"/>
        <v>1319</v>
      </c>
      <c r="NV159" s="1">
        <f t="shared" si="4610"/>
        <v>4918</v>
      </c>
      <c r="NW159" s="1">
        <f t="shared" si="4611"/>
        <v>26.8</v>
      </c>
      <c r="NX159" s="4" t="str">
        <f t="shared" si="5854"/>
        <v>45-49</v>
      </c>
      <c r="NY159" s="4">
        <f t="shared" si="5677"/>
        <v>22988</v>
      </c>
      <c r="NZ159" s="4">
        <f t="shared" si="5678"/>
        <v>6556</v>
      </c>
      <c r="OA159" s="4">
        <f t="shared" si="5679"/>
        <v>0.28519227423003307</v>
      </c>
      <c r="OB159" s="4">
        <f t="shared" si="5680"/>
        <v>2.9779191522536779E-3</v>
      </c>
      <c r="OD159" s="4" t="str">
        <f t="shared" ref="OD159:OH159" si="5992">+OD142</f>
        <v>45-49</v>
      </c>
      <c r="OE159" s="4">
        <f t="shared" si="5992"/>
        <v>513</v>
      </c>
      <c r="OF159" s="4">
        <f t="shared" si="5992"/>
        <v>120</v>
      </c>
      <c r="OG159" s="4">
        <f t="shared" si="5992"/>
        <v>0.23391812865497075</v>
      </c>
      <c r="OH159" s="4">
        <f t="shared" si="5992"/>
        <v>1.8690066668921947E-2</v>
      </c>
      <c r="OI159" s="4">
        <f t="shared" si="5856"/>
        <v>22988</v>
      </c>
      <c r="OJ159" s="4">
        <f t="shared" si="5857"/>
        <v>5377.3099415204679</v>
      </c>
      <c r="OK159" s="4">
        <f t="shared" si="5858"/>
        <v>184596.76165399147</v>
      </c>
      <c r="OL159" s="4">
        <f t="shared" si="5859"/>
        <v>146.30363668000697</v>
      </c>
      <c r="OM159" s="4"/>
      <c r="ON159" s="4"/>
      <c r="OO159" s="4"/>
      <c r="OP159" s="4"/>
      <c r="OR159" s="1">
        <f t="shared" si="4613"/>
        <v>1720</v>
      </c>
      <c r="OS159" s="1">
        <f t="shared" si="4614"/>
        <v>4917</v>
      </c>
      <c r="OT159" s="1">
        <f t="shared" si="4615"/>
        <v>35</v>
      </c>
      <c r="OU159" s="4" t="str">
        <f t="shared" si="5860"/>
        <v>45-49</v>
      </c>
      <c r="OV159" s="4">
        <f t="shared" si="5682"/>
        <v>22466</v>
      </c>
      <c r="OW159" s="4">
        <f t="shared" si="5683"/>
        <v>6760</v>
      </c>
      <c r="OX159" s="4">
        <f t="shared" si="5684"/>
        <v>0.30089913647289235</v>
      </c>
      <c r="OY159" s="4">
        <f t="shared" si="5685"/>
        <v>3.0599724240208161E-3</v>
      </c>
      <c r="PA159" s="4" t="str">
        <f t="shared" ref="PA159:PE159" si="5993">+PA142</f>
        <v>45-49</v>
      </c>
      <c r="PB159" s="4">
        <f t="shared" si="5993"/>
        <v>494</v>
      </c>
      <c r="PC159" s="4">
        <f t="shared" si="5993"/>
        <v>176</v>
      </c>
      <c r="PD159" s="4">
        <f t="shared" si="5993"/>
        <v>0.35627530364372467</v>
      </c>
      <c r="PE159" s="4">
        <f t="shared" si="5993"/>
        <v>2.1546635780935932E-2</v>
      </c>
      <c r="PF159" s="4">
        <f t="shared" si="5862"/>
        <v>22466</v>
      </c>
      <c r="PG159" s="4">
        <f t="shared" si="5863"/>
        <v>8004.0809716599188</v>
      </c>
      <c r="PH159" s="4">
        <f t="shared" si="5864"/>
        <v>234320.58888344807</v>
      </c>
      <c r="PI159" s="4">
        <f t="shared" si="5865"/>
        <v>148.64417341760881</v>
      </c>
      <c r="PJ159" s="4"/>
      <c r="PK159" s="4"/>
      <c r="PL159" s="4"/>
      <c r="PM159" s="4"/>
      <c r="PO159" s="1">
        <f t="shared" si="4617"/>
        <v>2716</v>
      </c>
      <c r="PP159" s="1">
        <f t="shared" si="4618"/>
        <v>4984</v>
      </c>
      <c r="PQ159" s="1">
        <f t="shared" si="4619"/>
        <v>54.5</v>
      </c>
      <c r="PR159" s="4" t="str">
        <f t="shared" si="5866"/>
        <v>45-49</v>
      </c>
      <c r="PS159" s="4">
        <f t="shared" si="5687"/>
        <v>23592</v>
      </c>
      <c r="PT159" s="4">
        <f t="shared" si="5688"/>
        <v>14511</v>
      </c>
      <c r="PU159" s="4">
        <f t="shared" si="5689"/>
        <v>0.61508138351983721</v>
      </c>
      <c r="PV159" s="4">
        <f t="shared" si="5690"/>
        <v>3.1678774288959339E-3</v>
      </c>
      <c r="PX159" s="4" t="str">
        <f t="shared" ref="PX159:QB159" si="5994">+PX142</f>
        <v>45-49</v>
      </c>
      <c r="PY159" s="4">
        <f t="shared" si="5994"/>
        <v>501</v>
      </c>
      <c r="PZ159" s="4">
        <f t="shared" si="5994"/>
        <v>277</v>
      </c>
      <c r="QA159" s="4">
        <f t="shared" si="5994"/>
        <v>0.55289421157684626</v>
      </c>
      <c r="QB159" s="4">
        <f t="shared" si="5994"/>
        <v>2.2213004515915433E-2</v>
      </c>
      <c r="QC159" s="4">
        <f t="shared" si="5868"/>
        <v>23592</v>
      </c>
      <c r="QD159" s="4">
        <f t="shared" si="5869"/>
        <v>13043.880239520957</v>
      </c>
      <c r="QE159" s="4">
        <f t="shared" si="5870"/>
        <v>274627.56668226171</v>
      </c>
      <c r="QF159" s="4">
        <f t="shared" si="5871"/>
        <v>308.15577314343847</v>
      </c>
      <c r="QG159" s="4"/>
      <c r="QH159" s="4"/>
      <c r="QI159" s="4"/>
      <c r="QJ159" s="4"/>
      <c r="QL159" s="1">
        <f t="shared" si="4621"/>
        <v>326</v>
      </c>
      <c r="QM159" s="1">
        <f t="shared" si="4622"/>
        <v>4847</v>
      </c>
      <c r="QN159" s="1">
        <f t="shared" si="4623"/>
        <v>6.7</v>
      </c>
      <c r="QO159" s="4" t="str">
        <f t="shared" si="5872"/>
        <v>45-49</v>
      </c>
      <c r="QP159" s="4">
        <f t="shared" si="5692"/>
        <v>22882</v>
      </c>
      <c r="QQ159" s="4">
        <f t="shared" si="5693"/>
        <v>2402</v>
      </c>
      <c r="QR159" s="4">
        <f t="shared" si="5694"/>
        <v>0.1049733414911284</v>
      </c>
      <c r="QS159" s="4">
        <f t="shared" si="5695"/>
        <v>2.0263315468963929E-3</v>
      </c>
      <c r="QU159" s="4" t="str">
        <f t="shared" ref="QU159:QY159" si="5995">+QU142</f>
        <v>45-49</v>
      </c>
      <c r="QV159" s="4">
        <f t="shared" si="5995"/>
        <v>500</v>
      </c>
      <c r="QW159" s="4">
        <f t="shared" si="5995"/>
        <v>62</v>
      </c>
      <c r="QX159" s="4">
        <f t="shared" si="5995"/>
        <v>0.124</v>
      </c>
      <c r="QY159" s="4">
        <f t="shared" si="5995"/>
        <v>1.4739335127474372E-2</v>
      </c>
      <c r="QZ159" s="4">
        <f t="shared" si="5874"/>
        <v>22882</v>
      </c>
      <c r="RA159" s="4">
        <f t="shared" si="5875"/>
        <v>2837.3679999999999</v>
      </c>
      <c r="RB159" s="4">
        <f t="shared" si="5876"/>
        <v>113747.99481715199</v>
      </c>
      <c r="RC159" s="4">
        <f t="shared" si="5877"/>
        <v>52.486670745564197</v>
      </c>
      <c r="RD159" s="4"/>
      <c r="RE159" s="4"/>
      <c r="RF159" s="4"/>
      <c r="RG159" s="4"/>
      <c r="RI159" s="1">
        <f t="shared" si="4625"/>
        <v>1441</v>
      </c>
      <c r="RJ159" s="1">
        <f t="shared" si="4626"/>
        <v>4511</v>
      </c>
      <c r="RK159" s="1">
        <f t="shared" si="4627"/>
        <v>31.9</v>
      </c>
      <c r="RL159" s="4" t="str">
        <f t="shared" si="5878"/>
        <v>45-49</v>
      </c>
      <c r="RM159" s="4">
        <f t="shared" si="5697"/>
        <v>22030</v>
      </c>
      <c r="RN159" s="4">
        <f t="shared" si="5698"/>
        <v>4493</v>
      </c>
      <c r="RO159" s="4">
        <f t="shared" si="5699"/>
        <v>0.20394916023604176</v>
      </c>
      <c r="RP159" s="4">
        <f t="shared" si="5700"/>
        <v>2.7147141995855595E-3</v>
      </c>
      <c r="RR159" s="4" t="str">
        <f t="shared" ref="RR159:RV159" si="5996">+RR142</f>
        <v>45-49</v>
      </c>
      <c r="RS159" s="4">
        <f t="shared" si="5996"/>
        <v>498</v>
      </c>
      <c r="RT159" s="4">
        <f t="shared" si="5996"/>
        <v>99</v>
      </c>
      <c r="RU159" s="4">
        <f t="shared" si="5996"/>
        <v>0.19879518072289157</v>
      </c>
      <c r="RV159" s="4">
        <f t="shared" si="5996"/>
        <v>1.7883809332282161E-2</v>
      </c>
      <c r="RW159" s="4">
        <f t="shared" si="5880"/>
        <v>22030</v>
      </c>
      <c r="RX159" s="4">
        <f t="shared" si="5881"/>
        <v>4379.4578313253014</v>
      </c>
      <c r="RY159" s="4">
        <f t="shared" si="5882"/>
        <v>155220.49222437723</v>
      </c>
      <c r="RZ159" s="4">
        <f t="shared" si="5883"/>
        <v>101.5666817975488</v>
      </c>
      <c r="SA159" s="4"/>
      <c r="SB159" s="4"/>
      <c r="SC159" s="4"/>
      <c r="SD159" s="4"/>
      <c r="SE159" s="4"/>
      <c r="SF159" s="1">
        <f t="shared" si="4629"/>
        <v>830</v>
      </c>
      <c r="SG159" s="1">
        <f t="shared" si="4630"/>
        <v>5145</v>
      </c>
      <c r="SH159" s="1">
        <f t="shared" si="4631"/>
        <v>16.100000000000001</v>
      </c>
      <c r="SI159" s="4" t="str">
        <f t="shared" si="5884"/>
        <v>45-49</v>
      </c>
      <c r="SJ159" s="4">
        <f t="shared" si="5702"/>
        <v>22089</v>
      </c>
      <c r="SK159" s="4">
        <f t="shared" si="5703"/>
        <v>5169</v>
      </c>
      <c r="SL159" s="4">
        <f t="shared" si="5704"/>
        <v>0.23400787722395763</v>
      </c>
      <c r="SM159" s="4">
        <f t="shared" si="5705"/>
        <v>2.8486517697494228E-3</v>
      </c>
      <c r="SO159" s="4" t="str">
        <f t="shared" ref="SO159:SS159" si="5997">+SO142</f>
        <v>45-49</v>
      </c>
      <c r="SP159" s="4">
        <f t="shared" si="5997"/>
        <v>511</v>
      </c>
      <c r="SQ159" s="4">
        <f t="shared" si="5997"/>
        <v>136</v>
      </c>
      <c r="SR159" s="4">
        <f t="shared" si="5997"/>
        <v>0.26614481409001955</v>
      </c>
      <c r="SS159" s="4">
        <f t="shared" si="5997"/>
        <v>1.9550314036096632E-2</v>
      </c>
      <c r="ST159" s="4">
        <f t="shared" si="5886"/>
        <v>22089</v>
      </c>
      <c r="SU159" s="4">
        <f t="shared" si="5887"/>
        <v>5878.8727984344423</v>
      </c>
      <c r="SV159" s="4">
        <f t="shared" si="5888"/>
        <v>186491.73358991381</v>
      </c>
      <c r="SW159" s="4">
        <f t="shared" si="5889"/>
        <v>119.57802526144235</v>
      </c>
      <c r="SX159" s="4"/>
      <c r="SY159" s="4"/>
      <c r="SZ159" s="4"/>
      <c r="TA159" s="4"/>
      <c r="TC159" s="1">
        <f t="shared" si="4633"/>
        <v>949</v>
      </c>
      <c r="TD159" s="1">
        <f t="shared" si="4634"/>
        <v>4599</v>
      </c>
      <c r="TE159" s="1">
        <f t="shared" si="4635"/>
        <v>20.6</v>
      </c>
      <c r="TF159" s="4" t="str">
        <f t="shared" si="5890"/>
        <v>45-49</v>
      </c>
      <c r="TG159" s="4">
        <f t="shared" si="5707"/>
        <v>23366</v>
      </c>
      <c r="TH159" s="4">
        <f t="shared" si="5708"/>
        <v>3885</v>
      </c>
      <c r="TI159" s="4">
        <f t="shared" si="5709"/>
        <v>0.16626722588376272</v>
      </c>
      <c r="TJ159" s="4">
        <f t="shared" si="5710"/>
        <v>2.4357043750170351E-3</v>
      </c>
      <c r="TL159" s="4" t="str">
        <f t="shared" ref="TL159:TP159" si="5998">+TL142</f>
        <v>45-49</v>
      </c>
      <c r="TM159" s="4">
        <f t="shared" si="5998"/>
        <v>492</v>
      </c>
      <c r="TN159" s="4">
        <f t="shared" si="5998"/>
        <v>121</v>
      </c>
      <c r="TO159" s="4">
        <f t="shared" si="5998"/>
        <v>0.2459349593495935</v>
      </c>
      <c r="TP159" s="4">
        <f t="shared" si="5998"/>
        <v>1.9414758190828649E-2</v>
      </c>
      <c r="TQ159" s="4">
        <f t="shared" si="5892"/>
        <v>23366</v>
      </c>
      <c r="TR159" s="4">
        <f t="shared" si="5893"/>
        <v>5746.5162601626016</v>
      </c>
      <c r="TS159" s="4">
        <f t="shared" si="5894"/>
        <v>205794.00367204504</v>
      </c>
      <c r="TT159" s="4">
        <f t="shared" si="5895"/>
        <v>81.803475134811265</v>
      </c>
      <c r="TU159" s="4"/>
      <c r="TV159" s="4"/>
      <c r="TW159" s="4"/>
      <c r="TX159" s="4"/>
      <c r="TZ159" s="1">
        <f t="shared" si="4637"/>
        <v>2349</v>
      </c>
      <c r="UA159" s="1">
        <f t="shared" si="4638"/>
        <v>5539</v>
      </c>
      <c r="UB159" s="1">
        <f t="shared" si="4639"/>
        <v>42.4</v>
      </c>
      <c r="UC159" s="4" t="str">
        <f t="shared" si="5896"/>
        <v>45-49</v>
      </c>
      <c r="UD159" s="4">
        <f t="shared" si="5712"/>
        <v>24012</v>
      </c>
      <c r="UE159" s="4">
        <f t="shared" si="5713"/>
        <v>4024</v>
      </c>
      <c r="UF159" s="4">
        <f t="shared" si="5714"/>
        <v>0.16758287522905213</v>
      </c>
      <c r="UG159" s="4">
        <f t="shared" si="5715"/>
        <v>2.410300297583285E-3</v>
      </c>
      <c r="UI159" s="4" t="str">
        <f t="shared" ref="UI159:UM159" si="5999">+UI142</f>
        <v>45-49</v>
      </c>
      <c r="UJ159" s="4">
        <f t="shared" si="5999"/>
        <v>484</v>
      </c>
      <c r="UK159" s="4">
        <f t="shared" si="5999"/>
        <v>126</v>
      </c>
      <c r="UL159" s="4">
        <f t="shared" si="5999"/>
        <v>0.26033057851239672</v>
      </c>
      <c r="UM159" s="4">
        <f t="shared" si="5999"/>
        <v>1.9946134508370988E-2</v>
      </c>
      <c r="UN159" s="4">
        <f t="shared" si="5898"/>
        <v>24012</v>
      </c>
      <c r="UO159" s="4">
        <f t="shared" si="5899"/>
        <v>6251.0578512396696</v>
      </c>
      <c r="UP159" s="4">
        <f t="shared" si="5900"/>
        <v>229389.82823227646</v>
      </c>
      <c r="UQ159" s="4">
        <f t="shared" si="5901"/>
        <v>81.110111610861225</v>
      </c>
      <c r="UR159" s="4"/>
      <c r="US159" s="4"/>
      <c r="UT159" s="4"/>
      <c r="UU159" s="4"/>
      <c r="UW159" s="1">
        <f t="shared" si="4641"/>
        <v>1175</v>
      </c>
      <c r="UX159" s="1">
        <f t="shared" si="4642"/>
        <v>5609</v>
      </c>
      <c r="UY159" s="1">
        <f t="shared" si="4643"/>
        <v>20.9</v>
      </c>
      <c r="UZ159" s="4" t="str">
        <f t="shared" si="5902"/>
        <v>45-49</v>
      </c>
      <c r="VA159" s="4">
        <f t="shared" si="5717"/>
        <v>25177</v>
      </c>
      <c r="VB159" s="4">
        <f t="shared" si="5718"/>
        <v>6605</v>
      </c>
      <c r="VC159" s="4">
        <f t="shared" si="5719"/>
        <v>0.26234261429082101</v>
      </c>
      <c r="VD159" s="4">
        <f t="shared" si="5720"/>
        <v>2.7724248227461224E-3</v>
      </c>
      <c r="VF159" s="4" t="str">
        <f t="shared" ref="VF159:VJ159" si="6000">+VF142</f>
        <v>45-49</v>
      </c>
      <c r="VG159" s="4">
        <f t="shared" si="6000"/>
        <v>491</v>
      </c>
      <c r="VH159" s="4">
        <f t="shared" si="6000"/>
        <v>116</v>
      </c>
      <c r="VI159" s="4">
        <f t="shared" si="6000"/>
        <v>0.23625254582484725</v>
      </c>
      <c r="VJ159" s="4">
        <f t="shared" si="6000"/>
        <v>1.9170012245247638E-2</v>
      </c>
      <c r="VK159" s="4">
        <f t="shared" si="5904"/>
        <v>25177</v>
      </c>
      <c r="VL159" s="4">
        <f t="shared" si="5905"/>
        <v>5948.1303462321794</v>
      </c>
      <c r="VM159" s="4">
        <f t="shared" si="5906"/>
        <v>232944.64992122084</v>
      </c>
      <c r="VN159" s="4">
        <f t="shared" si="5907"/>
        <v>128.81022361679311</v>
      </c>
      <c r="VO159" s="4"/>
      <c r="VP159" s="4"/>
      <c r="VQ159" s="4"/>
      <c r="VR159" s="4"/>
      <c r="VT159" s="1">
        <f t="shared" si="4645"/>
        <v>1957</v>
      </c>
      <c r="VU159" s="1">
        <f t="shared" si="4646"/>
        <v>5009</v>
      </c>
      <c r="VV159" s="1">
        <f t="shared" si="4647"/>
        <v>39.1</v>
      </c>
      <c r="VW159" s="4" t="str">
        <f t="shared" si="5908"/>
        <v>45-49</v>
      </c>
      <c r="VX159" s="4">
        <f t="shared" si="5722"/>
        <v>25575</v>
      </c>
      <c r="VY159" s="4">
        <f t="shared" si="5723"/>
        <v>13825</v>
      </c>
      <c r="VZ159" s="4">
        <f t="shared" si="5724"/>
        <v>0.5405669599217986</v>
      </c>
      <c r="WA159" s="4">
        <f t="shared" si="5725"/>
        <v>3.1162194916822374E-3</v>
      </c>
      <c r="WC159" s="4" t="str">
        <f t="shared" ref="WC159:WG159" si="6001">+WC142</f>
        <v>45-49</v>
      </c>
      <c r="WD159" s="4">
        <f t="shared" si="6001"/>
        <v>514</v>
      </c>
      <c r="WE159" s="4">
        <f t="shared" si="6001"/>
        <v>272</v>
      </c>
      <c r="WF159" s="4">
        <f t="shared" si="6001"/>
        <v>0.52918287937743191</v>
      </c>
      <c r="WG159" s="4">
        <f t="shared" si="6001"/>
        <v>2.2016458273859486E-2</v>
      </c>
      <c r="WH159" s="4">
        <f t="shared" si="5910"/>
        <v>25575</v>
      </c>
      <c r="WI159" s="4">
        <f t="shared" si="5911"/>
        <v>13533.852140077821</v>
      </c>
      <c r="WJ159" s="4">
        <f t="shared" si="5912"/>
        <v>317048.86134825146</v>
      </c>
      <c r="WK159" s="4">
        <f t="shared" si="5913"/>
        <v>277.85141739980446</v>
      </c>
      <c r="WL159" s="4"/>
      <c r="WM159" s="4"/>
      <c r="WN159" s="4"/>
      <c r="WO159" s="4"/>
      <c r="WQ159" s="1">
        <f t="shared" si="4649"/>
        <v>1609</v>
      </c>
      <c r="WR159" s="1">
        <f t="shared" si="4650"/>
        <v>3999</v>
      </c>
      <c r="WS159" s="1">
        <f t="shared" si="4651"/>
        <v>40.200000000000003</v>
      </c>
      <c r="WT159" s="4" t="str">
        <f t="shared" si="5914"/>
        <v>45-49</v>
      </c>
      <c r="WU159" s="4">
        <f t="shared" si="5727"/>
        <v>16077</v>
      </c>
      <c r="WV159" s="4">
        <f t="shared" si="5728"/>
        <v>11277</v>
      </c>
      <c r="WW159" s="4">
        <f t="shared" si="5729"/>
        <v>0.70143683523045341</v>
      </c>
      <c r="WX159" s="4">
        <f t="shared" si="5730"/>
        <v>3.6091912121992489E-3</v>
      </c>
      <c r="WZ159" s="4" t="str">
        <f t="shared" ref="WZ159:XD159" si="6002">+WZ142</f>
        <v>45-49</v>
      </c>
      <c r="XA159" s="4">
        <f t="shared" si="6002"/>
        <v>499</v>
      </c>
      <c r="XB159" s="4">
        <f t="shared" si="6002"/>
        <v>343</v>
      </c>
      <c r="XC159" s="4">
        <f t="shared" si="6002"/>
        <v>0.68737474949899802</v>
      </c>
      <c r="XD159" s="4">
        <f t="shared" si="6002"/>
        <v>2.075193224459216E-2</v>
      </c>
      <c r="XE159" s="4">
        <f t="shared" si="5916"/>
        <v>16077</v>
      </c>
      <c r="XF159" s="4">
        <f t="shared" si="5917"/>
        <v>11050.923847695391</v>
      </c>
      <c r="XG159" s="4">
        <f t="shared" si="5918"/>
        <v>111308.18599566352</v>
      </c>
      <c r="XH159" s="4">
        <f t="shared" si="5919"/>
        <v>350.01698077999623</v>
      </c>
      <c r="XI159" s="4"/>
      <c r="XJ159" s="4"/>
      <c r="XK159" s="4"/>
      <c r="XL159" s="4"/>
      <c r="XN159" s="1">
        <f t="shared" si="4653"/>
        <v>1289</v>
      </c>
      <c r="XO159" s="1">
        <f t="shared" si="4654"/>
        <v>3950</v>
      </c>
      <c r="XP159" s="1">
        <f t="shared" si="4655"/>
        <v>32.6</v>
      </c>
      <c r="XQ159" s="4" t="str">
        <f t="shared" si="5920"/>
        <v>45-49</v>
      </c>
      <c r="XR159" s="4">
        <f t="shared" si="5732"/>
        <v>16668</v>
      </c>
      <c r="XS159" s="4">
        <f t="shared" si="5733"/>
        <v>3102</v>
      </c>
      <c r="XT159" s="4">
        <f t="shared" si="5734"/>
        <v>0.18610511159107271</v>
      </c>
      <c r="XU159" s="4">
        <f t="shared" si="5735"/>
        <v>3.01454357142326E-3</v>
      </c>
      <c r="XW159" s="4" t="str">
        <f t="shared" ref="XW159:YA159" si="6003">+XW142</f>
        <v>45-49</v>
      </c>
      <c r="XX159" s="4">
        <f t="shared" si="6003"/>
        <v>514</v>
      </c>
      <c r="XY159" s="4">
        <f t="shared" si="6003"/>
        <v>74</v>
      </c>
      <c r="XZ159" s="4">
        <f t="shared" si="6003"/>
        <v>0.14396887159533073</v>
      </c>
      <c r="YA159" s="4">
        <f t="shared" si="6003"/>
        <v>1.5484511880735094E-2</v>
      </c>
      <c r="YB159" s="4">
        <f t="shared" si="5922"/>
        <v>16668</v>
      </c>
      <c r="YC159" s="4">
        <f t="shared" si="5923"/>
        <v>2399.6731517509725</v>
      </c>
      <c r="YD159" s="4">
        <f t="shared" si="5924"/>
        <v>66613.464704573475</v>
      </c>
      <c r="YE159" s="4">
        <f t="shared" si="5925"/>
        <v>95.658027357811378</v>
      </c>
      <c r="YF159" s="4"/>
      <c r="YG159" s="4"/>
      <c r="YH159" s="4"/>
      <c r="YI159" s="4"/>
      <c r="YK159" s="1">
        <f t="shared" si="4657"/>
        <v>740</v>
      </c>
      <c r="YL159" s="1">
        <f t="shared" si="4658"/>
        <v>4084</v>
      </c>
      <c r="YM159" s="1">
        <f t="shared" si="4659"/>
        <v>18.100000000000001</v>
      </c>
      <c r="YN159" s="4" t="str">
        <f t="shared" si="5926"/>
        <v>45-49</v>
      </c>
      <c r="YO159" s="4">
        <f t="shared" si="5737"/>
        <v>15675</v>
      </c>
      <c r="YP159" s="4">
        <f t="shared" si="5738"/>
        <v>1087</v>
      </c>
      <c r="YQ159" s="4">
        <f t="shared" si="5739"/>
        <v>6.9346092503987239E-2</v>
      </c>
      <c r="YR159" s="4">
        <f t="shared" si="5740"/>
        <v>2.0290900681152932E-3</v>
      </c>
      <c r="YT159" s="4" t="str">
        <f t="shared" ref="YT159:YX159" si="6004">+YT142</f>
        <v>45-49</v>
      </c>
      <c r="YU159" s="4">
        <f t="shared" si="6004"/>
        <v>489</v>
      </c>
      <c r="YV159" s="4">
        <f t="shared" si="6004"/>
        <v>52</v>
      </c>
      <c r="YW159" s="4">
        <f t="shared" si="6004"/>
        <v>0.10633946830265849</v>
      </c>
      <c r="YX159" s="4">
        <f t="shared" si="6004"/>
        <v>1.3940524101938962E-2</v>
      </c>
      <c r="YY159" s="4">
        <f t="shared" si="5928"/>
        <v>15675</v>
      </c>
      <c r="YZ159" s="4">
        <f t="shared" si="5929"/>
        <v>1666.8711656441717</v>
      </c>
      <c r="ZA159" s="4">
        <f t="shared" si="5930"/>
        <v>47749.991899011118</v>
      </c>
      <c r="ZB159" s="4">
        <f t="shared" si="5931"/>
        <v>33.910239234449762</v>
      </c>
      <c r="ZC159" s="4"/>
      <c r="ZD159" s="4"/>
      <c r="ZE159" s="4"/>
      <c r="ZF159" s="4"/>
      <c r="ZH159" s="1">
        <f t="shared" si="4661"/>
        <v>363</v>
      </c>
      <c r="ZI159" s="1">
        <f t="shared" si="4662"/>
        <v>4210</v>
      </c>
      <c r="ZJ159" s="1">
        <f t="shared" si="4663"/>
        <v>8.6</v>
      </c>
      <c r="ZK159" s="4" t="str">
        <f t="shared" si="5932"/>
        <v>45-49</v>
      </c>
      <c r="ZL159" s="4">
        <f t="shared" si="5742"/>
        <v>16727</v>
      </c>
      <c r="ZM159" s="4">
        <f t="shared" si="5743"/>
        <v>583</v>
      </c>
      <c r="ZN159" s="4">
        <f t="shared" si="5744"/>
        <v>3.4853829138518561E-2</v>
      </c>
      <c r="ZO159" s="4">
        <f t="shared" si="5745"/>
        <v>1.4181192962192605E-3</v>
      </c>
      <c r="ZQ159" s="4" t="str">
        <f t="shared" ref="ZQ159:ZU159" si="6005">+ZQ142</f>
        <v>45-49</v>
      </c>
      <c r="ZR159" s="4">
        <f t="shared" si="6005"/>
        <v>512</v>
      </c>
      <c r="ZS159" s="4">
        <f t="shared" si="6005"/>
        <v>42</v>
      </c>
      <c r="ZT159" s="4">
        <f t="shared" si="6005"/>
        <v>8.203125E-2</v>
      </c>
      <c r="ZU159" s="4">
        <f t="shared" si="6005"/>
        <v>1.2127425983417766E-2</v>
      </c>
      <c r="ZV159" s="4">
        <f t="shared" si="5934"/>
        <v>16727</v>
      </c>
      <c r="ZW159" s="4">
        <f t="shared" si="5935"/>
        <v>1372.13671875</v>
      </c>
      <c r="ZX159" s="4">
        <f t="shared" si="5936"/>
        <v>41150.335389822721</v>
      </c>
      <c r="ZY159" s="4">
        <f t="shared" si="5937"/>
        <v>17.845160518921503</v>
      </c>
      <c r="ZZ159" s="4"/>
      <c r="AAA159" s="4"/>
      <c r="AAB159" s="4"/>
      <c r="AAC159" s="4"/>
      <c r="AAE159" s="1">
        <f t="shared" si="4665"/>
        <v>1362</v>
      </c>
      <c r="AAF159" s="1">
        <f t="shared" si="4666"/>
        <v>5033</v>
      </c>
      <c r="AAG159" s="1">
        <f t="shared" si="4667"/>
        <v>27.1</v>
      </c>
      <c r="AAH159" s="4" t="str">
        <f t="shared" si="5938"/>
        <v>45-49</v>
      </c>
      <c r="AAI159" s="4">
        <f t="shared" si="5747"/>
        <v>23550</v>
      </c>
      <c r="AAJ159" s="4">
        <f t="shared" si="5748"/>
        <v>7932</v>
      </c>
      <c r="AAK159" s="4">
        <f t="shared" si="5749"/>
        <v>0.33681528662420385</v>
      </c>
      <c r="AAL159" s="4">
        <f t="shared" si="5750"/>
        <v>3.0797658203668274E-3</v>
      </c>
      <c r="AAN159" s="4" t="str">
        <f t="shared" ref="AAN159:AAR159" si="6006">+AAN142</f>
        <v>45-49</v>
      </c>
      <c r="AAO159" s="4">
        <f t="shared" si="6006"/>
        <v>495</v>
      </c>
      <c r="AAP159" s="4">
        <f t="shared" si="6006"/>
        <v>180</v>
      </c>
      <c r="AAQ159" s="4">
        <f t="shared" si="6006"/>
        <v>0.36363636363636365</v>
      </c>
      <c r="AAR159" s="4">
        <f t="shared" si="6006"/>
        <v>2.1621396000384114E-2</v>
      </c>
      <c r="AAS159" s="4">
        <f t="shared" si="5940"/>
        <v>23550</v>
      </c>
      <c r="AAT159" s="4">
        <f t="shared" si="5941"/>
        <v>8563.636363636364</v>
      </c>
      <c r="AAU159" s="4">
        <f t="shared" si="5942"/>
        <v>259268.21938392185</v>
      </c>
      <c r="AAV159" s="4">
        <f t="shared" si="5943"/>
        <v>166.7235668789809</v>
      </c>
      <c r="AAW159" s="4"/>
      <c r="AAX159" s="4"/>
      <c r="AAY159" s="4"/>
      <c r="AAZ159" s="4"/>
      <c r="ABB159" s="1">
        <f t="shared" si="4669"/>
        <v>1317</v>
      </c>
      <c r="ABC159" s="1">
        <f t="shared" si="4670"/>
        <v>4877</v>
      </c>
      <c r="ABD159" s="1">
        <f t="shared" si="4671"/>
        <v>27</v>
      </c>
      <c r="ABE159" s="4" t="str">
        <f t="shared" si="5944"/>
        <v>45-49</v>
      </c>
      <c r="ABF159" s="4">
        <f t="shared" si="5752"/>
        <v>23708</v>
      </c>
      <c r="ABG159" s="4">
        <f t="shared" si="5753"/>
        <v>4673</v>
      </c>
      <c r="ABH159" s="4">
        <f t="shared" si="5754"/>
        <v>0.19710646195377088</v>
      </c>
      <c r="ABI159" s="4">
        <f t="shared" si="5755"/>
        <v>2.5836397236795273E-3</v>
      </c>
      <c r="ABK159" s="4" t="str">
        <f t="shared" ref="ABK159:ABO159" si="6007">+ABK142</f>
        <v>45-49</v>
      </c>
      <c r="ABL159" s="4">
        <f t="shared" si="6007"/>
        <v>505</v>
      </c>
      <c r="ABM159" s="4">
        <f t="shared" si="6007"/>
        <v>69</v>
      </c>
      <c r="ABN159" s="4">
        <f t="shared" si="6007"/>
        <v>0.13663366336633664</v>
      </c>
      <c r="ABO159" s="4">
        <f t="shared" si="6007"/>
        <v>1.5283778069641095E-2</v>
      </c>
      <c r="ABP159" s="4">
        <f t="shared" si="5946"/>
        <v>23708</v>
      </c>
      <c r="ABQ159" s="4">
        <f t="shared" si="5947"/>
        <v>3239.3108910891092</v>
      </c>
      <c r="ABR159" s="4">
        <f t="shared" si="5948"/>
        <v>131295.93575606353</v>
      </c>
      <c r="ABS159" s="4">
        <f t="shared" si="5949"/>
        <v>99.538763286654287</v>
      </c>
      <c r="ABT159" s="4"/>
      <c r="ABU159" s="4"/>
      <c r="ABV159" s="4"/>
      <c r="ABW159" s="4"/>
      <c r="ABY159" s="1">
        <f t="shared" si="4673"/>
        <v>1624</v>
      </c>
      <c r="ABZ159" s="1">
        <f t="shared" si="4674"/>
        <v>5004</v>
      </c>
      <c r="ACA159" s="1">
        <f t="shared" si="4675"/>
        <v>32.5</v>
      </c>
      <c r="ACB159" s="4" t="str">
        <f t="shared" si="5950"/>
        <v>45-49</v>
      </c>
      <c r="ACC159" s="4">
        <f t="shared" si="5757"/>
        <v>22578</v>
      </c>
      <c r="ACD159" s="4">
        <f t="shared" si="5758"/>
        <v>9599</v>
      </c>
      <c r="ACE159" s="4">
        <f t="shared" si="5759"/>
        <v>0.42514837452387277</v>
      </c>
      <c r="ACF159" s="4">
        <f t="shared" si="5760"/>
        <v>3.2900720517832598E-3</v>
      </c>
      <c r="ACH159" s="4" t="str">
        <f t="shared" ref="ACH159:ACL159" si="6008">+ACH142</f>
        <v>45-49</v>
      </c>
      <c r="ACI159" s="4">
        <f t="shared" si="6008"/>
        <v>498</v>
      </c>
      <c r="ACJ159" s="4">
        <f t="shared" si="6008"/>
        <v>297</v>
      </c>
      <c r="ACK159" s="4">
        <f t="shared" si="6008"/>
        <v>0.59638554216867468</v>
      </c>
      <c r="ACL159" s="4">
        <f t="shared" si="6008"/>
        <v>2.1985292056028199E-2</v>
      </c>
      <c r="ACM159" s="4">
        <f t="shared" si="5952"/>
        <v>22578</v>
      </c>
      <c r="ACN159" s="4">
        <f t="shared" si="5953"/>
        <v>13465.192771084337</v>
      </c>
      <c r="ACO159" s="4">
        <f t="shared" si="5954"/>
        <v>246397.00004634593</v>
      </c>
      <c r="ACP159" s="4">
        <f t="shared" si="5955"/>
        <v>211.72389051288863</v>
      </c>
      <c r="ACQ159" s="4"/>
      <c r="ACR159" s="4"/>
      <c r="ACS159" s="4"/>
      <c r="ACT159" s="4"/>
      <c r="ACV159" s="1">
        <f t="shared" si="4677"/>
        <v>809</v>
      </c>
      <c r="ACW159" s="1">
        <f t="shared" si="4678"/>
        <v>4777</v>
      </c>
      <c r="ACX159" s="1">
        <f t="shared" si="4679"/>
        <v>16.899999999999999</v>
      </c>
      <c r="ACY159" s="4" t="str">
        <f t="shared" si="5956"/>
        <v>45-49</v>
      </c>
      <c r="ACZ159" s="4">
        <f t="shared" si="5762"/>
        <v>22240</v>
      </c>
      <c r="ADA159" s="4">
        <f t="shared" si="5763"/>
        <v>4150</v>
      </c>
      <c r="ADB159" s="4">
        <f t="shared" si="5764"/>
        <v>0.18660071942446044</v>
      </c>
      <c r="ADC159" s="4">
        <f t="shared" si="5765"/>
        <v>2.6124089166485428E-3</v>
      </c>
      <c r="ADE159" s="4" t="str">
        <f t="shared" ref="ADE159:ADI159" si="6009">+ADE142</f>
        <v>45-49</v>
      </c>
      <c r="ADF159" s="4">
        <f t="shared" si="6009"/>
        <v>500</v>
      </c>
      <c r="ADG159" s="4">
        <f t="shared" si="6009"/>
        <v>68</v>
      </c>
      <c r="ADH159" s="4">
        <f t="shared" si="6009"/>
        <v>0.13600000000000001</v>
      </c>
      <c r="ADI159" s="4">
        <f t="shared" si="6009"/>
        <v>1.5329970645764459E-2</v>
      </c>
      <c r="ADJ159" s="4">
        <f t="shared" si="5958"/>
        <v>22240</v>
      </c>
      <c r="ADK159" s="4">
        <f t="shared" si="5959"/>
        <v>3024.6400000000003</v>
      </c>
      <c r="ADL159" s="4">
        <f t="shared" si="5960"/>
        <v>116239.09294079999</v>
      </c>
      <c r="ADM159" s="4">
        <f t="shared" si="5961"/>
        <v>93.300359712230218</v>
      </c>
      <c r="ADN159" s="4"/>
      <c r="ADO159" s="4"/>
      <c r="ADP159" s="4"/>
      <c r="ADQ159" s="4"/>
      <c r="ADS159" s="1">
        <f t="shared" si="4681"/>
        <v>378</v>
      </c>
      <c r="ADT159" s="1">
        <f t="shared" si="4682"/>
        <v>4905</v>
      </c>
      <c r="ADU159" s="1">
        <f t="shared" si="4683"/>
        <v>7.7</v>
      </c>
      <c r="ADV159" s="4" t="str">
        <f t="shared" si="5962"/>
        <v>45-49</v>
      </c>
      <c r="ADW159" s="4">
        <f t="shared" si="5767"/>
        <v>22595</v>
      </c>
      <c r="ADX159" s="4">
        <f t="shared" si="5768"/>
        <v>1870</v>
      </c>
      <c r="ADY159" s="4">
        <f t="shared" si="5769"/>
        <v>8.276167293649038E-2</v>
      </c>
      <c r="ADZ159" s="4">
        <f t="shared" si="5770"/>
        <v>1.8329455099038751E-3</v>
      </c>
      <c r="AEB159" s="4" t="str">
        <f t="shared" ref="AEB159:AEF159" si="6010">+AEB142</f>
        <v>45-49</v>
      </c>
      <c r="AEC159" s="4">
        <f t="shared" si="6010"/>
        <v>520</v>
      </c>
      <c r="AED159" s="4">
        <f t="shared" si="6010"/>
        <v>40</v>
      </c>
      <c r="AEE159" s="4">
        <f t="shared" si="6010"/>
        <v>7.6923076923076927E-2</v>
      </c>
      <c r="AEF159" s="4">
        <f t="shared" si="6010"/>
        <v>1.1685454235580768E-2</v>
      </c>
      <c r="AEG159" s="4">
        <f t="shared" si="5964"/>
        <v>22595</v>
      </c>
      <c r="AEH159" s="4">
        <f t="shared" si="5965"/>
        <v>1738.0769230769231</v>
      </c>
      <c r="AEI159" s="4">
        <f t="shared" si="5966"/>
        <v>69713.339781520248</v>
      </c>
      <c r="AEJ159" s="4">
        <f t="shared" si="5967"/>
        <v>43.036069926974996</v>
      </c>
      <c r="AEK159" s="4"/>
      <c r="AEL159" s="4"/>
      <c r="AEM159" s="4"/>
      <c r="AEN159" s="4"/>
      <c r="AEP159" s="1">
        <f t="shared" si="4685"/>
        <v>664</v>
      </c>
      <c r="AEQ159" s="1">
        <f t="shared" si="4686"/>
        <v>4990</v>
      </c>
      <c r="AER159" s="1">
        <f t="shared" si="4687"/>
        <v>13.3</v>
      </c>
      <c r="AES159" s="4" t="str">
        <f t="shared" si="5968"/>
        <v>45-49</v>
      </c>
      <c r="AET159" s="4">
        <f t="shared" si="5772"/>
        <v>23660</v>
      </c>
      <c r="AEU159" s="4">
        <f t="shared" si="5773"/>
        <v>2392</v>
      </c>
      <c r="AEV159" s="4">
        <f t="shared" si="5774"/>
        <v>0.1010989010989011</v>
      </c>
      <c r="AEW159" s="4">
        <f t="shared" si="5775"/>
        <v>1.9598453509069285E-3</v>
      </c>
      <c r="AEY159" s="4" t="str">
        <f t="shared" ref="AEY159:AFC159" si="6011">+AEY142</f>
        <v>45-49</v>
      </c>
      <c r="AEZ159" s="4">
        <f t="shared" si="6011"/>
        <v>509</v>
      </c>
      <c r="AFA159" s="4">
        <f t="shared" si="6011"/>
        <v>43</v>
      </c>
      <c r="AFB159" s="4">
        <f t="shared" si="6011"/>
        <v>8.4479371316306479E-2</v>
      </c>
      <c r="AFC159" s="4">
        <f t="shared" si="6011"/>
        <v>1.232680462471958E-2</v>
      </c>
      <c r="AFD159" s="4">
        <f t="shared" si="5970"/>
        <v>23660</v>
      </c>
      <c r="AFE159" s="4">
        <f t="shared" si="5971"/>
        <v>1998.7819253438113</v>
      </c>
      <c r="AFF159" s="4">
        <f t="shared" si="5972"/>
        <v>85061.004260419359</v>
      </c>
      <c r="AFG159" s="4">
        <f t="shared" si="5973"/>
        <v>51.459340659340661</v>
      </c>
      <c r="AFH159" s="4"/>
      <c r="AFI159" s="4"/>
      <c r="AFJ159" s="4"/>
      <c r="AFK159" s="4"/>
      <c r="AFM159" s="1">
        <f t="shared" si="4689"/>
        <v>2780</v>
      </c>
      <c r="AFN159" s="1">
        <f t="shared" si="4690"/>
        <v>5416</v>
      </c>
      <c r="AFO159" s="1">
        <f t="shared" si="4691"/>
        <v>51.3</v>
      </c>
      <c r="AFP159" s="4" t="str">
        <f t="shared" si="5974"/>
        <v>45-49</v>
      </c>
      <c r="AFQ159" s="4">
        <f t="shared" si="5777"/>
        <v>24845</v>
      </c>
      <c r="AFR159" s="4">
        <f t="shared" si="5778"/>
        <v>12968</v>
      </c>
      <c r="AFS159" s="4">
        <f t="shared" si="5779"/>
        <v>0.52195612799356006</v>
      </c>
      <c r="AFT159" s="4">
        <f t="shared" si="5780"/>
        <v>3.169066682208847E-3</v>
      </c>
      <c r="AFV159" s="4" t="str">
        <f t="shared" ref="AFV159:AFZ159" si="6012">+AFV142</f>
        <v>45-49</v>
      </c>
      <c r="AFW159" s="4">
        <f t="shared" si="6012"/>
        <v>486</v>
      </c>
      <c r="AFX159" s="4">
        <f t="shared" si="6012"/>
        <v>228</v>
      </c>
      <c r="AFY159" s="4">
        <f t="shared" si="6012"/>
        <v>0.46913580246913578</v>
      </c>
      <c r="AFZ159" s="4">
        <f t="shared" si="6012"/>
        <v>2.2637208586166552E-2</v>
      </c>
      <c r="AGA159" s="4">
        <f t="shared" si="5976"/>
        <v>24845</v>
      </c>
      <c r="AGB159" s="4">
        <f t="shared" si="5977"/>
        <v>11655.679012345678</v>
      </c>
      <c r="AGC159" s="4">
        <f t="shared" si="5978"/>
        <v>316317.88440924452</v>
      </c>
      <c r="AGD159" s="4">
        <f t="shared" si="5979"/>
        <v>253.6706782048702</v>
      </c>
      <c r="AGE159" s="4"/>
      <c r="AGF159" s="4"/>
      <c r="AGG159" s="4"/>
      <c r="AGH159" s="4"/>
    </row>
    <row r="160" spans="1:866" x14ac:dyDescent="0.15">
      <c r="A160" s="20" t="s">
        <v>12</v>
      </c>
      <c r="B160" s="20" t="s">
        <v>17</v>
      </c>
      <c r="C160" s="20">
        <v>56</v>
      </c>
      <c r="D160" s="20" t="s">
        <v>14</v>
      </c>
      <c r="E160" s="20">
        <v>1721</v>
      </c>
      <c r="F160" s="20">
        <v>6261</v>
      </c>
      <c r="G160" s="20">
        <v>27.5</v>
      </c>
      <c r="H160" s="20">
        <v>421</v>
      </c>
      <c r="I160" s="20">
        <v>6372</v>
      </c>
      <c r="J160" s="20">
        <v>6.6</v>
      </c>
      <c r="K160" s="20">
        <v>895</v>
      </c>
      <c r="L160" s="20">
        <v>6250</v>
      </c>
      <c r="M160" s="20">
        <v>14.3</v>
      </c>
      <c r="N160" s="20">
        <v>168</v>
      </c>
      <c r="O160" s="20">
        <v>6306</v>
      </c>
      <c r="P160" s="20">
        <v>2.7</v>
      </c>
      <c r="Q160" s="20">
        <v>251</v>
      </c>
      <c r="R160" s="20">
        <v>6305</v>
      </c>
      <c r="S160" s="20">
        <v>4</v>
      </c>
      <c r="T160" s="20">
        <v>16</v>
      </c>
      <c r="U160" s="20">
        <v>6235</v>
      </c>
      <c r="V160" s="20">
        <v>0.3</v>
      </c>
      <c r="W160" s="20">
        <v>252</v>
      </c>
      <c r="X160" s="20">
        <v>5590</v>
      </c>
      <c r="Y160" s="20">
        <v>4.5</v>
      </c>
      <c r="Z160" s="20">
        <v>2247</v>
      </c>
      <c r="AA160" s="20">
        <v>6310</v>
      </c>
      <c r="AB160" s="20">
        <v>35.6</v>
      </c>
      <c r="AC160" s="23">
        <v>2382</v>
      </c>
      <c r="AD160" s="20">
        <v>4860</v>
      </c>
      <c r="AE160" s="20">
        <v>49</v>
      </c>
      <c r="AF160" s="23">
        <v>3399</v>
      </c>
      <c r="AG160" s="20">
        <v>4786</v>
      </c>
      <c r="AH160" s="20">
        <v>71</v>
      </c>
      <c r="AI160" s="23">
        <v>2560</v>
      </c>
      <c r="AJ160" s="20">
        <v>4994</v>
      </c>
      <c r="AK160" s="20">
        <v>51.3</v>
      </c>
      <c r="AL160" s="23">
        <v>2255</v>
      </c>
      <c r="AM160" s="20">
        <v>4680</v>
      </c>
      <c r="AN160" s="20">
        <v>48.2</v>
      </c>
      <c r="AO160" s="20">
        <v>1373</v>
      </c>
      <c r="AP160" s="20">
        <v>5163</v>
      </c>
      <c r="AQ160" s="20">
        <v>26.6</v>
      </c>
      <c r="AR160" s="20">
        <v>1684</v>
      </c>
      <c r="AS160" s="20">
        <v>4497</v>
      </c>
      <c r="AT160" s="20">
        <v>37.4</v>
      </c>
      <c r="AU160" s="23">
        <v>2833</v>
      </c>
      <c r="AV160" s="20">
        <v>4791</v>
      </c>
      <c r="AW160" s="20">
        <v>59.1</v>
      </c>
      <c r="AX160" s="20">
        <v>352</v>
      </c>
      <c r="AY160" s="20">
        <v>4783</v>
      </c>
      <c r="AZ160" s="20">
        <v>7.4</v>
      </c>
      <c r="BA160" s="20">
        <v>1508</v>
      </c>
      <c r="BB160" s="20">
        <v>4606</v>
      </c>
      <c r="BC160" s="20">
        <v>32.700000000000003</v>
      </c>
      <c r="BD160" s="20">
        <v>774</v>
      </c>
      <c r="BE160" s="20">
        <v>4572</v>
      </c>
      <c r="BF160" s="20">
        <v>16.899999999999999</v>
      </c>
      <c r="BG160" s="20">
        <v>892</v>
      </c>
      <c r="BH160" s="20">
        <v>4758</v>
      </c>
      <c r="BI160" s="20">
        <v>18.7</v>
      </c>
      <c r="BJ160" s="23">
        <v>2259</v>
      </c>
      <c r="BK160" s="20">
        <v>5635</v>
      </c>
      <c r="BL160" s="20">
        <v>40.1</v>
      </c>
      <c r="BM160" s="20">
        <v>1236</v>
      </c>
      <c r="BN160" s="20">
        <v>5204</v>
      </c>
      <c r="BO160" s="20">
        <v>23.8</v>
      </c>
      <c r="BP160" s="20">
        <v>1859</v>
      </c>
      <c r="BQ160" s="20">
        <v>5685</v>
      </c>
      <c r="BR160" s="20">
        <v>32.700000000000003</v>
      </c>
      <c r="BS160" s="20">
        <v>1624</v>
      </c>
      <c r="BT160" s="20">
        <v>4301</v>
      </c>
      <c r="BU160" s="20">
        <v>37.799999999999997</v>
      </c>
      <c r="BV160" s="20">
        <v>1133</v>
      </c>
      <c r="BW160" s="20">
        <v>4338</v>
      </c>
      <c r="BX160" s="20">
        <v>26.1</v>
      </c>
      <c r="BY160" s="20">
        <v>820</v>
      </c>
      <c r="BZ160" s="20">
        <v>3851</v>
      </c>
      <c r="CA160" s="20">
        <v>21.3</v>
      </c>
      <c r="CB160" s="20">
        <v>350</v>
      </c>
      <c r="CC160" s="20">
        <v>3967</v>
      </c>
      <c r="CD160" s="20">
        <v>8.8000000000000007</v>
      </c>
      <c r="CE160" s="20">
        <v>1269</v>
      </c>
      <c r="CF160" s="20">
        <v>4981</v>
      </c>
      <c r="CG160" s="20">
        <v>25.5</v>
      </c>
      <c r="CH160" s="20">
        <v>1347</v>
      </c>
      <c r="CI160" s="20">
        <v>4780</v>
      </c>
      <c r="CJ160" s="20">
        <v>28.2</v>
      </c>
      <c r="CK160" s="20">
        <v>1892</v>
      </c>
      <c r="CL160" s="20">
        <v>5045</v>
      </c>
      <c r="CM160" s="20">
        <v>37.5</v>
      </c>
      <c r="CN160" s="20">
        <v>591</v>
      </c>
      <c r="CO160" s="20">
        <v>4718</v>
      </c>
      <c r="CP160" s="20">
        <v>12.5</v>
      </c>
      <c r="CQ160" s="20">
        <v>375</v>
      </c>
      <c r="CR160" s="20">
        <v>5063</v>
      </c>
      <c r="CS160" s="20">
        <v>7.4</v>
      </c>
      <c r="CT160" s="20">
        <v>606</v>
      </c>
      <c r="CU160" s="20">
        <v>4571</v>
      </c>
      <c r="CV160" s="20">
        <v>13.3</v>
      </c>
      <c r="CW160" s="23">
        <v>2740</v>
      </c>
      <c r="CX160" s="20">
        <v>5036</v>
      </c>
      <c r="CY160" s="20">
        <v>54.4</v>
      </c>
      <c r="CZ160" s="35"/>
      <c r="DA160" s="1" t="str">
        <f t="shared" si="4557"/>
        <v>明細部</v>
      </c>
      <c r="DB160" s="1" t="str">
        <f t="shared" si="4558"/>
        <v>同規模</v>
      </c>
      <c r="DC160" s="1">
        <f t="shared" si="4559"/>
        <v>56</v>
      </c>
      <c r="DD160" s="1" t="str">
        <f t="shared" si="4560"/>
        <v>男</v>
      </c>
      <c r="DE160" s="1">
        <f t="shared" si="4561"/>
        <v>1721</v>
      </c>
      <c r="DF160" s="1">
        <f t="shared" si="4562"/>
        <v>6261</v>
      </c>
      <c r="DG160" s="1">
        <f t="shared" si="4563"/>
        <v>27.5</v>
      </c>
      <c r="DH160" s="4" t="str">
        <f t="shared" si="5782"/>
        <v>50-54</v>
      </c>
      <c r="DI160" s="4">
        <f t="shared" si="5617"/>
        <v>36994</v>
      </c>
      <c r="DJ160" s="4">
        <f t="shared" si="5618"/>
        <v>4284</v>
      </c>
      <c r="DK160" s="4">
        <f t="shared" si="5619"/>
        <v>0.1158025625777153</v>
      </c>
      <c r="DL160" s="4">
        <f t="shared" si="5620"/>
        <v>1.6636733691623908E-3</v>
      </c>
      <c r="DN160" s="4" t="str">
        <f t="shared" ref="DN160:DR160" si="6013">+DN143</f>
        <v>50-54</v>
      </c>
      <c r="DO160" s="4">
        <f t="shared" si="6013"/>
        <v>693</v>
      </c>
      <c r="DP160" s="4">
        <f t="shared" si="6013"/>
        <v>99</v>
      </c>
      <c r="DQ160" s="4">
        <f t="shared" si="6013"/>
        <v>0.14285714285714285</v>
      </c>
      <c r="DR160" s="4">
        <f t="shared" si="6013"/>
        <v>1.3292631577121013E-2</v>
      </c>
      <c r="DS160" s="4">
        <f t="shared" si="5784"/>
        <v>36994</v>
      </c>
      <c r="DT160" s="4">
        <f t="shared" si="5785"/>
        <v>5284.8571428571422</v>
      </c>
      <c r="DU160" s="4">
        <f t="shared" si="5786"/>
        <v>241815.71446240839</v>
      </c>
      <c r="DV160" s="4">
        <f t="shared" si="5787"/>
        <v>80.251175866356704</v>
      </c>
      <c r="DW160" s="4"/>
      <c r="DX160" s="4"/>
      <c r="DY160" s="4"/>
      <c r="DZ160" s="4"/>
      <c r="EB160" s="1">
        <f t="shared" si="4565"/>
        <v>421</v>
      </c>
      <c r="EC160" s="1">
        <f t="shared" si="4566"/>
        <v>6372</v>
      </c>
      <c r="ED160" s="1">
        <f t="shared" si="4567"/>
        <v>6.6</v>
      </c>
      <c r="EE160" s="4" t="str">
        <f t="shared" si="5788"/>
        <v>50-54</v>
      </c>
      <c r="EF160" s="4">
        <f t="shared" si="5622"/>
        <v>37189</v>
      </c>
      <c r="EG160" s="4">
        <f t="shared" si="5623"/>
        <v>697</v>
      </c>
      <c r="EH160" s="4">
        <f t="shared" si="5624"/>
        <v>1.8742101158944851E-2</v>
      </c>
      <c r="EI160" s="4">
        <f t="shared" si="5625"/>
        <v>7.0322365554858135E-4</v>
      </c>
      <c r="EK160" s="4" t="str">
        <f t="shared" ref="EK160:EO160" si="6014">+EK143</f>
        <v>50-54</v>
      </c>
      <c r="EL160" s="4">
        <f t="shared" si="6014"/>
        <v>708</v>
      </c>
      <c r="EM160" s="4">
        <f t="shared" si="6014"/>
        <v>19</v>
      </c>
      <c r="EN160" s="4">
        <f t="shared" si="6014"/>
        <v>2.6836158192090395E-2</v>
      </c>
      <c r="EO160" s="4">
        <f t="shared" si="6014"/>
        <v>6.0734648853924666E-3</v>
      </c>
      <c r="EP160" s="4">
        <f t="shared" si="5790"/>
        <v>37189</v>
      </c>
      <c r="EQ160" s="4">
        <f t="shared" si="5791"/>
        <v>998.00988700564972</v>
      </c>
      <c r="ER160" s="4">
        <f t="shared" si="5792"/>
        <v>51015.488634593319</v>
      </c>
      <c r="ES160" s="4">
        <f t="shared" si="5793"/>
        <v>13.269407620532954</v>
      </c>
      <c r="ET160" s="4"/>
      <c r="EU160" s="4"/>
      <c r="EV160" s="4"/>
      <c r="EW160" s="4"/>
      <c r="EY160" s="1">
        <f t="shared" si="4569"/>
        <v>895</v>
      </c>
      <c r="EZ160" s="1">
        <f t="shared" si="4570"/>
        <v>6250</v>
      </c>
      <c r="FA160" s="1">
        <f t="shared" si="4571"/>
        <v>14.3</v>
      </c>
      <c r="FB160" s="4" t="str">
        <f t="shared" si="5794"/>
        <v>50-54</v>
      </c>
      <c r="FC160" s="4">
        <f t="shared" si="5627"/>
        <v>37427</v>
      </c>
      <c r="FD160" s="4">
        <f t="shared" si="5628"/>
        <v>2688</v>
      </c>
      <c r="FE160" s="4">
        <f t="shared" si="5629"/>
        <v>7.1819809228631737E-2</v>
      </c>
      <c r="FF160" s="4">
        <f t="shared" si="5630"/>
        <v>1.3345835354952183E-3</v>
      </c>
      <c r="FH160" s="4" t="str">
        <f t="shared" ref="FH160:FL160" si="6015">+FH143</f>
        <v>50-54</v>
      </c>
      <c r="FI160" s="4">
        <f t="shared" si="6015"/>
        <v>676</v>
      </c>
      <c r="FJ160" s="4">
        <f t="shared" si="6015"/>
        <v>52</v>
      </c>
      <c r="FK160" s="4">
        <f t="shared" si="6015"/>
        <v>7.6923076923076927E-2</v>
      </c>
      <c r="FL160" s="4">
        <f t="shared" si="6015"/>
        <v>1.0248821346561405E-2</v>
      </c>
      <c r="FM160" s="4">
        <f t="shared" si="5796"/>
        <v>37427</v>
      </c>
      <c r="FN160" s="4">
        <f t="shared" si="5797"/>
        <v>2879</v>
      </c>
      <c r="FO160" s="4">
        <f t="shared" si="5798"/>
        <v>147135.63905325445</v>
      </c>
      <c r="FP160" s="4">
        <f t="shared" si="5799"/>
        <v>48.550191038555056</v>
      </c>
      <c r="FQ160" s="4"/>
      <c r="FR160" s="4"/>
      <c r="FS160" s="4"/>
      <c r="FT160" s="4"/>
      <c r="FV160" s="1">
        <f t="shared" si="4573"/>
        <v>168</v>
      </c>
      <c r="FW160" s="1">
        <f t="shared" si="4574"/>
        <v>6306</v>
      </c>
      <c r="FX160" s="1">
        <f t="shared" si="4575"/>
        <v>2.7</v>
      </c>
      <c r="FY160" s="4" t="str">
        <f t="shared" si="5800"/>
        <v>50-54</v>
      </c>
      <c r="FZ160" s="4">
        <f t="shared" si="5632"/>
        <v>35107</v>
      </c>
      <c r="GA160" s="4">
        <f t="shared" si="5633"/>
        <v>374</v>
      </c>
      <c r="GB160" s="4">
        <f t="shared" si="5634"/>
        <v>1.0653146096220128E-2</v>
      </c>
      <c r="GC160" s="4">
        <f t="shared" si="5635"/>
        <v>5.4791901235113369E-4</v>
      </c>
      <c r="GE160" s="4" t="str">
        <f t="shared" ref="GE160:GI160" si="6016">+GE143</f>
        <v>50-54</v>
      </c>
      <c r="GF160" s="4">
        <f t="shared" si="6016"/>
        <v>700</v>
      </c>
      <c r="GG160" s="4">
        <f t="shared" si="6016"/>
        <v>5</v>
      </c>
      <c r="GH160" s="4">
        <f t="shared" si="6016"/>
        <v>7.1428571428571426E-3</v>
      </c>
      <c r="GI160" s="4">
        <f t="shared" si="6016"/>
        <v>3.1829538694861676E-3</v>
      </c>
      <c r="GJ160" s="4">
        <f t="shared" si="5802"/>
        <v>35107</v>
      </c>
      <c r="GK160" s="4">
        <f t="shared" si="5803"/>
        <v>250.76428571428571</v>
      </c>
      <c r="GL160" s="4">
        <f t="shared" si="5804"/>
        <v>12486.712930830903</v>
      </c>
      <c r="GM160" s="4">
        <f t="shared" si="5805"/>
        <v>7.4572022673540896</v>
      </c>
      <c r="GN160" s="4"/>
      <c r="GO160" s="4"/>
      <c r="GP160" s="4"/>
      <c r="GQ160" s="4"/>
      <c r="GS160" s="1">
        <f t="shared" si="4577"/>
        <v>251</v>
      </c>
      <c r="GT160" s="1">
        <f t="shared" si="4578"/>
        <v>6305</v>
      </c>
      <c r="GU160" s="1">
        <f t="shared" si="4579"/>
        <v>4</v>
      </c>
      <c r="GV160" s="4" t="str">
        <f t="shared" si="5806"/>
        <v>50-54</v>
      </c>
      <c r="GW160" s="4">
        <f t="shared" si="5637"/>
        <v>36232</v>
      </c>
      <c r="GX160" s="4">
        <f t="shared" si="5638"/>
        <v>538</v>
      </c>
      <c r="GY160" s="4">
        <f t="shared" si="5639"/>
        <v>1.4848752483992051E-2</v>
      </c>
      <c r="GZ160" s="4">
        <f t="shared" si="5640"/>
        <v>6.3540449964147934E-4</v>
      </c>
      <c r="HB160" s="4" t="str">
        <f t="shared" ref="HB160:HF160" si="6017">+HB143</f>
        <v>50-54</v>
      </c>
      <c r="HC160" s="4">
        <f t="shared" si="6017"/>
        <v>698</v>
      </c>
      <c r="HD160" s="4">
        <f t="shared" si="6017"/>
        <v>15</v>
      </c>
      <c r="HE160" s="4">
        <f t="shared" si="6017"/>
        <v>2.148997134670487E-2</v>
      </c>
      <c r="HF160" s="4">
        <f t="shared" si="6017"/>
        <v>5.4887423831642057E-3</v>
      </c>
      <c r="HG160" s="4">
        <f t="shared" si="5808"/>
        <v>36232</v>
      </c>
      <c r="HH160" s="4">
        <f t="shared" si="5809"/>
        <v>778.62464183381087</v>
      </c>
      <c r="HI160" s="4">
        <f t="shared" si="5810"/>
        <v>39548.52677657851</v>
      </c>
      <c r="HJ160" s="4">
        <f t="shared" si="5811"/>
        <v>10.364429233826451</v>
      </c>
      <c r="HK160" s="4"/>
      <c r="HL160" s="4"/>
      <c r="HM160" s="4"/>
      <c r="HN160" s="4"/>
      <c r="HP160" s="1">
        <f t="shared" si="4581"/>
        <v>16</v>
      </c>
      <c r="HQ160" s="1">
        <f t="shared" si="4582"/>
        <v>6235</v>
      </c>
      <c r="HR160" s="1">
        <f t="shared" si="4583"/>
        <v>0.3</v>
      </c>
      <c r="HS160" s="4" t="str">
        <f t="shared" si="5812"/>
        <v>50-54</v>
      </c>
      <c r="HT160" s="4">
        <f t="shared" si="5642"/>
        <v>35207</v>
      </c>
      <c r="HU160" s="4">
        <f t="shared" si="5643"/>
        <v>83</v>
      </c>
      <c r="HV160" s="4">
        <f t="shared" si="5644"/>
        <v>2.357485727270145E-3</v>
      </c>
      <c r="HW160" s="4">
        <f t="shared" si="5645"/>
        <v>2.5846247575568294E-4</v>
      </c>
      <c r="HY160" s="4" t="str">
        <f t="shared" ref="HY160:IC160" si="6018">+HY143</f>
        <v>50-54</v>
      </c>
      <c r="HZ160" s="4">
        <f t="shared" si="6018"/>
        <v>686</v>
      </c>
      <c r="IA160" s="4">
        <f t="shared" si="6018"/>
        <v>2</v>
      </c>
      <c r="IB160" s="4">
        <f t="shared" si="6018"/>
        <v>2.9154518950437317E-3</v>
      </c>
      <c r="IC160" s="4">
        <f t="shared" si="6018"/>
        <v>2.0585284574291896E-3</v>
      </c>
      <c r="ID160" s="4">
        <f t="shared" si="5814"/>
        <v>35207</v>
      </c>
      <c r="IE160" s="4">
        <f t="shared" si="5815"/>
        <v>102.64431486880466</v>
      </c>
      <c r="IF160" s="4">
        <f t="shared" si="5816"/>
        <v>5252.5692976838491</v>
      </c>
      <c r="IG160" s="4">
        <f t="shared" si="5817"/>
        <v>1.6172352089073194</v>
      </c>
      <c r="IH160" s="4"/>
      <c r="II160" s="4"/>
      <c r="IJ160" s="4"/>
      <c r="IK160" s="4"/>
      <c r="IM160" s="1">
        <f t="shared" si="4585"/>
        <v>252</v>
      </c>
      <c r="IN160" s="1">
        <f t="shared" si="4586"/>
        <v>5590</v>
      </c>
      <c r="IO160" s="1">
        <f t="shared" si="4587"/>
        <v>4.5</v>
      </c>
      <c r="IP160" s="4" t="str">
        <f t="shared" si="5818"/>
        <v>50-54</v>
      </c>
      <c r="IQ160" s="4">
        <f t="shared" si="5647"/>
        <v>35357</v>
      </c>
      <c r="IR160" s="4">
        <f t="shared" si="5648"/>
        <v>9379</v>
      </c>
      <c r="IS160" s="4">
        <f t="shared" si="5649"/>
        <v>0.26526571824532624</v>
      </c>
      <c r="IT160" s="4">
        <f t="shared" si="5650"/>
        <v>2.3478373725141916E-3</v>
      </c>
      <c r="IV160" s="4" t="str">
        <f t="shared" ref="IV160:IZ160" si="6019">+IV143</f>
        <v>50-54</v>
      </c>
      <c r="IW160" s="4">
        <f t="shared" si="6019"/>
        <v>661</v>
      </c>
      <c r="IX160" s="4">
        <f t="shared" si="6019"/>
        <v>19</v>
      </c>
      <c r="IY160" s="4">
        <f t="shared" si="6019"/>
        <v>2.8744326777609682E-2</v>
      </c>
      <c r="IZ160" s="4">
        <f t="shared" si="6019"/>
        <v>6.4989339816774747E-3</v>
      </c>
      <c r="JA160" s="4">
        <f t="shared" si="5820"/>
        <v>35357</v>
      </c>
      <c r="JB160" s="4">
        <f t="shared" si="5821"/>
        <v>1016.3131618759455</v>
      </c>
      <c r="JC160" s="4">
        <f t="shared" si="5822"/>
        <v>52800.13921550005</v>
      </c>
      <c r="JD160" s="4">
        <f t="shared" si="5823"/>
        <v>175.34063976016066</v>
      </c>
      <c r="JE160" s="4"/>
      <c r="JF160" s="4"/>
      <c r="JG160" s="4"/>
      <c r="JH160" s="4"/>
      <c r="JJ160" s="1">
        <f t="shared" si="4589"/>
        <v>2247</v>
      </c>
      <c r="JK160" s="1">
        <f t="shared" si="4590"/>
        <v>6310</v>
      </c>
      <c r="JL160" s="1">
        <f t="shared" si="4591"/>
        <v>35.6</v>
      </c>
      <c r="JM160" s="4" t="str">
        <f t="shared" si="5824"/>
        <v>50-54</v>
      </c>
      <c r="JN160" s="4">
        <f t="shared" si="5652"/>
        <v>37271</v>
      </c>
      <c r="JO160" s="4">
        <f t="shared" si="5653"/>
        <v>5064</v>
      </c>
      <c r="JP160" s="4">
        <f t="shared" si="5654"/>
        <v>0.13586971103538945</v>
      </c>
      <c r="JQ160" s="4">
        <f t="shared" si="5655"/>
        <v>1.7748653758902732E-3</v>
      </c>
      <c r="JS160" s="4" t="str">
        <f t="shared" ref="JS160:JW160" si="6020">+JS143</f>
        <v>50-54</v>
      </c>
      <c r="JT160" s="4">
        <f t="shared" si="6020"/>
        <v>695</v>
      </c>
      <c r="JU160" s="4">
        <f t="shared" si="6020"/>
        <v>131</v>
      </c>
      <c r="JV160" s="4">
        <f t="shared" si="6020"/>
        <v>0.18848920863309351</v>
      </c>
      <c r="JW160" s="4">
        <f t="shared" si="6020"/>
        <v>1.4835356700614923E-2</v>
      </c>
      <c r="JX160" s="4">
        <f t="shared" si="5826"/>
        <v>37271</v>
      </c>
      <c r="JY160" s="4">
        <f t="shared" si="5827"/>
        <v>7025.181294964028</v>
      </c>
      <c r="JZ160" s="4">
        <f t="shared" si="5828"/>
        <v>305730.01412588754</v>
      </c>
      <c r="KA160" s="4">
        <f t="shared" si="5829"/>
        <v>94.429449169595671</v>
      </c>
      <c r="KB160" s="4"/>
      <c r="KC160" s="4"/>
      <c r="KD160" s="4"/>
      <c r="KE160" s="4"/>
      <c r="KG160" s="1">
        <f t="shared" si="4593"/>
        <v>2382</v>
      </c>
      <c r="KH160" s="1">
        <f t="shared" si="4594"/>
        <v>4860</v>
      </c>
      <c r="KI160" s="1">
        <f t="shared" si="4595"/>
        <v>49</v>
      </c>
      <c r="KJ160" s="4" t="str">
        <f t="shared" si="5830"/>
        <v>50-54</v>
      </c>
      <c r="KK160" s="4">
        <f t="shared" si="5657"/>
        <v>27744</v>
      </c>
      <c r="KL160" s="4">
        <f t="shared" si="5658"/>
        <v>8008</v>
      </c>
      <c r="KM160" s="4">
        <f t="shared" si="5659"/>
        <v>0.28863898500576701</v>
      </c>
      <c r="KN160" s="4">
        <f t="shared" si="5660"/>
        <v>2.7204327018379836E-3</v>
      </c>
      <c r="KP160" s="4" t="str">
        <f t="shared" ref="KP160:KT160" si="6021">+KP143</f>
        <v>50-54</v>
      </c>
      <c r="KQ160" s="4">
        <f t="shared" si="6021"/>
        <v>681</v>
      </c>
      <c r="KR160" s="4">
        <f t="shared" si="6021"/>
        <v>191</v>
      </c>
      <c r="KS160" s="4">
        <f t="shared" si="6021"/>
        <v>0.28046989720998533</v>
      </c>
      <c r="KT160" s="4">
        <f t="shared" si="6021"/>
        <v>1.7214485839406678E-2</v>
      </c>
      <c r="KU160" s="4">
        <f t="shared" si="5832"/>
        <v>27744</v>
      </c>
      <c r="KV160" s="4">
        <f t="shared" si="5833"/>
        <v>7781.3568281938333</v>
      </c>
      <c r="KW160" s="4">
        <f t="shared" si="5834"/>
        <v>228100.51358844482</v>
      </c>
      <c r="KX160" s="4">
        <f t="shared" si="5835"/>
        <v>196.56314878892732</v>
      </c>
      <c r="KY160" s="4"/>
      <c r="KZ160" s="4"/>
      <c r="LA160" s="4"/>
      <c r="LB160" s="4"/>
      <c r="LD160" s="1">
        <f t="shared" si="4597"/>
        <v>3399</v>
      </c>
      <c r="LE160" s="1">
        <f t="shared" si="4598"/>
        <v>4786</v>
      </c>
      <c r="LF160" s="1">
        <f t="shared" si="4599"/>
        <v>71</v>
      </c>
      <c r="LG160" s="4" t="str">
        <f t="shared" si="5836"/>
        <v>50-54</v>
      </c>
      <c r="LH160" s="4">
        <f t="shared" si="5662"/>
        <v>28310</v>
      </c>
      <c r="LI160" s="4">
        <f t="shared" si="5663"/>
        <v>21419</v>
      </c>
      <c r="LJ160" s="4">
        <f t="shared" si="5664"/>
        <v>0.75658777817025791</v>
      </c>
      <c r="LK160" s="4">
        <f t="shared" si="5665"/>
        <v>2.5505328198068165E-3</v>
      </c>
      <c r="LM160" s="4" t="str">
        <f t="shared" ref="LM160:LQ160" si="6022">+LM143</f>
        <v>50-54</v>
      </c>
      <c r="LN160" s="4">
        <f t="shared" si="6022"/>
        <v>698</v>
      </c>
      <c r="LO160" s="4">
        <f t="shared" si="6022"/>
        <v>519</v>
      </c>
      <c r="LP160" s="4">
        <f t="shared" si="6022"/>
        <v>0.7435530085959885</v>
      </c>
      <c r="LQ160" s="4">
        <f t="shared" si="6022"/>
        <v>1.6528257127511253E-2</v>
      </c>
      <c r="LR160" s="4">
        <f t="shared" si="5838"/>
        <v>28310</v>
      </c>
      <c r="LS160" s="4">
        <f t="shared" si="5839"/>
        <v>21049.985673352436</v>
      </c>
      <c r="LT160" s="4">
        <f t="shared" si="5840"/>
        <v>218944.40911785766</v>
      </c>
      <c r="LU160" s="4">
        <f t="shared" si="5841"/>
        <v>528.09826916283998</v>
      </c>
      <c r="LV160" s="4"/>
      <c r="LW160" s="4"/>
      <c r="LX160" s="4"/>
      <c r="LY160" s="4"/>
      <c r="MA160" s="1">
        <f t="shared" si="4601"/>
        <v>2560</v>
      </c>
      <c r="MB160" s="1">
        <f t="shared" si="4602"/>
        <v>4994</v>
      </c>
      <c r="MC160" s="1">
        <f t="shared" si="4603"/>
        <v>51.3</v>
      </c>
      <c r="MD160" s="4" t="str">
        <f t="shared" si="5842"/>
        <v>50-54</v>
      </c>
      <c r="ME160" s="4">
        <f t="shared" si="5667"/>
        <v>28562</v>
      </c>
      <c r="MF160" s="4">
        <f t="shared" si="5668"/>
        <v>16274</v>
      </c>
      <c r="MG160" s="4">
        <f t="shared" si="5669"/>
        <v>0.56977802674882716</v>
      </c>
      <c r="MH160" s="4">
        <f t="shared" si="5670"/>
        <v>2.929576444196906E-3</v>
      </c>
      <c r="MJ160" s="4" t="str">
        <f t="shared" ref="MJ160:MN160" si="6023">+MJ143</f>
        <v>50-54</v>
      </c>
      <c r="MK160" s="4">
        <f t="shared" si="6023"/>
        <v>684</v>
      </c>
      <c r="ML160" s="4">
        <f t="shared" si="6023"/>
        <v>386</v>
      </c>
      <c r="MM160" s="4">
        <f t="shared" si="6023"/>
        <v>0.56432748538011701</v>
      </c>
      <c r="MN160" s="4">
        <f t="shared" si="6023"/>
        <v>1.8959096268615184E-2</v>
      </c>
      <c r="MO160" s="4">
        <f t="shared" si="5844"/>
        <v>28562</v>
      </c>
      <c r="MP160" s="4">
        <f t="shared" si="5845"/>
        <v>16118.321637426901</v>
      </c>
      <c r="MQ160" s="4">
        <f t="shared" si="5846"/>
        <v>293232.76345123234</v>
      </c>
      <c r="MR160" s="4">
        <f t="shared" si="5847"/>
        <v>389.72817029619779</v>
      </c>
      <c r="MS160" s="4"/>
      <c r="MT160" s="4"/>
      <c r="MU160" s="4"/>
      <c r="MV160" s="4"/>
      <c r="MX160" s="1">
        <f t="shared" si="4605"/>
        <v>2255</v>
      </c>
      <c r="MY160" s="1">
        <f t="shared" si="4606"/>
        <v>4680</v>
      </c>
      <c r="MZ160" s="1">
        <f t="shared" si="4607"/>
        <v>48.2</v>
      </c>
      <c r="NA160" s="4" t="str">
        <f t="shared" si="5848"/>
        <v>50-54</v>
      </c>
      <c r="NB160" s="4">
        <f t="shared" si="5672"/>
        <v>28397</v>
      </c>
      <c r="NC160" s="4">
        <f t="shared" si="5673"/>
        <v>15595</v>
      </c>
      <c r="ND160" s="4">
        <f t="shared" si="5674"/>
        <v>0.54917773004190584</v>
      </c>
      <c r="NE160" s="4">
        <f t="shared" si="5675"/>
        <v>2.9527243722903872E-3</v>
      </c>
      <c r="NG160" s="4" t="str">
        <f t="shared" ref="NG160:NK160" si="6024">+NG143</f>
        <v>50-54</v>
      </c>
      <c r="NH160" s="4">
        <f t="shared" si="6024"/>
        <v>700</v>
      </c>
      <c r="NI160" s="4">
        <f t="shared" si="6024"/>
        <v>383</v>
      </c>
      <c r="NJ160" s="4">
        <f t="shared" si="6024"/>
        <v>0.54714285714285715</v>
      </c>
      <c r="NK160" s="4">
        <f t="shared" si="6024"/>
        <v>1.8814035453064142E-2</v>
      </c>
      <c r="NL160" s="4">
        <f t="shared" si="5850"/>
        <v>28397</v>
      </c>
      <c r="NM160" s="4">
        <f t="shared" si="5851"/>
        <v>15537.215714285714</v>
      </c>
      <c r="NN160" s="4">
        <f t="shared" si="5852"/>
        <v>285436.06069474923</v>
      </c>
      <c r="NO160" s="4">
        <f t="shared" si="5853"/>
        <v>384.42441102933407</v>
      </c>
      <c r="NP160" s="4"/>
      <c r="NQ160" s="4"/>
      <c r="NR160" s="4"/>
      <c r="NS160" s="4"/>
      <c r="NU160" s="1">
        <f t="shared" si="4609"/>
        <v>1373</v>
      </c>
      <c r="NV160" s="1">
        <f t="shared" si="4610"/>
        <v>5163</v>
      </c>
      <c r="NW160" s="1">
        <f t="shared" si="4611"/>
        <v>26.6</v>
      </c>
      <c r="NX160" s="4" t="str">
        <f t="shared" si="5854"/>
        <v>50-54</v>
      </c>
      <c r="NY160" s="4">
        <f t="shared" si="5677"/>
        <v>28186</v>
      </c>
      <c r="NZ160" s="4">
        <f t="shared" si="5678"/>
        <v>7633</v>
      </c>
      <c r="OA160" s="4">
        <f t="shared" si="5679"/>
        <v>0.27080820265379973</v>
      </c>
      <c r="OB160" s="4">
        <f t="shared" si="5680"/>
        <v>2.6468849886141727E-3</v>
      </c>
      <c r="OD160" s="4" t="str">
        <f t="shared" ref="OD160:OH160" si="6025">+OD143</f>
        <v>50-54</v>
      </c>
      <c r="OE160" s="4">
        <f t="shared" si="6025"/>
        <v>714</v>
      </c>
      <c r="OF160" s="4">
        <f t="shared" si="6025"/>
        <v>150</v>
      </c>
      <c r="OG160" s="4">
        <f t="shared" si="6025"/>
        <v>0.21008403361344538</v>
      </c>
      <c r="OH160" s="4">
        <f t="shared" si="6025"/>
        <v>1.5245366308664555E-2</v>
      </c>
      <c r="OI160" s="4">
        <f t="shared" si="5856"/>
        <v>28186</v>
      </c>
      <c r="OJ160" s="4">
        <f t="shared" si="5857"/>
        <v>5921.4285714285716</v>
      </c>
      <c r="OK160" s="4">
        <f t="shared" si="5858"/>
        <v>184647.15600525925</v>
      </c>
      <c r="OL160" s="4">
        <f t="shared" si="5859"/>
        <v>193.357056694813</v>
      </c>
      <c r="OM160" s="4"/>
      <c r="ON160" s="4"/>
      <c r="OO160" s="4"/>
      <c r="OP160" s="4"/>
      <c r="OR160" s="1">
        <f t="shared" si="4613"/>
        <v>1684</v>
      </c>
      <c r="OS160" s="1">
        <f t="shared" si="4614"/>
        <v>4497</v>
      </c>
      <c r="OT160" s="1">
        <f t="shared" si="4615"/>
        <v>37.4</v>
      </c>
      <c r="OU160" s="4" t="str">
        <f t="shared" si="5860"/>
        <v>50-54</v>
      </c>
      <c r="OV160" s="4">
        <f t="shared" si="5682"/>
        <v>29499</v>
      </c>
      <c r="OW160" s="4">
        <f t="shared" si="5683"/>
        <v>8082</v>
      </c>
      <c r="OX160" s="4">
        <f t="shared" si="5684"/>
        <v>0.27397538899623713</v>
      </c>
      <c r="OY160" s="4">
        <f t="shared" si="5685"/>
        <v>2.5967360102767392E-3</v>
      </c>
      <c r="PA160" s="4" t="str">
        <f t="shared" ref="PA160:PE160" si="6026">+PA143</f>
        <v>50-54</v>
      </c>
      <c r="PB160" s="4">
        <f t="shared" si="6026"/>
        <v>687</v>
      </c>
      <c r="PC160" s="4">
        <f t="shared" si="6026"/>
        <v>213</v>
      </c>
      <c r="PD160" s="4">
        <f t="shared" si="6026"/>
        <v>0.31004366812227074</v>
      </c>
      <c r="PE160" s="4">
        <f t="shared" si="6026"/>
        <v>1.7645902162923308E-2</v>
      </c>
      <c r="PF160" s="4">
        <f t="shared" si="5862"/>
        <v>29499</v>
      </c>
      <c r="PG160" s="4">
        <f t="shared" si="5863"/>
        <v>9145.9781659388645</v>
      </c>
      <c r="PH160" s="4">
        <f t="shared" si="5864"/>
        <v>270958.21441804979</v>
      </c>
      <c r="PI160" s="4">
        <f t="shared" si="5865"/>
        <v>188.22109224041492</v>
      </c>
      <c r="PJ160" s="4"/>
      <c r="PK160" s="4"/>
      <c r="PL160" s="4"/>
      <c r="PM160" s="4"/>
      <c r="PO160" s="1">
        <f t="shared" si="4617"/>
        <v>2833</v>
      </c>
      <c r="PP160" s="1">
        <f t="shared" si="4618"/>
        <v>4791</v>
      </c>
      <c r="PQ160" s="1">
        <f t="shared" si="4619"/>
        <v>59.1</v>
      </c>
      <c r="PR160" s="4" t="str">
        <f t="shared" si="5866"/>
        <v>50-54</v>
      </c>
      <c r="PS160" s="4">
        <f t="shared" si="5687"/>
        <v>28475</v>
      </c>
      <c r="PT160" s="4">
        <f t="shared" si="5688"/>
        <v>18655</v>
      </c>
      <c r="PU160" s="4">
        <f t="shared" si="5689"/>
        <v>0.65513608428446002</v>
      </c>
      <c r="PV160" s="4">
        <f t="shared" si="5690"/>
        <v>2.8168114113087494E-3</v>
      </c>
      <c r="PX160" s="4" t="str">
        <f t="shared" ref="PX160:QB160" si="6027">+PX143</f>
        <v>50-54</v>
      </c>
      <c r="PY160" s="4">
        <f t="shared" si="6027"/>
        <v>693</v>
      </c>
      <c r="PZ160" s="4">
        <f t="shared" si="6027"/>
        <v>410</v>
      </c>
      <c r="QA160" s="4">
        <f t="shared" si="6027"/>
        <v>0.59163059163059162</v>
      </c>
      <c r="QB160" s="4">
        <f t="shared" si="6027"/>
        <v>1.8671761622145091E-2</v>
      </c>
      <c r="QC160" s="4">
        <f t="shared" si="5868"/>
        <v>28475</v>
      </c>
      <c r="QD160" s="4">
        <f t="shared" si="5869"/>
        <v>16846.681096681095</v>
      </c>
      <c r="QE160" s="4">
        <f t="shared" si="5870"/>
        <v>282681.93398949789</v>
      </c>
      <c r="QF160" s="4">
        <f t="shared" si="5871"/>
        <v>454.00930640913077</v>
      </c>
      <c r="QG160" s="4"/>
      <c r="QH160" s="4"/>
      <c r="QI160" s="4"/>
      <c r="QJ160" s="4"/>
      <c r="QL160" s="1">
        <f t="shared" si="4621"/>
        <v>352</v>
      </c>
      <c r="QM160" s="1">
        <f t="shared" si="4622"/>
        <v>4783</v>
      </c>
      <c r="QN160" s="1">
        <f t="shared" si="4623"/>
        <v>7.4</v>
      </c>
      <c r="QO160" s="4" t="str">
        <f t="shared" si="5872"/>
        <v>50-54</v>
      </c>
      <c r="QP160" s="4">
        <f t="shared" si="5692"/>
        <v>28583</v>
      </c>
      <c r="QQ160" s="4">
        <f t="shared" si="5693"/>
        <v>2705</v>
      </c>
      <c r="QR160" s="4">
        <f t="shared" si="5694"/>
        <v>9.4636672147780154E-2</v>
      </c>
      <c r="QS160" s="4">
        <f t="shared" si="5695"/>
        <v>1.7313595827291837E-3</v>
      </c>
      <c r="QU160" s="4" t="str">
        <f t="shared" ref="QU160:QY160" si="6028">+QU143</f>
        <v>50-54</v>
      </c>
      <c r="QV160" s="4">
        <f t="shared" si="6028"/>
        <v>692</v>
      </c>
      <c r="QW160" s="4">
        <f t="shared" si="6028"/>
        <v>72</v>
      </c>
      <c r="QX160" s="4">
        <f t="shared" si="6028"/>
        <v>0.10404624277456648</v>
      </c>
      <c r="QY160" s="4">
        <f t="shared" si="6028"/>
        <v>1.1606544778867115E-2</v>
      </c>
      <c r="QZ160" s="4">
        <f t="shared" si="5874"/>
        <v>28583</v>
      </c>
      <c r="RA160" s="4">
        <f t="shared" si="5875"/>
        <v>2973.9537572254335</v>
      </c>
      <c r="RB160" s="4">
        <f t="shared" si="5876"/>
        <v>110057.97585644407</v>
      </c>
      <c r="RC160" s="4">
        <f t="shared" si="5877"/>
        <v>65.488577126263863</v>
      </c>
      <c r="RD160" s="4"/>
      <c r="RE160" s="4"/>
      <c r="RF160" s="4"/>
      <c r="RG160" s="4"/>
      <c r="RI160" s="1">
        <f t="shared" si="4625"/>
        <v>1508</v>
      </c>
      <c r="RJ160" s="1">
        <f t="shared" si="4626"/>
        <v>4606</v>
      </c>
      <c r="RK160" s="1">
        <f t="shared" si="4627"/>
        <v>32.700000000000003</v>
      </c>
      <c r="RL160" s="4" t="str">
        <f t="shared" si="5878"/>
        <v>50-54</v>
      </c>
      <c r="RM160" s="4">
        <f t="shared" si="5697"/>
        <v>29289</v>
      </c>
      <c r="RN160" s="4">
        <f t="shared" si="5698"/>
        <v>5003</v>
      </c>
      <c r="RO160" s="4">
        <f t="shared" si="5699"/>
        <v>0.1708149817337567</v>
      </c>
      <c r="RP160" s="4">
        <f t="shared" si="5700"/>
        <v>2.1990567176029272E-3</v>
      </c>
      <c r="RR160" s="4" t="str">
        <f t="shared" ref="RR160:RV160" si="6029">+RR143</f>
        <v>50-54</v>
      </c>
      <c r="RS160" s="4">
        <f t="shared" si="6029"/>
        <v>684</v>
      </c>
      <c r="RT160" s="4">
        <f t="shared" si="6029"/>
        <v>149</v>
      </c>
      <c r="RU160" s="4">
        <f t="shared" si="6029"/>
        <v>0.21783625730994152</v>
      </c>
      <c r="RV160" s="4">
        <f t="shared" si="6029"/>
        <v>1.5782866122095195E-2</v>
      </c>
      <c r="RW160" s="4">
        <f t="shared" si="5880"/>
        <v>29289</v>
      </c>
      <c r="RX160" s="4">
        <f t="shared" si="5881"/>
        <v>6380.2061403508769</v>
      </c>
      <c r="RY160" s="4">
        <f t="shared" si="5882"/>
        <v>213688.34393474529</v>
      </c>
      <c r="RZ160" s="4">
        <f t="shared" si="5883"/>
        <v>116.83744750588959</v>
      </c>
      <c r="SA160" s="4"/>
      <c r="SB160" s="4"/>
      <c r="SC160" s="4"/>
      <c r="SD160" s="4"/>
      <c r="SE160" s="4"/>
      <c r="SF160" s="1">
        <f t="shared" si="4629"/>
        <v>774</v>
      </c>
      <c r="SG160" s="1">
        <f t="shared" si="4630"/>
        <v>4572</v>
      </c>
      <c r="SH160" s="1">
        <f t="shared" si="4631"/>
        <v>16.899999999999999</v>
      </c>
      <c r="SI160" s="4" t="str">
        <f t="shared" si="5884"/>
        <v>50-54</v>
      </c>
      <c r="SJ160" s="4">
        <f t="shared" si="5702"/>
        <v>29975</v>
      </c>
      <c r="SK160" s="4">
        <f t="shared" si="5703"/>
        <v>6158</v>
      </c>
      <c r="SL160" s="4">
        <f t="shared" si="5704"/>
        <v>0.20543786488740617</v>
      </c>
      <c r="SM160" s="4">
        <f t="shared" si="5705"/>
        <v>2.3335901499092469E-3</v>
      </c>
      <c r="SO160" s="4" t="str">
        <f t="shared" ref="SO160:SS160" si="6030">+SO143</f>
        <v>50-54</v>
      </c>
      <c r="SP160" s="4">
        <f t="shared" si="6030"/>
        <v>669</v>
      </c>
      <c r="SQ160" s="4">
        <f t="shared" si="6030"/>
        <v>156</v>
      </c>
      <c r="SR160" s="4">
        <f t="shared" si="6030"/>
        <v>0.23318385650224216</v>
      </c>
      <c r="SS160" s="4">
        <f t="shared" si="6030"/>
        <v>1.6348646564707848E-2</v>
      </c>
      <c r="ST160" s="4">
        <f t="shared" si="5886"/>
        <v>29975</v>
      </c>
      <c r="SU160" s="4">
        <f t="shared" si="5887"/>
        <v>6989.686098654709</v>
      </c>
      <c r="SV160" s="4">
        <f t="shared" si="5888"/>
        <v>240149.66973011656</v>
      </c>
      <c r="SW160" s="4">
        <f t="shared" si="5889"/>
        <v>137.43793160967473</v>
      </c>
      <c r="SX160" s="4"/>
      <c r="SY160" s="4"/>
      <c r="SZ160" s="4"/>
      <c r="TA160" s="4"/>
      <c r="TC160" s="1">
        <f t="shared" si="4633"/>
        <v>892</v>
      </c>
      <c r="TD160" s="1">
        <f t="shared" si="4634"/>
        <v>4758</v>
      </c>
      <c r="TE160" s="1">
        <f t="shared" si="4635"/>
        <v>18.7</v>
      </c>
      <c r="TF160" s="4" t="str">
        <f t="shared" si="5890"/>
        <v>50-54</v>
      </c>
      <c r="TG160" s="4">
        <f t="shared" si="5707"/>
        <v>28484</v>
      </c>
      <c r="TH160" s="4">
        <f t="shared" si="5708"/>
        <v>4152</v>
      </c>
      <c r="TI160" s="4">
        <f t="shared" si="5709"/>
        <v>0.14576604409493049</v>
      </c>
      <c r="TJ160" s="4">
        <f t="shared" si="5710"/>
        <v>2.0908174239961919E-3</v>
      </c>
      <c r="TL160" s="4" t="str">
        <f t="shared" ref="TL160:TP160" si="6031">+TL143</f>
        <v>50-54</v>
      </c>
      <c r="TM160" s="4">
        <f t="shared" si="6031"/>
        <v>707</v>
      </c>
      <c r="TN160" s="4">
        <f t="shared" si="6031"/>
        <v>143</v>
      </c>
      <c r="TO160" s="4">
        <f t="shared" si="6031"/>
        <v>0.20226308345120225</v>
      </c>
      <c r="TP160" s="4">
        <f t="shared" si="6031"/>
        <v>1.51070076812267E-2</v>
      </c>
      <c r="TQ160" s="4">
        <f t="shared" si="5892"/>
        <v>28484</v>
      </c>
      <c r="TR160" s="4">
        <f t="shared" si="5893"/>
        <v>5761.2616690240447</v>
      </c>
      <c r="TS160" s="4">
        <f t="shared" si="5894"/>
        <v>185164.98070935672</v>
      </c>
      <c r="TT160" s="4">
        <f t="shared" si="5895"/>
        <v>103.05659317511586</v>
      </c>
      <c r="TU160" s="4"/>
      <c r="TV160" s="4"/>
      <c r="TW160" s="4"/>
      <c r="TX160" s="4"/>
      <c r="TZ160" s="1">
        <f t="shared" si="4637"/>
        <v>2259</v>
      </c>
      <c r="UA160" s="1">
        <f t="shared" si="4638"/>
        <v>5635</v>
      </c>
      <c r="UB160" s="1">
        <f t="shared" si="4639"/>
        <v>40.1</v>
      </c>
      <c r="UC160" s="4" t="str">
        <f t="shared" si="5896"/>
        <v>50-54</v>
      </c>
      <c r="UD160" s="4">
        <f t="shared" si="5712"/>
        <v>31958</v>
      </c>
      <c r="UE160" s="4">
        <f t="shared" si="5713"/>
        <v>5172</v>
      </c>
      <c r="UF160" s="4">
        <f t="shared" si="5714"/>
        <v>0.16183741160272858</v>
      </c>
      <c r="UG160" s="4">
        <f t="shared" si="5715"/>
        <v>2.0602209624049034E-3</v>
      </c>
      <c r="UI160" s="4" t="str">
        <f t="shared" ref="UI160:UM160" si="6032">+UI143</f>
        <v>50-54</v>
      </c>
      <c r="UJ160" s="4">
        <f t="shared" si="6032"/>
        <v>690</v>
      </c>
      <c r="UK160" s="4">
        <f t="shared" si="6032"/>
        <v>181</v>
      </c>
      <c r="UL160" s="4">
        <f t="shared" si="6032"/>
        <v>0.26231884057971017</v>
      </c>
      <c r="UM160" s="4">
        <f t="shared" si="6032"/>
        <v>1.6746518844685337E-2</v>
      </c>
      <c r="UN160" s="4">
        <f t="shared" si="5898"/>
        <v>31958</v>
      </c>
      <c r="UO160" s="4">
        <f t="shared" si="5899"/>
        <v>8383.1855072463768</v>
      </c>
      <c r="UP160" s="4">
        <f t="shared" si="5900"/>
        <v>286423.25100242608</v>
      </c>
      <c r="UQ160" s="4">
        <f t="shared" si="5901"/>
        <v>111.66781400588272</v>
      </c>
      <c r="UR160" s="4"/>
      <c r="US160" s="4"/>
      <c r="UT160" s="4"/>
      <c r="UU160" s="4"/>
      <c r="UW160" s="1">
        <f t="shared" si="4641"/>
        <v>1236</v>
      </c>
      <c r="UX160" s="1">
        <f t="shared" si="4642"/>
        <v>5204</v>
      </c>
      <c r="UY160" s="1">
        <f t="shared" si="4643"/>
        <v>23.8</v>
      </c>
      <c r="UZ160" s="4" t="str">
        <f t="shared" si="5902"/>
        <v>50-54</v>
      </c>
      <c r="VA160" s="4">
        <f t="shared" si="5717"/>
        <v>30955</v>
      </c>
      <c r="VB160" s="4">
        <f t="shared" si="5718"/>
        <v>8324</v>
      </c>
      <c r="VC160" s="4">
        <f t="shared" si="5719"/>
        <v>0.26890647714424165</v>
      </c>
      <c r="VD160" s="4">
        <f t="shared" si="5720"/>
        <v>2.5201227538930622E-3</v>
      </c>
      <c r="VF160" s="4" t="str">
        <f t="shared" ref="VF160:VJ160" si="6033">+VF143</f>
        <v>50-54</v>
      </c>
      <c r="VG160" s="4">
        <f t="shared" si="6033"/>
        <v>690</v>
      </c>
      <c r="VH160" s="4">
        <f t="shared" si="6033"/>
        <v>151</v>
      </c>
      <c r="VI160" s="4">
        <f t="shared" si="6033"/>
        <v>0.21884057971014492</v>
      </c>
      <c r="VJ160" s="4">
        <f t="shared" si="6033"/>
        <v>1.5740162807026472E-2</v>
      </c>
      <c r="VK160" s="4">
        <f t="shared" si="5904"/>
        <v>30955</v>
      </c>
      <c r="VL160" s="4">
        <f t="shared" si="5905"/>
        <v>6774.210144927536</v>
      </c>
      <c r="VM160" s="4">
        <f t="shared" si="5906"/>
        <v>237399.64050520683</v>
      </c>
      <c r="VN160" s="4">
        <f t="shared" si="5907"/>
        <v>185.54546922952673</v>
      </c>
      <c r="VO160" s="4"/>
      <c r="VP160" s="4"/>
      <c r="VQ160" s="4"/>
      <c r="VR160" s="4"/>
      <c r="VT160" s="1">
        <f t="shared" si="4645"/>
        <v>1859</v>
      </c>
      <c r="VU160" s="1">
        <f t="shared" si="4646"/>
        <v>5685</v>
      </c>
      <c r="VV160" s="1">
        <f t="shared" si="4647"/>
        <v>32.700000000000003</v>
      </c>
      <c r="VW160" s="4" t="str">
        <f t="shared" si="5908"/>
        <v>50-54</v>
      </c>
      <c r="VX160" s="4">
        <f t="shared" si="5722"/>
        <v>31178</v>
      </c>
      <c r="VY160" s="4">
        <f t="shared" si="5723"/>
        <v>18014</v>
      </c>
      <c r="VZ160" s="4">
        <f t="shared" si="5724"/>
        <v>0.57777920328436716</v>
      </c>
      <c r="WA160" s="4">
        <f t="shared" si="5725"/>
        <v>2.7972200784550107E-3</v>
      </c>
      <c r="WC160" s="4" t="str">
        <f t="shared" ref="WC160:WG160" si="6034">+WC143</f>
        <v>50-54</v>
      </c>
      <c r="WD160" s="4">
        <f t="shared" si="6034"/>
        <v>690</v>
      </c>
      <c r="WE160" s="4">
        <f t="shared" si="6034"/>
        <v>357</v>
      </c>
      <c r="WF160" s="4">
        <f t="shared" si="6034"/>
        <v>0.5173913043478261</v>
      </c>
      <c r="WG160" s="4">
        <f t="shared" si="6034"/>
        <v>1.9023156846978775E-2</v>
      </c>
      <c r="WH160" s="4">
        <f t="shared" si="5910"/>
        <v>31178</v>
      </c>
      <c r="WI160" s="4">
        <f t="shared" si="5911"/>
        <v>16131.226086956522</v>
      </c>
      <c r="WJ160" s="4">
        <f t="shared" si="5912"/>
        <v>351772.3360443823</v>
      </c>
      <c r="WK160" s="4">
        <f t="shared" si="5913"/>
        <v>398.66765026621334</v>
      </c>
      <c r="WL160" s="4"/>
      <c r="WM160" s="4"/>
      <c r="WN160" s="4"/>
      <c r="WO160" s="4"/>
      <c r="WQ160" s="1">
        <f t="shared" si="4649"/>
        <v>1624</v>
      </c>
      <c r="WR160" s="1">
        <f t="shared" si="4650"/>
        <v>4301</v>
      </c>
      <c r="WS160" s="1">
        <f t="shared" si="4651"/>
        <v>37.799999999999997</v>
      </c>
      <c r="WT160" s="4" t="str">
        <f t="shared" si="5914"/>
        <v>50-54</v>
      </c>
      <c r="WU160" s="4">
        <f t="shared" si="5727"/>
        <v>20157</v>
      </c>
      <c r="WV160" s="4">
        <f t="shared" si="5728"/>
        <v>14660</v>
      </c>
      <c r="WW160" s="4">
        <f t="shared" si="5729"/>
        <v>0.72729076747531873</v>
      </c>
      <c r="WX160" s="4">
        <f t="shared" si="5730"/>
        <v>3.1368301957801822E-3</v>
      </c>
      <c r="WZ160" s="4" t="str">
        <f t="shared" ref="WZ160:XD160" si="6035">+WZ143</f>
        <v>50-54</v>
      </c>
      <c r="XA160" s="4">
        <f t="shared" si="6035"/>
        <v>694</v>
      </c>
      <c r="XB160" s="4">
        <f t="shared" si="6035"/>
        <v>481</v>
      </c>
      <c r="XC160" s="4">
        <f t="shared" si="6035"/>
        <v>0.69308357348703165</v>
      </c>
      <c r="XD160" s="4">
        <f t="shared" si="6035"/>
        <v>1.7507459655448136E-2</v>
      </c>
      <c r="XE160" s="4">
        <f t="shared" si="5916"/>
        <v>20157</v>
      </c>
      <c r="XF160" s="4">
        <f t="shared" si="5917"/>
        <v>13970.485590778097</v>
      </c>
      <c r="XG160" s="4">
        <f t="shared" si="5918"/>
        <v>124536.90260976322</v>
      </c>
      <c r="XH160" s="4">
        <f t="shared" si="5919"/>
        <v>504.73979262787122</v>
      </c>
      <c r="XI160" s="4"/>
      <c r="XJ160" s="4"/>
      <c r="XK160" s="4"/>
      <c r="XL160" s="4"/>
      <c r="XN160" s="1">
        <f t="shared" si="4653"/>
        <v>1133</v>
      </c>
      <c r="XO160" s="1">
        <f t="shared" si="4654"/>
        <v>4338</v>
      </c>
      <c r="XP160" s="1">
        <f t="shared" si="4655"/>
        <v>26.1</v>
      </c>
      <c r="XQ160" s="4" t="str">
        <f t="shared" si="5920"/>
        <v>50-54</v>
      </c>
      <c r="XR160" s="4">
        <f t="shared" si="5732"/>
        <v>20000</v>
      </c>
      <c r="XS160" s="4">
        <f t="shared" si="5733"/>
        <v>3701</v>
      </c>
      <c r="XT160" s="4">
        <f t="shared" si="5734"/>
        <v>0.18504999999999999</v>
      </c>
      <c r="XU160" s="4">
        <f t="shared" si="5735"/>
        <v>2.7459651991603973E-3</v>
      </c>
      <c r="XW160" s="4" t="str">
        <f t="shared" ref="XW160:YA160" si="6036">+XW143</f>
        <v>50-54</v>
      </c>
      <c r="XX160" s="4">
        <f t="shared" si="6036"/>
        <v>679</v>
      </c>
      <c r="XY160" s="4">
        <f t="shared" si="6036"/>
        <v>106</v>
      </c>
      <c r="XZ160" s="4">
        <f t="shared" si="6036"/>
        <v>0.1561119293078056</v>
      </c>
      <c r="YA160" s="4">
        <f t="shared" si="6036"/>
        <v>1.3929181013428627E-2</v>
      </c>
      <c r="YB160" s="4">
        <f t="shared" si="5922"/>
        <v>20000</v>
      </c>
      <c r="YC160" s="4">
        <f t="shared" si="5923"/>
        <v>3122.238586156112</v>
      </c>
      <c r="YD160" s="4">
        <f t="shared" si="5924"/>
        <v>77608.833481944224</v>
      </c>
      <c r="YE160" s="4">
        <f t="shared" si="5925"/>
        <v>125.64895</v>
      </c>
      <c r="YF160" s="4"/>
      <c r="YG160" s="4"/>
      <c r="YH160" s="4"/>
      <c r="YI160" s="4"/>
      <c r="YK160" s="1">
        <f t="shared" si="4657"/>
        <v>820</v>
      </c>
      <c r="YL160" s="1">
        <f t="shared" si="4658"/>
        <v>3851</v>
      </c>
      <c r="YM160" s="1">
        <f t="shared" si="4659"/>
        <v>21.3</v>
      </c>
      <c r="YN160" s="4" t="str">
        <f t="shared" si="5926"/>
        <v>50-54</v>
      </c>
      <c r="YO160" s="4">
        <f t="shared" si="5737"/>
        <v>20655</v>
      </c>
      <c r="YP160" s="4">
        <f t="shared" si="5738"/>
        <v>1312</v>
      </c>
      <c r="YQ160" s="4">
        <f t="shared" si="5739"/>
        <v>6.3519728879205997E-2</v>
      </c>
      <c r="YR160" s="4">
        <f t="shared" si="5740"/>
        <v>1.6970359185506465E-3</v>
      </c>
      <c r="YT160" s="4" t="str">
        <f t="shared" ref="YT160:YX160" si="6037">+YT143</f>
        <v>50-54</v>
      </c>
      <c r="YU160" s="4">
        <f t="shared" si="6037"/>
        <v>673</v>
      </c>
      <c r="YV160" s="4">
        <f t="shared" si="6037"/>
        <v>65</v>
      </c>
      <c r="YW160" s="4">
        <f t="shared" si="6037"/>
        <v>9.658246656760773E-2</v>
      </c>
      <c r="YX160" s="4">
        <f t="shared" si="6037"/>
        <v>1.1386385193951118E-2</v>
      </c>
      <c r="YY160" s="4">
        <f t="shared" si="5928"/>
        <v>20655</v>
      </c>
      <c r="YZ160" s="4">
        <f t="shared" si="5929"/>
        <v>1994.9108469539376</v>
      </c>
      <c r="ZA160" s="4">
        <f t="shared" si="5930"/>
        <v>55312.354021603431</v>
      </c>
      <c r="ZB160" s="4">
        <f t="shared" si="5931"/>
        <v>42.748777535705635</v>
      </c>
      <c r="ZC160" s="4"/>
      <c r="ZD160" s="4"/>
      <c r="ZE160" s="4"/>
      <c r="ZF160" s="4"/>
      <c r="ZH160" s="1">
        <f t="shared" si="4661"/>
        <v>350</v>
      </c>
      <c r="ZI160" s="1">
        <f t="shared" si="4662"/>
        <v>3967</v>
      </c>
      <c r="ZJ160" s="1">
        <f t="shared" si="4663"/>
        <v>8.8000000000000007</v>
      </c>
      <c r="ZK160" s="4" t="str">
        <f t="shared" si="5932"/>
        <v>50-54</v>
      </c>
      <c r="ZL160" s="4">
        <f t="shared" si="5742"/>
        <v>20609</v>
      </c>
      <c r="ZM160" s="4">
        <f t="shared" si="5743"/>
        <v>542</v>
      </c>
      <c r="ZN160" s="4">
        <f t="shared" si="5744"/>
        <v>2.6299189674414091E-2</v>
      </c>
      <c r="ZO160" s="4">
        <f t="shared" si="5745"/>
        <v>1.1146935540702748E-3</v>
      </c>
      <c r="ZQ160" s="4" t="str">
        <f t="shared" ref="ZQ160:ZU160" si="6038">+ZQ143</f>
        <v>50-54</v>
      </c>
      <c r="ZR160" s="4">
        <f t="shared" si="6038"/>
        <v>695</v>
      </c>
      <c r="ZS160" s="4">
        <f t="shared" si="6038"/>
        <v>42</v>
      </c>
      <c r="ZT160" s="4">
        <f t="shared" si="6038"/>
        <v>6.0431654676258995E-2</v>
      </c>
      <c r="ZU160" s="4">
        <f t="shared" si="6038"/>
        <v>9.0386595578868315E-3</v>
      </c>
      <c r="ZV160" s="4">
        <f t="shared" si="5934"/>
        <v>20609</v>
      </c>
      <c r="ZW160" s="4">
        <f t="shared" si="5935"/>
        <v>1245.4359712230216</v>
      </c>
      <c r="ZX160" s="4">
        <f t="shared" si="5936"/>
        <v>34699.394492833126</v>
      </c>
      <c r="ZY160" s="4">
        <f t="shared" si="5937"/>
        <v>18.277936823717795</v>
      </c>
      <c r="ZZ160" s="4"/>
      <c r="AAA160" s="4"/>
      <c r="AAB160" s="4"/>
      <c r="AAC160" s="4"/>
      <c r="AAE160" s="1">
        <f t="shared" si="4665"/>
        <v>1269</v>
      </c>
      <c r="AAF160" s="1">
        <f t="shared" si="4666"/>
        <v>4981</v>
      </c>
      <c r="AAG160" s="1">
        <f t="shared" si="4667"/>
        <v>25.5</v>
      </c>
      <c r="AAH160" s="4" t="str">
        <f t="shared" si="5938"/>
        <v>50-54</v>
      </c>
      <c r="AAI160" s="4">
        <f t="shared" si="5747"/>
        <v>29264</v>
      </c>
      <c r="AAJ160" s="4">
        <f t="shared" si="5748"/>
        <v>10352</v>
      </c>
      <c r="AAK160" s="4">
        <f t="shared" si="5749"/>
        <v>0.35374521596500819</v>
      </c>
      <c r="AAL160" s="4">
        <f t="shared" si="5750"/>
        <v>2.7949904548183876E-3</v>
      </c>
      <c r="AAN160" s="4" t="str">
        <f t="shared" ref="AAN160:AAR160" si="6039">+AAN143</f>
        <v>50-54</v>
      </c>
      <c r="AAO160" s="4">
        <f t="shared" si="6039"/>
        <v>682</v>
      </c>
      <c r="AAP160" s="4">
        <f t="shared" si="6039"/>
        <v>252</v>
      </c>
      <c r="AAQ160" s="4">
        <f t="shared" si="6039"/>
        <v>0.36950146627565983</v>
      </c>
      <c r="AAR160" s="4">
        <f t="shared" si="6039"/>
        <v>1.848238174689144E-2</v>
      </c>
      <c r="AAS160" s="4">
        <f t="shared" si="5940"/>
        <v>29264</v>
      </c>
      <c r="AAT160" s="4">
        <f t="shared" si="5941"/>
        <v>10813.09090909091</v>
      </c>
      <c r="AAU160" s="4">
        <f t="shared" si="5942"/>
        <v>292538.6471486392</v>
      </c>
      <c r="AAV160" s="4">
        <f t="shared" si="5943"/>
        <v>241.25423728813558</v>
      </c>
      <c r="AAW160" s="4"/>
      <c r="AAX160" s="4"/>
      <c r="AAY160" s="4"/>
      <c r="AAZ160" s="4"/>
      <c r="ABB160" s="1">
        <f t="shared" si="4669"/>
        <v>1347</v>
      </c>
      <c r="ABC160" s="1">
        <f t="shared" si="4670"/>
        <v>4780</v>
      </c>
      <c r="ABD160" s="1">
        <f t="shared" si="4671"/>
        <v>28.2</v>
      </c>
      <c r="ABE160" s="4" t="str">
        <f t="shared" si="5944"/>
        <v>50-54</v>
      </c>
      <c r="ABF160" s="4">
        <f t="shared" si="5752"/>
        <v>28558</v>
      </c>
      <c r="ABG160" s="4">
        <f t="shared" si="5753"/>
        <v>6095</v>
      </c>
      <c r="ABH160" s="4">
        <f t="shared" si="5754"/>
        <v>0.21342530989565095</v>
      </c>
      <c r="ABI160" s="4">
        <f t="shared" si="5755"/>
        <v>2.4245383037022426E-3</v>
      </c>
      <c r="ABK160" s="4" t="str">
        <f t="shared" ref="ABK160:ABO160" si="6040">+ABK143</f>
        <v>50-54</v>
      </c>
      <c r="ABL160" s="4">
        <f t="shared" si="6040"/>
        <v>684</v>
      </c>
      <c r="ABM160" s="4">
        <f t="shared" si="6040"/>
        <v>98</v>
      </c>
      <c r="ABN160" s="4">
        <f t="shared" si="6040"/>
        <v>0.14327485380116958</v>
      </c>
      <c r="ABO160" s="4">
        <f t="shared" si="6040"/>
        <v>1.3396078792022707E-2</v>
      </c>
      <c r="ABP160" s="4">
        <f t="shared" si="5946"/>
        <v>28558</v>
      </c>
      <c r="ABQ160" s="4">
        <f t="shared" si="5947"/>
        <v>4091.6432748538009</v>
      </c>
      <c r="ABR160" s="4">
        <f t="shared" si="5948"/>
        <v>146356.14613248323</v>
      </c>
      <c r="ABS160" s="4">
        <f t="shared" si="5949"/>
        <v>145.98291196862525</v>
      </c>
      <c r="ABT160" s="4"/>
      <c r="ABU160" s="4"/>
      <c r="ABV160" s="4"/>
      <c r="ABW160" s="4"/>
      <c r="ABY160" s="1">
        <f t="shared" si="4673"/>
        <v>1892</v>
      </c>
      <c r="ABZ160" s="1">
        <f t="shared" si="4674"/>
        <v>5045</v>
      </c>
      <c r="ACA160" s="1">
        <f t="shared" si="4675"/>
        <v>37.5</v>
      </c>
      <c r="ACB160" s="4" t="str">
        <f t="shared" si="5950"/>
        <v>50-54</v>
      </c>
      <c r="ACC160" s="4">
        <f t="shared" si="5757"/>
        <v>28297</v>
      </c>
      <c r="ACD160" s="4">
        <f t="shared" si="5758"/>
        <v>11298</v>
      </c>
      <c r="ACE160" s="4">
        <f t="shared" si="5759"/>
        <v>0.39926493974626287</v>
      </c>
      <c r="ACF160" s="4">
        <f t="shared" si="5760"/>
        <v>2.9114000152794198E-3</v>
      </c>
      <c r="ACH160" s="4" t="str">
        <f t="shared" ref="ACH160:ACL160" si="6041">+ACH143</f>
        <v>50-54</v>
      </c>
      <c r="ACI160" s="4">
        <f t="shared" si="6041"/>
        <v>713</v>
      </c>
      <c r="ACJ160" s="4">
        <f t="shared" si="6041"/>
        <v>397</v>
      </c>
      <c r="ACK160" s="4">
        <f t="shared" si="6041"/>
        <v>0.5568022440392707</v>
      </c>
      <c r="ACL160" s="4">
        <f t="shared" si="6041"/>
        <v>1.8603921568229497E-2</v>
      </c>
      <c r="ACM160" s="4">
        <f t="shared" si="5952"/>
        <v>28297</v>
      </c>
      <c r="ACN160" s="4">
        <f t="shared" si="5953"/>
        <v>15755.833099579242</v>
      </c>
      <c r="ACO160" s="4">
        <f t="shared" si="5954"/>
        <v>277133.98675595649</v>
      </c>
      <c r="ACP160" s="4">
        <f t="shared" si="5955"/>
        <v>284.67590203908543</v>
      </c>
      <c r="ACQ160" s="4"/>
      <c r="ACR160" s="4"/>
      <c r="ACS160" s="4"/>
      <c r="ACT160" s="4"/>
      <c r="ACV160" s="1">
        <f t="shared" si="4677"/>
        <v>591</v>
      </c>
      <c r="ACW160" s="1">
        <f t="shared" si="4678"/>
        <v>4718</v>
      </c>
      <c r="ACX160" s="1">
        <f t="shared" si="4679"/>
        <v>12.5</v>
      </c>
      <c r="ACY160" s="4" t="str">
        <f t="shared" si="5956"/>
        <v>50-54</v>
      </c>
      <c r="ACZ160" s="4">
        <f t="shared" si="5762"/>
        <v>28162</v>
      </c>
      <c r="ADA160" s="4">
        <f t="shared" si="5763"/>
        <v>4815</v>
      </c>
      <c r="ADB160" s="4">
        <f t="shared" si="5764"/>
        <v>0.17097507279312549</v>
      </c>
      <c r="ADC160" s="4">
        <f t="shared" si="5765"/>
        <v>2.2434605967261725E-3</v>
      </c>
      <c r="ADE160" s="4" t="str">
        <f t="shared" ref="ADE160:ADI160" si="6042">+ADE143</f>
        <v>50-54</v>
      </c>
      <c r="ADF160" s="4">
        <f t="shared" si="6042"/>
        <v>707</v>
      </c>
      <c r="ADG160" s="4">
        <f t="shared" si="6042"/>
        <v>72</v>
      </c>
      <c r="ADH160" s="4">
        <f t="shared" si="6042"/>
        <v>0.10183875530410184</v>
      </c>
      <c r="ADI160" s="4">
        <f t="shared" si="6042"/>
        <v>1.1374281967309913E-2</v>
      </c>
      <c r="ADJ160" s="4">
        <f t="shared" si="5958"/>
        <v>28162</v>
      </c>
      <c r="ADK160" s="4">
        <f t="shared" si="5959"/>
        <v>2867.9830268741161</v>
      </c>
      <c r="ADL160" s="4">
        <f t="shared" si="5960"/>
        <v>102606.52243336753</v>
      </c>
      <c r="ADM160" s="4">
        <f t="shared" si="5961"/>
        <v>120.87937646473972</v>
      </c>
      <c r="ADN160" s="4"/>
      <c r="ADO160" s="4"/>
      <c r="ADP160" s="4"/>
      <c r="ADQ160" s="4"/>
      <c r="ADS160" s="1">
        <f t="shared" si="4681"/>
        <v>375</v>
      </c>
      <c r="ADT160" s="1">
        <f t="shared" si="4682"/>
        <v>5063</v>
      </c>
      <c r="ADU160" s="1">
        <f t="shared" si="4683"/>
        <v>7.4</v>
      </c>
      <c r="ADV160" s="4" t="str">
        <f t="shared" si="5962"/>
        <v>50-54</v>
      </c>
      <c r="ADW160" s="4">
        <f t="shared" si="5767"/>
        <v>28743</v>
      </c>
      <c r="ADX160" s="4">
        <f t="shared" si="5768"/>
        <v>2606</v>
      </c>
      <c r="ADY160" s="4">
        <f t="shared" si="5769"/>
        <v>9.0665553352120523E-2</v>
      </c>
      <c r="ADZ160" s="4">
        <f t="shared" si="5770"/>
        <v>1.6936237384819173E-3</v>
      </c>
      <c r="AEB160" s="4" t="str">
        <f t="shared" ref="AEB160:AEF160" si="6043">+AEB143</f>
        <v>50-54</v>
      </c>
      <c r="AEC160" s="4">
        <f t="shared" si="6043"/>
        <v>703</v>
      </c>
      <c r="AED160" s="4">
        <f t="shared" si="6043"/>
        <v>51</v>
      </c>
      <c r="AEE160" s="4">
        <f t="shared" si="6043"/>
        <v>7.254623044096728E-2</v>
      </c>
      <c r="AEF160" s="4">
        <f t="shared" si="6043"/>
        <v>9.7830866104205126E-3</v>
      </c>
      <c r="AEG160" s="4">
        <f t="shared" si="5964"/>
        <v>28743</v>
      </c>
      <c r="AEH160" s="4">
        <f t="shared" si="5965"/>
        <v>2085.1963015647225</v>
      </c>
      <c r="AEI160" s="4">
        <f t="shared" si="5966"/>
        <v>79070.773371003728</v>
      </c>
      <c r="AEJ160" s="4">
        <f t="shared" si="5967"/>
        <v>63.737884006540725</v>
      </c>
      <c r="AEK160" s="4"/>
      <c r="AEL160" s="4"/>
      <c r="AEM160" s="4"/>
      <c r="AEN160" s="4"/>
      <c r="AEP160" s="1">
        <f t="shared" si="4685"/>
        <v>606</v>
      </c>
      <c r="AEQ160" s="1">
        <f t="shared" si="4686"/>
        <v>4571</v>
      </c>
      <c r="AER160" s="1">
        <f t="shared" si="4687"/>
        <v>13.3</v>
      </c>
      <c r="AES160" s="4" t="str">
        <f t="shared" si="5968"/>
        <v>50-54</v>
      </c>
      <c r="AET160" s="4">
        <f t="shared" si="5772"/>
        <v>27756</v>
      </c>
      <c r="AEU160" s="4">
        <f t="shared" si="5773"/>
        <v>3616</v>
      </c>
      <c r="AEV160" s="4">
        <f t="shared" si="5774"/>
        <v>0.13027813806023922</v>
      </c>
      <c r="AEW160" s="4">
        <f t="shared" si="5775"/>
        <v>2.020447292910954E-3</v>
      </c>
      <c r="AEY160" s="4" t="str">
        <f t="shared" ref="AEY160:AFC160" si="6044">+AEY143</f>
        <v>50-54</v>
      </c>
      <c r="AEZ160" s="4">
        <f t="shared" si="6044"/>
        <v>693</v>
      </c>
      <c r="AFA160" s="4">
        <f t="shared" si="6044"/>
        <v>81</v>
      </c>
      <c r="AFB160" s="4">
        <f t="shared" si="6044"/>
        <v>0.11688311688311688</v>
      </c>
      <c r="AFC160" s="4">
        <f t="shared" si="6044"/>
        <v>1.2204454386996487E-2</v>
      </c>
      <c r="AFD160" s="4">
        <f t="shared" si="5970"/>
        <v>27756</v>
      </c>
      <c r="AFE160" s="4">
        <f t="shared" si="5971"/>
        <v>3244.207792207792</v>
      </c>
      <c r="AFF160" s="4">
        <f t="shared" si="5972"/>
        <v>114749.4188766201</v>
      </c>
      <c r="AFG160" s="4">
        <f t="shared" si="5973"/>
        <v>90.282749675745777</v>
      </c>
      <c r="AFH160" s="4"/>
      <c r="AFI160" s="4"/>
      <c r="AFJ160" s="4"/>
      <c r="AFK160" s="4"/>
      <c r="AFM160" s="1">
        <f t="shared" si="4689"/>
        <v>2740</v>
      </c>
      <c r="AFN160" s="1">
        <f t="shared" si="4690"/>
        <v>5036</v>
      </c>
      <c r="AFO160" s="1">
        <f t="shared" si="4691"/>
        <v>54.4</v>
      </c>
      <c r="AFP160" s="4" t="str">
        <f t="shared" si="5974"/>
        <v>50-54</v>
      </c>
      <c r="AFQ160" s="4">
        <f t="shared" si="5777"/>
        <v>31308</v>
      </c>
      <c r="AFR160" s="4">
        <f t="shared" si="5778"/>
        <v>16870</v>
      </c>
      <c r="AFS160" s="4">
        <f t="shared" si="5779"/>
        <v>0.53883991312124702</v>
      </c>
      <c r="AFT160" s="4">
        <f t="shared" si="5780"/>
        <v>2.817267415910981E-3</v>
      </c>
      <c r="AFV160" s="4" t="str">
        <f t="shared" ref="AFV160:AFZ160" si="6045">+AFV143</f>
        <v>50-54</v>
      </c>
      <c r="AFW160" s="4">
        <f t="shared" si="6045"/>
        <v>688</v>
      </c>
      <c r="AFX160" s="4">
        <f t="shared" si="6045"/>
        <v>285</v>
      </c>
      <c r="AFY160" s="4">
        <f t="shared" si="6045"/>
        <v>0.41424418604651164</v>
      </c>
      <c r="AFZ160" s="4">
        <f t="shared" si="6045"/>
        <v>1.877985763705323E-2</v>
      </c>
      <c r="AGA160" s="4">
        <f t="shared" si="5976"/>
        <v>31308</v>
      </c>
      <c r="AGB160" s="4">
        <f t="shared" si="5977"/>
        <v>12969.156976744187</v>
      </c>
      <c r="AGC160" s="4">
        <f t="shared" si="5978"/>
        <v>345696.70630882937</v>
      </c>
      <c r="AGD160" s="4">
        <f t="shared" si="5979"/>
        <v>370.72186022741795</v>
      </c>
      <c r="AGE160" s="4"/>
      <c r="AGF160" s="4"/>
      <c r="AGG160" s="4"/>
      <c r="AGH160" s="4"/>
    </row>
    <row r="161" spans="1:866" x14ac:dyDescent="0.15">
      <c r="A161" s="20" t="s">
        <v>12</v>
      </c>
      <c r="B161" s="20" t="s">
        <v>17</v>
      </c>
      <c r="C161" s="20">
        <v>57</v>
      </c>
      <c r="D161" s="20" t="s">
        <v>14</v>
      </c>
      <c r="E161" s="20">
        <v>1742</v>
      </c>
      <c r="F161" s="20">
        <v>5790</v>
      </c>
      <c r="G161" s="20">
        <v>30.1</v>
      </c>
      <c r="H161" s="20">
        <v>478</v>
      </c>
      <c r="I161" s="20">
        <v>6599</v>
      </c>
      <c r="J161" s="20">
        <v>7.2</v>
      </c>
      <c r="K161" s="20">
        <v>982</v>
      </c>
      <c r="L161" s="20">
        <v>5933</v>
      </c>
      <c r="M161" s="20">
        <v>16.600000000000001</v>
      </c>
      <c r="N161" s="20">
        <v>177</v>
      </c>
      <c r="O161" s="20">
        <v>5919</v>
      </c>
      <c r="P161" s="20">
        <v>3</v>
      </c>
      <c r="Q161" s="20">
        <v>319</v>
      </c>
      <c r="R161" s="20">
        <v>6347</v>
      </c>
      <c r="S161" s="20">
        <v>5</v>
      </c>
      <c r="T161" s="20">
        <v>37</v>
      </c>
      <c r="U161" s="20">
        <v>5723</v>
      </c>
      <c r="V161" s="20">
        <v>0.6</v>
      </c>
      <c r="W161" s="20">
        <v>261</v>
      </c>
      <c r="X161" s="20">
        <v>5777</v>
      </c>
      <c r="Y161" s="20">
        <v>4.5</v>
      </c>
      <c r="Z161" s="20">
        <v>1776</v>
      </c>
      <c r="AA161" s="20">
        <v>6198</v>
      </c>
      <c r="AB161" s="20">
        <v>28.7</v>
      </c>
      <c r="AC161" s="23">
        <v>2444</v>
      </c>
      <c r="AD161" s="20">
        <v>5284</v>
      </c>
      <c r="AE161" s="20">
        <v>46.3</v>
      </c>
      <c r="AF161" s="23">
        <v>3404</v>
      </c>
      <c r="AG161" s="20">
        <v>5200</v>
      </c>
      <c r="AH161" s="20">
        <v>65.5</v>
      </c>
      <c r="AI161" s="23">
        <v>2761</v>
      </c>
      <c r="AJ161" s="20">
        <v>4838</v>
      </c>
      <c r="AK161" s="20">
        <v>57.1</v>
      </c>
      <c r="AL161" s="23">
        <v>2382</v>
      </c>
      <c r="AM161" s="20">
        <v>4934</v>
      </c>
      <c r="AN161" s="20">
        <v>48.3</v>
      </c>
      <c r="AO161" s="20">
        <v>1463</v>
      </c>
      <c r="AP161" s="20">
        <v>4857</v>
      </c>
      <c r="AQ161" s="20">
        <v>30.1</v>
      </c>
      <c r="AR161" s="20">
        <v>1655</v>
      </c>
      <c r="AS161" s="20">
        <v>4686</v>
      </c>
      <c r="AT161" s="20">
        <v>35.299999999999997</v>
      </c>
      <c r="AU161" s="23">
        <v>3088</v>
      </c>
      <c r="AV161" s="20">
        <v>4655</v>
      </c>
      <c r="AW161" s="20">
        <v>66.3</v>
      </c>
      <c r="AX161" s="20">
        <v>315</v>
      </c>
      <c r="AY161" s="20">
        <v>5063</v>
      </c>
      <c r="AZ161" s="20">
        <v>6.2</v>
      </c>
      <c r="BA161" s="20">
        <v>1564</v>
      </c>
      <c r="BB161" s="20">
        <v>4816</v>
      </c>
      <c r="BC161" s="20">
        <v>32.5</v>
      </c>
      <c r="BD161" s="20">
        <v>699</v>
      </c>
      <c r="BE161" s="20">
        <v>4549</v>
      </c>
      <c r="BF161" s="20">
        <v>15.4</v>
      </c>
      <c r="BG161" s="20">
        <v>861</v>
      </c>
      <c r="BH161" s="20">
        <v>4803</v>
      </c>
      <c r="BI161" s="20">
        <v>17.899999999999999</v>
      </c>
      <c r="BJ161" s="23">
        <v>2336</v>
      </c>
      <c r="BK161" s="20">
        <v>5190</v>
      </c>
      <c r="BL161" s="20">
        <v>45</v>
      </c>
      <c r="BM161" s="20">
        <v>1175</v>
      </c>
      <c r="BN161" s="20">
        <v>5267</v>
      </c>
      <c r="BO161" s="20">
        <v>22.3</v>
      </c>
      <c r="BP161" s="20">
        <v>1691</v>
      </c>
      <c r="BQ161" s="20">
        <v>5440</v>
      </c>
      <c r="BR161" s="20">
        <v>31.1</v>
      </c>
      <c r="BS161" s="20">
        <v>1507</v>
      </c>
      <c r="BT161" s="20">
        <v>3951</v>
      </c>
      <c r="BU161" s="20">
        <v>38.1</v>
      </c>
      <c r="BV161" s="20">
        <v>1196</v>
      </c>
      <c r="BW161" s="20">
        <v>4207</v>
      </c>
      <c r="BX161" s="20">
        <v>28.4</v>
      </c>
      <c r="BY161" s="20">
        <v>842</v>
      </c>
      <c r="BZ161" s="20">
        <v>4042</v>
      </c>
      <c r="CA161" s="20">
        <v>20.8</v>
      </c>
      <c r="CB161" s="20">
        <v>341</v>
      </c>
      <c r="CC161" s="20">
        <v>4349</v>
      </c>
      <c r="CD161" s="20">
        <v>7.8</v>
      </c>
      <c r="CE161" s="20">
        <v>1410</v>
      </c>
      <c r="CF161" s="20">
        <v>4773</v>
      </c>
      <c r="CG161" s="20">
        <v>29.5</v>
      </c>
      <c r="CH161" s="20">
        <v>1350</v>
      </c>
      <c r="CI161" s="20">
        <v>5081</v>
      </c>
      <c r="CJ161" s="20">
        <v>26.6</v>
      </c>
      <c r="CK161" s="20">
        <v>1680</v>
      </c>
      <c r="CL161" s="20">
        <v>4876</v>
      </c>
      <c r="CM161" s="20">
        <v>34.5</v>
      </c>
      <c r="CN161" s="20">
        <v>705</v>
      </c>
      <c r="CO161" s="20">
        <v>5184</v>
      </c>
      <c r="CP161" s="20">
        <v>13.6</v>
      </c>
      <c r="CQ161" s="20">
        <v>397</v>
      </c>
      <c r="CR161" s="20">
        <v>4946</v>
      </c>
      <c r="CS161" s="20">
        <v>8</v>
      </c>
      <c r="CT161" s="20">
        <v>701</v>
      </c>
      <c r="CU161" s="20">
        <v>4571</v>
      </c>
      <c r="CV161" s="20">
        <v>15.3</v>
      </c>
      <c r="CW161" s="23">
        <v>3152</v>
      </c>
      <c r="CX161" s="20">
        <v>5405</v>
      </c>
      <c r="CY161" s="20">
        <v>58.3</v>
      </c>
      <c r="CZ161" s="35"/>
      <c r="DA161" s="1" t="str">
        <f t="shared" si="4557"/>
        <v>明細部</v>
      </c>
      <c r="DB161" s="1" t="str">
        <f t="shared" si="4558"/>
        <v>同規模</v>
      </c>
      <c r="DC161" s="1">
        <f t="shared" si="4559"/>
        <v>57</v>
      </c>
      <c r="DD161" s="1" t="str">
        <f t="shared" si="4560"/>
        <v>男</v>
      </c>
      <c r="DE161" s="1">
        <f t="shared" si="4561"/>
        <v>1742</v>
      </c>
      <c r="DF161" s="1">
        <f t="shared" si="4562"/>
        <v>5790</v>
      </c>
      <c r="DG161" s="1">
        <f t="shared" si="4563"/>
        <v>30.1</v>
      </c>
      <c r="DH161" s="4" t="str">
        <f t="shared" si="5782"/>
        <v>55-59</v>
      </c>
      <c r="DI161" s="4">
        <f t="shared" si="5617"/>
        <v>61371</v>
      </c>
      <c r="DJ161" s="4">
        <f t="shared" si="5618"/>
        <v>11491</v>
      </c>
      <c r="DK161" s="4">
        <f t="shared" si="5619"/>
        <v>0.18723827214808297</v>
      </c>
      <c r="DL161" s="4">
        <f t="shared" si="5620"/>
        <v>1.5746982139422676E-3</v>
      </c>
      <c r="DN161" s="4" t="str">
        <f t="shared" ref="DN161:DR161" si="6046">+DN144</f>
        <v>55-59</v>
      </c>
      <c r="DO161" s="4">
        <f t="shared" si="6046"/>
        <v>1134</v>
      </c>
      <c r="DP161" s="4">
        <f t="shared" si="6046"/>
        <v>190</v>
      </c>
      <c r="DQ161" s="4">
        <f t="shared" si="6046"/>
        <v>0.16754850088183421</v>
      </c>
      <c r="DR161" s="4">
        <f t="shared" si="6046"/>
        <v>1.1090297996088723E-2</v>
      </c>
      <c r="DS161" s="4">
        <f t="shared" si="5784"/>
        <v>61371</v>
      </c>
      <c r="DT161" s="4">
        <f t="shared" si="5785"/>
        <v>10282.619047619048</v>
      </c>
      <c r="DU161" s="4">
        <f t="shared" si="5786"/>
        <v>463247.23024071468</v>
      </c>
      <c r="DV161" s="4">
        <f t="shared" si="5787"/>
        <v>212.32820061592608</v>
      </c>
      <c r="DW161" s="4"/>
      <c r="DX161" s="4"/>
      <c r="DY161" s="4"/>
      <c r="DZ161" s="4"/>
      <c r="EB161" s="1">
        <f t="shared" si="4565"/>
        <v>478</v>
      </c>
      <c r="EC161" s="1">
        <f t="shared" si="4566"/>
        <v>6599</v>
      </c>
      <c r="ED161" s="1">
        <f t="shared" si="4567"/>
        <v>7.2</v>
      </c>
      <c r="EE161" s="4" t="str">
        <f t="shared" si="5788"/>
        <v>55-59</v>
      </c>
      <c r="EF161" s="4">
        <f t="shared" si="5622"/>
        <v>61486</v>
      </c>
      <c r="EG161" s="4">
        <f t="shared" si="5623"/>
        <v>1863</v>
      </c>
      <c r="EH161" s="4">
        <f t="shared" si="5624"/>
        <v>3.0299580392284423E-2</v>
      </c>
      <c r="EI161" s="4">
        <f t="shared" si="5625"/>
        <v>6.9127201966908249E-4</v>
      </c>
      <c r="EK161" s="4" t="str">
        <f t="shared" ref="EK161:EO161" si="6047">+EK144</f>
        <v>55-59</v>
      </c>
      <c r="EL161" s="4">
        <f t="shared" si="6047"/>
        <v>1146</v>
      </c>
      <c r="EM161" s="4">
        <f t="shared" si="6047"/>
        <v>44</v>
      </c>
      <c r="EN161" s="4">
        <f t="shared" si="6047"/>
        <v>3.8394415357766144E-2</v>
      </c>
      <c r="EO161" s="4">
        <f t="shared" si="6047"/>
        <v>5.6759715382681325E-3</v>
      </c>
      <c r="EP161" s="4">
        <f t="shared" si="5790"/>
        <v>61486</v>
      </c>
      <c r="EQ161" s="4">
        <f t="shared" si="5791"/>
        <v>2360.7190226876091</v>
      </c>
      <c r="ER161" s="4">
        <f t="shared" si="5792"/>
        <v>121795.96468140594</v>
      </c>
      <c r="ES161" s="4">
        <f t="shared" si="5793"/>
        <v>34.72331912955795</v>
      </c>
      <c r="ET161" s="4"/>
      <c r="EU161" s="4"/>
      <c r="EV161" s="4"/>
      <c r="EW161" s="4"/>
      <c r="EY161" s="1">
        <f t="shared" si="4569"/>
        <v>982</v>
      </c>
      <c r="EZ161" s="1">
        <f t="shared" si="4570"/>
        <v>5933</v>
      </c>
      <c r="FA161" s="1">
        <f t="shared" si="4571"/>
        <v>16.600000000000001</v>
      </c>
      <c r="FB161" s="4" t="str">
        <f t="shared" si="5794"/>
        <v>55-59</v>
      </c>
      <c r="FC161" s="4">
        <f t="shared" si="5627"/>
        <v>63413</v>
      </c>
      <c r="FD161" s="4">
        <f t="shared" si="5628"/>
        <v>9547</v>
      </c>
      <c r="FE161" s="4">
        <f t="shared" si="5629"/>
        <v>0.15055272578177975</v>
      </c>
      <c r="FF161" s="4">
        <f t="shared" si="5630"/>
        <v>1.4201145437003353E-3</v>
      </c>
      <c r="FH161" s="4" t="str">
        <f t="shared" ref="FH161:FL161" si="6048">+FH144</f>
        <v>55-59</v>
      </c>
      <c r="FI161" s="4">
        <f t="shared" si="6048"/>
        <v>1180</v>
      </c>
      <c r="FJ161" s="4">
        <f t="shared" si="6048"/>
        <v>127</v>
      </c>
      <c r="FK161" s="4">
        <f t="shared" si="6048"/>
        <v>0.10762711864406779</v>
      </c>
      <c r="FL161" s="4">
        <f t="shared" si="6048"/>
        <v>9.021796674403287E-3</v>
      </c>
      <c r="FM161" s="4">
        <f t="shared" si="5796"/>
        <v>63413</v>
      </c>
      <c r="FN161" s="4">
        <f t="shared" si="5797"/>
        <v>6824.9584745762713</v>
      </c>
      <c r="FO161" s="4">
        <f t="shared" si="5798"/>
        <v>327297.48607509717</v>
      </c>
      <c r="FP161" s="4">
        <f t="shared" si="5799"/>
        <v>177.65221642250012</v>
      </c>
      <c r="FQ161" s="4"/>
      <c r="FR161" s="4"/>
      <c r="FS161" s="4"/>
      <c r="FT161" s="4"/>
      <c r="FV161" s="1">
        <f t="shared" si="4573"/>
        <v>177</v>
      </c>
      <c r="FW161" s="1">
        <f t="shared" si="4574"/>
        <v>5919</v>
      </c>
      <c r="FX161" s="1">
        <f t="shared" si="4575"/>
        <v>3</v>
      </c>
      <c r="FY161" s="4" t="str">
        <f t="shared" si="5800"/>
        <v>55-59</v>
      </c>
      <c r="FZ161" s="4">
        <f t="shared" si="5632"/>
        <v>61026</v>
      </c>
      <c r="GA161" s="4">
        <f t="shared" si="5633"/>
        <v>853</v>
      </c>
      <c r="GB161" s="4">
        <f t="shared" si="5634"/>
        <v>1.3977648870973029E-2</v>
      </c>
      <c r="GC161" s="4">
        <f t="shared" si="5635"/>
        <v>4.7522906114286375E-4</v>
      </c>
      <c r="GE161" s="4" t="str">
        <f t="shared" ref="GE161:GI161" si="6049">+GE144</f>
        <v>55-59</v>
      </c>
      <c r="GF161" s="4">
        <f t="shared" si="6049"/>
        <v>1139</v>
      </c>
      <c r="GG161" s="4">
        <f t="shared" si="6049"/>
        <v>20</v>
      </c>
      <c r="GH161" s="4">
        <f t="shared" si="6049"/>
        <v>1.755926251097454E-2</v>
      </c>
      <c r="GI161" s="4">
        <f t="shared" si="6049"/>
        <v>3.8917457066646325E-3</v>
      </c>
      <c r="GJ161" s="4">
        <f t="shared" si="5802"/>
        <v>61026</v>
      </c>
      <c r="GK161" s="4">
        <f t="shared" si="5803"/>
        <v>1071.5715539947323</v>
      </c>
      <c r="GL161" s="4">
        <f t="shared" si="5804"/>
        <v>56405.144915497665</v>
      </c>
      <c r="GM161" s="4">
        <f t="shared" si="5805"/>
        <v>15.92054206403828</v>
      </c>
      <c r="GN161" s="4"/>
      <c r="GO161" s="4"/>
      <c r="GP161" s="4"/>
      <c r="GQ161" s="4"/>
      <c r="GS161" s="1">
        <f t="shared" si="4577"/>
        <v>319</v>
      </c>
      <c r="GT161" s="1">
        <f t="shared" si="4578"/>
        <v>6347</v>
      </c>
      <c r="GU161" s="1">
        <f t="shared" si="4579"/>
        <v>5</v>
      </c>
      <c r="GV161" s="4" t="str">
        <f t="shared" si="5806"/>
        <v>55-59</v>
      </c>
      <c r="GW161" s="4">
        <f t="shared" si="5637"/>
        <v>61636</v>
      </c>
      <c r="GX161" s="4">
        <f t="shared" si="5638"/>
        <v>1220</v>
      </c>
      <c r="GY161" s="4">
        <f t="shared" si="5639"/>
        <v>1.9793627101044844E-2</v>
      </c>
      <c r="GZ161" s="4">
        <f t="shared" si="5640"/>
        <v>5.6105344029453949E-4</v>
      </c>
      <c r="HB161" s="4" t="str">
        <f t="shared" ref="HB161:HF161" si="6050">+HB144</f>
        <v>55-59</v>
      </c>
      <c r="HC161" s="4">
        <f t="shared" si="6050"/>
        <v>1147</v>
      </c>
      <c r="HD161" s="4">
        <f t="shared" si="6050"/>
        <v>14</v>
      </c>
      <c r="HE161" s="4">
        <f t="shared" si="6050"/>
        <v>1.2205754141238012E-2</v>
      </c>
      <c r="HF161" s="4">
        <f t="shared" si="6050"/>
        <v>3.242155539641375E-3</v>
      </c>
      <c r="HG161" s="4">
        <f t="shared" si="5808"/>
        <v>61636</v>
      </c>
      <c r="HH161" s="4">
        <f t="shared" si="5809"/>
        <v>752.31386224934613</v>
      </c>
      <c r="HI161" s="4">
        <f t="shared" si="5810"/>
        <v>39933.427259170152</v>
      </c>
      <c r="HJ161" s="4">
        <f t="shared" si="5811"/>
        <v>22.703290284898436</v>
      </c>
      <c r="HK161" s="4"/>
      <c r="HL161" s="4"/>
      <c r="HM161" s="4"/>
      <c r="HN161" s="4"/>
      <c r="HP161" s="1">
        <f t="shared" si="4581"/>
        <v>37</v>
      </c>
      <c r="HQ161" s="1">
        <f t="shared" si="4582"/>
        <v>5723</v>
      </c>
      <c r="HR161" s="1">
        <f t="shared" si="4583"/>
        <v>0.6</v>
      </c>
      <c r="HS161" s="4" t="str">
        <f t="shared" si="5812"/>
        <v>55-59</v>
      </c>
      <c r="HT161" s="4">
        <f t="shared" si="5642"/>
        <v>60466</v>
      </c>
      <c r="HU161" s="4">
        <f t="shared" si="5643"/>
        <v>142</v>
      </c>
      <c r="HV161" s="4">
        <f t="shared" si="5644"/>
        <v>2.3484272152945458E-3</v>
      </c>
      <c r="HW161" s="4">
        <f t="shared" si="5645"/>
        <v>1.9684408912645454E-4</v>
      </c>
      <c r="HY161" s="4" t="str">
        <f t="shared" ref="HY161:IC161" si="6051">+HY144</f>
        <v>55-59</v>
      </c>
      <c r="HZ161" s="4">
        <f t="shared" si="6051"/>
        <v>1117</v>
      </c>
      <c r="IA161" s="4">
        <f t="shared" si="6051"/>
        <v>7</v>
      </c>
      <c r="IB161" s="4">
        <f t="shared" si="6051"/>
        <v>6.2667860340196958E-3</v>
      </c>
      <c r="IC161" s="4">
        <f t="shared" si="6051"/>
        <v>2.3611889913433661E-3</v>
      </c>
      <c r="ID161" s="4">
        <f t="shared" si="5814"/>
        <v>60466</v>
      </c>
      <c r="IE161" s="4">
        <f t="shared" si="5815"/>
        <v>378.92748433303495</v>
      </c>
      <c r="IF161" s="4">
        <f t="shared" si="5816"/>
        <v>20383.745057563407</v>
      </c>
      <c r="IG161" s="4">
        <f t="shared" si="5817"/>
        <v>2.6231931994840076</v>
      </c>
      <c r="IH161" s="4"/>
      <c r="II161" s="4"/>
      <c r="IJ161" s="4"/>
      <c r="IK161" s="4"/>
      <c r="IM161" s="1">
        <f t="shared" si="4585"/>
        <v>261</v>
      </c>
      <c r="IN161" s="1">
        <f t="shared" si="4586"/>
        <v>5777</v>
      </c>
      <c r="IO161" s="1">
        <f t="shared" si="4587"/>
        <v>4.5</v>
      </c>
      <c r="IP161" s="4" t="str">
        <f t="shared" si="5818"/>
        <v>55-59</v>
      </c>
      <c r="IQ161" s="4">
        <f t="shared" si="5647"/>
        <v>58993</v>
      </c>
      <c r="IR161" s="4">
        <f t="shared" si="5648"/>
        <v>12077</v>
      </c>
      <c r="IS161" s="4">
        <f t="shared" si="5649"/>
        <v>0.20471920397335278</v>
      </c>
      <c r="IT161" s="4">
        <f t="shared" si="5650"/>
        <v>1.6612664667625032E-3</v>
      </c>
      <c r="IV161" s="4" t="str">
        <f t="shared" ref="IV161:IZ161" si="6052">+IV144</f>
        <v>55-59</v>
      </c>
      <c r="IW161" s="4">
        <f t="shared" si="6052"/>
        <v>1139</v>
      </c>
      <c r="IX161" s="4">
        <f t="shared" si="6052"/>
        <v>11</v>
      </c>
      <c r="IY161" s="4">
        <f t="shared" si="6052"/>
        <v>9.6575943810359964E-3</v>
      </c>
      <c r="IZ161" s="4">
        <f t="shared" si="6052"/>
        <v>2.8977793035083643E-3</v>
      </c>
      <c r="JA161" s="4">
        <f t="shared" si="5820"/>
        <v>58993</v>
      </c>
      <c r="JB161" s="4">
        <f t="shared" si="5821"/>
        <v>569.73046532045657</v>
      </c>
      <c r="JC161" s="4">
        <f t="shared" si="5822"/>
        <v>29223.456134798445</v>
      </c>
      <c r="JD161" s="4">
        <f t="shared" si="5823"/>
        <v>233.17517332564881</v>
      </c>
      <c r="JE161" s="4"/>
      <c r="JF161" s="4"/>
      <c r="JG161" s="4"/>
      <c r="JH161" s="4"/>
      <c r="JJ161" s="1">
        <f t="shared" si="4589"/>
        <v>1776</v>
      </c>
      <c r="JK161" s="1">
        <f t="shared" si="4590"/>
        <v>6198</v>
      </c>
      <c r="JL161" s="1">
        <f t="shared" si="4591"/>
        <v>28.7</v>
      </c>
      <c r="JM161" s="4" t="str">
        <f t="shared" si="5824"/>
        <v>55-59</v>
      </c>
      <c r="JN161" s="4">
        <f t="shared" si="5652"/>
        <v>61338</v>
      </c>
      <c r="JO161" s="4">
        <f t="shared" si="5653"/>
        <v>5886</v>
      </c>
      <c r="JP161" s="4">
        <f t="shared" si="5654"/>
        <v>9.5960089993152697E-2</v>
      </c>
      <c r="JQ161" s="4">
        <f t="shared" si="5655"/>
        <v>1.1892531745883322E-3</v>
      </c>
      <c r="JS161" s="4" t="str">
        <f t="shared" ref="JS161:JW161" si="6053">+JS144</f>
        <v>55-59</v>
      </c>
      <c r="JT161" s="4">
        <f t="shared" si="6053"/>
        <v>1149</v>
      </c>
      <c r="JU161" s="4">
        <f t="shared" si="6053"/>
        <v>112</v>
      </c>
      <c r="JV161" s="4">
        <f t="shared" si="6053"/>
        <v>9.7476066144473461E-2</v>
      </c>
      <c r="JW161" s="4">
        <f t="shared" si="6053"/>
        <v>8.7502073914734208E-3</v>
      </c>
      <c r="JX161" s="4">
        <f t="shared" si="5826"/>
        <v>61338</v>
      </c>
      <c r="JY161" s="4">
        <f t="shared" si="5827"/>
        <v>5978.9869451697132</v>
      </c>
      <c r="JZ161" s="4">
        <f t="shared" si="5828"/>
        <v>288068.59560688428</v>
      </c>
      <c r="KA161" s="4">
        <f t="shared" si="5829"/>
        <v>110.25814340213245</v>
      </c>
      <c r="KB161" s="4"/>
      <c r="KC161" s="4"/>
      <c r="KD161" s="4"/>
      <c r="KE161" s="4"/>
      <c r="KG161" s="1">
        <f t="shared" si="4593"/>
        <v>2444</v>
      </c>
      <c r="KH161" s="1">
        <f t="shared" si="4594"/>
        <v>5284</v>
      </c>
      <c r="KI161" s="1">
        <f t="shared" si="4595"/>
        <v>46.3</v>
      </c>
      <c r="KJ161" s="4" t="str">
        <f t="shared" si="5830"/>
        <v>55-59</v>
      </c>
      <c r="KK161" s="4">
        <f t="shared" si="5657"/>
        <v>50833</v>
      </c>
      <c r="KL161" s="4">
        <f t="shared" si="5658"/>
        <v>13297</v>
      </c>
      <c r="KM161" s="4">
        <f t="shared" si="5659"/>
        <v>0.26158204316093875</v>
      </c>
      <c r="KN161" s="4">
        <f t="shared" si="5660"/>
        <v>1.9493158672159202E-3</v>
      </c>
      <c r="KP161" s="4" t="str">
        <f t="shared" ref="KP161:KT161" si="6054">+KP144</f>
        <v>55-59</v>
      </c>
      <c r="KQ161" s="4">
        <f t="shared" si="6054"/>
        <v>1139</v>
      </c>
      <c r="KR161" s="4">
        <f t="shared" si="6054"/>
        <v>290</v>
      </c>
      <c r="KS161" s="4">
        <f t="shared" si="6054"/>
        <v>0.25460930640913082</v>
      </c>
      <c r="KT161" s="4">
        <f t="shared" si="6054"/>
        <v>1.2908246729323966E-2</v>
      </c>
      <c r="KU161" s="4">
        <f t="shared" si="5832"/>
        <v>50833</v>
      </c>
      <c r="KV161" s="4">
        <f t="shared" si="5833"/>
        <v>12942.554872695348</v>
      </c>
      <c r="KW161" s="4">
        <f t="shared" si="5834"/>
        <v>430552.38385512953</v>
      </c>
      <c r="KX161" s="4">
        <f t="shared" si="5835"/>
        <v>297.94194716030921</v>
      </c>
      <c r="KY161" s="4"/>
      <c r="KZ161" s="4"/>
      <c r="LA161" s="4"/>
      <c r="LB161" s="4"/>
      <c r="LD161" s="1">
        <f t="shared" si="4597"/>
        <v>3404</v>
      </c>
      <c r="LE161" s="1">
        <f t="shared" si="4598"/>
        <v>5200</v>
      </c>
      <c r="LF161" s="1">
        <f t="shared" si="4599"/>
        <v>65.5</v>
      </c>
      <c r="LG161" s="4" t="str">
        <f t="shared" si="5836"/>
        <v>55-59</v>
      </c>
      <c r="LH161" s="4">
        <f t="shared" si="5662"/>
        <v>48917</v>
      </c>
      <c r="LI161" s="4">
        <f t="shared" si="5663"/>
        <v>35400</v>
      </c>
      <c r="LJ161" s="4">
        <f t="shared" si="5664"/>
        <v>0.72367479608316132</v>
      </c>
      <c r="LK161" s="4">
        <f t="shared" si="5665"/>
        <v>2.0218645886125029E-3</v>
      </c>
      <c r="LM161" s="4" t="str">
        <f t="shared" ref="LM161:LQ161" si="6055">+LM144</f>
        <v>55-59</v>
      </c>
      <c r="LN161" s="4">
        <f t="shared" si="6055"/>
        <v>1109</v>
      </c>
      <c r="LO161" s="4">
        <f t="shared" si="6055"/>
        <v>702</v>
      </c>
      <c r="LP161" s="4">
        <f t="shared" si="6055"/>
        <v>0.63300270513976553</v>
      </c>
      <c r="LQ161" s="4">
        <f t="shared" si="6055"/>
        <v>1.4473329236059939E-2</v>
      </c>
      <c r="LR161" s="4">
        <f t="shared" si="5838"/>
        <v>48917</v>
      </c>
      <c r="LS161" s="4">
        <f t="shared" si="5839"/>
        <v>30964.593327321909</v>
      </c>
      <c r="LT161" s="4">
        <f t="shared" si="5840"/>
        <v>501252.45434281102</v>
      </c>
      <c r="LU161" s="4">
        <f t="shared" si="5841"/>
        <v>802.55534885622592</v>
      </c>
      <c r="LV161" s="4"/>
      <c r="LW161" s="4"/>
      <c r="LX161" s="4"/>
      <c r="LY161" s="4"/>
      <c r="MA161" s="1">
        <f t="shared" si="4601"/>
        <v>2761</v>
      </c>
      <c r="MB161" s="1">
        <f t="shared" si="4602"/>
        <v>4838</v>
      </c>
      <c r="MC161" s="1">
        <f t="shared" si="4603"/>
        <v>57.1</v>
      </c>
      <c r="MD161" s="4" t="str">
        <f t="shared" si="5842"/>
        <v>55-59</v>
      </c>
      <c r="ME161" s="4">
        <f t="shared" si="5667"/>
        <v>48913</v>
      </c>
      <c r="MF161" s="4">
        <f t="shared" si="5668"/>
        <v>26543</v>
      </c>
      <c r="MG161" s="4">
        <f t="shared" si="5669"/>
        <v>0.54265737125099667</v>
      </c>
      <c r="MH161" s="4">
        <f t="shared" si="5670"/>
        <v>2.2525349854985491E-3</v>
      </c>
      <c r="MJ161" s="4" t="str">
        <f t="shared" ref="MJ161:MN161" si="6056">+MJ144</f>
        <v>55-59</v>
      </c>
      <c r="MK161" s="4">
        <f t="shared" si="6056"/>
        <v>1138</v>
      </c>
      <c r="ML161" s="4">
        <f t="shared" si="6056"/>
        <v>530</v>
      </c>
      <c r="MM161" s="4">
        <f t="shared" si="6056"/>
        <v>0.46572934973637964</v>
      </c>
      <c r="MN161" s="4">
        <f t="shared" si="6056"/>
        <v>1.4786872607845711E-2</v>
      </c>
      <c r="MO161" s="4">
        <f t="shared" si="5844"/>
        <v>48913</v>
      </c>
      <c r="MP161" s="4">
        <f t="shared" si="5845"/>
        <v>22780.219683655538</v>
      </c>
      <c r="MQ161" s="4">
        <f t="shared" si="5846"/>
        <v>523119.92667050619</v>
      </c>
      <c r="MR161" s="4">
        <f t="shared" si="5847"/>
        <v>617.54408848363425</v>
      </c>
      <c r="MS161" s="4"/>
      <c r="MT161" s="4"/>
      <c r="MU161" s="4"/>
      <c r="MV161" s="4"/>
      <c r="MX161" s="1">
        <f t="shared" si="4605"/>
        <v>2382</v>
      </c>
      <c r="MY161" s="1">
        <f t="shared" si="4606"/>
        <v>4934</v>
      </c>
      <c r="MZ161" s="1">
        <f t="shared" si="4607"/>
        <v>48.3</v>
      </c>
      <c r="NA161" s="4" t="str">
        <f t="shared" si="5848"/>
        <v>55-59</v>
      </c>
      <c r="NB161" s="4">
        <f t="shared" si="5672"/>
        <v>49342</v>
      </c>
      <c r="NC161" s="4">
        <f t="shared" si="5673"/>
        <v>26396</v>
      </c>
      <c r="ND161" s="4">
        <f t="shared" si="5674"/>
        <v>0.53496007458149242</v>
      </c>
      <c r="NE161" s="4">
        <f t="shared" si="5675"/>
        <v>2.2454191957457692E-3</v>
      </c>
      <c r="NG161" s="4" t="str">
        <f t="shared" ref="NG161:NK161" si="6057">+NG144</f>
        <v>55-59</v>
      </c>
      <c r="NH161" s="4">
        <f t="shared" si="6057"/>
        <v>1100</v>
      </c>
      <c r="NI161" s="4">
        <f t="shared" si="6057"/>
        <v>590</v>
      </c>
      <c r="NJ161" s="4">
        <f t="shared" si="6057"/>
        <v>0.53636363636363638</v>
      </c>
      <c r="NK161" s="4">
        <f t="shared" si="6057"/>
        <v>1.5035645100602926E-2</v>
      </c>
      <c r="NL161" s="4">
        <f t="shared" si="5850"/>
        <v>49342</v>
      </c>
      <c r="NM161" s="4">
        <f t="shared" si="5851"/>
        <v>26465.254545454547</v>
      </c>
      <c r="NN161" s="4">
        <f t="shared" si="5852"/>
        <v>550398.99238737789</v>
      </c>
      <c r="NO161" s="4">
        <f t="shared" si="5853"/>
        <v>588.45608203964161</v>
      </c>
      <c r="NP161" s="4"/>
      <c r="NQ161" s="4"/>
      <c r="NR161" s="4"/>
      <c r="NS161" s="4"/>
      <c r="NU161" s="1">
        <f t="shared" si="4609"/>
        <v>1463</v>
      </c>
      <c r="NV161" s="1">
        <f t="shared" si="4610"/>
        <v>4857</v>
      </c>
      <c r="NW161" s="1">
        <f t="shared" si="4611"/>
        <v>30.1</v>
      </c>
      <c r="NX161" s="4" t="str">
        <f t="shared" si="5854"/>
        <v>55-59</v>
      </c>
      <c r="NY161" s="4">
        <f t="shared" si="5677"/>
        <v>49683</v>
      </c>
      <c r="NZ161" s="4">
        <f t="shared" si="5678"/>
        <v>10432</v>
      </c>
      <c r="OA161" s="4">
        <f t="shared" si="5679"/>
        <v>0.20997121751907091</v>
      </c>
      <c r="OB161" s="4">
        <f t="shared" si="5680"/>
        <v>1.8272477435250583E-3</v>
      </c>
      <c r="OD161" s="4" t="str">
        <f t="shared" ref="OD161:OH161" si="6058">+OD144</f>
        <v>55-59</v>
      </c>
      <c r="OE161" s="4">
        <f t="shared" si="6058"/>
        <v>1131</v>
      </c>
      <c r="OF161" s="4">
        <f t="shared" si="6058"/>
        <v>212</v>
      </c>
      <c r="OG161" s="4">
        <f t="shared" si="6058"/>
        <v>0.18744473916887711</v>
      </c>
      <c r="OH161" s="4">
        <f t="shared" si="6058"/>
        <v>1.160464284532068E-2</v>
      </c>
      <c r="OI161" s="4">
        <f t="shared" si="5856"/>
        <v>49683</v>
      </c>
      <c r="OJ161" s="4">
        <f t="shared" si="5857"/>
        <v>9312.8169761273221</v>
      </c>
      <c r="OK161" s="4">
        <f t="shared" si="5858"/>
        <v>332413.90432722232</v>
      </c>
      <c r="OL161" s="4">
        <f t="shared" si="5859"/>
        <v>237.47744701406921</v>
      </c>
      <c r="OM161" s="4"/>
      <c r="ON161" s="4"/>
      <c r="OO161" s="4"/>
      <c r="OP161" s="4"/>
      <c r="OR161" s="1">
        <f t="shared" si="4613"/>
        <v>1655</v>
      </c>
      <c r="OS161" s="1">
        <f t="shared" si="4614"/>
        <v>4686</v>
      </c>
      <c r="OT161" s="1">
        <f t="shared" si="4615"/>
        <v>35.299999999999997</v>
      </c>
      <c r="OU161" s="4" t="str">
        <f t="shared" si="5860"/>
        <v>55-59</v>
      </c>
      <c r="OV161" s="4">
        <f t="shared" si="5682"/>
        <v>49366</v>
      </c>
      <c r="OW161" s="4">
        <f t="shared" si="5683"/>
        <v>13686</v>
      </c>
      <c r="OX161" s="4">
        <f t="shared" si="5684"/>
        <v>0.27723534416399953</v>
      </c>
      <c r="OY161" s="4">
        <f t="shared" si="5685"/>
        <v>2.0146925586872612E-3</v>
      </c>
      <c r="PA161" s="4" t="str">
        <f t="shared" ref="PA161:PE161" si="6059">+PA144</f>
        <v>55-59</v>
      </c>
      <c r="PB161" s="4">
        <f t="shared" si="6059"/>
        <v>1150</v>
      </c>
      <c r="PC161" s="4">
        <f t="shared" si="6059"/>
        <v>371</v>
      </c>
      <c r="PD161" s="4">
        <f t="shared" si="6059"/>
        <v>0.32260869565217393</v>
      </c>
      <c r="PE161" s="4">
        <f t="shared" si="6059"/>
        <v>1.3785068328410146E-2</v>
      </c>
      <c r="PF161" s="4">
        <f t="shared" si="5862"/>
        <v>49366</v>
      </c>
      <c r="PG161" s="4">
        <f t="shared" si="5863"/>
        <v>15925.900869565217</v>
      </c>
      <c r="PH161" s="4">
        <f t="shared" si="5864"/>
        <v>463098.87288672908</v>
      </c>
      <c r="PI161" s="4">
        <f t="shared" si="5865"/>
        <v>318.82064578859945</v>
      </c>
      <c r="PJ161" s="4"/>
      <c r="PK161" s="4"/>
      <c r="PL161" s="4"/>
      <c r="PM161" s="4"/>
      <c r="PO161" s="1">
        <f t="shared" si="4617"/>
        <v>3088</v>
      </c>
      <c r="PP161" s="1">
        <f t="shared" si="4618"/>
        <v>4655</v>
      </c>
      <c r="PQ161" s="1">
        <f t="shared" si="4619"/>
        <v>66.3</v>
      </c>
      <c r="PR161" s="4" t="str">
        <f t="shared" si="5866"/>
        <v>55-59</v>
      </c>
      <c r="PS161" s="4">
        <f t="shared" si="5687"/>
        <v>49802</v>
      </c>
      <c r="PT161" s="4">
        <f t="shared" si="5688"/>
        <v>31038</v>
      </c>
      <c r="PU161" s="4">
        <f t="shared" si="5689"/>
        <v>0.62322798281193525</v>
      </c>
      <c r="PV161" s="4">
        <f t="shared" si="5690"/>
        <v>2.1713978356215089E-3</v>
      </c>
      <c r="PX161" s="4" t="str">
        <f t="shared" ref="PX161:QB161" si="6060">+PX144</f>
        <v>55-59</v>
      </c>
      <c r="PY161" s="4">
        <f t="shared" si="6060"/>
        <v>1152</v>
      </c>
      <c r="PZ161" s="4">
        <f t="shared" si="6060"/>
        <v>659</v>
      </c>
      <c r="QA161" s="4">
        <f t="shared" si="6060"/>
        <v>0.57204861111111116</v>
      </c>
      <c r="QB161" s="4">
        <f t="shared" si="6060"/>
        <v>1.4577647630833648E-2</v>
      </c>
      <c r="QC161" s="4">
        <f t="shared" si="5868"/>
        <v>49802</v>
      </c>
      <c r="QD161" s="4">
        <f t="shared" si="5869"/>
        <v>28489.164930555558</v>
      </c>
      <c r="QE161" s="4">
        <f t="shared" si="5870"/>
        <v>527070.2026311903</v>
      </c>
      <c r="QF161" s="4">
        <f t="shared" si="5871"/>
        <v>717.95863619934937</v>
      </c>
      <c r="QG161" s="4"/>
      <c r="QH161" s="4"/>
      <c r="QI161" s="4"/>
      <c r="QJ161" s="4"/>
      <c r="QL161" s="1">
        <f t="shared" si="4621"/>
        <v>315</v>
      </c>
      <c r="QM161" s="1">
        <f t="shared" si="4622"/>
        <v>5063</v>
      </c>
      <c r="QN161" s="1">
        <f t="shared" si="4623"/>
        <v>6.2</v>
      </c>
      <c r="QO161" s="4" t="str">
        <f t="shared" si="5872"/>
        <v>55-59</v>
      </c>
      <c r="QP161" s="4">
        <f t="shared" si="5692"/>
        <v>50196</v>
      </c>
      <c r="QQ161" s="4">
        <f t="shared" si="5693"/>
        <v>4228</v>
      </c>
      <c r="QR161" s="4">
        <f t="shared" si="5694"/>
        <v>8.4229819109092358E-2</v>
      </c>
      <c r="QS161" s="4">
        <f t="shared" si="5695"/>
        <v>1.2396287148112323E-3</v>
      </c>
      <c r="QU161" s="4" t="str">
        <f t="shared" ref="QU161:QY161" si="6061">+QU144</f>
        <v>55-59</v>
      </c>
      <c r="QV161" s="4">
        <f t="shared" si="6061"/>
        <v>1128</v>
      </c>
      <c r="QW161" s="4">
        <f t="shared" si="6061"/>
        <v>125</v>
      </c>
      <c r="QX161" s="4">
        <f t="shared" si="6061"/>
        <v>0.11081560283687943</v>
      </c>
      <c r="QY161" s="4">
        <f t="shared" si="6061"/>
        <v>9.3463453340611683E-3</v>
      </c>
      <c r="QZ161" s="4">
        <f t="shared" si="5874"/>
        <v>50196</v>
      </c>
      <c r="RA161" s="4">
        <f t="shared" si="5875"/>
        <v>5562.5</v>
      </c>
      <c r="RB161" s="4">
        <f t="shared" si="5876"/>
        <v>220100.9253102837</v>
      </c>
      <c r="RC161" s="4">
        <f t="shared" si="5877"/>
        <v>95.011235955056179</v>
      </c>
      <c r="RD161" s="4"/>
      <c r="RE161" s="4"/>
      <c r="RF161" s="4"/>
      <c r="RG161" s="4"/>
      <c r="RI161" s="1">
        <f t="shared" si="4625"/>
        <v>1564</v>
      </c>
      <c r="RJ161" s="1">
        <f t="shared" si="4626"/>
        <v>4816</v>
      </c>
      <c r="RK161" s="1">
        <f t="shared" si="4627"/>
        <v>32.5</v>
      </c>
      <c r="RL161" s="4" t="str">
        <f t="shared" si="5878"/>
        <v>55-59</v>
      </c>
      <c r="RM161" s="4">
        <f t="shared" si="5697"/>
        <v>48905</v>
      </c>
      <c r="RN161" s="4">
        <f t="shared" si="5698"/>
        <v>6958</v>
      </c>
      <c r="RO161" s="4">
        <f t="shared" si="5699"/>
        <v>0.14227584091606174</v>
      </c>
      <c r="RP161" s="4">
        <f t="shared" si="5700"/>
        <v>1.5796569055408086E-3</v>
      </c>
      <c r="RR161" s="4" t="str">
        <f t="shared" ref="RR161:RV161" si="6062">+RR144</f>
        <v>55-59</v>
      </c>
      <c r="RS161" s="4">
        <f t="shared" si="6062"/>
        <v>1142</v>
      </c>
      <c r="RT161" s="4">
        <f t="shared" si="6062"/>
        <v>184</v>
      </c>
      <c r="RU161" s="4">
        <f t="shared" si="6062"/>
        <v>0.16112084063047286</v>
      </c>
      <c r="RV161" s="4">
        <f t="shared" si="6062"/>
        <v>1.087908851200395E-2</v>
      </c>
      <c r="RW161" s="4">
        <f t="shared" si="5880"/>
        <v>48905</v>
      </c>
      <c r="RX161" s="4">
        <f t="shared" si="5881"/>
        <v>7879.6147110332749</v>
      </c>
      <c r="RY161" s="4">
        <f t="shared" si="5882"/>
        <v>283068.50214426476</v>
      </c>
      <c r="RZ161" s="4">
        <f t="shared" si="5883"/>
        <v>162.47901032614251</v>
      </c>
      <c r="SA161" s="4"/>
      <c r="SB161" s="4"/>
      <c r="SC161" s="4"/>
      <c r="SD161" s="4"/>
      <c r="SE161" s="4"/>
      <c r="SF161" s="1">
        <f t="shared" si="4629"/>
        <v>699</v>
      </c>
      <c r="SG161" s="1">
        <f t="shared" si="4630"/>
        <v>4549</v>
      </c>
      <c r="SH161" s="1">
        <f t="shared" si="4631"/>
        <v>15.4</v>
      </c>
      <c r="SI161" s="4" t="str">
        <f t="shared" si="5884"/>
        <v>55-59</v>
      </c>
      <c r="SJ161" s="4">
        <f t="shared" si="5702"/>
        <v>49592</v>
      </c>
      <c r="SK161" s="4">
        <f t="shared" si="5703"/>
        <v>9070</v>
      </c>
      <c r="SL161" s="4">
        <f t="shared" si="5704"/>
        <v>0.18289240200032264</v>
      </c>
      <c r="SM161" s="4">
        <f t="shared" si="5705"/>
        <v>1.7359277456578546E-3</v>
      </c>
      <c r="SO161" s="4" t="str">
        <f t="shared" ref="SO161:SS161" si="6063">+SO144</f>
        <v>55-59</v>
      </c>
      <c r="SP161" s="4">
        <f t="shared" si="6063"/>
        <v>1144</v>
      </c>
      <c r="SQ161" s="4">
        <f t="shared" si="6063"/>
        <v>244</v>
      </c>
      <c r="SR161" s="4">
        <f t="shared" si="6063"/>
        <v>0.21328671328671328</v>
      </c>
      <c r="SS161" s="4">
        <f t="shared" si="6063"/>
        <v>1.2110919884090873E-2</v>
      </c>
      <c r="ST161" s="4">
        <f t="shared" si="5886"/>
        <v>49592</v>
      </c>
      <c r="SU161" s="4">
        <f t="shared" si="5887"/>
        <v>10577.314685314685</v>
      </c>
      <c r="SV161" s="4">
        <f t="shared" si="5888"/>
        <v>360726.05237932876</v>
      </c>
      <c r="SW161" s="4">
        <f t="shared" si="5889"/>
        <v>209.22890788836909</v>
      </c>
      <c r="SX161" s="4"/>
      <c r="SY161" s="4"/>
      <c r="SZ161" s="4"/>
      <c r="TA161" s="4"/>
      <c r="TC161" s="1">
        <f t="shared" si="4633"/>
        <v>861</v>
      </c>
      <c r="TD161" s="1">
        <f t="shared" si="4634"/>
        <v>4803</v>
      </c>
      <c r="TE161" s="1">
        <f t="shared" si="4635"/>
        <v>17.899999999999999</v>
      </c>
      <c r="TF161" s="4" t="str">
        <f t="shared" si="5890"/>
        <v>55-59</v>
      </c>
      <c r="TG161" s="4">
        <f t="shared" si="5707"/>
        <v>49300</v>
      </c>
      <c r="TH161" s="4">
        <f t="shared" si="5708"/>
        <v>4450</v>
      </c>
      <c r="TI161" s="4">
        <f t="shared" si="5709"/>
        <v>9.0263691683569985E-2</v>
      </c>
      <c r="TJ161" s="4">
        <f t="shared" si="5710"/>
        <v>1.2905975914070612E-3</v>
      </c>
      <c r="TL161" s="4" t="str">
        <f t="shared" ref="TL161:TP161" si="6064">+TL144</f>
        <v>55-59</v>
      </c>
      <c r="TM161" s="4">
        <f t="shared" si="6064"/>
        <v>1146</v>
      </c>
      <c r="TN161" s="4">
        <f t="shared" si="6064"/>
        <v>102</v>
      </c>
      <c r="TO161" s="4">
        <f t="shared" si="6064"/>
        <v>8.9005235602094238E-2</v>
      </c>
      <c r="TP161" s="4">
        <f t="shared" si="6064"/>
        <v>8.4114992156819925E-3</v>
      </c>
      <c r="TQ161" s="4">
        <f t="shared" si="5892"/>
        <v>49300</v>
      </c>
      <c r="TR161" s="4">
        <f t="shared" si="5893"/>
        <v>4387.9581151832463</v>
      </c>
      <c r="TS161" s="4">
        <f t="shared" si="5894"/>
        <v>171965.23443100476</v>
      </c>
      <c r="TT161" s="4">
        <f t="shared" si="5895"/>
        <v>103.4421906693712</v>
      </c>
      <c r="TU161" s="4"/>
      <c r="TV161" s="4"/>
      <c r="TW161" s="4"/>
      <c r="TX161" s="4"/>
      <c r="TZ161" s="1">
        <f t="shared" si="4637"/>
        <v>2336</v>
      </c>
      <c r="UA161" s="1">
        <f t="shared" si="4638"/>
        <v>5190</v>
      </c>
      <c r="UB161" s="1">
        <f t="shared" si="4639"/>
        <v>45</v>
      </c>
      <c r="UC161" s="4" t="str">
        <f t="shared" si="5896"/>
        <v>55-59</v>
      </c>
      <c r="UD161" s="4">
        <f t="shared" si="5712"/>
        <v>54227</v>
      </c>
      <c r="UE161" s="4">
        <f t="shared" si="5713"/>
        <v>7581</v>
      </c>
      <c r="UF161" s="4">
        <f t="shared" si="5714"/>
        <v>0.13980120604127094</v>
      </c>
      <c r="UG161" s="4">
        <f t="shared" si="5715"/>
        <v>1.489179620857514E-3</v>
      </c>
      <c r="UI161" s="4" t="str">
        <f t="shared" ref="UI161:UM161" si="6065">+UI144</f>
        <v>55-59</v>
      </c>
      <c r="UJ161" s="4">
        <f t="shared" si="6065"/>
        <v>1081</v>
      </c>
      <c r="UK161" s="4">
        <f t="shared" si="6065"/>
        <v>246</v>
      </c>
      <c r="UL161" s="4">
        <f t="shared" si="6065"/>
        <v>0.22756706753006475</v>
      </c>
      <c r="UM161" s="4">
        <f t="shared" si="6065"/>
        <v>1.2751822249415781E-2</v>
      </c>
      <c r="UN161" s="4">
        <f t="shared" si="5898"/>
        <v>54227</v>
      </c>
      <c r="UO161" s="4">
        <f t="shared" si="5899"/>
        <v>12340.279370952821</v>
      </c>
      <c r="UP161" s="4">
        <f t="shared" si="5900"/>
        <v>478162.65910776576</v>
      </c>
      <c r="UQ161" s="4">
        <f t="shared" si="5901"/>
        <v>151.12510373061389</v>
      </c>
      <c r="UR161" s="4"/>
      <c r="US161" s="4"/>
      <c r="UT161" s="4"/>
      <c r="UU161" s="4"/>
      <c r="UW161" s="1">
        <f t="shared" si="4641"/>
        <v>1175</v>
      </c>
      <c r="UX161" s="1">
        <f t="shared" si="4642"/>
        <v>5267</v>
      </c>
      <c r="UY161" s="1">
        <f t="shared" si="4643"/>
        <v>22.3</v>
      </c>
      <c r="UZ161" s="4" t="str">
        <f t="shared" si="5902"/>
        <v>55-59</v>
      </c>
      <c r="VA161" s="4">
        <f t="shared" si="5717"/>
        <v>53097</v>
      </c>
      <c r="VB161" s="4">
        <f t="shared" si="5718"/>
        <v>12541</v>
      </c>
      <c r="VC161" s="4">
        <f t="shared" si="5719"/>
        <v>0.23619036857072903</v>
      </c>
      <c r="VD161" s="4">
        <f t="shared" si="5720"/>
        <v>1.8432687705637169E-3</v>
      </c>
      <c r="VF161" s="4" t="str">
        <f t="shared" ref="VF161:VJ161" si="6066">+VF144</f>
        <v>55-59</v>
      </c>
      <c r="VG161" s="4">
        <f t="shared" si="6066"/>
        <v>1131</v>
      </c>
      <c r="VH161" s="4">
        <f t="shared" si="6066"/>
        <v>286</v>
      </c>
      <c r="VI161" s="4">
        <f t="shared" si="6066"/>
        <v>0.25287356321839083</v>
      </c>
      <c r="VJ161" s="4">
        <f t="shared" si="6066"/>
        <v>1.2924610491632288E-2</v>
      </c>
      <c r="VK161" s="4">
        <f t="shared" si="5904"/>
        <v>53097</v>
      </c>
      <c r="VL161" s="4">
        <f t="shared" si="5905"/>
        <v>13426.827586206899</v>
      </c>
      <c r="VM161" s="4">
        <f t="shared" si="5906"/>
        <v>470950.10195853328</v>
      </c>
      <c r="VN161" s="4">
        <f t="shared" si="5907"/>
        <v>267.13130685349455</v>
      </c>
      <c r="VO161" s="4"/>
      <c r="VP161" s="4"/>
      <c r="VQ161" s="4"/>
      <c r="VR161" s="4"/>
      <c r="VT161" s="1">
        <f t="shared" si="4645"/>
        <v>1691</v>
      </c>
      <c r="VU161" s="1">
        <f t="shared" si="4646"/>
        <v>5440</v>
      </c>
      <c r="VV161" s="1">
        <f t="shared" si="4647"/>
        <v>31.1</v>
      </c>
      <c r="VW161" s="4" t="str">
        <f t="shared" si="5908"/>
        <v>55-59</v>
      </c>
      <c r="VX161" s="4">
        <f t="shared" si="5722"/>
        <v>53968</v>
      </c>
      <c r="VY161" s="4">
        <f t="shared" si="5723"/>
        <v>32191</v>
      </c>
      <c r="VZ161" s="4">
        <f t="shared" si="5724"/>
        <v>0.59648310109694636</v>
      </c>
      <c r="WA161" s="4">
        <f t="shared" si="5725"/>
        <v>2.111843706889134E-3</v>
      </c>
      <c r="WC161" s="4" t="str">
        <f t="shared" ref="WC161:WG161" si="6067">+WC144</f>
        <v>55-59</v>
      </c>
      <c r="WD161" s="4">
        <f t="shared" si="6067"/>
        <v>1141</v>
      </c>
      <c r="WE161" s="4">
        <f t="shared" si="6067"/>
        <v>619</v>
      </c>
      <c r="WF161" s="4">
        <f t="shared" si="6067"/>
        <v>0.54250657318141982</v>
      </c>
      <c r="WG161" s="4">
        <f t="shared" si="6067"/>
        <v>1.4748644562162658E-2</v>
      </c>
      <c r="WH161" s="4">
        <f t="shared" si="5910"/>
        <v>53968</v>
      </c>
      <c r="WI161" s="4">
        <f t="shared" si="5911"/>
        <v>29277.994741454866</v>
      </c>
      <c r="WJ161" s="4">
        <f t="shared" si="5912"/>
        <v>633544.12280997133</v>
      </c>
      <c r="WK161" s="4">
        <f t="shared" si="5913"/>
        <v>680.58721835161577</v>
      </c>
      <c r="WL161" s="4"/>
      <c r="WM161" s="4"/>
      <c r="WN161" s="4"/>
      <c r="WO161" s="4"/>
      <c r="WQ161" s="1">
        <f t="shared" si="4649"/>
        <v>1507</v>
      </c>
      <c r="WR161" s="1">
        <f t="shared" si="4650"/>
        <v>3951</v>
      </c>
      <c r="WS161" s="1">
        <f t="shared" si="4651"/>
        <v>38.1</v>
      </c>
      <c r="WT161" s="4" t="str">
        <f t="shared" si="5914"/>
        <v>55-59</v>
      </c>
      <c r="WU161" s="4">
        <f t="shared" si="5727"/>
        <v>32258</v>
      </c>
      <c r="WV161" s="4">
        <f t="shared" si="5728"/>
        <v>26019</v>
      </c>
      <c r="WW161" s="4">
        <f t="shared" si="5729"/>
        <v>0.80659061318122638</v>
      </c>
      <c r="WX161" s="4">
        <f t="shared" si="5730"/>
        <v>2.1991083978147685E-3</v>
      </c>
      <c r="WZ161" s="4" t="str">
        <f t="shared" ref="WZ161:XD161" si="6068">+WZ144</f>
        <v>55-59</v>
      </c>
      <c r="XA161" s="4">
        <f t="shared" si="6068"/>
        <v>1153</v>
      </c>
      <c r="XB161" s="4">
        <f t="shared" si="6068"/>
        <v>894</v>
      </c>
      <c r="XC161" s="4">
        <f t="shared" si="6068"/>
        <v>0.77536860364267124</v>
      </c>
      <c r="XD161" s="4">
        <f t="shared" si="6068"/>
        <v>1.229064516127556E-2</v>
      </c>
      <c r="XE161" s="4">
        <f t="shared" si="5916"/>
        <v>32258</v>
      </c>
      <c r="XF161" s="4">
        <f t="shared" si="5917"/>
        <v>25011.840416305287</v>
      </c>
      <c r="XG161" s="4">
        <f t="shared" si="5918"/>
        <v>157189.75467342004</v>
      </c>
      <c r="XH161" s="4">
        <f t="shared" si="5919"/>
        <v>929.99897699795406</v>
      </c>
      <c r="XI161" s="4"/>
      <c r="XJ161" s="4"/>
      <c r="XK161" s="4"/>
      <c r="XL161" s="4"/>
      <c r="XN161" s="1">
        <f t="shared" si="4653"/>
        <v>1196</v>
      </c>
      <c r="XO161" s="1">
        <f t="shared" si="4654"/>
        <v>4207</v>
      </c>
      <c r="XP161" s="1">
        <f t="shared" si="4655"/>
        <v>28.4</v>
      </c>
      <c r="XQ161" s="4" t="str">
        <f t="shared" si="5920"/>
        <v>55-59</v>
      </c>
      <c r="XR161" s="4">
        <f t="shared" si="5732"/>
        <v>32388</v>
      </c>
      <c r="XS161" s="4">
        <f t="shared" si="5733"/>
        <v>5439</v>
      </c>
      <c r="XT161" s="4">
        <f t="shared" si="5734"/>
        <v>0.16793256761763617</v>
      </c>
      <c r="XU161" s="4">
        <f t="shared" si="5735"/>
        <v>2.0770868713847765E-3</v>
      </c>
      <c r="XW161" s="4" t="str">
        <f t="shared" ref="XW161:YA161" si="6069">+XW144</f>
        <v>55-59</v>
      </c>
      <c r="XX161" s="4">
        <f t="shared" si="6069"/>
        <v>1154</v>
      </c>
      <c r="XY161" s="4">
        <f t="shared" si="6069"/>
        <v>160</v>
      </c>
      <c r="XZ161" s="4">
        <f t="shared" si="6069"/>
        <v>0.13864818024263431</v>
      </c>
      <c r="YA161" s="4">
        <f t="shared" si="6069"/>
        <v>1.0172892853580712E-2</v>
      </c>
      <c r="YB161" s="4">
        <f t="shared" si="5922"/>
        <v>32388</v>
      </c>
      <c r="YC161" s="4">
        <f t="shared" si="5923"/>
        <v>4490.5372616984405</v>
      </c>
      <c r="YD161" s="4">
        <f t="shared" si="5924"/>
        <v>108556.84222979804</v>
      </c>
      <c r="YE161" s="4">
        <f t="shared" si="5925"/>
        <v>193.79418303075215</v>
      </c>
      <c r="YF161" s="4"/>
      <c r="YG161" s="4"/>
      <c r="YH161" s="4"/>
      <c r="YI161" s="4"/>
      <c r="YK161" s="1">
        <f t="shared" si="4657"/>
        <v>842</v>
      </c>
      <c r="YL161" s="1">
        <f t="shared" si="4658"/>
        <v>4042</v>
      </c>
      <c r="YM161" s="1">
        <f t="shared" si="4659"/>
        <v>20.8</v>
      </c>
      <c r="YN161" s="4" t="str">
        <f t="shared" si="5926"/>
        <v>55-59</v>
      </c>
      <c r="YO161" s="4">
        <f t="shared" si="5737"/>
        <v>33691</v>
      </c>
      <c r="YP161" s="4">
        <f t="shared" si="5738"/>
        <v>1503</v>
      </c>
      <c r="YQ161" s="4">
        <f t="shared" si="5739"/>
        <v>4.4611320530705531E-2</v>
      </c>
      <c r="YR161" s="4">
        <f t="shared" si="5740"/>
        <v>1.1247490475788141E-3</v>
      </c>
      <c r="YT161" s="4" t="str">
        <f t="shared" ref="YT161:YX161" si="6070">+YT144</f>
        <v>55-59</v>
      </c>
      <c r="YU161" s="4">
        <f t="shared" si="6070"/>
        <v>1125</v>
      </c>
      <c r="YV161" s="4">
        <f t="shared" si="6070"/>
        <v>68</v>
      </c>
      <c r="YW161" s="4">
        <f t="shared" si="6070"/>
        <v>6.0444444444444446E-2</v>
      </c>
      <c r="YX161" s="4">
        <f t="shared" si="6070"/>
        <v>7.1049850155598913E-3</v>
      </c>
      <c r="YY161" s="4">
        <f t="shared" si="5928"/>
        <v>33691</v>
      </c>
      <c r="YZ161" s="4">
        <f t="shared" si="5929"/>
        <v>2036.4337777777778</v>
      </c>
      <c r="ZA161" s="4">
        <f t="shared" si="5930"/>
        <v>57299.935889632747</v>
      </c>
      <c r="ZB161" s="4">
        <f t="shared" si="5931"/>
        <v>50.187735597043719</v>
      </c>
      <c r="ZC161" s="4"/>
      <c r="ZD161" s="4"/>
      <c r="ZE161" s="4"/>
      <c r="ZF161" s="4"/>
      <c r="ZH161" s="1">
        <f t="shared" si="4661"/>
        <v>341</v>
      </c>
      <c r="ZI161" s="1">
        <f t="shared" si="4662"/>
        <v>4349</v>
      </c>
      <c r="ZJ161" s="1">
        <f t="shared" si="4663"/>
        <v>7.8</v>
      </c>
      <c r="ZK161" s="4" t="str">
        <f t="shared" si="5932"/>
        <v>55-59</v>
      </c>
      <c r="ZL161" s="4">
        <f t="shared" si="5742"/>
        <v>33234</v>
      </c>
      <c r="ZM161" s="4">
        <f t="shared" si="5743"/>
        <v>500</v>
      </c>
      <c r="ZN161" s="4">
        <f t="shared" si="5744"/>
        <v>1.5044833604140339E-2</v>
      </c>
      <c r="ZO161" s="4">
        <f t="shared" si="5745"/>
        <v>6.6774495872453439E-4</v>
      </c>
      <c r="ZQ161" s="4" t="str">
        <f t="shared" ref="ZQ161:ZU161" si="6071">+ZQ144</f>
        <v>55-59</v>
      </c>
      <c r="ZR161" s="4">
        <f t="shared" si="6071"/>
        <v>1134</v>
      </c>
      <c r="ZS161" s="4">
        <f t="shared" si="6071"/>
        <v>31</v>
      </c>
      <c r="ZT161" s="4">
        <f t="shared" si="6071"/>
        <v>2.7336860670194002E-2</v>
      </c>
      <c r="ZU161" s="4">
        <f t="shared" si="6071"/>
        <v>4.8422702197272608E-3</v>
      </c>
      <c r="ZV161" s="4">
        <f t="shared" si="5934"/>
        <v>33234</v>
      </c>
      <c r="ZW161" s="4">
        <f t="shared" si="5935"/>
        <v>908.51322751322743</v>
      </c>
      <c r="ZX161" s="4">
        <f t="shared" si="5936"/>
        <v>25897.823914116485</v>
      </c>
      <c r="ZY161" s="4">
        <f t="shared" si="5937"/>
        <v>17.060841307095146</v>
      </c>
      <c r="ZZ161" s="4"/>
      <c r="AAA161" s="4"/>
      <c r="AAB161" s="4"/>
      <c r="AAC161" s="4"/>
      <c r="AAE161" s="1">
        <f t="shared" si="4665"/>
        <v>1410</v>
      </c>
      <c r="AAF161" s="1">
        <f t="shared" si="4666"/>
        <v>4773</v>
      </c>
      <c r="AAG161" s="1">
        <f t="shared" si="4667"/>
        <v>29.5</v>
      </c>
      <c r="AAH161" s="4" t="str">
        <f t="shared" si="5938"/>
        <v>55-59</v>
      </c>
      <c r="AAI161" s="4">
        <f t="shared" si="5747"/>
        <v>49045</v>
      </c>
      <c r="AAJ161" s="4">
        <f t="shared" si="5748"/>
        <v>15654</v>
      </c>
      <c r="AAK161" s="4">
        <f t="shared" si="5749"/>
        <v>0.31917626669385257</v>
      </c>
      <c r="AAL161" s="4">
        <f t="shared" si="5750"/>
        <v>2.1049184229803117E-3</v>
      </c>
      <c r="AAN161" s="4" t="str">
        <f t="shared" ref="AAN161:AAR161" si="6072">+AAN144</f>
        <v>55-59</v>
      </c>
      <c r="AAO161" s="4">
        <f t="shared" si="6072"/>
        <v>1131</v>
      </c>
      <c r="AAP161" s="4">
        <f t="shared" si="6072"/>
        <v>379</v>
      </c>
      <c r="AAQ161" s="4">
        <f t="shared" si="6072"/>
        <v>0.33510167992926615</v>
      </c>
      <c r="AAR161" s="4">
        <f t="shared" si="6072"/>
        <v>1.4035717480664744E-2</v>
      </c>
      <c r="AAS161" s="4">
        <f t="shared" si="5940"/>
        <v>49045</v>
      </c>
      <c r="AAT161" s="4">
        <f t="shared" si="5941"/>
        <v>16435.06189213086</v>
      </c>
      <c r="AAU161" s="4">
        <f t="shared" si="5942"/>
        <v>473869.45278637134</v>
      </c>
      <c r="AAV161" s="4">
        <f t="shared" si="5943"/>
        <v>360.98835763074726</v>
      </c>
      <c r="AAW161" s="4"/>
      <c r="AAX161" s="4"/>
      <c r="AAY161" s="4"/>
      <c r="AAZ161" s="4"/>
      <c r="ABB161" s="1">
        <f t="shared" si="4669"/>
        <v>1350</v>
      </c>
      <c r="ABC161" s="1">
        <f t="shared" si="4670"/>
        <v>5081</v>
      </c>
      <c r="ABD161" s="1">
        <f t="shared" si="4671"/>
        <v>26.6</v>
      </c>
      <c r="ABE161" s="4" t="str">
        <f t="shared" si="5944"/>
        <v>55-59</v>
      </c>
      <c r="ABF161" s="4">
        <f t="shared" si="5752"/>
        <v>49233</v>
      </c>
      <c r="ABG161" s="4">
        <f t="shared" si="5753"/>
        <v>11459</v>
      </c>
      <c r="ABH161" s="4">
        <f t="shared" si="5754"/>
        <v>0.2327503909979079</v>
      </c>
      <c r="ABI161" s="4">
        <f t="shared" si="5755"/>
        <v>1.9045193847950406E-3</v>
      </c>
      <c r="ABK161" s="4" t="str">
        <f t="shared" ref="ABK161:ABO161" si="6073">+ABK144</f>
        <v>55-59</v>
      </c>
      <c r="ABL161" s="4">
        <f t="shared" si="6073"/>
        <v>1140</v>
      </c>
      <c r="ABM161" s="4">
        <f t="shared" si="6073"/>
        <v>207</v>
      </c>
      <c r="ABN161" s="4">
        <f t="shared" si="6073"/>
        <v>0.18157894736842106</v>
      </c>
      <c r="ABO161" s="4">
        <f t="shared" si="6073"/>
        <v>1.1417439463190142E-2</v>
      </c>
      <c r="ABP161" s="4">
        <f t="shared" si="5946"/>
        <v>49233</v>
      </c>
      <c r="ABQ161" s="4">
        <f t="shared" si="5947"/>
        <v>8939.6763157894748</v>
      </c>
      <c r="ABR161" s="4">
        <f t="shared" si="5948"/>
        <v>315973.04510892625</v>
      </c>
      <c r="ABS161" s="4">
        <f t="shared" si="5949"/>
        <v>265.33544573761498</v>
      </c>
      <c r="ABT161" s="4"/>
      <c r="ABU161" s="4"/>
      <c r="ABV161" s="4"/>
      <c r="ABW161" s="4"/>
      <c r="ABY161" s="1">
        <f t="shared" si="4673"/>
        <v>1680</v>
      </c>
      <c r="ABZ161" s="1">
        <f t="shared" si="4674"/>
        <v>4876</v>
      </c>
      <c r="ACA161" s="1">
        <f t="shared" si="4675"/>
        <v>34.5</v>
      </c>
      <c r="ACB161" s="4" t="str">
        <f t="shared" si="5950"/>
        <v>55-59</v>
      </c>
      <c r="ACC161" s="4">
        <f t="shared" si="5757"/>
        <v>49141</v>
      </c>
      <c r="ACD161" s="4">
        <f t="shared" si="5758"/>
        <v>17433</v>
      </c>
      <c r="ACE161" s="4">
        <f t="shared" si="5759"/>
        <v>0.35475468549683564</v>
      </c>
      <c r="ACF161" s="4">
        <f t="shared" si="5760"/>
        <v>2.1582636927715304E-3</v>
      </c>
      <c r="ACH161" s="4" t="str">
        <f t="shared" ref="ACH161:ACL161" si="6074">+ACH144</f>
        <v>55-59</v>
      </c>
      <c r="ACI161" s="4">
        <f t="shared" si="6074"/>
        <v>1124</v>
      </c>
      <c r="ACJ161" s="4">
        <f t="shared" si="6074"/>
        <v>587</v>
      </c>
      <c r="ACK161" s="4">
        <f t="shared" si="6074"/>
        <v>0.52224199288256223</v>
      </c>
      <c r="ACL161" s="4">
        <f t="shared" si="6074"/>
        <v>1.489898649950017E-2</v>
      </c>
      <c r="ACM161" s="4">
        <f t="shared" si="5952"/>
        <v>49141</v>
      </c>
      <c r="ACN161" s="4">
        <f t="shared" si="5953"/>
        <v>25663.493772241989</v>
      </c>
      <c r="ACO161" s="4">
        <f t="shared" si="5954"/>
        <v>536045.22674718895</v>
      </c>
      <c r="ACP161" s="4">
        <f t="shared" si="5955"/>
        <v>398.74426649844327</v>
      </c>
      <c r="ACQ161" s="4"/>
      <c r="ACR161" s="4"/>
      <c r="ACS161" s="4"/>
      <c r="ACT161" s="4"/>
      <c r="ACV161" s="1">
        <f t="shared" si="4677"/>
        <v>705</v>
      </c>
      <c r="ACW161" s="1">
        <f t="shared" si="4678"/>
        <v>5184</v>
      </c>
      <c r="ACX161" s="1">
        <f t="shared" si="4679"/>
        <v>13.6</v>
      </c>
      <c r="ACY161" s="4" t="str">
        <f t="shared" si="5956"/>
        <v>55-59</v>
      </c>
      <c r="ACZ161" s="4">
        <f t="shared" si="5762"/>
        <v>49360</v>
      </c>
      <c r="ADA161" s="4">
        <f t="shared" si="5763"/>
        <v>8178</v>
      </c>
      <c r="ADB161" s="4">
        <f t="shared" si="5764"/>
        <v>0.16568071312803889</v>
      </c>
      <c r="ADC161" s="4">
        <f t="shared" si="5765"/>
        <v>1.6734569468215014E-3</v>
      </c>
      <c r="ADE161" s="4" t="str">
        <f t="shared" ref="ADE161:ADI161" si="6075">+ADE144</f>
        <v>55-59</v>
      </c>
      <c r="ADF161" s="4">
        <f t="shared" si="6075"/>
        <v>1116</v>
      </c>
      <c r="ADG161" s="4">
        <f t="shared" si="6075"/>
        <v>85</v>
      </c>
      <c r="ADH161" s="4">
        <f t="shared" si="6075"/>
        <v>7.6164874551971323E-2</v>
      </c>
      <c r="ADI161" s="4">
        <f t="shared" si="6075"/>
        <v>7.940402247133627E-3</v>
      </c>
      <c r="ADJ161" s="4">
        <f t="shared" si="5958"/>
        <v>49360</v>
      </c>
      <c r="ADK161" s="4">
        <f t="shared" si="5959"/>
        <v>3759.4982078853045</v>
      </c>
      <c r="ADL161" s="4">
        <f t="shared" si="5960"/>
        <v>153615.59566857148</v>
      </c>
      <c r="ADM161" s="4">
        <f t="shared" si="5961"/>
        <v>184.89967585089141</v>
      </c>
      <c r="ADN161" s="4"/>
      <c r="ADO161" s="4"/>
      <c r="ADP161" s="4"/>
      <c r="ADQ161" s="4"/>
      <c r="ADS161" s="1">
        <f t="shared" si="4681"/>
        <v>397</v>
      </c>
      <c r="ADT161" s="1">
        <f t="shared" si="4682"/>
        <v>4946</v>
      </c>
      <c r="ADU161" s="1">
        <f t="shared" si="4683"/>
        <v>8</v>
      </c>
      <c r="ADV161" s="4" t="str">
        <f t="shared" si="5962"/>
        <v>55-59</v>
      </c>
      <c r="ADW161" s="4">
        <f t="shared" si="5767"/>
        <v>51092</v>
      </c>
      <c r="ADX161" s="4">
        <f t="shared" si="5768"/>
        <v>4503</v>
      </c>
      <c r="ADY161" s="4">
        <f t="shared" si="5769"/>
        <v>8.8135128787285674E-2</v>
      </c>
      <c r="ADZ161" s="4">
        <f t="shared" si="5770"/>
        <v>1.254189939018103E-3</v>
      </c>
      <c r="AEB161" s="4" t="str">
        <f t="shared" ref="AEB161:AEF161" si="6076">+AEB144</f>
        <v>55-59</v>
      </c>
      <c r="AEC161" s="4">
        <f t="shared" si="6076"/>
        <v>1121</v>
      </c>
      <c r="AED161" s="4">
        <f t="shared" si="6076"/>
        <v>91</v>
      </c>
      <c r="AEE161" s="4">
        <f t="shared" si="6076"/>
        <v>8.1177520071364848E-2</v>
      </c>
      <c r="AEF161" s="4">
        <f t="shared" si="6076"/>
        <v>8.1570080258860436E-3</v>
      </c>
      <c r="AEG161" s="4">
        <f t="shared" si="5964"/>
        <v>51092</v>
      </c>
      <c r="AEH161" s="4">
        <f t="shared" si="5965"/>
        <v>4147.5218554861731</v>
      </c>
      <c r="AEI161" s="4">
        <f t="shared" si="5966"/>
        <v>173687.10891950413</v>
      </c>
      <c r="AEJ161" s="4">
        <f t="shared" si="5967"/>
        <v>98.799479370547246</v>
      </c>
      <c r="AEK161" s="4"/>
      <c r="AEL161" s="4"/>
      <c r="AEM161" s="4"/>
      <c r="AEN161" s="4"/>
      <c r="AEP161" s="1">
        <f t="shared" si="4685"/>
        <v>701</v>
      </c>
      <c r="AEQ161" s="1">
        <f t="shared" si="4686"/>
        <v>4571</v>
      </c>
      <c r="AER161" s="1">
        <f t="shared" si="4687"/>
        <v>15.3</v>
      </c>
      <c r="AES161" s="4" t="str">
        <f t="shared" si="5968"/>
        <v>55-59</v>
      </c>
      <c r="AET161" s="4">
        <f t="shared" si="5772"/>
        <v>48283</v>
      </c>
      <c r="AEU161" s="4">
        <f t="shared" si="5773"/>
        <v>7500</v>
      </c>
      <c r="AEV161" s="4">
        <f t="shared" si="5774"/>
        <v>0.1553341755897521</v>
      </c>
      <c r="AEW161" s="4">
        <f t="shared" si="5775"/>
        <v>1.6484616438810266E-3</v>
      </c>
      <c r="AEY161" s="4" t="str">
        <f t="shared" ref="AEY161:AFC161" si="6077">+AEY144</f>
        <v>55-59</v>
      </c>
      <c r="AEZ161" s="4">
        <f t="shared" si="6077"/>
        <v>1074</v>
      </c>
      <c r="AFA161" s="4">
        <f t="shared" si="6077"/>
        <v>165</v>
      </c>
      <c r="AFB161" s="4">
        <f t="shared" si="6077"/>
        <v>0.15363128491620112</v>
      </c>
      <c r="AFC161" s="4">
        <f t="shared" si="6077"/>
        <v>1.1003161608081338E-2</v>
      </c>
      <c r="AFD161" s="4">
        <f t="shared" si="5970"/>
        <v>48283</v>
      </c>
      <c r="AFE161" s="4">
        <f t="shared" si="5971"/>
        <v>7417.7793296089385</v>
      </c>
      <c r="AFF161" s="4">
        <f t="shared" si="5972"/>
        <v>282243.19291316089</v>
      </c>
      <c r="AFG161" s="4">
        <f t="shared" si="5973"/>
        <v>166.82890458339375</v>
      </c>
      <c r="AFH161" s="4"/>
      <c r="AFI161" s="4"/>
      <c r="AFJ161" s="4"/>
      <c r="AFK161" s="4"/>
      <c r="AFM161" s="1">
        <f t="shared" si="4689"/>
        <v>3152</v>
      </c>
      <c r="AFN161" s="1">
        <f t="shared" si="4690"/>
        <v>5405</v>
      </c>
      <c r="AFO161" s="1">
        <f t="shared" si="4691"/>
        <v>58.3</v>
      </c>
      <c r="AFP161" s="4" t="str">
        <f t="shared" si="5974"/>
        <v>55-59</v>
      </c>
      <c r="AFQ161" s="4">
        <f t="shared" si="5777"/>
        <v>53997</v>
      </c>
      <c r="AFR161" s="4">
        <f t="shared" si="5778"/>
        <v>27934</v>
      </c>
      <c r="AFS161" s="4">
        <f t="shared" si="5779"/>
        <v>0.51732503657610607</v>
      </c>
      <c r="AFT161" s="4">
        <f t="shared" si="5780"/>
        <v>2.150425091877245E-3</v>
      </c>
      <c r="AFV161" s="4" t="str">
        <f t="shared" ref="AFV161:AFZ161" si="6078">+AFV144</f>
        <v>55-59</v>
      </c>
      <c r="AFW161" s="4">
        <f t="shared" si="6078"/>
        <v>1148</v>
      </c>
      <c r="AFX161" s="4">
        <f t="shared" si="6078"/>
        <v>502</v>
      </c>
      <c r="AFY161" s="4">
        <f t="shared" si="6078"/>
        <v>0.43728222996515681</v>
      </c>
      <c r="AFZ161" s="4">
        <f t="shared" si="6078"/>
        <v>1.4640478982766334E-2</v>
      </c>
      <c r="AGA161" s="4">
        <f t="shared" si="5976"/>
        <v>53997</v>
      </c>
      <c r="AGB161" s="4">
        <f t="shared" si="5977"/>
        <v>23611.928571428572</v>
      </c>
      <c r="AGC161" s="4">
        <f t="shared" si="5978"/>
        <v>624956.564642146</v>
      </c>
      <c r="AGD161" s="4">
        <f t="shared" si="5979"/>
        <v>593.88914198936982</v>
      </c>
      <c r="AGE161" s="4"/>
      <c r="AGF161" s="4"/>
      <c r="AGG161" s="4"/>
      <c r="AGH161" s="4"/>
    </row>
    <row r="162" spans="1:866" x14ac:dyDescent="0.15">
      <c r="A162" s="20" t="s">
        <v>12</v>
      </c>
      <c r="B162" s="20" t="s">
        <v>17</v>
      </c>
      <c r="C162" s="20">
        <v>58</v>
      </c>
      <c r="D162" s="20" t="s">
        <v>14</v>
      </c>
      <c r="E162" s="23">
        <v>2128</v>
      </c>
      <c r="F162" s="20">
        <v>7297</v>
      </c>
      <c r="G162" s="20">
        <v>29.2</v>
      </c>
      <c r="H162" s="20">
        <v>631</v>
      </c>
      <c r="I162" s="20">
        <v>7312</v>
      </c>
      <c r="J162" s="20">
        <v>8.6</v>
      </c>
      <c r="K162" s="20">
        <v>976</v>
      </c>
      <c r="L162" s="20">
        <v>6769</v>
      </c>
      <c r="M162" s="20">
        <v>14.4</v>
      </c>
      <c r="N162" s="20">
        <v>258</v>
      </c>
      <c r="O162" s="20">
        <v>6375</v>
      </c>
      <c r="P162" s="20">
        <v>4</v>
      </c>
      <c r="Q162" s="20">
        <v>325</v>
      </c>
      <c r="R162" s="20">
        <v>6716</v>
      </c>
      <c r="S162" s="20">
        <v>4.8</v>
      </c>
      <c r="T162" s="20">
        <v>34</v>
      </c>
      <c r="U162" s="20">
        <v>7186</v>
      </c>
      <c r="V162" s="20">
        <v>0.5</v>
      </c>
      <c r="W162" s="20">
        <v>245</v>
      </c>
      <c r="X162" s="20">
        <v>6359</v>
      </c>
      <c r="Y162" s="20">
        <v>3.9</v>
      </c>
      <c r="Z162" s="23">
        <v>2390</v>
      </c>
      <c r="AA162" s="20">
        <v>7563</v>
      </c>
      <c r="AB162" s="20">
        <v>31.6</v>
      </c>
      <c r="AC162" s="23">
        <v>2629</v>
      </c>
      <c r="AD162" s="20">
        <v>6043</v>
      </c>
      <c r="AE162" s="20">
        <v>43.5</v>
      </c>
      <c r="AF162" s="23">
        <v>3761</v>
      </c>
      <c r="AG162" s="20">
        <v>5412</v>
      </c>
      <c r="AH162" s="20">
        <v>69.5</v>
      </c>
      <c r="AI162" s="23">
        <v>3212</v>
      </c>
      <c r="AJ162" s="20">
        <v>5413</v>
      </c>
      <c r="AK162" s="20">
        <v>59.3</v>
      </c>
      <c r="AL162" s="23">
        <v>2812</v>
      </c>
      <c r="AM162" s="20">
        <v>6114</v>
      </c>
      <c r="AN162" s="20">
        <v>46</v>
      </c>
      <c r="AO162" s="20">
        <v>1620</v>
      </c>
      <c r="AP162" s="20">
        <v>5510</v>
      </c>
      <c r="AQ162" s="20">
        <v>29.4</v>
      </c>
      <c r="AR162" s="20">
        <v>1991</v>
      </c>
      <c r="AS162" s="20">
        <v>5539</v>
      </c>
      <c r="AT162" s="20">
        <v>35.9</v>
      </c>
      <c r="AU162" s="23">
        <v>3344</v>
      </c>
      <c r="AV162" s="20">
        <v>5948</v>
      </c>
      <c r="AW162" s="20">
        <v>56.2</v>
      </c>
      <c r="AX162" s="20">
        <v>387</v>
      </c>
      <c r="AY162" s="20">
        <v>5948</v>
      </c>
      <c r="AZ162" s="20">
        <v>6.5</v>
      </c>
      <c r="BA162" s="20">
        <v>1760</v>
      </c>
      <c r="BB162" s="20">
        <v>5922</v>
      </c>
      <c r="BC162" s="20">
        <v>29.7</v>
      </c>
      <c r="BD162" s="20">
        <v>940</v>
      </c>
      <c r="BE162" s="20">
        <v>5786</v>
      </c>
      <c r="BF162" s="20">
        <v>16.2</v>
      </c>
      <c r="BG162" s="20">
        <v>829</v>
      </c>
      <c r="BH162" s="20">
        <v>6117</v>
      </c>
      <c r="BI162" s="20">
        <v>13.6</v>
      </c>
      <c r="BJ162" s="23">
        <v>3129</v>
      </c>
      <c r="BK162" s="20">
        <v>6635</v>
      </c>
      <c r="BL162" s="20">
        <v>47.2</v>
      </c>
      <c r="BM162" s="20">
        <v>1330</v>
      </c>
      <c r="BN162" s="20">
        <v>6134</v>
      </c>
      <c r="BO162" s="20">
        <v>21.7</v>
      </c>
      <c r="BP162" s="20">
        <v>1955</v>
      </c>
      <c r="BQ162" s="20">
        <v>6089</v>
      </c>
      <c r="BR162" s="20">
        <v>32.1</v>
      </c>
      <c r="BS162" s="20">
        <v>1935</v>
      </c>
      <c r="BT162" s="20">
        <v>4595</v>
      </c>
      <c r="BU162" s="20">
        <v>42.1</v>
      </c>
      <c r="BV162" s="20">
        <v>1708</v>
      </c>
      <c r="BW162" s="20">
        <v>4683</v>
      </c>
      <c r="BX162" s="20">
        <v>36.5</v>
      </c>
      <c r="BY162" s="20">
        <v>892</v>
      </c>
      <c r="BZ162" s="20">
        <v>4623</v>
      </c>
      <c r="CA162" s="20">
        <v>19.3</v>
      </c>
      <c r="CB162" s="20">
        <v>369</v>
      </c>
      <c r="CC162" s="20">
        <v>5132</v>
      </c>
      <c r="CD162" s="20">
        <v>7.2</v>
      </c>
      <c r="CE162" s="20">
        <v>1585</v>
      </c>
      <c r="CF162" s="20">
        <v>5344</v>
      </c>
      <c r="CG162" s="20">
        <v>29.7</v>
      </c>
      <c r="CH162" s="20">
        <v>1636</v>
      </c>
      <c r="CI162" s="20">
        <v>5766</v>
      </c>
      <c r="CJ162" s="20">
        <v>28.4</v>
      </c>
      <c r="CK162" s="20">
        <v>2044</v>
      </c>
      <c r="CL162" s="20">
        <v>5846</v>
      </c>
      <c r="CM162" s="20">
        <v>35</v>
      </c>
      <c r="CN162" s="20">
        <v>767</v>
      </c>
      <c r="CO162" s="20">
        <v>5907</v>
      </c>
      <c r="CP162" s="20">
        <v>13</v>
      </c>
      <c r="CQ162" s="20">
        <v>421</v>
      </c>
      <c r="CR162" s="20">
        <v>5447</v>
      </c>
      <c r="CS162" s="20">
        <v>7.7</v>
      </c>
      <c r="CT162" s="20">
        <v>793</v>
      </c>
      <c r="CU162" s="20">
        <v>5962</v>
      </c>
      <c r="CV162" s="20">
        <v>13.3</v>
      </c>
      <c r="CW162" s="23">
        <v>3258</v>
      </c>
      <c r="CX162" s="20">
        <v>6217</v>
      </c>
      <c r="CY162" s="20">
        <v>52.4</v>
      </c>
      <c r="CZ162" s="35"/>
      <c r="DA162" s="1" t="str">
        <f t="shared" si="4557"/>
        <v>明細部</v>
      </c>
      <c r="DB162" s="1" t="str">
        <f t="shared" si="4558"/>
        <v>同規模</v>
      </c>
      <c r="DC162" s="1">
        <f t="shared" si="4559"/>
        <v>58</v>
      </c>
      <c r="DD162" s="1" t="str">
        <f t="shared" si="4560"/>
        <v>男</v>
      </c>
      <c r="DE162" s="1">
        <f t="shared" si="4561"/>
        <v>2128</v>
      </c>
      <c r="DF162" s="1">
        <f t="shared" si="4562"/>
        <v>7297</v>
      </c>
      <c r="DG162" s="1">
        <f t="shared" si="4563"/>
        <v>29.2</v>
      </c>
      <c r="DH162" s="4" t="str">
        <f t="shared" si="5782"/>
        <v>60-64</v>
      </c>
      <c r="DI162" s="4">
        <f t="shared" si="5617"/>
        <v>182122</v>
      </c>
      <c r="DJ162" s="4">
        <f t="shared" si="5618"/>
        <v>45721</v>
      </c>
      <c r="DK162" s="4">
        <f t="shared" si="5619"/>
        <v>0.25104600213044004</v>
      </c>
      <c r="DL162" s="4">
        <f t="shared" si="5620"/>
        <v>1.016068578176228E-3</v>
      </c>
      <c r="DN162" s="4" t="str">
        <f t="shared" ref="DN162:DR162" si="6079">+DN145</f>
        <v>60-64</v>
      </c>
      <c r="DO162" s="4">
        <f t="shared" si="6079"/>
        <v>3213</v>
      </c>
      <c r="DP162" s="4">
        <f t="shared" si="6079"/>
        <v>799</v>
      </c>
      <c r="DQ162" s="4">
        <f t="shared" si="6079"/>
        <v>0.24867724867724866</v>
      </c>
      <c r="DR162" s="4">
        <f t="shared" si="6079"/>
        <v>7.6256335992144651E-3</v>
      </c>
      <c r="DS162" s="4">
        <f t="shared" si="5784"/>
        <v>182122</v>
      </c>
      <c r="DT162" s="4">
        <f t="shared" si="5785"/>
        <v>45289.597883597882</v>
      </c>
      <c r="DU162" s="4">
        <f t="shared" si="5786"/>
        <v>1928753.3362273946</v>
      </c>
      <c r="DV162" s="4">
        <f t="shared" si="5787"/>
        <v>806.61080484510387</v>
      </c>
      <c r="DW162" s="4"/>
      <c r="DX162" s="4"/>
      <c r="DY162" s="4"/>
      <c r="DZ162" s="4"/>
      <c r="EB162" s="1">
        <f t="shared" si="4565"/>
        <v>631</v>
      </c>
      <c r="EC162" s="1">
        <f t="shared" si="4566"/>
        <v>7312</v>
      </c>
      <c r="ED162" s="1">
        <f t="shared" si="4567"/>
        <v>8.6</v>
      </c>
      <c r="EE162" s="4" t="str">
        <f t="shared" si="5788"/>
        <v>60-64</v>
      </c>
      <c r="EF162" s="4">
        <f t="shared" si="5622"/>
        <v>178537</v>
      </c>
      <c r="EG162" s="4">
        <f t="shared" si="5623"/>
        <v>7572</v>
      </c>
      <c r="EH162" s="4">
        <f t="shared" si="5624"/>
        <v>4.2411376913468919E-2</v>
      </c>
      <c r="EI162" s="4">
        <f t="shared" si="5625"/>
        <v>4.7694308721871084E-4</v>
      </c>
      <c r="EK162" s="4" t="str">
        <f t="shared" ref="EK162:EO162" si="6080">+EK145</f>
        <v>60-64</v>
      </c>
      <c r="EL162" s="4">
        <f t="shared" si="6080"/>
        <v>3260</v>
      </c>
      <c r="EM162" s="4">
        <f t="shared" si="6080"/>
        <v>143</v>
      </c>
      <c r="EN162" s="4">
        <f t="shared" si="6080"/>
        <v>4.3865030674846622E-2</v>
      </c>
      <c r="EO162" s="4">
        <f t="shared" si="6080"/>
        <v>3.5868236096825122E-3</v>
      </c>
      <c r="EP162" s="4">
        <f t="shared" si="5790"/>
        <v>178537</v>
      </c>
      <c r="EQ162" s="4">
        <f t="shared" si="5791"/>
        <v>7831.5309815950914</v>
      </c>
      <c r="ER162" s="4">
        <f t="shared" si="5792"/>
        <v>410087.47525931266</v>
      </c>
      <c r="ES162" s="4">
        <f t="shared" si="5793"/>
        <v>138.26108873790866</v>
      </c>
      <c r="ET162" s="4"/>
      <c r="EU162" s="4"/>
      <c r="EV162" s="4"/>
      <c r="EW162" s="4"/>
      <c r="EY162" s="1">
        <f t="shared" si="4569"/>
        <v>976</v>
      </c>
      <c r="EZ162" s="1">
        <f t="shared" si="4570"/>
        <v>6769</v>
      </c>
      <c r="FA162" s="1">
        <f t="shared" si="4571"/>
        <v>14.4</v>
      </c>
      <c r="FB162" s="4" t="str">
        <f t="shared" si="5794"/>
        <v>60-64</v>
      </c>
      <c r="FC162" s="4">
        <f t="shared" si="5627"/>
        <v>174299</v>
      </c>
      <c r="FD162" s="4">
        <f t="shared" si="5628"/>
        <v>42141</v>
      </c>
      <c r="FE162" s="4">
        <f t="shared" si="5629"/>
        <v>0.24177419262302136</v>
      </c>
      <c r="FF162" s="4">
        <f t="shared" si="5630"/>
        <v>1.0255499179914478E-3</v>
      </c>
      <c r="FH162" s="4" t="str">
        <f t="shared" ref="FH162:FL162" si="6081">+FH145</f>
        <v>60-64</v>
      </c>
      <c r="FI162" s="4">
        <f t="shared" si="6081"/>
        <v>3339</v>
      </c>
      <c r="FJ162" s="4">
        <f t="shared" si="6081"/>
        <v>619</v>
      </c>
      <c r="FK162" s="4">
        <f t="shared" si="6081"/>
        <v>0.18538484576220426</v>
      </c>
      <c r="FL162" s="4">
        <f t="shared" si="6081"/>
        <v>6.7251991272798562E-3</v>
      </c>
      <c r="FM162" s="4">
        <f t="shared" si="5796"/>
        <v>174299</v>
      </c>
      <c r="FN162" s="4">
        <f t="shared" si="5797"/>
        <v>32312.393231506441</v>
      </c>
      <c r="FO162" s="4">
        <f t="shared" si="5798"/>
        <v>1374042.2496288824</v>
      </c>
      <c r="FP162" s="4">
        <f t="shared" si="5799"/>
        <v>807.28402916826826</v>
      </c>
      <c r="FQ162" s="4"/>
      <c r="FR162" s="4"/>
      <c r="FS162" s="4"/>
      <c r="FT162" s="4"/>
      <c r="FV162" s="1">
        <f t="shared" si="4573"/>
        <v>258</v>
      </c>
      <c r="FW162" s="1">
        <f t="shared" si="4574"/>
        <v>6375</v>
      </c>
      <c r="FX162" s="1">
        <f t="shared" si="4575"/>
        <v>4</v>
      </c>
      <c r="FY162" s="4" t="str">
        <f t="shared" si="5800"/>
        <v>60-64</v>
      </c>
      <c r="FZ162" s="4">
        <f t="shared" si="5632"/>
        <v>179545</v>
      </c>
      <c r="GA162" s="4">
        <f t="shared" si="5633"/>
        <v>3127</v>
      </c>
      <c r="GB162" s="4">
        <f t="shared" si="5634"/>
        <v>1.7416246623409175E-2</v>
      </c>
      <c r="GC162" s="4">
        <f t="shared" si="5635"/>
        <v>3.0872757013602998E-4</v>
      </c>
      <c r="GE162" s="4" t="str">
        <f t="shared" ref="GE162:GI162" si="6082">+GE145</f>
        <v>60-64</v>
      </c>
      <c r="GF162" s="4">
        <f t="shared" si="6082"/>
        <v>3349</v>
      </c>
      <c r="GG162" s="4">
        <f t="shared" si="6082"/>
        <v>53</v>
      </c>
      <c r="GH162" s="4">
        <f t="shared" si="6082"/>
        <v>1.5825619587936698E-2</v>
      </c>
      <c r="GI162" s="4">
        <f t="shared" si="6082"/>
        <v>2.1565464406753851E-3</v>
      </c>
      <c r="GJ162" s="4">
        <f t="shared" si="5802"/>
        <v>179545</v>
      </c>
      <c r="GK162" s="4">
        <f t="shared" si="5803"/>
        <v>2841.4108689160944</v>
      </c>
      <c r="GL162" s="4">
        <f t="shared" si="5804"/>
        <v>149921.61801539137</v>
      </c>
      <c r="GM162" s="4">
        <f t="shared" si="5805"/>
        <v>58.327009941797328</v>
      </c>
      <c r="GN162" s="4"/>
      <c r="GO162" s="4"/>
      <c r="GP162" s="4"/>
      <c r="GQ162" s="4"/>
      <c r="GS162" s="1">
        <f t="shared" si="4577"/>
        <v>325</v>
      </c>
      <c r="GT162" s="1">
        <f t="shared" si="4578"/>
        <v>6716</v>
      </c>
      <c r="GU162" s="1">
        <f t="shared" si="4579"/>
        <v>4.8</v>
      </c>
      <c r="GV162" s="4" t="str">
        <f t="shared" si="5806"/>
        <v>60-64</v>
      </c>
      <c r="GW162" s="4">
        <f t="shared" si="5637"/>
        <v>176257</v>
      </c>
      <c r="GX162" s="4">
        <f t="shared" si="5638"/>
        <v>5508</v>
      </c>
      <c r="GY162" s="4">
        <f t="shared" si="5639"/>
        <v>3.1249822702077081E-2</v>
      </c>
      <c r="GZ162" s="4">
        <f t="shared" si="5640"/>
        <v>4.1443506100637828E-4</v>
      </c>
      <c r="HB162" s="4" t="str">
        <f t="shared" ref="HB162:HF162" si="6083">+HB145</f>
        <v>60-64</v>
      </c>
      <c r="HC162" s="4">
        <f t="shared" si="6083"/>
        <v>3284</v>
      </c>
      <c r="HD162" s="4">
        <f t="shared" si="6083"/>
        <v>69</v>
      </c>
      <c r="HE162" s="4">
        <f t="shared" si="6083"/>
        <v>2.1010962241169304E-2</v>
      </c>
      <c r="HF162" s="4">
        <f t="shared" si="6083"/>
        <v>2.5027087461119489E-3</v>
      </c>
      <c r="HG162" s="4">
        <f t="shared" si="5808"/>
        <v>176257</v>
      </c>
      <c r="HH162" s="4">
        <f t="shared" si="5809"/>
        <v>3703.3291717417783</v>
      </c>
      <c r="HI162" s="4">
        <f t="shared" si="5810"/>
        <v>194586.7974632816</v>
      </c>
      <c r="HJ162" s="4">
        <f t="shared" si="5811"/>
        <v>102.62441775362113</v>
      </c>
      <c r="HK162" s="4"/>
      <c r="HL162" s="4"/>
      <c r="HM162" s="4"/>
      <c r="HN162" s="4"/>
      <c r="HP162" s="1">
        <f t="shared" si="4581"/>
        <v>34</v>
      </c>
      <c r="HQ162" s="1">
        <f t="shared" si="4582"/>
        <v>7186</v>
      </c>
      <c r="HR162" s="1">
        <f t="shared" si="4583"/>
        <v>0.5</v>
      </c>
      <c r="HS162" s="4" t="str">
        <f t="shared" si="5812"/>
        <v>60-64</v>
      </c>
      <c r="HT162" s="4">
        <f t="shared" si="5642"/>
        <v>171269</v>
      </c>
      <c r="HU162" s="4">
        <f t="shared" si="5643"/>
        <v>606</v>
      </c>
      <c r="HV162" s="4">
        <f t="shared" si="5644"/>
        <v>3.538293561590247E-3</v>
      </c>
      <c r="HW162" s="4">
        <f t="shared" si="5645"/>
        <v>1.4347884002569427E-4</v>
      </c>
      <c r="HY162" s="4" t="str">
        <f t="shared" ref="HY162:IC162" si="6084">+HY145</f>
        <v>60-64</v>
      </c>
      <c r="HZ162" s="4">
        <f t="shared" si="6084"/>
        <v>3242</v>
      </c>
      <c r="IA162" s="4">
        <f t="shared" si="6084"/>
        <v>11</v>
      </c>
      <c r="IB162" s="4">
        <f t="shared" si="6084"/>
        <v>3.3929673041332509E-3</v>
      </c>
      <c r="IC162" s="4">
        <f t="shared" si="6084"/>
        <v>1.0212811257826156E-3</v>
      </c>
      <c r="ID162" s="4">
        <f t="shared" si="5814"/>
        <v>171269</v>
      </c>
      <c r="IE162" s="4">
        <f t="shared" si="5815"/>
        <v>581.11011721159775</v>
      </c>
      <c r="IF162" s="4">
        <f t="shared" si="5816"/>
        <v>30594.836427016486</v>
      </c>
      <c r="IG162" s="4">
        <f t="shared" si="5817"/>
        <v>11.47114772667558</v>
      </c>
      <c r="IH162" s="4"/>
      <c r="II162" s="4"/>
      <c r="IJ162" s="4"/>
      <c r="IK162" s="4"/>
      <c r="IM162" s="1">
        <f t="shared" si="4585"/>
        <v>245</v>
      </c>
      <c r="IN162" s="1">
        <f t="shared" si="4586"/>
        <v>6359</v>
      </c>
      <c r="IO162" s="1">
        <f t="shared" si="4587"/>
        <v>3.9</v>
      </c>
      <c r="IP162" s="4" t="str">
        <f t="shared" si="5818"/>
        <v>60-64</v>
      </c>
      <c r="IQ162" s="4">
        <f t="shared" si="5647"/>
        <v>174096</v>
      </c>
      <c r="IR162" s="4">
        <f t="shared" si="5648"/>
        <v>26450</v>
      </c>
      <c r="IS162" s="4">
        <f t="shared" si="5649"/>
        <v>0.15192767208896241</v>
      </c>
      <c r="IT162" s="4">
        <f t="shared" si="5650"/>
        <v>8.6028131754062483E-4</v>
      </c>
      <c r="IV162" s="4" t="str">
        <f t="shared" ref="IV162:IZ162" si="6085">+IV145</f>
        <v>60-64</v>
      </c>
      <c r="IW162" s="4">
        <f t="shared" si="6085"/>
        <v>3293</v>
      </c>
      <c r="IX162" s="4">
        <f t="shared" si="6085"/>
        <v>24</v>
      </c>
      <c r="IY162" s="4">
        <f t="shared" si="6085"/>
        <v>7.2881870634679624E-3</v>
      </c>
      <c r="IZ162" s="4">
        <f t="shared" si="6085"/>
        <v>1.4822637410375021E-3</v>
      </c>
      <c r="JA162" s="4">
        <f t="shared" si="5820"/>
        <v>174096</v>
      </c>
      <c r="JB162" s="4">
        <f t="shared" si="5821"/>
        <v>1268.8442150015185</v>
      </c>
      <c r="JC162" s="4">
        <f t="shared" si="5822"/>
        <v>66592.996299107646</v>
      </c>
      <c r="JD162" s="4">
        <f t="shared" si="5823"/>
        <v>500.2978241889532</v>
      </c>
      <c r="JE162" s="4"/>
      <c r="JF162" s="4"/>
      <c r="JG162" s="4"/>
      <c r="JH162" s="4"/>
      <c r="JJ162" s="1">
        <f t="shared" si="4589"/>
        <v>2390</v>
      </c>
      <c r="JK162" s="1">
        <f t="shared" si="4590"/>
        <v>7563</v>
      </c>
      <c r="JL162" s="1">
        <f t="shared" si="4591"/>
        <v>31.6</v>
      </c>
      <c r="JM162" s="4" t="str">
        <f t="shared" si="5824"/>
        <v>60-64</v>
      </c>
      <c r="JN162" s="4">
        <f t="shared" si="5652"/>
        <v>179905</v>
      </c>
      <c r="JO162" s="4">
        <f t="shared" si="5653"/>
        <v>10101</v>
      </c>
      <c r="JP162" s="4">
        <f t="shared" si="5654"/>
        <v>5.6146299435813347E-2</v>
      </c>
      <c r="JQ162" s="4">
        <f t="shared" si="5655"/>
        <v>5.4273932899845769E-4</v>
      </c>
      <c r="JS162" s="4" t="str">
        <f t="shared" ref="JS162:JW162" si="6086">+JS145</f>
        <v>60-64</v>
      </c>
      <c r="JT162" s="4">
        <f t="shared" si="6086"/>
        <v>3261</v>
      </c>
      <c r="JU162" s="4">
        <f t="shared" si="6086"/>
        <v>195</v>
      </c>
      <c r="JV162" s="4">
        <f t="shared" si="6086"/>
        <v>5.979760809567617E-2</v>
      </c>
      <c r="JW162" s="4">
        <f t="shared" si="6086"/>
        <v>4.152189661182689E-3</v>
      </c>
      <c r="JX162" s="4">
        <f t="shared" si="5826"/>
        <v>179905</v>
      </c>
      <c r="JY162" s="4">
        <f t="shared" si="5827"/>
        <v>10757.888684452622</v>
      </c>
      <c r="JZ162" s="4">
        <f t="shared" si="5828"/>
        <v>558008.52340673888</v>
      </c>
      <c r="KA162" s="4">
        <f t="shared" si="5829"/>
        <v>183.09308246018733</v>
      </c>
      <c r="KB162" s="4"/>
      <c r="KC162" s="4"/>
      <c r="KD162" s="4"/>
      <c r="KE162" s="4"/>
      <c r="KG162" s="1">
        <f t="shared" si="4593"/>
        <v>2629</v>
      </c>
      <c r="KH162" s="1">
        <f t="shared" si="4594"/>
        <v>6043</v>
      </c>
      <c r="KI162" s="1">
        <f t="shared" si="4595"/>
        <v>43.5</v>
      </c>
      <c r="KJ162" s="4" t="str">
        <f t="shared" si="5830"/>
        <v>60-64</v>
      </c>
      <c r="KK162" s="4">
        <f t="shared" si="5657"/>
        <v>141288</v>
      </c>
      <c r="KL162" s="4">
        <f t="shared" si="5658"/>
        <v>37831</v>
      </c>
      <c r="KM162" s="4">
        <f t="shared" si="5659"/>
        <v>0.26775805447030182</v>
      </c>
      <c r="KN162" s="4">
        <f t="shared" si="5660"/>
        <v>1.1780017476379244E-3</v>
      </c>
      <c r="KP162" s="4" t="str">
        <f t="shared" ref="KP162:KT162" si="6087">+KP145</f>
        <v>60-64</v>
      </c>
      <c r="KQ162" s="4">
        <f t="shared" si="6087"/>
        <v>3298</v>
      </c>
      <c r="KR162" s="4">
        <f t="shared" si="6087"/>
        <v>853</v>
      </c>
      <c r="KS162" s="4">
        <f t="shared" si="6087"/>
        <v>0.25864160097028505</v>
      </c>
      <c r="KT162" s="4">
        <f t="shared" si="6087"/>
        <v>7.6249670334575083E-3</v>
      </c>
      <c r="KU162" s="4">
        <f t="shared" si="5832"/>
        <v>141288</v>
      </c>
      <c r="KV162" s="4">
        <f t="shared" si="5833"/>
        <v>36542.954517889637</v>
      </c>
      <c r="KW162" s="4">
        <f t="shared" si="5834"/>
        <v>1160610.5012210554</v>
      </c>
      <c r="KX162" s="4">
        <f t="shared" si="5835"/>
        <v>883.06606364305537</v>
      </c>
      <c r="KY162" s="4"/>
      <c r="KZ162" s="4"/>
      <c r="LA162" s="4"/>
      <c r="LB162" s="4"/>
      <c r="LD162" s="1">
        <f t="shared" si="4597"/>
        <v>3761</v>
      </c>
      <c r="LE162" s="1">
        <f t="shared" si="4598"/>
        <v>5412</v>
      </c>
      <c r="LF162" s="1">
        <f t="shared" si="4599"/>
        <v>69.5</v>
      </c>
      <c r="LG162" s="4" t="str">
        <f t="shared" si="5836"/>
        <v>60-64</v>
      </c>
      <c r="LH162" s="4">
        <f t="shared" si="5662"/>
        <v>149214</v>
      </c>
      <c r="LI162" s="4">
        <f t="shared" si="5663"/>
        <v>90386</v>
      </c>
      <c r="LJ162" s="4">
        <f t="shared" si="5664"/>
        <v>0.60574744997118235</v>
      </c>
      <c r="LK162" s="4">
        <f t="shared" si="5665"/>
        <v>1.2651099354059876E-3</v>
      </c>
      <c r="LM162" s="4" t="str">
        <f t="shared" ref="LM162:LQ162" si="6088">+LM145</f>
        <v>60-64</v>
      </c>
      <c r="LN162" s="4">
        <f t="shared" si="6088"/>
        <v>3199</v>
      </c>
      <c r="LO162" s="4">
        <f t="shared" si="6088"/>
        <v>1970</v>
      </c>
      <c r="LP162" s="4">
        <f t="shared" si="6088"/>
        <v>0.61581744295092211</v>
      </c>
      <c r="LQ162" s="4">
        <f t="shared" si="6088"/>
        <v>8.5997869930858669E-3</v>
      </c>
      <c r="LR162" s="4">
        <f t="shared" si="5838"/>
        <v>149214</v>
      </c>
      <c r="LS162" s="4">
        <f t="shared" si="5839"/>
        <v>91888.583932478898</v>
      </c>
      <c r="LT162" s="4">
        <f t="shared" si="5840"/>
        <v>1646624.3531680796</v>
      </c>
      <c r="LU162" s="4">
        <f t="shared" si="5841"/>
        <v>1937.7860924578124</v>
      </c>
      <c r="LV162" s="4"/>
      <c r="LW162" s="4"/>
      <c r="LX162" s="4"/>
      <c r="LY162" s="4"/>
      <c r="MA162" s="1">
        <f t="shared" si="4601"/>
        <v>3212</v>
      </c>
      <c r="MB162" s="1">
        <f t="shared" si="4602"/>
        <v>5413</v>
      </c>
      <c r="MC162" s="1">
        <f t="shared" si="4603"/>
        <v>59.3</v>
      </c>
      <c r="MD162" s="4" t="str">
        <f t="shared" si="5842"/>
        <v>60-64</v>
      </c>
      <c r="ME162" s="4">
        <f t="shared" si="5667"/>
        <v>142879</v>
      </c>
      <c r="MF162" s="4">
        <f t="shared" si="5668"/>
        <v>78489</v>
      </c>
      <c r="MG162" s="4">
        <f t="shared" si="5669"/>
        <v>0.54933895114047548</v>
      </c>
      <c r="MH162" s="4">
        <f t="shared" si="5670"/>
        <v>1.3163185682169914E-3</v>
      </c>
      <c r="MJ162" s="4" t="str">
        <f t="shared" ref="MJ162:MN162" si="6089">+MJ145</f>
        <v>60-64</v>
      </c>
      <c r="MK162" s="4">
        <f t="shared" si="6089"/>
        <v>3417</v>
      </c>
      <c r="ML162" s="4">
        <f t="shared" si="6089"/>
        <v>1545</v>
      </c>
      <c r="MM162" s="4">
        <f t="shared" si="6089"/>
        <v>0.45215100965759436</v>
      </c>
      <c r="MN162" s="4">
        <f t="shared" si="6089"/>
        <v>8.5143146542038754E-3</v>
      </c>
      <c r="MO162" s="4">
        <f t="shared" si="5844"/>
        <v>142879</v>
      </c>
      <c r="MP162" s="4">
        <f t="shared" si="5845"/>
        <v>64602.884108867423</v>
      </c>
      <c r="MQ162" s="4">
        <f t="shared" si="5846"/>
        <v>1479913.0358229773</v>
      </c>
      <c r="MR162" s="4">
        <f t="shared" si="5847"/>
        <v>1877.0911960470048</v>
      </c>
      <c r="MS162" s="4"/>
      <c r="MT162" s="4"/>
      <c r="MU162" s="4"/>
      <c r="MV162" s="4"/>
      <c r="MX162" s="1">
        <f t="shared" si="4605"/>
        <v>2812</v>
      </c>
      <c r="MY162" s="1">
        <f t="shared" si="4606"/>
        <v>6114</v>
      </c>
      <c r="MZ162" s="1">
        <f t="shared" si="4607"/>
        <v>46</v>
      </c>
      <c r="NA162" s="4" t="str">
        <f t="shared" si="5848"/>
        <v>60-64</v>
      </c>
      <c r="NB162" s="4">
        <f t="shared" si="5672"/>
        <v>144651</v>
      </c>
      <c r="NC162" s="4">
        <f t="shared" si="5673"/>
        <v>69161</v>
      </c>
      <c r="ND162" s="4">
        <f t="shared" si="5674"/>
        <v>0.47812320689106885</v>
      </c>
      <c r="NE162" s="4">
        <f t="shared" si="5675"/>
        <v>1.3133884241429766E-3</v>
      </c>
      <c r="NG162" s="4" t="str">
        <f t="shared" ref="NG162:NK162" si="6090">+NG145</f>
        <v>60-64</v>
      </c>
      <c r="NH162" s="4">
        <f t="shared" si="6090"/>
        <v>3242</v>
      </c>
      <c r="NI162" s="4">
        <f t="shared" si="6090"/>
        <v>1560</v>
      </c>
      <c r="NJ162" s="4">
        <f t="shared" si="6090"/>
        <v>0.48118445404071558</v>
      </c>
      <c r="NK162" s="4">
        <f t="shared" si="6090"/>
        <v>8.7751748574378934E-3</v>
      </c>
      <c r="NL162" s="4">
        <f t="shared" si="5850"/>
        <v>144651</v>
      </c>
      <c r="NM162" s="4">
        <f t="shared" si="5851"/>
        <v>69603.812461443551</v>
      </c>
      <c r="NN162" s="4">
        <f t="shared" si="5852"/>
        <v>1611218.4969748512</v>
      </c>
      <c r="NO162" s="4">
        <f t="shared" si="5853"/>
        <v>1550.0754367408451</v>
      </c>
      <c r="NP162" s="4"/>
      <c r="NQ162" s="4"/>
      <c r="NR162" s="4"/>
      <c r="NS162" s="4"/>
      <c r="NU162" s="1">
        <f t="shared" si="4609"/>
        <v>1620</v>
      </c>
      <c r="NV162" s="1">
        <f t="shared" si="4610"/>
        <v>5510</v>
      </c>
      <c r="NW162" s="1">
        <f t="shared" si="4611"/>
        <v>29.4</v>
      </c>
      <c r="NX162" s="4" t="str">
        <f t="shared" si="5854"/>
        <v>60-64</v>
      </c>
      <c r="NY162" s="4">
        <f t="shared" si="5677"/>
        <v>139564</v>
      </c>
      <c r="NZ162" s="4">
        <f t="shared" si="5678"/>
        <v>27197</v>
      </c>
      <c r="OA162" s="4">
        <f t="shared" si="5679"/>
        <v>0.19487117021581496</v>
      </c>
      <c r="OB162" s="4">
        <f t="shared" si="5680"/>
        <v>1.0602780763952642E-3</v>
      </c>
      <c r="OD162" s="4" t="str">
        <f t="shared" ref="OD162:OH162" si="6091">+OD145</f>
        <v>60-64</v>
      </c>
      <c r="OE162" s="4">
        <f t="shared" si="6091"/>
        <v>3223</v>
      </c>
      <c r="OF162" s="4">
        <f t="shared" si="6091"/>
        <v>477</v>
      </c>
      <c r="OG162" s="4">
        <f t="shared" si="6091"/>
        <v>0.14799875892026063</v>
      </c>
      <c r="OH162" s="4">
        <f t="shared" si="6091"/>
        <v>6.2548802238280108E-3</v>
      </c>
      <c r="OI162" s="4">
        <f t="shared" si="5856"/>
        <v>139564</v>
      </c>
      <c r="OJ162" s="4">
        <f t="shared" si="5857"/>
        <v>20655.298789947254</v>
      </c>
      <c r="OK162" s="4">
        <f t="shared" si="5858"/>
        <v>762052.35873974615</v>
      </c>
      <c r="OL162" s="4">
        <f t="shared" si="5859"/>
        <v>628.06978160557162</v>
      </c>
      <c r="OM162" s="4"/>
      <c r="ON162" s="4"/>
      <c r="OO162" s="4"/>
      <c r="OP162" s="4"/>
      <c r="OR162" s="1">
        <f t="shared" si="4613"/>
        <v>1991</v>
      </c>
      <c r="OS162" s="1">
        <f t="shared" si="4614"/>
        <v>5539</v>
      </c>
      <c r="OT162" s="1">
        <f t="shared" si="4615"/>
        <v>35.9</v>
      </c>
      <c r="OU162" s="4" t="str">
        <f t="shared" si="5860"/>
        <v>60-64</v>
      </c>
      <c r="OV162" s="4">
        <f t="shared" si="5682"/>
        <v>144254</v>
      </c>
      <c r="OW162" s="4">
        <f t="shared" si="5683"/>
        <v>38716</v>
      </c>
      <c r="OX162" s="4">
        <f t="shared" si="5684"/>
        <v>0.2683877050203114</v>
      </c>
      <c r="OY162" s="4">
        <f t="shared" si="5685"/>
        <v>1.1666964429069503E-3</v>
      </c>
      <c r="PA162" s="4" t="str">
        <f t="shared" ref="PA162:PE162" si="6092">+PA145</f>
        <v>60-64</v>
      </c>
      <c r="PB162" s="4">
        <f t="shared" si="6092"/>
        <v>3326</v>
      </c>
      <c r="PC162" s="4">
        <f t="shared" si="6092"/>
        <v>1021</v>
      </c>
      <c r="PD162" s="4">
        <f t="shared" si="6092"/>
        <v>0.30697534576067348</v>
      </c>
      <c r="PE162" s="4">
        <f t="shared" si="6092"/>
        <v>7.9976974072000391E-3</v>
      </c>
      <c r="PF162" s="4">
        <f t="shared" si="5862"/>
        <v>144254</v>
      </c>
      <c r="PG162" s="4">
        <f t="shared" si="5863"/>
        <v>44282.421527360195</v>
      </c>
      <c r="PH162" s="4">
        <f t="shared" si="5864"/>
        <v>1331023.324919123</v>
      </c>
      <c r="PI162" s="4">
        <f t="shared" si="5865"/>
        <v>892.65750689755566</v>
      </c>
      <c r="PJ162" s="4"/>
      <c r="PK162" s="4"/>
      <c r="PL162" s="4"/>
      <c r="PM162" s="4"/>
      <c r="PO162" s="1">
        <f t="shared" si="4617"/>
        <v>3344</v>
      </c>
      <c r="PP162" s="1">
        <f t="shared" si="4618"/>
        <v>5948</v>
      </c>
      <c r="PQ162" s="1">
        <f t="shared" si="4619"/>
        <v>56.2</v>
      </c>
      <c r="PR162" s="4" t="str">
        <f t="shared" si="5866"/>
        <v>60-64</v>
      </c>
      <c r="PS162" s="4">
        <f t="shared" si="5687"/>
        <v>143361</v>
      </c>
      <c r="PT162" s="4">
        <f t="shared" si="5688"/>
        <v>94929</v>
      </c>
      <c r="PU162" s="4">
        <f t="shared" si="5689"/>
        <v>0.66216753510368931</v>
      </c>
      <c r="PV162" s="4">
        <f t="shared" si="5690"/>
        <v>1.2491630293627075E-3</v>
      </c>
      <c r="PX162" s="4" t="str">
        <f t="shared" ref="PX162:QB162" si="6093">+PX145</f>
        <v>60-64</v>
      </c>
      <c r="PY162" s="4">
        <f t="shared" si="6093"/>
        <v>3343</v>
      </c>
      <c r="PZ162" s="4">
        <f t="shared" si="6093"/>
        <v>2000</v>
      </c>
      <c r="QA162" s="4">
        <f t="shared" si="6093"/>
        <v>0.59826503140891418</v>
      </c>
      <c r="QB162" s="4">
        <f t="shared" si="6093"/>
        <v>8.4790742684185978E-3</v>
      </c>
      <c r="QC162" s="4">
        <f t="shared" si="5868"/>
        <v>143361</v>
      </c>
      <c r="QD162" s="4">
        <f t="shared" si="5869"/>
        <v>85767.873167813348</v>
      </c>
      <c r="QE162" s="4">
        <f t="shared" si="5870"/>
        <v>1477606.9391207811</v>
      </c>
      <c r="QF162" s="4">
        <f t="shared" si="5871"/>
        <v>2213.6260698516335</v>
      </c>
      <c r="QG162" s="4"/>
      <c r="QH162" s="4"/>
      <c r="QI162" s="4"/>
      <c r="QJ162" s="4"/>
      <c r="QL162" s="1">
        <f t="shared" si="4621"/>
        <v>387</v>
      </c>
      <c r="QM162" s="1">
        <f t="shared" si="4622"/>
        <v>5948</v>
      </c>
      <c r="QN162" s="1">
        <f t="shared" si="4623"/>
        <v>6.5</v>
      </c>
      <c r="QO162" s="4" t="str">
        <f t="shared" si="5872"/>
        <v>60-64</v>
      </c>
      <c r="QP162" s="4">
        <f t="shared" si="5692"/>
        <v>145628</v>
      </c>
      <c r="QQ162" s="4">
        <f t="shared" si="5693"/>
        <v>10898</v>
      </c>
      <c r="QR162" s="4">
        <f t="shared" si="5694"/>
        <v>7.4834509847007444E-2</v>
      </c>
      <c r="QS162" s="4">
        <f t="shared" si="5695"/>
        <v>6.8950628465219439E-4</v>
      </c>
      <c r="QU162" s="4" t="str">
        <f t="shared" ref="QU162:QY162" si="6094">+QU145</f>
        <v>60-64</v>
      </c>
      <c r="QV162" s="4">
        <f t="shared" si="6094"/>
        <v>3275</v>
      </c>
      <c r="QW162" s="4">
        <f t="shared" si="6094"/>
        <v>316</v>
      </c>
      <c r="QX162" s="4">
        <f t="shared" si="6094"/>
        <v>9.648854961832061E-2</v>
      </c>
      <c r="QY162" s="4">
        <f t="shared" si="6094"/>
        <v>5.1593984326204403E-3</v>
      </c>
      <c r="QZ162" s="4">
        <f t="shared" si="5874"/>
        <v>145628</v>
      </c>
      <c r="RA162" s="4">
        <f t="shared" si="5875"/>
        <v>14051.434503816794</v>
      </c>
      <c r="RB162" s="4">
        <f t="shared" si="5876"/>
        <v>564531.14268909278</v>
      </c>
      <c r="RC162" s="4">
        <f t="shared" si="5877"/>
        <v>245.08301974894937</v>
      </c>
      <c r="RD162" s="4"/>
      <c r="RE162" s="4"/>
      <c r="RF162" s="4"/>
      <c r="RG162" s="4"/>
      <c r="RI162" s="1">
        <f t="shared" si="4625"/>
        <v>1760</v>
      </c>
      <c r="RJ162" s="1">
        <f t="shared" si="4626"/>
        <v>5922</v>
      </c>
      <c r="RK162" s="1">
        <f t="shared" si="4627"/>
        <v>29.7</v>
      </c>
      <c r="RL162" s="4" t="str">
        <f t="shared" si="5878"/>
        <v>60-64</v>
      </c>
      <c r="RM162" s="4">
        <f t="shared" si="5697"/>
        <v>145135</v>
      </c>
      <c r="RN162" s="4">
        <f t="shared" si="5698"/>
        <v>13796</v>
      </c>
      <c r="RO162" s="4">
        <f t="shared" si="5699"/>
        <v>9.5056326868088334E-2</v>
      </c>
      <c r="RP162" s="4">
        <f t="shared" si="5700"/>
        <v>7.6986612325194437E-4</v>
      </c>
      <c r="RR162" s="4" t="str">
        <f t="shared" ref="RR162:RV162" si="6095">+RR145</f>
        <v>60-64</v>
      </c>
      <c r="RS162" s="4">
        <f t="shared" si="6095"/>
        <v>3215</v>
      </c>
      <c r="RT162" s="4">
        <f t="shared" si="6095"/>
        <v>408</v>
      </c>
      <c r="RU162" s="4">
        <f t="shared" si="6095"/>
        <v>0.12690513219284602</v>
      </c>
      <c r="RV162" s="4">
        <f t="shared" si="6095"/>
        <v>5.8705639316749218E-3</v>
      </c>
      <c r="RW162" s="4">
        <f t="shared" si="5880"/>
        <v>145135</v>
      </c>
      <c r="RX162" s="4">
        <f t="shared" si="5881"/>
        <v>18418.376360808707</v>
      </c>
      <c r="RY162" s="4">
        <f t="shared" si="5882"/>
        <v>725945.40135538869</v>
      </c>
      <c r="RZ162" s="4">
        <f t="shared" si="5883"/>
        <v>305.60609088090399</v>
      </c>
      <c r="SA162" s="4"/>
      <c r="SB162" s="4"/>
      <c r="SC162" s="4"/>
      <c r="SD162" s="4"/>
      <c r="SE162" s="4"/>
      <c r="SF162" s="1">
        <f t="shared" si="4629"/>
        <v>940</v>
      </c>
      <c r="SG162" s="1">
        <f t="shared" si="4630"/>
        <v>5786</v>
      </c>
      <c r="SH162" s="1">
        <f t="shared" si="4631"/>
        <v>16.2</v>
      </c>
      <c r="SI162" s="4" t="str">
        <f t="shared" si="5884"/>
        <v>60-64</v>
      </c>
      <c r="SJ162" s="4">
        <f t="shared" si="5702"/>
        <v>141524</v>
      </c>
      <c r="SK162" s="4">
        <f t="shared" si="5703"/>
        <v>20777</v>
      </c>
      <c r="SL162" s="4">
        <f t="shared" si="5704"/>
        <v>0.14680902179135694</v>
      </c>
      <c r="SM162" s="4">
        <f t="shared" si="5705"/>
        <v>9.407721498152123E-4</v>
      </c>
      <c r="SO162" s="4" t="str">
        <f t="shared" ref="SO162:SS162" si="6096">+SO145</f>
        <v>60-64</v>
      </c>
      <c r="SP162" s="4">
        <f t="shared" si="6096"/>
        <v>3340</v>
      </c>
      <c r="SQ162" s="4">
        <f t="shared" si="6096"/>
        <v>580</v>
      </c>
      <c r="SR162" s="4">
        <f t="shared" si="6096"/>
        <v>0.17365269461077845</v>
      </c>
      <c r="SS162" s="4">
        <f t="shared" si="6096"/>
        <v>6.5546399039929119E-3</v>
      </c>
      <c r="ST162" s="4">
        <f t="shared" si="5886"/>
        <v>141524</v>
      </c>
      <c r="SU162" s="4">
        <f t="shared" si="5887"/>
        <v>24576.023952095809</v>
      </c>
      <c r="SV162" s="4">
        <f t="shared" si="5888"/>
        <v>860513.85044982622</v>
      </c>
      <c r="SW162" s="4">
        <f t="shared" si="5889"/>
        <v>490.34213278313217</v>
      </c>
      <c r="SX162" s="4"/>
      <c r="SY162" s="4"/>
      <c r="SZ162" s="4"/>
      <c r="TA162" s="4"/>
      <c r="TC162" s="1">
        <f t="shared" si="4633"/>
        <v>829</v>
      </c>
      <c r="TD162" s="1">
        <f t="shared" si="4634"/>
        <v>6117</v>
      </c>
      <c r="TE162" s="1">
        <f t="shared" si="4635"/>
        <v>13.6</v>
      </c>
      <c r="TF162" s="4" t="str">
        <f t="shared" si="5890"/>
        <v>60-64</v>
      </c>
      <c r="TG162" s="4">
        <f t="shared" si="5707"/>
        <v>140269</v>
      </c>
      <c r="TH162" s="4">
        <f t="shared" si="5708"/>
        <v>8147</v>
      </c>
      <c r="TI162" s="4">
        <f t="shared" si="5709"/>
        <v>5.8081258153975572E-2</v>
      </c>
      <c r="TJ162" s="4">
        <f t="shared" si="5710"/>
        <v>6.2451644158754125E-4</v>
      </c>
      <c r="TL162" s="4" t="str">
        <f t="shared" ref="TL162:TP162" si="6097">+TL145</f>
        <v>60-64</v>
      </c>
      <c r="TM162" s="4">
        <f t="shared" si="6097"/>
        <v>3333</v>
      </c>
      <c r="TN162" s="4">
        <f t="shared" si="6097"/>
        <v>195</v>
      </c>
      <c r="TO162" s="4">
        <f t="shared" si="6097"/>
        <v>5.8505850585058507E-2</v>
      </c>
      <c r="TP162" s="4">
        <f t="shared" si="6097"/>
        <v>4.0652831958498835E-3</v>
      </c>
      <c r="TQ162" s="4">
        <f t="shared" si="5892"/>
        <v>140269</v>
      </c>
      <c r="TR162" s="4">
        <f t="shared" si="5893"/>
        <v>8206.5571557155708</v>
      </c>
      <c r="TS162" s="4">
        <f t="shared" si="5894"/>
        <v>325165.91218873119</v>
      </c>
      <c r="TT162" s="4">
        <f t="shared" si="5895"/>
        <v>193.58483342720058</v>
      </c>
      <c r="TU162" s="4"/>
      <c r="TV162" s="4"/>
      <c r="TW162" s="4"/>
      <c r="TX162" s="4"/>
      <c r="TZ162" s="1">
        <f t="shared" si="4637"/>
        <v>3129</v>
      </c>
      <c r="UA162" s="1">
        <f t="shared" si="4638"/>
        <v>6635</v>
      </c>
      <c r="UB162" s="1">
        <f t="shared" si="4639"/>
        <v>47.2</v>
      </c>
      <c r="UC162" s="4" t="str">
        <f t="shared" si="5896"/>
        <v>60-64</v>
      </c>
      <c r="UD162" s="4">
        <f t="shared" si="5712"/>
        <v>157651</v>
      </c>
      <c r="UE162" s="4">
        <f t="shared" si="5713"/>
        <v>16906</v>
      </c>
      <c r="UF162" s="4">
        <f t="shared" si="5714"/>
        <v>0.10723687131702304</v>
      </c>
      <c r="UG162" s="4">
        <f t="shared" si="5715"/>
        <v>7.792769403693209E-4</v>
      </c>
      <c r="UI162" s="4" t="str">
        <f t="shared" ref="UI162:UM162" si="6098">+UI145</f>
        <v>60-64</v>
      </c>
      <c r="UJ162" s="4">
        <f t="shared" si="6098"/>
        <v>3285</v>
      </c>
      <c r="UK162" s="4">
        <f t="shared" si="6098"/>
        <v>563</v>
      </c>
      <c r="UL162" s="4">
        <f t="shared" si="6098"/>
        <v>0.17138508371385083</v>
      </c>
      <c r="UM162" s="4">
        <f t="shared" si="6098"/>
        <v>6.5749915196743102E-3</v>
      </c>
      <c r="UN162" s="4">
        <f t="shared" si="5898"/>
        <v>157651</v>
      </c>
      <c r="UO162" s="4">
        <f t="shared" si="5899"/>
        <v>27019.029832572298</v>
      </c>
      <c r="UP162" s="4">
        <f t="shared" si="5900"/>
        <v>1074444.1701800376</v>
      </c>
      <c r="UQ162" s="4">
        <f t="shared" si="5901"/>
        <v>352.27312227642068</v>
      </c>
      <c r="UR162" s="4"/>
      <c r="US162" s="4"/>
      <c r="UT162" s="4"/>
      <c r="UU162" s="4"/>
      <c r="UW162" s="1">
        <f t="shared" si="4641"/>
        <v>1330</v>
      </c>
      <c r="UX162" s="1">
        <f t="shared" si="4642"/>
        <v>6134</v>
      </c>
      <c r="UY162" s="1">
        <f t="shared" si="4643"/>
        <v>21.7</v>
      </c>
      <c r="UZ162" s="4" t="str">
        <f t="shared" si="5902"/>
        <v>60-64</v>
      </c>
      <c r="VA162" s="4">
        <f t="shared" si="5717"/>
        <v>160793</v>
      </c>
      <c r="VB162" s="4">
        <f t="shared" si="5718"/>
        <v>33633</v>
      </c>
      <c r="VC162" s="4">
        <f t="shared" si="5719"/>
        <v>0.2091695534009565</v>
      </c>
      <c r="VD162" s="4">
        <f t="shared" si="5720"/>
        <v>1.0142788184358796E-3</v>
      </c>
      <c r="VF162" s="4" t="str">
        <f t="shared" ref="VF162:VJ162" si="6099">+VF145</f>
        <v>60-64</v>
      </c>
      <c r="VG162" s="4">
        <f t="shared" si="6099"/>
        <v>3234</v>
      </c>
      <c r="VH162" s="4">
        <f t="shared" si="6099"/>
        <v>643</v>
      </c>
      <c r="VI162" s="4">
        <f t="shared" si="6099"/>
        <v>0.19882498453927025</v>
      </c>
      <c r="VJ162" s="4">
        <f t="shared" si="6099"/>
        <v>7.018255417847891E-3</v>
      </c>
      <c r="VK162" s="4">
        <f t="shared" si="5904"/>
        <v>160793</v>
      </c>
      <c r="VL162" s="4">
        <f t="shared" si="5905"/>
        <v>31969.665739022883</v>
      </c>
      <c r="VM162" s="4">
        <f t="shared" si="5906"/>
        <v>1273481.4272448528</v>
      </c>
      <c r="VN162" s="4">
        <f t="shared" si="5907"/>
        <v>676.45433569869328</v>
      </c>
      <c r="VO162" s="4"/>
      <c r="VP162" s="4"/>
      <c r="VQ162" s="4"/>
      <c r="VR162" s="4"/>
      <c r="VT162" s="1">
        <f t="shared" si="4645"/>
        <v>1955</v>
      </c>
      <c r="VU162" s="1">
        <f t="shared" si="4646"/>
        <v>6089</v>
      </c>
      <c r="VV162" s="1">
        <f t="shared" si="4647"/>
        <v>32.1</v>
      </c>
      <c r="VW162" s="4" t="str">
        <f t="shared" si="5908"/>
        <v>60-64</v>
      </c>
      <c r="VX162" s="4">
        <f t="shared" si="5722"/>
        <v>160390</v>
      </c>
      <c r="VY162" s="4">
        <f t="shared" si="5723"/>
        <v>103058</v>
      </c>
      <c r="VZ162" s="4">
        <f t="shared" si="5724"/>
        <v>0.64254629340981362</v>
      </c>
      <c r="WA162" s="4">
        <f t="shared" si="5725"/>
        <v>1.1966674276701452E-3</v>
      </c>
      <c r="WC162" s="4" t="str">
        <f t="shared" ref="WC162:WG162" si="6100">+WC145</f>
        <v>60-64</v>
      </c>
      <c r="WD162" s="4">
        <f t="shared" si="6100"/>
        <v>3285</v>
      </c>
      <c r="WE162" s="4">
        <f t="shared" si="6100"/>
        <v>2143</v>
      </c>
      <c r="WF162" s="4">
        <f t="shared" si="6100"/>
        <v>0.65235920852359208</v>
      </c>
      <c r="WG162" s="4">
        <f t="shared" si="6100"/>
        <v>8.3088530214546069E-3</v>
      </c>
      <c r="WH162" s="4">
        <f t="shared" si="5910"/>
        <v>160390</v>
      </c>
      <c r="WI162" s="4">
        <f t="shared" si="5911"/>
        <v>104631.89345509894</v>
      </c>
      <c r="WJ162" s="4">
        <f t="shared" si="5912"/>
        <v>1775974.5093650362</v>
      </c>
      <c r="WK162" s="4">
        <f t="shared" si="5913"/>
        <v>2110.7645738512379</v>
      </c>
      <c r="WL162" s="4"/>
      <c r="WM162" s="4"/>
      <c r="WN162" s="4"/>
      <c r="WO162" s="4"/>
      <c r="WQ162" s="1">
        <f t="shared" si="4649"/>
        <v>1935</v>
      </c>
      <c r="WR162" s="1">
        <f t="shared" si="4650"/>
        <v>4595</v>
      </c>
      <c r="WS162" s="1">
        <f t="shared" si="4651"/>
        <v>42.1</v>
      </c>
      <c r="WT162" s="4" t="str">
        <f t="shared" si="5914"/>
        <v>60-64</v>
      </c>
      <c r="WU162" s="4">
        <f t="shared" si="5727"/>
        <v>94658</v>
      </c>
      <c r="WV162" s="4">
        <f t="shared" si="5728"/>
        <v>80215</v>
      </c>
      <c r="WW162" s="4">
        <f t="shared" si="5729"/>
        <v>0.84741912992034485</v>
      </c>
      <c r="WX162" s="4">
        <f t="shared" si="5730"/>
        <v>1.1687470113016826E-3</v>
      </c>
      <c r="WZ162" s="4" t="str">
        <f t="shared" ref="WZ162:XD162" si="6101">+WZ145</f>
        <v>60-64</v>
      </c>
      <c r="XA162" s="4">
        <f t="shared" si="6101"/>
        <v>3329</v>
      </c>
      <c r="XB162" s="4">
        <f t="shared" si="6101"/>
        <v>2743</v>
      </c>
      <c r="XC162" s="4">
        <f t="shared" si="6101"/>
        <v>0.82397116251126468</v>
      </c>
      <c r="XD162" s="4">
        <f t="shared" si="6101"/>
        <v>6.6007155701620374E-3</v>
      </c>
      <c r="XE162" s="4">
        <f t="shared" si="5916"/>
        <v>94658</v>
      </c>
      <c r="XF162" s="4">
        <f t="shared" si="5917"/>
        <v>77995.46230099129</v>
      </c>
      <c r="XG162" s="4">
        <f t="shared" si="5918"/>
        <v>390388.2039476959</v>
      </c>
      <c r="XH162" s="4">
        <f t="shared" si="5919"/>
        <v>2821.0582835048281</v>
      </c>
      <c r="XI162" s="4"/>
      <c r="XJ162" s="4"/>
      <c r="XK162" s="4"/>
      <c r="XL162" s="4"/>
      <c r="XN162" s="1">
        <f t="shared" si="4653"/>
        <v>1708</v>
      </c>
      <c r="XO162" s="1">
        <f t="shared" si="4654"/>
        <v>4683</v>
      </c>
      <c r="XP162" s="1">
        <f t="shared" si="4655"/>
        <v>36.5</v>
      </c>
      <c r="XQ162" s="4" t="str">
        <f t="shared" si="5920"/>
        <v>60-64</v>
      </c>
      <c r="XR162" s="4">
        <f t="shared" si="5732"/>
        <v>96861</v>
      </c>
      <c r="XS162" s="4">
        <f t="shared" si="5733"/>
        <v>11500</v>
      </c>
      <c r="XT162" s="4">
        <f t="shared" si="5734"/>
        <v>0.1187268353620136</v>
      </c>
      <c r="XU162" s="4">
        <f t="shared" si="5735"/>
        <v>1.0393342630835446E-3</v>
      </c>
      <c r="XW162" s="4" t="str">
        <f t="shared" ref="XW162:YA162" si="6102">+XW145</f>
        <v>60-64</v>
      </c>
      <c r="XX162" s="4">
        <f t="shared" si="6102"/>
        <v>3329</v>
      </c>
      <c r="XY162" s="4">
        <f t="shared" si="6102"/>
        <v>350</v>
      </c>
      <c r="XZ162" s="4">
        <f t="shared" si="6102"/>
        <v>0.10513667768098528</v>
      </c>
      <c r="YA162" s="4">
        <f t="shared" si="6102"/>
        <v>5.3161665814207525E-3</v>
      </c>
      <c r="YB162" s="4">
        <f t="shared" si="5922"/>
        <v>96861</v>
      </c>
      <c r="YC162" s="4">
        <f t="shared" si="5923"/>
        <v>10183.643736857915</v>
      </c>
      <c r="YD162" s="4">
        <f t="shared" si="5924"/>
        <v>265152.09259133349</v>
      </c>
      <c r="YE162" s="4">
        <f t="shared" si="5925"/>
        <v>395.24163492014327</v>
      </c>
      <c r="YF162" s="4"/>
      <c r="YG162" s="4"/>
      <c r="YH162" s="4"/>
      <c r="YI162" s="4"/>
      <c r="YK162" s="1">
        <f t="shared" si="4657"/>
        <v>892</v>
      </c>
      <c r="YL162" s="1">
        <f t="shared" si="4658"/>
        <v>4623</v>
      </c>
      <c r="YM162" s="1">
        <f t="shared" si="4659"/>
        <v>19.3</v>
      </c>
      <c r="YN162" s="4" t="str">
        <f t="shared" si="5926"/>
        <v>60-64</v>
      </c>
      <c r="YO162" s="4">
        <f t="shared" si="5737"/>
        <v>93990</v>
      </c>
      <c r="YP162" s="4">
        <f t="shared" si="5738"/>
        <v>2242</v>
      </c>
      <c r="YQ162" s="4">
        <f t="shared" si="5739"/>
        <v>2.3853601446962441E-2</v>
      </c>
      <c r="YR162" s="4">
        <f t="shared" si="5740"/>
        <v>4.9772978756514117E-4</v>
      </c>
      <c r="YT162" s="4" t="str">
        <f t="shared" ref="YT162:YX162" si="6103">+YT145</f>
        <v>60-64</v>
      </c>
      <c r="YU162" s="4">
        <f t="shared" si="6103"/>
        <v>3466</v>
      </c>
      <c r="YV162" s="4">
        <f t="shared" si="6103"/>
        <v>131</v>
      </c>
      <c r="YW162" s="4">
        <f t="shared" si="6103"/>
        <v>3.7795729948066938E-2</v>
      </c>
      <c r="YX162" s="4">
        <f t="shared" si="6103"/>
        <v>3.2392221193039599E-3</v>
      </c>
      <c r="YY162" s="4">
        <f t="shared" si="5928"/>
        <v>93990</v>
      </c>
      <c r="YZ162" s="4">
        <f t="shared" si="5929"/>
        <v>3552.4206578188114</v>
      </c>
      <c r="ZA162" s="4">
        <f t="shared" si="5930"/>
        <v>92692.534650401692</v>
      </c>
      <c r="ZB162" s="4">
        <f t="shared" si="5931"/>
        <v>82.676582615171824</v>
      </c>
      <c r="ZC162" s="4"/>
      <c r="ZD162" s="4"/>
      <c r="ZE162" s="4"/>
      <c r="ZF162" s="4"/>
      <c r="ZH162" s="1">
        <f t="shared" si="4661"/>
        <v>369</v>
      </c>
      <c r="ZI162" s="1">
        <f t="shared" si="4662"/>
        <v>5132</v>
      </c>
      <c r="ZJ162" s="1">
        <f t="shared" si="4663"/>
        <v>7.2</v>
      </c>
      <c r="ZK162" s="4" t="str">
        <f t="shared" si="5932"/>
        <v>60-64</v>
      </c>
      <c r="ZL162" s="4">
        <f t="shared" si="5742"/>
        <v>93245</v>
      </c>
      <c r="ZM162" s="4">
        <f t="shared" si="5743"/>
        <v>528</v>
      </c>
      <c r="ZN162" s="4">
        <f t="shared" si="5744"/>
        <v>5.66250201083168E-3</v>
      </c>
      <c r="ZO162" s="4">
        <f t="shared" si="5745"/>
        <v>2.4573007703123761E-4</v>
      </c>
      <c r="ZQ162" s="4" t="str">
        <f t="shared" ref="ZQ162:ZU162" si="6104">+ZQ145</f>
        <v>60-64</v>
      </c>
      <c r="ZR162" s="4">
        <f t="shared" si="6104"/>
        <v>3249</v>
      </c>
      <c r="ZS162" s="4">
        <f t="shared" si="6104"/>
        <v>48</v>
      </c>
      <c r="ZT162" s="4">
        <f t="shared" si="6104"/>
        <v>1.4773776546629732E-2</v>
      </c>
      <c r="ZU162" s="4">
        <f t="shared" si="6104"/>
        <v>2.1166004725095755E-3</v>
      </c>
      <c r="ZV162" s="4">
        <f t="shared" si="5934"/>
        <v>93245</v>
      </c>
      <c r="ZW162" s="4">
        <f t="shared" si="5935"/>
        <v>1377.5807940904892</v>
      </c>
      <c r="ZX162" s="4">
        <f t="shared" si="5936"/>
        <v>38951.921299083013</v>
      </c>
      <c r="ZY162" s="4">
        <f t="shared" si="5937"/>
        <v>18.397469033192127</v>
      </c>
      <c r="ZZ162" s="4"/>
      <c r="AAA162" s="4"/>
      <c r="AAB162" s="4"/>
      <c r="AAC162" s="4"/>
      <c r="AAE162" s="1">
        <f t="shared" si="4665"/>
        <v>1585</v>
      </c>
      <c r="AAF162" s="1">
        <f t="shared" si="4666"/>
        <v>5344</v>
      </c>
      <c r="AAG162" s="1">
        <f t="shared" si="4667"/>
        <v>29.7</v>
      </c>
      <c r="AAH162" s="4" t="str">
        <f t="shared" si="5938"/>
        <v>60-64</v>
      </c>
      <c r="AAI162" s="4">
        <f t="shared" si="5747"/>
        <v>150516</v>
      </c>
      <c r="AAJ162" s="4">
        <f t="shared" si="5748"/>
        <v>36448</v>
      </c>
      <c r="AAK162" s="4">
        <f t="shared" si="5749"/>
        <v>0.24215365808286163</v>
      </c>
      <c r="AAL162" s="4">
        <f t="shared" si="5750"/>
        <v>1.1041924217976467E-3</v>
      </c>
      <c r="AAN162" s="4" t="str">
        <f t="shared" ref="AAN162:AAR162" si="6105">+AAN145</f>
        <v>60-64</v>
      </c>
      <c r="AAO162" s="4">
        <f t="shared" si="6105"/>
        <v>3288</v>
      </c>
      <c r="AAP162" s="4">
        <f t="shared" si="6105"/>
        <v>919</v>
      </c>
      <c r="AAQ162" s="4">
        <f t="shared" si="6105"/>
        <v>0.27950121654501214</v>
      </c>
      <c r="AAR162" s="4">
        <f t="shared" si="6105"/>
        <v>7.8260491802023564E-3</v>
      </c>
      <c r="AAS162" s="4">
        <f t="shared" si="5940"/>
        <v>150516</v>
      </c>
      <c r="AAT162" s="4">
        <f t="shared" si="5941"/>
        <v>42069.405109489046</v>
      </c>
      <c r="AAU162" s="4">
        <f t="shared" si="5942"/>
        <v>1387555.8799250454</v>
      </c>
      <c r="AAV162" s="4">
        <f t="shared" si="5943"/>
        <v>796.20122777644906</v>
      </c>
      <c r="AAW162" s="4"/>
      <c r="AAX162" s="4"/>
      <c r="AAY162" s="4"/>
      <c r="AAZ162" s="4"/>
      <c r="ABB162" s="1">
        <f t="shared" si="4669"/>
        <v>1636</v>
      </c>
      <c r="ABC162" s="1">
        <f t="shared" si="4670"/>
        <v>5766</v>
      </c>
      <c r="ABD162" s="1">
        <f t="shared" si="4671"/>
        <v>28.4</v>
      </c>
      <c r="ABE162" s="4" t="str">
        <f t="shared" si="5944"/>
        <v>60-64</v>
      </c>
      <c r="ABF162" s="4">
        <f t="shared" si="5752"/>
        <v>145976</v>
      </c>
      <c r="ABG162" s="4">
        <f t="shared" si="5753"/>
        <v>36002</v>
      </c>
      <c r="ABH162" s="4">
        <f t="shared" si="5754"/>
        <v>0.24662958294514167</v>
      </c>
      <c r="ABI162" s="4">
        <f t="shared" si="5755"/>
        <v>1.1282001055534019E-3</v>
      </c>
      <c r="ABK162" s="4" t="str">
        <f t="shared" ref="ABK162:ABO162" si="6106">+ABK145</f>
        <v>60-64</v>
      </c>
      <c r="ABL162" s="4">
        <f t="shared" si="6106"/>
        <v>3407</v>
      </c>
      <c r="ABM162" s="4">
        <f t="shared" si="6106"/>
        <v>670</v>
      </c>
      <c r="ABN162" s="4">
        <f t="shared" si="6106"/>
        <v>0.19665394775462283</v>
      </c>
      <c r="ABO162" s="4">
        <f t="shared" si="6106"/>
        <v>6.8095215669236025E-3</v>
      </c>
      <c r="ABP162" s="4">
        <f t="shared" si="5946"/>
        <v>145976</v>
      </c>
      <c r="ABQ162" s="4">
        <f t="shared" si="5947"/>
        <v>28706.756677428824</v>
      </c>
      <c r="ABR162" s="4">
        <f t="shared" si="5948"/>
        <v>988089.12057741266</v>
      </c>
      <c r="ABS162" s="4">
        <f t="shared" si="5949"/>
        <v>840.26698909409765</v>
      </c>
      <c r="ABT162" s="4"/>
      <c r="ABU162" s="4"/>
      <c r="ABV162" s="4"/>
      <c r="ABW162" s="4"/>
      <c r="ABY162" s="1">
        <f t="shared" si="4673"/>
        <v>2044</v>
      </c>
      <c r="ABZ162" s="1">
        <f t="shared" si="4674"/>
        <v>5846</v>
      </c>
      <c r="ACA162" s="1">
        <f t="shared" si="4675"/>
        <v>35</v>
      </c>
      <c r="ACB162" s="4" t="str">
        <f t="shared" si="5950"/>
        <v>60-64</v>
      </c>
      <c r="ACC162" s="4">
        <f t="shared" si="5757"/>
        <v>139016</v>
      </c>
      <c r="ACD162" s="4">
        <f t="shared" si="5758"/>
        <v>46316</v>
      </c>
      <c r="ACE162" s="4">
        <f t="shared" si="5759"/>
        <v>0.33317028255740344</v>
      </c>
      <c r="ACF162" s="4">
        <f t="shared" si="5760"/>
        <v>1.2641779398594869E-3</v>
      </c>
      <c r="ACH162" s="4" t="str">
        <f t="shared" ref="ACH162:ACL162" si="6107">+ACH145</f>
        <v>60-64</v>
      </c>
      <c r="ACI162" s="4">
        <f t="shared" si="6107"/>
        <v>3400</v>
      </c>
      <c r="ACJ162" s="4">
        <f t="shared" si="6107"/>
        <v>1512</v>
      </c>
      <c r="ACK162" s="4">
        <f t="shared" si="6107"/>
        <v>0.44470588235294117</v>
      </c>
      <c r="ACL162" s="4">
        <f t="shared" si="6107"/>
        <v>8.5223332995556841E-3</v>
      </c>
      <c r="ACM162" s="4">
        <f t="shared" si="5952"/>
        <v>139016</v>
      </c>
      <c r="ACN162" s="4">
        <f t="shared" si="5953"/>
        <v>61821.232941176473</v>
      </c>
      <c r="ACO162" s="4">
        <f t="shared" si="5954"/>
        <v>1403610.4929951136</v>
      </c>
      <c r="ACP162" s="4">
        <f t="shared" si="5955"/>
        <v>1132.7789606951717</v>
      </c>
      <c r="ACQ162" s="4"/>
      <c r="ACR162" s="4"/>
      <c r="ACS162" s="4"/>
      <c r="ACT162" s="4"/>
      <c r="ACV162" s="1">
        <f t="shared" si="4677"/>
        <v>767</v>
      </c>
      <c r="ACW162" s="1">
        <f t="shared" si="4678"/>
        <v>5907</v>
      </c>
      <c r="ACX162" s="1">
        <f t="shared" si="4679"/>
        <v>13</v>
      </c>
      <c r="ACY162" s="4" t="str">
        <f t="shared" si="5956"/>
        <v>60-64</v>
      </c>
      <c r="ACZ162" s="4">
        <f t="shared" si="5762"/>
        <v>150206</v>
      </c>
      <c r="ADA162" s="4">
        <f t="shared" si="5763"/>
        <v>22622</v>
      </c>
      <c r="ADB162" s="4">
        <f t="shared" si="5764"/>
        <v>0.15060650040610896</v>
      </c>
      <c r="ADC162" s="4">
        <f t="shared" si="5765"/>
        <v>9.2285333192748892E-4</v>
      </c>
      <c r="ADE162" s="4" t="str">
        <f t="shared" ref="ADE162:ADI162" si="6108">+ADE145</f>
        <v>60-64</v>
      </c>
      <c r="ADF162" s="4">
        <f t="shared" si="6108"/>
        <v>3267</v>
      </c>
      <c r="ADG162" s="4">
        <f t="shared" si="6108"/>
        <v>286</v>
      </c>
      <c r="ADH162" s="4">
        <f t="shared" si="6108"/>
        <v>8.7542087542087546E-2</v>
      </c>
      <c r="ADI162" s="4">
        <f t="shared" si="6108"/>
        <v>4.9447040444493195E-3</v>
      </c>
      <c r="ADJ162" s="4">
        <f t="shared" si="5958"/>
        <v>150206</v>
      </c>
      <c r="ADK162" s="4">
        <f t="shared" si="5959"/>
        <v>13149.346801346803</v>
      </c>
      <c r="ADL162" s="4">
        <f t="shared" si="5960"/>
        <v>551639.26058800379</v>
      </c>
      <c r="ADM162" s="4">
        <f t="shared" si="5961"/>
        <v>492.03143682675795</v>
      </c>
      <c r="ADN162" s="4"/>
      <c r="ADO162" s="4"/>
      <c r="ADP162" s="4"/>
      <c r="ADQ162" s="4"/>
      <c r="ADS162" s="1">
        <f t="shared" si="4681"/>
        <v>421</v>
      </c>
      <c r="ADT162" s="1">
        <f t="shared" si="4682"/>
        <v>5447</v>
      </c>
      <c r="ADU162" s="1">
        <f t="shared" si="4683"/>
        <v>7.7</v>
      </c>
      <c r="ADV162" s="4" t="str">
        <f t="shared" si="5962"/>
        <v>60-64</v>
      </c>
      <c r="ADW162" s="4">
        <f t="shared" si="5767"/>
        <v>148879</v>
      </c>
      <c r="ADX162" s="4">
        <f t="shared" si="5768"/>
        <v>12882</v>
      </c>
      <c r="ADY162" s="4">
        <f t="shared" si="5769"/>
        <v>8.6526642441177068E-2</v>
      </c>
      <c r="ADZ162" s="4">
        <f t="shared" si="5770"/>
        <v>7.2862848740116862E-4</v>
      </c>
      <c r="AEB162" s="4" t="str">
        <f t="shared" ref="AEB162:AEF162" si="6109">+AEB145</f>
        <v>60-64</v>
      </c>
      <c r="AEC162" s="4">
        <f t="shared" si="6109"/>
        <v>3269</v>
      </c>
      <c r="AED162" s="4">
        <f t="shared" si="6109"/>
        <v>241</v>
      </c>
      <c r="AEE162" s="4">
        <f t="shared" si="6109"/>
        <v>7.3722851024778213E-2</v>
      </c>
      <c r="AEF162" s="4">
        <f t="shared" si="6109"/>
        <v>4.570503815491931E-3</v>
      </c>
      <c r="AEG162" s="4">
        <f t="shared" si="5964"/>
        <v>148879</v>
      </c>
      <c r="AEH162" s="4">
        <f t="shared" si="5965"/>
        <v>10975.784337717956</v>
      </c>
      <c r="AEI162" s="4">
        <f t="shared" si="5966"/>
        <v>463014.97540135111</v>
      </c>
      <c r="AEJ162" s="4">
        <f t="shared" si="5967"/>
        <v>282.85559414020781</v>
      </c>
      <c r="AEK162" s="4"/>
      <c r="AEL162" s="4"/>
      <c r="AEM162" s="4"/>
      <c r="AEN162" s="4"/>
      <c r="AEP162" s="1">
        <f t="shared" si="4685"/>
        <v>793</v>
      </c>
      <c r="AEQ162" s="1">
        <f t="shared" si="4686"/>
        <v>5962</v>
      </c>
      <c r="AER162" s="1">
        <f t="shared" si="4687"/>
        <v>13.3</v>
      </c>
      <c r="AES162" s="4" t="str">
        <f t="shared" si="5968"/>
        <v>60-64</v>
      </c>
      <c r="AET162" s="4">
        <f t="shared" si="5772"/>
        <v>145313</v>
      </c>
      <c r="AEU162" s="4">
        <f t="shared" si="5773"/>
        <v>26846</v>
      </c>
      <c r="AEV162" s="4">
        <f t="shared" si="5774"/>
        <v>0.18474603098139877</v>
      </c>
      <c r="AEW162" s="4">
        <f t="shared" si="5775"/>
        <v>1.018079716421221E-3</v>
      </c>
      <c r="AEY162" s="4" t="str">
        <f t="shared" ref="AEY162:AFC162" si="6110">+AEY145</f>
        <v>60-64</v>
      </c>
      <c r="AEZ162" s="4">
        <f t="shared" si="6110"/>
        <v>3212</v>
      </c>
      <c r="AFA162" s="4">
        <f t="shared" si="6110"/>
        <v>592</v>
      </c>
      <c r="AFB162" s="4">
        <f t="shared" si="6110"/>
        <v>0.18430884184308841</v>
      </c>
      <c r="AFC162" s="4">
        <f t="shared" si="6110"/>
        <v>6.8414505796728373E-3</v>
      </c>
      <c r="AFD162" s="4">
        <f t="shared" si="5970"/>
        <v>145313</v>
      </c>
      <c r="AFE162" s="4">
        <f t="shared" si="5971"/>
        <v>26782.470734744704</v>
      </c>
      <c r="AFF162" s="4">
        <f t="shared" si="5972"/>
        <v>988337.61868633272</v>
      </c>
      <c r="AFG162" s="4">
        <f t="shared" si="5973"/>
        <v>593.40425151225281</v>
      </c>
      <c r="AFH162" s="4"/>
      <c r="AFI162" s="4"/>
      <c r="AFJ162" s="4"/>
      <c r="AFK162" s="4"/>
      <c r="AFM162" s="1">
        <f t="shared" si="4689"/>
        <v>3258</v>
      </c>
      <c r="AFN162" s="1">
        <f t="shared" si="4690"/>
        <v>6217</v>
      </c>
      <c r="AFO162" s="1">
        <f t="shared" si="4691"/>
        <v>52.4</v>
      </c>
      <c r="AFP162" s="4" t="str">
        <f t="shared" si="5974"/>
        <v>60-64</v>
      </c>
      <c r="AFQ162" s="4">
        <f t="shared" si="5777"/>
        <v>151651</v>
      </c>
      <c r="AFR162" s="4">
        <f t="shared" si="5778"/>
        <v>87348</v>
      </c>
      <c r="AFS162" s="4">
        <f t="shared" si="5779"/>
        <v>0.57598037599488294</v>
      </c>
      <c r="AFT162" s="4">
        <f t="shared" si="5780"/>
        <v>1.269036702017879E-3</v>
      </c>
      <c r="AFV162" s="4" t="str">
        <f t="shared" ref="AFV162:AFZ162" si="6111">+AFV145</f>
        <v>60-64</v>
      </c>
      <c r="AFW162" s="4">
        <f t="shared" si="6111"/>
        <v>3196</v>
      </c>
      <c r="AFX162" s="4">
        <f t="shared" si="6111"/>
        <v>1482</v>
      </c>
      <c r="AFY162" s="4">
        <f t="shared" si="6111"/>
        <v>0.46370463078848562</v>
      </c>
      <c r="AFZ162" s="4">
        <f t="shared" si="6111"/>
        <v>8.8210311283330838E-3</v>
      </c>
      <c r="AGA162" s="4">
        <f t="shared" si="5976"/>
        <v>151651</v>
      </c>
      <c r="AGB162" s="4">
        <f t="shared" si="5977"/>
        <v>70321.270963704636</v>
      </c>
      <c r="AGC162" s="4">
        <f t="shared" si="5978"/>
        <v>1789489.9602521912</v>
      </c>
      <c r="AGD162" s="4">
        <f t="shared" si="5979"/>
        <v>1840.8332816796458</v>
      </c>
      <c r="AGE162" s="4"/>
      <c r="AGF162" s="4"/>
      <c r="AGG162" s="4"/>
      <c r="AGH162" s="4"/>
    </row>
    <row r="163" spans="1:866" x14ac:dyDescent="0.15">
      <c r="A163" s="20" t="s">
        <v>12</v>
      </c>
      <c r="B163" s="20" t="s">
        <v>17</v>
      </c>
      <c r="C163" s="20">
        <v>59</v>
      </c>
      <c r="D163" s="20" t="s">
        <v>14</v>
      </c>
      <c r="E163" s="23">
        <v>2689</v>
      </c>
      <c r="F163" s="20">
        <v>7587</v>
      </c>
      <c r="G163" s="20">
        <v>35.4</v>
      </c>
      <c r="H163" s="20">
        <v>609</v>
      </c>
      <c r="I163" s="20">
        <v>7795</v>
      </c>
      <c r="J163" s="20">
        <v>7.8</v>
      </c>
      <c r="K163" s="20">
        <v>1329</v>
      </c>
      <c r="L163" s="20">
        <v>8041</v>
      </c>
      <c r="M163" s="20">
        <v>16.5</v>
      </c>
      <c r="N163" s="20">
        <v>274</v>
      </c>
      <c r="O163" s="20">
        <v>7406</v>
      </c>
      <c r="P163" s="20">
        <v>3.7</v>
      </c>
      <c r="Q163" s="20">
        <v>478</v>
      </c>
      <c r="R163" s="20">
        <v>7338</v>
      </c>
      <c r="S163" s="20">
        <v>6.5</v>
      </c>
      <c r="T163" s="20">
        <v>43</v>
      </c>
      <c r="U163" s="20">
        <v>8133</v>
      </c>
      <c r="V163" s="20">
        <v>0.5</v>
      </c>
      <c r="W163" s="20">
        <v>380</v>
      </c>
      <c r="X163" s="20">
        <v>7569</v>
      </c>
      <c r="Y163" s="20">
        <v>5</v>
      </c>
      <c r="Z163" s="23">
        <v>2619</v>
      </c>
      <c r="AA163" s="20">
        <v>7800</v>
      </c>
      <c r="AB163" s="20">
        <v>33.6</v>
      </c>
      <c r="AC163" s="23">
        <v>2866</v>
      </c>
      <c r="AD163" s="20">
        <v>6459</v>
      </c>
      <c r="AE163" s="20">
        <v>44.4</v>
      </c>
      <c r="AF163" s="23">
        <v>4121</v>
      </c>
      <c r="AG163" s="20">
        <v>6307</v>
      </c>
      <c r="AH163" s="20">
        <v>65.3</v>
      </c>
      <c r="AI163" s="23">
        <v>3641</v>
      </c>
      <c r="AJ163" s="20">
        <v>6200</v>
      </c>
      <c r="AK163" s="20">
        <v>58.7</v>
      </c>
      <c r="AL163" s="23">
        <v>3001</v>
      </c>
      <c r="AM163" s="20">
        <v>6595</v>
      </c>
      <c r="AN163" s="20">
        <v>45.5</v>
      </c>
      <c r="AO163" s="20">
        <v>1598</v>
      </c>
      <c r="AP163" s="20">
        <v>6160</v>
      </c>
      <c r="AQ163" s="20">
        <v>25.9</v>
      </c>
      <c r="AR163" s="23">
        <v>2053</v>
      </c>
      <c r="AS163" s="20">
        <v>6311</v>
      </c>
      <c r="AT163" s="20">
        <v>32.5</v>
      </c>
      <c r="AU163" s="23">
        <v>4039</v>
      </c>
      <c r="AV163" s="20">
        <v>6863</v>
      </c>
      <c r="AW163" s="20">
        <v>58.9</v>
      </c>
      <c r="AX163" s="20">
        <v>464</v>
      </c>
      <c r="AY163" s="20">
        <v>6825</v>
      </c>
      <c r="AZ163" s="20">
        <v>6.8</v>
      </c>
      <c r="BA163" s="20">
        <v>1872</v>
      </c>
      <c r="BB163" s="20">
        <v>6027</v>
      </c>
      <c r="BC163" s="20">
        <v>31.1</v>
      </c>
      <c r="BD163" s="20">
        <v>913</v>
      </c>
      <c r="BE163" s="20">
        <v>5979</v>
      </c>
      <c r="BF163" s="20">
        <v>15.3</v>
      </c>
      <c r="BG163" s="20">
        <v>952</v>
      </c>
      <c r="BH163" s="20">
        <v>6208</v>
      </c>
      <c r="BI163" s="20">
        <v>15.3</v>
      </c>
      <c r="BJ163" s="23">
        <v>3052</v>
      </c>
      <c r="BK163" s="20">
        <v>7396</v>
      </c>
      <c r="BL163" s="20">
        <v>41.3</v>
      </c>
      <c r="BM163" s="20">
        <v>1630</v>
      </c>
      <c r="BN163" s="20">
        <v>6499</v>
      </c>
      <c r="BO163" s="20">
        <v>25.1</v>
      </c>
      <c r="BP163" s="23">
        <v>2198</v>
      </c>
      <c r="BQ163" s="20">
        <v>7076</v>
      </c>
      <c r="BR163" s="20">
        <v>31.1</v>
      </c>
      <c r="BS163" s="20">
        <v>2132</v>
      </c>
      <c r="BT163" s="20">
        <v>5177</v>
      </c>
      <c r="BU163" s="20">
        <v>41.2</v>
      </c>
      <c r="BV163" s="20">
        <v>1668</v>
      </c>
      <c r="BW163" s="20">
        <v>5347</v>
      </c>
      <c r="BX163" s="20">
        <v>31.2</v>
      </c>
      <c r="BY163" s="20">
        <v>1208</v>
      </c>
      <c r="BZ163" s="20">
        <v>5343</v>
      </c>
      <c r="CA163" s="20">
        <v>22.6</v>
      </c>
      <c r="CB163" s="20">
        <v>409</v>
      </c>
      <c r="CC163" s="20">
        <v>5693</v>
      </c>
      <c r="CD163" s="20">
        <v>7.2</v>
      </c>
      <c r="CE163" s="20">
        <v>1562</v>
      </c>
      <c r="CF163" s="20">
        <v>6193</v>
      </c>
      <c r="CG163" s="20">
        <v>25.2</v>
      </c>
      <c r="CH163" s="20">
        <v>1873</v>
      </c>
      <c r="CI163" s="20">
        <v>6140</v>
      </c>
      <c r="CJ163" s="20">
        <v>30.5</v>
      </c>
      <c r="CK163" s="20">
        <v>2093</v>
      </c>
      <c r="CL163" s="20">
        <v>6362</v>
      </c>
      <c r="CM163" s="20">
        <v>32.9</v>
      </c>
      <c r="CN163" s="20">
        <v>809</v>
      </c>
      <c r="CO163" s="20">
        <v>6521</v>
      </c>
      <c r="CP163" s="20">
        <v>12.4</v>
      </c>
      <c r="CQ163" s="20">
        <v>432</v>
      </c>
      <c r="CR163" s="20">
        <v>6784</v>
      </c>
      <c r="CS163" s="20">
        <v>6.4</v>
      </c>
      <c r="CT163" s="20">
        <v>1131</v>
      </c>
      <c r="CU163" s="20">
        <v>6283</v>
      </c>
      <c r="CV163" s="20">
        <v>18</v>
      </c>
      <c r="CW163" s="23">
        <v>4027</v>
      </c>
      <c r="CX163" s="20">
        <v>7027</v>
      </c>
      <c r="CY163" s="20">
        <v>57.3</v>
      </c>
      <c r="CZ163" s="35"/>
      <c r="DA163" s="1" t="str">
        <f t="shared" ref="DA163:DA194" si="6112">+A163</f>
        <v>明細部</v>
      </c>
      <c r="DB163" s="1" t="str">
        <f t="shared" ref="DB163:DB194" si="6113">+B163</f>
        <v>同規模</v>
      </c>
      <c r="DC163" s="1">
        <f t="shared" ref="DC163:DC194" si="6114">+C163</f>
        <v>59</v>
      </c>
      <c r="DD163" s="1" t="str">
        <f t="shared" ref="DD163:DD194" si="6115">+D163</f>
        <v>男</v>
      </c>
      <c r="DE163" s="1">
        <f t="shared" ref="DE163:DE194" si="6116">+E163</f>
        <v>2689</v>
      </c>
      <c r="DF163" s="1">
        <f t="shared" ref="DF163:DF194" si="6117">+F163</f>
        <v>7587</v>
      </c>
      <c r="DG163" s="1">
        <f t="shared" ref="DG163:DG194" si="6118">+G163</f>
        <v>35.4</v>
      </c>
      <c r="DH163" s="4" t="str">
        <f t="shared" si="5782"/>
        <v>65-69</v>
      </c>
      <c r="DI163" s="4">
        <f t="shared" si="5617"/>
        <v>311030</v>
      </c>
      <c r="DJ163" s="4">
        <f t="shared" si="5618"/>
        <v>106472</v>
      </c>
      <c r="DK163" s="4">
        <f t="shared" si="5619"/>
        <v>0.34232067646207759</v>
      </c>
      <c r="DL163" s="4">
        <f t="shared" si="5620"/>
        <v>8.5079028063656274E-4</v>
      </c>
      <c r="DN163" s="4" t="str">
        <f t="shared" ref="DN163:DR163" si="6119">+DN146</f>
        <v>65-69</v>
      </c>
      <c r="DO163" s="4">
        <f t="shared" si="6119"/>
        <v>5555</v>
      </c>
      <c r="DP163" s="4">
        <f t="shared" si="6119"/>
        <v>1670</v>
      </c>
      <c r="DQ163" s="4">
        <f t="shared" si="6119"/>
        <v>0.30063006300630063</v>
      </c>
      <c r="DR163" s="4">
        <f t="shared" si="6119"/>
        <v>6.1521604325604114E-3</v>
      </c>
      <c r="DS163" s="4">
        <f t="shared" si="5784"/>
        <v>311030</v>
      </c>
      <c r="DT163" s="4">
        <f t="shared" si="5785"/>
        <v>93504.968496849688</v>
      </c>
      <c r="DU163" s="4">
        <f t="shared" si="5786"/>
        <v>3661506.9699330893</v>
      </c>
      <c r="DV163" s="4">
        <f t="shared" si="5787"/>
        <v>1901.5913577468409</v>
      </c>
      <c r="DW163" s="4"/>
      <c r="DX163" s="4"/>
      <c r="DY163" s="4"/>
      <c r="DZ163" s="4"/>
      <c r="EB163" s="1">
        <f t="shared" ref="EB163:EB194" si="6120">+H163</f>
        <v>609</v>
      </c>
      <c r="EC163" s="1">
        <f t="shared" ref="EC163:EC194" si="6121">+I163</f>
        <v>7795</v>
      </c>
      <c r="ED163" s="1">
        <f t="shared" ref="ED163:ED194" si="6122">+J163</f>
        <v>7.8</v>
      </c>
      <c r="EE163" s="4" t="str">
        <f t="shared" si="5788"/>
        <v>65-69</v>
      </c>
      <c r="EF163" s="4">
        <f t="shared" si="5622"/>
        <v>299481</v>
      </c>
      <c r="EG163" s="4">
        <f t="shared" si="5623"/>
        <v>16616</v>
      </c>
      <c r="EH163" s="4">
        <f t="shared" si="5624"/>
        <v>5.5482651654028138E-2</v>
      </c>
      <c r="EI163" s="4">
        <f t="shared" si="5625"/>
        <v>4.1831066453026239E-4</v>
      </c>
      <c r="EK163" s="4" t="str">
        <f t="shared" ref="EK163:EO163" si="6123">+EK146</f>
        <v>65-69</v>
      </c>
      <c r="EL163" s="4">
        <f t="shared" si="6123"/>
        <v>5502</v>
      </c>
      <c r="EM163" s="4">
        <f t="shared" si="6123"/>
        <v>291</v>
      </c>
      <c r="EN163" s="4">
        <f t="shared" si="6123"/>
        <v>5.2889858233369683E-2</v>
      </c>
      <c r="EO163" s="4">
        <f t="shared" si="6123"/>
        <v>3.0173532136804188E-3</v>
      </c>
      <c r="EP163" s="4">
        <f t="shared" si="5790"/>
        <v>299481</v>
      </c>
      <c r="EQ163" s="4">
        <f t="shared" si="5791"/>
        <v>15839.507633587786</v>
      </c>
      <c r="ER163" s="4">
        <f t="shared" si="5792"/>
        <v>816565.17330789147</v>
      </c>
      <c r="ES163" s="4">
        <f t="shared" si="5793"/>
        <v>305.26554940046282</v>
      </c>
      <c r="ET163" s="4"/>
      <c r="EU163" s="4"/>
      <c r="EV163" s="4"/>
      <c r="EW163" s="4"/>
      <c r="EY163" s="1">
        <f t="shared" ref="EY163:EY194" si="6124">+K163</f>
        <v>1329</v>
      </c>
      <c r="EZ163" s="1">
        <f t="shared" ref="EZ163:EZ194" si="6125">+L163</f>
        <v>8041</v>
      </c>
      <c r="FA163" s="1">
        <f t="shared" ref="FA163:FA194" si="6126">+M163</f>
        <v>16.5</v>
      </c>
      <c r="FB163" s="4" t="str">
        <f t="shared" si="5794"/>
        <v>65-69</v>
      </c>
      <c r="FC163" s="4">
        <f t="shared" si="5627"/>
        <v>313475</v>
      </c>
      <c r="FD163" s="4">
        <f t="shared" si="5628"/>
        <v>96530</v>
      </c>
      <c r="FE163" s="4">
        <f t="shared" si="5629"/>
        <v>0.30793524204482015</v>
      </c>
      <c r="FF163" s="4">
        <f t="shared" si="5630"/>
        <v>8.2452078704963773E-4</v>
      </c>
      <c r="FH163" s="4" t="str">
        <f t="shared" ref="FH163:FL163" si="6127">+FH146</f>
        <v>65-69</v>
      </c>
      <c r="FI163" s="4">
        <f t="shared" si="6127"/>
        <v>5506</v>
      </c>
      <c r="FJ163" s="4">
        <f t="shared" si="6127"/>
        <v>1384</v>
      </c>
      <c r="FK163" s="4">
        <f t="shared" si="6127"/>
        <v>0.25136215038140208</v>
      </c>
      <c r="FL163" s="4">
        <f t="shared" si="6127"/>
        <v>5.8461200345386816E-3</v>
      </c>
      <c r="FM163" s="4">
        <f t="shared" si="5796"/>
        <v>313475</v>
      </c>
      <c r="FN163" s="4">
        <f t="shared" si="5797"/>
        <v>78795.750090810019</v>
      </c>
      <c r="FO163" s="4">
        <f t="shared" si="5798"/>
        <v>3358468.4938872652</v>
      </c>
      <c r="FP163" s="4">
        <f t="shared" si="5799"/>
        <v>1695.4914426987798</v>
      </c>
      <c r="FQ163" s="4"/>
      <c r="FR163" s="4"/>
      <c r="FS163" s="4"/>
      <c r="FT163" s="4"/>
      <c r="FV163" s="1">
        <f t="shared" ref="FV163:FV194" si="6128">+N163</f>
        <v>274</v>
      </c>
      <c r="FW163" s="1">
        <f t="shared" ref="FW163:FW194" si="6129">+O163</f>
        <v>7406</v>
      </c>
      <c r="FX163" s="1">
        <f t="shared" ref="FX163:FX194" si="6130">+P163</f>
        <v>3.7</v>
      </c>
      <c r="FY163" s="4" t="str">
        <f t="shared" si="5800"/>
        <v>65-69</v>
      </c>
      <c r="FZ163" s="4">
        <f t="shared" si="5632"/>
        <v>305291</v>
      </c>
      <c r="GA163" s="4">
        <f t="shared" si="5633"/>
        <v>7430</v>
      </c>
      <c r="GB163" s="4">
        <f t="shared" si="5634"/>
        <v>2.4337435430458153E-2</v>
      </c>
      <c r="GC163" s="4">
        <f t="shared" si="5635"/>
        <v>2.7888825588354735E-4</v>
      </c>
      <c r="GE163" s="4" t="str">
        <f t="shared" ref="GE163:GI163" si="6131">+GE146</f>
        <v>65-69</v>
      </c>
      <c r="GF163" s="4">
        <f t="shared" si="6131"/>
        <v>5634</v>
      </c>
      <c r="GG163" s="4">
        <f t="shared" si="6131"/>
        <v>91</v>
      </c>
      <c r="GH163" s="4">
        <f t="shared" si="6131"/>
        <v>1.615193468228612E-2</v>
      </c>
      <c r="GI163" s="4">
        <f t="shared" si="6131"/>
        <v>1.6794530657280031E-3</v>
      </c>
      <c r="GJ163" s="4">
        <f t="shared" si="5802"/>
        <v>305291</v>
      </c>
      <c r="GK163" s="4">
        <f t="shared" si="5803"/>
        <v>4931.0402910898119</v>
      </c>
      <c r="GL163" s="4">
        <f t="shared" si="5804"/>
        <v>262883.75277862069</v>
      </c>
      <c r="GM163" s="4">
        <f t="shared" si="5805"/>
        <v>137.11711121520122</v>
      </c>
      <c r="GN163" s="4"/>
      <c r="GO163" s="4"/>
      <c r="GP163" s="4"/>
      <c r="GQ163" s="4"/>
      <c r="GS163" s="1">
        <f t="shared" ref="GS163:GS194" si="6132">+Q163</f>
        <v>478</v>
      </c>
      <c r="GT163" s="1">
        <f t="shared" ref="GT163:GT194" si="6133">+R163</f>
        <v>7338</v>
      </c>
      <c r="GU163" s="1">
        <f t="shared" ref="GU163:GU194" si="6134">+S163</f>
        <v>6.5</v>
      </c>
      <c r="GV163" s="4" t="str">
        <f t="shared" si="5806"/>
        <v>65-69</v>
      </c>
      <c r="GW163" s="4">
        <f t="shared" si="5637"/>
        <v>304993</v>
      </c>
      <c r="GX163" s="4">
        <f t="shared" si="5638"/>
        <v>13772</v>
      </c>
      <c r="GY163" s="4">
        <f t="shared" si="5639"/>
        <v>4.5155134708009692E-2</v>
      </c>
      <c r="GZ163" s="4">
        <f t="shared" si="5640"/>
        <v>3.7598891722056925E-4</v>
      </c>
      <c r="HB163" s="4" t="str">
        <f t="shared" ref="HB163:HF163" si="6135">+HB146</f>
        <v>65-69</v>
      </c>
      <c r="HC163" s="4">
        <f t="shared" si="6135"/>
        <v>5539</v>
      </c>
      <c r="HD163" s="4">
        <f t="shared" si="6135"/>
        <v>205</v>
      </c>
      <c r="HE163" s="4">
        <f t="shared" si="6135"/>
        <v>3.7010290666185233E-2</v>
      </c>
      <c r="HF163" s="4">
        <f t="shared" si="6135"/>
        <v>2.5366257015231948E-3</v>
      </c>
      <c r="HG163" s="4">
        <f t="shared" si="5808"/>
        <v>304993</v>
      </c>
      <c r="HH163" s="4">
        <f t="shared" si="5809"/>
        <v>11287.879581151832</v>
      </c>
      <c r="HI163" s="4">
        <f t="shared" si="5810"/>
        <v>598539.09219275252</v>
      </c>
      <c r="HJ163" s="4">
        <f t="shared" si="5811"/>
        <v>250.11429114766568</v>
      </c>
      <c r="HK163" s="4"/>
      <c r="HL163" s="4"/>
      <c r="HM163" s="4"/>
      <c r="HN163" s="4"/>
      <c r="HP163" s="1">
        <f t="shared" ref="HP163:HP194" si="6136">+T163</f>
        <v>43</v>
      </c>
      <c r="HQ163" s="1">
        <f t="shared" ref="HQ163:HQ194" si="6137">+U163</f>
        <v>8133</v>
      </c>
      <c r="HR163" s="1">
        <f t="shared" ref="HR163:HR194" si="6138">+V163</f>
        <v>0.5</v>
      </c>
      <c r="HS163" s="4" t="str">
        <f t="shared" si="5812"/>
        <v>65-69</v>
      </c>
      <c r="HT163" s="4">
        <f t="shared" si="5642"/>
        <v>293602</v>
      </c>
      <c r="HU163" s="4">
        <f t="shared" si="5643"/>
        <v>969</v>
      </c>
      <c r="HV163" s="4">
        <f t="shared" si="5644"/>
        <v>3.3003862371509731E-3</v>
      </c>
      <c r="HW163" s="4">
        <f t="shared" si="5645"/>
        <v>1.0584857700217734E-4</v>
      </c>
      <c r="HY163" s="4" t="str">
        <f t="shared" ref="HY163:IC163" si="6139">+HY146</f>
        <v>65-69</v>
      </c>
      <c r="HZ163" s="4">
        <f t="shared" si="6139"/>
        <v>5693</v>
      </c>
      <c r="IA163" s="4">
        <f t="shared" si="6139"/>
        <v>16</v>
      </c>
      <c r="IB163" s="4">
        <f t="shared" si="6139"/>
        <v>2.8104689970138768E-3</v>
      </c>
      <c r="IC163" s="4">
        <f t="shared" si="6139"/>
        <v>7.0162921255549366E-4</v>
      </c>
      <c r="ID163" s="4">
        <f t="shared" si="5814"/>
        <v>293602</v>
      </c>
      <c r="IE163" s="4">
        <f t="shared" si="5815"/>
        <v>825.1593184612683</v>
      </c>
      <c r="IF163" s="4">
        <f t="shared" si="5816"/>
        <v>42435.892906731402</v>
      </c>
      <c r="IG163" s="4">
        <f t="shared" si="5817"/>
        <v>18.78909884810049</v>
      </c>
      <c r="IH163" s="4"/>
      <c r="II163" s="4"/>
      <c r="IJ163" s="4"/>
      <c r="IK163" s="4"/>
      <c r="IM163" s="1">
        <f t="shared" ref="IM163:IM194" si="6140">+W163</f>
        <v>380</v>
      </c>
      <c r="IN163" s="1">
        <f t="shared" ref="IN163:IN194" si="6141">+X163</f>
        <v>7569</v>
      </c>
      <c r="IO163" s="1">
        <f t="shared" ref="IO163:IO194" si="6142">+Y163</f>
        <v>5</v>
      </c>
      <c r="IP163" s="4" t="str">
        <f t="shared" si="5818"/>
        <v>65-69</v>
      </c>
      <c r="IQ163" s="4">
        <f t="shared" si="5647"/>
        <v>302883</v>
      </c>
      <c r="IR163" s="4">
        <f t="shared" si="5648"/>
        <v>35232</v>
      </c>
      <c r="IS163" s="4">
        <f t="shared" si="5649"/>
        <v>0.11632214419429285</v>
      </c>
      <c r="IT163" s="4">
        <f t="shared" si="5650"/>
        <v>5.8256010040805067E-4</v>
      </c>
      <c r="IV163" s="4" t="str">
        <f t="shared" ref="IV163:IZ163" si="6143">+IV146</f>
        <v>65-69</v>
      </c>
      <c r="IW163" s="4">
        <f t="shared" si="6143"/>
        <v>5477</v>
      </c>
      <c r="IX163" s="4">
        <f t="shared" si="6143"/>
        <v>29</v>
      </c>
      <c r="IY163" s="4">
        <f t="shared" si="6143"/>
        <v>5.2948694540807008E-3</v>
      </c>
      <c r="IZ163" s="4">
        <f t="shared" si="6143"/>
        <v>9.8062607497083993E-4</v>
      </c>
      <c r="JA163" s="4">
        <f t="shared" si="5820"/>
        <v>302883</v>
      </c>
      <c r="JB163" s="4">
        <f t="shared" si="5821"/>
        <v>1603.7259448603249</v>
      </c>
      <c r="JC163" s="4">
        <f t="shared" si="5822"/>
        <v>88217.890898468409</v>
      </c>
      <c r="JD163" s="4">
        <f t="shared" si="5823"/>
        <v>637.09638375214195</v>
      </c>
      <c r="JE163" s="4"/>
      <c r="JF163" s="4"/>
      <c r="JG163" s="4"/>
      <c r="JH163" s="4"/>
      <c r="JJ163" s="1">
        <f t="shared" ref="JJ163:JJ194" si="6144">+Z163</f>
        <v>2619</v>
      </c>
      <c r="JK163" s="1">
        <f t="shared" ref="JK163:JK194" si="6145">+AA163</f>
        <v>7800</v>
      </c>
      <c r="JL163" s="1">
        <f t="shared" ref="JL163:JL194" si="6146">+AB163</f>
        <v>33.6</v>
      </c>
      <c r="JM163" s="4" t="str">
        <f t="shared" si="5824"/>
        <v>65-69</v>
      </c>
      <c r="JN163" s="4">
        <f t="shared" si="5652"/>
        <v>310599</v>
      </c>
      <c r="JO163" s="4">
        <f t="shared" si="5653"/>
        <v>12322</v>
      </c>
      <c r="JP163" s="4">
        <f t="shared" si="5654"/>
        <v>3.9671731074472229E-2</v>
      </c>
      <c r="JQ163" s="4">
        <f t="shared" si="5655"/>
        <v>3.5022763036289322E-4</v>
      </c>
      <c r="JS163" s="4" t="str">
        <f t="shared" ref="JS163:JW163" si="6147">+JS146</f>
        <v>65-69</v>
      </c>
      <c r="JT163" s="4">
        <f t="shared" si="6147"/>
        <v>5681</v>
      </c>
      <c r="JU163" s="4">
        <f t="shared" si="6147"/>
        <v>229</v>
      </c>
      <c r="JV163" s="4">
        <f t="shared" si="6147"/>
        <v>4.0309804611864106E-2</v>
      </c>
      <c r="JW163" s="4">
        <f t="shared" si="6147"/>
        <v>2.6095070880129785E-3</v>
      </c>
      <c r="JX163" s="4">
        <f t="shared" si="5826"/>
        <v>310599</v>
      </c>
      <c r="JY163" s="4">
        <f t="shared" si="5827"/>
        <v>12520.185002640379</v>
      </c>
      <c r="JZ163" s="4">
        <f t="shared" si="5828"/>
        <v>656926.93348613952</v>
      </c>
      <c r="KA163" s="4">
        <f t="shared" si="5829"/>
        <v>225.37510423407673</v>
      </c>
      <c r="KB163" s="4"/>
      <c r="KC163" s="4"/>
      <c r="KD163" s="4"/>
      <c r="KE163" s="4"/>
      <c r="KG163" s="1">
        <f t="shared" ref="KG163:KG194" si="6148">+AC163</f>
        <v>2866</v>
      </c>
      <c r="KH163" s="1">
        <f t="shared" ref="KH163:KH194" si="6149">+AD163</f>
        <v>6459</v>
      </c>
      <c r="KI163" s="1">
        <f t="shared" ref="KI163:KI194" si="6150">+AE163</f>
        <v>44.4</v>
      </c>
      <c r="KJ163" s="4" t="str">
        <f t="shared" si="5830"/>
        <v>65-69</v>
      </c>
      <c r="KK163" s="4">
        <f t="shared" si="5657"/>
        <v>252603</v>
      </c>
      <c r="KL163" s="4">
        <f t="shared" si="5658"/>
        <v>65838</v>
      </c>
      <c r="KM163" s="4">
        <f t="shared" si="5659"/>
        <v>0.26063823470030045</v>
      </c>
      <c r="KN163" s="4">
        <f t="shared" si="5660"/>
        <v>8.7343040234351724E-4</v>
      </c>
      <c r="KP163" s="4" t="str">
        <f t="shared" ref="KP163:KT163" si="6151">+KP146</f>
        <v>65-69</v>
      </c>
      <c r="KQ163" s="4">
        <f t="shared" si="6151"/>
        <v>5462</v>
      </c>
      <c r="KR163" s="4">
        <f t="shared" si="6151"/>
        <v>1607</v>
      </c>
      <c r="KS163" s="4">
        <f t="shared" si="6151"/>
        <v>0.294214573416331</v>
      </c>
      <c r="KT163" s="4">
        <f t="shared" si="6151"/>
        <v>6.1658447564730268E-3</v>
      </c>
      <c r="KU163" s="4">
        <f t="shared" si="5832"/>
        <v>252603</v>
      </c>
      <c r="KV163" s="4">
        <f t="shared" si="5833"/>
        <v>74319.483888685456</v>
      </c>
      <c r="KW163" s="4">
        <f t="shared" si="5834"/>
        <v>2425840.1507237339</v>
      </c>
      <c r="KX163" s="4">
        <f t="shared" si="5835"/>
        <v>1423.6060379330411</v>
      </c>
      <c r="KY163" s="4"/>
      <c r="KZ163" s="4"/>
      <c r="LA163" s="4"/>
      <c r="LB163" s="4"/>
      <c r="LD163" s="1">
        <f t="shared" ref="LD163:LD194" si="6152">+AF163</f>
        <v>4121</v>
      </c>
      <c r="LE163" s="1">
        <f t="shared" ref="LE163:LE194" si="6153">+AG163</f>
        <v>6307</v>
      </c>
      <c r="LF163" s="1">
        <f t="shared" ref="LF163:LF194" si="6154">+AH163</f>
        <v>65.3</v>
      </c>
      <c r="LG163" s="4" t="str">
        <f t="shared" si="5836"/>
        <v>65-69</v>
      </c>
      <c r="LH163" s="4">
        <f t="shared" si="5662"/>
        <v>243719</v>
      </c>
      <c r="LI163" s="4">
        <f t="shared" si="5663"/>
        <v>130948</v>
      </c>
      <c r="LJ163" s="4">
        <f t="shared" si="5664"/>
        <v>0.53729089648324502</v>
      </c>
      <c r="LK163" s="4">
        <f t="shared" si="5665"/>
        <v>1.0099830129584562E-3</v>
      </c>
      <c r="LM163" s="4" t="str">
        <f t="shared" ref="LM163:LQ163" si="6155">+LM146</f>
        <v>65-69</v>
      </c>
      <c r="LN163" s="4">
        <f t="shared" si="6155"/>
        <v>5573</v>
      </c>
      <c r="LO163" s="4">
        <f t="shared" si="6155"/>
        <v>3128</v>
      </c>
      <c r="LP163" s="4">
        <f t="shared" si="6155"/>
        <v>0.56127758837251029</v>
      </c>
      <c r="LQ163" s="4">
        <f t="shared" si="6155"/>
        <v>6.6472075515311554E-3</v>
      </c>
      <c r="LR163" s="4">
        <f t="shared" si="5838"/>
        <v>243719</v>
      </c>
      <c r="LS163" s="4">
        <f t="shared" si="5839"/>
        <v>136794.01256055984</v>
      </c>
      <c r="LT163" s="4">
        <f t="shared" si="5840"/>
        <v>2624564.5208735839</v>
      </c>
      <c r="LU163" s="4">
        <f t="shared" si="5841"/>
        <v>2994.3221661011244</v>
      </c>
      <c r="LV163" s="4"/>
      <c r="LW163" s="4"/>
      <c r="LX163" s="4"/>
      <c r="LY163" s="4"/>
      <c r="MA163" s="1">
        <f t="shared" ref="MA163:MA194" si="6156">+AI163</f>
        <v>3641</v>
      </c>
      <c r="MB163" s="1">
        <f t="shared" ref="MB163:MB194" si="6157">+AJ163</f>
        <v>6200</v>
      </c>
      <c r="MC163" s="1">
        <f t="shared" ref="MC163:MC194" si="6158">+AK163</f>
        <v>58.7</v>
      </c>
      <c r="MD163" s="4" t="str">
        <f t="shared" si="5842"/>
        <v>65-69</v>
      </c>
      <c r="ME163" s="4">
        <f t="shared" si="5667"/>
        <v>241398</v>
      </c>
      <c r="MF163" s="4">
        <f t="shared" si="5668"/>
        <v>121813</v>
      </c>
      <c r="MG163" s="4">
        <f t="shared" si="5669"/>
        <v>0.50461478554089101</v>
      </c>
      <c r="MH163" s="4">
        <f t="shared" si="5670"/>
        <v>1.0176177462943462E-3</v>
      </c>
      <c r="MJ163" s="4" t="str">
        <f t="shared" ref="MJ163:MN163" si="6159">+MJ146</f>
        <v>65-69</v>
      </c>
      <c r="MK163" s="4">
        <f t="shared" si="6159"/>
        <v>5658</v>
      </c>
      <c r="ML163" s="4">
        <f t="shared" si="6159"/>
        <v>2626</v>
      </c>
      <c r="MM163" s="4">
        <f t="shared" si="6159"/>
        <v>0.4641215977377165</v>
      </c>
      <c r="MN163" s="4">
        <f t="shared" si="6159"/>
        <v>6.6300613132279978E-3</v>
      </c>
      <c r="MO163" s="4">
        <f t="shared" si="5844"/>
        <v>241398</v>
      </c>
      <c r="MP163" s="4">
        <f t="shared" si="5845"/>
        <v>112038.02545068928</v>
      </c>
      <c r="MQ163" s="4">
        <f t="shared" si="5846"/>
        <v>2561547.564661752</v>
      </c>
      <c r="MR163" s="4">
        <f t="shared" si="5847"/>
        <v>2855.1104565903615</v>
      </c>
      <c r="MS163" s="4"/>
      <c r="MT163" s="4"/>
      <c r="MU163" s="4"/>
      <c r="MV163" s="4"/>
      <c r="MX163" s="1">
        <f t="shared" ref="MX163:MX194" si="6160">+AL163</f>
        <v>3001</v>
      </c>
      <c r="MY163" s="1">
        <f t="shared" ref="MY163:MY194" si="6161">+AM163</f>
        <v>6595</v>
      </c>
      <c r="MZ163" s="1">
        <f t="shared" ref="MZ163:MZ194" si="6162">+AN163</f>
        <v>45.5</v>
      </c>
      <c r="NA163" s="4" t="str">
        <f t="shared" si="5848"/>
        <v>65-69</v>
      </c>
      <c r="NB163" s="4">
        <f t="shared" si="5672"/>
        <v>245774</v>
      </c>
      <c r="NC163" s="4">
        <f t="shared" si="5673"/>
        <v>118190</v>
      </c>
      <c r="ND163" s="4">
        <f t="shared" si="5674"/>
        <v>0.48088894675596278</v>
      </c>
      <c r="NE163" s="4">
        <f t="shared" si="5675"/>
        <v>1.0078236993147501E-3</v>
      </c>
      <c r="NG163" s="4" t="str">
        <f t="shared" ref="NG163:NK163" si="6163">+NG146</f>
        <v>65-69</v>
      </c>
      <c r="NH163" s="4">
        <f t="shared" si="6163"/>
        <v>5653</v>
      </c>
      <c r="NI163" s="4">
        <f t="shared" si="6163"/>
        <v>2460</v>
      </c>
      <c r="NJ163" s="4">
        <f t="shared" si="6163"/>
        <v>0.43516716787546433</v>
      </c>
      <c r="NK163" s="4">
        <f t="shared" si="6163"/>
        <v>6.593993802567766E-3</v>
      </c>
      <c r="NL163" s="4">
        <f t="shared" si="5850"/>
        <v>245774</v>
      </c>
      <c r="NM163" s="4">
        <f t="shared" si="5851"/>
        <v>106952.77551742436</v>
      </c>
      <c r="NN163" s="4">
        <f t="shared" si="5852"/>
        <v>2626448.8340949737</v>
      </c>
      <c r="NO163" s="4">
        <f t="shared" si="5853"/>
        <v>2718.4652160114574</v>
      </c>
      <c r="NP163" s="4"/>
      <c r="NQ163" s="4"/>
      <c r="NR163" s="4"/>
      <c r="NS163" s="4"/>
      <c r="NU163" s="1">
        <f t="shared" ref="NU163:NU194" si="6164">+AO163</f>
        <v>1598</v>
      </c>
      <c r="NV163" s="1">
        <f t="shared" ref="NV163:NV194" si="6165">+AP163</f>
        <v>6160</v>
      </c>
      <c r="NW163" s="1">
        <f t="shared" ref="NW163:NW194" si="6166">+AQ163</f>
        <v>25.9</v>
      </c>
      <c r="NX163" s="4" t="str">
        <f t="shared" si="5854"/>
        <v>65-69</v>
      </c>
      <c r="NY163" s="4">
        <f t="shared" si="5677"/>
        <v>244194</v>
      </c>
      <c r="NZ163" s="4">
        <f t="shared" si="5678"/>
        <v>40381</v>
      </c>
      <c r="OA163" s="4">
        <f t="shared" si="5679"/>
        <v>0.16536442336830554</v>
      </c>
      <c r="OB163" s="4">
        <f t="shared" si="5680"/>
        <v>7.5179943041040983E-4</v>
      </c>
      <c r="OD163" s="4" t="str">
        <f t="shared" ref="OD163:OH163" si="6167">+OD146</f>
        <v>65-69</v>
      </c>
      <c r="OE163" s="4">
        <f t="shared" si="6167"/>
        <v>5443</v>
      </c>
      <c r="OF163" s="4">
        <f t="shared" si="6167"/>
        <v>797</v>
      </c>
      <c r="OG163" s="4">
        <f t="shared" si="6167"/>
        <v>0.14642660297629984</v>
      </c>
      <c r="OH163" s="4">
        <f t="shared" si="6167"/>
        <v>4.7919387901525796E-3</v>
      </c>
      <c r="OI163" s="4">
        <f t="shared" si="5856"/>
        <v>244194</v>
      </c>
      <c r="OJ163" s="4">
        <f t="shared" si="5857"/>
        <v>35756.497887194564</v>
      </c>
      <c r="OK163" s="4">
        <f t="shared" si="5858"/>
        <v>1369280.7466302847</v>
      </c>
      <c r="OL163" s="4">
        <f t="shared" si="5859"/>
        <v>900.07855639368699</v>
      </c>
      <c r="OM163" s="4"/>
      <c r="ON163" s="4"/>
      <c r="OO163" s="4"/>
      <c r="OP163" s="4"/>
      <c r="OR163" s="1">
        <f t="shared" ref="OR163:OR194" si="6168">+AR163</f>
        <v>2053</v>
      </c>
      <c r="OS163" s="1">
        <f t="shared" ref="OS163:OS194" si="6169">+AS163</f>
        <v>6311</v>
      </c>
      <c r="OT163" s="1">
        <f t="shared" ref="OT163:OT194" si="6170">+AT163</f>
        <v>32.5</v>
      </c>
      <c r="OU163" s="4" t="str">
        <f t="shared" si="5860"/>
        <v>65-69</v>
      </c>
      <c r="OV163" s="4">
        <f t="shared" si="5682"/>
        <v>249092</v>
      </c>
      <c r="OW163" s="4">
        <f t="shared" si="5683"/>
        <v>55675</v>
      </c>
      <c r="OX163" s="4">
        <f t="shared" si="5684"/>
        <v>0.22351179483885472</v>
      </c>
      <c r="OY163" s="4">
        <f t="shared" si="5685"/>
        <v>8.3471412902300275E-4</v>
      </c>
      <c r="PA163" s="4" t="str">
        <f t="shared" ref="PA163:PE163" si="6171">+PA146</f>
        <v>65-69</v>
      </c>
      <c r="PB163" s="4">
        <f t="shared" si="6171"/>
        <v>5460</v>
      </c>
      <c r="PC163" s="4">
        <f t="shared" si="6171"/>
        <v>1563</v>
      </c>
      <c r="PD163" s="4">
        <f t="shared" si="6171"/>
        <v>0.28626373626373625</v>
      </c>
      <c r="PE163" s="4">
        <f t="shared" si="6171"/>
        <v>6.117242932262794E-3</v>
      </c>
      <c r="PF163" s="4">
        <f t="shared" si="5862"/>
        <v>249092</v>
      </c>
      <c r="PG163" s="4">
        <f t="shared" si="5863"/>
        <v>71306.006593406593</v>
      </c>
      <c r="PH163" s="4">
        <f t="shared" si="5864"/>
        <v>2321833.1901219585</v>
      </c>
      <c r="PI163" s="4">
        <f t="shared" si="5865"/>
        <v>1220.3743998201469</v>
      </c>
      <c r="PJ163" s="4"/>
      <c r="PK163" s="4"/>
      <c r="PL163" s="4"/>
      <c r="PM163" s="4"/>
      <c r="PO163" s="1">
        <f t="shared" ref="PO163:PO194" si="6172">+AU163</f>
        <v>4039</v>
      </c>
      <c r="PP163" s="1">
        <f t="shared" ref="PP163:PP194" si="6173">+AV163</f>
        <v>6863</v>
      </c>
      <c r="PQ163" s="1">
        <f t="shared" ref="PQ163:PQ194" si="6174">+AW163</f>
        <v>58.9</v>
      </c>
      <c r="PR163" s="4" t="str">
        <f t="shared" si="5866"/>
        <v>65-69</v>
      </c>
      <c r="PS163" s="4">
        <f t="shared" si="5687"/>
        <v>244286</v>
      </c>
      <c r="PT163" s="4">
        <f t="shared" si="5688"/>
        <v>165722</v>
      </c>
      <c r="PU163" s="4">
        <f t="shared" si="5689"/>
        <v>0.67839335860425898</v>
      </c>
      <c r="PV163" s="4">
        <f t="shared" si="5690"/>
        <v>9.4504830812155473E-4</v>
      </c>
      <c r="PX163" s="4" t="str">
        <f t="shared" ref="PX163:QB163" si="6175">+PX146</f>
        <v>65-69</v>
      </c>
      <c r="PY163" s="4">
        <f t="shared" si="6175"/>
        <v>5832</v>
      </c>
      <c r="PZ163" s="4">
        <f t="shared" si="6175"/>
        <v>3484</v>
      </c>
      <c r="QA163" s="4">
        <f t="shared" si="6175"/>
        <v>0.59739368998628262</v>
      </c>
      <c r="QB163" s="4">
        <f t="shared" si="6175"/>
        <v>6.4218749792767597E-3</v>
      </c>
      <c r="QC163" s="4">
        <f t="shared" si="5868"/>
        <v>244286</v>
      </c>
      <c r="QD163" s="4">
        <f t="shared" si="5869"/>
        <v>145934.91495198905</v>
      </c>
      <c r="QE163" s="4">
        <f t="shared" si="5870"/>
        <v>2461052.3374343831</v>
      </c>
      <c r="QF163" s="4">
        <f t="shared" si="5871"/>
        <v>3956.3900673800385</v>
      </c>
      <c r="QG163" s="4"/>
      <c r="QH163" s="4"/>
      <c r="QI163" s="4"/>
      <c r="QJ163" s="4"/>
      <c r="QL163" s="1">
        <f t="shared" ref="QL163:QL194" si="6176">+AX163</f>
        <v>464</v>
      </c>
      <c r="QM163" s="1">
        <f t="shared" ref="QM163:QM194" si="6177">+AY163</f>
        <v>6825</v>
      </c>
      <c r="QN163" s="1">
        <f t="shared" ref="QN163:QN194" si="6178">+AZ163</f>
        <v>6.8</v>
      </c>
      <c r="QO163" s="4" t="str">
        <f t="shared" si="5872"/>
        <v>65-69</v>
      </c>
      <c r="QP163" s="4">
        <f t="shared" si="5692"/>
        <v>246552</v>
      </c>
      <c r="QQ163" s="4">
        <f t="shared" si="5693"/>
        <v>20621</v>
      </c>
      <c r="QR163" s="4">
        <f t="shared" si="5694"/>
        <v>8.3637528797170582E-2</v>
      </c>
      <c r="QS163" s="4">
        <f t="shared" si="5695"/>
        <v>5.5754506830161588E-4</v>
      </c>
      <c r="QU163" s="4" t="str">
        <f t="shared" ref="QU163:QY163" si="6179">+QU146</f>
        <v>65-69</v>
      </c>
      <c r="QV163" s="4">
        <f t="shared" si="6179"/>
        <v>5772</v>
      </c>
      <c r="QW163" s="4">
        <f t="shared" si="6179"/>
        <v>508</v>
      </c>
      <c r="QX163" s="4">
        <f t="shared" si="6179"/>
        <v>8.8011088011088007E-2</v>
      </c>
      <c r="QY163" s="4">
        <f t="shared" si="6179"/>
        <v>3.7290680855859471E-3</v>
      </c>
      <c r="QZ163" s="4">
        <f t="shared" si="5874"/>
        <v>246552</v>
      </c>
      <c r="RA163" s="4">
        <f t="shared" si="5875"/>
        <v>21699.30977130977</v>
      </c>
      <c r="RB163" s="4">
        <f t="shared" si="5876"/>
        <v>845313.26718376752</v>
      </c>
      <c r="RC163" s="4">
        <f t="shared" si="5877"/>
        <v>482.7558162172686</v>
      </c>
      <c r="RD163" s="4"/>
      <c r="RE163" s="4"/>
      <c r="RF163" s="4"/>
      <c r="RG163" s="4"/>
      <c r="RI163" s="1">
        <f t="shared" ref="RI163:RI194" si="6180">+BA163</f>
        <v>1872</v>
      </c>
      <c r="RJ163" s="1">
        <f t="shared" ref="RJ163:RJ194" si="6181">+BB163</f>
        <v>6027</v>
      </c>
      <c r="RK163" s="1">
        <f t="shared" ref="RK163:RK194" si="6182">+BC163</f>
        <v>31.1</v>
      </c>
      <c r="RL163" s="4" t="str">
        <f t="shared" si="5878"/>
        <v>65-69</v>
      </c>
      <c r="RM163" s="4">
        <f t="shared" si="5697"/>
        <v>238508</v>
      </c>
      <c r="RN163" s="4">
        <f t="shared" si="5698"/>
        <v>22054</v>
      </c>
      <c r="RO163" s="4">
        <f t="shared" si="5699"/>
        <v>9.2466500075469166E-2</v>
      </c>
      <c r="RP163" s="4">
        <f t="shared" si="5700"/>
        <v>5.9316028755707734E-4</v>
      </c>
      <c r="RR163" s="4" t="str">
        <f t="shared" ref="RR163:RV163" si="6183">+RR146</f>
        <v>65-69</v>
      </c>
      <c r="RS163" s="4">
        <f t="shared" si="6183"/>
        <v>5742</v>
      </c>
      <c r="RT163" s="4">
        <f t="shared" si="6183"/>
        <v>526</v>
      </c>
      <c r="RU163" s="4">
        <f t="shared" si="6183"/>
        <v>9.1605712295367472E-2</v>
      </c>
      <c r="RV163" s="4">
        <f t="shared" si="6183"/>
        <v>3.8068597859462496E-3</v>
      </c>
      <c r="RW163" s="4">
        <f t="shared" si="5880"/>
        <v>238508</v>
      </c>
      <c r="RX163" s="4">
        <f t="shared" si="5881"/>
        <v>21848.695228143504</v>
      </c>
      <c r="RY163" s="4">
        <f t="shared" si="5882"/>
        <v>824403.19023018982</v>
      </c>
      <c r="RZ163" s="4">
        <f t="shared" si="5883"/>
        <v>530.94264343334396</v>
      </c>
      <c r="SA163" s="4"/>
      <c r="SB163" s="4"/>
      <c r="SC163" s="4"/>
      <c r="SD163" s="4"/>
      <c r="SE163" s="4"/>
      <c r="SF163" s="1">
        <f t="shared" ref="SF163:SF194" si="6184">+BD163</f>
        <v>913</v>
      </c>
      <c r="SG163" s="1">
        <f t="shared" ref="SG163:SG194" si="6185">+BE163</f>
        <v>5979</v>
      </c>
      <c r="SH163" s="1">
        <f t="shared" ref="SH163:SH194" si="6186">+BF163</f>
        <v>15.3</v>
      </c>
      <c r="SI163" s="4" t="str">
        <f t="shared" si="5884"/>
        <v>65-69</v>
      </c>
      <c r="SJ163" s="4">
        <f t="shared" si="5702"/>
        <v>233720</v>
      </c>
      <c r="SK163" s="4">
        <f t="shared" si="5703"/>
        <v>28353</v>
      </c>
      <c r="SL163" s="4">
        <f t="shared" si="5704"/>
        <v>0.12131182611672087</v>
      </c>
      <c r="SM163" s="4">
        <f t="shared" si="5705"/>
        <v>6.7533774285296136E-4</v>
      </c>
      <c r="SO163" s="4" t="str">
        <f t="shared" ref="SO163:SS163" si="6187">+SO146</f>
        <v>65-69</v>
      </c>
      <c r="SP163" s="4">
        <f t="shared" si="6187"/>
        <v>5631</v>
      </c>
      <c r="SQ163" s="4">
        <f t="shared" si="6187"/>
        <v>706</v>
      </c>
      <c r="SR163" s="4">
        <f t="shared" si="6187"/>
        <v>0.12537737524418399</v>
      </c>
      <c r="SS163" s="4">
        <f t="shared" si="6187"/>
        <v>4.4129314064608755E-3</v>
      </c>
      <c r="ST163" s="4">
        <f t="shared" si="5886"/>
        <v>233720</v>
      </c>
      <c r="SU163" s="4">
        <f t="shared" si="5887"/>
        <v>29303.200142070684</v>
      </c>
      <c r="SV163" s="4">
        <f t="shared" si="5888"/>
        <v>1063766.0093479857</v>
      </c>
      <c r="SW163" s="4">
        <f t="shared" si="5889"/>
        <v>683.10689286325521</v>
      </c>
      <c r="SX163" s="4"/>
      <c r="SY163" s="4"/>
      <c r="SZ163" s="4"/>
      <c r="TA163" s="4"/>
      <c r="TC163" s="1">
        <f t="shared" ref="TC163:TC194" si="6188">+BG163</f>
        <v>952</v>
      </c>
      <c r="TD163" s="1">
        <f t="shared" ref="TD163:TD194" si="6189">+BH163</f>
        <v>6208</v>
      </c>
      <c r="TE163" s="1">
        <f t="shared" ref="TE163:TE194" si="6190">+BI163</f>
        <v>15.3</v>
      </c>
      <c r="TF163" s="4" t="str">
        <f t="shared" si="5890"/>
        <v>65-69</v>
      </c>
      <c r="TG163" s="4">
        <f t="shared" si="5707"/>
        <v>245388</v>
      </c>
      <c r="TH163" s="4">
        <f t="shared" si="5708"/>
        <v>10493</v>
      </c>
      <c r="TI163" s="4">
        <f t="shared" si="5709"/>
        <v>4.2760852201411639E-2</v>
      </c>
      <c r="TJ163" s="4">
        <f t="shared" si="5710"/>
        <v>4.0841975567387139E-4</v>
      </c>
      <c r="TL163" s="4" t="str">
        <f t="shared" ref="TL163:TP163" si="6191">+TL146</f>
        <v>65-69</v>
      </c>
      <c r="TM163" s="4">
        <f t="shared" si="6191"/>
        <v>5644</v>
      </c>
      <c r="TN163" s="4">
        <f t="shared" si="6191"/>
        <v>274</v>
      </c>
      <c r="TO163" s="4">
        <f t="shared" si="6191"/>
        <v>4.8547129695251594E-2</v>
      </c>
      <c r="TP163" s="4">
        <f t="shared" si="6191"/>
        <v>2.8607632403050759E-3</v>
      </c>
      <c r="TQ163" s="4">
        <f t="shared" si="5892"/>
        <v>245388</v>
      </c>
      <c r="TR163" s="4">
        <f t="shared" si="5893"/>
        <v>11912.883061658398</v>
      </c>
      <c r="TS163" s="4">
        <f t="shared" si="5894"/>
        <v>492799.74590600346</v>
      </c>
      <c r="TT163" s="4">
        <f t="shared" si="5895"/>
        <v>241.34224982476729</v>
      </c>
      <c r="TU163" s="4"/>
      <c r="TV163" s="4"/>
      <c r="TW163" s="4"/>
      <c r="TX163" s="4"/>
      <c r="TZ163" s="1">
        <f t="shared" ref="TZ163:TZ194" si="6192">+BJ163</f>
        <v>3052</v>
      </c>
      <c r="UA163" s="1">
        <f t="shared" ref="UA163:UA194" si="6193">+BK163</f>
        <v>7396</v>
      </c>
      <c r="UB163" s="1">
        <f t="shared" ref="UB163:UB194" si="6194">+BL163</f>
        <v>41.3</v>
      </c>
      <c r="UC163" s="4" t="str">
        <f t="shared" si="5896"/>
        <v>65-69</v>
      </c>
      <c r="UD163" s="4">
        <f t="shared" si="5712"/>
        <v>269030</v>
      </c>
      <c r="UE163" s="4">
        <f t="shared" si="5713"/>
        <v>22984</v>
      </c>
      <c r="UF163" s="4">
        <f t="shared" si="5714"/>
        <v>8.5432851354867487E-2</v>
      </c>
      <c r="UG163" s="4">
        <f t="shared" si="5715"/>
        <v>5.389145306710654E-4</v>
      </c>
      <c r="UI163" s="4" t="str">
        <f t="shared" ref="UI163:UM163" si="6195">+UI146</f>
        <v>65-69</v>
      </c>
      <c r="UJ163" s="4">
        <f t="shared" si="6195"/>
        <v>5748</v>
      </c>
      <c r="UK163" s="4">
        <f t="shared" si="6195"/>
        <v>673</v>
      </c>
      <c r="UL163" s="4">
        <f t="shared" si="6195"/>
        <v>0.11708420320111343</v>
      </c>
      <c r="UM163" s="4">
        <f t="shared" si="6195"/>
        <v>4.2408256326162495E-3</v>
      </c>
      <c r="UN163" s="4">
        <f t="shared" si="5898"/>
        <v>269030</v>
      </c>
      <c r="UO163" s="4">
        <f t="shared" si="5899"/>
        <v>31499.163187195547</v>
      </c>
      <c r="UP163" s="4">
        <f t="shared" si="5900"/>
        <v>1301674.0763322273</v>
      </c>
      <c r="UQ163" s="4">
        <f t="shared" si="5901"/>
        <v>491.06802958777831</v>
      </c>
      <c r="UR163" s="4"/>
      <c r="US163" s="4"/>
      <c r="UT163" s="4"/>
      <c r="UU163" s="4"/>
      <c r="UW163" s="1">
        <f t="shared" ref="UW163:UW175" si="6196">+BM163</f>
        <v>1630</v>
      </c>
      <c r="UX163" s="1">
        <f t="shared" ref="UX163:UX175" si="6197">+BN163</f>
        <v>6499</v>
      </c>
      <c r="UY163" s="1">
        <f t="shared" ref="UY163:UY175" si="6198">+BO163</f>
        <v>25.1</v>
      </c>
      <c r="UZ163" s="4" t="str">
        <f t="shared" si="5902"/>
        <v>65-69</v>
      </c>
      <c r="VA163" s="4">
        <f t="shared" si="5717"/>
        <v>266909</v>
      </c>
      <c r="VB163" s="4">
        <f t="shared" si="5718"/>
        <v>51758</v>
      </c>
      <c r="VC163" s="4">
        <f t="shared" si="5719"/>
        <v>0.19391627858183874</v>
      </c>
      <c r="VD163" s="4">
        <f t="shared" si="5720"/>
        <v>7.6527160677505987E-4</v>
      </c>
      <c r="VF163" s="4" t="str">
        <f t="shared" ref="VF163:VJ163" si="6199">+VF146</f>
        <v>65-69</v>
      </c>
      <c r="VG163" s="4">
        <f t="shared" si="6199"/>
        <v>5783</v>
      </c>
      <c r="VH163" s="4">
        <f t="shared" si="6199"/>
        <v>1122</v>
      </c>
      <c r="VI163" s="4">
        <f t="shared" si="6199"/>
        <v>0.19401694622168425</v>
      </c>
      <c r="VJ163" s="4">
        <f t="shared" si="6199"/>
        <v>5.2000340985144181E-3</v>
      </c>
      <c r="VK163" s="4">
        <f t="shared" si="5904"/>
        <v>266909</v>
      </c>
      <c r="VL163" s="4">
        <f t="shared" si="5905"/>
        <v>51784.869099083524</v>
      </c>
      <c r="VM163" s="4">
        <f t="shared" si="5906"/>
        <v>1926366.0658409244</v>
      </c>
      <c r="VN163" s="4">
        <f t="shared" si="5907"/>
        <v>1121.4178390387735</v>
      </c>
      <c r="VO163" s="4"/>
      <c r="VP163" s="4"/>
      <c r="VQ163" s="4"/>
      <c r="VR163" s="4"/>
      <c r="VT163" s="1">
        <f t="shared" ref="VT163:VT184" si="6200">+BP163</f>
        <v>2198</v>
      </c>
      <c r="VU163" s="1">
        <f t="shared" ref="VU163:VU184" si="6201">+BQ163</f>
        <v>7076</v>
      </c>
      <c r="VV163" s="1">
        <f t="shared" ref="VV163:VV184" si="6202">+BR163</f>
        <v>31.1</v>
      </c>
      <c r="VW163" s="4" t="str">
        <f t="shared" si="5908"/>
        <v>65-69</v>
      </c>
      <c r="VX163" s="4">
        <f t="shared" si="5722"/>
        <v>265394</v>
      </c>
      <c r="VY163" s="4">
        <f t="shared" si="5723"/>
        <v>197486</v>
      </c>
      <c r="VZ163" s="4">
        <f t="shared" si="5724"/>
        <v>0.7441238309833681</v>
      </c>
      <c r="WA163" s="4">
        <f t="shared" si="5725"/>
        <v>8.4701670663455937E-4</v>
      </c>
      <c r="WC163" s="4" t="str">
        <f t="shared" ref="WC163:WG163" si="6203">+WC146</f>
        <v>65-69</v>
      </c>
      <c r="WD163" s="4">
        <f t="shared" si="6203"/>
        <v>5558</v>
      </c>
      <c r="WE163" s="4">
        <f t="shared" si="6203"/>
        <v>3865</v>
      </c>
      <c r="WF163" s="4">
        <f t="shared" si="6203"/>
        <v>0.69539402662828353</v>
      </c>
      <c r="WG163" s="4">
        <f t="shared" si="6203"/>
        <v>6.1734141709208282E-3</v>
      </c>
      <c r="WH163" s="4">
        <f t="shared" si="5910"/>
        <v>265394</v>
      </c>
      <c r="WI163" s="4">
        <f t="shared" si="5911"/>
        <v>184553.40230298668</v>
      </c>
      <c r="WJ163" s="4">
        <f t="shared" si="5912"/>
        <v>2684312.2254751348</v>
      </c>
      <c r="WK163" s="4">
        <f t="shared" si="5913"/>
        <v>4135.8402526055597</v>
      </c>
      <c r="WL163" s="4"/>
      <c r="WM163" s="4"/>
      <c r="WN163" s="4"/>
      <c r="WO163" s="4"/>
      <c r="WQ163" s="1">
        <f t="shared" ref="WQ163:WQ178" si="6204">+BS163</f>
        <v>2132</v>
      </c>
      <c r="WR163" s="1">
        <f t="shared" ref="WR163:WR178" si="6205">+BT163</f>
        <v>5177</v>
      </c>
      <c r="WS163" s="1">
        <f t="shared" ref="WS163:WS178" si="6206">+BU163</f>
        <v>41.2</v>
      </c>
      <c r="WT163" s="4" t="str">
        <f t="shared" si="5914"/>
        <v>65-69</v>
      </c>
      <c r="WU163" s="4">
        <f t="shared" si="5727"/>
        <v>144801</v>
      </c>
      <c r="WV163" s="4">
        <f t="shared" si="5728"/>
        <v>131601</v>
      </c>
      <c r="WW163" s="4">
        <f t="shared" si="5729"/>
        <v>0.90884040856071435</v>
      </c>
      <c r="WX163" s="4">
        <f t="shared" si="5730"/>
        <v>7.5641340829265885E-4</v>
      </c>
      <c r="WZ163" s="4" t="str">
        <f t="shared" ref="WZ163:XD163" si="6207">+WZ146</f>
        <v>65-69</v>
      </c>
      <c r="XA163" s="4">
        <f t="shared" si="6207"/>
        <v>5639</v>
      </c>
      <c r="XB163" s="4">
        <f t="shared" si="6207"/>
        <v>5002</v>
      </c>
      <c r="XC163" s="4">
        <f t="shared" si="6207"/>
        <v>0.88703670863628303</v>
      </c>
      <c r="XD163" s="4">
        <f t="shared" si="6207"/>
        <v>4.2153963775204053E-3</v>
      </c>
      <c r="XE163" s="4">
        <f t="shared" si="5916"/>
        <v>144801</v>
      </c>
      <c r="XF163" s="4">
        <f t="shared" si="5917"/>
        <v>128443.80244724241</v>
      </c>
      <c r="XG163" s="4">
        <f t="shared" si="5918"/>
        <v>372580.36018033553</v>
      </c>
      <c r="XH163" s="4">
        <f t="shared" si="5919"/>
        <v>5124.9510638738684</v>
      </c>
      <c r="XI163" s="4"/>
      <c r="XJ163" s="4"/>
      <c r="XK163" s="4"/>
      <c r="XL163" s="4"/>
      <c r="XN163" s="1">
        <f t="shared" ref="XN163:XN194" si="6208">+BV163</f>
        <v>1668</v>
      </c>
      <c r="XO163" s="1">
        <f t="shared" ref="XO163:XO194" si="6209">+BW163</f>
        <v>5347</v>
      </c>
      <c r="XP163" s="1">
        <f t="shared" ref="XP163:XP194" si="6210">+BX163</f>
        <v>31.2</v>
      </c>
      <c r="XQ163" s="4" t="str">
        <f t="shared" si="5920"/>
        <v>65-69</v>
      </c>
      <c r="XR163" s="4">
        <f t="shared" si="5732"/>
        <v>148379</v>
      </c>
      <c r="XS163" s="4">
        <f t="shared" si="5733"/>
        <v>14427</v>
      </c>
      <c r="XT163" s="4">
        <f t="shared" si="5734"/>
        <v>9.7230740199084773E-2</v>
      </c>
      <c r="XU163" s="4">
        <f t="shared" si="5735"/>
        <v>7.6913744867903298E-4</v>
      </c>
      <c r="XW163" s="4" t="str">
        <f t="shared" ref="XW163:YA163" si="6211">+XW146</f>
        <v>65-69</v>
      </c>
      <c r="XX163" s="4">
        <f t="shared" si="6211"/>
        <v>5357</v>
      </c>
      <c r="XY163" s="4">
        <f t="shared" si="6211"/>
        <v>462</v>
      </c>
      <c r="XZ163" s="4">
        <f t="shared" si="6211"/>
        <v>8.6242299794661192E-2</v>
      </c>
      <c r="YA163" s="4">
        <f t="shared" si="6211"/>
        <v>3.8354371127625729E-3</v>
      </c>
      <c r="YB163" s="4">
        <f t="shared" si="5922"/>
        <v>148379</v>
      </c>
      <c r="YC163" s="4">
        <f t="shared" si="5923"/>
        <v>12796.546201232033</v>
      </c>
      <c r="YD163" s="4">
        <f t="shared" si="5924"/>
        <v>323872.90164501435</v>
      </c>
      <c r="YE163" s="4">
        <f t="shared" si="5925"/>
        <v>520.8650752464971</v>
      </c>
      <c r="YF163" s="4"/>
      <c r="YG163" s="4"/>
      <c r="YH163" s="4"/>
      <c r="YI163" s="4"/>
      <c r="YK163" s="1">
        <f t="shared" ref="YK163:YK174" si="6212">+BY163</f>
        <v>1208</v>
      </c>
      <c r="YL163" s="1">
        <f t="shared" ref="YL163:YL174" si="6213">+BZ163</f>
        <v>5343</v>
      </c>
      <c r="YM163" s="1">
        <f t="shared" ref="YM163:YM174" si="6214">+CA163</f>
        <v>22.6</v>
      </c>
      <c r="YN163" s="4" t="str">
        <f t="shared" si="5926"/>
        <v>65-69</v>
      </c>
      <c r="YO163" s="4">
        <f t="shared" si="5737"/>
        <v>149975</v>
      </c>
      <c r="YP163" s="4">
        <f t="shared" si="5738"/>
        <v>2439</v>
      </c>
      <c r="YQ163" s="4">
        <f t="shared" si="5739"/>
        <v>1.6262710451741956E-2</v>
      </c>
      <c r="YR163" s="4">
        <f t="shared" si="5740"/>
        <v>3.2660783331516847E-4</v>
      </c>
      <c r="YT163" s="4" t="str">
        <f t="shared" ref="YT163:YX163" si="6215">+YT146</f>
        <v>65-69</v>
      </c>
      <c r="YU163" s="4">
        <f t="shared" si="6215"/>
        <v>5718</v>
      </c>
      <c r="YV163" s="4">
        <f t="shared" si="6215"/>
        <v>125</v>
      </c>
      <c r="YW163" s="4">
        <f t="shared" si="6215"/>
        <v>2.186079048618398E-2</v>
      </c>
      <c r="YX163" s="4">
        <f t="shared" si="6215"/>
        <v>1.9337983691370053E-3</v>
      </c>
      <c r="YY163" s="4">
        <f t="shared" si="5928"/>
        <v>149975</v>
      </c>
      <c r="YZ163" s="4">
        <f t="shared" si="5929"/>
        <v>3278.5720531654424</v>
      </c>
      <c r="ZA163" s="4">
        <f t="shared" si="5930"/>
        <v>84112.418496972692</v>
      </c>
      <c r="ZB163" s="4">
        <f t="shared" si="5931"/>
        <v>92.990178363060508</v>
      </c>
      <c r="ZC163" s="4"/>
      <c r="ZD163" s="4"/>
      <c r="ZE163" s="4"/>
      <c r="ZF163" s="4"/>
      <c r="ZH163" s="1">
        <f t="shared" ref="ZH163:ZH194" si="6216">+CB163</f>
        <v>409</v>
      </c>
      <c r="ZI163" s="1">
        <f t="shared" ref="ZI163:ZI194" si="6217">+CC163</f>
        <v>5693</v>
      </c>
      <c r="ZJ163" s="1">
        <f t="shared" ref="ZJ163:ZJ194" si="6218">+CD163</f>
        <v>7.2</v>
      </c>
      <c r="ZK163" s="4" t="str">
        <f t="shared" si="5932"/>
        <v>65-69</v>
      </c>
      <c r="ZL163" s="4">
        <f t="shared" si="5742"/>
        <v>153882</v>
      </c>
      <c r="ZM163" s="4">
        <f t="shared" si="5743"/>
        <v>526</v>
      </c>
      <c r="ZN163" s="4">
        <f t="shared" si="5744"/>
        <v>3.4182035585708531E-3</v>
      </c>
      <c r="ZO163" s="4">
        <f t="shared" si="5745"/>
        <v>1.4878581386553859E-4</v>
      </c>
      <c r="ZQ163" s="4" t="str">
        <f t="shared" ref="ZQ163:ZU163" si="6219">+ZQ146</f>
        <v>65-69</v>
      </c>
      <c r="ZR163" s="4">
        <f t="shared" si="6219"/>
        <v>5466</v>
      </c>
      <c r="ZS163" s="4">
        <f t="shared" si="6219"/>
        <v>63</v>
      </c>
      <c r="ZT163" s="4">
        <f t="shared" si="6219"/>
        <v>1.1525795828759604E-2</v>
      </c>
      <c r="ZU163" s="4">
        <f t="shared" si="6219"/>
        <v>1.4437211456162691E-3</v>
      </c>
      <c r="ZV163" s="4">
        <f t="shared" si="5934"/>
        <v>153882</v>
      </c>
      <c r="ZW163" s="4">
        <f t="shared" si="5935"/>
        <v>1773.6125137211855</v>
      </c>
      <c r="ZX163" s="4">
        <f t="shared" si="5936"/>
        <v>49356.264084817987</v>
      </c>
      <c r="ZY163" s="4">
        <f t="shared" si="5937"/>
        <v>18.683900651148281</v>
      </c>
      <c r="ZZ163" s="4"/>
      <c r="AAA163" s="4"/>
      <c r="AAB163" s="4"/>
      <c r="AAC163" s="4"/>
      <c r="AAE163" s="1">
        <f t="shared" ref="AAE163:AAE194" si="6220">+CE163</f>
        <v>1562</v>
      </c>
      <c r="AAF163" s="1">
        <f t="shared" ref="AAF163:AAF194" si="6221">+CF163</f>
        <v>6193</v>
      </c>
      <c r="AAG163" s="1">
        <f t="shared" ref="AAG163:AAG194" si="6222">+CG163</f>
        <v>25.2</v>
      </c>
      <c r="AAH163" s="4" t="str">
        <f t="shared" si="5938"/>
        <v>65-69</v>
      </c>
      <c r="AAI163" s="4">
        <f t="shared" si="5747"/>
        <v>247533</v>
      </c>
      <c r="AAJ163" s="4">
        <f t="shared" si="5748"/>
        <v>61769</v>
      </c>
      <c r="AAK163" s="4">
        <f t="shared" si="5749"/>
        <v>0.24953844537899997</v>
      </c>
      <c r="AAL163" s="4">
        <f t="shared" si="5750"/>
        <v>8.697939934534998E-4</v>
      </c>
      <c r="AAN163" s="4" t="str">
        <f t="shared" ref="AAN163:AAR163" si="6223">+AAN146</f>
        <v>65-69</v>
      </c>
      <c r="AAO163" s="4">
        <f t="shared" si="6223"/>
        <v>5641</v>
      </c>
      <c r="AAP163" s="4">
        <f t="shared" si="6223"/>
        <v>1517</v>
      </c>
      <c r="AAQ163" s="4">
        <f t="shared" si="6223"/>
        <v>0.2689239496543166</v>
      </c>
      <c r="AAR163" s="4">
        <f t="shared" si="6223"/>
        <v>5.9036142057870781E-3</v>
      </c>
      <c r="AAS163" s="4">
        <f t="shared" si="5940"/>
        <v>247533</v>
      </c>
      <c r="AAT163" s="4">
        <f t="shared" si="5941"/>
        <v>66567.552029781946</v>
      </c>
      <c r="AAU163" s="4">
        <f t="shared" si="5942"/>
        <v>2135512.6526059718</v>
      </c>
      <c r="AAV163" s="4">
        <f t="shared" si="5943"/>
        <v>1407.6463703829388</v>
      </c>
      <c r="AAW163" s="4"/>
      <c r="AAX163" s="4"/>
      <c r="AAY163" s="4"/>
      <c r="AAZ163" s="4"/>
      <c r="ABB163" s="1">
        <f t="shared" si="4669"/>
        <v>1873</v>
      </c>
      <c r="ABC163" s="1">
        <f t="shared" si="4670"/>
        <v>6140</v>
      </c>
      <c r="ABD163" s="1">
        <f t="shared" si="4671"/>
        <v>30.5</v>
      </c>
      <c r="ABE163" s="4" t="str">
        <f t="shared" si="5944"/>
        <v>65-69</v>
      </c>
      <c r="ABF163" s="4">
        <f t="shared" si="5752"/>
        <v>237115</v>
      </c>
      <c r="ABG163" s="4">
        <f t="shared" si="5753"/>
        <v>70134</v>
      </c>
      <c r="ABH163" s="4">
        <f t="shared" si="5754"/>
        <v>0.29578052843556923</v>
      </c>
      <c r="ABI163" s="4">
        <f t="shared" si="5755"/>
        <v>9.3725829025203178E-4</v>
      </c>
      <c r="ABK163" s="4" t="str">
        <f t="shared" ref="ABK163:ABO163" si="6224">+ABK146</f>
        <v>65-69</v>
      </c>
      <c r="ABL163" s="4">
        <f t="shared" si="6224"/>
        <v>5528</v>
      </c>
      <c r="ABM163" s="4">
        <f t="shared" si="6224"/>
        <v>1092</v>
      </c>
      <c r="ABN163" s="4">
        <f t="shared" si="6224"/>
        <v>0.1975397973950796</v>
      </c>
      <c r="ABO163" s="4">
        <f t="shared" si="6224"/>
        <v>5.3549452684243451E-3</v>
      </c>
      <c r="ABP163" s="4">
        <f t="shared" si="5946"/>
        <v>237115</v>
      </c>
      <c r="ABQ163" s="4">
        <f t="shared" si="5947"/>
        <v>46839.649059334297</v>
      </c>
      <c r="ABR163" s="4">
        <f t="shared" si="5948"/>
        <v>1612234.2009230205</v>
      </c>
      <c r="ABS163" s="4">
        <f t="shared" si="5949"/>
        <v>1635.0747611918268</v>
      </c>
      <c r="ABT163" s="4"/>
      <c r="ABU163" s="4"/>
      <c r="ABV163" s="4"/>
      <c r="ABW163" s="4"/>
      <c r="ABY163" s="1">
        <f t="shared" ref="ABY163:ABY194" si="6225">+CK163</f>
        <v>2093</v>
      </c>
      <c r="ABZ163" s="1">
        <f t="shared" ref="ABZ163:ABZ194" si="6226">+CL163</f>
        <v>6362</v>
      </c>
      <c r="ACA163" s="1">
        <f t="shared" ref="ACA163:ACA194" si="6227">+CM163</f>
        <v>32.9</v>
      </c>
      <c r="ACB163" s="4" t="str">
        <f t="shared" si="5950"/>
        <v>65-69</v>
      </c>
      <c r="ACC163" s="4">
        <f t="shared" si="5757"/>
        <v>238808</v>
      </c>
      <c r="ACD163" s="4">
        <f t="shared" si="5758"/>
        <v>68582</v>
      </c>
      <c r="ACE163" s="4">
        <f t="shared" si="5759"/>
        <v>0.28718468393018659</v>
      </c>
      <c r="ACF163" s="4">
        <f t="shared" si="5760"/>
        <v>9.2585870217663725E-4</v>
      </c>
      <c r="ACH163" s="4" t="str">
        <f t="shared" ref="ACH163:ACL163" si="6228">+ACH146</f>
        <v>65-69</v>
      </c>
      <c r="ACI163" s="4">
        <f t="shared" si="6228"/>
        <v>5530</v>
      </c>
      <c r="ACJ163" s="4">
        <f t="shared" si="6228"/>
        <v>2406</v>
      </c>
      <c r="ACK163" s="4">
        <f t="shared" si="6228"/>
        <v>0.43508137432188065</v>
      </c>
      <c r="ACL163" s="4">
        <f t="shared" si="6228"/>
        <v>6.6667723746299569E-3</v>
      </c>
      <c r="ACM163" s="4">
        <f t="shared" si="5952"/>
        <v>238808</v>
      </c>
      <c r="ACN163" s="4">
        <f t="shared" si="5953"/>
        <v>103900.91283905967</v>
      </c>
      <c r="ACO163" s="4">
        <f t="shared" si="5954"/>
        <v>2534714.1961085512</v>
      </c>
      <c r="ACP163" s="4">
        <f t="shared" si="5955"/>
        <v>1588.1313021339317</v>
      </c>
      <c r="ACQ163" s="4"/>
      <c r="ACR163" s="4"/>
      <c r="ACS163" s="4"/>
      <c r="ACT163" s="4"/>
      <c r="ACV163" s="1">
        <f t="shared" ref="ACV163:ACV173" si="6229">+CN163</f>
        <v>809</v>
      </c>
      <c r="ACW163" s="1">
        <f t="shared" ref="ACW163:ACW173" si="6230">+CO163</f>
        <v>6521</v>
      </c>
      <c r="ACX163" s="1">
        <f t="shared" ref="ACX163:ACX173" si="6231">+CP163</f>
        <v>12.4</v>
      </c>
      <c r="ACY163" s="4" t="str">
        <f t="shared" si="5956"/>
        <v>65-69</v>
      </c>
      <c r="ACZ163" s="4">
        <f t="shared" si="5762"/>
        <v>235162</v>
      </c>
      <c r="ADA163" s="4">
        <f t="shared" si="5763"/>
        <v>33341</v>
      </c>
      <c r="ADB163" s="4">
        <f t="shared" si="5764"/>
        <v>0.14177885882923261</v>
      </c>
      <c r="ADC163" s="4">
        <f t="shared" si="5765"/>
        <v>7.1931939437738562E-4</v>
      </c>
      <c r="ADE163" s="4" t="str">
        <f t="shared" ref="ADE163:ADI163" si="6232">+ADE146</f>
        <v>65-69</v>
      </c>
      <c r="ADF163" s="4">
        <f t="shared" si="6232"/>
        <v>5534</v>
      </c>
      <c r="ADG163" s="4">
        <f t="shared" si="6232"/>
        <v>471</v>
      </c>
      <c r="ADH163" s="4">
        <f t="shared" si="6232"/>
        <v>8.5110227683411643E-2</v>
      </c>
      <c r="ADI163" s="4">
        <f t="shared" si="6232"/>
        <v>3.7510744594215386E-3</v>
      </c>
      <c r="ADJ163" s="4">
        <f t="shared" si="5958"/>
        <v>235162</v>
      </c>
      <c r="ADK163" s="4">
        <f t="shared" si="5959"/>
        <v>20014.69136248645</v>
      </c>
      <c r="ADL163" s="4">
        <f t="shared" si="5960"/>
        <v>778118.35559260007</v>
      </c>
      <c r="ADM163" s="4">
        <f t="shared" si="5961"/>
        <v>784.60420476097329</v>
      </c>
      <c r="ADN163" s="4"/>
      <c r="ADO163" s="4"/>
      <c r="ADP163" s="4"/>
      <c r="ADQ163" s="4"/>
      <c r="ADS163" s="1">
        <f t="shared" ref="ADS163:ADS194" si="6233">+CQ163</f>
        <v>432</v>
      </c>
      <c r="ADT163" s="1">
        <f t="shared" ref="ADT163:ADT194" si="6234">+CR163</f>
        <v>6784</v>
      </c>
      <c r="ADU163" s="1">
        <f t="shared" ref="ADU163:ADU194" si="6235">+CS163</f>
        <v>6.4</v>
      </c>
      <c r="ADV163" s="4" t="str">
        <f t="shared" si="5962"/>
        <v>65-69</v>
      </c>
      <c r="ADW163" s="4">
        <f t="shared" si="5767"/>
        <v>249278</v>
      </c>
      <c r="ADX163" s="4">
        <f t="shared" si="5768"/>
        <v>20800</v>
      </c>
      <c r="ADY163" s="4">
        <f t="shared" si="5769"/>
        <v>8.3440977543144598E-2</v>
      </c>
      <c r="ADZ163" s="4">
        <f t="shared" si="5770"/>
        <v>5.5389562436130061E-4</v>
      </c>
      <c r="AEB163" s="4" t="str">
        <f t="shared" ref="AEB163:AEF163" si="6236">+AEB146</f>
        <v>65-69</v>
      </c>
      <c r="AEC163" s="4">
        <f t="shared" si="6236"/>
        <v>5771</v>
      </c>
      <c r="AED163" s="4">
        <f t="shared" si="6236"/>
        <v>391</v>
      </c>
      <c r="AEE163" s="4">
        <f t="shared" si="6236"/>
        <v>6.7752555882862595E-2</v>
      </c>
      <c r="AEF163" s="4">
        <f t="shared" si="6236"/>
        <v>3.308284918151873E-3</v>
      </c>
      <c r="AEG163" s="4">
        <f t="shared" si="5964"/>
        <v>249278</v>
      </c>
      <c r="AEH163" s="4">
        <f t="shared" si="5965"/>
        <v>16889.221625368224</v>
      </c>
      <c r="AEI163" s="4">
        <f t="shared" si="5966"/>
        <v>680101.46962705499</v>
      </c>
      <c r="AEJ163" s="4">
        <f t="shared" si="5967"/>
        <v>481.53788140148748</v>
      </c>
      <c r="AEK163" s="4"/>
      <c r="AEL163" s="4"/>
      <c r="AEM163" s="4"/>
      <c r="AEN163" s="4"/>
      <c r="AEP163" s="1">
        <f t="shared" ref="AEP163:AEP184" si="6237">+CT163</f>
        <v>1131</v>
      </c>
      <c r="AEQ163" s="1">
        <f t="shared" ref="AEQ163:AEQ184" si="6238">+CU163</f>
        <v>6283</v>
      </c>
      <c r="AER163" s="1">
        <f t="shared" ref="AER163:AER184" si="6239">+CV163</f>
        <v>18</v>
      </c>
      <c r="AES163" s="4" t="str">
        <f t="shared" si="5968"/>
        <v>65-69</v>
      </c>
      <c r="AET163" s="4">
        <f t="shared" si="5772"/>
        <v>237428</v>
      </c>
      <c r="AEU163" s="4">
        <f t="shared" si="5773"/>
        <v>51803</v>
      </c>
      <c r="AEV163" s="4">
        <f t="shared" si="5774"/>
        <v>0.21818403895075561</v>
      </c>
      <c r="AEW163" s="4">
        <f t="shared" si="5775"/>
        <v>8.4761334874835983E-4</v>
      </c>
      <c r="AEY163" s="4" t="str">
        <f t="shared" ref="AEY163:AFC163" si="6240">+AEY146</f>
        <v>65-69</v>
      </c>
      <c r="AEZ163" s="4">
        <f t="shared" si="6240"/>
        <v>5677</v>
      </c>
      <c r="AFA163" s="4">
        <f t="shared" si="6240"/>
        <v>1245</v>
      </c>
      <c r="AFB163" s="4">
        <f t="shared" si="6240"/>
        <v>0.21930597146380129</v>
      </c>
      <c r="AFC163" s="4">
        <f t="shared" si="6240"/>
        <v>5.4916924839779752E-3</v>
      </c>
      <c r="AFD163" s="4">
        <f t="shared" si="5970"/>
        <v>237428</v>
      </c>
      <c r="AFE163" s="4">
        <f t="shared" si="5971"/>
        <v>52069.378192707416</v>
      </c>
      <c r="AFF163" s="4">
        <f t="shared" si="5972"/>
        <v>1700107.130555389</v>
      </c>
      <c r="AFG163" s="4">
        <f t="shared" si="5973"/>
        <v>1238.6307891234396</v>
      </c>
      <c r="AFH163" s="4"/>
      <c r="AFI163" s="4"/>
      <c r="AFJ163" s="4"/>
      <c r="AFK163" s="4"/>
      <c r="AFM163" s="1">
        <f t="shared" ref="AFM163:AFM194" si="6241">+CW163</f>
        <v>4027</v>
      </c>
      <c r="AFN163" s="1">
        <f t="shared" ref="AFN163:AFN194" si="6242">+CX163</f>
        <v>7027</v>
      </c>
      <c r="AFO163" s="1">
        <f t="shared" ref="AFO163:AFO194" si="6243">+CY163</f>
        <v>57.3</v>
      </c>
      <c r="AFP163" s="4" t="str">
        <f t="shared" si="5974"/>
        <v>65-69</v>
      </c>
      <c r="AFQ163" s="4">
        <f t="shared" si="5777"/>
        <v>273380</v>
      </c>
      <c r="AFR163" s="4">
        <f t="shared" si="5778"/>
        <v>150263</v>
      </c>
      <c r="AFS163" s="4">
        <f t="shared" si="5779"/>
        <v>0.54964884044187579</v>
      </c>
      <c r="AFT163" s="4">
        <f t="shared" si="5780"/>
        <v>9.5155726879635064E-4</v>
      </c>
      <c r="AFV163" s="4" t="str">
        <f t="shared" ref="AFV163:AFZ163" si="6244">+AFV146</f>
        <v>65-69</v>
      </c>
      <c r="AFW163" s="4">
        <f t="shared" si="6244"/>
        <v>5557</v>
      </c>
      <c r="AFX163" s="4">
        <f t="shared" si="6244"/>
        <v>2495</v>
      </c>
      <c r="AFY163" s="4">
        <f t="shared" si="6244"/>
        <v>0.44898326435126867</v>
      </c>
      <c r="AFZ163" s="4">
        <f t="shared" si="6244"/>
        <v>6.6723262434719658E-3</v>
      </c>
      <c r="AGA163" s="4">
        <f t="shared" si="5976"/>
        <v>273380</v>
      </c>
      <c r="AGB163" s="4">
        <f t="shared" si="5977"/>
        <v>122743.04480834983</v>
      </c>
      <c r="AGC163" s="4">
        <f t="shared" si="5978"/>
        <v>3327269.8471985068</v>
      </c>
      <c r="AGD163" s="4">
        <f t="shared" si="5979"/>
        <v>3054.3986063355037</v>
      </c>
      <c r="AGE163" s="4"/>
      <c r="AGF163" s="4"/>
      <c r="AGG163" s="4"/>
      <c r="AGH163" s="4"/>
    </row>
    <row r="164" spans="1:866" x14ac:dyDescent="0.15">
      <c r="A164" s="20" t="s">
        <v>12</v>
      </c>
      <c r="B164" s="20" t="s">
        <v>17</v>
      </c>
      <c r="C164" s="20">
        <v>60</v>
      </c>
      <c r="D164" s="20" t="s">
        <v>14</v>
      </c>
      <c r="E164" s="23">
        <v>2931</v>
      </c>
      <c r="F164" s="20">
        <v>9193</v>
      </c>
      <c r="G164" s="20">
        <v>31.9</v>
      </c>
      <c r="H164" s="20">
        <v>791</v>
      </c>
      <c r="I164" s="20">
        <v>9337</v>
      </c>
      <c r="J164" s="20">
        <v>8.5</v>
      </c>
      <c r="K164" s="20">
        <v>1397</v>
      </c>
      <c r="L164" s="20">
        <v>9871</v>
      </c>
      <c r="M164" s="20">
        <v>14.2</v>
      </c>
      <c r="N164" s="20">
        <v>293</v>
      </c>
      <c r="O164" s="20">
        <v>8940</v>
      </c>
      <c r="P164" s="20">
        <v>3.3</v>
      </c>
      <c r="Q164" s="20">
        <v>485</v>
      </c>
      <c r="R164" s="20">
        <v>9785</v>
      </c>
      <c r="S164" s="20">
        <v>5</v>
      </c>
      <c r="T164" s="20">
        <v>23</v>
      </c>
      <c r="U164" s="20">
        <v>8747</v>
      </c>
      <c r="V164" s="20">
        <v>0.3</v>
      </c>
      <c r="W164" s="20">
        <v>405</v>
      </c>
      <c r="X164" s="20">
        <v>8560</v>
      </c>
      <c r="Y164" s="20">
        <v>4.7</v>
      </c>
      <c r="Z164" s="23">
        <v>3181</v>
      </c>
      <c r="AA164" s="20">
        <v>9417</v>
      </c>
      <c r="AB164" s="20">
        <v>33.799999999999997</v>
      </c>
      <c r="AC164" s="23">
        <v>3884</v>
      </c>
      <c r="AD164" s="20">
        <v>7933</v>
      </c>
      <c r="AE164" s="20">
        <v>49</v>
      </c>
      <c r="AF164" s="23">
        <v>4996</v>
      </c>
      <c r="AG164" s="20">
        <v>7402</v>
      </c>
      <c r="AH164" s="20">
        <v>67.5</v>
      </c>
      <c r="AI164" s="23">
        <v>4536</v>
      </c>
      <c r="AJ164" s="20">
        <v>7912</v>
      </c>
      <c r="AK164" s="20">
        <v>57.3</v>
      </c>
      <c r="AL164" s="23">
        <v>3680</v>
      </c>
      <c r="AM164" s="20">
        <v>7903</v>
      </c>
      <c r="AN164" s="20">
        <v>46.6</v>
      </c>
      <c r="AO164" s="20">
        <v>2026</v>
      </c>
      <c r="AP164" s="20">
        <v>7616</v>
      </c>
      <c r="AQ164" s="20">
        <v>26.6</v>
      </c>
      <c r="AR164" s="23">
        <v>2402</v>
      </c>
      <c r="AS164" s="20">
        <v>7651</v>
      </c>
      <c r="AT164" s="20">
        <v>31.4</v>
      </c>
      <c r="AU164" s="23">
        <v>4304</v>
      </c>
      <c r="AV164" s="20">
        <v>7170</v>
      </c>
      <c r="AW164" s="20">
        <v>60</v>
      </c>
      <c r="AX164" s="20">
        <v>557</v>
      </c>
      <c r="AY164" s="20">
        <v>7406</v>
      </c>
      <c r="AZ164" s="20">
        <v>7.5</v>
      </c>
      <c r="BA164" s="20">
        <v>2134</v>
      </c>
      <c r="BB164" s="20">
        <v>7733</v>
      </c>
      <c r="BC164" s="20">
        <v>27.6</v>
      </c>
      <c r="BD164" s="20">
        <v>1254</v>
      </c>
      <c r="BE164" s="20">
        <v>7760</v>
      </c>
      <c r="BF164" s="20">
        <v>16.2</v>
      </c>
      <c r="BG164" s="20">
        <v>1078</v>
      </c>
      <c r="BH164" s="20">
        <v>7588</v>
      </c>
      <c r="BI164" s="20">
        <v>14.2</v>
      </c>
      <c r="BJ164" s="23">
        <v>3689</v>
      </c>
      <c r="BK164" s="20">
        <v>8481</v>
      </c>
      <c r="BL164" s="20">
        <v>43.5</v>
      </c>
      <c r="BM164" s="20">
        <v>1670</v>
      </c>
      <c r="BN164" s="20">
        <v>8510</v>
      </c>
      <c r="BO164" s="20">
        <v>19.600000000000001</v>
      </c>
      <c r="BP164" s="23">
        <v>2381</v>
      </c>
      <c r="BQ164" s="20">
        <v>8694</v>
      </c>
      <c r="BR164" s="20">
        <v>27.4</v>
      </c>
      <c r="BS164" s="23">
        <v>2527</v>
      </c>
      <c r="BT164" s="20">
        <v>6460</v>
      </c>
      <c r="BU164" s="20">
        <v>39.1</v>
      </c>
      <c r="BV164" s="23">
        <v>2378</v>
      </c>
      <c r="BW164" s="20">
        <v>6403</v>
      </c>
      <c r="BX164" s="20">
        <v>37.1</v>
      </c>
      <c r="BY164" s="20">
        <v>1187</v>
      </c>
      <c r="BZ164" s="20">
        <v>6145</v>
      </c>
      <c r="CA164" s="20">
        <v>19.3</v>
      </c>
      <c r="CB164" s="20">
        <v>436</v>
      </c>
      <c r="CC164" s="20">
        <v>6575</v>
      </c>
      <c r="CD164" s="20">
        <v>6.6</v>
      </c>
      <c r="CE164" s="20">
        <v>1876</v>
      </c>
      <c r="CF164" s="20">
        <v>8127</v>
      </c>
      <c r="CG164" s="20">
        <v>23.1</v>
      </c>
      <c r="CH164" s="23">
        <v>2274</v>
      </c>
      <c r="CI164" s="20">
        <v>7496</v>
      </c>
      <c r="CJ164" s="20">
        <v>30.3</v>
      </c>
      <c r="CK164" s="23">
        <v>2543</v>
      </c>
      <c r="CL164" s="20">
        <v>7392</v>
      </c>
      <c r="CM164" s="20">
        <v>34.4</v>
      </c>
      <c r="CN164" s="20">
        <v>1001</v>
      </c>
      <c r="CO164" s="20">
        <v>7743</v>
      </c>
      <c r="CP164" s="20">
        <v>12.9</v>
      </c>
      <c r="CQ164" s="20">
        <v>512</v>
      </c>
      <c r="CR164" s="20">
        <v>7986</v>
      </c>
      <c r="CS164" s="20">
        <v>6.4</v>
      </c>
      <c r="CT164" s="20">
        <v>1129</v>
      </c>
      <c r="CU164" s="20">
        <v>7117</v>
      </c>
      <c r="CV164" s="20">
        <v>15.9</v>
      </c>
      <c r="CW164" s="23">
        <v>4654</v>
      </c>
      <c r="CX164" s="20">
        <v>8236</v>
      </c>
      <c r="CY164" s="20">
        <v>56.5</v>
      </c>
      <c r="CZ164" s="35"/>
      <c r="DA164" s="1" t="str">
        <f t="shared" si="6112"/>
        <v>明細部</v>
      </c>
      <c r="DB164" s="1" t="str">
        <f t="shared" si="6113"/>
        <v>同規模</v>
      </c>
      <c r="DC164" s="1">
        <f t="shared" si="6114"/>
        <v>60</v>
      </c>
      <c r="DD164" s="1" t="str">
        <f t="shared" si="6115"/>
        <v>男</v>
      </c>
      <c r="DE164" s="1">
        <f t="shared" si="6116"/>
        <v>2931</v>
      </c>
      <c r="DF164" s="1">
        <f t="shared" si="6117"/>
        <v>9193</v>
      </c>
      <c r="DG164" s="1">
        <f t="shared" si="6118"/>
        <v>31.9</v>
      </c>
      <c r="DH164" s="4" t="str">
        <f t="shared" si="5782"/>
        <v>70-74</v>
      </c>
      <c r="DI164" s="4">
        <f t="shared" si="5617"/>
        <v>333779</v>
      </c>
      <c r="DJ164" s="4">
        <f t="shared" si="5618"/>
        <v>146219</v>
      </c>
      <c r="DK164" s="4">
        <f t="shared" si="5619"/>
        <v>0.43807129867367328</v>
      </c>
      <c r="DL164" s="4">
        <f t="shared" si="5620"/>
        <v>8.5878312689896216E-4</v>
      </c>
      <c r="DN164" s="4" t="str">
        <f t="shared" ref="DN164:DR164" si="6245">+DN147</f>
        <v>70-74</v>
      </c>
      <c r="DO164" s="4">
        <f t="shared" si="6245"/>
        <v>5360</v>
      </c>
      <c r="DP164" s="4">
        <f t="shared" si="6245"/>
        <v>2015</v>
      </c>
      <c r="DQ164" s="4">
        <f t="shared" si="6245"/>
        <v>0.37593283582089554</v>
      </c>
      <c r="DR164" s="4">
        <f t="shared" si="6245"/>
        <v>6.6158919194921912E-3</v>
      </c>
      <c r="DS164" s="4">
        <f t="shared" si="5784"/>
        <v>333779</v>
      </c>
      <c r="DT164" s="4">
        <f t="shared" si="5785"/>
        <v>125478.48600746269</v>
      </c>
      <c r="DU164" s="4">
        <f t="shared" si="5786"/>
        <v>4876349.4646193795</v>
      </c>
      <c r="DV164" s="4">
        <f t="shared" si="5787"/>
        <v>2348.0621608908887</v>
      </c>
      <c r="DW164" s="4"/>
      <c r="DX164" s="4"/>
      <c r="DY164" s="4"/>
      <c r="DZ164" s="4"/>
      <c r="EB164" s="1">
        <f t="shared" si="6120"/>
        <v>791</v>
      </c>
      <c r="EC164" s="1">
        <f t="shared" si="6121"/>
        <v>9337</v>
      </c>
      <c r="ED164" s="1">
        <f t="shared" si="6122"/>
        <v>8.5</v>
      </c>
      <c r="EE164" s="4" t="str">
        <f t="shared" si="5788"/>
        <v>70-74</v>
      </c>
      <c r="EF164" s="4">
        <f t="shared" si="5622"/>
        <v>330774</v>
      </c>
      <c r="EG164" s="4">
        <f t="shared" si="5623"/>
        <v>22229</v>
      </c>
      <c r="EH164" s="4">
        <f t="shared" si="5624"/>
        <v>6.7202984515106992E-2</v>
      </c>
      <c r="EI164" s="4">
        <f t="shared" si="5625"/>
        <v>4.3533358342433498E-4</v>
      </c>
      <c r="EK164" s="4" t="str">
        <f t="shared" ref="EK164:EO164" si="6246">+EK147</f>
        <v>70-74</v>
      </c>
      <c r="EL164" s="4">
        <f t="shared" si="6246"/>
        <v>5645</v>
      </c>
      <c r="EM164" s="4">
        <f t="shared" si="6246"/>
        <v>363</v>
      </c>
      <c r="EN164" s="4">
        <f t="shared" si="6246"/>
        <v>6.4304694419840561E-2</v>
      </c>
      <c r="EO164" s="4">
        <f t="shared" si="6246"/>
        <v>3.2648000736473551E-3</v>
      </c>
      <c r="EP164" s="4">
        <f t="shared" si="5790"/>
        <v>330774</v>
      </c>
      <c r="EQ164" s="4">
        <f t="shared" si="5791"/>
        <v>21270.320992028341</v>
      </c>
      <c r="ER164" s="4">
        <f t="shared" si="5792"/>
        <v>1166207.7237755999</v>
      </c>
      <c r="ES164" s="4">
        <f t="shared" si="5793"/>
        <v>379.36084758777895</v>
      </c>
      <c r="ET164" s="4"/>
      <c r="EU164" s="4"/>
      <c r="EV164" s="4"/>
      <c r="EW164" s="4"/>
      <c r="EY164" s="1">
        <f t="shared" si="6124"/>
        <v>1397</v>
      </c>
      <c r="EZ164" s="1">
        <f t="shared" si="6125"/>
        <v>9871</v>
      </c>
      <c r="FA164" s="1">
        <f t="shared" si="6126"/>
        <v>14.2</v>
      </c>
      <c r="FB164" s="4" t="str">
        <f t="shared" si="5794"/>
        <v>70-74</v>
      </c>
      <c r="FC164" s="4">
        <f t="shared" si="5627"/>
        <v>336017</v>
      </c>
      <c r="FD164" s="4">
        <f t="shared" si="5628"/>
        <v>117602</v>
      </c>
      <c r="FE164" s="4">
        <f t="shared" si="5629"/>
        <v>0.34998824464238415</v>
      </c>
      <c r="FF164" s="4">
        <f t="shared" si="5630"/>
        <v>8.2282354252827576E-4</v>
      </c>
      <c r="FH164" s="4" t="str">
        <f t="shared" ref="FH164:FL164" si="6247">+FH147</f>
        <v>70-74</v>
      </c>
      <c r="FI164" s="4">
        <f t="shared" si="6247"/>
        <v>5315</v>
      </c>
      <c r="FJ164" s="4">
        <f t="shared" si="6247"/>
        <v>1517</v>
      </c>
      <c r="FK164" s="4">
        <f t="shared" si="6247"/>
        <v>0.28541862652869238</v>
      </c>
      <c r="FL164" s="4">
        <f t="shared" si="6247"/>
        <v>6.1946299409412252E-3</v>
      </c>
      <c r="FM164" s="4">
        <f t="shared" si="5796"/>
        <v>336017</v>
      </c>
      <c r="FN164" s="4">
        <f t="shared" si="5797"/>
        <v>95905.510630291625</v>
      </c>
      <c r="FO164" s="4">
        <f t="shared" si="5798"/>
        <v>4332646.2833869644</v>
      </c>
      <c r="FP164" s="4">
        <f t="shared" si="5799"/>
        <v>1860.1875202742717</v>
      </c>
      <c r="FQ164" s="4"/>
      <c r="FR164" s="4"/>
      <c r="FS164" s="4"/>
      <c r="FT164" s="4"/>
      <c r="FV164" s="1">
        <f t="shared" si="6128"/>
        <v>293</v>
      </c>
      <c r="FW164" s="1">
        <f t="shared" si="6129"/>
        <v>8940</v>
      </c>
      <c r="FX164" s="1">
        <f t="shared" si="6130"/>
        <v>3.3</v>
      </c>
      <c r="FY164" s="4" t="str">
        <f t="shared" si="5800"/>
        <v>70-74</v>
      </c>
      <c r="FZ164" s="4">
        <f t="shared" si="5632"/>
        <v>311383</v>
      </c>
      <c r="GA164" s="4">
        <f t="shared" si="5633"/>
        <v>11489</v>
      </c>
      <c r="GB164" s="4">
        <f t="shared" si="5634"/>
        <v>3.6896683505522138E-2</v>
      </c>
      <c r="GC164" s="4">
        <f t="shared" si="5635"/>
        <v>3.3781789808431028E-4</v>
      </c>
      <c r="GE164" s="4" t="str">
        <f t="shared" ref="GE164:GI164" si="6248">+GE147</f>
        <v>70-74</v>
      </c>
      <c r="GF164" s="4">
        <f t="shared" si="6248"/>
        <v>5465</v>
      </c>
      <c r="GG164" s="4">
        <f t="shared" si="6248"/>
        <v>123</v>
      </c>
      <c r="GH164" s="4">
        <f t="shared" si="6248"/>
        <v>2.2506861848124428E-2</v>
      </c>
      <c r="GI164" s="4">
        <f t="shared" si="6248"/>
        <v>2.0064079877568897E-3</v>
      </c>
      <c r="GJ164" s="4">
        <f t="shared" si="5802"/>
        <v>311383</v>
      </c>
      <c r="GK164" s="4">
        <f t="shared" si="5803"/>
        <v>7008.2541628545287</v>
      </c>
      <c r="GL164" s="4">
        <f t="shared" si="5804"/>
        <v>390326.73002396408</v>
      </c>
      <c r="GM164" s="4">
        <f t="shared" si="5805"/>
        <v>201.64037535767849</v>
      </c>
      <c r="GN164" s="4"/>
      <c r="GO164" s="4"/>
      <c r="GP164" s="4"/>
      <c r="GQ164" s="4"/>
      <c r="GS164" s="1">
        <f t="shared" si="6132"/>
        <v>485</v>
      </c>
      <c r="GT164" s="1">
        <f t="shared" si="6133"/>
        <v>9785</v>
      </c>
      <c r="GU164" s="1">
        <f t="shared" si="6134"/>
        <v>5</v>
      </c>
      <c r="GV164" s="4" t="str">
        <f t="shared" si="5806"/>
        <v>70-74</v>
      </c>
      <c r="GW164" s="4">
        <f t="shared" si="5637"/>
        <v>324250</v>
      </c>
      <c r="GX164" s="4">
        <f t="shared" si="5638"/>
        <v>21638</v>
      </c>
      <c r="GY164" s="4">
        <f t="shared" si="5639"/>
        <v>6.6732459521973791E-2</v>
      </c>
      <c r="GZ164" s="4">
        <f t="shared" si="5640"/>
        <v>4.3825981798354817E-4</v>
      </c>
      <c r="HB164" s="4" t="str">
        <f t="shared" ref="HB164:HF164" si="6249">+HB147</f>
        <v>70-74</v>
      </c>
      <c r="HC164" s="4">
        <f t="shared" si="6249"/>
        <v>5413</v>
      </c>
      <c r="HD164" s="4">
        <f t="shared" si="6249"/>
        <v>289</v>
      </c>
      <c r="HE164" s="4">
        <f t="shared" si="6249"/>
        <v>5.338998706816922E-2</v>
      </c>
      <c r="HF164" s="4">
        <f t="shared" si="6249"/>
        <v>3.0555995773070598E-3</v>
      </c>
      <c r="HG164" s="4">
        <f t="shared" si="5808"/>
        <v>324250</v>
      </c>
      <c r="HH164" s="4">
        <f t="shared" si="5809"/>
        <v>17311.703306853869</v>
      </c>
      <c r="HI164" s="4">
        <f t="shared" si="5810"/>
        <v>981641.36816235585</v>
      </c>
      <c r="HJ164" s="4">
        <f t="shared" si="5811"/>
        <v>361.22280339244412</v>
      </c>
      <c r="HK164" s="4"/>
      <c r="HL164" s="4"/>
      <c r="HM164" s="4"/>
      <c r="HN164" s="4"/>
      <c r="HP164" s="1">
        <f t="shared" si="6136"/>
        <v>23</v>
      </c>
      <c r="HQ164" s="1">
        <f t="shared" si="6137"/>
        <v>8747</v>
      </c>
      <c r="HR164" s="1">
        <f t="shared" si="6138"/>
        <v>0.3</v>
      </c>
      <c r="HS164" s="4" t="str">
        <f t="shared" si="5812"/>
        <v>70-74</v>
      </c>
      <c r="HT164" s="4">
        <f t="shared" si="5642"/>
        <v>311428</v>
      </c>
      <c r="HU164" s="4">
        <f t="shared" si="5643"/>
        <v>1280</v>
      </c>
      <c r="HV164" s="4">
        <f t="shared" si="5644"/>
        <v>4.1100992845858435E-3</v>
      </c>
      <c r="HW164" s="4">
        <f t="shared" si="5645"/>
        <v>1.1464443866886893E-4</v>
      </c>
      <c r="HY164" s="4" t="str">
        <f t="shared" ref="HY164:IC164" si="6250">+HY147</f>
        <v>70-74</v>
      </c>
      <c r="HZ164" s="4">
        <f t="shared" si="6250"/>
        <v>5482</v>
      </c>
      <c r="IA164" s="4">
        <f t="shared" si="6250"/>
        <v>4</v>
      </c>
      <c r="IB164" s="4">
        <f t="shared" si="6250"/>
        <v>7.2966070777088653E-4</v>
      </c>
      <c r="IC164" s="4">
        <f t="shared" si="6250"/>
        <v>3.6469722840978851E-4</v>
      </c>
      <c r="ID164" s="4">
        <f t="shared" si="5814"/>
        <v>311428</v>
      </c>
      <c r="IE164" s="4">
        <f t="shared" si="5815"/>
        <v>227.23677489967164</v>
      </c>
      <c r="IF164" s="4">
        <f t="shared" si="5816"/>
        <v>12899.718675955519</v>
      </c>
      <c r="IG164" s="4">
        <f t="shared" si="5817"/>
        <v>22.531564278099594</v>
      </c>
      <c r="IH164" s="4"/>
      <c r="II164" s="4"/>
      <c r="IJ164" s="4"/>
      <c r="IK164" s="4"/>
      <c r="IM164" s="1">
        <f t="shared" si="6140"/>
        <v>405</v>
      </c>
      <c r="IN164" s="1">
        <f t="shared" si="6141"/>
        <v>8560</v>
      </c>
      <c r="IO164" s="1">
        <f t="shared" si="6142"/>
        <v>4.7</v>
      </c>
      <c r="IP164" s="4" t="str">
        <f t="shared" si="5818"/>
        <v>70-74</v>
      </c>
      <c r="IQ164" s="4">
        <f t="shared" si="5647"/>
        <v>316543</v>
      </c>
      <c r="IR164" s="4">
        <f t="shared" si="5648"/>
        <v>30338</v>
      </c>
      <c r="IS164" s="4">
        <f t="shared" si="5649"/>
        <v>9.5841639208575136E-2</v>
      </c>
      <c r="IT164" s="4">
        <f t="shared" si="5650"/>
        <v>5.2321840286179676E-4</v>
      </c>
      <c r="IV164" s="4" t="str">
        <f t="shared" ref="IV164:IZ164" si="6251">+IV147</f>
        <v>70-74</v>
      </c>
      <c r="IW164" s="4">
        <f t="shared" si="6251"/>
        <v>5285</v>
      </c>
      <c r="IX164" s="4">
        <f t="shared" si="6251"/>
        <v>22</v>
      </c>
      <c r="IY164" s="4">
        <f t="shared" si="6251"/>
        <v>4.162724692526017E-3</v>
      </c>
      <c r="IZ164" s="4">
        <f t="shared" si="6251"/>
        <v>8.8564675955889519E-4</v>
      </c>
      <c r="JA164" s="4">
        <f t="shared" si="5820"/>
        <v>316543</v>
      </c>
      <c r="JB164" s="4">
        <f t="shared" si="5821"/>
        <v>1317.6813623462631</v>
      </c>
      <c r="JC164" s="4">
        <f t="shared" si="5822"/>
        <v>78593.477257994018</v>
      </c>
      <c r="JD164" s="4">
        <f t="shared" si="5823"/>
        <v>506.52306321731959</v>
      </c>
      <c r="JE164" s="4"/>
      <c r="JF164" s="4"/>
      <c r="JG164" s="4"/>
      <c r="JH164" s="4"/>
      <c r="JJ164" s="1">
        <f t="shared" si="6144"/>
        <v>3181</v>
      </c>
      <c r="JK164" s="1">
        <f t="shared" si="6145"/>
        <v>9417</v>
      </c>
      <c r="JL164" s="1">
        <f t="shared" si="6146"/>
        <v>33.799999999999997</v>
      </c>
      <c r="JM164" s="4" t="str">
        <f t="shared" si="5824"/>
        <v>70-74</v>
      </c>
      <c r="JN164" s="4">
        <f t="shared" si="5652"/>
        <v>331038</v>
      </c>
      <c r="JO164" s="4">
        <f t="shared" si="5653"/>
        <v>9260</v>
      </c>
      <c r="JP164" s="4">
        <f t="shared" si="5654"/>
        <v>2.7972619457584929E-2</v>
      </c>
      <c r="JQ164" s="4">
        <f t="shared" si="5655"/>
        <v>2.8659386744957075E-4</v>
      </c>
      <c r="JS164" s="4" t="str">
        <f t="shared" ref="JS164:JW164" si="6252">+JS147</f>
        <v>70-74</v>
      </c>
      <c r="JT164" s="4">
        <f t="shared" si="6252"/>
        <v>5468</v>
      </c>
      <c r="JU164" s="4">
        <f t="shared" si="6252"/>
        <v>136</v>
      </c>
      <c r="JV164" s="4">
        <f t="shared" si="6252"/>
        <v>2.487198244330651E-2</v>
      </c>
      <c r="JW164" s="4">
        <f t="shared" si="6252"/>
        <v>2.1060649753604664E-3</v>
      </c>
      <c r="JX164" s="4">
        <f t="shared" si="5826"/>
        <v>331038</v>
      </c>
      <c r="JY164" s="4">
        <f t="shared" si="5827"/>
        <v>8233.5713240673012</v>
      </c>
      <c r="JZ164" s="4">
        <f t="shared" si="5828"/>
        <v>486070.46218509285</v>
      </c>
      <c r="KA164" s="4">
        <f t="shared" si="5829"/>
        <v>152.95428319407438</v>
      </c>
      <c r="KB164" s="4"/>
      <c r="KC164" s="4"/>
      <c r="KD164" s="4"/>
      <c r="KE164" s="4"/>
      <c r="KG164" s="1">
        <f t="shared" si="6148"/>
        <v>3884</v>
      </c>
      <c r="KH164" s="1">
        <f t="shared" si="6149"/>
        <v>7933</v>
      </c>
      <c r="KI164" s="1">
        <f t="shared" si="6150"/>
        <v>49</v>
      </c>
      <c r="KJ164" s="4" t="str">
        <f t="shared" si="5830"/>
        <v>70-74</v>
      </c>
      <c r="KK164" s="4">
        <f t="shared" si="5657"/>
        <v>249587</v>
      </c>
      <c r="KL164" s="4">
        <f t="shared" si="5658"/>
        <v>69715</v>
      </c>
      <c r="KM164" s="4">
        <f t="shared" si="5659"/>
        <v>0.27932143901725653</v>
      </c>
      <c r="KN164" s="4">
        <f t="shared" si="5660"/>
        <v>8.9807365446243064E-4</v>
      </c>
      <c r="KP164" s="4" t="str">
        <f t="shared" ref="KP164:KT164" si="6253">+KP147</f>
        <v>70-74</v>
      </c>
      <c r="KQ164" s="4">
        <f t="shared" si="6253"/>
        <v>5287</v>
      </c>
      <c r="KR164" s="4">
        <f t="shared" si="6253"/>
        <v>1604</v>
      </c>
      <c r="KS164" s="4">
        <f t="shared" si="6253"/>
        <v>0.30338566294685076</v>
      </c>
      <c r="KT164" s="4">
        <f t="shared" si="6253"/>
        <v>6.3225034615870283E-3</v>
      </c>
      <c r="KU164" s="4">
        <f t="shared" si="5832"/>
        <v>249587</v>
      </c>
      <c r="KV164" s="4">
        <f t="shared" si="5833"/>
        <v>75721.117457915636</v>
      </c>
      <c r="KW164" s="4">
        <f t="shared" si="5834"/>
        <v>2490130.3033654881</v>
      </c>
      <c r="KX164" s="4">
        <f t="shared" si="5835"/>
        <v>1476.7724480842353</v>
      </c>
      <c r="KY164" s="4"/>
      <c r="KZ164" s="4"/>
      <c r="LA164" s="4"/>
      <c r="LB164" s="4"/>
      <c r="LD164" s="1">
        <f t="shared" si="6152"/>
        <v>4996</v>
      </c>
      <c r="LE164" s="1">
        <f t="shared" si="6153"/>
        <v>7402</v>
      </c>
      <c r="LF164" s="1">
        <f t="shared" si="6154"/>
        <v>67.5</v>
      </c>
      <c r="LG164" s="4" t="str">
        <f t="shared" si="5836"/>
        <v>70-74</v>
      </c>
      <c r="LH164" s="4">
        <f t="shared" si="5662"/>
        <v>258912</v>
      </c>
      <c r="LI164" s="4">
        <f t="shared" si="5663"/>
        <v>127343</v>
      </c>
      <c r="LJ164" s="4">
        <f t="shared" si="5664"/>
        <v>0.49183892596712397</v>
      </c>
      <c r="LK164" s="4">
        <f t="shared" si="5665"/>
        <v>9.8250791146703431E-4</v>
      </c>
      <c r="LM164" s="4" t="str">
        <f t="shared" ref="LM164:LQ164" si="6254">+LM147</f>
        <v>70-74</v>
      </c>
      <c r="LN164" s="4">
        <f t="shared" si="6254"/>
        <v>5516</v>
      </c>
      <c r="LO164" s="4">
        <f t="shared" si="6254"/>
        <v>2537</v>
      </c>
      <c r="LP164" s="4">
        <f t="shared" si="6254"/>
        <v>0.45993473531544599</v>
      </c>
      <c r="LQ164" s="4">
        <f t="shared" si="6254"/>
        <v>6.7105651788185996E-3</v>
      </c>
      <c r="LR164" s="4">
        <f t="shared" si="5838"/>
        <v>258912</v>
      </c>
      <c r="LS164" s="4">
        <f t="shared" si="5839"/>
        <v>119082.62218999275</v>
      </c>
      <c r="LT164" s="4">
        <f t="shared" si="5840"/>
        <v>3018718.0871665785</v>
      </c>
      <c r="LU164" s="4">
        <f t="shared" si="5841"/>
        <v>2712.9835156346558</v>
      </c>
      <c r="LV164" s="4"/>
      <c r="LW164" s="4"/>
      <c r="LX164" s="4"/>
      <c r="LY164" s="4"/>
      <c r="MA164" s="1">
        <f t="shared" si="6156"/>
        <v>4536</v>
      </c>
      <c r="MB164" s="1">
        <f t="shared" si="6157"/>
        <v>7912</v>
      </c>
      <c r="MC164" s="1">
        <f t="shared" si="6158"/>
        <v>57.3</v>
      </c>
      <c r="MD164" s="4" t="str">
        <f t="shared" si="5842"/>
        <v>70-74</v>
      </c>
      <c r="ME164" s="4">
        <f t="shared" si="5667"/>
        <v>260892</v>
      </c>
      <c r="MF164" s="4">
        <f t="shared" si="5668"/>
        <v>108178</v>
      </c>
      <c r="MG164" s="4">
        <f t="shared" si="5669"/>
        <v>0.41464667371939345</v>
      </c>
      <c r="MH164" s="4">
        <f t="shared" si="5670"/>
        <v>9.6453447962612546E-4</v>
      </c>
      <c r="MJ164" s="4" t="str">
        <f t="shared" ref="MJ164:MN164" si="6255">+MJ147</f>
        <v>70-74</v>
      </c>
      <c r="MK164" s="4">
        <f t="shared" si="6255"/>
        <v>5617</v>
      </c>
      <c r="ML164" s="4">
        <f t="shared" si="6255"/>
        <v>2284</v>
      </c>
      <c r="MM164" s="4">
        <f t="shared" si="6255"/>
        <v>0.40662275235891043</v>
      </c>
      <c r="MN164" s="4">
        <f t="shared" si="6255"/>
        <v>6.5540397465172042E-3</v>
      </c>
      <c r="MO164" s="4">
        <f t="shared" si="5844"/>
        <v>260892</v>
      </c>
      <c r="MP164" s="4">
        <f t="shared" si="5845"/>
        <v>106084.62310842086</v>
      </c>
      <c r="MQ164" s="4">
        <f t="shared" si="5846"/>
        <v>2923746.1691198922</v>
      </c>
      <c r="MR164" s="4">
        <f t="shared" si="5847"/>
        <v>2329.0703662818332</v>
      </c>
      <c r="MS164" s="4"/>
      <c r="MT164" s="4"/>
      <c r="MU164" s="4"/>
      <c r="MV164" s="4"/>
      <c r="MX164" s="1">
        <f t="shared" si="6160"/>
        <v>3680</v>
      </c>
      <c r="MY164" s="1">
        <f t="shared" si="6161"/>
        <v>7903</v>
      </c>
      <c r="MZ164" s="1">
        <f t="shared" si="6162"/>
        <v>46.6</v>
      </c>
      <c r="NA164" s="4" t="str">
        <f t="shared" si="5848"/>
        <v>70-74</v>
      </c>
      <c r="NB164" s="4">
        <f t="shared" si="5672"/>
        <v>260794</v>
      </c>
      <c r="NC164" s="4">
        <f t="shared" si="5673"/>
        <v>118989</v>
      </c>
      <c r="ND164" s="4">
        <f t="shared" si="5674"/>
        <v>0.4562566623465264</v>
      </c>
      <c r="NE164" s="4">
        <f t="shared" si="5675"/>
        <v>9.753327025051441E-4</v>
      </c>
      <c r="NG164" s="4" t="str">
        <f t="shared" ref="NG164:NK164" si="6256">+NG147</f>
        <v>70-74</v>
      </c>
      <c r="NH164" s="4">
        <f t="shared" si="6256"/>
        <v>5554</v>
      </c>
      <c r="NI164" s="4">
        <f t="shared" si="6256"/>
        <v>2517</v>
      </c>
      <c r="NJ164" s="4">
        <f t="shared" si="6256"/>
        <v>0.45318689232985238</v>
      </c>
      <c r="NK164" s="4">
        <f t="shared" si="6256"/>
        <v>6.6796728197690601E-3</v>
      </c>
      <c r="NL164" s="4">
        <f t="shared" si="5850"/>
        <v>260794</v>
      </c>
      <c r="NM164" s="4">
        <f t="shared" si="5851"/>
        <v>118188.42239827152</v>
      </c>
      <c r="NN164" s="4">
        <f t="shared" si="5852"/>
        <v>3034628.779607954</v>
      </c>
      <c r="NO164" s="4">
        <f t="shared" si="5853"/>
        <v>2534.0495026726076</v>
      </c>
      <c r="NP164" s="4"/>
      <c r="NQ164" s="4"/>
      <c r="NR164" s="4"/>
      <c r="NS164" s="4"/>
      <c r="NU164" s="1">
        <f t="shared" si="6164"/>
        <v>2026</v>
      </c>
      <c r="NV164" s="1">
        <f t="shared" si="6165"/>
        <v>7616</v>
      </c>
      <c r="NW164" s="1">
        <f t="shared" si="6166"/>
        <v>26.6</v>
      </c>
      <c r="NX164" s="4" t="str">
        <f t="shared" si="5854"/>
        <v>70-74</v>
      </c>
      <c r="NY164" s="4">
        <f t="shared" si="5677"/>
        <v>248259</v>
      </c>
      <c r="NZ164" s="4">
        <f t="shared" si="5678"/>
        <v>39867</v>
      </c>
      <c r="OA164" s="4">
        <f t="shared" si="5679"/>
        <v>0.16058632315444757</v>
      </c>
      <c r="OB164" s="4">
        <f t="shared" si="5680"/>
        <v>7.3686816981694111E-4</v>
      </c>
      <c r="OD164" s="4" t="str">
        <f t="shared" ref="OD164:OH164" si="6257">+OD147</f>
        <v>70-74</v>
      </c>
      <c r="OE164" s="4">
        <f t="shared" si="6257"/>
        <v>5461</v>
      </c>
      <c r="OF164" s="4">
        <f t="shared" si="6257"/>
        <v>789</v>
      </c>
      <c r="OG164" s="4">
        <f t="shared" si="6257"/>
        <v>0.14447903314411281</v>
      </c>
      <c r="OH164" s="4">
        <f t="shared" si="6257"/>
        <v>4.757531296092618E-3</v>
      </c>
      <c r="OI164" s="4">
        <f t="shared" si="5856"/>
        <v>248259</v>
      </c>
      <c r="OJ164" s="4">
        <f t="shared" si="5857"/>
        <v>35868.220289324301</v>
      </c>
      <c r="OK164" s="4">
        <f t="shared" si="5858"/>
        <v>1394997.1203229933</v>
      </c>
      <c r="OL164" s="4">
        <f t="shared" si="5859"/>
        <v>876.96191074643821</v>
      </c>
      <c r="OM164" s="4"/>
      <c r="ON164" s="4"/>
      <c r="OO164" s="4"/>
      <c r="OP164" s="4"/>
      <c r="OR164" s="1">
        <f t="shared" si="6168"/>
        <v>2402</v>
      </c>
      <c r="OS164" s="1">
        <f t="shared" si="6169"/>
        <v>7651</v>
      </c>
      <c r="OT164" s="1">
        <f t="shared" si="6170"/>
        <v>31.4</v>
      </c>
      <c r="OU164" s="4" t="str">
        <f t="shared" si="5860"/>
        <v>70-74</v>
      </c>
      <c r="OV164" s="4">
        <f t="shared" si="5682"/>
        <v>262738</v>
      </c>
      <c r="OW164" s="4">
        <f t="shared" si="5683"/>
        <v>53878</v>
      </c>
      <c r="OX164" s="4">
        <f t="shared" si="5684"/>
        <v>0.20506359947932923</v>
      </c>
      <c r="OY164" s="4">
        <f t="shared" si="5685"/>
        <v>7.8767857963039489E-4</v>
      </c>
      <c r="PA164" s="4" t="str">
        <f t="shared" ref="PA164:PE164" si="6258">+PA147</f>
        <v>70-74</v>
      </c>
      <c r="PB164" s="4">
        <f t="shared" si="6258"/>
        <v>5379</v>
      </c>
      <c r="PC164" s="4">
        <f t="shared" si="6258"/>
        <v>1341</v>
      </c>
      <c r="PD164" s="4">
        <f t="shared" si="6258"/>
        <v>0.24930284439486894</v>
      </c>
      <c r="PE164" s="4">
        <f t="shared" si="6258"/>
        <v>5.898549520178333E-3</v>
      </c>
      <c r="PF164" s="4">
        <f t="shared" si="5862"/>
        <v>262738</v>
      </c>
      <c r="PG164" s="4">
        <f t="shared" si="5863"/>
        <v>65501.330730619076</v>
      </c>
      <c r="PH164" s="4">
        <f t="shared" si="5864"/>
        <v>2401796.6733629764</v>
      </c>
      <c r="PI164" s="4">
        <f t="shared" si="5865"/>
        <v>1103.0371015993119</v>
      </c>
      <c r="PJ164" s="4"/>
      <c r="PK164" s="4"/>
      <c r="PL164" s="4"/>
      <c r="PM164" s="4"/>
      <c r="PO164" s="1">
        <f t="shared" si="6172"/>
        <v>4304</v>
      </c>
      <c r="PP164" s="1">
        <f t="shared" si="6173"/>
        <v>7170</v>
      </c>
      <c r="PQ164" s="1">
        <f t="shared" si="6174"/>
        <v>60</v>
      </c>
      <c r="PR164" s="4" t="str">
        <f t="shared" si="5866"/>
        <v>70-74</v>
      </c>
      <c r="PS164" s="4">
        <f t="shared" si="5687"/>
        <v>257939</v>
      </c>
      <c r="PT164" s="4">
        <f t="shared" si="5688"/>
        <v>181029</v>
      </c>
      <c r="PU164" s="4">
        <f t="shared" si="5689"/>
        <v>0.70182872694706888</v>
      </c>
      <c r="PV164" s="4">
        <f t="shared" si="5690"/>
        <v>9.0072032780696672E-4</v>
      </c>
      <c r="PX164" s="4" t="str">
        <f t="shared" ref="PX164:QB164" si="6259">+PX147</f>
        <v>70-74</v>
      </c>
      <c r="PY164" s="4">
        <f t="shared" si="6259"/>
        <v>5427</v>
      </c>
      <c r="PZ164" s="4">
        <f t="shared" si="6259"/>
        <v>3424</v>
      </c>
      <c r="QA164" s="4">
        <f t="shared" si="6259"/>
        <v>0.63091947669062098</v>
      </c>
      <c r="QB164" s="4">
        <f t="shared" si="6259"/>
        <v>6.5503969728376342E-3</v>
      </c>
      <c r="QC164" s="4">
        <f t="shared" si="5868"/>
        <v>257939</v>
      </c>
      <c r="QD164" s="4">
        <f t="shared" si="5869"/>
        <v>162738.73889810208</v>
      </c>
      <c r="QE164" s="4">
        <f t="shared" si="5870"/>
        <v>2854757.7730777422</v>
      </c>
      <c r="QF164" s="4">
        <f t="shared" si="5871"/>
        <v>3808.824501141743</v>
      </c>
      <c r="QG164" s="4"/>
      <c r="QH164" s="4"/>
      <c r="QI164" s="4"/>
      <c r="QJ164" s="4"/>
      <c r="QL164" s="1">
        <f t="shared" si="6176"/>
        <v>557</v>
      </c>
      <c r="QM164" s="1">
        <f t="shared" si="6177"/>
        <v>7406</v>
      </c>
      <c r="QN164" s="1">
        <f t="shared" si="6178"/>
        <v>7.5</v>
      </c>
      <c r="QO164" s="4" t="str">
        <f t="shared" si="5872"/>
        <v>70-74</v>
      </c>
      <c r="QP164" s="4">
        <f t="shared" si="5692"/>
        <v>263635</v>
      </c>
      <c r="QQ164" s="4">
        <f t="shared" si="5693"/>
        <v>24619</v>
      </c>
      <c r="QR164" s="4">
        <f t="shared" si="5694"/>
        <v>9.3382896808086938E-2</v>
      </c>
      <c r="QS164" s="4">
        <f t="shared" si="5695"/>
        <v>5.66688098346208E-4</v>
      </c>
      <c r="QU164" s="4" t="str">
        <f t="shared" ref="QU164:QY164" si="6260">+QU147</f>
        <v>70-74</v>
      </c>
      <c r="QV164" s="4">
        <f t="shared" si="6260"/>
        <v>5536</v>
      </c>
      <c r="QW164" s="4">
        <f t="shared" si="6260"/>
        <v>657</v>
      </c>
      <c r="QX164" s="4">
        <f t="shared" si="6260"/>
        <v>0.11867774566473989</v>
      </c>
      <c r="QY164" s="4">
        <f t="shared" si="6260"/>
        <v>4.3466429963305835E-3</v>
      </c>
      <c r="QZ164" s="4">
        <f t="shared" si="5874"/>
        <v>263635</v>
      </c>
      <c r="RA164" s="4">
        <f t="shared" si="5875"/>
        <v>31287.607478323702</v>
      </c>
      <c r="RB164" s="4">
        <f t="shared" si="5876"/>
        <v>1313149.2080618157</v>
      </c>
      <c r="RC164" s="4">
        <f t="shared" si="5877"/>
        <v>516.96771672956925</v>
      </c>
      <c r="RD164" s="4"/>
      <c r="RE164" s="4"/>
      <c r="RF164" s="4"/>
      <c r="RG164" s="4"/>
      <c r="RI164" s="1">
        <f t="shared" si="6180"/>
        <v>2134</v>
      </c>
      <c r="RJ164" s="1">
        <f t="shared" si="6181"/>
        <v>7733</v>
      </c>
      <c r="RK164" s="1">
        <f t="shared" si="6182"/>
        <v>27.6</v>
      </c>
      <c r="RL164" s="4" t="str">
        <f t="shared" si="5878"/>
        <v>70-74</v>
      </c>
      <c r="RM164" s="4">
        <f t="shared" si="5697"/>
        <v>260856</v>
      </c>
      <c r="RN164" s="4">
        <f t="shared" si="5698"/>
        <v>27487</v>
      </c>
      <c r="RO164" s="4">
        <f t="shared" si="5699"/>
        <v>0.1053723126935934</v>
      </c>
      <c r="RP164" s="4">
        <f t="shared" si="5700"/>
        <v>6.0115160110002649E-4</v>
      </c>
      <c r="RR164" s="4" t="str">
        <f t="shared" ref="RR164:RV164" si="6261">+RR147</f>
        <v>70-74</v>
      </c>
      <c r="RS164" s="4">
        <f t="shared" si="6261"/>
        <v>5626</v>
      </c>
      <c r="RT164" s="4">
        <f t="shared" si="6261"/>
        <v>614</v>
      </c>
      <c r="RU164" s="4">
        <f t="shared" si="6261"/>
        <v>0.10913615357269818</v>
      </c>
      <c r="RV164" s="4">
        <f t="shared" si="6261"/>
        <v>4.1570966813815041E-3</v>
      </c>
      <c r="RW164" s="4">
        <f t="shared" si="5880"/>
        <v>260856</v>
      </c>
      <c r="RX164" s="4">
        <f t="shared" si="5881"/>
        <v>28468.820476359757</v>
      </c>
      <c r="RY164" s="4">
        <f t="shared" si="5882"/>
        <v>1175931.1935417883</v>
      </c>
      <c r="RZ164" s="4">
        <f t="shared" si="5883"/>
        <v>592.82463121415651</v>
      </c>
      <c r="SA164" s="4"/>
      <c r="SB164" s="4"/>
      <c r="SC164" s="4"/>
      <c r="SD164" s="4"/>
      <c r="SE164" s="4"/>
      <c r="SF164" s="1">
        <f t="shared" si="6184"/>
        <v>1254</v>
      </c>
      <c r="SG164" s="1">
        <f t="shared" si="6185"/>
        <v>7760</v>
      </c>
      <c r="SH164" s="1">
        <f t="shared" si="6186"/>
        <v>16.2</v>
      </c>
      <c r="SI164" s="4" t="str">
        <f t="shared" si="5884"/>
        <v>70-74</v>
      </c>
      <c r="SJ164" s="4">
        <f t="shared" si="5702"/>
        <v>255766</v>
      </c>
      <c r="SK164" s="4">
        <f t="shared" si="5703"/>
        <v>22114</v>
      </c>
      <c r="SL164" s="4">
        <f t="shared" si="5704"/>
        <v>8.6461844029308038E-2</v>
      </c>
      <c r="SM164" s="4">
        <f t="shared" si="5705"/>
        <v>5.5571764528533955E-4</v>
      </c>
      <c r="SO164" s="4" t="str">
        <f t="shared" ref="SO164:SS164" si="6262">+SO147</f>
        <v>70-74</v>
      </c>
      <c r="SP164" s="4">
        <f t="shared" si="6262"/>
        <v>5427</v>
      </c>
      <c r="SQ164" s="4">
        <f t="shared" si="6262"/>
        <v>521</v>
      </c>
      <c r="SR164" s="4">
        <f t="shared" si="6262"/>
        <v>9.600147411092684E-2</v>
      </c>
      <c r="SS164" s="4">
        <f t="shared" si="6262"/>
        <v>3.9989217055781427E-3</v>
      </c>
      <c r="ST164" s="4">
        <f t="shared" si="5886"/>
        <v>255766</v>
      </c>
      <c r="SU164" s="4">
        <f t="shared" si="5887"/>
        <v>24553.913027455314</v>
      </c>
      <c r="SV164" s="4">
        <f t="shared" si="5888"/>
        <v>1046095.7203648972</v>
      </c>
      <c r="SW164" s="4">
        <f t="shared" si="5889"/>
        <v>469.22842754705471</v>
      </c>
      <c r="SX164" s="4"/>
      <c r="SY164" s="4"/>
      <c r="SZ164" s="4"/>
      <c r="TA164" s="4"/>
      <c r="TC164" s="1">
        <f t="shared" si="6188"/>
        <v>1078</v>
      </c>
      <c r="TD164" s="1">
        <f t="shared" si="6189"/>
        <v>7588</v>
      </c>
      <c r="TE164" s="1">
        <f t="shared" si="6190"/>
        <v>14.2</v>
      </c>
      <c r="TF164" s="4" t="str">
        <f t="shared" si="5890"/>
        <v>70-74</v>
      </c>
      <c r="TG164" s="4">
        <f t="shared" si="5707"/>
        <v>266720</v>
      </c>
      <c r="TH164" s="4">
        <f t="shared" si="5708"/>
        <v>8685</v>
      </c>
      <c r="TI164" s="4">
        <f t="shared" si="5709"/>
        <v>3.2562237552489499E-2</v>
      </c>
      <c r="TJ164" s="4">
        <f t="shared" si="5710"/>
        <v>3.4366938569417279E-4</v>
      </c>
      <c r="TL164" s="4" t="str">
        <f t="shared" ref="TL164:TP164" si="6263">+TL147</f>
        <v>70-74</v>
      </c>
      <c r="TM164" s="4">
        <f t="shared" si="6263"/>
        <v>5516</v>
      </c>
      <c r="TN164" s="4">
        <f t="shared" si="6263"/>
        <v>182</v>
      </c>
      <c r="TO164" s="4">
        <f t="shared" si="6263"/>
        <v>3.2994923857868022E-2</v>
      </c>
      <c r="TP164" s="4">
        <f t="shared" si="6263"/>
        <v>2.4050594354128327E-3</v>
      </c>
      <c r="TQ164" s="4">
        <f t="shared" si="5892"/>
        <v>266720</v>
      </c>
      <c r="TR164" s="4">
        <f t="shared" si="5893"/>
        <v>8800.406091370558</v>
      </c>
      <c r="TS164" s="4">
        <f t="shared" si="5894"/>
        <v>411493.3222112623</v>
      </c>
      <c r="TT164" s="4">
        <f t="shared" si="5895"/>
        <v>179.61330233953208</v>
      </c>
      <c r="TU164" s="4"/>
      <c r="TV164" s="4"/>
      <c r="TW164" s="4"/>
      <c r="TX164" s="4"/>
      <c r="TZ164" s="1">
        <f t="shared" si="6192"/>
        <v>3689</v>
      </c>
      <c r="UA164" s="1">
        <f t="shared" si="6193"/>
        <v>8481</v>
      </c>
      <c r="UB164" s="1">
        <f t="shared" si="6194"/>
        <v>43.5</v>
      </c>
      <c r="UC164" s="4" t="str">
        <f t="shared" si="5896"/>
        <v>70-74</v>
      </c>
      <c r="UD164" s="4">
        <f t="shared" si="5712"/>
        <v>279874</v>
      </c>
      <c r="UE164" s="4">
        <f t="shared" si="5713"/>
        <v>18498</v>
      </c>
      <c r="UF164" s="4">
        <f t="shared" si="5714"/>
        <v>6.6094028026897816E-2</v>
      </c>
      <c r="UG164" s="4">
        <f t="shared" si="5715"/>
        <v>4.6962521726870139E-4</v>
      </c>
      <c r="UI164" s="4" t="str">
        <f t="shared" ref="UI164:UM164" si="6264">+UI147</f>
        <v>70-74</v>
      </c>
      <c r="UJ164" s="4">
        <f t="shared" si="6264"/>
        <v>5512</v>
      </c>
      <c r="UK164" s="4">
        <f t="shared" si="6264"/>
        <v>552</v>
      </c>
      <c r="UL164" s="4">
        <f t="shared" si="6264"/>
        <v>0.10014513788098693</v>
      </c>
      <c r="UM164" s="4">
        <f t="shared" si="6264"/>
        <v>4.0433986686777765E-3</v>
      </c>
      <c r="UN164" s="4">
        <f t="shared" si="5898"/>
        <v>279874</v>
      </c>
      <c r="UO164" s="4">
        <f t="shared" si="5899"/>
        <v>28028.020319303338</v>
      </c>
      <c r="UP164" s="4">
        <f t="shared" si="5900"/>
        <v>1280613.9760205776</v>
      </c>
      <c r="UQ164" s="4">
        <f t="shared" si="5901"/>
        <v>364.31028248426077</v>
      </c>
      <c r="UR164" s="4"/>
      <c r="US164" s="4"/>
      <c r="UT164" s="4"/>
      <c r="UU164" s="4"/>
      <c r="UW164" s="1">
        <f t="shared" si="6196"/>
        <v>1670</v>
      </c>
      <c r="UX164" s="1">
        <f t="shared" si="6197"/>
        <v>8510</v>
      </c>
      <c r="UY164" s="1">
        <f t="shared" si="6198"/>
        <v>19.600000000000001</v>
      </c>
      <c r="UZ164" s="4" t="str">
        <f t="shared" si="5902"/>
        <v>70-74</v>
      </c>
      <c r="VA164" s="4">
        <f t="shared" si="5717"/>
        <v>290218</v>
      </c>
      <c r="VB164" s="4">
        <f t="shared" si="5718"/>
        <v>49357</v>
      </c>
      <c r="VC164" s="4">
        <f t="shared" si="5719"/>
        <v>0.17006870697200036</v>
      </c>
      <c r="VD164" s="4">
        <f t="shared" si="5720"/>
        <v>6.9738259231910411E-4</v>
      </c>
      <c r="VF164" s="4" t="str">
        <f t="shared" ref="VF164:VJ164" si="6265">+VF147</f>
        <v>70-74</v>
      </c>
      <c r="VG164" s="4">
        <f t="shared" si="6265"/>
        <v>5572</v>
      </c>
      <c r="VH164" s="4">
        <f t="shared" si="6265"/>
        <v>1005</v>
      </c>
      <c r="VI164" s="4">
        <f t="shared" si="6265"/>
        <v>0.18036611629576454</v>
      </c>
      <c r="VJ164" s="4">
        <f t="shared" si="6265"/>
        <v>5.1508852518754155E-3</v>
      </c>
      <c r="VK164" s="4">
        <f t="shared" si="5904"/>
        <v>290218</v>
      </c>
      <c r="VL164" s="4">
        <f t="shared" si="5905"/>
        <v>52345.493539124196</v>
      </c>
      <c r="VM164" s="4">
        <f t="shared" si="5906"/>
        <v>2234665.0664183507</v>
      </c>
      <c r="VN164" s="4">
        <f t="shared" si="5907"/>
        <v>947.62283524798602</v>
      </c>
      <c r="VO164" s="4"/>
      <c r="VP164" s="4"/>
      <c r="VQ164" s="4"/>
      <c r="VR164" s="4"/>
      <c r="VT164" s="1">
        <f t="shared" si="6200"/>
        <v>2381</v>
      </c>
      <c r="VU164" s="1">
        <f t="shared" si="6201"/>
        <v>8694</v>
      </c>
      <c r="VV164" s="1">
        <f t="shared" si="6202"/>
        <v>27.4</v>
      </c>
      <c r="VW164" s="4" t="str">
        <f t="shared" si="5908"/>
        <v>70-74</v>
      </c>
      <c r="VX164" s="4">
        <f t="shared" si="5722"/>
        <v>278497</v>
      </c>
      <c r="VY164" s="4">
        <f t="shared" si="5723"/>
        <v>209185</v>
      </c>
      <c r="VZ164" s="4">
        <f t="shared" si="5724"/>
        <v>0.75112119699673607</v>
      </c>
      <c r="WA164" s="4">
        <f t="shared" si="5725"/>
        <v>8.1929197908371253E-4</v>
      </c>
      <c r="WC164" s="4" t="str">
        <f t="shared" ref="WC164:WG164" si="6266">+WC147</f>
        <v>70-74</v>
      </c>
      <c r="WD164" s="4">
        <f t="shared" si="6266"/>
        <v>5350</v>
      </c>
      <c r="WE164" s="4">
        <f t="shared" si="6266"/>
        <v>3855</v>
      </c>
      <c r="WF164" s="4">
        <f t="shared" si="6266"/>
        <v>0.72056074766355138</v>
      </c>
      <c r="WG164" s="4">
        <f t="shared" si="6266"/>
        <v>6.1348240930245296E-3</v>
      </c>
      <c r="WH164" s="4">
        <f t="shared" si="5910"/>
        <v>278497</v>
      </c>
      <c r="WI164" s="4">
        <f t="shared" si="5911"/>
        <v>200674.00654205607</v>
      </c>
      <c r="WJ164" s="4">
        <f t="shared" si="5912"/>
        <v>2919075.1211779113</v>
      </c>
      <c r="WK164" s="4">
        <f t="shared" si="5913"/>
        <v>4018.4984039325382</v>
      </c>
      <c r="WL164" s="4"/>
      <c r="WM164" s="4"/>
      <c r="WN164" s="4"/>
      <c r="WO164" s="4"/>
      <c r="WQ164" s="1">
        <f t="shared" si="6204"/>
        <v>2527</v>
      </c>
      <c r="WR164" s="1">
        <f t="shared" si="6205"/>
        <v>6460</v>
      </c>
      <c r="WS164" s="1">
        <f t="shared" si="6206"/>
        <v>39.1</v>
      </c>
      <c r="WT164" s="4" t="str">
        <f t="shared" si="5914"/>
        <v>70-74</v>
      </c>
      <c r="WU164" s="4">
        <f t="shared" si="5727"/>
        <v>151412</v>
      </c>
      <c r="WV164" s="4">
        <f t="shared" si="5728"/>
        <v>137084</v>
      </c>
      <c r="WW164" s="4">
        <f t="shared" si="5729"/>
        <v>0.90537077642458985</v>
      </c>
      <c r="WX164" s="4">
        <f t="shared" si="5730"/>
        <v>7.5222147259010276E-4</v>
      </c>
      <c r="WZ164" s="4" t="str">
        <f t="shared" ref="WZ164:XD164" si="6267">+WZ147</f>
        <v>70-74</v>
      </c>
      <c r="XA164" s="4">
        <f t="shared" si="6267"/>
        <v>5158</v>
      </c>
      <c r="XB164" s="4">
        <f t="shared" si="6267"/>
        <v>4900</v>
      </c>
      <c r="XC164" s="4">
        <f t="shared" si="6267"/>
        <v>0.94998061264055833</v>
      </c>
      <c r="XD164" s="4">
        <f t="shared" si="6267"/>
        <v>3.0351900252314997E-3</v>
      </c>
      <c r="XE164" s="4">
        <f t="shared" si="5916"/>
        <v>151412</v>
      </c>
      <c r="XF164" s="4">
        <f t="shared" si="5917"/>
        <v>143838.46452113221</v>
      </c>
      <c r="XG164" s="4">
        <f t="shared" si="5918"/>
        <v>211199.24666084908</v>
      </c>
      <c r="XH164" s="4">
        <f t="shared" si="5919"/>
        <v>4669.9024647980341</v>
      </c>
      <c r="XI164" s="4"/>
      <c r="XJ164" s="4"/>
      <c r="XK164" s="4"/>
      <c r="XL164" s="4"/>
      <c r="XN164" s="1">
        <f t="shared" si="6208"/>
        <v>2378</v>
      </c>
      <c r="XO164" s="1">
        <f t="shared" si="6209"/>
        <v>6403</v>
      </c>
      <c r="XP164" s="1">
        <f t="shared" si="6210"/>
        <v>37.1</v>
      </c>
      <c r="XQ164" s="4" t="str">
        <f t="shared" si="5920"/>
        <v>70-74</v>
      </c>
      <c r="XR164" s="4">
        <f t="shared" si="5732"/>
        <v>152271</v>
      </c>
      <c r="XS164" s="4">
        <f t="shared" si="5733"/>
        <v>10649</v>
      </c>
      <c r="XT164" s="4">
        <f t="shared" si="5734"/>
        <v>6.9934524630428638E-2</v>
      </c>
      <c r="XU164" s="4">
        <f t="shared" si="5735"/>
        <v>6.535728085090331E-4</v>
      </c>
      <c r="XW164" s="4" t="str">
        <f t="shared" ref="XW164:YA164" si="6268">+XW147</f>
        <v>70-74</v>
      </c>
      <c r="XX164" s="4">
        <f t="shared" si="6268"/>
        <v>5443</v>
      </c>
      <c r="XY164" s="4">
        <f t="shared" si="6268"/>
        <v>389</v>
      </c>
      <c r="XZ164" s="4">
        <f t="shared" si="6268"/>
        <v>7.1467940474003303E-2</v>
      </c>
      <c r="YA164" s="4">
        <f t="shared" si="6268"/>
        <v>3.4916838805351151E-3</v>
      </c>
      <c r="YB164" s="4">
        <f t="shared" si="5922"/>
        <v>152271</v>
      </c>
      <c r="YC164" s="4">
        <f t="shared" si="5923"/>
        <v>10882.494763916957</v>
      </c>
      <c r="YD164" s="4">
        <f t="shared" si="5924"/>
        <v>282685.9577273046</v>
      </c>
      <c r="YE164" s="4">
        <f t="shared" si="5925"/>
        <v>380.6536175634231</v>
      </c>
      <c r="YF164" s="4"/>
      <c r="YG164" s="4"/>
      <c r="YH164" s="4"/>
      <c r="YI164" s="4"/>
      <c r="YK164" s="1">
        <f t="shared" si="6212"/>
        <v>1187</v>
      </c>
      <c r="YL164" s="1">
        <f t="shared" si="6213"/>
        <v>6145</v>
      </c>
      <c r="YM164" s="1">
        <f t="shared" si="6214"/>
        <v>19.3</v>
      </c>
      <c r="YN164" s="4" t="str">
        <f t="shared" si="5926"/>
        <v>70-74</v>
      </c>
      <c r="YO164" s="4">
        <f t="shared" si="5737"/>
        <v>149681</v>
      </c>
      <c r="YP164" s="4">
        <f t="shared" si="5738"/>
        <v>1488</v>
      </c>
      <c r="YQ164" s="4">
        <f t="shared" si="5739"/>
        <v>9.9411414942444272E-3</v>
      </c>
      <c r="YR164" s="4">
        <f t="shared" si="5740"/>
        <v>2.5642791231989518E-4</v>
      </c>
      <c r="YT164" s="4" t="str">
        <f t="shared" ref="YT164:YX164" si="6269">+YT147</f>
        <v>70-74</v>
      </c>
      <c r="YU164" s="4">
        <f t="shared" si="6269"/>
        <v>5356</v>
      </c>
      <c r="YV164" s="4">
        <f t="shared" si="6269"/>
        <v>73</v>
      </c>
      <c r="YW164" s="4">
        <f t="shared" si="6269"/>
        <v>1.362957430918596E-2</v>
      </c>
      <c r="YX164" s="4">
        <f t="shared" si="6269"/>
        <v>1.584312624581345E-3</v>
      </c>
      <c r="YY164" s="4">
        <f t="shared" si="5928"/>
        <v>149681</v>
      </c>
      <c r="YZ164" s="4">
        <f t="shared" si="5929"/>
        <v>2040.0883121732636</v>
      </c>
      <c r="ZA164" s="4">
        <f t="shared" si="5930"/>
        <v>56236.090054693857</v>
      </c>
      <c r="ZB164" s="4">
        <f t="shared" si="5931"/>
        <v>53.24475384317315</v>
      </c>
      <c r="ZC164" s="4"/>
      <c r="ZD164" s="4"/>
      <c r="ZE164" s="4"/>
      <c r="ZF164" s="4"/>
      <c r="ZH164" s="1">
        <f t="shared" si="6216"/>
        <v>436</v>
      </c>
      <c r="ZI164" s="1">
        <f t="shared" si="6217"/>
        <v>6575</v>
      </c>
      <c r="ZJ164" s="1">
        <f t="shared" si="6218"/>
        <v>6.6</v>
      </c>
      <c r="ZK164" s="4" t="str">
        <f t="shared" si="5932"/>
        <v>70-74</v>
      </c>
      <c r="ZL164" s="4">
        <f t="shared" si="5742"/>
        <v>151819</v>
      </c>
      <c r="ZM164" s="4">
        <f t="shared" si="5743"/>
        <v>271</v>
      </c>
      <c r="ZN164" s="4">
        <f t="shared" si="5744"/>
        <v>1.7850203202497712E-3</v>
      </c>
      <c r="ZO164" s="4">
        <f t="shared" si="5745"/>
        <v>1.0833544219838678E-4</v>
      </c>
      <c r="ZQ164" s="4" t="str">
        <f t="shared" ref="ZQ164:ZU164" si="6270">+ZQ147</f>
        <v>70-74</v>
      </c>
      <c r="ZR164" s="4">
        <f t="shared" si="6270"/>
        <v>5476</v>
      </c>
      <c r="ZS164" s="4">
        <f t="shared" si="6270"/>
        <v>27</v>
      </c>
      <c r="ZT164" s="4">
        <f t="shared" si="6270"/>
        <v>4.9306062819576332E-3</v>
      </c>
      <c r="ZU164" s="4">
        <f t="shared" si="6270"/>
        <v>9.465534153379893E-4</v>
      </c>
      <c r="ZV164" s="4">
        <f t="shared" si="5934"/>
        <v>151819</v>
      </c>
      <c r="ZW164" s="4">
        <f t="shared" si="5935"/>
        <v>748.55971512052588</v>
      </c>
      <c r="ZX164" s="4">
        <f t="shared" si="5936"/>
        <v>20651.067520595661</v>
      </c>
      <c r="ZY164" s="4">
        <f t="shared" si="5937"/>
        <v>9.7747712736877475</v>
      </c>
      <c r="ZZ164" s="4"/>
      <c r="AAA164" s="4"/>
      <c r="AAB164" s="4"/>
      <c r="AAC164" s="4"/>
      <c r="AAE164" s="1">
        <f t="shared" si="6220"/>
        <v>1876</v>
      </c>
      <c r="AAF164" s="1">
        <f t="shared" si="6221"/>
        <v>8127</v>
      </c>
      <c r="AAG164" s="1">
        <f t="shared" si="6222"/>
        <v>23.1</v>
      </c>
      <c r="AAH164" s="4" t="str">
        <f t="shared" si="5938"/>
        <v>70-74</v>
      </c>
      <c r="AAI164" s="4">
        <f t="shared" si="5747"/>
        <v>263433</v>
      </c>
      <c r="AAJ164" s="4">
        <f t="shared" si="5748"/>
        <v>61865</v>
      </c>
      <c r="AAK164" s="4">
        <f t="shared" si="5749"/>
        <v>0.2348414966993505</v>
      </c>
      <c r="AAL164" s="4">
        <f t="shared" si="5750"/>
        <v>8.2590108268098682E-4</v>
      </c>
      <c r="AAN164" s="4" t="str">
        <f t="shared" ref="AAN164:AAR164" si="6271">+AAN147</f>
        <v>70-74</v>
      </c>
      <c r="AAO164" s="4">
        <f t="shared" si="6271"/>
        <v>5476</v>
      </c>
      <c r="AAP164" s="4">
        <f t="shared" si="6271"/>
        <v>1452</v>
      </c>
      <c r="AAQ164" s="4">
        <f t="shared" si="6271"/>
        <v>0.26515704894083275</v>
      </c>
      <c r="AAR164" s="4">
        <f t="shared" si="6271"/>
        <v>5.9650918462094676E-3</v>
      </c>
      <c r="AAS164" s="4">
        <f t="shared" si="5940"/>
        <v>263433</v>
      </c>
      <c r="AAT164" s="4">
        <f t="shared" si="5941"/>
        <v>69851.116873630395</v>
      </c>
      <c r="AAU164" s="4">
        <f t="shared" si="5942"/>
        <v>2469304.3723297119</v>
      </c>
      <c r="AAV164" s="4">
        <f t="shared" si="5943"/>
        <v>1285.9920359256434</v>
      </c>
      <c r="AAW164" s="4"/>
      <c r="AAX164" s="4"/>
      <c r="AAY164" s="4"/>
      <c r="AAZ164" s="4"/>
      <c r="ABB164" s="1">
        <f t="shared" si="4669"/>
        <v>2274</v>
      </c>
      <c r="ABC164" s="1">
        <f t="shared" si="4670"/>
        <v>7496</v>
      </c>
      <c r="ABD164" s="1">
        <f t="shared" si="4671"/>
        <v>30.3</v>
      </c>
      <c r="ABE164" s="4" t="str">
        <f t="shared" si="5944"/>
        <v>70-74</v>
      </c>
      <c r="ABF164" s="4">
        <f t="shared" si="5752"/>
        <v>254854</v>
      </c>
      <c r="ABG164" s="4">
        <f t="shared" si="5753"/>
        <v>86634</v>
      </c>
      <c r="ABH164" s="4">
        <f t="shared" si="5754"/>
        <v>0.3399358063832626</v>
      </c>
      <c r="ABI164" s="4">
        <f t="shared" si="5755"/>
        <v>9.3830885787329042E-4</v>
      </c>
      <c r="ABK164" s="4" t="str">
        <f t="shared" ref="ABK164:ABO164" si="6272">+ABK147</f>
        <v>70-74</v>
      </c>
      <c r="ABL164" s="4">
        <f t="shared" si="6272"/>
        <v>5593</v>
      </c>
      <c r="ABM164" s="4">
        <f t="shared" si="6272"/>
        <v>1262</v>
      </c>
      <c r="ABN164" s="4">
        <f t="shared" si="6272"/>
        <v>0.22563919184695155</v>
      </c>
      <c r="ABO164" s="4">
        <f t="shared" si="6272"/>
        <v>5.5892886715923447E-3</v>
      </c>
      <c r="ABP164" s="4">
        <f t="shared" si="5946"/>
        <v>254854</v>
      </c>
      <c r="ABQ164" s="4">
        <f t="shared" si="5947"/>
        <v>57505.050598962989</v>
      </c>
      <c r="ABR164" s="4">
        <f t="shared" si="5948"/>
        <v>2029065.1387374969</v>
      </c>
      <c r="ABS164" s="4">
        <f t="shared" si="5949"/>
        <v>1901.2609651015878</v>
      </c>
      <c r="ABT164" s="4"/>
      <c r="ABU164" s="4"/>
      <c r="ABV164" s="4"/>
      <c r="ABW164" s="4"/>
      <c r="ABY164" s="1">
        <f t="shared" si="6225"/>
        <v>2543</v>
      </c>
      <c r="ABZ164" s="1">
        <f t="shared" si="6226"/>
        <v>7392</v>
      </c>
      <c r="ACA164" s="1">
        <f t="shared" si="6227"/>
        <v>34.4</v>
      </c>
      <c r="ACB164" s="4" t="str">
        <f t="shared" si="5950"/>
        <v>70-74</v>
      </c>
      <c r="ACC164" s="4">
        <f t="shared" si="5757"/>
        <v>255123</v>
      </c>
      <c r="ACD164" s="4">
        <f t="shared" si="5758"/>
        <v>61149</v>
      </c>
      <c r="ACE164" s="4">
        <f t="shared" si="5759"/>
        <v>0.23968438753072047</v>
      </c>
      <c r="ACF164" s="4">
        <f t="shared" si="5760"/>
        <v>8.4516600601321548E-4</v>
      </c>
      <c r="ACH164" s="4" t="str">
        <f t="shared" ref="ACH164:ACL164" si="6273">+ACH147</f>
        <v>70-74</v>
      </c>
      <c r="ACI164" s="4">
        <f t="shared" si="6273"/>
        <v>5340</v>
      </c>
      <c r="ACJ164" s="4">
        <f t="shared" si="6273"/>
        <v>2255</v>
      </c>
      <c r="ACK164" s="4">
        <f t="shared" si="6273"/>
        <v>0.42228464419475653</v>
      </c>
      <c r="ACL164" s="4">
        <f t="shared" si="6273"/>
        <v>6.7591015552157466E-3</v>
      </c>
      <c r="ACM164" s="4">
        <f t="shared" si="5952"/>
        <v>255123</v>
      </c>
      <c r="ACN164" s="4">
        <f t="shared" si="5953"/>
        <v>107734.52528089887</v>
      </c>
      <c r="ACO164" s="4">
        <f t="shared" si="5954"/>
        <v>2973563.1752318586</v>
      </c>
      <c r="ACP164" s="4">
        <f t="shared" si="5955"/>
        <v>1279.9146294140473</v>
      </c>
      <c r="ACQ164" s="4"/>
      <c r="ACR164" s="4"/>
      <c r="ACS164" s="4"/>
      <c r="ACT164" s="4"/>
      <c r="ACV164" s="1">
        <f t="shared" si="6229"/>
        <v>1001</v>
      </c>
      <c r="ACW164" s="1">
        <f t="shared" si="6230"/>
        <v>7743</v>
      </c>
      <c r="ACX164" s="1">
        <f t="shared" si="6231"/>
        <v>12.9</v>
      </c>
      <c r="ACY164" s="4" t="str">
        <f t="shared" si="5956"/>
        <v>70-74</v>
      </c>
      <c r="ACZ164" s="4">
        <f t="shared" si="5762"/>
        <v>257632</v>
      </c>
      <c r="ADA164" s="4">
        <f t="shared" si="5763"/>
        <v>30771</v>
      </c>
      <c r="ADB164" s="4">
        <f t="shared" si="5764"/>
        <v>0.11943780275742144</v>
      </c>
      <c r="ADC164" s="4">
        <f t="shared" si="5765"/>
        <v>6.3892667287369681E-4</v>
      </c>
      <c r="ADE164" s="4" t="str">
        <f t="shared" ref="ADE164:ADI164" si="6274">+ADE147</f>
        <v>70-74</v>
      </c>
      <c r="ADF164" s="4">
        <f t="shared" si="6274"/>
        <v>5366</v>
      </c>
      <c r="ADG164" s="4">
        <f t="shared" si="6274"/>
        <v>412</v>
      </c>
      <c r="ADH164" s="4">
        <f t="shared" si="6274"/>
        <v>7.6779724189340287E-2</v>
      </c>
      <c r="ADI164" s="4">
        <f t="shared" si="6274"/>
        <v>3.6345496558255206E-3</v>
      </c>
      <c r="ADJ164" s="4">
        <f t="shared" si="5958"/>
        <v>257632</v>
      </c>
      <c r="ADK164" s="4">
        <f t="shared" si="5959"/>
        <v>19780.913902348118</v>
      </c>
      <c r="ADL164" s="4">
        <f t="shared" si="5960"/>
        <v>876800.56945166632</v>
      </c>
      <c r="ADM164" s="4">
        <f t="shared" si="5961"/>
        <v>640.90324959632346</v>
      </c>
      <c r="ADN164" s="4"/>
      <c r="ADO164" s="4"/>
      <c r="ADP164" s="4"/>
      <c r="ADQ164" s="4"/>
      <c r="ADS164" s="1">
        <f t="shared" si="6233"/>
        <v>512</v>
      </c>
      <c r="ADT164" s="1">
        <f t="shared" si="6234"/>
        <v>7986</v>
      </c>
      <c r="ADU164" s="1">
        <f t="shared" si="6235"/>
        <v>6.4</v>
      </c>
      <c r="ADV164" s="4" t="str">
        <f t="shared" si="5962"/>
        <v>70-74</v>
      </c>
      <c r="ADW164" s="4">
        <f t="shared" si="5767"/>
        <v>255528</v>
      </c>
      <c r="ADX164" s="4">
        <f t="shared" si="5768"/>
        <v>18001</v>
      </c>
      <c r="ADY164" s="4">
        <f t="shared" si="5769"/>
        <v>7.0446291600137753E-2</v>
      </c>
      <c r="ADZ164" s="4">
        <f t="shared" si="5770"/>
        <v>5.0622905059243331E-4</v>
      </c>
      <c r="AEB164" s="4" t="str">
        <f t="shared" ref="AEB164:AEF164" si="6275">+AEB147</f>
        <v>70-74</v>
      </c>
      <c r="AEC164" s="4">
        <f t="shared" si="6275"/>
        <v>5321</v>
      </c>
      <c r="AED164" s="4">
        <f t="shared" si="6275"/>
        <v>312</v>
      </c>
      <c r="AEE164" s="4">
        <f t="shared" si="6275"/>
        <v>5.8635594813005072E-2</v>
      </c>
      <c r="AEF164" s="4">
        <f t="shared" si="6275"/>
        <v>3.2207938217634711E-3</v>
      </c>
      <c r="AEG164" s="4">
        <f t="shared" si="5964"/>
        <v>255528</v>
      </c>
      <c r="AEH164" s="4">
        <f t="shared" si="5965"/>
        <v>14983.036271377559</v>
      </c>
      <c r="AEI164" s="4">
        <f t="shared" si="5966"/>
        <v>677333.94407877256</v>
      </c>
      <c r="AEJ164" s="4">
        <f t="shared" si="5967"/>
        <v>374.84471760433297</v>
      </c>
      <c r="AEK164" s="4"/>
      <c r="AEL164" s="4"/>
      <c r="AEM164" s="4"/>
      <c r="AEN164" s="4"/>
      <c r="AEP164" s="1">
        <f t="shared" si="6237"/>
        <v>1129</v>
      </c>
      <c r="AEQ164" s="1">
        <f t="shared" si="6238"/>
        <v>7117</v>
      </c>
      <c r="AER164" s="1">
        <f t="shared" si="6239"/>
        <v>15.9</v>
      </c>
      <c r="AES164" s="4" t="str">
        <f t="shared" si="5968"/>
        <v>70-74</v>
      </c>
      <c r="AET164" s="4">
        <f t="shared" si="5772"/>
        <v>244333</v>
      </c>
      <c r="AEU164" s="4">
        <f t="shared" si="5773"/>
        <v>54937</v>
      </c>
      <c r="AEV164" s="4">
        <f t="shared" si="5774"/>
        <v>0.22484478150720533</v>
      </c>
      <c r="AEW164" s="4">
        <f t="shared" si="5775"/>
        <v>8.4458755931127313E-4</v>
      </c>
      <c r="AEY164" s="4" t="str">
        <f t="shared" ref="AEY164:AFC164" si="6276">+AEY147</f>
        <v>70-74</v>
      </c>
      <c r="AEZ164" s="4">
        <f t="shared" si="6276"/>
        <v>5397</v>
      </c>
      <c r="AFA164" s="4">
        <f t="shared" si="6276"/>
        <v>1183</v>
      </c>
      <c r="AFB164" s="4">
        <f t="shared" si="6276"/>
        <v>0.2191958495460441</v>
      </c>
      <c r="AFC164" s="4">
        <f t="shared" si="6276"/>
        <v>5.631330425247316E-3</v>
      </c>
      <c r="AFD164" s="4">
        <f t="shared" si="5970"/>
        <v>244333</v>
      </c>
      <c r="AFE164" s="4">
        <f t="shared" si="5971"/>
        <v>53556.779507133593</v>
      </c>
      <c r="AFF164" s="4">
        <f t="shared" si="5972"/>
        <v>1893155.4523143871</v>
      </c>
      <c r="AFG164" s="4">
        <f t="shared" si="5973"/>
        <v>1213.4872857943872</v>
      </c>
      <c r="AFH164" s="4"/>
      <c r="AFI164" s="4"/>
      <c r="AFJ164" s="4"/>
      <c r="AFK164" s="4"/>
      <c r="AFM164" s="1">
        <f t="shared" si="6241"/>
        <v>4654</v>
      </c>
      <c r="AFN164" s="1">
        <f t="shared" si="6242"/>
        <v>8236</v>
      </c>
      <c r="AFO164" s="1">
        <f t="shared" si="6243"/>
        <v>56.5</v>
      </c>
      <c r="AFP164" s="4" t="str">
        <f t="shared" si="5974"/>
        <v>70-74</v>
      </c>
      <c r="AFQ164" s="4">
        <f t="shared" si="5777"/>
        <v>290305</v>
      </c>
      <c r="AFR164" s="4">
        <f t="shared" si="5778"/>
        <v>165624</v>
      </c>
      <c r="AFS164" s="4">
        <f t="shared" si="5779"/>
        <v>0.57051721465355398</v>
      </c>
      <c r="AFT164" s="4">
        <f t="shared" si="5780"/>
        <v>9.1871329067420545E-4</v>
      </c>
      <c r="AFV164" s="4" t="str">
        <f t="shared" ref="AFV164:AFZ164" si="6277">+AFV147</f>
        <v>70-74</v>
      </c>
      <c r="AFW164" s="4">
        <f t="shared" si="6277"/>
        <v>5403</v>
      </c>
      <c r="AFX164" s="4">
        <f t="shared" si="6277"/>
        <v>2433</v>
      </c>
      <c r="AFY164" s="4">
        <f t="shared" si="6277"/>
        <v>0.45030538589672403</v>
      </c>
      <c r="AFZ164" s="4">
        <f t="shared" si="6277"/>
        <v>6.7685684898671373E-3</v>
      </c>
      <c r="AGA164" s="4">
        <f t="shared" si="5976"/>
        <v>290305</v>
      </c>
      <c r="AGB164" s="4">
        <f t="shared" si="5977"/>
        <v>130725.90505274847</v>
      </c>
      <c r="AGC164" s="4">
        <f t="shared" si="5978"/>
        <v>3861025.6550949351</v>
      </c>
      <c r="AGD164" s="4">
        <f t="shared" si="5979"/>
        <v>3082.5045107731521</v>
      </c>
      <c r="AGE164" s="4"/>
      <c r="AGF164" s="4"/>
      <c r="AGG164" s="4"/>
      <c r="AGH164" s="4"/>
    </row>
    <row r="165" spans="1:866" x14ac:dyDescent="0.15">
      <c r="A165" s="20" t="s">
        <v>12</v>
      </c>
      <c r="B165" s="20" t="s">
        <v>17</v>
      </c>
      <c r="C165" s="20">
        <v>61</v>
      </c>
      <c r="D165" s="20" t="s">
        <v>14</v>
      </c>
      <c r="E165" s="23">
        <v>4490</v>
      </c>
      <c r="F165" s="20">
        <v>12910</v>
      </c>
      <c r="G165" s="20">
        <v>34.799999999999997</v>
      </c>
      <c r="H165" s="20">
        <v>1109</v>
      </c>
      <c r="I165" s="20">
        <v>12826</v>
      </c>
      <c r="J165" s="20">
        <v>8.6</v>
      </c>
      <c r="K165" s="20">
        <v>1949</v>
      </c>
      <c r="L165" s="20">
        <v>11976</v>
      </c>
      <c r="M165" s="20">
        <v>16.3</v>
      </c>
      <c r="N165" s="20">
        <v>543</v>
      </c>
      <c r="O165" s="20">
        <v>12352</v>
      </c>
      <c r="P165" s="20">
        <v>4.4000000000000004</v>
      </c>
      <c r="Q165" s="20">
        <v>751</v>
      </c>
      <c r="R165" s="20">
        <v>12019</v>
      </c>
      <c r="S165" s="20">
        <v>6.2</v>
      </c>
      <c r="T165" s="20">
        <v>75</v>
      </c>
      <c r="U165" s="20">
        <v>12139</v>
      </c>
      <c r="V165" s="20">
        <v>0.6</v>
      </c>
      <c r="W165" s="20">
        <v>585</v>
      </c>
      <c r="X165" s="20">
        <v>12253</v>
      </c>
      <c r="Y165" s="20">
        <v>4.8</v>
      </c>
      <c r="Z165" s="23">
        <v>3929</v>
      </c>
      <c r="AA165" s="20">
        <v>12752</v>
      </c>
      <c r="AB165" s="20">
        <v>30.8</v>
      </c>
      <c r="AC165" s="23">
        <v>5024</v>
      </c>
      <c r="AD165" s="20">
        <v>9515</v>
      </c>
      <c r="AE165" s="20">
        <v>52.8</v>
      </c>
      <c r="AF165" s="23">
        <v>6689</v>
      </c>
      <c r="AG165" s="20">
        <v>10437</v>
      </c>
      <c r="AH165" s="20">
        <v>64.099999999999994</v>
      </c>
      <c r="AI165" s="23">
        <v>6182</v>
      </c>
      <c r="AJ165" s="20">
        <v>10331</v>
      </c>
      <c r="AK165" s="20">
        <v>59.8</v>
      </c>
      <c r="AL165" s="23">
        <v>5230</v>
      </c>
      <c r="AM165" s="20">
        <v>9816</v>
      </c>
      <c r="AN165" s="20">
        <v>53.3</v>
      </c>
      <c r="AO165" s="23">
        <v>2695</v>
      </c>
      <c r="AP165" s="20">
        <v>9552</v>
      </c>
      <c r="AQ165" s="20">
        <v>28.2</v>
      </c>
      <c r="AR165" s="23">
        <v>3554</v>
      </c>
      <c r="AS165" s="20">
        <v>9989</v>
      </c>
      <c r="AT165" s="20">
        <v>35.6</v>
      </c>
      <c r="AU165" s="23">
        <v>6008</v>
      </c>
      <c r="AV165" s="20">
        <v>9788</v>
      </c>
      <c r="AW165" s="20">
        <v>61.4</v>
      </c>
      <c r="AX165" s="20">
        <v>717</v>
      </c>
      <c r="AY165" s="20">
        <v>9497</v>
      </c>
      <c r="AZ165" s="20">
        <v>7.5</v>
      </c>
      <c r="BA165" s="23">
        <v>2456</v>
      </c>
      <c r="BB165" s="20">
        <v>10165</v>
      </c>
      <c r="BC165" s="20">
        <v>24.2</v>
      </c>
      <c r="BD165" s="20">
        <v>1488</v>
      </c>
      <c r="BE165" s="20">
        <v>10897</v>
      </c>
      <c r="BF165" s="20">
        <v>13.7</v>
      </c>
      <c r="BG165" s="20">
        <v>1320</v>
      </c>
      <c r="BH165" s="20">
        <v>10769</v>
      </c>
      <c r="BI165" s="20">
        <v>12.3</v>
      </c>
      <c r="BJ165" s="23">
        <v>4956</v>
      </c>
      <c r="BK165" s="20">
        <v>11014</v>
      </c>
      <c r="BL165" s="20">
        <v>45</v>
      </c>
      <c r="BM165" s="23">
        <v>2498</v>
      </c>
      <c r="BN165" s="20">
        <v>10752</v>
      </c>
      <c r="BO165" s="20">
        <v>23.2</v>
      </c>
      <c r="BP165" s="23">
        <v>3579</v>
      </c>
      <c r="BQ165" s="20">
        <v>11721</v>
      </c>
      <c r="BR165" s="20">
        <v>30.5</v>
      </c>
      <c r="BS165" s="23">
        <v>3419</v>
      </c>
      <c r="BT165" s="20">
        <v>8040</v>
      </c>
      <c r="BU165" s="20">
        <v>42.5</v>
      </c>
      <c r="BV165" s="23">
        <v>2950</v>
      </c>
      <c r="BW165" s="20">
        <v>8521</v>
      </c>
      <c r="BX165" s="20">
        <v>34.6</v>
      </c>
      <c r="BY165" s="20">
        <v>1686</v>
      </c>
      <c r="BZ165" s="20">
        <v>9195</v>
      </c>
      <c r="CA165" s="20">
        <v>18.3</v>
      </c>
      <c r="CB165" s="20">
        <v>563</v>
      </c>
      <c r="CC165" s="20">
        <v>8061</v>
      </c>
      <c r="CD165" s="20">
        <v>7</v>
      </c>
      <c r="CE165" s="23">
        <v>2576</v>
      </c>
      <c r="CF165" s="20">
        <v>9804</v>
      </c>
      <c r="CG165" s="20">
        <v>26.3</v>
      </c>
      <c r="CH165" s="23">
        <v>3189</v>
      </c>
      <c r="CI165" s="20">
        <v>9686</v>
      </c>
      <c r="CJ165" s="20">
        <v>32.9</v>
      </c>
      <c r="CK165" s="23">
        <v>3030</v>
      </c>
      <c r="CL165" s="20">
        <v>9549</v>
      </c>
      <c r="CM165" s="20">
        <v>31.7</v>
      </c>
      <c r="CN165" s="20">
        <v>1263</v>
      </c>
      <c r="CO165" s="20">
        <v>10944</v>
      </c>
      <c r="CP165" s="20">
        <v>11.5</v>
      </c>
      <c r="CQ165" s="20">
        <v>641</v>
      </c>
      <c r="CR165" s="20">
        <v>10128</v>
      </c>
      <c r="CS165" s="20">
        <v>6.3</v>
      </c>
      <c r="CT165" s="20">
        <v>1735</v>
      </c>
      <c r="CU165" s="20">
        <v>10873</v>
      </c>
      <c r="CV165" s="20">
        <v>16</v>
      </c>
      <c r="CW165" s="23">
        <v>5766</v>
      </c>
      <c r="CX165" s="20">
        <v>10588</v>
      </c>
      <c r="CY165" s="20">
        <v>54.5</v>
      </c>
      <c r="CZ165" s="35"/>
      <c r="DA165" s="1" t="str">
        <f t="shared" si="6112"/>
        <v>明細部</v>
      </c>
      <c r="DB165" s="1" t="str">
        <f t="shared" si="6113"/>
        <v>同規模</v>
      </c>
      <c r="DC165" s="1">
        <f t="shared" si="6114"/>
        <v>61</v>
      </c>
      <c r="DD165" s="1" t="str">
        <f t="shared" si="6115"/>
        <v>男</v>
      </c>
      <c r="DE165" s="1">
        <f t="shared" si="6116"/>
        <v>4490</v>
      </c>
      <c r="DF165" s="1">
        <f t="shared" si="6117"/>
        <v>12910</v>
      </c>
      <c r="DG165" s="1">
        <f t="shared" si="6118"/>
        <v>34.799999999999997</v>
      </c>
      <c r="DH165" s="4" t="str">
        <f t="shared" si="5782"/>
        <v>40-64（再掲）</v>
      </c>
      <c r="DI165" s="4">
        <f t="shared" si="5617"/>
        <v>338827</v>
      </c>
      <c r="DJ165" s="4">
        <f t="shared" si="5618"/>
        <v>63852</v>
      </c>
      <c r="DK165" s="4">
        <f t="shared" si="5619"/>
        <v>0.1884501530279464</v>
      </c>
      <c r="DL165" s="4">
        <f t="shared" si="5620"/>
        <v>6.7184152340215458E-4</v>
      </c>
      <c r="DN165" s="4" t="str">
        <f t="shared" ref="DN165:DR165" si="6278">+DN148</f>
        <v>40-64（再掲）</v>
      </c>
      <c r="DO165" s="4">
        <f t="shared" si="6278"/>
        <v>6091</v>
      </c>
      <c r="DP165" s="4">
        <f t="shared" si="6278"/>
        <v>1146</v>
      </c>
      <c r="DQ165" s="4">
        <f t="shared" si="6278"/>
        <v>0.18814644557543916</v>
      </c>
      <c r="DR165" s="4">
        <f t="shared" si="6278"/>
        <v>5.0077490533811404E-3</v>
      </c>
      <c r="DS165" s="4">
        <f>SUM(DS158:DS162)</f>
        <v>338827</v>
      </c>
      <c r="DT165" s="4">
        <f>SUM(DT158:DT162)</f>
        <v>64096.347525042533</v>
      </c>
      <c r="DU165" s="4">
        <f>SUM(DU158:DU162)</f>
        <v>2801871.4306699485</v>
      </c>
      <c r="DV165" s="4">
        <f>SUM(DV158:DV162)</f>
        <v>1141.4434808533242</v>
      </c>
      <c r="DW165" s="4"/>
      <c r="DX165" s="4"/>
      <c r="DY165" s="4"/>
      <c r="DZ165" s="4"/>
      <c r="EB165" s="1">
        <f t="shared" si="6120"/>
        <v>1109</v>
      </c>
      <c r="EC165" s="1">
        <f t="shared" si="6121"/>
        <v>12826</v>
      </c>
      <c r="ED165" s="1">
        <f t="shared" si="6122"/>
        <v>8.6</v>
      </c>
      <c r="EE165" s="4" t="str">
        <f t="shared" si="5788"/>
        <v>40-64（再掲）</v>
      </c>
      <c r="EF165" s="4">
        <f t="shared" si="5622"/>
        <v>336829</v>
      </c>
      <c r="EG165" s="4">
        <f t="shared" si="5623"/>
        <v>10687</v>
      </c>
      <c r="EH165" s="4">
        <f t="shared" si="5624"/>
        <v>3.1728265677836529E-2</v>
      </c>
      <c r="EI165" s="4">
        <f t="shared" si="5625"/>
        <v>3.0200703238837347E-4</v>
      </c>
      <c r="EK165" s="4" t="str">
        <f t="shared" ref="EK165:EO165" si="6279">+EK148</f>
        <v>40-64（再掲）</v>
      </c>
      <c r="EL165" s="4">
        <f t="shared" si="6279"/>
        <v>6145</v>
      </c>
      <c r="EM165" s="4">
        <f t="shared" si="6279"/>
        <v>228</v>
      </c>
      <c r="EN165" s="4">
        <f t="shared" si="6279"/>
        <v>3.7103336045565503E-2</v>
      </c>
      <c r="EO165" s="4">
        <f t="shared" si="6279"/>
        <v>2.4112118942556781E-3</v>
      </c>
      <c r="EP165" s="4">
        <f>SUM(EP158:EP162)</f>
        <v>336829</v>
      </c>
      <c r="EQ165" s="4">
        <f>SUM(EQ158:EQ162)</f>
        <v>12454.462588496266</v>
      </c>
      <c r="ER165" s="4">
        <f>SUM(ER158:ER162)</f>
        <v>653796.85795125738</v>
      </c>
      <c r="ES165" s="4">
        <f>SUM(ES158:ES162)</f>
        <v>195.90005061284924</v>
      </c>
      <c r="ET165" s="4"/>
      <c r="EU165" s="4"/>
      <c r="EV165" s="4"/>
      <c r="EW165" s="4"/>
      <c r="EY165" s="1">
        <f t="shared" si="6124"/>
        <v>1949</v>
      </c>
      <c r="EZ165" s="1">
        <f t="shared" si="6125"/>
        <v>11976</v>
      </c>
      <c r="FA165" s="1">
        <f t="shared" si="6126"/>
        <v>16.3</v>
      </c>
      <c r="FB165" s="4" t="str">
        <f t="shared" si="5794"/>
        <v>40-64（再掲）</v>
      </c>
      <c r="FC165" s="4">
        <f t="shared" si="5627"/>
        <v>334476</v>
      </c>
      <c r="FD165" s="4">
        <f t="shared" si="5628"/>
        <v>55901</v>
      </c>
      <c r="FE165" s="4">
        <f t="shared" si="5629"/>
        <v>0.1671300780922996</v>
      </c>
      <c r="FF165" s="4">
        <f t="shared" si="5630"/>
        <v>6.451094693459557E-4</v>
      </c>
      <c r="FH165" s="4" t="str">
        <f t="shared" ref="FH165:FL165" si="6280">+FH148</f>
        <v>40-64（再掲）</v>
      </c>
      <c r="FI165" s="4">
        <f t="shared" si="6280"/>
        <v>6247</v>
      </c>
      <c r="FJ165" s="4">
        <f t="shared" si="6280"/>
        <v>822</v>
      </c>
      <c r="FK165" s="4">
        <f t="shared" si="6280"/>
        <v>0.13158315991676003</v>
      </c>
      <c r="FL165" s="4">
        <f t="shared" si="6280"/>
        <v>4.2768943390014457E-3</v>
      </c>
      <c r="FM165" s="4">
        <f>SUM(FM158:FM162)</f>
        <v>334476</v>
      </c>
      <c r="FN165" s="4">
        <f>SUM(FN158:FN162)</f>
        <v>43369.968289129982</v>
      </c>
      <c r="FO165" s="4">
        <f>SUM(FO158:FO162)</f>
        <v>1923045.5196871678</v>
      </c>
      <c r="FP165" s="4">
        <f>SUM(FP158:FP162)</f>
        <v>1060.519219455766</v>
      </c>
      <c r="FQ165" s="4"/>
      <c r="FR165" s="4"/>
      <c r="FS165" s="4"/>
      <c r="FT165" s="4"/>
      <c r="FV165" s="1">
        <f t="shared" si="6128"/>
        <v>543</v>
      </c>
      <c r="FW165" s="1">
        <f t="shared" si="6129"/>
        <v>12352</v>
      </c>
      <c r="FX165" s="1">
        <f t="shared" si="6130"/>
        <v>4.4000000000000004</v>
      </c>
      <c r="FY165" s="4" t="str">
        <f t="shared" si="5800"/>
        <v>40-64（再掲）</v>
      </c>
      <c r="FZ165" s="4">
        <f t="shared" si="5632"/>
        <v>334812</v>
      </c>
      <c r="GA165" s="4">
        <f t="shared" si="5633"/>
        <v>4777</v>
      </c>
      <c r="GB165" s="4">
        <f t="shared" si="5634"/>
        <v>1.4267708445336487E-2</v>
      </c>
      <c r="GC165" s="4">
        <f t="shared" si="5635"/>
        <v>2.0495385781993177E-4</v>
      </c>
      <c r="GE165" s="4" t="str">
        <f t="shared" ref="GE165:GI165" si="6281">+GE148</f>
        <v>40-64（再掲）</v>
      </c>
      <c r="GF165" s="4">
        <f t="shared" si="6281"/>
        <v>6257</v>
      </c>
      <c r="GG165" s="4">
        <f t="shared" si="6281"/>
        <v>91</v>
      </c>
      <c r="GH165" s="4">
        <f t="shared" si="6281"/>
        <v>1.4543711043631133E-2</v>
      </c>
      <c r="GI165" s="4">
        <f t="shared" si="6281"/>
        <v>1.5134679337946541E-3</v>
      </c>
      <c r="GJ165" s="4">
        <f>SUM(GJ158:GJ162)</f>
        <v>334812</v>
      </c>
      <c r="GK165" s="4">
        <f>SUM(GK158:GK162)</f>
        <v>4880.7794394010798</v>
      </c>
      <c r="GL165" s="4">
        <f>SUM(GL158:GL162)</f>
        <v>257825.20095670974</v>
      </c>
      <c r="GM165" s="4">
        <f>SUM(GM158:GM162)</f>
        <v>89.340968904678874</v>
      </c>
      <c r="GN165" s="4"/>
      <c r="GO165" s="4"/>
      <c r="GP165" s="4"/>
      <c r="GQ165" s="4"/>
      <c r="GS165" s="1">
        <f t="shared" si="6132"/>
        <v>751</v>
      </c>
      <c r="GT165" s="1">
        <f t="shared" si="6133"/>
        <v>12019</v>
      </c>
      <c r="GU165" s="1">
        <f t="shared" si="6134"/>
        <v>6.2</v>
      </c>
      <c r="GV165" s="4" t="str">
        <f t="shared" si="5806"/>
        <v>40-64（再掲）</v>
      </c>
      <c r="GW165" s="4">
        <f t="shared" si="5637"/>
        <v>332326</v>
      </c>
      <c r="GX165" s="4">
        <f t="shared" si="5638"/>
        <v>7942</v>
      </c>
      <c r="GY165" s="4">
        <f t="shared" si="5639"/>
        <v>2.3898220422115632E-2</v>
      </c>
      <c r="GZ165" s="4">
        <f t="shared" si="5640"/>
        <v>2.6494039128861405E-4</v>
      </c>
      <c r="HB165" s="4" t="str">
        <f t="shared" ref="HB165:HF165" si="6282">+HB148</f>
        <v>40-64（再掲）</v>
      </c>
      <c r="HC165" s="4">
        <f t="shared" si="6282"/>
        <v>6203</v>
      </c>
      <c r="HD165" s="4">
        <f t="shared" si="6282"/>
        <v>105</v>
      </c>
      <c r="HE165" s="4">
        <f t="shared" si="6282"/>
        <v>1.6927293245203933E-2</v>
      </c>
      <c r="HF165" s="4">
        <f t="shared" si="6282"/>
        <v>1.6378936070744173E-3</v>
      </c>
      <c r="HG165" s="4">
        <f>SUM(HG158:HG162)</f>
        <v>332326</v>
      </c>
      <c r="HH165" s="4">
        <f>SUM(HH158:HH162)</f>
        <v>5614.1344086693398</v>
      </c>
      <c r="HI165" s="4">
        <f>SUM(HI158:HI162)</f>
        <v>294545.43681880494</v>
      </c>
      <c r="HJ165" s="4">
        <f>SUM(HJ158:HJ162)</f>
        <v>148.1530123893661</v>
      </c>
      <c r="HK165" s="4"/>
      <c r="HL165" s="4"/>
      <c r="HM165" s="4"/>
      <c r="HN165" s="4"/>
      <c r="HP165" s="1">
        <f t="shared" si="6136"/>
        <v>75</v>
      </c>
      <c r="HQ165" s="1">
        <f t="shared" si="6137"/>
        <v>12139</v>
      </c>
      <c r="HR165" s="1">
        <f t="shared" si="6138"/>
        <v>0.6</v>
      </c>
      <c r="HS165" s="4" t="str">
        <f t="shared" si="5812"/>
        <v>40-64（再掲）</v>
      </c>
      <c r="HT165" s="4">
        <f t="shared" si="5642"/>
        <v>325569</v>
      </c>
      <c r="HU165" s="4">
        <f t="shared" si="5643"/>
        <v>943</v>
      </c>
      <c r="HV165" s="4">
        <f t="shared" si="5644"/>
        <v>2.8964674155094617E-3</v>
      </c>
      <c r="HW165" s="4">
        <f t="shared" si="5645"/>
        <v>9.4185257235288267E-5</v>
      </c>
      <c r="HY165" s="4" t="str">
        <f t="shared" ref="HY165:IC165" si="6283">+HY148</f>
        <v>40-64（再掲）</v>
      </c>
      <c r="HZ165" s="4">
        <f t="shared" si="6283"/>
        <v>6084</v>
      </c>
      <c r="IA165" s="4">
        <f t="shared" si="6283"/>
        <v>25</v>
      </c>
      <c r="IB165" s="4">
        <f t="shared" si="6283"/>
        <v>4.1091387245233398E-3</v>
      </c>
      <c r="IC165" s="4">
        <f t="shared" si="6283"/>
        <v>8.2013750465360468E-4</v>
      </c>
      <c r="ID165" s="4">
        <f>SUM(ID158:ID162)</f>
        <v>325569</v>
      </c>
      <c r="IE165" s="4">
        <f>SUM(IE158:IE162)</f>
        <v>1344.9741661762457</v>
      </c>
      <c r="IF165" s="4">
        <f>SUM(IF158:IF162)</f>
        <v>72088.73162432258</v>
      </c>
      <c r="IG165" s="4">
        <f>SUM(IG158:IG162)</f>
        <v>17.69705935560334</v>
      </c>
      <c r="IH165" s="4"/>
      <c r="II165" s="4"/>
      <c r="IJ165" s="4"/>
      <c r="IK165" s="4"/>
      <c r="IM165" s="1">
        <f t="shared" si="6140"/>
        <v>585</v>
      </c>
      <c r="IN165" s="1">
        <f t="shared" si="6141"/>
        <v>12253</v>
      </c>
      <c r="IO165" s="1">
        <f t="shared" si="6142"/>
        <v>4.8</v>
      </c>
      <c r="IP165" s="4" t="str">
        <f t="shared" si="5818"/>
        <v>40-64（再掲）</v>
      </c>
      <c r="IQ165" s="4">
        <f t="shared" si="5647"/>
        <v>325014</v>
      </c>
      <c r="IR165" s="4">
        <f t="shared" si="5648"/>
        <v>63136</v>
      </c>
      <c r="IS165" s="4">
        <f t="shared" si="5649"/>
        <v>0.19425624742318792</v>
      </c>
      <c r="IT165" s="4">
        <f t="shared" si="5650"/>
        <v>6.9396079609516828E-4</v>
      </c>
      <c r="IV165" s="4" t="str">
        <f t="shared" ref="IV165:IZ165" si="6284">+IV148</f>
        <v>40-64（再掲）</v>
      </c>
      <c r="IW165" s="4">
        <f t="shared" si="6284"/>
        <v>6135</v>
      </c>
      <c r="IX165" s="4">
        <f t="shared" si="6284"/>
        <v>71</v>
      </c>
      <c r="IY165" s="4">
        <f t="shared" si="6284"/>
        <v>1.1572942135289324E-2</v>
      </c>
      <c r="IZ165" s="4">
        <f t="shared" si="6284"/>
        <v>1.3654849570722625E-3</v>
      </c>
      <c r="JA165" s="4">
        <f>SUM(JA158:JA162)</f>
        <v>325014</v>
      </c>
      <c r="JB165" s="4">
        <f>SUM(JB158:JB162)</f>
        <v>3778.1894763198011</v>
      </c>
      <c r="JC165" s="4">
        <f>SUM(JC158:JC162)</f>
        <v>197938.93737592793</v>
      </c>
      <c r="JD165" s="4">
        <f>SUM(JD158:JD162)</f>
        <v>1189.2703685505392</v>
      </c>
      <c r="JE165" s="4"/>
      <c r="JF165" s="4"/>
      <c r="JG165" s="4"/>
      <c r="JH165" s="4"/>
      <c r="JJ165" s="1">
        <f t="shared" si="6144"/>
        <v>3929</v>
      </c>
      <c r="JK165" s="1">
        <f t="shared" si="6145"/>
        <v>12752</v>
      </c>
      <c r="JL165" s="1">
        <f t="shared" si="6146"/>
        <v>30.8</v>
      </c>
      <c r="JM165" s="4" t="str">
        <f t="shared" si="5824"/>
        <v>40-64（再掲）</v>
      </c>
      <c r="JN165" s="4">
        <f t="shared" si="5652"/>
        <v>338195</v>
      </c>
      <c r="JO165" s="4">
        <f t="shared" si="5653"/>
        <v>31057</v>
      </c>
      <c r="JP165" s="4">
        <f t="shared" si="5654"/>
        <v>9.1831635594849123E-2</v>
      </c>
      <c r="JQ165" s="4">
        <f t="shared" si="5655"/>
        <v>4.9658746547261233E-4</v>
      </c>
      <c r="JS165" s="4" t="str">
        <f t="shared" ref="JS165:JW165" si="6285">+JS148</f>
        <v>40-64（再掲）</v>
      </c>
      <c r="JT165" s="4">
        <f t="shared" si="6285"/>
        <v>6159</v>
      </c>
      <c r="JU165" s="4">
        <f t="shared" si="6285"/>
        <v>658</v>
      </c>
      <c r="JV165" s="4">
        <f t="shared" si="6285"/>
        <v>0.10683552524760513</v>
      </c>
      <c r="JW165" s="4">
        <f t="shared" si="6285"/>
        <v>3.9361212045387842E-3</v>
      </c>
      <c r="JX165" s="4">
        <f>SUM(JX158:JX162)</f>
        <v>338195</v>
      </c>
      <c r="JY165" s="4">
        <f>SUM(JY158:JY162)</f>
        <v>36208.879579147542</v>
      </c>
      <c r="JZ165" s="4">
        <f>SUM(JZ158:JZ162)</f>
        <v>1707745.50424644</v>
      </c>
      <c r="KA165" s="4">
        <f>SUM(KA158:KA162)</f>
        <v>564.60219768580816</v>
      </c>
      <c r="KB165" s="4"/>
      <c r="KC165" s="4"/>
      <c r="KD165" s="4"/>
      <c r="KE165" s="4"/>
      <c r="KG165" s="1">
        <f t="shared" si="6148"/>
        <v>5024</v>
      </c>
      <c r="KH165" s="1">
        <f t="shared" si="6149"/>
        <v>9515</v>
      </c>
      <c r="KI165" s="1">
        <f t="shared" si="6150"/>
        <v>52.8</v>
      </c>
      <c r="KJ165" s="4" t="str">
        <f t="shared" si="5830"/>
        <v>40-64（再掲）</v>
      </c>
      <c r="KK165" s="4">
        <f t="shared" si="5657"/>
        <v>264996</v>
      </c>
      <c r="KL165" s="4">
        <f t="shared" si="5658"/>
        <v>70862</v>
      </c>
      <c r="KM165" s="4">
        <f t="shared" si="5659"/>
        <v>0.26740780992920649</v>
      </c>
      <c r="KN165" s="4">
        <f t="shared" si="5660"/>
        <v>8.5980214959115793E-4</v>
      </c>
      <c r="KP165" s="4" t="str">
        <f t="shared" ref="KP165:KT165" si="6286">+KP148</f>
        <v>40-64（再掲）</v>
      </c>
      <c r="KQ165" s="4">
        <f t="shared" si="6286"/>
        <v>6150</v>
      </c>
      <c r="KR165" s="4">
        <f t="shared" si="6286"/>
        <v>1598</v>
      </c>
      <c r="KS165" s="4">
        <f t="shared" si="6286"/>
        <v>0.25983739837398373</v>
      </c>
      <c r="KT165" s="4">
        <f t="shared" si="6286"/>
        <v>5.5921246130465662E-3</v>
      </c>
      <c r="KU165" s="4">
        <f>SUM(KU158:KU162)</f>
        <v>264996</v>
      </c>
      <c r="KV165" s="4">
        <f>SUM(KV158:KV162)</f>
        <v>68858.014314831773</v>
      </c>
      <c r="KW165" s="4">
        <f>SUM(KW158:KW162)</f>
        <v>2195495.4745361572</v>
      </c>
      <c r="KX165" s="4">
        <f>SUM(KX158:KX162)</f>
        <v>1645.5028203343695</v>
      </c>
      <c r="KY165" s="4"/>
      <c r="KZ165" s="4"/>
      <c r="LA165" s="4"/>
      <c r="LB165" s="4"/>
      <c r="LD165" s="1">
        <f t="shared" si="6152"/>
        <v>6689</v>
      </c>
      <c r="LE165" s="1">
        <f t="shared" si="6153"/>
        <v>10437</v>
      </c>
      <c r="LF165" s="1">
        <f t="shared" si="6154"/>
        <v>64.099999999999994</v>
      </c>
      <c r="LG165" s="4" t="str">
        <f t="shared" si="5836"/>
        <v>40-64（再掲）</v>
      </c>
      <c r="LH165" s="4">
        <f t="shared" si="5662"/>
        <v>272824</v>
      </c>
      <c r="LI165" s="4">
        <f t="shared" si="5663"/>
        <v>184938</v>
      </c>
      <c r="LJ165" s="4">
        <f t="shared" si="5664"/>
        <v>0.67786558367299066</v>
      </c>
      <c r="LK165" s="4">
        <f t="shared" si="5665"/>
        <v>8.9464156091017481E-4</v>
      </c>
      <c r="LM165" s="4" t="str">
        <f t="shared" ref="LM165:LQ165" si="6287">+LM148</f>
        <v>40-64（再掲）</v>
      </c>
      <c r="LN165" s="4">
        <f t="shared" si="6287"/>
        <v>6059</v>
      </c>
      <c r="LO165" s="4">
        <f t="shared" si="6287"/>
        <v>4002</v>
      </c>
      <c r="LP165" s="4">
        <f t="shared" si="6287"/>
        <v>0.66050503383396597</v>
      </c>
      <c r="LQ165" s="4">
        <f t="shared" si="6287"/>
        <v>6.0835104619110436E-3</v>
      </c>
      <c r="LR165" s="4">
        <f>SUM(LR158:LR162)</f>
        <v>272824</v>
      </c>
      <c r="LS165" s="4">
        <f>SUM(LS158:LS162)</f>
        <v>179618.18320605773</v>
      </c>
      <c r="LT165" s="4">
        <f>SUM(LT158:LT162)</f>
        <v>2728411.6357569187</v>
      </c>
      <c r="LU165" s="4">
        <f>SUM(LU158:LU162)</f>
        <v>4125.2891200167132</v>
      </c>
      <c r="LV165" s="4"/>
      <c r="LW165" s="4"/>
      <c r="LX165" s="4"/>
      <c r="LY165" s="4"/>
      <c r="MA165" s="1">
        <f t="shared" si="6156"/>
        <v>6182</v>
      </c>
      <c r="MB165" s="1">
        <f t="shared" si="6157"/>
        <v>10331</v>
      </c>
      <c r="MC165" s="1">
        <f t="shared" si="6158"/>
        <v>59.8</v>
      </c>
      <c r="MD165" s="4" t="str">
        <f t="shared" si="5842"/>
        <v>40-64（再掲）</v>
      </c>
      <c r="ME165" s="4">
        <f t="shared" si="5667"/>
        <v>266596</v>
      </c>
      <c r="MF165" s="4">
        <f t="shared" si="5668"/>
        <v>148470</v>
      </c>
      <c r="MG165" s="4">
        <f t="shared" si="5669"/>
        <v>0.55691008117151042</v>
      </c>
      <c r="MH165" s="4">
        <f t="shared" si="5670"/>
        <v>9.6208104854221912E-4</v>
      </c>
      <c r="MJ165" s="4" t="str">
        <f t="shared" ref="MJ165:MN165" si="6288">+MJ148</f>
        <v>40-64（再掲）</v>
      </c>
      <c r="MK165" s="4">
        <f t="shared" si="6288"/>
        <v>6285</v>
      </c>
      <c r="ML165" s="4">
        <f t="shared" si="6288"/>
        <v>3026</v>
      </c>
      <c r="MM165" s="4">
        <f t="shared" si="6288"/>
        <v>0.48146380270485284</v>
      </c>
      <c r="MN165" s="4">
        <f t="shared" si="6288"/>
        <v>6.3025851092737882E-3</v>
      </c>
      <c r="MO165" s="4">
        <f>SUM(MO158:MO162)</f>
        <v>266596</v>
      </c>
      <c r="MP165" s="4">
        <f>SUM(MP158:MP162)</f>
        <v>128479.70732973315</v>
      </c>
      <c r="MQ165" s="4">
        <f>SUM(MQ158:MQ162)</f>
        <v>2803982.6389704878</v>
      </c>
      <c r="MR165" s="4">
        <f>SUM(MR158:MR162)</f>
        <v>3498.8298413599687</v>
      </c>
      <c r="MS165" s="4"/>
      <c r="MT165" s="4"/>
      <c r="MU165" s="4"/>
      <c r="MV165" s="4"/>
      <c r="MX165" s="1">
        <f t="shared" si="6160"/>
        <v>5230</v>
      </c>
      <c r="MY165" s="1">
        <f t="shared" si="6161"/>
        <v>9816</v>
      </c>
      <c r="MZ165" s="1">
        <f t="shared" si="6162"/>
        <v>53.3</v>
      </c>
      <c r="NA165" s="4" t="str">
        <f t="shared" si="5848"/>
        <v>40-64（再掲）</v>
      </c>
      <c r="NB165" s="4">
        <f t="shared" si="5672"/>
        <v>268295</v>
      </c>
      <c r="NC165" s="4">
        <f t="shared" si="5673"/>
        <v>138414</v>
      </c>
      <c r="ND165" s="4">
        <f t="shared" si="5674"/>
        <v>0.51590227175310754</v>
      </c>
      <c r="NE165" s="4">
        <f t="shared" si="5675"/>
        <v>9.6481479124500033E-4</v>
      </c>
      <c r="NG165" s="4" t="str">
        <f t="shared" ref="NG165:NK165" si="6289">+NG148</f>
        <v>40-64（再掲）</v>
      </c>
      <c r="NH165" s="4">
        <f t="shared" si="6289"/>
        <v>6061</v>
      </c>
      <c r="NI165" s="4">
        <f t="shared" si="6289"/>
        <v>3098</v>
      </c>
      <c r="NJ165" s="4">
        <f t="shared" si="6289"/>
        <v>0.51113677610955288</v>
      </c>
      <c r="NK165" s="4">
        <f t="shared" si="6289"/>
        <v>6.4208142529069137E-3</v>
      </c>
      <c r="NL165" s="4">
        <f>SUM(NL158:NL162)</f>
        <v>268295</v>
      </c>
      <c r="NM165" s="4">
        <f>SUM(NM158:NM162)</f>
        <v>137057.69252490895</v>
      </c>
      <c r="NN165" s="4">
        <f>SUM(NN158:NN162)</f>
        <v>2957972.2098653163</v>
      </c>
      <c r="NO165" s="4">
        <f>SUM(NO158:NO162)</f>
        <v>3128.4156269089372</v>
      </c>
      <c r="NP165" s="4"/>
      <c r="NQ165" s="4"/>
      <c r="NR165" s="4"/>
      <c r="NS165" s="4"/>
      <c r="NU165" s="1">
        <f t="shared" si="6164"/>
        <v>2695</v>
      </c>
      <c r="NV165" s="1">
        <f t="shared" si="6165"/>
        <v>9552</v>
      </c>
      <c r="NW165" s="1">
        <f t="shared" si="6166"/>
        <v>28.2</v>
      </c>
      <c r="NX165" s="4" t="str">
        <f t="shared" si="5854"/>
        <v>40-64（再掲）</v>
      </c>
      <c r="NY165" s="4">
        <f t="shared" si="5677"/>
        <v>263531</v>
      </c>
      <c r="NZ165" s="4">
        <f t="shared" si="5678"/>
        <v>59299</v>
      </c>
      <c r="OA165" s="4">
        <f t="shared" si="5679"/>
        <v>0.22501717065544471</v>
      </c>
      <c r="OB165" s="4">
        <f t="shared" si="5680"/>
        <v>8.1346339506605317E-4</v>
      </c>
      <c r="OD165" s="4" t="str">
        <f t="shared" ref="OD165:OH165" si="6290">+OD148</f>
        <v>40-64（再掲）</v>
      </c>
      <c r="OE165" s="4">
        <f t="shared" si="6290"/>
        <v>6137</v>
      </c>
      <c r="OF165" s="4">
        <f t="shared" si="6290"/>
        <v>1091</v>
      </c>
      <c r="OG165" s="4">
        <f t="shared" si="6290"/>
        <v>0.1777741567541144</v>
      </c>
      <c r="OH165" s="4">
        <f t="shared" si="6290"/>
        <v>4.8803594889266699E-3</v>
      </c>
      <c r="OI165" s="4">
        <f>SUM(OI158:OI162)</f>
        <v>263531</v>
      </c>
      <c r="OJ165" s="4">
        <f>SUM(OJ158:OJ162)</f>
        <v>46753.401041613542</v>
      </c>
      <c r="OK165" s="4">
        <f>SUM(OK158:OK162)</f>
        <v>1637616.4762394698</v>
      </c>
      <c r="OL165" s="4">
        <f>SUM(OL158:OL162)</f>
        <v>1385.1921712372127</v>
      </c>
      <c r="OM165" s="4"/>
      <c r="ON165" s="4"/>
      <c r="OO165" s="4"/>
      <c r="OP165" s="4"/>
      <c r="OR165" s="1">
        <f t="shared" si="6168"/>
        <v>3554</v>
      </c>
      <c r="OS165" s="1">
        <f t="shared" si="6169"/>
        <v>9989</v>
      </c>
      <c r="OT165" s="1">
        <f t="shared" si="6170"/>
        <v>35.6</v>
      </c>
      <c r="OU165" s="4" t="str">
        <f t="shared" si="5860"/>
        <v>40-64（再掲）</v>
      </c>
      <c r="OV165" s="4">
        <f t="shared" si="5682"/>
        <v>268647</v>
      </c>
      <c r="OW165" s="4">
        <f t="shared" si="5683"/>
        <v>73860</v>
      </c>
      <c r="OX165" s="4">
        <f t="shared" si="5684"/>
        <v>0.27493327675350926</v>
      </c>
      <c r="OY165" s="4">
        <f t="shared" si="5685"/>
        <v>8.6141343988278124E-4</v>
      </c>
      <c r="PA165" s="4" t="str">
        <f t="shared" ref="PA165:PE165" si="6291">+PA148</f>
        <v>40-64（再掲）</v>
      </c>
      <c r="PB165" s="4">
        <f t="shared" si="6291"/>
        <v>6190</v>
      </c>
      <c r="PC165" s="4">
        <f t="shared" si="6291"/>
        <v>1959</v>
      </c>
      <c r="PD165" s="4">
        <f t="shared" si="6291"/>
        <v>0.31647819063004845</v>
      </c>
      <c r="PE165" s="4">
        <f t="shared" si="6291"/>
        <v>5.9115689194793545E-3</v>
      </c>
      <c r="PF165" s="4">
        <f>SUM(PF158:PF162)</f>
        <v>268647</v>
      </c>
      <c r="PG165" s="4">
        <f>SUM(PG158:PG162)</f>
        <v>85060.13763208517</v>
      </c>
      <c r="PH165" s="4">
        <f>SUM(PH158:PH162)</f>
        <v>2521353.8193730786</v>
      </c>
      <c r="PI165" s="4">
        <f>SUM(PI158:PI162)</f>
        <v>1701.2498444997595</v>
      </c>
      <c r="PJ165" s="4"/>
      <c r="PK165" s="4"/>
      <c r="PL165" s="4"/>
      <c r="PM165" s="4"/>
      <c r="PO165" s="1">
        <f t="shared" si="6172"/>
        <v>6008</v>
      </c>
      <c r="PP165" s="1">
        <f t="shared" si="6173"/>
        <v>9788</v>
      </c>
      <c r="PQ165" s="1">
        <f t="shared" si="6174"/>
        <v>61.4</v>
      </c>
      <c r="PR165" s="4" t="str">
        <f t="shared" si="5866"/>
        <v>40-64（再掲）</v>
      </c>
      <c r="PS165" s="4">
        <f t="shared" si="5687"/>
        <v>268103</v>
      </c>
      <c r="PT165" s="4">
        <f t="shared" si="5688"/>
        <v>173137</v>
      </c>
      <c r="PU165" s="4">
        <f t="shared" si="5689"/>
        <v>0.64578538845145339</v>
      </c>
      <c r="PV165" s="4">
        <f t="shared" si="5690"/>
        <v>9.2369056263799665E-4</v>
      </c>
      <c r="PX165" s="4" t="str">
        <f t="shared" ref="PX165:QB165" si="6292">+PX148</f>
        <v>40-64（再掲）</v>
      </c>
      <c r="PY165" s="4">
        <f t="shared" si="6292"/>
        <v>6213</v>
      </c>
      <c r="PZ165" s="4">
        <f t="shared" si="6292"/>
        <v>3635</v>
      </c>
      <c r="QA165" s="4">
        <f t="shared" si="6292"/>
        <v>0.58506357637212292</v>
      </c>
      <c r="QB165" s="4">
        <f t="shared" si="6292"/>
        <v>6.2508867933541356E-3</v>
      </c>
      <c r="QC165" s="4">
        <f>SUM(QC158:QC162)</f>
        <v>268103</v>
      </c>
      <c r="QD165" s="4">
        <f>SUM(QD158:QD162)</f>
        <v>156762.67004525798</v>
      </c>
      <c r="QE165" s="4">
        <f>SUM(QE158:QE162)</f>
        <v>2808941.8019001144</v>
      </c>
      <c r="QF165" s="4">
        <f>SUM(QF158:QF162)</f>
        <v>4014.5689173309161</v>
      </c>
      <c r="QG165" s="4"/>
      <c r="QH165" s="4"/>
      <c r="QI165" s="4"/>
      <c r="QJ165" s="4"/>
      <c r="QL165" s="1">
        <f t="shared" si="6176"/>
        <v>717</v>
      </c>
      <c r="QM165" s="1">
        <f t="shared" si="6177"/>
        <v>9497</v>
      </c>
      <c r="QN165" s="1">
        <f t="shared" si="6178"/>
        <v>7.5</v>
      </c>
      <c r="QO165" s="4" t="str">
        <f t="shared" si="5872"/>
        <v>40-64（再掲）</v>
      </c>
      <c r="QP165" s="4">
        <f t="shared" si="5692"/>
        <v>269759</v>
      </c>
      <c r="QQ165" s="4">
        <f t="shared" si="5693"/>
        <v>22806</v>
      </c>
      <c r="QR165" s="4">
        <f t="shared" si="5694"/>
        <v>8.4542128344188699E-2</v>
      </c>
      <c r="QS165" s="4">
        <f t="shared" si="5695"/>
        <v>5.3563358323846586E-4</v>
      </c>
      <c r="QU165" s="4" t="str">
        <f t="shared" ref="QU165:QY165" si="6293">+QU148</f>
        <v>40-64（再掲）</v>
      </c>
      <c r="QV165" s="4">
        <f t="shared" si="6293"/>
        <v>6152</v>
      </c>
      <c r="QW165" s="4">
        <f t="shared" si="6293"/>
        <v>650</v>
      </c>
      <c r="QX165" s="4">
        <f t="shared" si="6293"/>
        <v>0.10565669700910273</v>
      </c>
      <c r="QY165" s="4">
        <f t="shared" si="6293"/>
        <v>3.9191553725149058E-3</v>
      </c>
      <c r="QZ165" s="4">
        <f>SUM(QZ158:QZ162)</f>
        <v>269759</v>
      </c>
      <c r="RA165" s="4">
        <f>SUM(RA158:RA162)</f>
        <v>28450.839743986573</v>
      </c>
      <c r="RB165" s="4">
        <f>SUM(RB158:RB162)</f>
        <v>1114058.694776193</v>
      </c>
      <c r="RC165" s="4">
        <f>SUM(RC158:RC162)</f>
        <v>521.85058946813444</v>
      </c>
      <c r="RD165" s="4"/>
      <c r="RE165" s="4"/>
      <c r="RF165" s="4"/>
      <c r="RG165" s="4"/>
      <c r="RI165" s="1">
        <f t="shared" si="6180"/>
        <v>2456</v>
      </c>
      <c r="RJ165" s="1">
        <f t="shared" si="6181"/>
        <v>10165</v>
      </c>
      <c r="RK165" s="1">
        <f t="shared" si="6182"/>
        <v>24.2</v>
      </c>
      <c r="RL165" s="4" t="str">
        <f t="shared" si="5878"/>
        <v>40-64（再掲）</v>
      </c>
      <c r="RM165" s="4">
        <f t="shared" si="5697"/>
        <v>268484</v>
      </c>
      <c r="RN165" s="4">
        <f t="shared" si="5698"/>
        <v>35563</v>
      </c>
      <c r="RO165" s="4">
        <f t="shared" si="5699"/>
        <v>0.13245854501571788</v>
      </c>
      <c r="RP165" s="4">
        <f t="shared" si="5700"/>
        <v>6.5422314371190479E-4</v>
      </c>
      <c r="RR165" s="4" t="str">
        <f t="shared" ref="RR165:RV165" si="6294">+RR148</f>
        <v>40-64（再掲）</v>
      </c>
      <c r="RS165" s="4">
        <f t="shared" si="6294"/>
        <v>6062</v>
      </c>
      <c r="RT165" s="4">
        <f t="shared" si="6294"/>
        <v>957</v>
      </c>
      <c r="RU165" s="4">
        <f t="shared" si="6294"/>
        <v>0.15786869020125371</v>
      </c>
      <c r="RV165" s="4">
        <f t="shared" si="6294"/>
        <v>4.6830623938040458E-3</v>
      </c>
      <c r="RW165" s="4">
        <f>SUM(RW158:RW162)</f>
        <v>268484</v>
      </c>
      <c r="RX165" s="4">
        <f>SUM(RX158:RX162)</f>
        <v>42230.93420221797</v>
      </c>
      <c r="RY165" s="4">
        <f>SUM(RY158:RY162)</f>
        <v>1555493.0327583845</v>
      </c>
      <c r="RZ165" s="4">
        <f>SUM(RZ158:RZ162)</f>
        <v>806.64918726724159</v>
      </c>
      <c r="SA165" s="4"/>
      <c r="SB165" s="4"/>
      <c r="SC165" s="4"/>
      <c r="SD165" s="4"/>
      <c r="SE165" s="4"/>
      <c r="SF165" s="1">
        <f t="shared" si="6184"/>
        <v>1488</v>
      </c>
      <c r="SG165" s="1">
        <f t="shared" si="6185"/>
        <v>10897</v>
      </c>
      <c r="SH165" s="1">
        <f t="shared" si="6186"/>
        <v>13.7</v>
      </c>
      <c r="SI165" s="4" t="str">
        <f t="shared" si="5884"/>
        <v>40-64（再掲）</v>
      </c>
      <c r="SJ165" s="4">
        <f t="shared" si="5702"/>
        <v>266744</v>
      </c>
      <c r="SK165" s="4">
        <f t="shared" si="5703"/>
        <v>46604</v>
      </c>
      <c r="SL165" s="4">
        <f t="shared" si="5704"/>
        <v>0.1747143328434754</v>
      </c>
      <c r="SM165" s="4">
        <f t="shared" si="5705"/>
        <v>7.352230069524613E-4</v>
      </c>
      <c r="SO165" s="4" t="str">
        <f t="shared" ref="SO165:SS165" si="6295">+SO148</f>
        <v>40-64（再掲）</v>
      </c>
      <c r="SP165" s="4">
        <f t="shared" si="6295"/>
        <v>6187</v>
      </c>
      <c r="SQ165" s="4">
        <f t="shared" si="6295"/>
        <v>1241</v>
      </c>
      <c r="SR165" s="4">
        <f t="shared" si="6295"/>
        <v>0.20058186520122839</v>
      </c>
      <c r="SS165" s="4">
        <f t="shared" si="6295"/>
        <v>5.090878975174907E-3</v>
      </c>
      <c r="ST165" s="4">
        <f>SUM(ST158:ST162)</f>
        <v>266744</v>
      </c>
      <c r="SU165" s="4">
        <f>SUM(SU158:SU162)</f>
        <v>53653.828700847633</v>
      </c>
      <c r="SV165" s="4">
        <f>SUM(SV158:SV162)</f>
        <v>1840982.9836660922</v>
      </c>
      <c r="SW165" s="4">
        <f>SUM(SW158:SW162)</f>
        <v>1077.1051608425676</v>
      </c>
      <c r="SX165" s="4"/>
      <c r="SY165" s="4"/>
      <c r="SZ165" s="4"/>
      <c r="TA165" s="4"/>
      <c r="TC165" s="1">
        <f t="shared" si="6188"/>
        <v>1320</v>
      </c>
      <c r="TD165" s="1">
        <f t="shared" si="6189"/>
        <v>10769</v>
      </c>
      <c r="TE165" s="1">
        <f t="shared" si="6190"/>
        <v>12.3</v>
      </c>
      <c r="TF165" s="4" t="str">
        <f t="shared" si="5890"/>
        <v>40-64（再掲）</v>
      </c>
      <c r="TG165" s="4">
        <f t="shared" si="5707"/>
        <v>265341</v>
      </c>
      <c r="TH165" s="4">
        <f t="shared" si="5708"/>
        <v>25271</v>
      </c>
      <c r="TI165" s="4">
        <f t="shared" si="5709"/>
        <v>9.5239710410377584E-2</v>
      </c>
      <c r="TJ165" s="4">
        <f t="shared" si="5710"/>
        <v>5.6986714344417239E-4</v>
      </c>
      <c r="TL165" s="4" t="str">
        <f t="shared" ref="TL165:TP165" si="6296">+TL148</f>
        <v>40-64（再掲）</v>
      </c>
      <c r="TM165" s="4">
        <f t="shared" si="6296"/>
        <v>6197</v>
      </c>
      <c r="TN165" s="4">
        <f t="shared" si="6296"/>
        <v>675</v>
      </c>
      <c r="TO165" s="4">
        <f t="shared" si="6296"/>
        <v>0.10892367274487655</v>
      </c>
      <c r="TP165" s="4">
        <f t="shared" si="6296"/>
        <v>3.9575630571198903E-3</v>
      </c>
      <c r="TQ165" s="4">
        <f>SUM(TQ158:TQ162)</f>
        <v>265341</v>
      </c>
      <c r="TR165" s="4">
        <f>SUM(TR158:TR162)</f>
        <v>29356.836552686618</v>
      </c>
      <c r="TS165" s="4">
        <f>SUM(TS158:TS162)</f>
        <v>1077086.2008210989</v>
      </c>
      <c r="TT165" s="4">
        <f>SUM(TT158:TT162)</f>
        <v>582.48917417223765</v>
      </c>
      <c r="TU165" s="4"/>
      <c r="TV165" s="4"/>
      <c r="TW165" s="4"/>
      <c r="TX165" s="4"/>
      <c r="TZ165" s="1">
        <f t="shared" si="6192"/>
        <v>4956</v>
      </c>
      <c r="UA165" s="1">
        <f t="shared" si="6193"/>
        <v>11014</v>
      </c>
      <c r="UB165" s="1">
        <f t="shared" si="6194"/>
        <v>45</v>
      </c>
      <c r="UC165" s="4" t="str">
        <f t="shared" si="5896"/>
        <v>40-64（再掲）</v>
      </c>
      <c r="UD165" s="4">
        <f t="shared" si="5712"/>
        <v>293559</v>
      </c>
      <c r="UE165" s="4">
        <f t="shared" si="5713"/>
        <v>37968</v>
      </c>
      <c r="UF165" s="4">
        <f t="shared" si="5714"/>
        <v>0.12933686243651191</v>
      </c>
      <c r="UG165" s="4">
        <f t="shared" si="5715"/>
        <v>6.1935341932249307E-4</v>
      </c>
      <c r="UI165" s="4" t="str">
        <f t="shared" ref="UI165:UM165" si="6297">+UI148</f>
        <v>40-64（再掲）</v>
      </c>
      <c r="UJ165" s="4">
        <f t="shared" si="6297"/>
        <v>6084</v>
      </c>
      <c r="UK165" s="4">
        <f t="shared" si="6297"/>
        <v>1226</v>
      </c>
      <c r="UL165" s="4">
        <f t="shared" si="6297"/>
        <v>0.20151216305062458</v>
      </c>
      <c r="UM165" s="4">
        <f t="shared" si="6297"/>
        <v>5.1426880615653946E-3</v>
      </c>
      <c r="UN165" s="4">
        <f>SUM(UN158:UN162)</f>
        <v>293559</v>
      </c>
      <c r="UO165" s="4">
        <f>SUM(UO158:UO162)</f>
        <v>59192.468003187634</v>
      </c>
      <c r="UP165" s="4">
        <f>SUM(UP158:UP162)</f>
        <v>2264450.4106246843</v>
      </c>
      <c r="UQ165" s="4">
        <f>SUM(UQ158:UQ162)</f>
        <v>786.83929191392667</v>
      </c>
      <c r="UR165" s="4"/>
      <c r="US165" s="4"/>
      <c r="UT165" s="4"/>
      <c r="UU165" s="4"/>
      <c r="UW165" s="1">
        <f t="shared" si="6196"/>
        <v>2498</v>
      </c>
      <c r="UX165" s="1">
        <f t="shared" si="6197"/>
        <v>10752</v>
      </c>
      <c r="UY165" s="1">
        <f t="shared" si="6198"/>
        <v>23.2</v>
      </c>
      <c r="UZ165" s="4" t="str">
        <f t="shared" si="5902"/>
        <v>40-64（再掲）</v>
      </c>
      <c r="VA165" s="4">
        <f t="shared" si="5717"/>
        <v>295763</v>
      </c>
      <c r="VB165" s="4">
        <f t="shared" si="5718"/>
        <v>68113</v>
      </c>
      <c r="VC165" s="4">
        <f t="shared" si="5719"/>
        <v>0.23029587879484587</v>
      </c>
      <c r="VD165" s="4">
        <f t="shared" si="5720"/>
        <v>7.7416417058585733E-4</v>
      </c>
      <c r="VF165" s="4" t="str">
        <f t="shared" ref="VF165:VJ165" si="6298">+VF148</f>
        <v>40-64（再掲）</v>
      </c>
      <c r="VG165" s="4">
        <f t="shared" si="6298"/>
        <v>6089</v>
      </c>
      <c r="VH165" s="4">
        <f t="shared" si="6298"/>
        <v>1340</v>
      </c>
      <c r="VI165" s="4">
        <f t="shared" si="6298"/>
        <v>0.22006897684348825</v>
      </c>
      <c r="VJ165" s="4">
        <f t="shared" si="6298"/>
        <v>5.3092664691918555E-3</v>
      </c>
      <c r="VK165" s="4">
        <f>SUM(VK158:VK162)</f>
        <v>295763</v>
      </c>
      <c r="VL165" s="4">
        <f>SUM(VL158:VL162)</f>
        <v>64945.176357825956</v>
      </c>
      <c r="VM165" s="4">
        <f>SUM(VM158:VM162)</f>
        <v>2452562.0643187473</v>
      </c>
      <c r="VN165" s="4">
        <f>SUM(VN158:VN162)</f>
        <v>1405.8155438597173</v>
      </c>
      <c r="VO165" s="4"/>
      <c r="VP165" s="4"/>
      <c r="VQ165" s="4"/>
      <c r="VR165" s="4"/>
      <c r="VT165" s="1">
        <f t="shared" si="6200"/>
        <v>3579</v>
      </c>
      <c r="VU165" s="1">
        <f t="shared" si="6201"/>
        <v>11721</v>
      </c>
      <c r="VV165" s="1">
        <f t="shared" si="6202"/>
        <v>30.5</v>
      </c>
      <c r="VW165" s="4" t="str">
        <f t="shared" si="5908"/>
        <v>40-64（再掲）</v>
      </c>
      <c r="VX165" s="4">
        <f t="shared" si="5722"/>
        <v>296070</v>
      </c>
      <c r="VY165" s="4">
        <f t="shared" si="5723"/>
        <v>181330</v>
      </c>
      <c r="VZ165" s="4">
        <f t="shared" si="5724"/>
        <v>0.61245651366230958</v>
      </c>
      <c r="WA165" s="4">
        <f t="shared" si="5725"/>
        <v>8.9536610152128973E-4</v>
      </c>
      <c r="WC165" s="4" t="str">
        <f t="shared" ref="WC165:WG165" si="6299">+WC148</f>
        <v>40-64（再掲）</v>
      </c>
      <c r="WD165" s="4">
        <f t="shared" si="6299"/>
        <v>6160</v>
      </c>
      <c r="WE165" s="4">
        <f t="shared" si="6299"/>
        <v>3674</v>
      </c>
      <c r="WF165" s="4">
        <f t="shared" si="6299"/>
        <v>0.59642857142857142</v>
      </c>
      <c r="WG165" s="4">
        <f t="shared" si="6299"/>
        <v>6.2509938250400717E-3</v>
      </c>
      <c r="WH165" s="4">
        <f>SUM(WH158:WH162)</f>
        <v>296070</v>
      </c>
      <c r="WI165" s="4">
        <f>SUM(WI158:WI162)</f>
        <v>176902.13057453153</v>
      </c>
      <c r="WJ165" s="4">
        <f>SUM(WJ158:WJ162)</f>
        <v>3370829.2366189724</v>
      </c>
      <c r="WK165" s="4">
        <f>SUM(WK158:WK162)</f>
        <v>3770.2972391308613</v>
      </c>
      <c r="WL165" s="4"/>
      <c r="WM165" s="4"/>
      <c r="WN165" s="4"/>
      <c r="WO165" s="4"/>
      <c r="WQ165" s="1">
        <f t="shared" si="6204"/>
        <v>3419</v>
      </c>
      <c r="WR165" s="1">
        <f t="shared" si="6205"/>
        <v>8040</v>
      </c>
      <c r="WS165" s="1">
        <f t="shared" si="6206"/>
        <v>42.5</v>
      </c>
      <c r="WT165" s="4" t="str">
        <f t="shared" si="5914"/>
        <v>40-64（再掲）</v>
      </c>
      <c r="WU165" s="4">
        <f t="shared" si="5727"/>
        <v>180014</v>
      </c>
      <c r="WV165" s="4">
        <f t="shared" si="5728"/>
        <v>144036</v>
      </c>
      <c r="WW165" s="4">
        <f t="shared" si="5729"/>
        <v>0.80013776706256179</v>
      </c>
      <c r="WX165" s="4">
        <f t="shared" si="5730"/>
        <v>9.4252876094103174E-4</v>
      </c>
      <c r="WZ165" s="4" t="str">
        <f t="shared" ref="WZ165:XD165" si="6300">+WZ148</f>
        <v>40-64（再掲）</v>
      </c>
      <c r="XA165" s="4">
        <f t="shared" si="6300"/>
        <v>6228</v>
      </c>
      <c r="XB165" s="4">
        <f t="shared" si="6300"/>
        <v>4849</v>
      </c>
      <c r="XC165" s="4">
        <f t="shared" si="6300"/>
        <v>0.7785806037251124</v>
      </c>
      <c r="XD165" s="4">
        <f t="shared" si="6300"/>
        <v>5.2612061523885012E-3</v>
      </c>
      <c r="XE165" s="4">
        <f>SUM(XE158:XE162)</f>
        <v>180014</v>
      </c>
      <c r="XF165" s="4">
        <f>SUM(XF158:XF162)</f>
        <v>139860.95808705396</v>
      </c>
      <c r="XG165" s="4">
        <f>SUM(XG158:XG162)</f>
        <v>891084.80420084158</v>
      </c>
      <c r="XH165" s="4">
        <f>SUM(XH158:XH162)</f>
        <v>4994.8880970036289</v>
      </c>
      <c r="XI165" s="4"/>
      <c r="XJ165" s="4"/>
      <c r="XK165" s="4"/>
      <c r="XL165" s="4"/>
      <c r="XN165" s="1">
        <f t="shared" si="6208"/>
        <v>2950</v>
      </c>
      <c r="XO165" s="1">
        <f t="shared" si="6209"/>
        <v>8521</v>
      </c>
      <c r="XP165" s="1">
        <f t="shared" si="6210"/>
        <v>34.6</v>
      </c>
      <c r="XQ165" s="4" t="str">
        <f t="shared" si="5920"/>
        <v>40-64（再掲）</v>
      </c>
      <c r="XR165" s="4">
        <f t="shared" si="5732"/>
        <v>183144</v>
      </c>
      <c r="XS165" s="4">
        <f t="shared" si="5733"/>
        <v>26879</v>
      </c>
      <c r="XT165" s="4">
        <f t="shared" si="5734"/>
        <v>0.14676429476259117</v>
      </c>
      <c r="XU165" s="4">
        <f t="shared" si="5735"/>
        <v>8.2689119774373963E-4</v>
      </c>
      <c r="XW165" s="4" t="str">
        <f t="shared" ref="XW165:YA165" si="6301">+XW148</f>
        <v>40-64（再掲）</v>
      </c>
      <c r="XX165" s="4">
        <f t="shared" si="6301"/>
        <v>6204</v>
      </c>
      <c r="XY165" s="4">
        <f t="shared" si="6301"/>
        <v>763</v>
      </c>
      <c r="XZ165" s="4">
        <f t="shared" si="6301"/>
        <v>0.12298517085751129</v>
      </c>
      <c r="YA165" s="4">
        <f t="shared" si="6301"/>
        <v>4.1695957198006183E-3</v>
      </c>
      <c r="YB165" s="4">
        <f>SUM(YB158:YB162)</f>
        <v>183144</v>
      </c>
      <c r="YC165" s="4">
        <f>SUM(YC158:YC162)</f>
        <v>22577.855994039201</v>
      </c>
      <c r="YD165" s="4">
        <f>SUM(YD158:YD162)</f>
        <v>584896.83797567897</v>
      </c>
      <c r="YE165" s="4">
        <f>SUM(YE158:YE162)</f>
        <v>906.49047046979115</v>
      </c>
      <c r="YF165" s="4"/>
      <c r="YG165" s="4"/>
      <c r="YH165" s="4"/>
      <c r="YI165" s="4"/>
      <c r="YK165" s="1">
        <f t="shared" si="6212"/>
        <v>1686</v>
      </c>
      <c r="YL165" s="1">
        <f t="shared" si="6213"/>
        <v>9195</v>
      </c>
      <c r="YM165" s="1">
        <f t="shared" si="6214"/>
        <v>18.3</v>
      </c>
      <c r="YN165" s="4" t="str">
        <f t="shared" si="5926"/>
        <v>40-64（再掲）</v>
      </c>
      <c r="YO165" s="4">
        <f t="shared" si="5737"/>
        <v>181090</v>
      </c>
      <c r="YP165" s="4">
        <f t="shared" si="5738"/>
        <v>7419</v>
      </c>
      <c r="YQ165" s="4">
        <f t="shared" si="5739"/>
        <v>4.0968579159533933E-2</v>
      </c>
      <c r="YR165" s="4">
        <f t="shared" si="5740"/>
        <v>4.6579479897212013E-4</v>
      </c>
      <c r="YT165" s="4" t="str">
        <f t="shared" ref="YT165:YX165" si="6302">+YT148</f>
        <v>40-64（再掲）</v>
      </c>
      <c r="YU165" s="4">
        <f t="shared" si="6302"/>
        <v>6284</v>
      </c>
      <c r="YV165" s="4">
        <f t="shared" si="6302"/>
        <v>359</v>
      </c>
      <c r="YW165" s="4">
        <f t="shared" si="6302"/>
        <v>5.7129217059197962E-2</v>
      </c>
      <c r="YX165" s="4">
        <f t="shared" si="6302"/>
        <v>2.927771218138607E-3</v>
      </c>
      <c r="YY165" s="4">
        <f>SUM(YY158:YY162)</f>
        <v>181090</v>
      </c>
      <c r="YZ165" s="4">
        <f>SUM(YZ158:YZ162)</f>
        <v>10633.681645934812</v>
      </c>
      <c r="ZA165" s="4">
        <f>SUM(ZA158:ZA162)</f>
        <v>293936.57712583052</v>
      </c>
      <c r="ZB165" s="4">
        <f>SUM(ZB158:ZB162)</f>
        <v>249.16412191369011</v>
      </c>
      <c r="ZC165" s="4"/>
      <c r="ZD165" s="4"/>
      <c r="ZE165" s="4"/>
      <c r="ZF165" s="4"/>
      <c r="ZH165" s="1">
        <f t="shared" si="6216"/>
        <v>563</v>
      </c>
      <c r="ZI165" s="1">
        <f t="shared" si="6217"/>
        <v>8061</v>
      </c>
      <c r="ZJ165" s="1">
        <f t="shared" si="6218"/>
        <v>7</v>
      </c>
      <c r="ZK165" s="4" t="str">
        <f t="shared" si="5932"/>
        <v>40-64（再掲）</v>
      </c>
      <c r="ZL165" s="4">
        <f t="shared" si="5742"/>
        <v>180137</v>
      </c>
      <c r="ZM165" s="4">
        <f t="shared" si="5743"/>
        <v>2851</v>
      </c>
      <c r="ZN165" s="4">
        <f t="shared" si="5744"/>
        <v>1.5826842902901681E-2</v>
      </c>
      <c r="ZO165" s="4">
        <f t="shared" si="5745"/>
        <v>2.9405694485304032E-4</v>
      </c>
      <c r="ZQ165" s="4" t="str">
        <f t="shared" ref="ZQ165:ZU165" si="6303">+ZQ148</f>
        <v>40-64（再掲）</v>
      </c>
      <c r="ZR165" s="4">
        <f t="shared" si="6303"/>
        <v>6123</v>
      </c>
      <c r="ZS165" s="4">
        <f t="shared" si="6303"/>
        <v>198</v>
      </c>
      <c r="ZT165" s="4">
        <f t="shared" si="6303"/>
        <v>3.2337089661930427E-2</v>
      </c>
      <c r="ZU165" s="4">
        <f t="shared" si="6303"/>
        <v>2.2606346673346191E-3</v>
      </c>
      <c r="ZV165" s="4">
        <f>SUM(ZV158:ZV162)</f>
        <v>180137</v>
      </c>
      <c r="ZW165" s="4">
        <f>SUM(ZW158:ZW162)</f>
        <v>5975.4678372803028</v>
      </c>
      <c r="ZX165" s="4">
        <f>SUM(ZX158:ZX162)</f>
        <v>171365.85468436222</v>
      </c>
      <c r="ZY165" s="4">
        <f>SUM(ZY158:ZY162)</f>
        <v>94.374815353555164</v>
      </c>
      <c r="ZZ165" s="4"/>
      <c r="AAA165" s="4"/>
      <c r="AAB165" s="4"/>
      <c r="AAC165" s="4"/>
      <c r="AAE165" s="1">
        <f t="shared" si="6220"/>
        <v>2576</v>
      </c>
      <c r="AAF165" s="1">
        <f t="shared" si="6221"/>
        <v>9804</v>
      </c>
      <c r="AAG165" s="1">
        <f t="shared" si="6222"/>
        <v>26.3</v>
      </c>
      <c r="AAH165" s="4" t="str">
        <f t="shared" si="5938"/>
        <v>40-64（再掲）</v>
      </c>
      <c r="AAI165" s="4">
        <f t="shared" si="5747"/>
        <v>274890</v>
      </c>
      <c r="AAJ165" s="4">
        <f t="shared" si="5748"/>
        <v>78136</v>
      </c>
      <c r="AAK165" s="4">
        <f t="shared" si="5749"/>
        <v>0.28424460693368259</v>
      </c>
      <c r="AAL165" s="4">
        <f t="shared" si="5750"/>
        <v>8.6029809373243653E-4</v>
      </c>
      <c r="AAN165" s="4" t="str">
        <f t="shared" ref="AAN165:AAR165" si="6304">+AAN148</f>
        <v>40-64（再掲）</v>
      </c>
      <c r="AAO165" s="4">
        <f t="shared" si="6304"/>
        <v>6140</v>
      </c>
      <c r="AAP165" s="4">
        <f t="shared" si="6304"/>
        <v>1913</v>
      </c>
      <c r="AAQ165" s="4">
        <f t="shared" si="6304"/>
        <v>0.31156351791530945</v>
      </c>
      <c r="AAR165" s="4">
        <f t="shared" si="6304"/>
        <v>5.9104568657160159E-3</v>
      </c>
      <c r="AAS165" s="4">
        <f>SUM(AAS158:AAS162)</f>
        <v>274890</v>
      </c>
      <c r="AAT165" s="4">
        <f>SUM(AAT158:AAT162)</f>
        <v>85455.17405375895</v>
      </c>
      <c r="AAU165" s="4">
        <f>SUM(AAU158:AAU162)</f>
        <v>2621252.3923221352</v>
      </c>
      <c r="AAV165" s="4">
        <f>SUM(AAV158:AAV162)</f>
        <v>1752.4203320571021</v>
      </c>
      <c r="AAW165" s="4"/>
      <c r="AAX165" s="4"/>
      <c r="AAY165" s="4"/>
      <c r="AAZ165" s="4"/>
      <c r="ABB165" s="1">
        <f t="shared" si="4669"/>
        <v>3189</v>
      </c>
      <c r="ABC165" s="1">
        <f t="shared" si="4670"/>
        <v>9686</v>
      </c>
      <c r="ABD165" s="1">
        <f t="shared" si="4671"/>
        <v>32.9</v>
      </c>
      <c r="ABE165" s="4" t="str">
        <f t="shared" si="5944"/>
        <v>40-64（再掲）</v>
      </c>
      <c r="ABF165" s="4">
        <f t="shared" si="5752"/>
        <v>270837</v>
      </c>
      <c r="ABG165" s="4">
        <f t="shared" si="5753"/>
        <v>63187</v>
      </c>
      <c r="ABH165" s="4">
        <f t="shared" si="5754"/>
        <v>0.23330268759438333</v>
      </c>
      <c r="ABI165" s="4">
        <f t="shared" si="5755"/>
        <v>8.1267676669372773E-4</v>
      </c>
      <c r="ABK165" s="4" t="str">
        <f t="shared" ref="ABK165:ABO165" si="6305">+ABK148</f>
        <v>40-64（再掲）</v>
      </c>
      <c r="ABL165" s="4">
        <f t="shared" si="6305"/>
        <v>6286</v>
      </c>
      <c r="ABM165" s="4">
        <f t="shared" si="6305"/>
        <v>1139</v>
      </c>
      <c r="ABN165" s="4">
        <f t="shared" si="6305"/>
        <v>0.18119630925867006</v>
      </c>
      <c r="ABO165" s="4">
        <f t="shared" si="6305"/>
        <v>4.8582222776082217E-3</v>
      </c>
      <c r="ABP165" s="4">
        <f>SUM(ABP158:ABP162)</f>
        <v>270837</v>
      </c>
      <c r="ABQ165" s="4">
        <f>SUM(ABQ158:ABQ162)</f>
        <v>49012.641704615758</v>
      </c>
      <c r="ABR165" s="4">
        <f>SUM(ABR158:ABR162)</f>
        <v>1723511.2247463358</v>
      </c>
      <c r="ABS165" s="4">
        <f>SUM(ABS158:ABS162)</f>
        <v>1467.847849492865</v>
      </c>
      <c r="ABT165" s="4"/>
      <c r="ABU165" s="4"/>
      <c r="ABV165" s="4"/>
      <c r="ABW165" s="4"/>
      <c r="ABY165" s="1">
        <f t="shared" si="6225"/>
        <v>3030</v>
      </c>
      <c r="ABZ165" s="1">
        <f t="shared" si="6226"/>
        <v>9549</v>
      </c>
      <c r="ACA165" s="1">
        <f t="shared" si="6227"/>
        <v>31.7</v>
      </c>
      <c r="ACB165" s="4" t="str">
        <f t="shared" si="5950"/>
        <v>40-64（再掲）</v>
      </c>
      <c r="ACC165" s="4">
        <f t="shared" si="5757"/>
        <v>262138</v>
      </c>
      <c r="ACD165" s="4">
        <f t="shared" si="5758"/>
        <v>94844</v>
      </c>
      <c r="ACE165" s="4">
        <f t="shared" si="5759"/>
        <v>0.36180942862156573</v>
      </c>
      <c r="ACF165" s="4">
        <f t="shared" si="5760"/>
        <v>9.385342827058728E-4</v>
      </c>
      <c r="ACH165" s="4" t="str">
        <f t="shared" ref="ACH165:ACL165" si="6306">+ACH148</f>
        <v>40-64（再掲）</v>
      </c>
      <c r="ACI165" s="4">
        <f t="shared" si="6306"/>
        <v>6260</v>
      </c>
      <c r="ACJ165" s="4">
        <f t="shared" si="6306"/>
        <v>3110</v>
      </c>
      <c r="ACK165" s="4">
        <f t="shared" si="6306"/>
        <v>0.49680511182108628</v>
      </c>
      <c r="ACL165" s="4">
        <f t="shared" si="6306"/>
        <v>6.3193727280199926E-3</v>
      </c>
      <c r="ACM165" s="4">
        <f>SUM(ACM158:ACM162)</f>
        <v>262138</v>
      </c>
      <c r="ACN165" s="4">
        <f>SUM(ACN158:ACN162)</f>
        <v>130657.3754412249</v>
      </c>
      <c r="ACO165" s="4">
        <f>SUM(ACO158:ACO162)</f>
        <v>2706459.8825240182</v>
      </c>
      <c r="ACP165" s="4">
        <f>SUM(ACP158:ACP162)</f>
        <v>2259.6355619424212</v>
      </c>
      <c r="ACQ165" s="4"/>
      <c r="ACR165" s="4"/>
      <c r="ACS165" s="4"/>
      <c r="ACT165" s="4"/>
      <c r="ACV165" s="1">
        <f t="shared" si="6229"/>
        <v>1263</v>
      </c>
      <c r="ACW165" s="1">
        <f t="shared" si="6230"/>
        <v>10944</v>
      </c>
      <c r="ACX165" s="1">
        <f t="shared" si="6231"/>
        <v>11.5</v>
      </c>
      <c r="ACY165" s="4" t="str">
        <f t="shared" si="5956"/>
        <v>40-64（再掲）</v>
      </c>
      <c r="ACZ165" s="4">
        <f t="shared" si="5762"/>
        <v>273663</v>
      </c>
      <c r="ADA165" s="4">
        <f t="shared" si="5763"/>
        <v>43964</v>
      </c>
      <c r="ADB165" s="4">
        <f t="shared" si="5764"/>
        <v>0.16065014269375108</v>
      </c>
      <c r="ADC165" s="4">
        <f t="shared" si="5765"/>
        <v>7.0194652195122221E-4</v>
      </c>
      <c r="ADE165" s="4" t="str">
        <f t="shared" ref="ADE165:ADI165" si="6307">+ADE148</f>
        <v>40-64（再掲）</v>
      </c>
      <c r="ADF165" s="4">
        <f t="shared" si="6307"/>
        <v>6121</v>
      </c>
      <c r="ADG165" s="4">
        <f t="shared" si="6307"/>
        <v>566</v>
      </c>
      <c r="ADH165" s="4">
        <f t="shared" si="6307"/>
        <v>9.2468550890377393E-2</v>
      </c>
      <c r="ADI165" s="4">
        <f t="shared" si="6307"/>
        <v>3.7026842435171508E-3</v>
      </c>
      <c r="ADJ165" s="4">
        <f>SUM(ADJ158:ADJ162)</f>
        <v>273663</v>
      </c>
      <c r="ADK165" s="4">
        <f>SUM(ADK158:ADK162)</f>
        <v>25255.752405221101</v>
      </c>
      <c r="ADL165" s="4">
        <f>SUM(ADL158:ADL162)</f>
        <v>1022275.1540444817</v>
      </c>
      <c r="ADM165" s="4">
        <f>SUM(ADM158:ADM162)</f>
        <v>985.20956166322867</v>
      </c>
      <c r="ADN165" s="4"/>
      <c r="ADO165" s="4"/>
      <c r="ADP165" s="4"/>
      <c r="ADQ165" s="4"/>
      <c r="ADS165" s="1">
        <f t="shared" si="6233"/>
        <v>641</v>
      </c>
      <c r="ADT165" s="1">
        <f t="shared" si="6234"/>
        <v>10128</v>
      </c>
      <c r="ADU165" s="1">
        <f t="shared" si="6235"/>
        <v>6.3</v>
      </c>
      <c r="ADV165" s="4" t="str">
        <f t="shared" si="5962"/>
        <v>40-64（再掲）</v>
      </c>
      <c r="ADW165" s="4">
        <f t="shared" si="5767"/>
        <v>274970</v>
      </c>
      <c r="ADX165" s="4">
        <f t="shared" si="5768"/>
        <v>23748</v>
      </c>
      <c r="ADY165" s="4">
        <f t="shared" si="5769"/>
        <v>8.6365785358402739E-2</v>
      </c>
      <c r="ADZ165" s="4">
        <f t="shared" si="5770"/>
        <v>5.3569104197578334E-4</v>
      </c>
      <c r="AEB165" s="4" t="str">
        <f t="shared" ref="AEB165:AEF165" si="6308">+AEB148</f>
        <v>40-64（再掲）</v>
      </c>
      <c r="AEC165" s="4">
        <f t="shared" si="6308"/>
        <v>6143</v>
      </c>
      <c r="AED165" s="4">
        <f t="shared" si="6308"/>
        <v>446</v>
      </c>
      <c r="AEE165" s="4">
        <f t="shared" si="6308"/>
        <v>7.2602962721797171E-2</v>
      </c>
      <c r="AEF165" s="4">
        <f t="shared" si="6308"/>
        <v>3.3106995219143822E-3</v>
      </c>
      <c r="AEG165" s="4">
        <f>SUM(AEG158:AEG162)</f>
        <v>274970</v>
      </c>
      <c r="AEH165" s="4">
        <f>SUM(AEH158:AEH162)</f>
        <v>19973.377531053324</v>
      </c>
      <c r="AEI165" s="4">
        <f>SUM(AEI158:AEI162)</f>
        <v>829336.68009850604</v>
      </c>
      <c r="AEJ165" s="4">
        <f>SUM(AEJ158:AEJ162)</f>
        <v>530.6973170347361</v>
      </c>
      <c r="AEK165" s="4"/>
      <c r="AEL165" s="4"/>
      <c r="AEM165" s="4"/>
      <c r="AEN165" s="4"/>
      <c r="AEP165" s="1">
        <f t="shared" si="6237"/>
        <v>1735</v>
      </c>
      <c r="AEQ165" s="1">
        <f t="shared" si="6238"/>
        <v>10873</v>
      </c>
      <c r="AER165" s="1">
        <f t="shared" si="6239"/>
        <v>16</v>
      </c>
      <c r="AES165" s="4" t="str">
        <f t="shared" si="5968"/>
        <v>40-64（再掲）</v>
      </c>
      <c r="AET165" s="4">
        <f t="shared" si="5772"/>
        <v>267698</v>
      </c>
      <c r="AEU165" s="4">
        <f t="shared" si="5773"/>
        <v>42273</v>
      </c>
      <c r="AEV165" s="4">
        <f t="shared" si="5774"/>
        <v>0.15791302138977503</v>
      </c>
      <c r="AEW165" s="4">
        <f t="shared" si="5775"/>
        <v>7.0479835891858677E-4</v>
      </c>
      <c r="AEY165" s="4" t="str">
        <f t="shared" ref="AEY165:AFC165" si="6309">+AEY148</f>
        <v>40-64（再掲）</v>
      </c>
      <c r="AEZ165" s="4">
        <f t="shared" si="6309"/>
        <v>6031</v>
      </c>
      <c r="AFA165" s="4">
        <f t="shared" si="6309"/>
        <v>927</v>
      </c>
      <c r="AFB165" s="4">
        <f t="shared" si="6309"/>
        <v>0.15370585309235615</v>
      </c>
      <c r="AFC165" s="4">
        <f t="shared" si="6309"/>
        <v>4.6442031342343723E-3</v>
      </c>
      <c r="AFD165" s="4">
        <f>SUM(AFD158:AFD162)</f>
        <v>267698</v>
      </c>
      <c r="AFE165" s="4">
        <f>SUM(AFE158:AFE162)</f>
        <v>41365.074036048893</v>
      </c>
      <c r="AFF165" s="4">
        <f>SUM(AFF158:AFF162)</f>
        <v>1543881.6306648995</v>
      </c>
      <c r="AFG165" s="4">
        <f>SUM(AFG158:AFG162)</f>
        <v>947.90740723475312</v>
      </c>
      <c r="AFH165" s="4"/>
      <c r="AFI165" s="4"/>
      <c r="AFJ165" s="4"/>
      <c r="AFK165" s="4"/>
      <c r="AFM165" s="1">
        <f t="shared" si="6241"/>
        <v>5766</v>
      </c>
      <c r="AFN165" s="1">
        <f t="shared" si="6242"/>
        <v>10588</v>
      </c>
      <c r="AFO165" s="1">
        <f t="shared" si="6243"/>
        <v>54.5</v>
      </c>
      <c r="AFP165" s="4" t="str">
        <f t="shared" si="5974"/>
        <v>40-64（再掲）</v>
      </c>
      <c r="AFQ165" s="4">
        <f t="shared" si="5777"/>
        <v>287443</v>
      </c>
      <c r="AFR165" s="4">
        <f t="shared" si="5778"/>
        <v>158606</v>
      </c>
      <c r="AFS165" s="4">
        <f t="shared" si="5779"/>
        <v>0.55178244034469448</v>
      </c>
      <c r="AFT165" s="4">
        <f t="shared" si="5780"/>
        <v>9.2758240640237544E-4</v>
      </c>
      <c r="AFV165" s="4" t="str">
        <f t="shared" ref="AFV165:AFZ165" si="6310">+AFV148</f>
        <v>40-64（再掲）</v>
      </c>
      <c r="AFW165" s="4">
        <f t="shared" si="6310"/>
        <v>6051</v>
      </c>
      <c r="AFX165" s="4">
        <f t="shared" si="6310"/>
        <v>2739</v>
      </c>
      <c r="AFY165" s="4">
        <f t="shared" si="6310"/>
        <v>0.45265245413981159</v>
      </c>
      <c r="AFZ165" s="4">
        <f t="shared" si="6310"/>
        <v>6.398828210115586E-3</v>
      </c>
      <c r="AGA165" s="4">
        <f>SUM(AGA158:AGA162)</f>
        <v>287443</v>
      </c>
      <c r="AGB165" s="4">
        <f>SUM(AGB158:AGB162)</f>
        <v>130200.36948294728</v>
      </c>
      <c r="AGC165" s="4">
        <f>SUM(AGC158:AGC162)</f>
        <v>3382256.2138547059</v>
      </c>
      <c r="AGD165" s="4">
        <f>SUM(AGD158:AGD162)</f>
        <v>3339.4377918337741</v>
      </c>
      <c r="AGE165" s="4"/>
      <c r="AGF165" s="4"/>
      <c r="AGG165" s="4"/>
      <c r="AGH165" s="4"/>
    </row>
    <row r="166" spans="1:866" x14ac:dyDescent="0.15">
      <c r="A166" s="20" t="s">
        <v>12</v>
      </c>
      <c r="B166" s="20" t="s">
        <v>17</v>
      </c>
      <c r="C166" s="20">
        <v>62</v>
      </c>
      <c r="D166" s="20" t="s">
        <v>14</v>
      </c>
      <c r="E166" s="23">
        <v>6128</v>
      </c>
      <c r="F166" s="20">
        <v>15444</v>
      </c>
      <c r="G166" s="20">
        <v>39.700000000000003</v>
      </c>
      <c r="H166" s="20">
        <v>1456</v>
      </c>
      <c r="I166" s="20">
        <v>17294</v>
      </c>
      <c r="J166" s="20">
        <v>8.4</v>
      </c>
      <c r="K166" s="23">
        <v>2857</v>
      </c>
      <c r="L166" s="20">
        <v>15322</v>
      </c>
      <c r="M166" s="20">
        <v>18.600000000000001</v>
      </c>
      <c r="N166" s="20">
        <v>644</v>
      </c>
      <c r="O166" s="20">
        <v>15835</v>
      </c>
      <c r="P166" s="20">
        <v>4.0999999999999996</v>
      </c>
      <c r="Q166" s="20">
        <v>1039</v>
      </c>
      <c r="R166" s="20">
        <v>15010</v>
      </c>
      <c r="S166" s="20">
        <v>6.9</v>
      </c>
      <c r="T166" s="20">
        <v>76</v>
      </c>
      <c r="U166" s="20">
        <v>15484</v>
      </c>
      <c r="V166" s="20">
        <v>0.5</v>
      </c>
      <c r="W166" s="20">
        <v>788</v>
      </c>
      <c r="X166" s="20">
        <v>14285</v>
      </c>
      <c r="Y166" s="20">
        <v>5.5</v>
      </c>
      <c r="Z166" s="23">
        <v>4683</v>
      </c>
      <c r="AA166" s="20">
        <v>16250</v>
      </c>
      <c r="AB166" s="20">
        <v>28.8</v>
      </c>
      <c r="AC166" s="23">
        <v>6031</v>
      </c>
      <c r="AD166" s="20">
        <v>12565</v>
      </c>
      <c r="AE166" s="20">
        <v>48</v>
      </c>
      <c r="AF166" s="23">
        <v>7338</v>
      </c>
      <c r="AG166" s="20">
        <v>12466</v>
      </c>
      <c r="AH166" s="20">
        <v>58.9</v>
      </c>
      <c r="AI166" s="23">
        <v>7240</v>
      </c>
      <c r="AJ166" s="20">
        <v>12337</v>
      </c>
      <c r="AK166" s="20">
        <v>58.7</v>
      </c>
      <c r="AL166" s="23">
        <v>6118</v>
      </c>
      <c r="AM166" s="20">
        <v>12413</v>
      </c>
      <c r="AN166" s="20">
        <v>49.3</v>
      </c>
      <c r="AO166" s="23">
        <v>3337</v>
      </c>
      <c r="AP166" s="20">
        <v>12989</v>
      </c>
      <c r="AQ166" s="20">
        <v>25.7</v>
      </c>
      <c r="AR166" s="23">
        <v>4157</v>
      </c>
      <c r="AS166" s="20">
        <v>13239</v>
      </c>
      <c r="AT166" s="20">
        <v>31.4</v>
      </c>
      <c r="AU166" s="23">
        <v>8141</v>
      </c>
      <c r="AV166" s="20">
        <v>12444</v>
      </c>
      <c r="AW166" s="20">
        <v>65.400000000000006</v>
      </c>
      <c r="AX166" s="20">
        <v>1071</v>
      </c>
      <c r="AY166" s="20">
        <v>13926</v>
      </c>
      <c r="AZ166" s="20">
        <v>7.7</v>
      </c>
      <c r="BA166" s="23">
        <v>2813</v>
      </c>
      <c r="BB166" s="20">
        <v>11940</v>
      </c>
      <c r="BC166" s="20">
        <v>23.6</v>
      </c>
      <c r="BD166" s="20">
        <v>1557</v>
      </c>
      <c r="BE166" s="20">
        <v>12449</v>
      </c>
      <c r="BF166" s="20">
        <v>12.5</v>
      </c>
      <c r="BG166" s="20">
        <v>1417</v>
      </c>
      <c r="BH166" s="20">
        <v>12555</v>
      </c>
      <c r="BI166" s="20">
        <v>11.3</v>
      </c>
      <c r="BJ166" s="23">
        <v>6471</v>
      </c>
      <c r="BK166" s="20">
        <v>13666</v>
      </c>
      <c r="BL166" s="20">
        <v>47.4</v>
      </c>
      <c r="BM166" s="23">
        <v>3221</v>
      </c>
      <c r="BN166" s="20">
        <v>14967</v>
      </c>
      <c r="BO166" s="20">
        <v>21.5</v>
      </c>
      <c r="BP166" s="23">
        <v>4584</v>
      </c>
      <c r="BQ166" s="20">
        <v>15022</v>
      </c>
      <c r="BR166" s="20">
        <v>30.5</v>
      </c>
      <c r="BS166" s="23">
        <v>4578</v>
      </c>
      <c r="BT166" s="20">
        <v>11064</v>
      </c>
      <c r="BU166" s="20">
        <v>41.4</v>
      </c>
      <c r="BV166" s="23">
        <v>3592</v>
      </c>
      <c r="BW166" s="20">
        <v>10365</v>
      </c>
      <c r="BX166" s="20">
        <v>34.700000000000003</v>
      </c>
      <c r="BY166" s="20">
        <v>1759</v>
      </c>
      <c r="BZ166" s="20">
        <v>10114</v>
      </c>
      <c r="CA166" s="20">
        <v>17.399999999999999</v>
      </c>
      <c r="CB166" s="20">
        <v>607</v>
      </c>
      <c r="CC166" s="20">
        <v>10416</v>
      </c>
      <c r="CD166" s="20">
        <v>5.8</v>
      </c>
      <c r="CE166" s="23">
        <v>2961</v>
      </c>
      <c r="CF166" s="20">
        <v>12503</v>
      </c>
      <c r="CG166" s="20">
        <v>23.7</v>
      </c>
      <c r="CH166" s="23">
        <v>4079</v>
      </c>
      <c r="CI166" s="20">
        <v>12467</v>
      </c>
      <c r="CJ166" s="20">
        <v>32.700000000000003</v>
      </c>
      <c r="CK166" s="23">
        <v>3933</v>
      </c>
      <c r="CL166" s="20">
        <v>11872</v>
      </c>
      <c r="CM166" s="20">
        <v>33.1</v>
      </c>
      <c r="CN166" s="20">
        <v>1559</v>
      </c>
      <c r="CO166" s="20">
        <v>12136</v>
      </c>
      <c r="CP166" s="20">
        <v>12.8</v>
      </c>
      <c r="CQ166" s="20">
        <v>1004</v>
      </c>
      <c r="CR166" s="20">
        <v>13499</v>
      </c>
      <c r="CS166" s="20">
        <v>7.4</v>
      </c>
      <c r="CT166" s="23">
        <v>2544</v>
      </c>
      <c r="CU166" s="20">
        <v>12137</v>
      </c>
      <c r="CV166" s="20">
        <v>21</v>
      </c>
      <c r="CW166" s="23">
        <v>8265</v>
      </c>
      <c r="CX166" s="20">
        <v>14562</v>
      </c>
      <c r="CY166" s="20">
        <v>56.8</v>
      </c>
      <c r="CZ166" s="35"/>
      <c r="DA166" s="1" t="str">
        <f t="shared" si="6112"/>
        <v>明細部</v>
      </c>
      <c r="DB166" s="1" t="str">
        <f t="shared" si="6113"/>
        <v>同規模</v>
      </c>
      <c r="DC166" s="1">
        <f t="shared" si="6114"/>
        <v>62</v>
      </c>
      <c r="DD166" s="1" t="str">
        <f t="shared" si="6115"/>
        <v>男</v>
      </c>
      <c r="DE166" s="1">
        <f t="shared" si="6116"/>
        <v>6128</v>
      </c>
      <c r="DF166" s="1">
        <f t="shared" si="6117"/>
        <v>15444</v>
      </c>
      <c r="DG166" s="1">
        <f t="shared" si="6118"/>
        <v>39.700000000000003</v>
      </c>
      <c r="DH166" s="4" t="str">
        <f t="shared" si="5782"/>
        <v>65-74（再掲）</v>
      </c>
      <c r="DI166" s="4">
        <f t="shared" si="5617"/>
        <v>644809</v>
      </c>
      <c r="DJ166" s="4">
        <f t="shared" si="5618"/>
        <v>252691</v>
      </c>
      <c r="DK166" s="4">
        <f t="shared" si="5619"/>
        <v>0.39188503882545062</v>
      </c>
      <c r="DL166" s="4">
        <f t="shared" si="5620"/>
        <v>6.079342907853605E-4</v>
      </c>
      <c r="DN166" s="4" t="str">
        <f t="shared" ref="DN166:DR166" si="6311">+DN149</f>
        <v>65-74（再掲）</v>
      </c>
      <c r="DO166" s="4">
        <f t="shared" si="6311"/>
        <v>10915</v>
      </c>
      <c r="DP166" s="4">
        <f t="shared" si="6311"/>
        <v>3685</v>
      </c>
      <c r="DQ166" s="4">
        <f t="shared" si="6311"/>
        <v>0.33760879523591386</v>
      </c>
      <c r="DR166" s="4">
        <f t="shared" si="6311"/>
        <v>4.5263932730007141E-3</v>
      </c>
      <c r="DS166" s="4">
        <f>+DS163+DS164</f>
        <v>644809</v>
      </c>
      <c r="DT166" s="4">
        <f>+DT163+DT164</f>
        <v>218983.45450431237</v>
      </c>
      <c r="DU166" s="4">
        <f>+DU163+DU164</f>
        <v>8537856.4345524684</v>
      </c>
      <c r="DV166" s="4">
        <f>+DV163+DV164</f>
        <v>4249.6535186377296</v>
      </c>
      <c r="DW166" s="4"/>
      <c r="DX166" s="4"/>
      <c r="DY166" s="4"/>
      <c r="DZ166" s="4"/>
      <c r="EB166" s="1">
        <f t="shared" si="6120"/>
        <v>1456</v>
      </c>
      <c r="EC166" s="1">
        <f t="shared" si="6121"/>
        <v>17294</v>
      </c>
      <c r="ED166" s="1">
        <f t="shared" si="6122"/>
        <v>8.4</v>
      </c>
      <c r="EE166" s="4" t="str">
        <f t="shared" si="5788"/>
        <v>65-74（再掲）</v>
      </c>
      <c r="EF166" s="4">
        <f t="shared" si="5622"/>
        <v>630255</v>
      </c>
      <c r="EG166" s="4">
        <f t="shared" si="5623"/>
        <v>38845</v>
      </c>
      <c r="EH166" s="4">
        <f t="shared" si="5624"/>
        <v>6.1633783151264172E-2</v>
      </c>
      <c r="EI166" s="4">
        <f t="shared" si="5625"/>
        <v>3.0292662417149478E-4</v>
      </c>
      <c r="EK166" s="4" t="str">
        <f t="shared" ref="EK166:EO166" si="6312">+EK149</f>
        <v>65-74（再掲）</v>
      </c>
      <c r="EL166" s="4">
        <f t="shared" si="6312"/>
        <v>11147</v>
      </c>
      <c r="EM166" s="4">
        <f t="shared" si="6312"/>
        <v>654</v>
      </c>
      <c r="EN166" s="4">
        <f t="shared" si="6312"/>
        <v>5.8670494303400017E-2</v>
      </c>
      <c r="EO166" s="4">
        <f t="shared" si="6312"/>
        <v>2.2258798033675644E-3</v>
      </c>
      <c r="EP166" s="4">
        <f>+EP163+EP164</f>
        <v>630255</v>
      </c>
      <c r="EQ166" s="4">
        <f>+EQ163+EQ164</f>
        <v>37109.828625616123</v>
      </c>
      <c r="ER166" s="4">
        <f>+ER163+ER164</f>
        <v>1982772.8970834913</v>
      </c>
      <c r="ES166" s="4">
        <f>+ES163+ES164</f>
        <v>684.62639698824182</v>
      </c>
      <c r="ET166" s="4"/>
      <c r="EU166" s="4"/>
      <c r="EV166" s="4"/>
      <c r="EW166" s="4"/>
      <c r="EY166" s="1">
        <f t="shared" si="6124"/>
        <v>2857</v>
      </c>
      <c r="EZ166" s="1">
        <f t="shared" si="6125"/>
        <v>15322</v>
      </c>
      <c r="FA166" s="1">
        <f t="shared" si="6126"/>
        <v>18.600000000000001</v>
      </c>
      <c r="FB166" s="4" t="str">
        <f t="shared" si="5794"/>
        <v>65-74（再掲）</v>
      </c>
      <c r="FC166" s="4">
        <f t="shared" si="5627"/>
        <v>649492</v>
      </c>
      <c r="FD166" s="4">
        <f t="shared" si="5628"/>
        <v>214132</v>
      </c>
      <c r="FE166" s="4">
        <f t="shared" si="5629"/>
        <v>0.32969151275150427</v>
      </c>
      <c r="FF166" s="4">
        <f t="shared" si="5630"/>
        <v>5.833166053739972E-4</v>
      </c>
      <c r="FH166" s="4" t="str">
        <f t="shared" ref="FH166:FL166" si="6313">+FH149</f>
        <v>65-74（再掲）</v>
      </c>
      <c r="FI166" s="4">
        <f t="shared" si="6313"/>
        <v>10821</v>
      </c>
      <c r="FJ166" s="4">
        <f t="shared" si="6313"/>
        <v>2901</v>
      </c>
      <c r="FK166" s="4">
        <f t="shared" si="6313"/>
        <v>0.26808982533961739</v>
      </c>
      <c r="FL166" s="4">
        <f t="shared" si="6313"/>
        <v>4.2582912257275131E-3</v>
      </c>
      <c r="FM166" s="4">
        <f>+FM163+FM164</f>
        <v>649492</v>
      </c>
      <c r="FN166" s="4">
        <f>+FN163+FN164</f>
        <v>174701.26072110166</v>
      </c>
      <c r="FO166" s="4">
        <f>+FO163+FO164</f>
        <v>7691114.7772742296</v>
      </c>
      <c r="FP166" s="4">
        <f>+FP163+FP164</f>
        <v>3555.6789629730515</v>
      </c>
      <c r="FQ166" s="4"/>
      <c r="FR166" s="4"/>
      <c r="FS166" s="4"/>
      <c r="FT166" s="4"/>
      <c r="FV166" s="1">
        <f t="shared" si="6128"/>
        <v>644</v>
      </c>
      <c r="FW166" s="1">
        <f t="shared" si="6129"/>
        <v>15835</v>
      </c>
      <c r="FX166" s="1">
        <f t="shared" si="6130"/>
        <v>4.0999999999999996</v>
      </c>
      <c r="FY166" s="4" t="str">
        <f t="shared" si="5800"/>
        <v>65-74（再掲）</v>
      </c>
      <c r="FZ166" s="4">
        <f t="shared" si="5632"/>
        <v>616674</v>
      </c>
      <c r="GA166" s="4">
        <f t="shared" si="5633"/>
        <v>18919</v>
      </c>
      <c r="GB166" s="4">
        <f t="shared" si="5634"/>
        <v>3.0679094626982813E-2</v>
      </c>
      <c r="GC166" s="4">
        <f t="shared" si="5635"/>
        <v>2.1959742335037714E-4</v>
      </c>
      <c r="GE166" s="4" t="str">
        <f t="shared" ref="GE166:GI166" si="6314">+GE149</f>
        <v>65-74（再掲）</v>
      </c>
      <c r="GF166" s="4">
        <f t="shared" si="6314"/>
        <v>11099</v>
      </c>
      <c r="GG166" s="4">
        <f t="shared" si="6314"/>
        <v>214</v>
      </c>
      <c r="GH166" s="4">
        <f t="shared" si="6314"/>
        <v>1.9281016307775477E-2</v>
      </c>
      <c r="GI166" s="4">
        <f t="shared" si="6314"/>
        <v>1.305254882023818E-3</v>
      </c>
      <c r="GJ166" s="4">
        <f>+GJ163+GJ164</f>
        <v>616674</v>
      </c>
      <c r="GK166" s="4">
        <f>+GK163+GK164</f>
        <v>11939.294453944342</v>
      </c>
      <c r="GL166" s="4">
        <f>+GL163+GL164</f>
        <v>653210.48280258477</v>
      </c>
      <c r="GM166" s="4">
        <f>+GM163+GM164</f>
        <v>338.75748657287971</v>
      </c>
      <c r="GN166" s="4"/>
      <c r="GO166" s="4"/>
      <c r="GP166" s="4"/>
      <c r="GQ166" s="4"/>
      <c r="GS166" s="1">
        <f t="shared" si="6132"/>
        <v>1039</v>
      </c>
      <c r="GT166" s="1">
        <f t="shared" si="6133"/>
        <v>15010</v>
      </c>
      <c r="GU166" s="1">
        <f t="shared" si="6134"/>
        <v>6.9</v>
      </c>
      <c r="GV166" s="4" t="str">
        <f t="shared" si="5806"/>
        <v>65-74（再掲）</v>
      </c>
      <c r="GW166" s="4">
        <f t="shared" si="5637"/>
        <v>629243</v>
      </c>
      <c r="GX166" s="4">
        <f t="shared" si="5638"/>
        <v>35410</v>
      </c>
      <c r="GY166" s="4">
        <f t="shared" si="5639"/>
        <v>5.6273967290855841E-2</v>
      </c>
      <c r="GZ166" s="4">
        <f t="shared" si="5640"/>
        <v>2.9051431571945841E-4</v>
      </c>
      <c r="HB166" s="4" t="str">
        <f t="shared" ref="HB166:HF166" si="6315">+HB149</f>
        <v>65-74（再掲）</v>
      </c>
      <c r="HC166" s="4">
        <f t="shared" si="6315"/>
        <v>10952</v>
      </c>
      <c r="HD166" s="4">
        <f t="shared" si="6315"/>
        <v>494</v>
      </c>
      <c r="HE166" s="4">
        <f t="shared" si="6315"/>
        <v>4.5105916727538352E-2</v>
      </c>
      <c r="HF166" s="4">
        <f t="shared" si="6315"/>
        <v>1.9831138174720227E-3</v>
      </c>
      <c r="HG166" s="4">
        <f>+HG163+HG164</f>
        <v>629243</v>
      </c>
      <c r="HH166" s="4">
        <f>+HH163+HH164</f>
        <v>28599.582888005702</v>
      </c>
      <c r="HI166" s="4">
        <f>+HI163+HI164</f>
        <v>1580180.4603551084</v>
      </c>
      <c r="HJ166" s="4">
        <f>+HJ163+HJ164</f>
        <v>611.33709454010977</v>
      </c>
      <c r="HK166" s="4"/>
      <c r="HL166" s="4"/>
      <c r="HM166" s="4"/>
      <c r="HN166" s="4"/>
      <c r="HP166" s="1">
        <f t="shared" si="6136"/>
        <v>76</v>
      </c>
      <c r="HQ166" s="1">
        <f t="shared" si="6137"/>
        <v>15484</v>
      </c>
      <c r="HR166" s="1">
        <f t="shared" si="6138"/>
        <v>0.5</v>
      </c>
      <c r="HS166" s="4" t="str">
        <f t="shared" si="5812"/>
        <v>65-74（再掲）</v>
      </c>
      <c r="HT166" s="4">
        <f t="shared" si="5642"/>
        <v>605030</v>
      </c>
      <c r="HU166" s="4">
        <f t="shared" si="5643"/>
        <v>2249</v>
      </c>
      <c r="HV166" s="4">
        <f t="shared" si="5644"/>
        <v>3.7171710493694526E-3</v>
      </c>
      <c r="HW166" s="4">
        <f t="shared" si="5645"/>
        <v>7.8236450895644824E-5</v>
      </c>
      <c r="HY166" s="4" t="str">
        <f t="shared" ref="HY166:IC166" si="6316">+HY149</f>
        <v>65-74（再掲）</v>
      </c>
      <c r="HZ166" s="4">
        <f t="shared" si="6316"/>
        <v>11175</v>
      </c>
      <c r="IA166" s="4">
        <f t="shared" si="6316"/>
        <v>20</v>
      </c>
      <c r="IB166" s="4">
        <f t="shared" si="6316"/>
        <v>1.7897091722595079E-3</v>
      </c>
      <c r="IC166" s="4">
        <f t="shared" si="6316"/>
        <v>3.9983286366550264E-4</v>
      </c>
      <c r="ID166" s="4">
        <f>+ID163+ID164</f>
        <v>605030</v>
      </c>
      <c r="IE166" s="4">
        <f>+IE163+IE164</f>
        <v>1052.3960933609399</v>
      </c>
      <c r="IF166" s="4">
        <f>+IF163+IF164</f>
        <v>55335.611582686921</v>
      </c>
      <c r="IG166" s="4">
        <f>+IG163+IG164</f>
        <v>41.320663126200088</v>
      </c>
      <c r="IH166" s="4"/>
      <c r="II166" s="4"/>
      <c r="IJ166" s="4"/>
      <c r="IK166" s="4"/>
      <c r="IM166" s="1">
        <f t="shared" si="6140"/>
        <v>788</v>
      </c>
      <c r="IN166" s="1">
        <f t="shared" si="6141"/>
        <v>14285</v>
      </c>
      <c r="IO166" s="1">
        <f t="shared" si="6142"/>
        <v>5.5</v>
      </c>
      <c r="IP166" s="4" t="str">
        <f t="shared" si="5818"/>
        <v>65-74（再掲）</v>
      </c>
      <c r="IQ166" s="4">
        <f t="shared" si="5647"/>
        <v>619426</v>
      </c>
      <c r="IR166" s="4">
        <f t="shared" si="5648"/>
        <v>65570</v>
      </c>
      <c r="IS166" s="4">
        <f t="shared" si="5649"/>
        <v>0.10585606674566453</v>
      </c>
      <c r="IT166" s="4">
        <f t="shared" si="5650"/>
        <v>3.9090108719103605E-4</v>
      </c>
      <c r="IV166" s="4" t="str">
        <f t="shared" ref="IV166:IZ166" si="6317">+IV149</f>
        <v>65-74（再掲）</v>
      </c>
      <c r="IW166" s="4">
        <f t="shared" si="6317"/>
        <v>10762</v>
      </c>
      <c r="IX166" s="4">
        <f t="shared" si="6317"/>
        <v>51</v>
      </c>
      <c r="IY166" s="4">
        <f t="shared" si="6317"/>
        <v>4.7388961159635758E-3</v>
      </c>
      <c r="IZ166" s="4">
        <f t="shared" si="6317"/>
        <v>6.6200400391898308E-4</v>
      </c>
      <c r="JA166" s="4">
        <f>+JA163+JA164</f>
        <v>619426</v>
      </c>
      <c r="JB166" s="4">
        <f>+JB163+JB164</f>
        <v>2921.407307206588</v>
      </c>
      <c r="JC166" s="4">
        <f>+JC163+JC164</f>
        <v>166811.36815646244</v>
      </c>
      <c r="JD166" s="4">
        <f>+JD163+JD164</f>
        <v>1143.6194469694615</v>
      </c>
      <c r="JE166" s="4"/>
      <c r="JF166" s="4"/>
      <c r="JG166" s="4"/>
      <c r="JH166" s="4"/>
      <c r="JJ166" s="1">
        <f t="shared" si="6144"/>
        <v>4683</v>
      </c>
      <c r="JK166" s="1">
        <f t="shared" si="6145"/>
        <v>16250</v>
      </c>
      <c r="JL166" s="1">
        <f t="shared" si="6146"/>
        <v>28.8</v>
      </c>
      <c r="JM166" s="4" t="str">
        <f t="shared" si="5824"/>
        <v>65-74（再掲）</v>
      </c>
      <c r="JN166" s="4">
        <f t="shared" si="5652"/>
        <v>641637</v>
      </c>
      <c r="JO166" s="4">
        <f t="shared" si="5653"/>
        <v>21582</v>
      </c>
      <c r="JP166" s="4">
        <f t="shared" si="5654"/>
        <v>3.3635840825887532E-2</v>
      </c>
      <c r="JQ166" s="4">
        <f t="shared" si="5655"/>
        <v>2.2507478899507454E-4</v>
      </c>
      <c r="JS166" s="4" t="str">
        <f t="shared" ref="JS166:JW166" si="6318">+JS149</f>
        <v>65-74（再掲）</v>
      </c>
      <c r="JT166" s="4">
        <f t="shared" si="6318"/>
        <v>11149</v>
      </c>
      <c r="JU166" s="4">
        <f t="shared" si="6318"/>
        <v>365</v>
      </c>
      <c r="JV166" s="4">
        <f t="shared" si="6318"/>
        <v>3.273836218494932E-2</v>
      </c>
      <c r="JW166" s="4">
        <f t="shared" si="6318"/>
        <v>1.6853204810667809E-3</v>
      </c>
      <c r="JX166" s="4">
        <f>+JX163+JX164</f>
        <v>641637</v>
      </c>
      <c r="JY166" s="4">
        <f>+JY163+JY164</f>
        <v>20753.75632670768</v>
      </c>
      <c r="JZ166" s="4">
        <f>+JZ163+JZ164</f>
        <v>1142997.3956712324</v>
      </c>
      <c r="KA166" s="4">
        <f>+KA163+KA164</f>
        <v>378.32938742815111</v>
      </c>
      <c r="KB166" s="4"/>
      <c r="KC166" s="4"/>
      <c r="KD166" s="4"/>
      <c r="KE166" s="4"/>
      <c r="KG166" s="1">
        <f t="shared" si="6148"/>
        <v>6031</v>
      </c>
      <c r="KH166" s="1">
        <f t="shared" si="6149"/>
        <v>12565</v>
      </c>
      <c r="KI166" s="1">
        <f t="shared" si="6150"/>
        <v>48</v>
      </c>
      <c r="KJ166" s="4" t="str">
        <f t="shared" si="5830"/>
        <v>65-74（再掲）</v>
      </c>
      <c r="KK166" s="4">
        <f t="shared" si="5657"/>
        <v>502190</v>
      </c>
      <c r="KL166" s="4">
        <f t="shared" si="5658"/>
        <v>135553</v>
      </c>
      <c r="KM166" s="4">
        <f t="shared" si="5659"/>
        <v>0.2699237340448834</v>
      </c>
      <c r="KN166" s="4">
        <f t="shared" si="5660"/>
        <v>6.2642722101721249E-4</v>
      </c>
      <c r="KP166" s="4" t="str">
        <f t="shared" ref="KP166:KT166" si="6319">+KP149</f>
        <v>65-74（再掲）</v>
      </c>
      <c r="KQ166" s="4">
        <f t="shared" si="6319"/>
        <v>10749</v>
      </c>
      <c r="KR166" s="4">
        <f t="shared" si="6319"/>
        <v>3211</v>
      </c>
      <c r="KS166" s="4">
        <f t="shared" si="6319"/>
        <v>0.29872546283375195</v>
      </c>
      <c r="KT166" s="4">
        <f t="shared" si="6319"/>
        <v>4.4146484472157759E-3</v>
      </c>
      <c r="KU166" s="4">
        <f>+KU163+KU164</f>
        <v>502190</v>
      </c>
      <c r="KV166" s="4">
        <f>+KV163+KV164</f>
        <v>150040.60134660109</v>
      </c>
      <c r="KW166" s="4">
        <f>+KW163+KW164</f>
        <v>4915970.4540892225</v>
      </c>
      <c r="KX166" s="4">
        <f>+KX163+KX164</f>
        <v>2900.3784860172764</v>
      </c>
      <c r="KY166" s="4"/>
      <c r="KZ166" s="4"/>
      <c r="LA166" s="4"/>
      <c r="LB166" s="4"/>
      <c r="LD166" s="1">
        <f t="shared" si="6152"/>
        <v>7338</v>
      </c>
      <c r="LE166" s="1">
        <f t="shared" si="6153"/>
        <v>12466</v>
      </c>
      <c r="LF166" s="1">
        <f t="shared" si="6154"/>
        <v>58.9</v>
      </c>
      <c r="LG166" s="4" t="str">
        <f t="shared" si="5836"/>
        <v>65-74（再掲）</v>
      </c>
      <c r="LH166" s="4">
        <f t="shared" si="5662"/>
        <v>502631</v>
      </c>
      <c r="LI166" s="4">
        <f t="shared" si="5663"/>
        <v>258291</v>
      </c>
      <c r="LJ166" s="4">
        <f t="shared" si="5664"/>
        <v>0.51387797410028435</v>
      </c>
      <c r="LK166" s="4">
        <f t="shared" si="5665"/>
        <v>7.0498197978217817E-4</v>
      </c>
      <c r="LM166" s="4" t="str">
        <f t="shared" ref="LM166:LQ166" si="6320">+LM149</f>
        <v>65-74（再掲）</v>
      </c>
      <c r="LN166" s="4">
        <f t="shared" si="6320"/>
        <v>11089</v>
      </c>
      <c r="LO166" s="4">
        <f t="shared" si="6320"/>
        <v>5665</v>
      </c>
      <c r="LP166" s="4">
        <f t="shared" si="6320"/>
        <v>0.51086662458291998</v>
      </c>
      <c r="LQ166" s="4">
        <f t="shared" si="6320"/>
        <v>4.7470217580397227E-3</v>
      </c>
      <c r="LR166" s="4">
        <f>+LR163+LR164</f>
        <v>502631</v>
      </c>
      <c r="LS166" s="4">
        <f>+LS163+LS164</f>
        <v>255876.63475055259</v>
      </c>
      <c r="LT166" s="4">
        <f>+LT163+LT164</f>
        <v>5643282.6080401624</v>
      </c>
      <c r="LU166" s="4">
        <f>+LU163+LU164</f>
        <v>5707.3056817357801</v>
      </c>
      <c r="LV166" s="4"/>
      <c r="LW166" s="4"/>
      <c r="LX166" s="4"/>
      <c r="LY166" s="4"/>
      <c r="MA166" s="1">
        <f t="shared" si="6156"/>
        <v>7240</v>
      </c>
      <c r="MB166" s="1">
        <f t="shared" si="6157"/>
        <v>12337</v>
      </c>
      <c r="MC166" s="1">
        <f t="shared" si="6158"/>
        <v>58.7</v>
      </c>
      <c r="MD166" s="4" t="str">
        <f t="shared" si="5842"/>
        <v>65-74（再掲）</v>
      </c>
      <c r="ME166" s="4">
        <f t="shared" si="5667"/>
        <v>502290</v>
      </c>
      <c r="MF166" s="4">
        <f t="shared" si="5668"/>
        <v>229991</v>
      </c>
      <c r="MG166" s="4">
        <f t="shared" si="5669"/>
        <v>0.45788488721654819</v>
      </c>
      <c r="MH166" s="4">
        <f t="shared" si="5670"/>
        <v>7.0298595135007537E-4</v>
      </c>
      <c r="MJ166" s="4" t="str">
        <f t="shared" ref="MJ166:MN166" si="6321">+MJ149</f>
        <v>65-74（再掲）</v>
      </c>
      <c r="MK166" s="4">
        <f t="shared" si="6321"/>
        <v>11275</v>
      </c>
      <c r="ML166" s="4">
        <f t="shared" si="6321"/>
        <v>4910</v>
      </c>
      <c r="MM166" s="4">
        <f t="shared" si="6321"/>
        <v>0.43547671840354768</v>
      </c>
      <c r="MN166" s="4">
        <f t="shared" si="6321"/>
        <v>4.669443493546711E-3</v>
      </c>
      <c r="MO166" s="4">
        <f>+MO163+MO164</f>
        <v>502290</v>
      </c>
      <c r="MP166" s="4">
        <f>+MP163+MP164</f>
        <v>218122.64855911012</v>
      </c>
      <c r="MQ166" s="4">
        <f>+MQ163+MQ164</f>
        <v>5485293.7337816441</v>
      </c>
      <c r="MR166" s="4">
        <f>+MR163+MR164</f>
        <v>5184.1808228721948</v>
      </c>
      <c r="MS166" s="4"/>
      <c r="MT166" s="4"/>
      <c r="MU166" s="4"/>
      <c r="MV166" s="4"/>
      <c r="MX166" s="1">
        <f t="shared" si="6160"/>
        <v>6118</v>
      </c>
      <c r="MY166" s="1">
        <f t="shared" si="6161"/>
        <v>12413</v>
      </c>
      <c r="MZ166" s="1">
        <f t="shared" si="6162"/>
        <v>49.3</v>
      </c>
      <c r="NA166" s="4" t="str">
        <f t="shared" si="5848"/>
        <v>65-74（再掲）</v>
      </c>
      <c r="NB166" s="4">
        <f t="shared" si="5672"/>
        <v>506568</v>
      </c>
      <c r="NC166" s="4">
        <f t="shared" si="5673"/>
        <v>237179</v>
      </c>
      <c r="ND166" s="4">
        <f t="shared" si="5674"/>
        <v>0.46820762464269355</v>
      </c>
      <c r="NE166" s="4">
        <f t="shared" si="5675"/>
        <v>7.0108619912508802E-4</v>
      </c>
      <c r="NG166" s="4" t="str">
        <f t="shared" ref="NG166:NK166" si="6322">+NG149</f>
        <v>65-74（再掲）</v>
      </c>
      <c r="NH166" s="4">
        <f t="shared" si="6322"/>
        <v>11207</v>
      </c>
      <c r="NI166" s="4">
        <f t="shared" si="6322"/>
        <v>4977</v>
      </c>
      <c r="NJ166" s="4">
        <f t="shared" si="6322"/>
        <v>0.44409743910056215</v>
      </c>
      <c r="NK166" s="4">
        <f t="shared" si="6322"/>
        <v>4.6934671851772206E-3</v>
      </c>
      <c r="NL166" s="4">
        <f>+NL163+NL164</f>
        <v>506568</v>
      </c>
      <c r="NM166" s="4">
        <f>+NM163+NM164</f>
        <v>225141.1979156959</v>
      </c>
      <c r="NN166" s="4">
        <f>+NN163+NN164</f>
        <v>5661077.6137029277</v>
      </c>
      <c r="NO166" s="4">
        <f>+NO163+NO164</f>
        <v>5252.514718684065</v>
      </c>
      <c r="NP166" s="4"/>
      <c r="NQ166" s="4"/>
      <c r="NR166" s="4"/>
      <c r="NS166" s="4"/>
      <c r="NU166" s="1">
        <f t="shared" si="6164"/>
        <v>3337</v>
      </c>
      <c r="NV166" s="1">
        <f t="shared" si="6165"/>
        <v>12989</v>
      </c>
      <c r="NW166" s="1">
        <f t="shared" si="6166"/>
        <v>25.7</v>
      </c>
      <c r="NX166" s="4" t="str">
        <f t="shared" si="5854"/>
        <v>65-74（再掲）</v>
      </c>
      <c r="NY166" s="4">
        <f t="shared" si="5677"/>
        <v>492453</v>
      </c>
      <c r="NZ166" s="4">
        <f t="shared" si="5678"/>
        <v>80248</v>
      </c>
      <c r="OA166" s="4">
        <f t="shared" si="5679"/>
        <v>0.16295565262065617</v>
      </c>
      <c r="OB166" s="4">
        <f t="shared" si="5680"/>
        <v>5.2629174148790603E-4</v>
      </c>
      <c r="OD166" s="4" t="str">
        <f t="shared" ref="OD166:OH166" si="6323">+OD149</f>
        <v>65-74（再掲）</v>
      </c>
      <c r="OE166" s="4">
        <f t="shared" si="6323"/>
        <v>10904</v>
      </c>
      <c r="OF166" s="4">
        <f t="shared" si="6323"/>
        <v>1586</v>
      </c>
      <c r="OG166" s="4">
        <f t="shared" si="6323"/>
        <v>0.14545121056493029</v>
      </c>
      <c r="OH166" s="4">
        <f t="shared" si="6323"/>
        <v>3.3762467590671436E-3</v>
      </c>
      <c r="OI166" s="4">
        <f>+OI163+OI164</f>
        <v>492453</v>
      </c>
      <c r="OJ166" s="4">
        <f>+OJ163+OJ164</f>
        <v>71624.718176518858</v>
      </c>
      <c r="OK166" s="4">
        <f>+OK163+OK164</f>
        <v>2764277.866953278</v>
      </c>
      <c r="OL166" s="4">
        <f>+OL163+OL164</f>
        <v>1777.0404671401252</v>
      </c>
      <c r="OM166" s="4"/>
      <c r="ON166" s="4"/>
      <c r="OO166" s="4"/>
      <c r="OP166" s="4"/>
      <c r="OR166" s="1">
        <f t="shared" si="6168"/>
        <v>4157</v>
      </c>
      <c r="OS166" s="1">
        <f t="shared" si="6169"/>
        <v>13239</v>
      </c>
      <c r="OT166" s="1">
        <f t="shared" si="6170"/>
        <v>31.4</v>
      </c>
      <c r="OU166" s="4" t="str">
        <f t="shared" si="5860"/>
        <v>65-74（再掲）</v>
      </c>
      <c r="OV166" s="4">
        <f t="shared" si="5682"/>
        <v>511830</v>
      </c>
      <c r="OW166" s="4">
        <f t="shared" si="5683"/>
        <v>109553</v>
      </c>
      <c r="OX166" s="4">
        <f t="shared" si="5684"/>
        <v>0.21404177168200378</v>
      </c>
      <c r="OY166" s="4">
        <f t="shared" si="5685"/>
        <v>5.733055316927484E-4</v>
      </c>
      <c r="PA166" s="4" t="str">
        <f t="shared" ref="PA166:PE166" si="6324">+PA149</f>
        <v>65-74（再掲）</v>
      </c>
      <c r="PB166" s="4">
        <f t="shared" si="6324"/>
        <v>10839</v>
      </c>
      <c r="PC166" s="4">
        <f t="shared" si="6324"/>
        <v>2904</v>
      </c>
      <c r="PD166" s="4">
        <f t="shared" si="6324"/>
        <v>0.26792139496263495</v>
      </c>
      <c r="PE166" s="4">
        <f t="shared" si="6324"/>
        <v>4.2539065701392648E-3</v>
      </c>
      <c r="PF166" s="4">
        <f>+PF163+PF164</f>
        <v>511830</v>
      </c>
      <c r="PG166" s="4">
        <f>+PG163+PG164</f>
        <v>136807.33732402566</v>
      </c>
      <c r="PH166" s="4">
        <f>+PH163+PH164</f>
        <v>4723629.8634849349</v>
      </c>
      <c r="PI166" s="4">
        <f>+PI163+PI164</f>
        <v>2323.4115014194585</v>
      </c>
      <c r="PJ166" s="4"/>
      <c r="PK166" s="4"/>
      <c r="PL166" s="4"/>
      <c r="PM166" s="4"/>
      <c r="PO166" s="1">
        <f t="shared" si="6172"/>
        <v>8141</v>
      </c>
      <c r="PP166" s="1">
        <f t="shared" si="6173"/>
        <v>12444</v>
      </c>
      <c r="PQ166" s="1">
        <f t="shared" si="6174"/>
        <v>65.400000000000006</v>
      </c>
      <c r="PR166" s="4" t="str">
        <f t="shared" si="5866"/>
        <v>65-74（再掲）</v>
      </c>
      <c r="PS166" s="4">
        <f t="shared" si="5687"/>
        <v>502225</v>
      </c>
      <c r="PT166" s="4">
        <f t="shared" si="5688"/>
        <v>346751</v>
      </c>
      <c r="PU166" s="4">
        <f t="shared" si="5689"/>
        <v>0.69042958833192292</v>
      </c>
      <c r="PV166" s="4">
        <f t="shared" si="5690"/>
        <v>6.5236440416386102E-4</v>
      </c>
      <c r="PX166" s="4" t="str">
        <f t="shared" ref="PX166:QB166" si="6325">+PX149</f>
        <v>65-74（再掲）</v>
      </c>
      <c r="PY166" s="4">
        <f t="shared" si="6325"/>
        <v>11259</v>
      </c>
      <c r="PZ166" s="4">
        <f t="shared" si="6325"/>
        <v>6908</v>
      </c>
      <c r="QA166" s="4">
        <f t="shared" si="6325"/>
        <v>0.61355360156319394</v>
      </c>
      <c r="QB166" s="4">
        <f t="shared" si="6325"/>
        <v>4.5890308513007617E-3</v>
      </c>
      <c r="QC166" s="4">
        <f>+QC163+QC164</f>
        <v>502225</v>
      </c>
      <c r="QD166" s="4">
        <f>+QD163+QD164</f>
        <v>308673.65385009116</v>
      </c>
      <c r="QE166" s="4">
        <f>+QE163+QE164</f>
        <v>5315810.1105121253</v>
      </c>
      <c r="QF166" s="4">
        <f>+QF163+QF164</f>
        <v>7765.214568521782</v>
      </c>
      <c r="QG166" s="4"/>
      <c r="QH166" s="4"/>
      <c r="QI166" s="4"/>
      <c r="QJ166" s="4"/>
      <c r="QL166" s="1">
        <f t="shared" si="6176"/>
        <v>1071</v>
      </c>
      <c r="QM166" s="1">
        <f t="shared" si="6177"/>
        <v>13926</v>
      </c>
      <c r="QN166" s="1">
        <f t="shared" si="6178"/>
        <v>7.7</v>
      </c>
      <c r="QO166" s="4" t="str">
        <f t="shared" si="5872"/>
        <v>65-74（再掲）</v>
      </c>
      <c r="QP166" s="4">
        <f t="shared" si="5692"/>
        <v>510187</v>
      </c>
      <c r="QQ166" s="4">
        <f t="shared" si="5693"/>
        <v>45240</v>
      </c>
      <c r="QR166" s="4">
        <f t="shared" si="5694"/>
        <v>8.8673368784386905E-2</v>
      </c>
      <c r="QS166" s="4">
        <f t="shared" si="5695"/>
        <v>3.9798704982489051E-4</v>
      </c>
      <c r="QU166" s="4" t="str">
        <f t="shared" ref="QU166:QY166" si="6326">+QU149</f>
        <v>65-74（再掲）</v>
      </c>
      <c r="QV166" s="4">
        <f t="shared" si="6326"/>
        <v>11308</v>
      </c>
      <c r="QW166" s="4">
        <f t="shared" si="6326"/>
        <v>1165</v>
      </c>
      <c r="QX166" s="4">
        <f t="shared" si="6326"/>
        <v>0.10302440749911566</v>
      </c>
      <c r="QY166" s="4">
        <f t="shared" si="6326"/>
        <v>2.8586927200715752E-3</v>
      </c>
      <c r="QZ166" s="4">
        <f>+QZ163+QZ164</f>
        <v>510187</v>
      </c>
      <c r="RA166" s="4">
        <f>+RA163+RA164</f>
        <v>52986.917249633472</v>
      </c>
      <c r="RB166" s="4">
        <f>+RB163+RB164</f>
        <v>2158462.4752455833</v>
      </c>
      <c r="RC166" s="4">
        <f>+RC163+RC164</f>
        <v>999.72353294683785</v>
      </c>
      <c r="RD166" s="4"/>
      <c r="RE166" s="4"/>
      <c r="RF166" s="4"/>
      <c r="RG166" s="4"/>
      <c r="RI166" s="1">
        <f t="shared" si="6180"/>
        <v>2813</v>
      </c>
      <c r="RJ166" s="1">
        <f t="shared" si="6181"/>
        <v>11940</v>
      </c>
      <c r="RK166" s="1">
        <f t="shared" si="6182"/>
        <v>23.6</v>
      </c>
      <c r="RL166" s="4" t="str">
        <f t="shared" si="5878"/>
        <v>65-74（再掲）</v>
      </c>
      <c r="RM166" s="4">
        <f t="shared" si="5697"/>
        <v>499364</v>
      </c>
      <c r="RN166" s="4">
        <f t="shared" si="5698"/>
        <v>49541</v>
      </c>
      <c r="RO166" s="4">
        <f t="shared" si="5699"/>
        <v>9.9208192821268651E-2</v>
      </c>
      <c r="RP166" s="4">
        <f t="shared" si="5700"/>
        <v>4.2303603991794081E-4</v>
      </c>
      <c r="RR166" s="4" t="str">
        <f t="shared" ref="RR166:RV166" si="6327">+RR149</f>
        <v>65-74（再掲）</v>
      </c>
      <c r="RS166" s="4">
        <f t="shared" si="6327"/>
        <v>11368</v>
      </c>
      <c r="RT166" s="4">
        <f t="shared" si="6327"/>
        <v>1140</v>
      </c>
      <c r="RU166" s="4">
        <f t="shared" si="6327"/>
        <v>0.10028149190710767</v>
      </c>
      <c r="RV166" s="4">
        <f t="shared" si="6327"/>
        <v>2.817226000981202E-3</v>
      </c>
      <c r="RW166" s="4">
        <f>+RW163+RW164</f>
        <v>499364</v>
      </c>
      <c r="RX166" s="4">
        <f>+RX163+RX164</f>
        <v>50317.515704503261</v>
      </c>
      <c r="RY166" s="4">
        <f>+RY163+RY164</f>
        <v>2000334.3837719781</v>
      </c>
      <c r="RZ166" s="4">
        <f>+RZ163+RZ164</f>
        <v>1123.7672746475005</v>
      </c>
      <c r="SA166" s="4"/>
      <c r="SB166" s="4"/>
      <c r="SC166" s="4"/>
      <c r="SD166" s="4"/>
      <c r="SE166" s="4"/>
      <c r="SF166" s="1">
        <f t="shared" si="6184"/>
        <v>1557</v>
      </c>
      <c r="SG166" s="1">
        <f t="shared" si="6185"/>
        <v>12449</v>
      </c>
      <c r="SH166" s="1">
        <f t="shared" si="6186"/>
        <v>12.5</v>
      </c>
      <c r="SI166" s="4" t="str">
        <f t="shared" si="5884"/>
        <v>65-74（再掲）</v>
      </c>
      <c r="SJ166" s="4">
        <f t="shared" si="5702"/>
        <v>489486</v>
      </c>
      <c r="SK166" s="4">
        <f t="shared" si="5703"/>
        <v>50467</v>
      </c>
      <c r="SL166" s="4">
        <f t="shared" si="5704"/>
        <v>0.10310202947581749</v>
      </c>
      <c r="SM166" s="4">
        <f t="shared" si="5705"/>
        <v>4.3464530248124236E-4</v>
      </c>
      <c r="SO166" s="4" t="str">
        <f t="shared" ref="SO166:SS166" si="6328">+SO149</f>
        <v>65-74（再掲）</v>
      </c>
      <c r="SP166" s="4">
        <f t="shared" si="6328"/>
        <v>11058</v>
      </c>
      <c r="SQ166" s="4">
        <f t="shared" si="6328"/>
        <v>1227</v>
      </c>
      <c r="SR166" s="4">
        <f t="shared" si="6328"/>
        <v>0.11096039066739012</v>
      </c>
      <c r="SS166" s="4">
        <f t="shared" si="6328"/>
        <v>2.9868007451912446E-3</v>
      </c>
      <c r="ST166" s="4">
        <f>+ST163+ST164</f>
        <v>489486</v>
      </c>
      <c r="SU166" s="4">
        <f>+SU163+SU164</f>
        <v>53857.113169525997</v>
      </c>
      <c r="SV166" s="4">
        <f>+SV163+SV164</f>
        <v>2109861.729712883</v>
      </c>
      <c r="SW166" s="4">
        <f>+SW163+SW164</f>
        <v>1152.33532041031</v>
      </c>
      <c r="SX166" s="4"/>
      <c r="SY166" s="4"/>
      <c r="SZ166" s="4"/>
      <c r="TA166" s="4"/>
      <c r="TC166" s="1">
        <f t="shared" si="6188"/>
        <v>1417</v>
      </c>
      <c r="TD166" s="1">
        <f t="shared" si="6189"/>
        <v>12555</v>
      </c>
      <c r="TE166" s="1">
        <f t="shared" si="6190"/>
        <v>11.3</v>
      </c>
      <c r="TF166" s="4" t="str">
        <f t="shared" si="5890"/>
        <v>65-74（再掲）</v>
      </c>
      <c r="TG166" s="4">
        <f t="shared" si="5707"/>
        <v>512108</v>
      </c>
      <c r="TH166" s="4">
        <f t="shared" si="5708"/>
        <v>19178</v>
      </c>
      <c r="TI166" s="4">
        <f t="shared" si="5709"/>
        <v>3.7449131823755928E-2</v>
      </c>
      <c r="TJ166" s="4">
        <f t="shared" si="5710"/>
        <v>2.6530897506992759E-4</v>
      </c>
      <c r="TL166" s="4" t="str">
        <f t="shared" ref="TL166:TP166" si="6329">+TL149</f>
        <v>65-74（再掲）</v>
      </c>
      <c r="TM166" s="4">
        <f t="shared" si="6329"/>
        <v>11160</v>
      </c>
      <c r="TN166" s="4">
        <f t="shared" si="6329"/>
        <v>456</v>
      </c>
      <c r="TO166" s="4">
        <f t="shared" si="6329"/>
        <v>4.0860215053763443E-2</v>
      </c>
      <c r="TP166" s="4">
        <f t="shared" si="6329"/>
        <v>1.8739550942586157E-3</v>
      </c>
      <c r="TQ166" s="4">
        <f>+TQ163+TQ164</f>
        <v>512108</v>
      </c>
      <c r="TR166" s="4">
        <f>+TR163+TR164</f>
        <v>20713.289153028956</v>
      </c>
      <c r="TS166" s="4">
        <f>+TS163+TS164</f>
        <v>904293.06811726582</v>
      </c>
      <c r="TT166" s="4">
        <f>+TT163+TT164</f>
        <v>420.95555216429938</v>
      </c>
      <c r="TU166" s="4"/>
      <c r="TV166" s="4"/>
      <c r="TW166" s="4"/>
      <c r="TX166" s="4"/>
      <c r="TZ166" s="1">
        <f t="shared" si="6192"/>
        <v>6471</v>
      </c>
      <c r="UA166" s="1">
        <f t="shared" si="6193"/>
        <v>13666</v>
      </c>
      <c r="UB166" s="1">
        <f t="shared" si="6194"/>
        <v>47.4</v>
      </c>
      <c r="UC166" s="4" t="str">
        <f t="shared" si="5896"/>
        <v>65-74（再掲）</v>
      </c>
      <c r="UD166" s="4">
        <f t="shared" si="5712"/>
        <v>548904</v>
      </c>
      <c r="UE166" s="4">
        <f t="shared" si="5713"/>
        <v>41482</v>
      </c>
      <c r="UF166" s="4">
        <f t="shared" si="5714"/>
        <v>7.5572413391048338E-2</v>
      </c>
      <c r="UG166" s="4">
        <f t="shared" si="5715"/>
        <v>3.5675485869484064E-4</v>
      </c>
      <c r="UI166" s="4" t="str">
        <f t="shared" ref="UI166:UM166" si="6330">+UI149</f>
        <v>65-74（再掲）</v>
      </c>
      <c r="UJ166" s="4">
        <f t="shared" si="6330"/>
        <v>11260</v>
      </c>
      <c r="UK166" s="4">
        <f t="shared" si="6330"/>
        <v>1225</v>
      </c>
      <c r="UL166" s="4">
        <f t="shared" si="6330"/>
        <v>0.10879218472468917</v>
      </c>
      <c r="UM166" s="4">
        <f t="shared" si="6330"/>
        <v>2.9343988716243495E-3</v>
      </c>
      <c r="UN166" s="4">
        <f>+UN163+UN164</f>
        <v>548904</v>
      </c>
      <c r="UO166" s="4">
        <f>+UO163+UO164</f>
        <v>59527.183506498885</v>
      </c>
      <c r="UP166" s="4">
        <f>+UP163+UP164</f>
        <v>2582288.0523528047</v>
      </c>
      <c r="UQ166" s="4">
        <f>+UQ163+UQ164</f>
        <v>855.37831207203908</v>
      </c>
      <c r="UR166" s="4"/>
      <c r="US166" s="4"/>
      <c r="UT166" s="4"/>
      <c r="UU166" s="4"/>
      <c r="UW166" s="1">
        <f t="shared" si="6196"/>
        <v>3221</v>
      </c>
      <c r="UX166" s="1">
        <f t="shared" si="6197"/>
        <v>14967</v>
      </c>
      <c r="UY166" s="1">
        <f t="shared" si="6198"/>
        <v>21.5</v>
      </c>
      <c r="UZ166" s="4" t="str">
        <f t="shared" si="5902"/>
        <v>65-74（再掲）</v>
      </c>
      <c r="VA166" s="4">
        <f t="shared" si="5717"/>
        <v>557127</v>
      </c>
      <c r="VB166" s="4">
        <f t="shared" si="5718"/>
        <v>101115</v>
      </c>
      <c r="VC166" s="4">
        <f t="shared" si="5719"/>
        <v>0.18149362712631051</v>
      </c>
      <c r="VD166" s="4">
        <f t="shared" si="5720"/>
        <v>5.1637430033478395E-4</v>
      </c>
      <c r="VF166" s="4" t="str">
        <f t="shared" ref="VF166:VJ166" si="6331">+VF149</f>
        <v>65-74（再掲）</v>
      </c>
      <c r="VG166" s="4">
        <f t="shared" si="6331"/>
        <v>11355</v>
      </c>
      <c r="VH166" s="4">
        <f t="shared" si="6331"/>
        <v>2127</v>
      </c>
      <c r="VI166" s="4">
        <f t="shared" si="6331"/>
        <v>0.18731836195508586</v>
      </c>
      <c r="VJ166" s="4">
        <f t="shared" si="6331"/>
        <v>3.6614813809558947E-3</v>
      </c>
      <c r="VK166" s="4">
        <f>+VK163+VK164</f>
        <v>557127</v>
      </c>
      <c r="VL166" s="4">
        <f>+VL163+VL164</f>
        <v>104130.36263820772</v>
      </c>
      <c r="VM166" s="4">
        <f>+VM163+VM164</f>
        <v>4161031.1322592748</v>
      </c>
      <c r="VN166" s="4">
        <f>+VN163+VN164</f>
        <v>2069.0406742867594</v>
      </c>
      <c r="VO166" s="4"/>
      <c r="VP166" s="4"/>
      <c r="VQ166" s="4"/>
      <c r="VR166" s="4"/>
      <c r="VT166" s="1">
        <f t="shared" si="6200"/>
        <v>4584</v>
      </c>
      <c r="VU166" s="1">
        <f t="shared" si="6201"/>
        <v>15022</v>
      </c>
      <c r="VV166" s="1">
        <f t="shared" si="6202"/>
        <v>30.5</v>
      </c>
      <c r="VW166" s="4" t="str">
        <f t="shared" si="5908"/>
        <v>65-74（再掲）</v>
      </c>
      <c r="VX166" s="4">
        <f t="shared" si="5722"/>
        <v>543891</v>
      </c>
      <c r="VY166" s="4">
        <f t="shared" si="5723"/>
        <v>406671</v>
      </c>
      <c r="VZ166" s="4">
        <f t="shared" si="5724"/>
        <v>0.74770680154663338</v>
      </c>
      <c r="WA166" s="4">
        <f t="shared" si="5725"/>
        <v>5.8892840381792935E-4</v>
      </c>
      <c r="WC166" s="4" t="str">
        <f t="shared" ref="WC166:WG166" si="6332">+WC149</f>
        <v>65-74（再掲）</v>
      </c>
      <c r="WD166" s="4">
        <f t="shared" si="6332"/>
        <v>10908</v>
      </c>
      <c r="WE166" s="4">
        <f t="shared" si="6332"/>
        <v>7720</v>
      </c>
      <c r="WF166" s="4">
        <f t="shared" si="6332"/>
        <v>0.70773744041070774</v>
      </c>
      <c r="WG166" s="4">
        <f t="shared" si="6332"/>
        <v>4.3546184934258438E-3</v>
      </c>
      <c r="WH166" s="4">
        <f>+WH163+WH164</f>
        <v>543891</v>
      </c>
      <c r="WI166" s="4">
        <f>+WI163+WI164</f>
        <v>385227.40884504275</v>
      </c>
      <c r="WJ166" s="4">
        <f>+WJ163+WJ164</f>
        <v>5603387.3466530461</v>
      </c>
      <c r="WK166" s="4">
        <f>+WK163+WK164</f>
        <v>8154.3386565380979</v>
      </c>
      <c r="WL166" s="4"/>
      <c r="WM166" s="4"/>
      <c r="WN166" s="4"/>
      <c r="WO166" s="4"/>
      <c r="WQ166" s="1">
        <f t="shared" si="6204"/>
        <v>4578</v>
      </c>
      <c r="WR166" s="1">
        <f t="shared" si="6205"/>
        <v>11064</v>
      </c>
      <c r="WS166" s="1">
        <f t="shared" si="6206"/>
        <v>41.4</v>
      </c>
      <c r="WT166" s="4" t="str">
        <f t="shared" si="5914"/>
        <v>65-74（再掲）</v>
      </c>
      <c r="WU166" s="4">
        <f t="shared" si="5727"/>
        <v>296213</v>
      </c>
      <c r="WV166" s="4">
        <f t="shared" si="5728"/>
        <v>268685</v>
      </c>
      <c r="WW166" s="4">
        <f t="shared" si="5729"/>
        <v>0.90706687417500242</v>
      </c>
      <c r="WX166" s="4">
        <f t="shared" si="5730"/>
        <v>5.3346123817259845E-4</v>
      </c>
      <c r="WZ166" s="4" t="str">
        <f t="shared" ref="WZ166:XD166" si="6333">+WZ149</f>
        <v>65-74（再掲）</v>
      </c>
      <c r="XA166" s="4">
        <f t="shared" si="6333"/>
        <v>10797</v>
      </c>
      <c r="XB166" s="4">
        <f t="shared" si="6333"/>
        <v>9902</v>
      </c>
      <c r="XC166" s="4">
        <f t="shared" si="6333"/>
        <v>0.91710660368620911</v>
      </c>
      <c r="XD166" s="4">
        <f t="shared" si="6333"/>
        <v>2.6534953236713519E-3</v>
      </c>
      <c r="XE166" s="4">
        <f>+XE163+XE164</f>
        <v>296213</v>
      </c>
      <c r="XF166" s="4">
        <f>+XF163+XF164</f>
        <v>272282.26696837461</v>
      </c>
      <c r="XG166" s="4">
        <f>+XG163+XG164</f>
        <v>583779.60684118466</v>
      </c>
      <c r="XH166" s="4">
        <f>+XH163+XH164</f>
        <v>9794.8535286719016</v>
      </c>
      <c r="XI166" s="4"/>
      <c r="XJ166" s="4"/>
      <c r="XK166" s="4"/>
      <c r="XL166" s="4"/>
      <c r="XN166" s="1">
        <f t="shared" si="6208"/>
        <v>3592</v>
      </c>
      <c r="XO166" s="1">
        <f t="shared" si="6209"/>
        <v>10365</v>
      </c>
      <c r="XP166" s="1">
        <f t="shared" si="6210"/>
        <v>34.700000000000003</v>
      </c>
      <c r="XQ166" s="4" t="str">
        <f t="shared" si="5920"/>
        <v>65-74（再掲）</v>
      </c>
      <c r="XR166" s="4">
        <f t="shared" si="5732"/>
        <v>300650</v>
      </c>
      <c r="XS166" s="4">
        <f t="shared" si="5733"/>
        <v>25076</v>
      </c>
      <c r="XT166" s="4">
        <f t="shared" si="5734"/>
        <v>8.3405953766838514E-2</v>
      </c>
      <c r="XU166" s="4">
        <f t="shared" si="5735"/>
        <v>5.0426222803411276E-4</v>
      </c>
      <c r="XW166" s="4" t="str">
        <f t="shared" ref="XW166:YA166" si="6334">+XW149</f>
        <v>65-74（再掲）</v>
      </c>
      <c r="XX166" s="4">
        <f t="shared" si="6334"/>
        <v>10800</v>
      </c>
      <c r="XY166" s="4">
        <f t="shared" si="6334"/>
        <v>851</v>
      </c>
      <c r="XZ166" s="4">
        <f t="shared" si="6334"/>
        <v>7.8796296296296295E-2</v>
      </c>
      <c r="YA166" s="4">
        <f t="shared" si="6334"/>
        <v>2.592500580132843E-3</v>
      </c>
      <c r="YB166" s="4">
        <f>+YB163+YB164</f>
        <v>300650</v>
      </c>
      <c r="YC166" s="4">
        <f>+YC163+YC164</f>
        <v>23679.04096514899</v>
      </c>
      <c r="YD166" s="4">
        <f>+YD163+YD164</f>
        <v>606558.85937231896</v>
      </c>
      <c r="YE166" s="4">
        <f>+YE163+YE164</f>
        <v>901.51869280992014</v>
      </c>
      <c r="YF166" s="4"/>
      <c r="YG166" s="4"/>
      <c r="YH166" s="4"/>
      <c r="YI166" s="4"/>
      <c r="YK166" s="1">
        <f t="shared" si="6212"/>
        <v>1759</v>
      </c>
      <c r="YL166" s="1">
        <f t="shared" si="6213"/>
        <v>10114</v>
      </c>
      <c r="YM166" s="1">
        <f t="shared" si="6214"/>
        <v>17.399999999999999</v>
      </c>
      <c r="YN166" s="4" t="str">
        <f t="shared" si="5926"/>
        <v>65-74（再掲）</v>
      </c>
      <c r="YO166" s="4">
        <f t="shared" si="5737"/>
        <v>299656</v>
      </c>
      <c r="YP166" s="4">
        <f t="shared" si="5738"/>
        <v>3927</v>
      </c>
      <c r="YQ166" s="4">
        <f t="shared" si="5739"/>
        <v>1.3105027097738741E-2</v>
      </c>
      <c r="YR166" s="4">
        <f t="shared" si="5740"/>
        <v>2.0775091299038941E-4</v>
      </c>
      <c r="YT166" s="4" t="str">
        <f t="shared" ref="YT166:YX166" si="6335">+YT149</f>
        <v>65-74（再掲）</v>
      </c>
      <c r="YU166" s="4">
        <f t="shared" si="6335"/>
        <v>11074</v>
      </c>
      <c r="YV166" s="4">
        <f t="shared" si="6335"/>
        <v>198</v>
      </c>
      <c r="YW166" s="4">
        <f t="shared" si="6335"/>
        <v>1.787971825898501E-2</v>
      </c>
      <c r="YX166" s="4">
        <f t="shared" si="6335"/>
        <v>1.2592455239882074E-3</v>
      </c>
      <c r="YY166" s="4">
        <f>+YY163+YY164</f>
        <v>299656</v>
      </c>
      <c r="YZ166" s="4">
        <f>+YZ163+YZ164</f>
        <v>5318.6603653387065</v>
      </c>
      <c r="ZA166" s="4">
        <f>+ZA163+ZA164</f>
        <v>140348.50855166654</v>
      </c>
      <c r="ZB166" s="4">
        <f>+ZB163+ZB164</f>
        <v>146.23493220623365</v>
      </c>
      <c r="ZC166" s="4"/>
      <c r="ZD166" s="4"/>
      <c r="ZE166" s="4"/>
      <c r="ZF166" s="4"/>
      <c r="ZH166" s="1">
        <f t="shared" si="6216"/>
        <v>607</v>
      </c>
      <c r="ZI166" s="1">
        <f t="shared" si="6217"/>
        <v>10416</v>
      </c>
      <c r="ZJ166" s="1">
        <f t="shared" si="6218"/>
        <v>5.8</v>
      </c>
      <c r="ZK166" s="4" t="str">
        <f t="shared" si="5932"/>
        <v>65-74（再掲）</v>
      </c>
      <c r="ZL166" s="4">
        <f t="shared" si="5742"/>
        <v>305701</v>
      </c>
      <c r="ZM166" s="4">
        <f t="shared" si="5743"/>
        <v>797</v>
      </c>
      <c r="ZN166" s="4">
        <f t="shared" si="5744"/>
        <v>2.607122645984148E-3</v>
      </c>
      <c r="ZO166" s="4">
        <f t="shared" si="5745"/>
        <v>9.2228560992919136E-5</v>
      </c>
      <c r="ZQ166" s="4" t="str">
        <f t="shared" ref="ZQ166:ZU166" si="6336">+ZQ149</f>
        <v>65-74（再掲）</v>
      </c>
      <c r="ZR166" s="4">
        <f t="shared" si="6336"/>
        <v>10942</v>
      </c>
      <c r="ZS166" s="4">
        <f t="shared" si="6336"/>
        <v>90</v>
      </c>
      <c r="ZT166" s="4">
        <f t="shared" si="6336"/>
        <v>8.2251873514896726E-3</v>
      </c>
      <c r="ZU166" s="4">
        <f t="shared" si="6336"/>
        <v>8.6343784793552951E-4</v>
      </c>
      <c r="ZV166" s="4">
        <f>+ZV163+ZV164</f>
        <v>305701</v>
      </c>
      <c r="ZW166" s="4">
        <f>+ZW163+ZW164</f>
        <v>2522.1722288417113</v>
      </c>
      <c r="ZX166" s="4">
        <f>+ZX163+ZX164</f>
        <v>70007.331605413652</v>
      </c>
      <c r="ZY166" s="4">
        <f>+ZY163+ZY164</f>
        <v>28.458671924836029</v>
      </c>
      <c r="ZZ166" s="4"/>
      <c r="AAA166" s="4"/>
      <c r="AAB166" s="4"/>
      <c r="AAC166" s="4"/>
      <c r="AAE166" s="1">
        <f t="shared" si="6220"/>
        <v>2961</v>
      </c>
      <c r="AAF166" s="1">
        <f t="shared" si="6221"/>
        <v>12503</v>
      </c>
      <c r="AAG166" s="1">
        <f t="shared" si="6222"/>
        <v>23.7</v>
      </c>
      <c r="AAH166" s="4" t="str">
        <f t="shared" si="5938"/>
        <v>65-74（再掲）</v>
      </c>
      <c r="AAI166" s="4">
        <f t="shared" si="5747"/>
        <v>510966</v>
      </c>
      <c r="AAJ166" s="4">
        <f t="shared" si="5748"/>
        <v>123634</v>
      </c>
      <c r="AAK166" s="4">
        <f t="shared" si="5749"/>
        <v>0.24196130466606389</v>
      </c>
      <c r="AAL166" s="4">
        <f t="shared" si="5750"/>
        <v>5.9913217789784169E-4</v>
      </c>
      <c r="AAN166" s="4" t="str">
        <f t="shared" ref="AAN166:AAR166" si="6337">+AAN149</f>
        <v>65-74（再掲）</v>
      </c>
      <c r="AAO166" s="4">
        <f t="shared" si="6337"/>
        <v>11117</v>
      </c>
      <c r="AAP166" s="4">
        <f t="shared" si="6337"/>
        <v>2969</v>
      </c>
      <c r="AAQ166" s="4">
        <f t="shared" si="6337"/>
        <v>0.26706845371952864</v>
      </c>
      <c r="AAR166" s="4">
        <f t="shared" si="6337"/>
        <v>4.1961325690616945E-3</v>
      </c>
      <c r="AAS166" s="4">
        <f>+AAS163+AAS164</f>
        <v>510966</v>
      </c>
      <c r="AAT166" s="4">
        <f>+AAT163+AAT164</f>
        <v>136418.66890341236</v>
      </c>
      <c r="AAU166" s="4">
        <f>+AAU163+AAU164</f>
        <v>4604817.0249356832</v>
      </c>
      <c r="AAV166" s="4">
        <f>+AAV163+AAV164</f>
        <v>2693.6384063085825</v>
      </c>
      <c r="AAW166" s="4"/>
      <c r="AAX166" s="4"/>
      <c r="AAY166" s="4"/>
      <c r="AAZ166" s="4"/>
      <c r="ABB166" s="1">
        <f t="shared" si="4669"/>
        <v>4079</v>
      </c>
      <c r="ABC166" s="1">
        <f t="shared" si="4670"/>
        <v>12467</v>
      </c>
      <c r="ABD166" s="1">
        <f t="shared" si="4671"/>
        <v>32.700000000000003</v>
      </c>
      <c r="ABE166" s="4" t="str">
        <f t="shared" si="5944"/>
        <v>65-74（再掲）</v>
      </c>
      <c r="ABF166" s="4">
        <f t="shared" si="5752"/>
        <v>491969</v>
      </c>
      <c r="ABG166" s="4">
        <f t="shared" si="5753"/>
        <v>156768</v>
      </c>
      <c r="ABH166" s="4">
        <f t="shared" si="5754"/>
        <v>0.31865422414826949</v>
      </c>
      <c r="ABI166" s="4">
        <f t="shared" si="5755"/>
        <v>6.6431606490329506E-4</v>
      </c>
      <c r="ABK166" s="4" t="str">
        <f t="shared" ref="ABK166:ABO166" si="6338">+ABK149</f>
        <v>65-74（再掲）</v>
      </c>
      <c r="ABL166" s="4">
        <f t="shared" si="6338"/>
        <v>11121</v>
      </c>
      <c r="ABM166" s="4">
        <f t="shared" si="6338"/>
        <v>2354</v>
      </c>
      <c r="ABN166" s="4">
        <f t="shared" si="6338"/>
        <v>0.21167161226508407</v>
      </c>
      <c r="ABO166" s="4">
        <f t="shared" si="6338"/>
        <v>3.8735839391449427E-3</v>
      </c>
      <c r="ABP166" s="4">
        <f>+ABP163+ABP164</f>
        <v>491969</v>
      </c>
      <c r="ABQ166" s="4">
        <f>+ABQ163+ABQ164</f>
        <v>104344.69965829729</v>
      </c>
      <c r="ABR166" s="4">
        <f>+ABR163+ABR164</f>
        <v>3641299.3396605174</v>
      </c>
      <c r="ABS166" s="4">
        <f>+ABS163+ABS164</f>
        <v>3536.3357262934146</v>
      </c>
      <c r="ABT166" s="4"/>
      <c r="ABU166" s="4"/>
      <c r="ABV166" s="4"/>
      <c r="ABW166" s="4"/>
      <c r="ABY166" s="1">
        <f t="shared" si="6225"/>
        <v>3933</v>
      </c>
      <c r="ABZ166" s="1">
        <f t="shared" si="6226"/>
        <v>11872</v>
      </c>
      <c r="ACA166" s="1">
        <f t="shared" si="6227"/>
        <v>33.1</v>
      </c>
      <c r="ACB166" s="4" t="str">
        <f t="shared" si="5950"/>
        <v>65-74（再掲）</v>
      </c>
      <c r="ACC166" s="4">
        <f t="shared" si="5757"/>
        <v>493931</v>
      </c>
      <c r="ACD166" s="4">
        <f t="shared" si="5758"/>
        <v>129731</v>
      </c>
      <c r="ACE166" s="4">
        <f t="shared" si="5759"/>
        <v>0.26265004626152239</v>
      </c>
      <c r="ACF166" s="4">
        <f t="shared" si="5760"/>
        <v>6.2617024630321199E-4</v>
      </c>
      <c r="ACH166" s="4" t="str">
        <f t="shared" ref="ACH166:ACL166" si="6339">+ACH149</f>
        <v>65-74（再掲）</v>
      </c>
      <c r="ACI166" s="4">
        <f t="shared" si="6339"/>
        <v>10870</v>
      </c>
      <c r="ACJ166" s="4">
        <f t="shared" si="6339"/>
        <v>4661</v>
      </c>
      <c r="ACK166" s="4">
        <f t="shared" si="6339"/>
        <v>0.42879484820607178</v>
      </c>
      <c r="ACL166" s="4">
        <f t="shared" si="6339"/>
        <v>4.7468560878993968E-3</v>
      </c>
      <c r="ACM166" s="4">
        <f>+ACM163+ACM164</f>
        <v>493931</v>
      </c>
      <c r="ACN166" s="4">
        <f>+ACN163+ACN164</f>
        <v>211635.43811995856</v>
      </c>
      <c r="ACO166" s="4">
        <f>+ACO163+ACO164</f>
        <v>5508277.3713404099</v>
      </c>
      <c r="ACP166" s="4">
        <f>+ACP163+ACP164</f>
        <v>2868.0459315479793</v>
      </c>
      <c r="ACQ166" s="4"/>
      <c r="ACR166" s="4"/>
      <c r="ACS166" s="4"/>
      <c r="ACT166" s="4"/>
      <c r="ACV166" s="1">
        <f t="shared" si="6229"/>
        <v>1559</v>
      </c>
      <c r="ACW166" s="1">
        <f t="shared" si="6230"/>
        <v>12136</v>
      </c>
      <c r="ACX166" s="1">
        <f t="shared" si="6231"/>
        <v>12.8</v>
      </c>
      <c r="ACY166" s="4" t="str">
        <f t="shared" si="5956"/>
        <v>65-74（再掲）</v>
      </c>
      <c r="ACZ166" s="4">
        <f t="shared" si="5762"/>
        <v>492794</v>
      </c>
      <c r="ADA166" s="4">
        <f t="shared" si="5763"/>
        <v>64112</v>
      </c>
      <c r="ADB166" s="4">
        <f t="shared" si="5764"/>
        <v>0.13009898659480432</v>
      </c>
      <c r="ADC166" s="4">
        <f t="shared" si="5765"/>
        <v>4.7922467274906771E-4</v>
      </c>
      <c r="ADE166" s="4" t="str">
        <f t="shared" ref="ADE166:ADI166" si="6340">+ADE149</f>
        <v>65-74（再掲）</v>
      </c>
      <c r="ADF166" s="4">
        <f t="shared" si="6340"/>
        <v>10900</v>
      </c>
      <c r="ADG166" s="4">
        <f t="shared" si="6340"/>
        <v>883</v>
      </c>
      <c r="ADH166" s="4">
        <f t="shared" si="6340"/>
        <v>8.1009174311926599E-2</v>
      </c>
      <c r="ADI166" s="4">
        <f t="shared" si="6340"/>
        <v>2.6134213925730373E-3</v>
      </c>
      <c r="ADJ166" s="4">
        <f>+ADJ163+ADJ164</f>
        <v>492794</v>
      </c>
      <c r="ADK166" s="4">
        <f>+ADK163+ADK164</f>
        <v>39795.605264834565</v>
      </c>
      <c r="ADL166" s="4">
        <f>+ADL163+ADL164</f>
        <v>1654918.9250442665</v>
      </c>
      <c r="ADM166" s="4">
        <f>+ADM163+ADM164</f>
        <v>1425.5074543572969</v>
      </c>
      <c r="ADN166" s="4"/>
      <c r="ADO166" s="4"/>
      <c r="ADP166" s="4"/>
      <c r="ADQ166" s="4"/>
      <c r="ADS166" s="1">
        <f t="shared" si="6233"/>
        <v>1004</v>
      </c>
      <c r="ADT166" s="1">
        <f t="shared" si="6234"/>
        <v>13499</v>
      </c>
      <c r="ADU166" s="1">
        <f t="shared" si="6235"/>
        <v>7.4</v>
      </c>
      <c r="ADV166" s="4" t="str">
        <f t="shared" si="5962"/>
        <v>65-74（再掲）</v>
      </c>
      <c r="ADW166" s="4">
        <f t="shared" si="5767"/>
        <v>504806</v>
      </c>
      <c r="ADX166" s="4">
        <f t="shared" si="5768"/>
        <v>38801</v>
      </c>
      <c r="ADY166" s="4">
        <f t="shared" si="5769"/>
        <v>7.686319100803081E-2</v>
      </c>
      <c r="ADZ166" s="4">
        <f t="shared" si="5770"/>
        <v>3.7491255588908366E-4</v>
      </c>
      <c r="AEB166" s="4" t="str">
        <f t="shared" ref="AEB166:AEF166" si="6341">+AEB149</f>
        <v>65-74（再掲）</v>
      </c>
      <c r="AEC166" s="4">
        <f t="shared" si="6341"/>
        <v>11092</v>
      </c>
      <c r="AED166" s="4">
        <f t="shared" si="6341"/>
        <v>703</v>
      </c>
      <c r="AEE166" s="4">
        <f t="shared" si="6341"/>
        <v>6.337901190046881E-2</v>
      </c>
      <c r="AEF166" s="4">
        <f t="shared" si="6341"/>
        <v>2.3133947426658276E-3</v>
      </c>
      <c r="AEG166" s="4">
        <f>+AEG163+AEG164</f>
        <v>504806</v>
      </c>
      <c r="AEH166" s="4">
        <f>+AEH163+AEH164</f>
        <v>31872.257896745781</v>
      </c>
      <c r="AEI166" s="4">
        <f>+AEI163+AEI164</f>
        <v>1357435.4137058277</v>
      </c>
      <c r="AEJ166" s="4">
        <f>+AEJ163+AEJ164</f>
        <v>856.38259900582045</v>
      </c>
      <c r="AEK166" s="4"/>
      <c r="AEL166" s="4"/>
      <c r="AEM166" s="4"/>
      <c r="AEN166" s="4"/>
      <c r="AEP166" s="1">
        <f t="shared" si="6237"/>
        <v>2544</v>
      </c>
      <c r="AEQ166" s="1">
        <f t="shared" si="6238"/>
        <v>12137</v>
      </c>
      <c r="AER166" s="1">
        <f t="shared" si="6239"/>
        <v>21</v>
      </c>
      <c r="AES166" s="4" t="str">
        <f t="shared" si="5968"/>
        <v>65-74（再掲）</v>
      </c>
      <c r="AET166" s="4">
        <f t="shared" si="5772"/>
        <v>481761</v>
      </c>
      <c r="AEU166" s="4">
        <f t="shared" si="5773"/>
        <v>106740</v>
      </c>
      <c r="AEV166" s="4">
        <f t="shared" si="5774"/>
        <v>0.22156214388462328</v>
      </c>
      <c r="AEW166" s="4">
        <f t="shared" si="5775"/>
        <v>5.9833434642778669E-4</v>
      </c>
      <c r="AEY166" s="4" t="str">
        <f t="shared" ref="AEY166:AFC166" si="6342">+AEY149</f>
        <v>65-74（再掲）</v>
      </c>
      <c r="AEZ166" s="4">
        <f t="shared" si="6342"/>
        <v>11074</v>
      </c>
      <c r="AFA166" s="4">
        <f t="shared" si="6342"/>
        <v>2428</v>
      </c>
      <c r="AFB166" s="4">
        <f t="shared" si="6342"/>
        <v>0.21925230269098789</v>
      </c>
      <c r="AFC166" s="4">
        <f t="shared" si="6342"/>
        <v>3.9316529743457186E-3</v>
      </c>
      <c r="AFD166" s="4">
        <f>+AFD163+AFD164</f>
        <v>481761</v>
      </c>
      <c r="AFE166" s="4">
        <f>+AFE163+AFE164</f>
        <v>105626.15769984102</v>
      </c>
      <c r="AFF166" s="4">
        <f>+AFF163+AFF164</f>
        <v>3593262.5828697761</v>
      </c>
      <c r="AFG166" s="4">
        <f>+AFG163+AFG164</f>
        <v>2452.1180749178266</v>
      </c>
      <c r="AFH166" s="4"/>
      <c r="AFI166" s="4"/>
      <c r="AFJ166" s="4"/>
      <c r="AFK166" s="4"/>
      <c r="AFM166" s="1">
        <f t="shared" si="6241"/>
        <v>8265</v>
      </c>
      <c r="AFN166" s="1">
        <f t="shared" si="6242"/>
        <v>14562</v>
      </c>
      <c r="AFO166" s="1">
        <f t="shared" si="6243"/>
        <v>56.8</v>
      </c>
      <c r="AFP166" s="4" t="str">
        <f t="shared" si="5974"/>
        <v>65-74（再掲）</v>
      </c>
      <c r="AFQ166" s="4">
        <f t="shared" si="5777"/>
        <v>563685</v>
      </c>
      <c r="AFR166" s="4">
        <f t="shared" si="5778"/>
        <v>315887</v>
      </c>
      <c r="AFS166" s="4">
        <f t="shared" si="5779"/>
        <v>0.56039632064007383</v>
      </c>
      <c r="AFT166" s="4">
        <f t="shared" si="5780"/>
        <v>6.6108919328459136E-4</v>
      </c>
      <c r="AFV166" s="4" t="str">
        <f t="shared" ref="AFV166:AFZ166" si="6343">+AFV149</f>
        <v>65-74（再掲）</v>
      </c>
      <c r="AFW166" s="4">
        <f t="shared" si="6343"/>
        <v>10960</v>
      </c>
      <c r="AFX166" s="4">
        <f t="shared" si="6343"/>
        <v>4928</v>
      </c>
      <c r="AFY166" s="4">
        <f t="shared" si="6343"/>
        <v>0.44963503649635034</v>
      </c>
      <c r="AFZ166" s="4">
        <f t="shared" si="6343"/>
        <v>4.7517128149974844E-3</v>
      </c>
      <c r="AGA166" s="4">
        <f>+AGA163+AGA164</f>
        <v>563685</v>
      </c>
      <c r="AGB166" s="4">
        <f>+AGB163+AGB164</f>
        <v>253468.94986109831</v>
      </c>
      <c r="AGC166" s="4">
        <f>+AGC163+AGC164</f>
        <v>7188295.5022934414</v>
      </c>
      <c r="AGD166" s="4">
        <f>+AGD163+AGD164</f>
        <v>6136.9031171086554</v>
      </c>
      <c r="AGE166" s="4"/>
      <c r="AGF166" s="4"/>
      <c r="AGG166" s="4"/>
      <c r="AGH166" s="4"/>
    </row>
    <row r="167" spans="1:866" x14ac:dyDescent="0.15">
      <c r="A167" s="20" t="s">
        <v>12</v>
      </c>
      <c r="B167" s="20" t="s">
        <v>17</v>
      </c>
      <c r="C167" s="20">
        <v>63</v>
      </c>
      <c r="D167" s="20" t="s">
        <v>14</v>
      </c>
      <c r="E167" s="23">
        <v>8823</v>
      </c>
      <c r="F167" s="20">
        <v>22630</v>
      </c>
      <c r="G167" s="20">
        <v>39</v>
      </c>
      <c r="H167" s="23">
        <v>2360</v>
      </c>
      <c r="I167" s="20">
        <v>23984</v>
      </c>
      <c r="J167" s="20">
        <v>9.8000000000000007</v>
      </c>
      <c r="K167" s="23">
        <v>4350</v>
      </c>
      <c r="L167" s="20">
        <v>22887</v>
      </c>
      <c r="M167" s="20">
        <v>19</v>
      </c>
      <c r="N167" s="20">
        <v>1001</v>
      </c>
      <c r="O167" s="20">
        <v>21688</v>
      </c>
      <c r="P167" s="20">
        <v>4.5999999999999996</v>
      </c>
      <c r="Q167" s="20">
        <v>1737</v>
      </c>
      <c r="R167" s="20">
        <v>23891</v>
      </c>
      <c r="S167" s="20">
        <v>7.3</v>
      </c>
      <c r="T167" s="20">
        <v>129</v>
      </c>
      <c r="U167" s="20">
        <v>23726</v>
      </c>
      <c r="V167" s="20">
        <v>0.5</v>
      </c>
      <c r="W167" s="20">
        <v>1091</v>
      </c>
      <c r="X167" s="20">
        <v>22731</v>
      </c>
      <c r="Y167" s="20">
        <v>4.8</v>
      </c>
      <c r="Z167" s="23">
        <v>5980</v>
      </c>
      <c r="AA167" s="20">
        <v>24248</v>
      </c>
      <c r="AB167" s="20">
        <v>24.7</v>
      </c>
      <c r="AC167" s="23">
        <v>8824</v>
      </c>
      <c r="AD167" s="20">
        <v>18528</v>
      </c>
      <c r="AE167" s="20">
        <v>47.6</v>
      </c>
      <c r="AF167" s="23">
        <v>11831</v>
      </c>
      <c r="AG167" s="20">
        <v>18627</v>
      </c>
      <c r="AH167" s="20">
        <v>63.5</v>
      </c>
      <c r="AI167" s="23">
        <v>10494</v>
      </c>
      <c r="AJ167" s="20">
        <v>19405</v>
      </c>
      <c r="AK167" s="20">
        <v>54.1</v>
      </c>
      <c r="AL167" s="23">
        <v>8517</v>
      </c>
      <c r="AM167" s="20">
        <v>18588</v>
      </c>
      <c r="AN167" s="20">
        <v>45.8</v>
      </c>
      <c r="AO167" s="23">
        <v>4695</v>
      </c>
      <c r="AP167" s="20">
        <v>20203</v>
      </c>
      <c r="AQ167" s="20">
        <v>23.2</v>
      </c>
      <c r="AR167" s="23">
        <v>6570</v>
      </c>
      <c r="AS167" s="20">
        <v>18962</v>
      </c>
      <c r="AT167" s="20">
        <v>34.6</v>
      </c>
      <c r="AU167" s="23">
        <v>11619</v>
      </c>
      <c r="AV167" s="20">
        <v>17844</v>
      </c>
      <c r="AW167" s="20">
        <v>65.099999999999994</v>
      </c>
      <c r="AX167" s="20">
        <v>1453</v>
      </c>
      <c r="AY167" s="20">
        <v>20261</v>
      </c>
      <c r="AZ167" s="20">
        <v>7.2</v>
      </c>
      <c r="BA167" s="23">
        <v>4231</v>
      </c>
      <c r="BB167" s="20">
        <v>19749</v>
      </c>
      <c r="BC167" s="20">
        <v>21.4</v>
      </c>
      <c r="BD167" s="23">
        <v>2262</v>
      </c>
      <c r="BE167" s="20">
        <v>18179</v>
      </c>
      <c r="BF167" s="20">
        <v>12.4</v>
      </c>
      <c r="BG167" s="20">
        <v>1941</v>
      </c>
      <c r="BH167" s="20">
        <v>19930</v>
      </c>
      <c r="BI167" s="20">
        <v>9.6999999999999993</v>
      </c>
      <c r="BJ167" s="23">
        <v>9883</v>
      </c>
      <c r="BK167" s="20">
        <v>19867</v>
      </c>
      <c r="BL167" s="20">
        <v>49.7</v>
      </c>
      <c r="BM167" s="23">
        <v>4615</v>
      </c>
      <c r="BN167" s="20">
        <v>20495</v>
      </c>
      <c r="BO167" s="20">
        <v>22.5</v>
      </c>
      <c r="BP167" s="23">
        <v>5965</v>
      </c>
      <c r="BQ167" s="20">
        <v>21925</v>
      </c>
      <c r="BR167" s="20">
        <v>27.2</v>
      </c>
      <c r="BS167" s="23">
        <v>6770</v>
      </c>
      <c r="BT167" s="20">
        <v>15611</v>
      </c>
      <c r="BU167" s="20">
        <v>43.4</v>
      </c>
      <c r="BV167" s="23">
        <v>5479</v>
      </c>
      <c r="BW167" s="20">
        <v>16988</v>
      </c>
      <c r="BX167" s="20">
        <v>32.299999999999997</v>
      </c>
      <c r="BY167" s="23">
        <v>2689</v>
      </c>
      <c r="BZ167" s="20">
        <v>16830</v>
      </c>
      <c r="CA167" s="20">
        <v>16</v>
      </c>
      <c r="CB167" s="20">
        <v>865</v>
      </c>
      <c r="CC167" s="20">
        <v>16099</v>
      </c>
      <c r="CD167" s="20">
        <v>5.4</v>
      </c>
      <c r="CE167" s="23">
        <v>4348</v>
      </c>
      <c r="CF167" s="20">
        <v>17949</v>
      </c>
      <c r="CG167" s="20">
        <v>24.2</v>
      </c>
      <c r="CH167" s="23">
        <v>6307</v>
      </c>
      <c r="CI167" s="20">
        <v>18510</v>
      </c>
      <c r="CJ167" s="20">
        <v>34.1</v>
      </c>
      <c r="CK167" s="23">
        <v>5209</v>
      </c>
      <c r="CL167" s="20">
        <v>20225</v>
      </c>
      <c r="CM167" s="20">
        <v>25.8</v>
      </c>
      <c r="CN167" s="23">
        <v>2418</v>
      </c>
      <c r="CO167" s="20">
        <v>18946</v>
      </c>
      <c r="CP167" s="20">
        <v>12.8</v>
      </c>
      <c r="CQ167" s="20">
        <v>1334</v>
      </c>
      <c r="CR167" s="20">
        <v>19319</v>
      </c>
      <c r="CS167" s="20">
        <v>6.9</v>
      </c>
      <c r="CT167" s="23">
        <v>3871</v>
      </c>
      <c r="CU167" s="20">
        <v>18671</v>
      </c>
      <c r="CV167" s="20">
        <v>20.7</v>
      </c>
      <c r="CW167" s="23">
        <v>12528</v>
      </c>
      <c r="CX167" s="20">
        <v>20195</v>
      </c>
      <c r="CY167" s="20">
        <v>62</v>
      </c>
      <c r="CZ167" s="35"/>
      <c r="DA167" s="1" t="str">
        <f t="shared" si="6112"/>
        <v>明細部</v>
      </c>
      <c r="DB167" s="1" t="str">
        <f t="shared" si="6113"/>
        <v>同規模</v>
      </c>
      <c r="DC167" s="1">
        <f t="shared" si="6114"/>
        <v>63</v>
      </c>
      <c r="DD167" s="1" t="str">
        <f t="shared" si="6115"/>
        <v>男</v>
      </c>
      <c r="DE167" s="1">
        <f t="shared" si="6116"/>
        <v>8823</v>
      </c>
      <c r="DF167" s="1">
        <f t="shared" si="6117"/>
        <v>22630</v>
      </c>
      <c r="DG167" s="1">
        <f t="shared" si="6118"/>
        <v>39</v>
      </c>
      <c r="DH167" s="4" t="str">
        <f t="shared" si="5782"/>
        <v>40-74（再掲）</v>
      </c>
      <c r="DI167" s="4">
        <f t="shared" si="5617"/>
        <v>983636</v>
      </c>
      <c r="DJ167" s="4">
        <f t="shared" si="5618"/>
        <v>316543</v>
      </c>
      <c r="DK167" s="4">
        <f t="shared" si="5619"/>
        <v>0.32180908384809015</v>
      </c>
      <c r="DL167" s="4">
        <f t="shared" si="5620"/>
        <v>4.7104014951120674E-4</v>
      </c>
      <c r="DN167" s="4" t="str">
        <f t="shared" ref="DN167:DR167" si="6344">+DN150</f>
        <v>40-74（再掲）</v>
      </c>
      <c r="DO167" s="4">
        <f t="shared" si="6344"/>
        <v>17006</v>
      </c>
      <c r="DP167" s="4">
        <f t="shared" si="6344"/>
        <v>4831</v>
      </c>
      <c r="DQ167" s="4">
        <f t="shared" si="6344"/>
        <v>0.28407620839703634</v>
      </c>
      <c r="DR167" s="4">
        <f t="shared" si="6344"/>
        <v>3.4581970945169477E-3</v>
      </c>
      <c r="DS167" s="4">
        <f>+DS165+DS166</f>
        <v>983636</v>
      </c>
      <c r="DT167" s="4">
        <f t="shared" ref="DT167:DV167" si="6345">+DT165+DT166</f>
        <v>283079.80202935491</v>
      </c>
      <c r="DU167" s="4">
        <f t="shared" si="6345"/>
        <v>11339727.865222417</v>
      </c>
      <c r="DV167" s="4">
        <f t="shared" si="6345"/>
        <v>5391.0969994910538</v>
      </c>
      <c r="DW167" s="4"/>
      <c r="DX167" s="4"/>
      <c r="DY167" s="4"/>
      <c r="DZ167" s="4"/>
      <c r="EB167" s="1">
        <f t="shared" si="6120"/>
        <v>2360</v>
      </c>
      <c r="EC167" s="1">
        <f t="shared" si="6121"/>
        <v>23984</v>
      </c>
      <c r="ED167" s="1">
        <f t="shared" si="6122"/>
        <v>9.8000000000000007</v>
      </c>
      <c r="EE167" s="4" t="str">
        <f t="shared" si="5788"/>
        <v>40-74（再掲）</v>
      </c>
      <c r="EF167" s="4">
        <f t="shared" si="5622"/>
        <v>967084</v>
      </c>
      <c r="EG167" s="4">
        <f t="shared" si="5623"/>
        <v>49532</v>
      </c>
      <c r="EH167" s="4">
        <f t="shared" si="5624"/>
        <v>5.1217888001455922E-2</v>
      </c>
      <c r="EI167" s="4">
        <f t="shared" si="5625"/>
        <v>2.2416199238315979E-4</v>
      </c>
      <c r="EK167" s="4" t="str">
        <f t="shared" ref="EK167:EO167" si="6346">+EK150</f>
        <v>40-74（再掲）</v>
      </c>
      <c r="EL167" s="4">
        <f t="shared" si="6346"/>
        <v>17292</v>
      </c>
      <c r="EM167" s="4">
        <f t="shared" si="6346"/>
        <v>882</v>
      </c>
      <c r="EN167" s="4">
        <f t="shared" si="6346"/>
        <v>5.1006245662734213E-2</v>
      </c>
      <c r="EO167" s="4">
        <f t="shared" si="6346"/>
        <v>1.6730955449837295E-3</v>
      </c>
      <c r="EP167" s="4">
        <f>+EP165+EP166</f>
        <v>967084</v>
      </c>
      <c r="EQ167" s="4">
        <f t="shared" ref="EQ167:ES167" si="6347">+EQ165+EQ166</f>
        <v>49564.291214112389</v>
      </c>
      <c r="ER167" s="4">
        <f t="shared" si="6347"/>
        <v>2636569.7550347485</v>
      </c>
      <c r="ES167" s="4">
        <f t="shared" si="6347"/>
        <v>880.52644760109104</v>
      </c>
      <c r="ET167" s="4"/>
      <c r="EU167" s="4"/>
      <c r="EV167" s="4"/>
      <c r="EW167" s="4"/>
      <c r="EY167" s="1">
        <f t="shared" si="6124"/>
        <v>4350</v>
      </c>
      <c r="EZ167" s="1">
        <f t="shared" si="6125"/>
        <v>22887</v>
      </c>
      <c r="FA167" s="1">
        <f t="shared" si="6126"/>
        <v>19</v>
      </c>
      <c r="FB167" s="4" t="str">
        <f t="shared" si="5794"/>
        <v>40-74（再掲）</v>
      </c>
      <c r="FC167" s="4">
        <f t="shared" si="5627"/>
        <v>983968</v>
      </c>
      <c r="FD167" s="4">
        <f t="shared" si="5628"/>
        <v>270033</v>
      </c>
      <c r="FE167" s="4">
        <f t="shared" si="5629"/>
        <v>0.27443270512862206</v>
      </c>
      <c r="FF167" s="4">
        <f t="shared" si="5630"/>
        <v>4.4984851913186985E-4</v>
      </c>
      <c r="FH167" s="4" t="str">
        <f t="shared" ref="FH167:FL167" si="6348">+FH150</f>
        <v>40-74（再掲）</v>
      </c>
      <c r="FI167" s="4">
        <f t="shared" si="6348"/>
        <v>17068</v>
      </c>
      <c r="FJ167" s="4">
        <f t="shared" si="6348"/>
        <v>3723</v>
      </c>
      <c r="FK167" s="4">
        <f t="shared" si="6348"/>
        <v>0.21812749003984064</v>
      </c>
      <c r="FL167" s="4">
        <f t="shared" si="6348"/>
        <v>3.1610535703713457E-3</v>
      </c>
      <c r="FM167" s="4">
        <f>+FM165+FM166</f>
        <v>983968</v>
      </c>
      <c r="FN167" s="4">
        <f t="shared" ref="FN167:FP167" si="6349">+FN165+FN166</f>
        <v>218071.22901023165</v>
      </c>
      <c r="FO167" s="4">
        <f t="shared" si="6349"/>
        <v>9614160.2969613969</v>
      </c>
      <c r="FP167" s="4">
        <f t="shared" si="6349"/>
        <v>4616.1981824288177</v>
      </c>
      <c r="FQ167" s="4"/>
      <c r="FR167" s="4"/>
      <c r="FS167" s="4"/>
      <c r="FT167" s="4"/>
      <c r="FV167" s="1">
        <f t="shared" si="6128"/>
        <v>1001</v>
      </c>
      <c r="FW167" s="1">
        <f t="shared" si="6129"/>
        <v>21688</v>
      </c>
      <c r="FX167" s="1">
        <f t="shared" si="6130"/>
        <v>4.5999999999999996</v>
      </c>
      <c r="FY167" s="4" t="str">
        <f t="shared" si="5800"/>
        <v>40-74（再掲）</v>
      </c>
      <c r="FZ167" s="4">
        <f t="shared" si="5632"/>
        <v>951486</v>
      </c>
      <c r="GA167" s="4">
        <f t="shared" si="5633"/>
        <v>23696</v>
      </c>
      <c r="GB167" s="4">
        <f t="shared" si="5634"/>
        <v>2.4904202479069583E-2</v>
      </c>
      <c r="GC167" s="4">
        <f t="shared" si="5635"/>
        <v>1.5975658207342764E-4</v>
      </c>
      <c r="GE167" s="4" t="str">
        <f t="shared" ref="GE167:GI167" si="6350">+GE150</f>
        <v>40-74（再掲）</v>
      </c>
      <c r="GF167" s="4">
        <f t="shared" si="6350"/>
        <v>17356</v>
      </c>
      <c r="GG167" s="4">
        <f t="shared" si="6350"/>
        <v>305</v>
      </c>
      <c r="GH167" s="4">
        <f t="shared" si="6350"/>
        <v>1.7573173542290852E-2</v>
      </c>
      <c r="GI167" s="4">
        <f t="shared" si="6350"/>
        <v>9.9735641336322497E-4</v>
      </c>
      <c r="GJ167" s="4">
        <f>+GJ165+GJ166</f>
        <v>951486</v>
      </c>
      <c r="GK167" s="4">
        <f t="shared" ref="GK167:GM167" si="6351">+GK165+GK166</f>
        <v>16820.073893345419</v>
      </c>
      <c r="GL167" s="4">
        <f t="shared" si="6351"/>
        <v>911035.68375929445</v>
      </c>
      <c r="GM167" s="4">
        <f t="shared" si="6351"/>
        <v>428.09845547755856</v>
      </c>
      <c r="GN167" s="4"/>
      <c r="GO167" s="4"/>
      <c r="GP167" s="4"/>
      <c r="GQ167" s="4"/>
      <c r="GS167" s="1">
        <f t="shared" si="6132"/>
        <v>1737</v>
      </c>
      <c r="GT167" s="1">
        <f t="shared" si="6133"/>
        <v>23891</v>
      </c>
      <c r="GU167" s="1">
        <f t="shared" si="6134"/>
        <v>7.3</v>
      </c>
      <c r="GV167" s="4" t="str">
        <f t="shared" si="5806"/>
        <v>40-74（再掲）</v>
      </c>
      <c r="GW167" s="4">
        <f t="shared" si="5637"/>
        <v>961569</v>
      </c>
      <c r="GX167" s="4">
        <f t="shared" si="5638"/>
        <v>43352</v>
      </c>
      <c r="GY167" s="4">
        <f t="shared" si="5639"/>
        <v>4.5084648111575976E-2</v>
      </c>
      <c r="GZ167" s="4">
        <f t="shared" si="5640"/>
        <v>2.1159556124955665E-4</v>
      </c>
      <c r="HB167" s="4" t="str">
        <f t="shared" ref="HB167:HF167" si="6352">+HB150</f>
        <v>40-74（再掲）</v>
      </c>
      <c r="HC167" s="4">
        <f t="shared" si="6352"/>
        <v>17155</v>
      </c>
      <c r="HD167" s="4">
        <f t="shared" si="6352"/>
        <v>599</v>
      </c>
      <c r="HE167" s="4">
        <f t="shared" si="6352"/>
        <v>3.491693383853104E-2</v>
      </c>
      <c r="HF167" s="4">
        <f t="shared" si="6352"/>
        <v>1.4015385136267411E-3</v>
      </c>
      <c r="HG167" s="4">
        <f>+HG165+HG166</f>
        <v>961569</v>
      </c>
      <c r="HH167" s="4">
        <f t="shared" ref="HH167:HJ167" si="6353">+HH165+HH166</f>
        <v>34213.717296675044</v>
      </c>
      <c r="HI167" s="4">
        <f t="shared" si="6353"/>
        <v>1874725.8971739132</v>
      </c>
      <c r="HJ167" s="4">
        <f t="shared" si="6353"/>
        <v>759.49010692947581</v>
      </c>
      <c r="HK167" s="4"/>
      <c r="HL167" s="4"/>
      <c r="HM167" s="4"/>
      <c r="HN167" s="4"/>
      <c r="HP167" s="1">
        <f t="shared" si="6136"/>
        <v>129</v>
      </c>
      <c r="HQ167" s="1">
        <f t="shared" si="6137"/>
        <v>23726</v>
      </c>
      <c r="HR167" s="1">
        <f t="shared" si="6138"/>
        <v>0.5</v>
      </c>
      <c r="HS167" s="4" t="str">
        <f t="shared" si="5812"/>
        <v>40-74（再掲）</v>
      </c>
      <c r="HT167" s="4">
        <f t="shared" si="5642"/>
        <v>930599</v>
      </c>
      <c r="HU167" s="4">
        <f t="shared" si="5643"/>
        <v>3192</v>
      </c>
      <c r="HV167" s="4">
        <f t="shared" si="5644"/>
        <v>3.4300488180193617E-3</v>
      </c>
      <c r="HW167" s="4">
        <f t="shared" si="5645"/>
        <v>6.060699533423747E-5</v>
      </c>
      <c r="HY167" s="4" t="str">
        <f t="shared" ref="HY167:IC167" si="6354">+HY150</f>
        <v>40-74（再掲）</v>
      </c>
      <c r="HZ167" s="4">
        <f t="shared" si="6354"/>
        <v>17259</v>
      </c>
      <c r="IA167" s="4">
        <f t="shared" si="6354"/>
        <v>45</v>
      </c>
      <c r="IB167" s="4">
        <f t="shared" si="6354"/>
        <v>2.6073353033200068E-3</v>
      </c>
      <c r="IC167" s="4">
        <f t="shared" si="6354"/>
        <v>3.8817156012088694E-4</v>
      </c>
      <c r="ID167" s="4">
        <f>+ID165+ID166</f>
        <v>930599</v>
      </c>
      <c r="IE167" s="4">
        <f t="shared" ref="IE167:IG167" si="6355">+IE165+IE166</f>
        <v>2397.3702595371856</v>
      </c>
      <c r="IF167" s="4">
        <f t="shared" si="6355"/>
        <v>127424.3432070095</v>
      </c>
      <c r="IG167" s="4">
        <f t="shared" si="6355"/>
        <v>59.017722481803432</v>
      </c>
      <c r="IH167" s="4"/>
      <c r="II167" s="4"/>
      <c r="IJ167" s="4"/>
      <c r="IK167" s="4"/>
      <c r="IM167" s="1">
        <f t="shared" si="6140"/>
        <v>1091</v>
      </c>
      <c r="IN167" s="1">
        <f t="shared" si="6141"/>
        <v>22731</v>
      </c>
      <c r="IO167" s="1">
        <f t="shared" si="6142"/>
        <v>4.8</v>
      </c>
      <c r="IP167" s="4" t="str">
        <f t="shared" si="5818"/>
        <v>40-74（再掲）</v>
      </c>
      <c r="IQ167" s="4">
        <f t="shared" si="5647"/>
        <v>944440</v>
      </c>
      <c r="IR167" s="4">
        <f t="shared" si="5648"/>
        <v>128706</v>
      </c>
      <c r="IS167" s="4">
        <f t="shared" si="5649"/>
        <v>0.13627758248274111</v>
      </c>
      <c r="IT167" s="4">
        <f t="shared" si="5650"/>
        <v>3.5303041231724063E-4</v>
      </c>
      <c r="IV167" s="4" t="str">
        <f t="shared" ref="IV167:IZ167" si="6356">+IV150</f>
        <v>40-74（再掲）</v>
      </c>
      <c r="IW167" s="4">
        <f t="shared" si="6356"/>
        <v>16897</v>
      </c>
      <c r="IX167" s="4">
        <f t="shared" si="6356"/>
        <v>122</v>
      </c>
      <c r="IY167" s="4">
        <f t="shared" si="6356"/>
        <v>7.2202166064981952E-3</v>
      </c>
      <c r="IZ167" s="4">
        <f t="shared" si="6356"/>
        <v>6.5132353850992847E-4</v>
      </c>
      <c r="JA167" s="4">
        <f>+JA165+JA166</f>
        <v>944440</v>
      </c>
      <c r="JB167" s="4">
        <f t="shared" ref="JB167:JD167" si="6357">+JB165+JB166</f>
        <v>6699.5967835263891</v>
      </c>
      <c r="JC167" s="4">
        <f t="shared" si="6357"/>
        <v>364750.30553239037</v>
      </c>
      <c r="JD167" s="4">
        <f t="shared" si="6357"/>
        <v>2332.8898155200004</v>
      </c>
      <c r="JE167" s="4"/>
      <c r="JF167" s="4"/>
      <c r="JG167" s="4"/>
      <c r="JH167" s="4"/>
      <c r="JJ167" s="1">
        <f t="shared" si="6144"/>
        <v>5980</v>
      </c>
      <c r="JK167" s="1">
        <f t="shared" si="6145"/>
        <v>24248</v>
      </c>
      <c r="JL167" s="1">
        <f t="shared" si="6146"/>
        <v>24.7</v>
      </c>
      <c r="JM167" s="4" t="str">
        <f t="shared" si="5824"/>
        <v>40-74（再掲）</v>
      </c>
      <c r="JN167" s="4">
        <f t="shared" si="5652"/>
        <v>979832</v>
      </c>
      <c r="JO167" s="4">
        <f t="shared" si="5653"/>
        <v>52639</v>
      </c>
      <c r="JP167" s="4">
        <f t="shared" si="5654"/>
        <v>5.3722474873243574E-2</v>
      </c>
      <c r="JQ167" s="4">
        <f t="shared" si="5655"/>
        <v>2.2777783408701235E-4</v>
      </c>
      <c r="JS167" s="4" t="str">
        <f t="shared" ref="JS167:JW167" si="6358">+JS150</f>
        <v>40-74（再掲）</v>
      </c>
      <c r="JT167" s="4">
        <f t="shared" si="6358"/>
        <v>17308</v>
      </c>
      <c r="JU167" s="4">
        <f t="shared" si="6358"/>
        <v>1023</v>
      </c>
      <c r="JV167" s="4">
        <f t="shared" si="6358"/>
        <v>5.9105615900161772E-2</v>
      </c>
      <c r="JW167" s="4">
        <f t="shared" si="6358"/>
        <v>1.7925090975060723E-3</v>
      </c>
      <c r="JX167" s="4">
        <f>+JX165+JX166</f>
        <v>979832</v>
      </c>
      <c r="JY167" s="4">
        <f t="shared" ref="JY167:KA167" si="6359">+JY165+JY166</f>
        <v>56962.635905855219</v>
      </c>
      <c r="JZ167" s="4">
        <f t="shared" si="6359"/>
        <v>2850742.8999176724</v>
      </c>
      <c r="KA167" s="4">
        <f t="shared" si="6359"/>
        <v>942.93158511395927</v>
      </c>
      <c r="KB167" s="4"/>
      <c r="KC167" s="4"/>
      <c r="KD167" s="4"/>
      <c r="KE167" s="4"/>
      <c r="KG167" s="1">
        <f t="shared" si="6148"/>
        <v>8824</v>
      </c>
      <c r="KH167" s="1">
        <f t="shared" si="6149"/>
        <v>18528</v>
      </c>
      <c r="KI167" s="1">
        <f t="shared" si="6150"/>
        <v>47.6</v>
      </c>
      <c r="KJ167" s="4" t="str">
        <f t="shared" si="5830"/>
        <v>40-74（再掲）</v>
      </c>
      <c r="KK167" s="4">
        <f t="shared" si="5657"/>
        <v>767186</v>
      </c>
      <c r="KL167" s="4">
        <f t="shared" si="5658"/>
        <v>206415</v>
      </c>
      <c r="KM167" s="4">
        <f t="shared" si="5659"/>
        <v>0.26905470120674779</v>
      </c>
      <c r="KN167" s="4">
        <f t="shared" si="5660"/>
        <v>5.0630521016782777E-4</v>
      </c>
      <c r="KP167" s="4" t="str">
        <f t="shared" ref="KP167:KT167" si="6360">+KP150</f>
        <v>40-74（再掲）</v>
      </c>
      <c r="KQ167" s="4">
        <f t="shared" si="6360"/>
        <v>16899</v>
      </c>
      <c r="KR167" s="4">
        <f t="shared" si="6360"/>
        <v>4809</v>
      </c>
      <c r="KS167" s="4">
        <f t="shared" si="6360"/>
        <v>0.28457305165986152</v>
      </c>
      <c r="KT167" s="4">
        <f t="shared" si="6360"/>
        <v>3.4709553743392887E-3</v>
      </c>
      <c r="KU167" s="4">
        <f>+KU165+KU166</f>
        <v>767186</v>
      </c>
      <c r="KV167" s="4">
        <f t="shared" ref="KV167:KX167" si="6361">+KV165+KV166</f>
        <v>218898.61566143285</v>
      </c>
      <c r="KW167" s="4">
        <f t="shared" si="6361"/>
        <v>7111465.9286253797</v>
      </c>
      <c r="KX167" s="4">
        <f t="shared" si="6361"/>
        <v>4545.8813063516463</v>
      </c>
      <c r="KY167" s="4"/>
      <c r="KZ167" s="4"/>
      <c r="LA167" s="4"/>
      <c r="LB167" s="4"/>
      <c r="LD167" s="1">
        <f t="shared" si="6152"/>
        <v>11831</v>
      </c>
      <c r="LE167" s="1">
        <f t="shared" si="6153"/>
        <v>18627</v>
      </c>
      <c r="LF167" s="1">
        <f t="shared" si="6154"/>
        <v>63.5</v>
      </c>
      <c r="LG167" s="4" t="str">
        <f t="shared" si="5836"/>
        <v>40-74（再掲）</v>
      </c>
      <c r="LH167" s="4">
        <f t="shared" si="5662"/>
        <v>775455</v>
      </c>
      <c r="LI167" s="4">
        <f t="shared" si="5663"/>
        <v>443229</v>
      </c>
      <c r="LJ167" s="4">
        <f t="shared" si="5664"/>
        <v>0.57157281853879338</v>
      </c>
      <c r="LK167" s="4">
        <f t="shared" si="5665"/>
        <v>5.6194782137566793E-4</v>
      </c>
      <c r="LM167" s="4" t="str">
        <f t="shared" ref="LM167:LQ167" si="6362">+LM150</f>
        <v>40-74（再掲）</v>
      </c>
      <c r="LN167" s="4">
        <f t="shared" si="6362"/>
        <v>17148</v>
      </c>
      <c r="LO167" s="4">
        <f t="shared" si="6362"/>
        <v>9667</v>
      </c>
      <c r="LP167" s="4">
        <f t="shared" si="6362"/>
        <v>0.5637392115698624</v>
      </c>
      <c r="LQ167" s="4">
        <f t="shared" si="6362"/>
        <v>3.7870886761205915E-3</v>
      </c>
      <c r="LR167" s="4">
        <f>+LR165+LR166</f>
        <v>775455</v>
      </c>
      <c r="LS167" s="4">
        <f t="shared" ref="LS167:LU167" si="6363">+LS165+LS166</f>
        <v>435494.81795661035</v>
      </c>
      <c r="LT167" s="4">
        <f t="shared" si="6363"/>
        <v>8371694.2437970806</v>
      </c>
      <c r="LU167" s="4">
        <f t="shared" si="6363"/>
        <v>9832.5948017524934</v>
      </c>
      <c r="LV167" s="4"/>
      <c r="LW167" s="4"/>
      <c r="LX167" s="4"/>
      <c r="LY167" s="4"/>
      <c r="MA167" s="1">
        <f t="shared" si="6156"/>
        <v>10494</v>
      </c>
      <c r="MB167" s="1">
        <f t="shared" si="6157"/>
        <v>19405</v>
      </c>
      <c r="MC167" s="1">
        <f t="shared" si="6158"/>
        <v>54.1</v>
      </c>
      <c r="MD167" s="4" t="str">
        <f t="shared" si="5842"/>
        <v>40-74（再掲）</v>
      </c>
      <c r="ME167" s="4">
        <f t="shared" si="5667"/>
        <v>768886</v>
      </c>
      <c r="MF167" s="4">
        <f t="shared" si="5668"/>
        <v>378461</v>
      </c>
      <c r="MG167" s="4">
        <f t="shared" si="5669"/>
        <v>0.4922199129649909</v>
      </c>
      <c r="MH167" s="4">
        <f t="shared" si="5670"/>
        <v>5.7014647797885485E-4</v>
      </c>
      <c r="MJ167" s="4" t="str">
        <f t="shared" ref="MJ167:MN167" si="6364">+MJ150</f>
        <v>40-74（再掲）</v>
      </c>
      <c r="MK167" s="4">
        <f t="shared" si="6364"/>
        <v>17560</v>
      </c>
      <c r="ML167" s="4">
        <f t="shared" si="6364"/>
        <v>7936</v>
      </c>
      <c r="MM167" s="4">
        <f t="shared" si="6364"/>
        <v>0.4519362186788155</v>
      </c>
      <c r="MN167" s="4">
        <f t="shared" si="6364"/>
        <v>3.7557084336460088E-3</v>
      </c>
      <c r="MO167" s="4">
        <f>+MO165+MO166</f>
        <v>768886</v>
      </c>
      <c r="MP167" s="4">
        <f t="shared" ref="MP167:MR167" si="6365">+MP165+MP166</f>
        <v>346602.3558888433</v>
      </c>
      <c r="MQ167" s="4">
        <f t="shared" si="6365"/>
        <v>8289276.3727521319</v>
      </c>
      <c r="MR167" s="4">
        <f t="shared" si="6365"/>
        <v>8683.0106642321625</v>
      </c>
      <c r="MS167" s="4"/>
      <c r="MT167" s="4"/>
      <c r="MU167" s="4"/>
      <c r="MV167" s="4"/>
      <c r="MX167" s="1">
        <f t="shared" si="6160"/>
        <v>8517</v>
      </c>
      <c r="MY167" s="1">
        <f t="shared" si="6161"/>
        <v>18588</v>
      </c>
      <c r="MZ167" s="1">
        <f t="shared" si="6162"/>
        <v>45.8</v>
      </c>
      <c r="NA167" s="4" t="str">
        <f t="shared" si="5848"/>
        <v>40-74（再掲）</v>
      </c>
      <c r="NB167" s="4">
        <f t="shared" si="5672"/>
        <v>774863</v>
      </c>
      <c r="NC167" s="4">
        <f t="shared" si="5673"/>
        <v>375593</v>
      </c>
      <c r="ND167" s="4">
        <f t="shared" si="5674"/>
        <v>0.48472181534026015</v>
      </c>
      <c r="NE167" s="4">
        <f t="shared" si="5675"/>
        <v>5.6774680540866841E-4</v>
      </c>
      <c r="NG167" s="4" t="str">
        <f t="shared" ref="NG167:NK167" si="6366">+NG150</f>
        <v>40-74（再掲）</v>
      </c>
      <c r="NH167" s="4">
        <f t="shared" si="6366"/>
        <v>17268</v>
      </c>
      <c r="NI167" s="4">
        <f t="shared" si="6366"/>
        <v>8075</v>
      </c>
      <c r="NJ167" s="4">
        <f t="shared" si="6366"/>
        <v>0.46762798239518183</v>
      </c>
      <c r="NK167" s="4">
        <f t="shared" si="6366"/>
        <v>3.7969671131738883E-3</v>
      </c>
      <c r="NL167" s="4">
        <f>+NL165+NL166</f>
        <v>774863</v>
      </c>
      <c r="NM167" s="4">
        <f t="shared" ref="NM167:NO167" si="6367">+NM165+NM166</f>
        <v>362198.89044060488</v>
      </c>
      <c r="NN167" s="4">
        <f t="shared" si="6367"/>
        <v>8619049.8235682435</v>
      </c>
      <c r="NO167" s="4">
        <f t="shared" si="6367"/>
        <v>8380.9303455930021</v>
      </c>
      <c r="NP167" s="4"/>
      <c r="NQ167" s="4"/>
      <c r="NR167" s="4"/>
      <c r="NS167" s="4"/>
      <c r="NU167" s="1">
        <f t="shared" si="6164"/>
        <v>4695</v>
      </c>
      <c r="NV167" s="1">
        <f t="shared" si="6165"/>
        <v>20203</v>
      </c>
      <c r="NW167" s="1">
        <f t="shared" si="6166"/>
        <v>23.2</v>
      </c>
      <c r="NX167" s="4" t="str">
        <f t="shared" si="5854"/>
        <v>40-74（再掲）</v>
      </c>
      <c r="NY167" s="4">
        <f t="shared" si="5677"/>
        <v>755984</v>
      </c>
      <c r="NZ167" s="4">
        <f t="shared" si="5678"/>
        <v>139547</v>
      </c>
      <c r="OA167" s="4">
        <f t="shared" si="5679"/>
        <v>0.18458988550022223</v>
      </c>
      <c r="OB167" s="4">
        <f t="shared" si="5680"/>
        <v>4.4620629744979634E-4</v>
      </c>
      <c r="OD167" s="4" t="str">
        <f t="shared" ref="OD167:OH167" si="6368">+OD150</f>
        <v>40-74（再掲）</v>
      </c>
      <c r="OE167" s="4">
        <f t="shared" si="6368"/>
        <v>17041</v>
      </c>
      <c r="OF167" s="4">
        <f t="shared" si="6368"/>
        <v>2677</v>
      </c>
      <c r="OG167" s="4">
        <f t="shared" si="6368"/>
        <v>0.15709171996948537</v>
      </c>
      <c r="OH167" s="4">
        <f t="shared" si="6368"/>
        <v>2.7875281970095897E-3</v>
      </c>
      <c r="OI167" s="4">
        <f>+OI165+OI166</f>
        <v>755984</v>
      </c>
      <c r="OJ167" s="4">
        <f t="shared" ref="OJ167:OL167" si="6369">+OJ165+OJ166</f>
        <v>118378.1192181324</v>
      </c>
      <c r="OK167" s="4">
        <f t="shared" si="6369"/>
        <v>4401894.3431927478</v>
      </c>
      <c r="OL167" s="4">
        <f t="shared" si="6369"/>
        <v>3162.2326383773379</v>
      </c>
      <c r="OM167" s="4"/>
      <c r="ON167" s="4"/>
      <c r="OO167" s="4"/>
      <c r="OP167" s="4"/>
      <c r="OR167" s="1">
        <f t="shared" si="6168"/>
        <v>6570</v>
      </c>
      <c r="OS167" s="1">
        <f t="shared" si="6169"/>
        <v>18962</v>
      </c>
      <c r="OT167" s="1">
        <f t="shared" si="6170"/>
        <v>34.6</v>
      </c>
      <c r="OU167" s="4" t="str">
        <f t="shared" si="5860"/>
        <v>40-74（再掲）</v>
      </c>
      <c r="OV167" s="4">
        <f t="shared" si="5682"/>
        <v>780477</v>
      </c>
      <c r="OW167" s="4">
        <f t="shared" si="5683"/>
        <v>183413</v>
      </c>
      <c r="OX167" s="4">
        <f t="shared" si="5684"/>
        <v>0.2350011595473025</v>
      </c>
      <c r="OY167" s="4">
        <f t="shared" si="5685"/>
        <v>4.7993821991206622E-4</v>
      </c>
      <c r="PA167" s="4" t="str">
        <f t="shared" ref="PA167:PE167" si="6370">+PA150</f>
        <v>40-74（再掲）</v>
      </c>
      <c r="PB167" s="4">
        <f t="shared" si="6370"/>
        <v>17029</v>
      </c>
      <c r="PC167" s="4">
        <f t="shared" si="6370"/>
        <v>4863</v>
      </c>
      <c r="PD167" s="4">
        <f t="shared" si="6370"/>
        <v>0.28557167185389631</v>
      </c>
      <c r="PE167" s="4">
        <f t="shared" si="6370"/>
        <v>3.4613245494871168E-3</v>
      </c>
      <c r="PF167" s="4">
        <f>+PF165+PF166</f>
        <v>780477</v>
      </c>
      <c r="PG167" s="4">
        <f t="shared" ref="PG167:PI167" si="6371">+PG165+PG166</f>
        <v>221867.47495611082</v>
      </c>
      <c r="PH167" s="4">
        <f t="shared" si="6371"/>
        <v>7244983.6828580135</v>
      </c>
      <c r="PI167" s="4">
        <f t="shared" si="6371"/>
        <v>4024.6613459192181</v>
      </c>
      <c r="PJ167" s="4"/>
      <c r="PK167" s="4"/>
      <c r="PL167" s="4"/>
      <c r="PM167" s="4"/>
      <c r="PO167" s="1">
        <f t="shared" si="6172"/>
        <v>11619</v>
      </c>
      <c r="PP167" s="1">
        <f t="shared" si="6173"/>
        <v>17844</v>
      </c>
      <c r="PQ167" s="1">
        <f t="shared" si="6174"/>
        <v>65.099999999999994</v>
      </c>
      <c r="PR167" s="4" t="str">
        <f t="shared" si="5866"/>
        <v>40-74（再掲）</v>
      </c>
      <c r="PS167" s="4">
        <f t="shared" si="5687"/>
        <v>770328</v>
      </c>
      <c r="PT167" s="4">
        <f t="shared" si="5688"/>
        <v>519888</v>
      </c>
      <c r="PU167" s="4">
        <f t="shared" si="5689"/>
        <v>0.67489173443000905</v>
      </c>
      <c r="PV167" s="4">
        <f t="shared" si="5690"/>
        <v>5.3369510342840413E-4</v>
      </c>
      <c r="PX167" s="4" t="str">
        <f t="shared" ref="PX167:QB167" si="6372">+PX150</f>
        <v>40-74（再掲）</v>
      </c>
      <c r="PY167" s="4">
        <f t="shared" si="6372"/>
        <v>17472</v>
      </c>
      <c r="PZ167" s="4">
        <f t="shared" si="6372"/>
        <v>10543</v>
      </c>
      <c r="QA167" s="4">
        <f t="shared" si="6372"/>
        <v>0.60342261904761907</v>
      </c>
      <c r="QB167" s="4">
        <f t="shared" si="6372"/>
        <v>3.7008667825463451E-3</v>
      </c>
      <c r="QC167" s="4">
        <f>+QC165+QC166</f>
        <v>770328</v>
      </c>
      <c r="QD167" s="4">
        <f t="shared" ref="QD167:QF167" si="6373">+QD165+QD166</f>
        <v>465436.32389534917</v>
      </c>
      <c r="QE167" s="4">
        <f t="shared" si="6373"/>
        <v>8124751.9124122392</v>
      </c>
      <c r="QF167" s="4">
        <f t="shared" si="6373"/>
        <v>11779.783485852699</v>
      </c>
      <c r="QG167" s="4"/>
      <c r="QH167" s="4"/>
      <c r="QI167" s="4"/>
      <c r="QJ167" s="4"/>
      <c r="QL167" s="1">
        <f t="shared" si="6176"/>
        <v>1453</v>
      </c>
      <c r="QM167" s="1">
        <f t="shared" si="6177"/>
        <v>20261</v>
      </c>
      <c r="QN167" s="1">
        <f t="shared" si="6178"/>
        <v>7.2</v>
      </c>
      <c r="QO167" s="4" t="str">
        <f t="shared" si="5872"/>
        <v>40-74（再掲）</v>
      </c>
      <c r="QP167" s="4">
        <f t="shared" si="5692"/>
        <v>779946</v>
      </c>
      <c r="QQ167" s="4">
        <f t="shared" si="5693"/>
        <v>68046</v>
      </c>
      <c r="QR167" s="4">
        <f t="shared" si="5694"/>
        <v>8.7244501542414477E-2</v>
      </c>
      <c r="QS167" s="4">
        <f t="shared" si="5695"/>
        <v>3.1953173254709526E-4</v>
      </c>
      <c r="QU167" s="4" t="str">
        <f t="shared" ref="QU167:QY167" si="6374">+QU150</f>
        <v>40-74（再掲）</v>
      </c>
      <c r="QV167" s="4">
        <f t="shared" si="6374"/>
        <v>17460</v>
      </c>
      <c r="QW167" s="4">
        <f t="shared" si="6374"/>
        <v>1815</v>
      </c>
      <c r="QX167" s="4">
        <f t="shared" si="6374"/>
        <v>0.10395189003436427</v>
      </c>
      <c r="QY167" s="4">
        <f t="shared" si="6374"/>
        <v>2.3097221508746441E-3</v>
      </c>
      <c r="QZ167" s="4">
        <f>+QZ165+QZ166</f>
        <v>779946</v>
      </c>
      <c r="RA167" s="4">
        <f t="shared" ref="RA167:RC167" si="6375">+RA165+RA166</f>
        <v>81437.756993620045</v>
      </c>
      <c r="RB167" s="4">
        <f t="shared" si="6375"/>
        <v>3272521.1700217761</v>
      </c>
      <c r="RC167" s="4">
        <f t="shared" si="6375"/>
        <v>1521.5741224149724</v>
      </c>
      <c r="RD167" s="4"/>
      <c r="RE167" s="4"/>
      <c r="RF167" s="4"/>
      <c r="RG167" s="4"/>
      <c r="RI167" s="1">
        <f t="shared" si="6180"/>
        <v>4231</v>
      </c>
      <c r="RJ167" s="1">
        <f t="shared" si="6181"/>
        <v>19749</v>
      </c>
      <c r="RK167" s="1">
        <f t="shared" si="6182"/>
        <v>21.4</v>
      </c>
      <c r="RL167" s="4" t="str">
        <f t="shared" si="5878"/>
        <v>40-74（再掲）</v>
      </c>
      <c r="RM167" s="4">
        <f t="shared" si="5697"/>
        <v>767848</v>
      </c>
      <c r="RN167" s="4">
        <f t="shared" si="5698"/>
        <v>85104</v>
      </c>
      <c r="RO167" s="4">
        <f t="shared" si="5699"/>
        <v>0.11083443598212146</v>
      </c>
      <c r="RP167" s="4">
        <f t="shared" si="5700"/>
        <v>3.5825399866130811E-4</v>
      </c>
      <c r="RR167" s="4" t="str">
        <f t="shared" ref="RR167:RV167" si="6376">+RR150</f>
        <v>40-74（再掲）</v>
      </c>
      <c r="RS167" s="4">
        <f t="shared" si="6376"/>
        <v>17430</v>
      </c>
      <c r="RT167" s="4">
        <f t="shared" si="6376"/>
        <v>2097</v>
      </c>
      <c r="RU167" s="4">
        <f t="shared" si="6376"/>
        <v>0.12030981067125646</v>
      </c>
      <c r="RV167" s="4">
        <f t="shared" si="6376"/>
        <v>2.4641475110580842E-3</v>
      </c>
      <c r="RW167" s="4">
        <f>+RW165+RW166</f>
        <v>767848</v>
      </c>
      <c r="RX167" s="4">
        <f t="shared" ref="RX167:RZ167" si="6377">+RX165+RX166</f>
        <v>92548.449906721231</v>
      </c>
      <c r="RY167" s="4">
        <f t="shared" si="6377"/>
        <v>3555827.4165303623</v>
      </c>
      <c r="RZ167" s="4">
        <f t="shared" si="6377"/>
        <v>1930.4164619147421</v>
      </c>
      <c r="SA167" s="4"/>
      <c r="SB167" s="4"/>
      <c r="SC167" s="4"/>
      <c r="SD167" s="4"/>
      <c r="SE167" s="4"/>
      <c r="SF167" s="1">
        <f t="shared" si="6184"/>
        <v>2262</v>
      </c>
      <c r="SG167" s="1">
        <f t="shared" si="6185"/>
        <v>18179</v>
      </c>
      <c r="SH167" s="1">
        <f t="shared" si="6186"/>
        <v>12.4</v>
      </c>
      <c r="SI167" s="4" t="str">
        <f t="shared" si="5884"/>
        <v>40-74（再掲）</v>
      </c>
      <c r="SJ167" s="4">
        <f t="shared" si="5702"/>
        <v>756230</v>
      </c>
      <c r="SK167" s="4">
        <f t="shared" si="5703"/>
        <v>97071</v>
      </c>
      <c r="SL167" s="4">
        <f t="shared" si="5704"/>
        <v>0.1283617417981302</v>
      </c>
      <c r="SM167" s="4">
        <f t="shared" si="5705"/>
        <v>3.8464402615640382E-4</v>
      </c>
      <c r="SO167" s="4" t="str">
        <f t="shared" ref="SO167:SS167" si="6378">+SO150</f>
        <v>40-74（再掲）</v>
      </c>
      <c r="SP167" s="4">
        <f t="shared" si="6378"/>
        <v>17245</v>
      </c>
      <c r="SQ167" s="4">
        <f t="shared" si="6378"/>
        <v>2468</v>
      </c>
      <c r="SR167" s="4">
        <f t="shared" si="6378"/>
        <v>0.14311394607132502</v>
      </c>
      <c r="SS167" s="4">
        <f t="shared" si="6378"/>
        <v>2.6666800770429331E-3</v>
      </c>
      <c r="ST167" s="4">
        <f>+ST165+ST166</f>
        <v>756230</v>
      </c>
      <c r="SU167" s="4">
        <f t="shared" ref="SU167:SW167" si="6379">+SU165+SU166</f>
        <v>107510.94187037363</v>
      </c>
      <c r="SV167" s="4">
        <f t="shared" si="6379"/>
        <v>3950844.7133789752</v>
      </c>
      <c r="SW167" s="4">
        <f t="shared" si="6379"/>
        <v>2229.4404812528774</v>
      </c>
      <c r="SX167" s="4"/>
      <c r="SY167" s="4"/>
      <c r="SZ167" s="4"/>
      <c r="TA167" s="4"/>
      <c r="TC167" s="1">
        <f t="shared" si="6188"/>
        <v>1941</v>
      </c>
      <c r="TD167" s="1">
        <f t="shared" si="6189"/>
        <v>19930</v>
      </c>
      <c r="TE167" s="1">
        <f t="shared" si="6190"/>
        <v>9.6999999999999993</v>
      </c>
      <c r="TF167" s="4" t="str">
        <f t="shared" si="5890"/>
        <v>40-74（再掲）</v>
      </c>
      <c r="TG167" s="4">
        <f t="shared" si="5707"/>
        <v>777449</v>
      </c>
      <c r="TH167" s="4">
        <f t="shared" si="5708"/>
        <v>44449</v>
      </c>
      <c r="TI167" s="4">
        <f t="shared" si="5709"/>
        <v>5.7172882079724846E-2</v>
      </c>
      <c r="TJ167" s="4">
        <f t="shared" si="5710"/>
        <v>2.6331470956104735E-4</v>
      </c>
      <c r="TL167" s="4" t="str">
        <f t="shared" ref="TL167:TP167" si="6380">+TL150</f>
        <v>40-74（再掲）</v>
      </c>
      <c r="TM167" s="4">
        <f t="shared" si="6380"/>
        <v>17357</v>
      </c>
      <c r="TN167" s="4">
        <f t="shared" si="6380"/>
        <v>1131</v>
      </c>
      <c r="TO167" s="4">
        <f t="shared" si="6380"/>
        <v>6.5161030131935249E-2</v>
      </c>
      <c r="TP167" s="4">
        <f t="shared" si="6380"/>
        <v>1.8733763922991061E-3</v>
      </c>
      <c r="TQ167" s="4">
        <f>+TQ165+TQ166</f>
        <v>777449</v>
      </c>
      <c r="TR167" s="4">
        <f t="shared" ref="TR167:TT167" si="6381">+TR165+TR166</f>
        <v>50070.125705715574</v>
      </c>
      <c r="TS167" s="4">
        <f t="shared" si="6381"/>
        <v>1981379.2689383647</v>
      </c>
      <c r="TT167" s="4">
        <f t="shared" si="6381"/>
        <v>1003.4447263365371</v>
      </c>
      <c r="TU167" s="4"/>
      <c r="TV167" s="4"/>
      <c r="TW167" s="4"/>
      <c r="TX167" s="4"/>
      <c r="TZ167" s="1">
        <f t="shared" si="6192"/>
        <v>9883</v>
      </c>
      <c r="UA167" s="1">
        <f t="shared" si="6193"/>
        <v>19867</v>
      </c>
      <c r="UB167" s="1">
        <f t="shared" si="6194"/>
        <v>49.7</v>
      </c>
      <c r="UC167" s="4" t="str">
        <f t="shared" si="5896"/>
        <v>40-74（再掲）</v>
      </c>
      <c r="UD167" s="4">
        <f t="shared" si="5712"/>
        <v>842463</v>
      </c>
      <c r="UE167" s="4">
        <f t="shared" si="5713"/>
        <v>79450</v>
      </c>
      <c r="UF167" s="4">
        <f t="shared" si="5714"/>
        <v>9.4306812287305197E-2</v>
      </c>
      <c r="UG167" s="4">
        <f t="shared" si="5715"/>
        <v>3.1840997532438855E-4</v>
      </c>
      <c r="UI167" s="4" t="str">
        <f t="shared" ref="UI167:UM167" si="6382">+UI150</f>
        <v>40-74（再掲）</v>
      </c>
      <c r="UJ167" s="4">
        <f t="shared" si="6382"/>
        <v>17344</v>
      </c>
      <c r="UK167" s="4">
        <f t="shared" si="6382"/>
        <v>2451</v>
      </c>
      <c r="UL167" s="4">
        <f t="shared" si="6382"/>
        <v>0.14131688191881919</v>
      </c>
      <c r="UM167" s="4">
        <f t="shared" si="6382"/>
        <v>2.645080251892321E-3</v>
      </c>
      <c r="UN167" s="4">
        <f>+UN165+UN166</f>
        <v>842463</v>
      </c>
      <c r="UO167" s="4">
        <f t="shared" ref="UO167:UQ167" si="6383">+UO165+UO166</f>
        <v>118719.65150968652</v>
      </c>
      <c r="UP167" s="4">
        <f t="shared" si="6383"/>
        <v>4846738.4629774895</v>
      </c>
      <c r="UQ167" s="4">
        <f t="shared" si="6383"/>
        <v>1642.2176039859658</v>
      </c>
      <c r="UR167" s="4"/>
      <c r="US167" s="4"/>
      <c r="UT167" s="4"/>
      <c r="UU167" s="4"/>
      <c r="UW167" s="1">
        <f t="shared" si="6196"/>
        <v>4615</v>
      </c>
      <c r="UX167" s="1">
        <f t="shared" si="6197"/>
        <v>20495</v>
      </c>
      <c r="UY167" s="1">
        <f t="shared" si="6198"/>
        <v>22.5</v>
      </c>
      <c r="UZ167" s="4" t="str">
        <f t="shared" si="5902"/>
        <v>40-74（再掲）</v>
      </c>
      <c r="VA167" s="4">
        <f t="shared" si="5717"/>
        <v>852890</v>
      </c>
      <c r="VB167" s="4">
        <f t="shared" si="5718"/>
        <v>169228</v>
      </c>
      <c r="VC167" s="4">
        <f t="shared" si="5719"/>
        <v>0.19841714640809482</v>
      </c>
      <c r="VD167" s="4">
        <f t="shared" si="5720"/>
        <v>4.3183446218561777E-4</v>
      </c>
      <c r="VF167" s="4" t="str">
        <f t="shared" ref="VF167:VJ167" si="6384">+VF150</f>
        <v>40-74（再掲）</v>
      </c>
      <c r="VG167" s="4">
        <f t="shared" si="6384"/>
        <v>17444</v>
      </c>
      <c r="VH167" s="4">
        <f t="shared" si="6384"/>
        <v>3467</v>
      </c>
      <c r="VI167" s="4">
        <f t="shared" si="6384"/>
        <v>0.19875028663150654</v>
      </c>
      <c r="VJ167" s="4">
        <f t="shared" si="6384"/>
        <v>3.0214456491535376E-3</v>
      </c>
      <c r="VK167" s="4">
        <f>+VK165+VK166</f>
        <v>852890</v>
      </c>
      <c r="VL167" s="4">
        <f t="shared" ref="VL167:VN167" si="6385">+VL165+VL166</f>
        <v>169075.53899603366</v>
      </c>
      <c r="VM167" s="4">
        <f t="shared" si="6385"/>
        <v>6613593.1965780221</v>
      </c>
      <c r="VN167" s="4">
        <f t="shared" si="6385"/>
        <v>3474.8562181464767</v>
      </c>
      <c r="VO167" s="4"/>
      <c r="VP167" s="4"/>
      <c r="VQ167" s="4"/>
      <c r="VR167" s="4"/>
      <c r="VT167" s="1">
        <f t="shared" si="6200"/>
        <v>5965</v>
      </c>
      <c r="VU167" s="1">
        <f t="shared" si="6201"/>
        <v>21925</v>
      </c>
      <c r="VV167" s="1">
        <f t="shared" si="6202"/>
        <v>27.2</v>
      </c>
      <c r="VW167" s="4" t="str">
        <f t="shared" si="5908"/>
        <v>40-74（再掲）</v>
      </c>
      <c r="VX167" s="4">
        <f t="shared" si="5722"/>
        <v>839961</v>
      </c>
      <c r="VY167" s="4">
        <f t="shared" si="5723"/>
        <v>588001</v>
      </c>
      <c r="VZ167" s="4">
        <f t="shared" si="5724"/>
        <v>0.70003369204046373</v>
      </c>
      <c r="WA167" s="4">
        <f t="shared" si="5725"/>
        <v>4.9999556173693208E-4</v>
      </c>
      <c r="WC167" s="4" t="str">
        <f t="shared" ref="WC167:WG167" si="6386">+WC150</f>
        <v>40-74（再掲）</v>
      </c>
      <c r="WD167" s="4">
        <f t="shared" si="6386"/>
        <v>17068</v>
      </c>
      <c r="WE167" s="4">
        <f t="shared" si="6386"/>
        <v>11394</v>
      </c>
      <c r="WF167" s="4">
        <f t="shared" si="6386"/>
        <v>0.66756503398172018</v>
      </c>
      <c r="WG167" s="4">
        <f t="shared" si="6386"/>
        <v>3.6058596768404668E-3</v>
      </c>
      <c r="WH167" s="4">
        <f>+WH165+WH166</f>
        <v>839961</v>
      </c>
      <c r="WI167" s="4">
        <f t="shared" ref="WI167:WK167" si="6387">+WI165+WI166</f>
        <v>562129.53941957431</v>
      </c>
      <c r="WJ167" s="4">
        <f t="shared" si="6387"/>
        <v>8974216.5832720175</v>
      </c>
      <c r="WK167" s="4">
        <f t="shared" si="6387"/>
        <v>11924.635895668958</v>
      </c>
      <c r="WL167" s="4"/>
      <c r="WM167" s="4"/>
      <c r="WN167" s="4"/>
      <c r="WO167" s="4"/>
      <c r="WQ167" s="1">
        <f t="shared" si="6204"/>
        <v>6770</v>
      </c>
      <c r="WR167" s="1">
        <f t="shared" si="6205"/>
        <v>15611</v>
      </c>
      <c r="WS167" s="1">
        <f t="shared" si="6206"/>
        <v>43.4</v>
      </c>
      <c r="WT167" s="4" t="str">
        <f t="shared" si="5914"/>
        <v>40-74（再掲）</v>
      </c>
      <c r="WU167" s="4">
        <f t="shared" si="5727"/>
        <v>476227</v>
      </c>
      <c r="WV167" s="4">
        <f t="shared" si="5728"/>
        <v>412721</v>
      </c>
      <c r="WW167" s="4">
        <f t="shared" si="5729"/>
        <v>0.86664762812692264</v>
      </c>
      <c r="WX167" s="4">
        <f t="shared" si="5730"/>
        <v>4.9262295105107412E-4</v>
      </c>
      <c r="WZ167" s="4" t="str">
        <f t="shared" ref="WZ167:XD167" si="6388">+WZ150</f>
        <v>40-74（再掲）</v>
      </c>
      <c r="XA167" s="4">
        <f t="shared" si="6388"/>
        <v>17025</v>
      </c>
      <c r="XB167" s="4">
        <f t="shared" si="6388"/>
        <v>14751</v>
      </c>
      <c r="XC167" s="4">
        <f t="shared" si="6388"/>
        <v>0.86643171806167396</v>
      </c>
      <c r="XD167" s="4">
        <f t="shared" si="6388"/>
        <v>2.6072056031646168E-3</v>
      </c>
      <c r="XE167" s="4">
        <f>+XE165+XE166</f>
        <v>476227</v>
      </c>
      <c r="XF167" s="4">
        <f t="shared" ref="XF167:XH167" si="6389">+XF165+XF166</f>
        <v>412143.22505542857</v>
      </c>
      <c r="XG167" s="4">
        <f t="shared" si="6389"/>
        <v>1474864.4110420262</v>
      </c>
      <c r="XH167" s="4">
        <f t="shared" si="6389"/>
        <v>14789.741625675531</v>
      </c>
      <c r="XI167" s="4"/>
      <c r="XJ167" s="4"/>
      <c r="XK167" s="4"/>
      <c r="XL167" s="4"/>
      <c r="XN167" s="1">
        <f t="shared" si="6208"/>
        <v>5479</v>
      </c>
      <c r="XO167" s="1">
        <f t="shared" si="6209"/>
        <v>16988</v>
      </c>
      <c r="XP167" s="1">
        <f t="shared" si="6210"/>
        <v>32.299999999999997</v>
      </c>
      <c r="XQ167" s="4" t="str">
        <f t="shared" si="5920"/>
        <v>40-74（再掲）</v>
      </c>
      <c r="XR167" s="4">
        <f t="shared" si="5732"/>
        <v>483794</v>
      </c>
      <c r="XS167" s="4">
        <f t="shared" si="5733"/>
        <v>51955</v>
      </c>
      <c r="XT167" s="4">
        <f t="shared" si="5734"/>
        <v>0.1073907489551338</v>
      </c>
      <c r="XU167" s="4">
        <f t="shared" si="5735"/>
        <v>4.4512694916422422E-4</v>
      </c>
      <c r="XW167" s="4" t="str">
        <f t="shared" ref="XW167:YA167" si="6390">+XW150</f>
        <v>40-74（再掲）</v>
      </c>
      <c r="XX167" s="4">
        <f t="shared" si="6390"/>
        <v>17004</v>
      </c>
      <c r="XY167" s="4">
        <f t="shared" si="6390"/>
        <v>1614</v>
      </c>
      <c r="XZ167" s="4">
        <f t="shared" si="6390"/>
        <v>9.4918842625264649E-2</v>
      </c>
      <c r="YA167" s="4">
        <f t="shared" si="6390"/>
        <v>2.2477314937048355E-3</v>
      </c>
      <c r="YB167" s="4">
        <f>+YB165+YB166</f>
        <v>483794</v>
      </c>
      <c r="YC167" s="4">
        <f t="shared" ref="YC167:YE167" si="6391">+YC165+YC166</f>
        <v>46256.896959188191</v>
      </c>
      <c r="YD167" s="4">
        <f t="shared" si="6391"/>
        <v>1191455.6973479979</v>
      </c>
      <c r="YE167" s="4">
        <f t="shared" si="6391"/>
        <v>1808.0091632797112</v>
      </c>
      <c r="YF167" s="4"/>
      <c r="YG167" s="4"/>
      <c r="YH167" s="4"/>
      <c r="YI167" s="4"/>
      <c r="YK167" s="1">
        <f t="shared" si="6212"/>
        <v>2689</v>
      </c>
      <c r="YL167" s="1">
        <f t="shared" si="6213"/>
        <v>16830</v>
      </c>
      <c r="YM167" s="1">
        <f t="shared" si="6214"/>
        <v>16</v>
      </c>
      <c r="YN167" s="4" t="str">
        <f t="shared" si="5926"/>
        <v>40-74（再掲）</v>
      </c>
      <c r="YO167" s="4">
        <f t="shared" si="5737"/>
        <v>480746</v>
      </c>
      <c r="YP167" s="4">
        <f t="shared" si="5738"/>
        <v>11346</v>
      </c>
      <c r="YQ167" s="4">
        <f t="shared" si="5739"/>
        <v>2.3600820391641325E-2</v>
      </c>
      <c r="YR167" s="4">
        <f t="shared" si="5740"/>
        <v>2.1893712616978295E-4</v>
      </c>
      <c r="YT167" s="4" t="str">
        <f t="shared" ref="YT167:YX167" si="6392">+YT150</f>
        <v>40-74（再掲）</v>
      </c>
      <c r="YU167" s="4">
        <f t="shared" si="6392"/>
        <v>17358</v>
      </c>
      <c r="YV167" s="4">
        <f t="shared" si="6392"/>
        <v>557</v>
      </c>
      <c r="YW167" s="4">
        <f t="shared" si="6392"/>
        <v>3.2088950339900911E-2</v>
      </c>
      <c r="YX167" s="4">
        <f t="shared" si="6392"/>
        <v>1.3376596823761295E-3</v>
      </c>
      <c r="YY167" s="4">
        <f>+YY165+YY166</f>
        <v>480746</v>
      </c>
      <c r="YZ167" s="4">
        <f t="shared" ref="YZ167:ZB167" si="6393">+YZ165+YZ166</f>
        <v>15952.342011273518</v>
      </c>
      <c r="ZA167" s="4">
        <f t="shared" si="6393"/>
        <v>434285.08567749709</v>
      </c>
      <c r="ZB167" s="4">
        <f t="shared" si="6393"/>
        <v>395.39905411992379</v>
      </c>
      <c r="ZC167" s="4"/>
      <c r="ZD167" s="4"/>
      <c r="ZE167" s="4"/>
      <c r="ZF167" s="4"/>
      <c r="ZH167" s="1">
        <f t="shared" si="6216"/>
        <v>865</v>
      </c>
      <c r="ZI167" s="1">
        <f t="shared" si="6217"/>
        <v>16099</v>
      </c>
      <c r="ZJ167" s="1">
        <f t="shared" si="6218"/>
        <v>5.4</v>
      </c>
      <c r="ZK167" s="4" t="str">
        <f t="shared" si="5932"/>
        <v>40-74（再掲）</v>
      </c>
      <c r="ZL167" s="4">
        <f t="shared" si="5742"/>
        <v>485838</v>
      </c>
      <c r="ZM167" s="4">
        <f t="shared" si="5743"/>
        <v>3648</v>
      </c>
      <c r="ZN167" s="4">
        <f t="shared" si="5744"/>
        <v>7.5086757314166454E-3</v>
      </c>
      <c r="ZO167" s="4">
        <f t="shared" si="5745"/>
        <v>1.2385093628100089E-4</v>
      </c>
      <c r="ZQ167" s="4" t="str">
        <f t="shared" ref="ZQ167:ZU167" si="6394">+ZQ150</f>
        <v>40-74（再掲）</v>
      </c>
      <c r="ZR167" s="4">
        <f t="shared" si="6394"/>
        <v>17065</v>
      </c>
      <c r="ZS167" s="4">
        <f t="shared" si="6394"/>
        <v>288</v>
      </c>
      <c r="ZT167" s="4">
        <f t="shared" si="6394"/>
        <v>1.6876648110167008E-2</v>
      </c>
      <c r="ZU167" s="4">
        <f t="shared" si="6394"/>
        <v>9.8603869268452113E-4</v>
      </c>
      <c r="ZV167" s="4">
        <f>+ZV165+ZV166</f>
        <v>485838</v>
      </c>
      <c r="ZW167" s="4">
        <f t="shared" ref="ZW167:ZY167" si="6395">+ZW165+ZW166</f>
        <v>8497.6400661220141</v>
      </c>
      <c r="ZX167" s="4">
        <f t="shared" si="6395"/>
        <v>241373.18628977588</v>
      </c>
      <c r="ZY167" s="4">
        <f t="shared" si="6395"/>
        <v>122.83348727839119</v>
      </c>
      <c r="ZZ167" s="4"/>
      <c r="AAA167" s="4"/>
      <c r="AAB167" s="4"/>
      <c r="AAC167" s="4"/>
      <c r="AAE167" s="1">
        <f t="shared" si="6220"/>
        <v>4348</v>
      </c>
      <c r="AAF167" s="1">
        <f t="shared" si="6221"/>
        <v>17949</v>
      </c>
      <c r="AAG167" s="1">
        <f t="shared" si="6222"/>
        <v>24.2</v>
      </c>
      <c r="AAH167" s="4" t="str">
        <f t="shared" si="5938"/>
        <v>40-74（再掲）</v>
      </c>
      <c r="AAI167" s="4">
        <f t="shared" si="5747"/>
        <v>785856</v>
      </c>
      <c r="AAJ167" s="4">
        <f t="shared" si="5748"/>
        <v>201770</v>
      </c>
      <c r="AAK167" s="4">
        <f t="shared" si="5749"/>
        <v>0.25675187311670333</v>
      </c>
      <c r="AAL167" s="4">
        <f t="shared" si="5750"/>
        <v>4.9277904929500335E-4</v>
      </c>
      <c r="AAN167" s="4" t="str">
        <f t="shared" ref="AAN167:AAR167" si="6396">+AAN150</f>
        <v>40-74（再掲）</v>
      </c>
      <c r="AAO167" s="4">
        <f t="shared" si="6396"/>
        <v>17257</v>
      </c>
      <c r="AAP167" s="4">
        <f t="shared" si="6396"/>
        <v>4882</v>
      </c>
      <c r="AAQ167" s="4">
        <f t="shared" si="6396"/>
        <v>0.28289969287825228</v>
      </c>
      <c r="AAR167" s="4">
        <f t="shared" si="6396"/>
        <v>3.4286530673023506E-3</v>
      </c>
      <c r="AAS167" s="4">
        <f>+AAS165+AAS166</f>
        <v>785856</v>
      </c>
      <c r="AAT167" s="4">
        <f t="shared" ref="AAT167:AAV167" si="6397">+AAT165+AAT166</f>
        <v>221873.84295717132</v>
      </c>
      <c r="AAU167" s="4">
        <f t="shared" si="6397"/>
        <v>7226069.4172578184</v>
      </c>
      <c r="AAV167" s="4">
        <f t="shared" si="6397"/>
        <v>4446.0587383656848</v>
      </c>
      <c r="AAW167" s="4"/>
      <c r="AAX167" s="4"/>
      <c r="AAY167" s="4"/>
      <c r="AAZ167" s="4"/>
      <c r="ABB167" s="1">
        <f t="shared" si="4669"/>
        <v>6307</v>
      </c>
      <c r="ABC167" s="1">
        <f t="shared" si="4670"/>
        <v>18510</v>
      </c>
      <c r="ABD167" s="1">
        <f t="shared" si="4671"/>
        <v>34.1</v>
      </c>
      <c r="ABE167" s="4" t="str">
        <f t="shared" si="5944"/>
        <v>40-74（再掲）</v>
      </c>
      <c r="ABF167" s="4">
        <f t="shared" si="5752"/>
        <v>762806</v>
      </c>
      <c r="ABG167" s="4">
        <f t="shared" si="5753"/>
        <v>219955</v>
      </c>
      <c r="ABH167" s="4">
        <f t="shared" si="5754"/>
        <v>0.2883498556644809</v>
      </c>
      <c r="ABI167" s="4">
        <f t="shared" si="5755"/>
        <v>5.1866398185473656E-4</v>
      </c>
      <c r="ABK167" s="4" t="str">
        <f t="shared" ref="ABK167:ABO167" si="6398">+ABK150</f>
        <v>40-74（再掲）</v>
      </c>
      <c r="ABL167" s="4">
        <f t="shared" si="6398"/>
        <v>17407</v>
      </c>
      <c r="ABM167" s="4">
        <f t="shared" si="6398"/>
        <v>3493</v>
      </c>
      <c r="ABN167" s="4">
        <f t="shared" si="6398"/>
        <v>0.20066639857528581</v>
      </c>
      <c r="ABO167" s="4">
        <f t="shared" si="6398"/>
        <v>3.0355640324531527E-3</v>
      </c>
      <c r="ABP167" s="4">
        <f>+ABP165+ABP166</f>
        <v>762806</v>
      </c>
      <c r="ABQ167" s="4">
        <f t="shared" ref="ABQ167:ABS167" si="6399">+ABQ165+ABQ166</f>
        <v>153357.34136291305</v>
      </c>
      <c r="ABR167" s="4">
        <f t="shared" si="6399"/>
        <v>5364810.5644068532</v>
      </c>
      <c r="ABS167" s="4">
        <f t="shared" si="6399"/>
        <v>5004.1835757862791</v>
      </c>
      <c r="ABT167" s="4"/>
      <c r="ABU167" s="4"/>
      <c r="ABV167" s="4"/>
      <c r="ABW167" s="4"/>
      <c r="ABY167" s="1">
        <f t="shared" si="6225"/>
        <v>5209</v>
      </c>
      <c r="ABZ167" s="1">
        <f t="shared" si="6226"/>
        <v>20225</v>
      </c>
      <c r="ACA167" s="1">
        <f t="shared" si="6227"/>
        <v>25.8</v>
      </c>
      <c r="ACB167" s="4" t="str">
        <f t="shared" si="5950"/>
        <v>40-74（再掲）</v>
      </c>
      <c r="ACC167" s="4">
        <f t="shared" si="5757"/>
        <v>756069</v>
      </c>
      <c r="ACD167" s="4">
        <f t="shared" si="5758"/>
        <v>224575</v>
      </c>
      <c r="ACE167" s="4">
        <f t="shared" si="5759"/>
        <v>0.29702976844705975</v>
      </c>
      <c r="ACF167" s="4">
        <f t="shared" si="5760"/>
        <v>5.2551817388380665E-4</v>
      </c>
      <c r="ACH167" s="4" t="str">
        <f t="shared" ref="ACH167:ACL167" si="6400">+ACH150</f>
        <v>40-74（再掲）</v>
      </c>
      <c r="ACI167" s="4">
        <f t="shared" si="6400"/>
        <v>17130</v>
      </c>
      <c r="ACJ167" s="4">
        <f t="shared" si="6400"/>
        <v>7771</v>
      </c>
      <c r="ACK167" s="4">
        <f t="shared" si="6400"/>
        <v>0.45364856976065382</v>
      </c>
      <c r="ACL167" s="4">
        <f t="shared" si="6400"/>
        <v>3.8037952666406258E-3</v>
      </c>
      <c r="ACM167" s="4">
        <f>+ACM165+ACM166</f>
        <v>756069</v>
      </c>
      <c r="ACN167" s="4">
        <f t="shared" ref="ACN167:ACP167" si="6401">+ACN165+ACN166</f>
        <v>342292.81356118346</v>
      </c>
      <c r="ACO167" s="4">
        <f t="shared" si="6401"/>
        <v>8214737.253864428</v>
      </c>
      <c r="ACP167" s="4">
        <f t="shared" si="6401"/>
        <v>5127.6814934904005</v>
      </c>
      <c r="ACQ167" s="4"/>
      <c r="ACR167" s="4"/>
      <c r="ACS167" s="4"/>
      <c r="ACT167" s="4"/>
      <c r="ACV167" s="1">
        <f t="shared" si="6229"/>
        <v>2418</v>
      </c>
      <c r="ACW167" s="1">
        <f t="shared" si="6230"/>
        <v>18946</v>
      </c>
      <c r="ACX167" s="1">
        <f t="shared" si="6231"/>
        <v>12.8</v>
      </c>
      <c r="ACY167" s="4" t="str">
        <f t="shared" si="5956"/>
        <v>40-74（再掲）</v>
      </c>
      <c r="ACZ167" s="4">
        <f t="shared" si="5762"/>
        <v>766457</v>
      </c>
      <c r="ADA167" s="4">
        <f t="shared" si="5763"/>
        <v>108076</v>
      </c>
      <c r="ADB167" s="4">
        <f t="shared" si="5764"/>
        <v>0.14100725807188139</v>
      </c>
      <c r="ADC167" s="4">
        <f t="shared" si="5765"/>
        <v>3.9753153302814014E-4</v>
      </c>
      <c r="ADE167" s="4" t="str">
        <f t="shared" ref="ADE167:ADI167" si="6402">+ADE150</f>
        <v>40-74（再掲）</v>
      </c>
      <c r="ADF167" s="4">
        <f t="shared" si="6402"/>
        <v>17021</v>
      </c>
      <c r="ADG167" s="4">
        <f t="shared" si="6402"/>
        <v>1449</v>
      </c>
      <c r="ADH167" s="4">
        <f t="shared" si="6402"/>
        <v>8.5130133364667182E-2</v>
      </c>
      <c r="ADI167" s="4">
        <f t="shared" si="6402"/>
        <v>2.1390886466928546E-3</v>
      </c>
      <c r="ADJ167" s="4">
        <f>+ADJ165+ADJ166</f>
        <v>766457</v>
      </c>
      <c r="ADK167" s="4">
        <f t="shared" ref="ADK167:ADM167" si="6403">+ADK165+ADK166</f>
        <v>65051.357670055666</v>
      </c>
      <c r="ADL167" s="4">
        <f t="shared" si="6403"/>
        <v>2677194.0790887484</v>
      </c>
      <c r="ADM167" s="4">
        <f t="shared" si="6403"/>
        <v>2410.7170160205255</v>
      </c>
      <c r="ADN167" s="4"/>
      <c r="ADO167" s="4"/>
      <c r="ADP167" s="4"/>
      <c r="ADQ167" s="4"/>
      <c r="ADS167" s="1">
        <f t="shared" si="6233"/>
        <v>1334</v>
      </c>
      <c r="ADT167" s="1">
        <f t="shared" si="6234"/>
        <v>19319</v>
      </c>
      <c r="ADU167" s="1">
        <f t="shared" si="6235"/>
        <v>6.9</v>
      </c>
      <c r="ADV167" s="4" t="str">
        <f t="shared" si="5962"/>
        <v>40-74（再掲）</v>
      </c>
      <c r="ADW167" s="4">
        <f t="shared" si="5767"/>
        <v>779776</v>
      </c>
      <c r="ADX167" s="4">
        <f t="shared" si="5768"/>
        <v>62549</v>
      </c>
      <c r="ADY167" s="4">
        <f t="shared" si="5769"/>
        <v>8.0214061474064347E-2</v>
      </c>
      <c r="ADZ167" s="4">
        <f t="shared" si="5770"/>
        <v>3.0759813930643181E-4</v>
      </c>
      <c r="AEB167" s="4" t="str">
        <f t="shared" ref="AEB167:AEF167" si="6404">+AEB150</f>
        <v>40-74（再掲）</v>
      </c>
      <c r="AEC167" s="4">
        <f t="shared" si="6404"/>
        <v>17235</v>
      </c>
      <c r="AED167" s="4">
        <f t="shared" si="6404"/>
        <v>1149</v>
      </c>
      <c r="AEE167" s="4">
        <f t="shared" si="6404"/>
        <v>6.6666666666666666E-2</v>
      </c>
      <c r="AEF167" s="4">
        <f t="shared" si="6404"/>
        <v>1.9000591232952555E-3</v>
      </c>
      <c r="AEG167" s="4">
        <f>+AEG165+AEG166</f>
        <v>779776</v>
      </c>
      <c r="AEH167" s="4">
        <f t="shared" ref="AEH167:AEJ167" si="6405">+AEH165+AEH166</f>
        <v>51845.635427799105</v>
      </c>
      <c r="AEI167" s="4">
        <f t="shared" si="6405"/>
        <v>2186772.0938043338</v>
      </c>
      <c r="AEJ167" s="4">
        <f t="shared" si="6405"/>
        <v>1387.0799160405566</v>
      </c>
      <c r="AEK167" s="4"/>
      <c r="AEL167" s="4"/>
      <c r="AEM167" s="4"/>
      <c r="AEN167" s="4"/>
      <c r="AEP167" s="1">
        <f t="shared" si="6237"/>
        <v>3871</v>
      </c>
      <c r="AEQ167" s="1">
        <f t="shared" si="6238"/>
        <v>18671</v>
      </c>
      <c r="AER167" s="1">
        <f t="shared" si="6239"/>
        <v>20.7</v>
      </c>
      <c r="AES167" s="4" t="str">
        <f t="shared" si="5968"/>
        <v>40-74（再掲）</v>
      </c>
      <c r="AET167" s="4">
        <f t="shared" si="5772"/>
        <v>749459</v>
      </c>
      <c r="AEU167" s="4">
        <f t="shared" si="5773"/>
        <v>149013</v>
      </c>
      <c r="AEV167" s="4">
        <f t="shared" si="5774"/>
        <v>0.19882742084623709</v>
      </c>
      <c r="AEW167" s="4">
        <f t="shared" si="5775"/>
        <v>4.6102793170578173E-4</v>
      </c>
      <c r="AEY167" s="4" t="str">
        <f t="shared" ref="AEY167:AFC167" si="6406">+AEY150</f>
        <v>40-74（再掲）</v>
      </c>
      <c r="AEZ167" s="4">
        <f t="shared" si="6406"/>
        <v>17105</v>
      </c>
      <c r="AFA167" s="4">
        <f t="shared" si="6406"/>
        <v>3355</v>
      </c>
      <c r="AFB167" s="4">
        <f t="shared" si="6406"/>
        <v>0.19614147909967847</v>
      </c>
      <c r="AFC167" s="4">
        <f t="shared" si="6406"/>
        <v>3.0360784803436071E-3</v>
      </c>
      <c r="AFD167" s="4">
        <f>+AFD165+AFD166</f>
        <v>749459</v>
      </c>
      <c r="AFE167" s="4">
        <f t="shared" ref="AFE167:AFG167" si="6407">+AFE165+AFE166</f>
        <v>146991.23173588992</v>
      </c>
      <c r="AFF167" s="4">
        <f t="shared" si="6407"/>
        <v>5137144.2135346755</v>
      </c>
      <c r="AFG167" s="4">
        <f t="shared" si="6407"/>
        <v>3400.0254821525796</v>
      </c>
      <c r="AFH167" s="4"/>
      <c r="AFI167" s="4"/>
      <c r="AFJ167" s="4"/>
      <c r="AFK167" s="4"/>
      <c r="AFM167" s="1">
        <f t="shared" si="6241"/>
        <v>12528</v>
      </c>
      <c r="AFN167" s="1">
        <f t="shared" si="6242"/>
        <v>20195</v>
      </c>
      <c r="AFO167" s="1">
        <f t="shared" si="6243"/>
        <v>62</v>
      </c>
      <c r="AFP167" s="4" t="str">
        <f t="shared" si="5974"/>
        <v>40-74（再掲）</v>
      </c>
      <c r="AFQ167" s="4">
        <f t="shared" si="5777"/>
        <v>851128</v>
      </c>
      <c r="AFR167" s="4">
        <f t="shared" si="5778"/>
        <v>474493</v>
      </c>
      <c r="AFS167" s="4">
        <f t="shared" si="5779"/>
        <v>0.55748724046206921</v>
      </c>
      <c r="AFT167" s="4">
        <f t="shared" si="5780"/>
        <v>5.3837257162332763E-4</v>
      </c>
      <c r="AFV167" s="4" t="str">
        <f t="shared" ref="AFV167:AFZ167" si="6408">+AFV150</f>
        <v>40-74（再掲）</v>
      </c>
      <c r="AFW167" s="4">
        <f t="shared" si="6408"/>
        <v>17011</v>
      </c>
      <c r="AFX167" s="4">
        <f t="shared" si="6408"/>
        <v>7667</v>
      </c>
      <c r="AFY167" s="4">
        <f t="shared" si="6408"/>
        <v>0.45070836517547469</v>
      </c>
      <c r="AFZ167" s="4">
        <f t="shared" si="6408"/>
        <v>3.8149107286893831E-3</v>
      </c>
      <c r="AGA167" s="4">
        <f>+AGA165+AGA166</f>
        <v>851128</v>
      </c>
      <c r="AGB167" s="4">
        <f t="shared" ref="AGB167:AGD167" si="6409">+AGB165+AGB166</f>
        <v>383669.31934404559</v>
      </c>
      <c r="AGC167" s="4">
        <f t="shared" si="6409"/>
        <v>10570551.716148147</v>
      </c>
      <c r="AGD167" s="4">
        <f t="shared" si="6409"/>
        <v>9476.3409089424295</v>
      </c>
      <c r="AGE167" s="4"/>
      <c r="AGF167" s="4"/>
      <c r="AGG167" s="4"/>
      <c r="AGH167" s="4"/>
    </row>
    <row r="168" spans="1:866" x14ac:dyDescent="0.15">
      <c r="A168" s="20" t="s">
        <v>12</v>
      </c>
      <c r="B168" s="20" t="s">
        <v>17</v>
      </c>
      <c r="C168" s="20">
        <v>64</v>
      </c>
      <c r="D168" s="20" t="s">
        <v>14</v>
      </c>
      <c r="E168" s="23">
        <v>11861</v>
      </c>
      <c r="F168" s="20">
        <v>30562</v>
      </c>
      <c r="G168" s="20">
        <v>38.799999999999997</v>
      </c>
      <c r="H168" s="23">
        <v>2894</v>
      </c>
      <c r="I168" s="20">
        <v>32191</v>
      </c>
      <c r="J168" s="20">
        <v>9</v>
      </c>
      <c r="K168" s="23">
        <v>5801</v>
      </c>
      <c r="L168" s="20">
        <v>30263</v>
      </c>
      <c r="M168" s="20">
        <v>19.2</v>
      </c>
      <c r="N168" s="20">
        <v>1412</v>
      </c>
      <c r="O168" s="20">
        <v>28647</v>
      </c>
      <c r="P168" s="20">
        <v>4.9000000000000004</v>
      </c>
      <c r="Q168" s="20">
        <v>1927</v>
      </c>
      <c r="R168" s="20">
        <v>30844</v>
      </c>
      <c r="S168" s="20">
        <v>6.2</v>
      </c>
      <c r="T168" s="20">
        <v>206</v>
      </c>
      <c r="U168" s="20">
        <v>29696</v>
      </c>
      <c r="V168" s="20">
        <v>0.7</v>
      </c>
      <c r="W168" s="20">
        <v>1525</v>
      </c>
      <c r="X168" s="20">
        <v>29431</v>
      </c>
      <c r="Y168" s="20">
        <v>5.2</v>
      </c>
      <c r="Z168" s="23">
        <v>7555</v>
      </c>
      <c r="AA168" s="20">
        <v>31728</v>
      </c>
      <c r="AB168" s="20">
        <v>23.8</v>
      </c>
      <c r="AC168" s="23">
        <v>11122</v>
      </c>
      <c r="AD168" s="20">
        <v>24134</v>
      </c>
      <c r="AE168" s="20">
        <v>46.1</v>
      </c>
      <c r="AF168" s="23">
        <v>12993</v>
      </c>
      <c r="AG168" s="20">
        <v>23553</v>
      </c>
      <c r="AH168" s="20">
        <v>55.2</v>
      </c>
      <c r="AI168" s="23">
        <v>13384</v>
      </c>
      <c r="AJ168" s="20">
        <v>26175</v>
      </c>
      <c r="AK168" s="20">
        <v>51.1</v>
      </c>
      <c r="AL168" s="23">
        <v>11544</v>
      </c>
      <c r="AM168" s="20">
        <v>23837</v>
      </c>
      <c r="AN168" s="20">
        <v>48.4</v>
      </c>
      <c r="AO168" s="23">
        <v>5514</v>
      </c>
      <c r="AP168" s="20">
        <v>25653</v>
      </c>
      <c r="AQ168" s="20">
        <v>21.5</v>
      </c>
      <c r="AR168" s="23">
        <v>7151</v>
      </c>
      <c r="AS168" s="20">
        <v>22512</v>
      </c>
      <c r="AT168" s="20">
        <v>31.8</v>
      </c>
      <c r="AU168" s="23">
        <v>15068</v>
      </c>
      <c r="AV168" s="20">
        <v>23290</v>
      </c>
      <c r="AW168" s="20">
        <v>64.7</v>
      </c>
      <c r="AX168" s="20">
        <v>1696</v>
      </c>
      <c r="AY168" s="20">
        <v>24236</v>
      </c>
      <c r="AZ168" s="20">
        <v>7</v>
      </c>
      <c r="BA168" s="23">
        <v>4684</v>
      </c>
      <c r="BB168" s="20">
        <v>24580</v>
      </c>
      <c r="BC168" s="20">
        <v>19.100000000000001</v>
      </c>
      <c r="BD168" s="23">
        <v>2657</v>
      </c>
      <c r="BE168" s="20">
        <v>23162</v>
      </c>
      <c r="BF168" s="20">
        <v>11.5</v>
      </c>
      <c r="BG168" s="23">
        <v>2344</v>
      </c>
      <c r="BH168" s="20">
        <v>25247</v>
      </c>
      <c r="BI168" s="20">
        <v>9.3000000000000007</v>
      </c>
      <c r="BJ168" s="23">
        <v>12903</v>
      </c>
      <c r="BK168" s="20">
        <v>25667</v>
      </c>
      <c r="BL168" s="20">
        <v>50.3</v>
      </c>
      <c r="BM168" s="23">
        <v>5730</v>
      </c>
      <c r="BN168" s="20">
        <v>27180</v>
      </c>
      <c r="BO168" s="20">
        <v>21.1</v>
      </c>
      <c r="BP168" s="23">
        <v>8211</v>
      </c>
      <c r="BQ168" s="20">
        <v>26498</v>
      </c>
      <c r="BR168" s="20">
        <v>31</v>
      </c>
      <c r="BS168" s="23">
        <v>8891</v>
      </c>
      <c r="BT168" s="20">
        <v>20328</v>
      </c>
      <c r="BU168" s="20">
        <v>43.7</v>
      </c>
      <c r="BV168" s="23">
        <v>8025</v>
      </c>
      <c r="BW168" s="20">
        <v>19698</v>
      </c>
      <c r="BX168" s="20">
        <v>40.700000000000003</v>
      </c>
      <c r="BY168" s="23">
        <v>3213</v>
      </c>
      <c r="BZ168" s="20">
        <v>20542</v>
      </c>
      <c r="CA168" s="20">
        <v>15.6</v>
      </c>
      <c r="CB168" s="20">
        <v>931</v>
      </c>
      <c r="CC168" s="20">
        <v>21337</v>
      </c>
      <c r="CD168" s="20">
        <v>4.4000000000000004</v>
      </c>
      <c r="CE168" s="23">
        <v>5277</v>
      </c>
      <c r="CF168" s="20">
        <v>24923</v>
      </c>
      <c r="CG168" s="20">
        <v>21.2</v>
      </c>
      <c r="CH168" s="23">
        <v>8154</v>
      </c>
      <c r="CI168" s="20">
        <v>25527</v>
      </c>
      <c r="CJ168" s="20">
        <v>31.9</v>
      </c>
      <c r="CK168" s="23">
        <v>6962</v>
      </c>
      <c r="CL168" s="20">
        <v>22732</v>
      </c>
      <c r="CM168" s="20">
        <v>30.6</v>
      </c>
      <c r="CN168" s="23">
        <v>2870</v>
      </c>
      <c r="CO168" s="20">
        <v>23776</v>
      </c>
      <c r="CP168" s="20">
        <v>12.1</v>
      </c>
      <c r="CQ168" s="20">
        <v>1879</v>
      </c>
      <c r="CR168" s="20">
        <v>25106</v>
      </c>
      <c r="CS168" s="20">
        <v>7.5</v>
      </c>
      <c r="CT168" s="23">
        <v>4792</v>
      </c>
      <c r="CU168" s="20">
        <v>24748</v>
      </c>
      <c r="CV168" s="20">
        <v>19.399999999999999</v>
      </c>
      <c r="CW168" s="23">
        <v>14778</v>
      </c>
      <c r="CX168" s="20">
        <v>26497</v>
      </c>
      <c r="CY168" s="20">
        <v>55.8</v>
      </c>
      <c r="CZ168" s="35"/>
      <c r="DA168" s="1" t="str">
        <f t="shared" si="6112"/>
        <v>明細部</v>
      </c>
      <c r="DB168" s="1" t="str">
        <f t="shared" si="6113"/>
        <v>同規模</v>
      </c>
      <c r="DC168" s="1">
        <f t="shared" si="6114"/>
        <v>64</v>
      </c>
      <c r="DD168" s="1" t="str">
        <f t="shared" si="6115"/>
        <v>男</v>
      </c>
      <c r="DE168" s="1">
        <f t="shared" si="6116"/>
        <v>11861</v>
      </c>
      <c r="DF168" s="1">
        <f t="shared" si="6117"/>
        <v>30562</v>
      </c>
      <c r="DG168" s="1">
        <f t="shared" si="6118"/>
        <v>38.799999999999997</v>
      </c>
      <c r="DH168" s="4"/>
      <c r="DI168" s="4"/>
      <c r="DJ168" s="4"/>
      <c r="DK168" s="4"/>
      <c r="DL168" s="4"/>
      <c r="DN168" s="4" t="s">
        <v>36</v>
      </c>
      <c r="DO168" s="4"/>
      <c r="DP168" s="4"/>
      <c r="DQ168" s="4">
        <f>+DT165/DS165</f>
        <v>0.18917131021153136</v>
      </c>
      <c r="DR168" s="4">
        <f>SQRT(DU165)/DS165</f>
        <v>4.9402177410044169E-3</v>
      </c>
      <c r="DS168" s="24">
        <f>(DQ168-DK165)/SQRT(DR168^2+DL165^2)</f>
        <v>0.1446453607215924</v>
      </c>
      <c r="DT168" s="7">
        <f t="shared" ref="DT168:DT170" si="6410">2*(1-NORMDIST(ABS(DS168),0,1,1))</f>
        <v>0.88499088113962077</v>
      </c>
      <c r="DU168" s="4" t="s">
        <v>37</v>
      </c>
      <c r="DV168" s="4">
        <f>+DP165/DV165*100</f>
        <v>100.39918920411806</v>
      </c>
      <c r="DW168" s="4">
        <f>(1-1/9/DP165-1.96/3/SQRT(DP165))^3*DV168</f>
        <v>94.669654295396086</v>
      </c>
      <c r="DX168" s="4">
        <f>(DP165+1)/DP165*(1-1/9/(DP165+1)+1.96/3/SQRT(DP165+1))^3*DV168</f>
        <v>106.38481748692925</v>
      </c>
      <c r="DY168" s="4">
        <f>(ABS(DP165-DV165)-0.5)/SQRT(DV165)</f>
        <v>0.12006773669382782</v>
      </c>
      <c r="DZ168" s="7">
        <f>2*(1-NORMDIST(ABS(DY168),0,1,1))</f>
        <v>0.90442948984887606</v>
      </c>
      <c r="EB168" s="1">
        <f t="shared" si="6120"/>
        <v>2894</v>
      </c>
      <c r="EC168" s="1">
        <f t="shared" si="6121"/>
        <v>32191</v>
      </c>
      <c r="ED168" s="1">
        <f t="shared" si="6122"/>
        <v>9</v>
      </c>
      <c r="EE168" s="4"/>
      <c r="EF168" s="4"/>
      <c r="EG168" s="4"/>
      <c r="EH168" s="4"/>
      <c r="EI168" s="4"/>
      <c r="EK168" s="4" t="s">
        <v>36</v>
      </c>
      <c r="EL168" s="4"/>
      <c r="EM168" s="4"/>
      <c r="EN168" s="4">
        <f>+EQ165/EP165</f>
        <v>3.6975624392484807E-2</v>
      </c>
      <c r="EO168" s="4">
        <f>SQRT(ER165)/EP165</f>
        <v>2.4005565361717635E-3</v>
      </c>
      <c r="EP168" s="24">
        <f>(EN168-EH165)/SQRT(EO168^2+EI165^2)</f>
        <v>2.1687967253306888</v>
      </c>
      <c r="EQ168" s="7">
        <f t="shared" ref="EQ168:EQ170" si="6411">2*(1-NORMDIST(ABS(EP168),0,1,1))</f>
        <v>3.0098119973167803E-2</v>
      </c>
      <c r="ER168" s="4" t="s">
        <v>37</v>
      </c>
      <c r="ES168" s="4">
        <f>+EM165/ES165*100</f>
        <v>116.38588110964238</v>
      </c>
      <c r="ET168" s="4">
        <f>(1-1/9/EM165-1.96/3/SQRT(EM165))^3*ES168</f>
        <v>101.76707784312086</v>
      </c>
      <c r="EU168" s="4">
        <f>(EM165+1)/EM165*(1-1/9/(EM165+1)+1.96/3/SQRT(EM165+1))^3*ES168</f>
        <v>132.51480776246194</v>
      </c>
      <c r="EV168" s="4">
        <f>(ABS(EM165-ES165)-0.5)/SQRT(ES165)</f>
        <v>2.2577149715397118</v>
      </c>
      <c r="EW168" s="7">
        <f>2*(1-NORMDIST(ABS(EV168),0,1,1))</f>
        <v>2.3963435225885288E-2</v>
      </c>
      <c r="EY168" s="1">
        <f t="shared" si="6124"/>
        <v>5801</v>
      </c>
      <c r="EZ168" s="1">
        <f t="shared" si="6125"/>
        <v>30263</v>
      </c>
      <c r="FA168" s="1">
        <f t="shared" si="6126"/>
        <v>19.2</v>
      </c>
      <c r="FB168" s="4"/>
      <c r="FC168" s="4"/>
      <c r="FD168" s="4"/>
      <c r="FE168" s="4"/>
      <c r="FF168" s="4"/>
      <c r="FH168" s="4" t="s">
        <v>36</v>
      </c>
      <c r="FI168" s="4"/>
      <c r="FJ168" s="4"/>
      <c r="FK168" s="4">
        <f>+FN165/FM165</f>
        <v>0.12966541183561744</v>
      </c>
      <c r="FL168" s="4">
        <f>SQRT(FO165)/FM165</f>
        <v>4.1460049984562413E-3</v>
      </c>
      <c r="FM168" s="24">
        <f>(FK168-FE165)/SQRT(FL168^2+FF165^2)</f>
        <v>-8.928888389333844</v>
      </c>
      <c r="FN168" s="7">
        <f t="shared" ref="FN168:FN170" si="6412">2*(1-NORMDIST(ABS(FM168),0,1,1))</f>
        <v>0</v>
      </c>
      <c r="FO168" s="4" t="s">
        <v>37</v>
      </c>
      <c r="FP168" s="4">
        <f>+FJ165/FP165*100</f>
        <v>77.509203503339748</v>
      </c>
      <c r="FQ168" s="4">
        <f>(1-1/9/FJ165-1.96/3/SQRT(FJ165))^3*FP168</f>
        <v>72.300271300563978</v>
      </c>
      <c r="FR168" s="4">
        <f>(FJ165+1)/FJ165*(1-1/9/(FJ165+1)+1.96/3/SQRT(FJ165+1))^3*FP168</f>
        <v>82.994256910107168</v>
      </c>
      <c r="FS168" s="4">
        <f>(ABS(FJ165-FP165)-0.5)/SQRT(FP165)</f>
        <v>7.3089123692817308</v>
      </c>
      <c r="FT168" s="7">
        <f>2*(1-NORMDIST(ABS(FS168),0,1,1))</f>
        <v>2.6934010577406298E-13</v>
      </c>
      <c r="FV168" s="1">
        <f t="shared" si="6128"/>
        <v>1412</v>
      </c>
      <c r="FW168" s="1">
        <f t="shared" si="6129"/>
        <v>28647</v>
      </c>
      <c r="FX168" s="1">
        <f t="shared" si="6130"/>
        <v>4.9000000000000004</v>
      </c>
      <c r="FY168" s="4"/>
      <c r="FZ168" s="4"/>
      <c r="GA168" s="4"/>
      <c r="GB168" s="4"/>
      <c r="GC168" s="4"/>
      <c r="GE168" s="4" t="s">
        <v>36</v>
      </c>
      <c r="GF168" s="4"/>
      <c r="GG168" s="4"/>
      <c r="GH168" s="4">
        <f>+GK165/GJ165</f>
        <v>1.4577671766248163E-2</v>
      </c>
      <c r="GI168" s="4">
        <f>SQRT(GL165)/GJ165</f>
        <v>1.5165672292907655E-3</v>
      </c>
      <c r="GJ168" s="24">
        <f>(GH168-GB165)/SQRT(GI168^2+GC165^2)</f>
        <v>0.2025435912623389</v>
      </c>
      <c r="GK168" s="7">
        <f t="shared" ref="GK168:GK170" si="6413">2*(1-NORMDIST(ABS(GJ168),0,1,1))</f>
        <v>0.83949178361909693</v>
      </c>
      <c r="GL168" s="4" t="s">
        <v>37</v>
      </c>
      <c r="GM168" s="4">
        <f>+GG165/GM165*100</f>
        <v>101.85696564035611</v>
      </c>
      <c r="GN168" s="4">
        <f>(1-1/9/GG165-1.96/3/SQRT(GG165))^3*GM168</f>
        <v>82.006310104355748</v>
      </c>
      <c r="GO168" s="4">
        <f>(GG165+1)/GG165*(1-1/9/(GG165+1)+1.96/3/SQRT(GG165+1))^3*GM168</f>
        <v>125.05954302753675</v>
      </c>
      <c r="GP168" s="4">
        <f>(ABS(GG165-GM165)-0.5)/SQRT(GM165)</f>
        <v>0.12262238493113245</v>
      </c>
      <c r="GQ168" s="7">
        <f>2*(1-NORMDIST(ABS(GP168),0,1,1))</f>
        <v>0.90240612760369587</v>
      </c>
      <c r="GS168" s="1">
        <f t="shared" si="6132"/>
        <v>1927</v>
      </c>
      <c r="GT168" s="1">
        <f t="shared" si="6133"/>
        <v>30844</v>
      </c>
      <c r="GU168" s="1">
        <f t="shared" si="6134"/>
        <v>6.2</v>
      </c>
      <c r="GV168" s="4"/>
      <c r="GW168" s="4"/>
      <c r="GX168" s="4"/>
      <c r="GY168" s="4"/>
      <c r="GZ168" s="4"/>
      <c r="HB168" s="4" t="s">
        <v>36</v>
      </c>
      <c r="HC168" s="4"/>
      <c r="HD168" s="4"/>
      <c r="HE168" s="4">
        <f>+HH165/HG165</f>
        <v>1.6893455247766771E-2</v>
      </c>
      <c r="HF168" s="4">
        <f>SQRT(HI165)/HG165</f>
        <v>1.633096429134897E-3</v>
      </c>
      <c r="HG168" s="24">
        <f>(HE168-GY165)/SQRT(HF168^2+GZ165^2)</f>
        <v>-4.233899302019756</v>
      </c>
      <c r="HH168" s="7">
        <f t="shared" ref="HH168:HH170" si="6414">2*(1-NORMDIST(ABS(HG168),0,1,1))</f>
        <v>2.2967381769323225E-5</v>
      </c>
      <c r="HI168" s="4" t="s">
        <v>37</v>
      </c>
      <c r="HJ168" s="4">
        <f>+HD165/HJ165*100</f>
        <v>70.872672993003903</v>
      </c>
      <c r="HK168" s="4">
        <f>(1-1/9/HD165-1.96/3/SQRT(HD165))^3*HJ168</f>
        <v>57.965370362450187</v>
      </c>
      <c r="HL168" s="4">
        <f>(HD165+1)/HD165*(1-1/9/(HD165+1)+1.96/3/SQRT(HD165+1))^3*HJ168</f>
        <v>85.796733879045178</v>
      </c>
      <c r="HM168" s="4">
        <f>(ABS(HD165-HJ165)-0.5)/SQRT(HJ165)</f>
        <v>3.5042450266134804</v>
      </c>
      <c r="HN168" s="7">
        <f>2*(1-NORMDIST(ABS(HM168),0,1,1))</f>
        <v>4.5790382682775466E-4</v>
      </c>
      <c r="HP168" s="1">
        <f t="shared" si="6136"/>
        <v>206</v>
      </c>
      <c r="HQ168" s="1">
        <f t="shared" si="6137"/>
        <v>29696</v>
      </c>
      <c r="HR168" s="1">
        <f t="shared" si="6138"/>
        <v>0.7</v>
      </c>
      <c r="HS168" s="4"/>
      <c r="HT168" s="4"/>
      <c r="HU168" s="4"/>
      <c r="HV168" s="4"/>
      <c r="HW168" s="4"/>
      <c r="HY168" s="4" t="s">
        <v>36</v>
      </c>
      <c r="HZ168" s="4"/>
      <c r="IA168" s="4"/>
      <c r="IB168" s="4">
        <f>+IE165/ID165</f>
        <v>4.1311493605848395E-3</v>
      </c>
      <c r="IC168" s="4">
        <f>SQRT(IF165)/ID165</f>
        <v>8.246898445799345E-4</v>
      </c>
      <c r="ID168" s="24">
        <f>(IB168-HV165)/SQRT(IC168^2+HW165^2)</f>
        <v>1.4874777060597399</v>
      </c>
      <c r="IE168" s="7">
        <f t="shared" ref="IE168:IE170" si="6415">2*(1-NORMDIST(ABS(ID168),0,1,1))</f>
        <v>0.13688868707161572</v>
      </c>
      <c r="IF168" s="4" t="s">
        <v>37</v>
      </c>
      <c r="IG168" s="4">
        <f>+IA165/IG165*100</f>
        <v>141.26640758587027</v>
      </c>
      <c r="IH168" s="4">
        <f>(1-1/9/IA165-1.96/3/SQRT(IA165))^3*IG168</f>
        <v>91.394456517077543</v>
      </c>
      <c r="II168" s="4">
        <f>(IA165+1)/IA165*(1-1/9/(IA165+1)+1.96/3/SQRT(IA165+1))^3*IG168</f>
        <v>208.54697891534209</v>
      </c>
      <c r="IJ168" s="4">
        <f>(ABS(IA165-IG165)-0.5)/SQRT(IG165)</f>
        <v>1.617134446164199</v>
      </c>
      <c r="IK168" s="7">
        <f>2*(1-NORMDIST(ABS(IJ168),0,1,1))</f>
        <v>0.10584926282330187</v>
      </c>
      <c r="IM168" s="1">
        <f t="shared" si="6140"/>
        <v>1525</v>
      </c>
      <c r="IN168" s="1">
        <f t="shared" si="6141"/>
        <v>29431</v>
      </c>
      <c r="IO168" s="1">
        <f t="shared" si="6142"/>
        <v>5.2</v>
      </c>
      <c r="IP168" s="4"/>
      <c r="IQ168" s="4"/>
      <c r="IR168" s="4"/>
      <c r="IS168" s="4"/>
      <c r="IT168" s="4"/>
      <c r="IV168" s="4" t="s">
        <v>36</v>
      </c>
      <c r="IW168" s="4"/>
      <c r="IX168" s="4"/>
      <c r="IY168" s="4">
        <f>+JB165/JA165</f>
        <v>1.1624697632470605E-2</v>
      </c>
      <c r="IZ168" s="4">
        <f>SQRT(JC165)/JA165</f>
        <v>1.3688742328440654E-3</v>
      </c>
      <c r="JA168" s="24">
        <f>(IY168-IS165)/SQRT(IZ168^2+IT165^2)</f>
        <v>-118.99908726096764</v>
      </c>
      <c r="JB168" s="7">
        <f t="shared" ref="JB168:JB170" si="6416">2*(1-NORMDIST(ABS(JA168),0,1,1))</f>
        <v>0</v>
      </c>
      <c r="JC168" s="4" t="s">
        <v>37</v>
      </c>
      <c r="JD168" s="4">
        <f>+IX165/JD165*100</f>
        <v>5.9700470034020512</v>
      </c>
      <c r="JE168" s="4">
        <f>(1-1/9/IX165-1.96/3/SQRT(IX165))^3*JD168</f>
        <v>4.6624400832696526</v>
      </c>
      <c r="JF168" s="4">
        <f>(IX165+1)/IX165*(1-1/9/(IX165+1)+1.96/3/SQRT(IX165+1))^3*JD168</f>
        <v>7.5305385643856813</v>
      </c>
      <c r="JG168" s="4">
        <f>(ABS(IX165-JD165)-0.5)/SQRT(JD165)</f>
        <v>32.412482357973005</v>
      </c>
      <c r="JH168" s="7">
        <f>2*(1-NORMDIST(ABS(JG168),0,1,1))</f>
        <v>0</v>
      </c>
      <c r="JJ168" s="1">
        <f t="shared" si="6144"/>
        <v>7555</v>
      </c>
      <c r="JK168" s="1">
        <f t="shared" si="6145"/>
        <v>31728</v>
      </c>
      <c r="JL168" s="1">
        <f t="shared" si="6146"/>
        <v>23.8</v>
      </c>
      <c r="JM168" s="4"/>
      <c r="JN168" s="4"/>
      <c r="JO168" s="4"/>
      <c r="JP168" s="4"/>
      <c r="JQ168" s="4"/>
      <c r="JS168" s="4" t="s">
        <v>36</v>
      </c>
      <c r="JT168" s="4"/>
      <c r="JU168" s="4"/>
      <c r="JV168" s="4">
        <f>+JY165/JX165</f>
        <v>0.10706509433654413</v>
      </c>
      <c r="JW168" s="4">
        <f>SQRT(JZ165)/JX165</f>
        <v>3.8640647281892588E-3</v>
      </c>
      <c r="JX168" s="24">
        <f>(JV168-JP165)/SQRT(JW168^2+JQ165^2)</f>
        <v>3.9101825740629366</v>
      </c>
      <c r="JY168" s="7">
        <f t="shared" ref="JY168:JY170" si="6417">2*(1-NORMDIST(ABS(JX168),0,1,1))</f>
        <v>9.2226385374649666E-5</v>
      </c>
      <c r="JZ168" s="4" t="s">
        <v>37</v>
      </c>
      <c r="KA168" s="4">
        <f>+JU165/KA165*100</f>
        <v>116.54223145021589</v>
      </c>
      <c r="KB168" s="4">
        <f>(1-1/9/JU165-1.96/3/SQRT(JU165))^3*KA168</f>
        <v>107.8062020229702</v>
      </c>
      <c r="KC168" s="4">
        <f>(JU165+1)/JU165*(1-1/9/(JU165+1)+1.96/3/SQRT(JU165+1))^3*KA168</f>
        <v>125.79761323965198</v>
      </c>
      <c r="KD168" s="4">
        <f>(ABS(JU165-KA165)-0.5)/SQRT(KA165)</f>
        <v>3.9096164905729203</v>
      </c>
      <c r="KE168" s="7">
        <f>2*(1-NORMDIST(ABS(KD168),0,1,1))</f>
        <v>9.2442768056644198E-5</v>
      </c>
      <c r="KG168" s="1">
        <f t="shared" si="6148"/>
        <v>11122</v>
      </c>
      <c r="KH168" s="1">
        <f t="shared" si="6149"/>
        <v>24134</v>
      </c>
      <c r="KI168" s="1">
        <f t="shared" si="6150"/>
        <v>46.1</v>
      </c>
      <c r="KJ168" s="4"/>
      <c r="KK168" s="4"/>
      <c r="KL168" s="4"/>
      <c r="KM168" s="4"/>
      <c r="KN168" s="4"/>
      <c r="KP168" s="4" t="s">
        <v>36</v>
      </c>
      <c r="KQ168" s="4"/>
      <c r="KR168" s="4"/>
      <c r="KS168" s="4">
        <f>+KV165/KU165</f>
        <v>0.25984548564820514</v>
      </c>
      <c r="KT168" s="4">
        <f>SQRT(KW165)/KU165</f>
        <v>5.5914823020890222E-3</v>
      </c>
      <c r="KU168" s="24">
        <f>(KS168-KM165)/SQRT(KT168^2+KN165^2)</f>
        <v>-1.3367605272003156</v>
      </c>
      <c r="KV168" s="7">
        <f t="shared" ref="KV168:KV170" si="6418">2*(1-NORMDIST(ABS(KU168),0,1,1))</f>
        <v>0.18130081763450745</v>
      </c>
      <c r="KW168" s="4" t="s">
        <v>37</v>
      </c>
      <c r="KX168" s="4">
        <f>+KR165/KX165*100</f>
        <v>97.113172961641183</v>
      </c>
      <c r="KY168" s="4">
        <f>(1-1/9/KR165-1.96/3/SQRT(KR165))^3*KX168</f>
        <v>92.409447728593449</v>
      </c>
      <c r="KZ168" s="4">
        <f>(KR165+1)/KR165*(1-1/9/(KR165+1)+1.96/3/SQRT(KR165+1))^3*KX168</f>
        <v>101.99427747365802</v>
      </c>
      <c r="LA168" s="4">
        <f>(ABS(KR165-KX165)-0.5)/SQRT(KX165)</f>
        <v>1.1587095927178259</v>
      </c>
      <c r="LB168" s="7">
        <f>2*(1-NORMDIST(ABS(LA168),0,1,1))</f>
        <v>0.24657457937019855</v>
      </c>
      <c r="LD168" s="1">
        <f t="shared" si="6152"/>
        <v>12993</v>
      </c>
      <c r="LE168" s="1">
        <f t="shared" si="6153"/>
        <v>23553</v>
      </c>
      <c r="LF168" s="1">
        <f t="shared" si="6154"/>
        <v>55.2</v>
      </c>
      <c r="LG168" s="4"/>
      <c r="LH168" s="4"/>
      <c r="LI168" s="4"/>
      <c r="LJ168" s="4"/>
      <c r="LK168" s="4"/>
      <c r="LM168" s="4" t="s">
        <v>36</v>
      </c>
      <c r="LN168" s="4"/>
      <c r="LO168" s="4"/>
      <c r="LP168" s="4">
        <f>+LS165/LR165</f>
        <v>0.65836650443530531</v>
      </c>
      <c r="LQ168" s="4">
        <f>SQRT(LT165)/LR165</f>
        <v>6.0544176222225221E-3</v>
      </c>
      <c r="LR168" s="24">
        <f>(LP168-LJ165)/SQRT(LQ168^2+LK165^2)</f>
        <v>-3.1860408550763948</v>
      </c>
      <c r="LS168" s="7">
        <f t="shared" ref="LS168:LS170" si="6419">2*(1-NORMDIST(ABS(LR168),0,1,1))</f>
        <v>1.4423422759206606E-3</v>
      </c>
      <c r="LT168" s="4" t="s">
        <v>37</v>
      </c>
      <c r="LU168" s="4">
        <f>+LO165/LU165*100</f>
        <v>97.011382319399374</v>
      </c>
      <c r="LV168" s="4">
        <f>(1-1/9/LO165-1.96/3/SQRT(LO165))^3*LU168</f>
        <v>94.028739969476817</v>
      </c>
      <c r="LW168" s="4">
        <f>(LO165+1)/LO165*(1-1/9/(LO165+1)+1.96/3/SQRT(LO165+1))^3*LU168</f>
        <v>100.06456125368638</v>
      </c>
      <c r="LX168" s="4">
        <f>(ABS(LO165-LU165)-0.5)/SQRT(LU165)</f>
        <v>1.9117570096859713</v>
      </c>
      <c r="LY168" s="7">
        <f>2*(1-NORMDIST(ABS(LX168),0,1,1))</f>
        <v>5.590736824366882E-2</v>
      </c>
      <c r="MA168" s="1">
        <f t="shared" si="6156"/>
        <v>13384</v>
      </c>
      <c r="MB168" s="1">
        <f t="shared" si="6157"/>
        <v>26175</v>
      </c>
      <c r="MC168" s="1">
        <f t="shared" si="6158"/>
        <v>51.1</v>
      </c>
      <c r="MD168" s="4"/>
      <c r="ME168" s="4"/>
      <c r="MF168" s="4"/>
      <c r="MG168" s="4"/>
      <c r="MH168" s="4"/>
      <c r="MJ168" s="4" t="s">
        <v>36</v>
      </c>
      <c r="MK168" s="4"/>
      <c r="ML168" s="4"/>
      <c r="MM168" s="4">
        <f>+MP165/MO165</f>
        <v>0.48192661303895462</v>
      </c>
      <c r="MN168" s="4">
        <f>SQRT(MQ165)/MO165</f>
        <v>6.2810757521058348E-3</v>
      </c>
      <c r="MO168" s="24">
        <f>(MM168-MG165)/SQRT(MN168^2+MH165^2)</f>
        <v>-11.800373215402207</v>
      </c>
      <c r="MP168" s="7">
        <f t="shared" ref="MP168:MP170" si="6420">2*(1-NORMDIST(ABS(MO168),0,1,1))</f>
        <v>0</v>
      </c>
      <c r="MQ168" s="4" t="s">
        <v>37</v>
      </c>
      <c r="MR168" s="4">
        <f>+ML165/MR165*100</f>
        <v>86.486057830803702</v>
      </c>
      <c r="MS168" s="4">
        <f>(1-1/9/ML165-1.96/3/SQRT(ML165))^3*MR168</f>
        <v>83.431670845611833</v>
      </c>
      <c r="MT168" s="4">
        <f>(ML165+1)/ML165*(1-1/9/(ML165+1)+1.96/3/SQRT(ML165+1))^3*MR168</f>
        <v>89.623676776947249</v>
      </c>
      <c r="MU168" s="4">
        <f>(ABS(ML165-MR165)-0.5)/SQRT(MR165)</f>
        <v>7.9851664573042553</v>
      </c>
      <c r="MV168" s="7">
        <f>2*(1-NORMDIST(ABS(MU168),0,1,1))</f>
        <v>1.3322676295501878E-15</v>
      </c>
      <c r="MX168" s="1">
        <f t="shared" si="6160"/>
        <v>11544</v>
      </c>
      <c r="MY168" s="1">
        <f t="shared" si="6161"/>
        <v>23837</v>
      </c>
      <c r="MZ168" s="1">
        <f t="shared" si="6162"/>
        <v>48.4</v>
      </c>
      <c r="NA168" s="4"/>
      <c r="NB168" s="4"/>
      <c r="NC168" s="4"/>
      <c r="ND168" s="4"/>
      <c r="NE168" s="4"/>
      <c r="NG168" s="4" t="s">
        <v>36</v>
      </c>
      <c r="NH168" s="4"/>
      <c r="NI168" s="4"/>
      <c r="NJ168" s="4">
        <f>+NM165/NL165</f>
        <v>0.51084698755067726</v>
      </c>
      <c r="NK168" s="4">
        <f>SQRT(NN165)/NL165</f>
        <v>6.4103901970100014E-3</v>
      </c>
      <c r="NL168" s="24">
        <f>(NJ168-ND165)/SQRT(NK168^2+NE165^2)</f>
        <v>-0.77982479006180316</v>
      </c>
      <c r="NM168" s="7">
        <f t="shared" ref="NM168:NM170" si="6421">2*(1-NORMDIST(ABS(NL168),0,1,1))</f>
        <v>0.43549401255050912</v>
      </c>
      <c r="NN168" s="4" t="s">
        <v>37</v>
      </c>
      <c r="NO168" s="4">
        <f>+NI165/NO165*100</f>
        <v>99.027762594991586</v>
      </c>
      <c r="NP168" s="4">
        <f>(1-1/9/NI165-1.96/3/SQRT(NI165))^3*NO168</f>
        <v>95.570965124050005</v>
      </c>
      <c r="NQ168" s="4">
        <f>(NI165+1)/NI165*(1-1/9/(NI165+1)+1.96/3/SQRT(NI165+1))^3*NO168</f>
        <v>102.5776403483577</v>
      </c>
      <c r="NR168" s="4">
        <f>(ABS(NI165-NO165)-0.5)/SQRT(NO165)</f>
        <v>0.53485478438715139</v>
      </c>
      <c r="NS168" s="7">
        <f>2*(1-NORMDIST(ABS(NR168),0,1,1))</f>
        <v>0.59275027660402202</v>
      </c>
      <c r="NU168" s="1">
        <f t="shared" si="6164"/>
        <v>5514</v>
      </c>
      <c r="NV168" s="1">
        <f t="shared" si="6165"/>
        <v>25653</v>
      </c>
      <c r="NW168" s="1">
        <f t="shared" si="6166"/>
        <v>21.5</v>
      </c>
      <c r="NX168" s="4"/>
      <c r="NY168" s="4"/>
      <c r="NZ168" s="4"/>
      <c r="OA168" s="4"/>
      <c r="OB168" s="4"/>
      <c r="OD168" s="4" t="s">
        <v>36</v>
      </c>
      <c r="OE168" s="4"/>
      <c r="OF168" s="4"/>
      <c r="OG168" s="4">
        <f>+OJ165/OI165</f>
        <v>0.1774113900892629</v>
      </c>
      <c r="OH168" s="4">
        <f>SQRT(OK165)/OI165</f>
        <v>4.8559520490205474E-3</v>
      </c>
      <c r="OI168" s="24">
        <f>(OG168-OA165)/SQRT(OH168^2+OB165^2)</f>
        <v>-9.6688657394572051</v>
      </c>
      <c r="OJ168" s="7">
        <f t="shared" ref="OJ168:OJ170" si="6422">2*(1-NORMDIST(ABS(OI168),0,1,1))</f>
        <v>0</v>
      </c>
      <c r="OK168" s="4" t="s">
        <v>37</v>
      </c>
      <c r="OL168" s="4">
        <f>+OF165/OL165*100</f>
        <v>78.76163485861683</v>
      </c>
      <c r="OM168" s="4">
        <f>(1-1/9/OF165-1.96/3/SQRT(OF165))^3*OL168</f>
        <v>74.156676679087838</v>
      </c>
      <c r="ON168" s="4">
        <f>(OF165+1)/OF165*(1-1/9/(OF165+1)+1.96/3/SQRT(OF165+1))^3*OL168</f>
        <v>83.577673661316638</v>
      </c>
      <c r="OO168" s="4">
        <f>(ABS(OF165-OL165)-0.5)/SQRT(OL165)</f>
        <v>7.8910965254317977</v>
      </c>
      <c r="OP168" s="7">
        <f>2*(1-NORMDIST(ABS(OO168),0,1,1))</f>
        <v>2.886579864025407E-15</v>
      </c>
      <c r="OR168" s="1">
        <f t="shared" si="6168"/>
        <v>7151</v>
      </c>
      <c r="OS168" s="1">
        <f t="shared" si="6169"/>
        <v>22512</v>
      </c>
      <c r="OT168" s="1">
        <f t="shared" si="6170"/>
        <v>31.8</v>
      </c>
      <c r="OU168" s="4"/>
      <c r="OV168" s="4"/>
      <c r="OW168" s="4"/>
      <c r="OX168" s="4"/>
      <c r="OY168" s="4"/>
      <c r="PA168" s="4" t="s">
        <v>36</v>
      </c>
      <c r="PB168" s="4"/>
      <c r="PC168" s="4"/>
      <c r="PD168" s="4">
        <f>+PG165/PF165</f>
        <v>0.31662418576081314</v>
      </c>
      <c r="PE168" s="4">
        <f>SQRT(PH165)/PF165</f>
        <v>5.9106453539598614E-3</v>
      </c>
      <c r="PF168" s="24">
        <f>(PD168-OX165)/SQRT(PE168^2+OY165^2)</f>
        <v>6.9797933495557034</v>
      </c>
      <c r="PG168" s="7">
        <f t="shared" ref="PG168:PG170" si="6423">2*(1-NORMDIST(ABS(PF168),0,1,1))</f>
        <v>2.9560798253669418E-12</v>
      </c>
      <c r="PH168" s="4" t="s">
        <v>37</v>
      </c>
      <c r="PI168" s="4">
        <f>+PC165/PI165*100</f>
        <v>115.15063506595236</v>
      </c>
      <c r="PJ168" s="4">
        <f>(1-1/9/PC165-1.96/3/SQRT(PC165))^3*PI168</f>
        <v>110.10727976590896</v>
      </c>
      <c r="PK168" s="4">
        <f>(PC165+1)/PC165*(1-1/9/(PC165+1)+1.96/3/SQRT(PC165+1))^3*PI168</f>
        <v>120.36541916934223</v>
      </c>
      <c r="PL168" s="4">
        <f>(ABS(PC165-PI165)-0.5)/SQRT(PI165)</f>
        <v>6.236940439181021</v>
      </c>
      <c r="PM168" s="7">
        <f>2*(1-NORMDIST(ABS(PL168),0,1,1))</f>
        <v>4.4621173422854099E-10</v>
      </c>
      <c r="PO168" s="1">
        <f t="shared" si="6172"/>
        <v>15068</v>
      </c>
      <c r="PP168" s="1">
        <f t="shared" si="6173"/>
        <v>23290</v>
      </c>
      <c r="PQ168" s="1">
        <f t="shared" si="6174"/>
        <v>64.7</v>
      </c>
      <c r="PR168" s="4"/>
      <c r="PS168" s="4"/>
      <c r="PT168" s="4"/>
      <c r="PU168" s="4"/>
      <c r="PV168" s="4"/>
      <c r="PX168" s="4" t="s">
        <v>36</v>
      </c>
      <c r="PY168" s="4"/>
      <c r="PZ168" s="4"/>
      <c r="QA168" s="4">
        <f>+QD165/QC165</f>
        <v>0.58471061511903255</v>
      </c>
      <c r="QB168" s="4">
        <f>SQRT(QE165)/QC165</f>
        <v>6.2512907265933086E-3</v>
      </c>
      <c r="QC168" s="24">
        <f>(QA168-PU165)/SQRT(QB168^2+PV165^2)</f>
        <v>-9.6650076624309662</v>
      </c>
      <c r="QD168" s="7">
        <f t="shared" ref="QD168:QD170" si="6424">2*(1-NORMDIST(ABS(QC168),0,1,1))</f>
        <v>0</v>
      </c>
      <c r="QE168" s="4" t="s">
        <v>37</v>
      </c>
      <c r="QF168" s="4">
        <f>+PZ165/QF165*100</f>
        <v>90.545213567207298</v>
      </c>
      <c r="QG168" s="4">
        <f>(1-1/9/PZ165-1.96/3/SQRT(PZ165))^3*QF168</f>
        <v>87.62533557793769</v>
      </c>
      <c r="QH168" s="4">
        <f>(PZ165+1)/PZ165*(1-1/9/(PZ165+1)+1.96/3/SQRT(PZ165+1))^3*QF168</f>
        <v>93.537592388087887</v>
      </c>
      <c r="QI168" s="4">
        <f>(ABS(PZ165-QF165)-0.5)/SQRT(QF165)</f>
        <v>5.9827205272986319</v>
      </c>
      <c r="QJ168" s="7">
        <f>2*(1-NORMDIST(ABS(QI168),0,1,1))</f>
        <v>2.1944110972782482E-9</v>
      </c>
      <c r="QL168" s="1">
        <f t="shared" si="6176"/>
        <v>1696</v>
      </c>
      <c r="QM168" s="1">
        <f t="shared" si="6177"/>
        <v>24236</v>
      </c>
      <c r="QN168" s="1">
        <f t="shared" si="6178"/>
        <v>7</v>
      </c>
      <c r="QO168" s="4"/>
      <c r="QP168" s="4"/>
      <c r="QQ168" s="4"/>
      <c r="QR168" s="4"/>
      <c r="QS168" s="4"/>
      <c r="QU168" s="4" t="s">
        <v>36</v>
      </c>
      <c r="QV168" s="4"/>
      <c r="QW168" s="4"/>
      <c r="QX168" s="4">
        <f>+RA165/QZ165</f>
        <v>0.10546762014978768</v>
      </c>
      <c r="QY168" s="4">
        <f>SQRT(RB165)/QZ165</f>
        <v>3.9127139003481684E-3</v>
      </c>
      <c r="QZ168" s="24">
        <f>(QX168-QR165)/SQRT(QY168^2+QS165^2)</f>
        <v>5.2986570471217984</v>
      </c>
      <c r="RA168" s="7">
        <f t="shared" ref="RA168:RA170" si="6425">2*(1-NORMDIST(ABS(QZ168),0,1,1))</f>
        <v>1.1665751364908772E-7</v>
      </c>
      <c r="RB168" s="4" t="s">
        <v>37</v>
      </c>
      <c r="RC168" s="4">
        <f>+QW165/RC165*100</f>
        <v>124.55672430349736</v>
      </c>
      <c r="RD168" s="4">
        <f>(1-1/9/QW165-1.96/3/SQRT(QW165))^3*RC168</f>
        <v>115.16376586786294</v>
      </c>
      <c r="RE168" s="4">
        <f>(QW165+1)/QW165*(1-1/9/(QW165+1)+1.96/3/SQRT(QW165+1))^3*RC168</f>
        <v>134.51162617287986</v>
      </c>
      <c r="RF168" s="4">
        <f>(ABS(QW165-RC165)-0.5)/SQRT(RC165)</f>
        <v>5.5878626738813555</v>
      </c>
      <c r="RG168" s="7">
        <f>2*(1-NORMDIST(ABS(RF168),0,1,1))</f>
        <v>2.2988131176404636E-8</v>
      </c>
      <c r="RI168" s="1">
        <f t="shared" si="6180"/>
        <v>4684</v>
      </c>
      <c r="RJ168" s="1">
        <f t="shared" si="6181"/>
        <v>24580</v>
      </c>
      <c r="RK168" s="1">
        <f t="shared" si="6182"/>
        <v>19.100000000000001</v>
      </c>
      <c r="RL168" s="4"/>
      <c r="RM168" s="4"/>
      <c r="RN168" s="4"/>
      <c r="RO168" s="4"/>
      <c r="RP168" s="4"/>
      <c r="RR168" s="4" t="s">
        <v>36</v>
      </c>
      <c r="RS168" s="4"/>
      <c r="RT168" s="4"/>
      <c r="RU168" s="4">
        <f>+RX165/RW165</f>
        <v>0.15729404434609873</v>
      </c>
      <c r="RV168" s="4">
        <f>SQRT(RY165)/RW165</f>
        <v>4.645319884209684E-3</v>
      </c>
      <c r="RW168" s="24">
        <f>(RU168-RO165)/SQRT(RV168^2+RP165^2)</f>
        <v>5.2941035002944199</v>
      </c>
      <c r="RX168" s="7">
        <f t="shared" ref="RX168:RX170" si="6426">2*(1-NORMDIST(ABS(RW168),0,1,1))</f>
        <v>1.196016838900249E-7</v>
      </c>
      <c r="RY168" s="4" t="s">
        <v>37</v>
      </c>
      <c r="RZ168" s="4">
        <f>+RT165/RZ165*100</f>
        <v>118.63893438510928</v>
      </c>
      <c r="SA168" s="4">
        <f>(1-1/9/RT165-1.96/3/SQRT(RT165))^3*RZ168</f>
        <v>111.24027045613803</v>
      </c>
      <c r="SB168" s="4">
        <f>(RT165+1)/RT165*(1-1/9/(RT165+1)+1.96/3/SQRT(RT165+1))^3*RZ168</f>
        <v>126.40031527754108</v>
      </c>
      <c r="SC168" s="4">
        <f>(ABS(RT165-RZ165)-0.5)/SQRT(RZ165)</f>
        <v>5.2761453650328178</v>
      </c>
      <c r="SD168" s="7">
        <f>2*(1-NORMDIST(ABS(SC168),0,1,1))</f>
        <v>1.3192945047535432E-7</v>
      </c>
      <c r="SE168" s="7"/>
      <c r="SF168" s="1">
        <f t="shared" si="6184"/>
        <v>2657</v>
      </c>
      <c r="SG168" s="1">
        <f t="shared" si="6185"/>
        <v>23162</v>
      </c>
      <c r="SH168" s="1">
        <f t="shared" si="6186"/>
        <v>11.5</v>
      </c>
      <c r="SI168" s="4"/>
      <c r="SJ168" s="4"/>
      <c r="SK168" s="4"/>
      <c r="SL168" s="4"/>
      <c r="SM168" s="4"/>
      <c r="SO168" s="4" t="s">
        <v>36</v>
      </c>
      <c r="SP168" s="4"/>
      <c r="SQ168" s="4"/>
      <c r="SR168" s="4">
        <f>+SU165/ST165</f>
        <v>0.20114352600563698</v>
      </c>
      <c r="SS168" s="4">
        <f>SQRT(SV165)/ST165</f>
        <v>5.0866309301510456E-3</v>
      </c>
      <c r="ST168" s="24">
        <f>(SR168-SL165)/SQRT(SS168^2+SM165^2)</f>
        <v>5.1423756724398615</v>
      </c>
      <c r="SU168" s="7">
        <f t="shared" ref="SU168:SU170" si="6427">2*(1-NORMDIST(ABS(ST168),0,1,1))</f>
        <v>2.7128596546965866E-7</v>
      </c>
      <c r="SV168" s="4" t="s">
        <v>37</v>
      </c>
      <c r="SW168" s="4">
        <f>+SQ165/SW165*100</f>
        <v>115.21623376395536</v>
      </c>
      <c r="SX168" s="4">
        <f>(1-1/9/SQ165-1.96/3/SQRT(SQ165))^3*SW168</f>
        <v>108.89419700044284</v>
      </c>
      <c r="SY168" s="4">
        <f>(SQ165+1)/SQ165*(1-1/9/(SQ165+1)+1.96/3/SQRT(SQ165+1))^3*SW168</f>
        <v>121.80955746059314</v>
      </c>
      <c r="SZ168" s="4">
        <f>(ABS(SQ165-SW165)-0.5)/SQRT(SW165)</f>
        <v>4.9786234663034676</v>
      </c>
      <c r="TA168" s="7">
        <f>2*(1-NORMDIST(ABS(SZ168),0,1,1))</f>
        <v>6.4038087099760332E-7</v>
      </c>
      <c r="TC168" s="1">
        <f t="shared" si="6188"/>
        <v>2344</v>
      </c>
      <c r="TD168" s="1">
        <f t="shared" si="6189"/>
        <v>25247</v>
      </c>
      <c r="TE168" s="1">
        <f t="shared" si="6190"/>
        <v>9.3000000000000007</v>
      </c>
      <c r="TF168" s="4"/>
      <c r="TG168" s="4"/>
      <c r="TH168" s="4"/>
      <c r="TI168" s="4"/>
      <c r="TJ168" s="4"/>
      <c r="TL168" s="4" t="s">
        <v>36</v>
      </c>
      <c r="TM168" s="4"/>
      <c r="TN168" s="4"/>
      <c r="TO168" s="4">
        <f>+TR165/TQ165</f>
        <v>0.11063814696065297</v>
      </c>
      <c r="TP168" s="4">
        <f>SQRT(TS165)/TQ165</f>
        <v>3.9112976713368327E-3</v>
      </c>
      <c r="TQ168" s="24">
        <f>(TO168-TI165)/SQRT(TP168^2+TJ165^2)</f>
        <v>3.8957801352487782</v>
      </c>
      <c r="TR168" s="7">
        <f t="shared" ref="TR168:TR170" si="6428">2*(1-NORMDIST(ABS(TQ168),0,1,1))</f>
        <v>9.7883153723055116E-5</v>
      </c>
      <c r="TS168" s="4" t="s">
        <v>37</v>
      </c>
      <c r="TT168" s="4">
        <f>+TN165/TT165*100</f>
        <v>115.88198200579907</v>
      </c>
      <c r="TU168" s="4">
        <f>(1-1/9/TN165-1.96/3/SQRT(TN165))^3*TT168</f>
        <v>107.30341565737395</v>
      </c>
      <c r="TV168" s="4">
        <f>(TN165+1)/TN165*(1-1/9/(TN165+1)+1.96/3/SQRT(TN165+1))^3*TT168</f>
        <v>124.96387085976266</v>
      </c>
      <c r="TW168" s="4">
        <f>(ABS(TN165-TT165)-0.5)/SQRT(TT165)</f>
        <v>3.8123696153244748</v>
      </c>
      <c r="TX168" s="7">
        <f>2*(1-NORMDIST(ABS(TW168),0,1,1))</f>
        <v>1.3764084080558625E-4</v>
      </c>
      <c r="TZ168" s="1">
        <f t="shared" si="6192"/>
        <v>12903</v>
      </c>
      <c r="UA168" s="1">
        <f t="shared" si="6193"/>
        <v>25667</v>
      </c>
      <c r="UB168" s="1">
        <f t="shared" si="6194"/>
        <v>50.3</v>
      </c>
      <c r="UC168" s="4"/>
      <c r="UD168" s="4"/>
      <c r="UE168" s="4"/>
      <c r="UF168" s="4"/>
      <c r="UG168" s="4"/>
      <c r="UI168" s="4" t="s">
        <v>36</v>
      </c>
      <c r="UJ168" s="4"/>
      <c r="UK168" s="4"/>
      <c r="UL168" s="4">
        <f>+UO165/UN165</f>
        <v>0.20163738125278952</v>
      </c>
      <c r="UM168" s="4">
        <f>SQRT(UP165)/UN165</f>
        <v>5.1260874114296409E-3</v>
      </c>
      <c r="UN168" s="24">
        <f>(UL168-UF165)/SQRT(UM168^2+UG165^2)</f>
        <v>14.00258833099487</v>
      </c>
      <c r="UO168" s="7">
        <f t="shared" ref="UO168:UO170" si="6429">2*(1-NORMDIST(ABS(UN168),0,1,1))</f>
        <v>0</v>
      </c>
      <c r="UP168" s="4" t="s">
        <v>37</v>
      </c>
      <c r="UQ168" s="4">
        <f>+UK165/UQ165*100</f>
        <v>155.81326613949952</v>
      </c>
      <c r="UR168" s="4">
        <f>(1-1/9/UK165-1.96/3/SQRT(UK165))^3*UQ168</f>
        <v>147.21222059735368</v>
      </c>
      <c r="US168" s="4">
        <f>(UK165+1)/UK165*(1-1/9/(UK165+1)+1.96/3/SQRT(UK165+1))^3*UQ168</f>
        <v>164.78569794911917</v>
      </c>
      <c r="UT168" s="4">
        <f>(ABS(UK165-UQ165)-0.5)/SQRT(UQ165)</f>
        <v>15.638162291320684</v>
      </c>
      <c r="UU168" s="7">
        <f>2*(1-NORMDIST(ABS(UT168),0,1,1))</f>
        <v>0</v>
      </c>
      <c r="UW168" s="1">
        <f t="shared" si="6196"/>
        <v>5730</v>
      </c>
      <c r="UX168" s="1">
        <f t="shared" si="6197"/>
        <v>27180</v>
      </c>
      <c r="UY168" s="1">
        <f t="shared" si="6198"/>
        <v>21.1</v>
      </c>
      <c r="UZ168" s="4"/>
      <c r="VA168" s="4"/>
      <c r="VB168" s="4"/>
      <c r="VC168" s="4"/>
      <c r="VD168" s="4"/>
      <c r="VF168" s="4" t="s">
        <v>36</v>
      </c>
      <c r="VG168" s="4"/>
      <c r="VH168" s="4"/>
      <c r="VI168" s="4">
        <f>+VL165/VK165</f>
        <v>0.21958519611251562</v>
      </c>
      <c r="VJ168" s="4">
        <f>SQRT(VM165)/VK165</f>
        <v>5.2950023898296096E-3</v>
      </c>
      <c r="VK168" s="24">
        <f>(VI168-VC165)/SQRT(VJ168^2+VD165^2)</f>
        <v>-2.0015115057258002</v>
      </c>
      <c r="VL168" s="7">
        <f t="shared" ref="VL168:VL170" si="6430">2*(1-NORMDIST(ABS(VK168),0,1,1))</f>
        <v>4.533729510078377E-2</v>
      </c>
      <c r="VM168" s="4" t="s">
        <v>37</v>
      </c>
      <c r="VN168" s="4">
        <f>+VH165/VN165*100</f>
        <v>95.31833716399106</v>
      </c>
      <c r="VO168" s="4">
        <f>(1-1/9/VH165-1.96/3/SQRT(VH165))^3*VN168</f>
        <v>90.282372131399086</v>
      </c>
      <c r="VP168" s="4">
        <f>(VH165+1)/VH165*(1-1/9/(VH165+1)+1.96/3/SQRT(VH165+1))^3*VN168</f>
        <v>100.56208273729854</v>
      </c>
      <c r="VQ168" s="4">
        <f>(ABS(VH165-VN165)-0.5)/SQRT(VN165)</f>
        <v>1.7420169521437061</v>
      </c>
      <c r="VR168" s="7">
        <f>2*(1-NORMDIST(ABS(VQ168),0,1,1))</f>
        <v>8.1505477988424779E-2</v>
      </c>
      <c r="VT168" s="1">
        <f t="shared" si="6200"/>
        <v>8211</v>
      </c>
      <c r="VU168" s="1">
        <f t="shared" si="6201"/>
        <v>26498</v>
      </c>
      <c r="VV168" s="1">
        <f t="shared" si="6202"/>
        <v>31</v>
      </c>
      <c r="VW168" s="4"/>
      <c r="VX168" s="4"/>
      <c r="VY168" s="4"/>
      <c r="VZ168" s="4"/>
      <c r="WA168" s="4"/>
      <c r="WC168" s="4" t="s">
        <v>36</v>
      </c>
      <c r="WD168" s="4"/>
      <c r="WE168" s="4"/>
      <c r="WF168" s="4">
        <f>+WI165/WH165</f>
        <v>0.59750103210231209</v>
      </c>
      <c r="WG168" s="4">
        <f>SQRT(WJ165)/WH165</f>
        <v>6.2011747835354044E-3</v>
      </c>
      <c r="WH168" s="24">
        <f>(WF168-VZ165)/SQRT(WG168^2+WA165^2)</f>
        <v>-2.3869647251810613</v>
      </c>
      <c r="WI168" s="7">
        <f t="shared" ref="WI168:WI170" si="6431">2*(1-NORMDIST(ABS(WH168),0,1,1))</f>
        <v>1.6988121204496665E-2</v>
      </c>
      <c r="WJ168" s="4" t="s">
        <v>37</v>
      </c>
      <c r="WK168" s="4">
        <f>+WE165/WK165*100</f>
        <v>97.445897948537876</v>
      </c>
      <c r="WL168" s="4">
        <f>(1-1/9/WE165-1.96/3/SQRT(WE165))^3*WK168</f>
        <v>94.320076433507637</v>
      </c>
      <c r="WM168" s="4">
        <f>(WE165+1)/WE165*(1-1/9/(WE165+1)+1.96/3/SQRT(WE165+1))^3*WK168</f>
        <v>100.64891523330701</v>
      </c>
      <c r="WN168" s="4">
        <f>(ABS(WE165-WK165)-0.5)/SQRT(WK165)</f>
        <v>1.5601458417076022</v>
      </c>
      <c r="WO168" s="7">
        <f>2*(1-NORMDIST(ABS(WN168),0,1,1))</f>
        <v>0.11872542058662128</v>
      </c>
      <c r="WQ168" s="1">
        <f t="shared" si="6204"/>
        <v>8891</v>
      </c>
      <c r="WR168" s="1">
        <f t="shared" si="6205"/>
        <v>20328</v>
      </c>
      <c r="WS168" s="1">
        <f t="shared" si="6206"/>
        <v>43.7</v>
      </c>
      <c r="WT168" s="4"/>
      <c r="WU168" s="4"/>
      <c r="WV168" s="4"/>
      <c r="WW168" s="4"/>
      <c r="WX168" s="4"/>
      <c r="WZ168" s="4" t="s">
        <v>36</v>
      </c>
      <c r="XA168" s="4"/>
      <c r="XB168" s="4"/>
      <c r="XC168" s="4">
        <f>+XF165/XE165</f>
        <v>0.77694489365857078</v>
      </c>
      <c r="XD168" s="4">
        <f>SQRT(XG165)/XE165</f>
        <v>5.2438859377130845E-3</v>
      </c>
      <c r="XE168" s="24">
        <f>(XC168-WW165)/SQRT(XD168^2+WX165^2)</f>
        <v>-4.3530845441038597</v>
      </c>
      <c r="XF168" s="7">
        <f t="shared" ref="XF168:XF170" si="6432">2*(1-NORMDIST(ABS(XE168),0,1,1))</f>
        <v>1.3423535326406721E-5</v>
      </c>
      <c r="XG168" s="4" t="s">
        <v>37</v>
      </c>
      <c r="XH168" s="4">
        <f>+XB165/XH165*100</f>
        <v>97.079251943779383</v>
      </c>
      <c r="XI168" s="4">
        <f>(1-1/9/XB165-1.96/3/SQRT(XB165))^3*XH168</f>
        <v>94.365783664330365</v>
      </c>
      <c r="XJ168" s="4">
        <f>(XB165+1)/XB165*(1-1/9/(XB165+1)+1.96/3/SQRT(XB165+1))^3*XH168</f>
        <v>99.850948345189408</v>
      </c>
      <c r="XK168" s="4">
        <f>(ABS(XB165-XH165)-0.5)/SQRT(XH165)</f>
        <v>2.0571500499720217</v>
      </c>
      <c r="XL168" s="7">
        <f>2*(1-NORMDIST(ABS(XK168),0,1,1))</f>
        <v>3.9671794586445763E-2</v>
      </c>
      <c r="XN168" s="1">
        <f t="shared" si="6208"/>
        <v>8025</v>
      </c>
      <c r="XO168" s="1">
        <f t="shared" si="6209"/>
        <v>19698</v>
      </c>
      <c r="XP168" s="1">
        <f t="shared" si="6210"/>
        <v>40.700000000000003</v>
      </c>
      <c r="XQ168" s="4"/>
      <c r="XR168" s="4"/>
      <c r="XS168" s="4"/>
      <c r="XT168" s="4"/>
      <c r="XU168" s="4"/>
      <c r="XW168" s="4" t="s">
        <v>36</v>
      </c>
      <c r="XX168" s="4"/>
      <c r="XY168" s="4"/>
      <c r="XZ168" s="4">
        <f>+YC165/YB165</f>
        <v>0.12327925563512428</v>
      </c>
      <c r="YA168" s="4">
        <f>SQRT(YD165)/YB165</f>
        <v>4.175869725137062E-3</v>
      </c>
      <c r="YB168" s="24">
        <f>(XZ168-XT165)/SQRT(YA168^2+XU165^2)</f>
        <v>-5.5168677674149444</v>
      </c>
      <c r="YC168" s="7">
        <f t="shared" ref="YC168:YC170" si="6433">2*(1-NORMDIST(ABS(YB168),0,1,1))</f>
        <v>3.4509489044154407E-8</v>
      </c>
      <c r="YD168" s="4" t="s">
        <v>37</v>
      </c>
      <c r="YE168" s="4">
        <f>+XY165/YE165*100</f>
        <v>84.170769010354093</v>
      </c>
      <c r="YF168" s="4">
        <f>(1-1/9/XY165-1.96/3/SQRT(XY165))^3*YE168</f>
        <v>78.303384899405543</v>
      </c>
      <c r="YG168" s="4">
        <f>(XY165+1)/XY165*(1-1/9/(XY165+1)+1.96/3/SQRT(XY165+1))^3*YE168</f>
        <v>90.361332997701737</v>
      </c>
      <c r="YH168" s="4">
        <f>(ABS(XY165-YE165)-0.5)/SQRT(YE165)</f>
        <v>4.7492548360543587</v>
      </c>
      <c r="YI168" s="7">
        <f>2*(1-NORMDIST(ABS(YH168),0,1,1))</f>
        <v>2.0416753805374555E-6</v>
      </c>
      <c r="YK168" s="1">
        <f t="shared" si="6212"/>
        <v>3213</v>
      </c>
      <c r="YL168" s="1">
        <f t="shared" si="6213"/>
        <v>20542</v>
      </c>
      <c r="YM168" s="1">
        <f t="shared" si="6214"/>
        <v>15.6</v>
      </c>
      <c r="YN168" s="4"/>
      <c r="YO168" s="4"/>
      <c r="YP168" s="4"/>
      <c r="YQ168" s="4"/>
      <c r="YR168" s="4"/>
      <c r="YT168" s="4" t="s">
        <v>36</v>
      </c>
      <c r="YU168" s="4"/>
      <c r="YV168" s="4"/>
      <c r="YW168" s="4">
        <f>+YZ165/YY165</f>
        <v>5.8720424352171917E-2</v>
      </c>
      <c r="YX168" s="4">
        <f>SQRT(ZA165)/YY165</f>
        <v>2.9938659264213802E-3</v>
      </c>
      <c r="YY168" s="24">
        <f>(YW168-YQ165)/SQRT(YX168^2+YR165^2)</f>
        <v>5.8589187891919714</v>
      </c>
      <c r="YZ168" s="7">
        <f t="shared" ref="YZ168:YZ170" si="6434">2*(1-NORMDIST(ABS(YY168),0,1,1))</f>
        <v>4.6589043734002189E-9</v>
      </c>
      <c r="ZA168" s="4" t="s">
        <v>37</v>
      </c>
      <c r="ZB168" s="4">
        <f>+YV165/ZB165*100</f>
        <v>144.08173907331522</v>
      </c>
      <c r="ZC168" s="4">
        <f>(1-1/9/YV165-1.96/3/SQRT(YV165))^3*ZB168</f>
        <v>129.56057694818523</v>
      </c>
      <c r="ZD168" s="4">
        <f>(YV165+1)/YV165*(1-1/9/(YV165+1)+1.96/3/SQRT(YV165+1))^3*ZB168</f>
        <v>159.78505871873236</v>
      </c>
      <c r="ZE168" s="4">
        <f>(ABS(YV165-ZB165)-0.5)/SQRT(ZB165)</f>
        <v>6.9265973717899536</v>
      </c>
      <c r="ZF168" s="7">
        <f>2*(1-NORMDIST(ABS(ZE168),0,1,1))</f>
        <v>4.3107739600145578E-12</v>
      </c>
      <c r="ZH168" s="1">
        <f t="shared" si="6216"/>
        <v>931</v>
      </c>
      <c r="ZI168" s="1">
        <f t="shared" si="6217"/>
        <v>21337</v>
      </c>
      <c r="ZJ168" s="1">
        <f t="shared" si="6218"/>
        <v>4.4000000000000004</v>
      </c>
      <c r="ZK168" s="4"/>
      <c r="ZL168" s="4"/>
      <c r="ZM168" s="4"/>
      <c r="ZN168" s="4"/>
      <c r="ZO168" s="4"/>
      <c r="ZQ168" s="4" t="s">
        <v>36</v>
      </c>
      <c r="ZR168" s="4"/>
      <c r="ZS168" s="4"/>
      <c r="ZT168" s="4">
        <f>+ZW165/ZV165</f>
        <v>3.317179611784532E-2</v>
      </c>
      <c r="ZU168" s="4">
        <f>SQRT(ZX165)/ZV165</f>
        <v>2.2980486574828078E-3</v>
      </c>
      <c r="ZV168" s="24">
        <f>(ZT168-ZN165)/SQRT(ZU168^2+ZO165^2)</f>
        <v>7.4866446966639426</v>
      </c>
      <c r="ZW168" s="7">
        <f t="shared" ref="ZW168:ZW170" si="6435">2*(1-NORMDIST(ABS(ZV168),0,1,1))</f>
        <v>7.0610184366159956E-14</v>
      </c>
      <c r="ZX168" s="4" t="s">
        <v>37</v>
      </c>
      <c r="ZY168" s="4">
        <f>+ZS165/ZY165*100</f>
        <v>209.80173498431242</v>
      </c>
      <c r="ZZ168" s="4">
        <f>(1-1/9/ZS165-1.96/3/SQRT(ZS165))^3*ZY168</f>
        <v>181.59309712981681</v>
      </c>
      <c r="AAA168" s="4">
        <f>(ZS165+1)/ZS165*(1-1/9/(ZS165+1)+1.96/3/SQRT(ZS165+1))^3*ZY168</f>
        <v>241.14990250552358</v>
      </c>
      <c r="AAB168" s="4">
        <f>(ABS(ZS165-ZY165)-0.5)/SQRT(ZY165)</f>
        <v>10.615407777587068</v>
      </c>
      <c r="AAC168" s="7">
        <f>2*(1-NORMDIST(ABS(AAB168),0,1,1))</f>
        <v>0</v>
      </c>
      <c r="AAE168" s="1">
        <f t="shared" si="6220"/>
        <v>5277</v>
      </c>
      <c r="AAF168" s="1">
        <f t="shared" si="6221"/>
        <v>24923</v>
      </c>
      <c r="AAG168" s="1">
        <f t="shared" si="6222"/>
        <v>21.2</v>
      </c>
      <c r="AAH168" s="4"/>
      <c r="AAI168" s="4"/>
      <c r="AAJ168" s="4"/>
      <c r="AAK168" s="4"/>
      <c r="AAL168" s="4"/>
      <c r="AAN168" s="4" t="s">
        <v>36</v>
      </c>
      <c r="AAO168" s="4"/>
      <c r="AAP168" s="4"/>
      <c r="AAQ168" s="4">
        <f>+AAT165/AAS165</f>
        <v>0.31087043564247135</v>
      </c>
      <c r="AAR168" s="4">
        <f>SQRT(AAU165)/AAS165</f>
        <v>5.8897312549878195E-3</v>
      </c>
      <c r="AAS168" s="24">
        <f>(AAQ168-AAK165)/SQRT(AAR168^2+AAL165^2)</f>
        <v>4.4732523432342379</v>
      </c>
      <c r="AAT168" s="7">
        <f t="shared" ref="AAT168:AAT170" si="6436">2*(1-NORMDIST(ABS(AAS168),0,1,1))</f>
        <v>7.7038772834381319E-6</v>
      </c>
      <c r="AAU168" s="4" t="s">
        <v>37</v>
      </c>
      <c r="AAV168" s="4">
        <f>+AAP165/AAV165*100</f>
        <v>109.16330774103717</v>
      </c>
      <c r="AAW168" s="4">
        <f>(1-1/9/AAP165-1.96/3/SQRT(AAP165))^3*AAV168</f>
        <v>104.32568584686108</v>
      </c>
      <c r="AAX168" s="4">
        <f>(AAP165+1)/AAP165*(1-1/9/(AAP165+1)+1.96/3/SQRT(AAP165+1))^3*AAV168</f>
        <v>114.16736768503051</v>
      </c>
      <c r="AAY168" s="4">
        <f>(ABS(AAP165-AAV165)-0.5)/SQRT(AAV165)</f>
        <v>3.823992511181292</v>
      </c>
      <c r="AAZ168" s="7">
        <f>2*(1-NORMDIST(ABS(AAY168),0,1,1))</f>
        <v>1.3130790466897579E-4</v>
      </c>
      <c r="ABB168" s="1">
        <f t="shared" si="4669"/>
        <v>8154</v>
      </c>
      <c r="ABC168" s="1">
        <f t="shared" si="4670"/>
        <v>25527</v>
      </c>
      <c r="ABD168" s="1">
        <f t="shared" si="4671"/>
        <v>31.9</v>
      </c>
      <c r="ABE168" s="4"/>
      <c r="ABF168" s="4"/>
      <c r="ABG168" s="4"/>
      <c r="ABH168" s="4"/>
      <c r="ABI168" s="4"/>
      <c r="ABK168" s="4" t="s">
        <v>36</v>
      </c>
      <c r="ABL168" s="4"/>
      <c r="ABM168" s="4"/>
      <c r="ABN168" s="4">
        <f>+ABQ165/ABP165</f>
        <v>0.18096730396738908</v>
      </c>
      <c r="ABO168" s="4">
        <f>SQRT(ABR165)/ABP165</f>
        <v>4.8472906739571156E-3</v>
      </c>
      <c r="ABP168" s="24">
        <f>(ABN168-ABH165)/SQRT(ABO168^2+ABI165^2)</f>
        <v>-10.648216559132626</v>
      </c>
      <c r="ABQ168" s="7">
        <f t="shared" ref="ABQ168:ABQ170" si="6437">2*(1-NORMDIST(ABS(ABP168),0,1,1))</f>
        <v>0</v>
      </c>
      <c r="ABR168" s="4" t="s">
        <v>37</v>
      </c>
      <c r="ABS168" s="4">
        <f>+ABM165/ABS165*100</f>
        <v>77.596598339093489</v>
      </c>
      <c r="ABT168" s="4">
        <f>(1-1/9/ABM165-1.96/3/SQRT(ABM165))^3*ABS168</f>
        <v>73.154963901148946</v>
      </c>
      <c r="ABU168" s="4">
        <f>(ABM165+1)/ABM165*(1-1/9/(ABM165+1)+1.96/3/SQRT(ABM165+1))^3*ABS168</f>
        <v>82.237384806131175</v>
      </c>
      <c r="ABV168" s="4">
        <f>(ABS(ABM165-ABS165)-0.5)/SQRT(ABS165)</f>
        <v>8.5702532562294103</v>
      </c>
      <c r="ABW168" s="7">
        <f>2*(1-NORMDIST(ABS(ABV168),0,1,1))</f>
        <v>0</v>
      </c>
      <c r="ABY168" s="1">
        <f t="shared" si="6225"/>
        <v>6962</v>
      </c>
      <c r="ABZ168" s="1">
        <f t="shared" si="6226"/>
        <v>22732</v>
      </c>
      <c r="ACA168" s="1">
        <f t="shared" si="6227"/>
        <v>30.6</v>
      </c>
      <c r="ACB168" s="4"/>
      <c r="ACC168" s="4"/>
      <c r="ACD168" s="4"/>
      <c r="ACE168" s="4"/>
      <c r="ACF168" s="4"/>
      <c r="ACH168" s="4" t="s">
        <v>36</v>
      </c>
      <c r="ACI168" s="4"/>
      <c r="ACJ168" s="4"/>
      <c r="ACK168" s="4">
        <f>+ACN165/ACM165</f>
        <v>0.49842974098079978</v>
      </c>
      <c r="ACL168" s="4">
        <f>SQRT(ACO165)/ACM165</f>
        <v>6.2758248625825776E-3</v>
      </c>
      <c r="ACM168" s="24">
        <f>(ACK168-ACE165)/SQRT(ACL168^2+ACF165^2)</f>
        <v>21.529878752231017</v>
      </c>
      <c r="ACN168" s="7">
        <f t="shared" ref="ACN168:ACN170" si="6438">2*(1-NORMDIST(ABS(ACM168),0,1,1))</f>
        <v>0</v>
      </c>
      <c r="ACO168" s="4" t="s">
        <v>37</v>
      </c>
      <c r="ACP168" s="4">
        <f>+ACJ165/ACP165*100</f>
        <v>137.63281355541207</v>
      </c>
      <c r="ACQ168" s="4">
        <f>(1-1/9/ACJ165-1.96/3/SQRT(ACJ165))^3*ACP168</f>
        <v>132.83761209912529</v>
      </c>
      <c r="ACR168" s="4">
        <f>(ACJ165+1)/ACJ165*(1-1/9/(ACJ165+1)+1.96/3/SQRT(ACJ165+1))^3*ACP168</f>
        <v>142.55688111808922</v>
      </c>
      <c r="ACS168" s="4">
        <f>(ABS(ACJ165-ACP165)-0.5)/SQRT(ACP165)</f>
        <v>17.878474376117548</v>
      </c>
      <c r="ACT168" s="7">
        <f>2*(1-NORMDIST(ABS(ACS168),0,1,1))</f>
        <v>0</v>
      </c>
      <c r="ACV168" s="1">
        <f t="shared" si="6229"/>
        <v>2870</v>
      </c>
      <c r="ACW168" s="1">
        <f t="shared" si="6230"/>
        <v>23776</v>
      </c>
      <c r="ACX168" s="1">
        <f t="shared" si="6231"/>
        <v>12.1</v>
      </c>
      <c r="ACY168" s="4"/>
      <c r="ACZ168" s="4"/>
      <c r="ADA168" s="4"/>
      <c r="ADB168" s="4"/>
      <c r="ADC168" s="4"/>
      <c r="ADE168" s="4" t="s">
        <v>36</v>
      </c>
      <c r="ADF168" s="4"/>
      <c r="ADG168" s="4"/>
      <c r="ADH168" s="4">
        <f>+ADK165/ADJ165</f>
        <v>9.2287786091729981E-2</v>
      </c>
      <c r="ADI168" s="4">
        <f>SQRT(ADL165)/ADJ165</f>
        <v>3.6946033461795432E-3</v>
      </c>
      <c r="ADJ168" s="24">
        <f>(ADH168-ADB165)/SQRT(ADI168^2+ADC165^2)</f>
        <v>-18.178120389275165</v>
      </c>
      <c r="ADK168" s="7">
        <f t="shared" ref="ADK168:ADK170" si="6439">2*(1-NORMDIST(ABS(ADJ168),0,1,1))</f>
        <v>0</v>
      </c>
      <c r="ADL168" s="4" t="s">
        <v>37</v>
      </c>
      <c r="ADM168" s="4">
        <f>+ADG165/ADM165*100</f>
        <v>57.449706339073693</v>
      </c>
      <c r="ADN168" s="4">
        <f>(1-1/9/ADG165-1.96/3/SQRT(ADG165))^3*ADM168</f>
        <v>52.813506849890892</v>
      </c>
      <c r="ADO168" s="4">
        <f>(ADG165+1)/ADG165*(1-1/9/(ADG165+1)+1.96/3/SQRT(ADG165+1))^3*ADM168</f>
        <v>62.383833157078456</v>
      </c>
      <c r="ADP168" s="4">
        <f>(ABS(ADG165-ADM165)-0.5)/SQRT(ADM165)</f>
        <v>13.339776998094697</v>
      </c>
      <c r="ADQ168" s="7">
        <f>2*(1-NORMDIST(ABS(ADP168),0,1,1))</f>
        <v>0</v>
      </c>
      <c r="ADS168" s="1">
        <f t="shared" si="6233"/>
        <v>1879</v>
      </c>
      <c r="ADT168" s="1">
        <f t="shared" si="6234"/>
        <v>25106</v>
      </c>
      <c r="ADU168" s="1">
        <f t="shared" si="6235"/>
        <v>7.5</v>
      </c>
      <c r="ADV168" s="4"/>
      <c r="ADW168" s="4"/>
      <c r="ADX168" s="4"/>
      <c r="ADY168" s="4"/>
      <c r="ADZ168" s="4"/>
      <c r="AEB168" s="4" t="s">
        <v>36</v>
      </c>
      <c r="AEC168" s="4"/>
      <c r="AED168" s="4"/>
      <c r="AEE168" s="4">
        <f>+AEH165/AEG165</f>
        <v>7.2638387937059762E-2</v>
      </c>
      <c r="AEF168" s="4">
        <f>SQRT(AEI165)/AEG165</f>
        <v>3.3119221771847397E-3</v>
      </c>
      <c r="AEG168" s="24">
        <f>(AEE168-ADY165)/SQRT(AEF168^2+ADZ165^2)</f>
        <v>-4.0916657670508085</v>
      </c>
      <c r="AEH168" s="7">
        <f t="shared" ref="AEH168:AEH170" si="6440">2*(1-NORMDIST(ABS(AEG168),0,1,1))</f>
        <v>4.2828563337371506E-5</v>
      </c>
      <c r="AEI168" s="4" t="s">
        <v>37</v>
      </c>
      <c r="AEJ168" s="4">
        <f>+AED165/AEJ165*100</f>
        <v>84.04037210740367</v>
      </c>
      <c r="AEK168" s="4">
        <f>(1-1/9/AED165-1.96/3/SQRT(AED165))^3*AEJ168</f>
        <v>76.420530488238214</v>
      </c>
      <c r="AEL168" s="4">
        <f>(AED165+1)/AED165*(1-1/9/(AED165+1)+1.96/3/SQRT(AED165+1))^3*AEJ168</f>
        <v>92.214261227684929</v>
      </c>
      <c r="AEM168" s="4">
        <f>(ABS(AED165-AEJ165)-0.5)/SQRT(AEJ165)</f>
        <v>3.6548941753694466</v>
      </c>
      <c r="AEN168" s="7">
        <f>2*(1-NORMDIST(ABS(AEM168),0,1,1))</f>
        <v>2.5728808282221571E-4</v>
      </c>
      <c r="AEP168" s="1">
        <f t="shared" si="6237"/>
        <v>4792</v>
      </c>
      <c r="AEQ168" s="1">
        <f t="shared" si="6238"/>
        <v>24748</v>
      </c>
      <c r="AER168" s="1">
        <f t="shared" si="6239"/>
        <v>19.399999999999999</v>
      </c>
      <c r="AES168" s="4"/>
      <c r="AET168" s="4"/>
      <c r="AEU168" s="4"/>
      <c r="AEV168" s="4"/>
      <c r="AEW168" s="4"/>
      <c r="AEY168" s="4" t="s">
        <v>36</v>
      </c>
      <c r="AEZ168" s="4"/>
      <c r="AFA168" s="4"/>
      <c r="AFB168" s="4">
        <f>+AFE165/AFD165</f>
        <v>0.1545214160585768</v>
      </c>
      <c r="AFC168" s="4">
        <f>SQRT(AFF165)/AFD165</f>
        <v>4.6415376054408678E-3</v>
      </c>
      <c r="AFD168" s="24">
        <f>(AFB168-AEV165)/SQRT(AFC168^2+AEW165^2)</f>
        <v>-0.7224261931355791</v>
      </c>
      <c r="AFE168" s="7">
        <f t="shared" ref="AFE168:AFE170" si="6441">2*(1-NORMDIST(ABS(AFD168),0,1,1))</f>
        <v>0.47003248777343787</v>
      </c>
      <c r="AFF168" s="4" t="s">
        <v>37</v>
      </c>
      <c r="AFG168" s="4">
        <f>+AFA165/AFG165*100</f>
        <v>97.794361867500911</v>
      </c>
      <c r="AFH168" s="4">
        <f>(1-1/9/AFA165-1.96/3/SQRT(AFA165))^3*AFG168</f>
        <v>91.599321067851704</v>
      </c>
      <c r="AFI168" s="4">
        <f>(AFA165+1)/AFA165*(1-1/9/(AFA165+1)+1.96/3/SQRT(AFA165+1))^3*AFG168</f>
        <v>104.29812001143148</v>
      </c>
      <c r="AFJ168" s="4">
        <f>(ABS(AFA165-AFG165)-0.5)/SQRT(AFG165)</f>
        <v>0.66283414516874783</v>
      </c>
      <c r="AFK168" s="7">
        <f>2*(1-NORMDIST(ABS(AFJ168),0,1,1))</f>
        <v>0.5074367825331465</v>
      </c>
      <c r="AFM168" s="1">
        <f t="shared" si="6241"/>
        <v>14778</v>
      </c>
      <c r="AFN168" s="1">
        <f t="shared" si="6242"/>
        <v>26497</v>
      </c>
      <c r="AFO168" s="1">
        <f t="shared" si="6243"/>
        <v>55.8</v>
      </c>
      <c r="AFP168" s="4"/>
      <c r="AFQ168" s="4"/>
      <c r="AFR168" s="4"/>
      <c r="AFS168" s="4"/>
      <c r="AFT168" s="4"/>
      <c r="AFV168" s="4" t="s">
        <v>36</v>
      </c>
      <c r="AFW168" s="4"/>
      <c r="AFX168" s="4"/>
      <c r="AFY168" s="4">
        <f>+AGB165/AGA165</f>
        <v>0.45296065474875813</v>
      </c>
      <c r="AFZ168" s="4">
        <f>SQRT(AGC165)/AGA165</f>
        <v>6.3981072351589887E-3</v>
      </c>
      <c r="AGA168" s="24">
        <f>(AFY168-AFS165)/SQRT(AFZ168^2+AFT165^2)</f>
        <v>-15.28566628198897</v>
      </c>
      <c r="AGB168" s="7">
        <f t="shared" ref="AGB168:AGB170" si="6442">2*(1-NORMDIST(ABS(AGA168),0,1,1))</f>
        <v>0</v>
      </c>
      <c r="AGC168" s="4" t="s">
        <v>37</v>
      </c>
      <c r="AGD168" s="4">
        <f>+AFX165/AGD165*100</f>
        <v>82.019794071263192</v>
      </c>
      <c r="AGE168" s="4">
        <f>(1-1/9/AFX165-1.96/3/SQRT(AFX165))^3*AGD168</f>
        <v>78.976547102801945</v>
      </c>
      <c r="AGF168" s="4">
        <f>(AFX165+1)/AFX165*(1-1/9/(AFX165+1)+1.96/3/SQRT(AFX165+1))^3*AGD168</f>
        <v>85.15027270980994</v>
      </c>
      <c r="AGG168" s="4">
        <f>(ABS(AFX165-AGD165)-0.5)/SQRT(AGD165)</f>
        <v>10.381725494795463</v>
      </c>
      <c r="AGH168" s="7">
        <f>2*(1-NORMDIST(ABS(AGG168),0,1,1))</f>
        <v>0</v>
      </c>
    </row>
    <row r="169" spans="1:866" x14ac:dyDescent="0.15">
      <c r="A169" s="20" t="s">
        <v>12</v>
      </c>
      <c r="B169" s="20" t="s">
        <v>17</v>
      </c>
      <c r="C169" s="20">
        <v>65</v>
      </c>
      <c r="D169" s="20" t="s">
        <v>14</v>
      </c>
      <c r="E169" s="23">
        <v>15789</v>
      </c>
      <c r="F169" s="20">
        <v>38839</v>
      </c>
      <c r="G169" s="20">
        <v>40.700000000000003</v>
      </c>
      <c r="H169" s="23">
        <v>4045</v>
      </c>
      <c r="I169" s="20">
        <v>39704</v>
      </c>
      <c r="J169" s="20">
        <v>10.199999999999999</v>
      </c>
      <c r="K169" s="23">
        <v>8017</v>
      </c>
      <c r="L169" s="20">
        <v>40070</v>
      </c>
      <c r="M169" s="20">
        <v>20</v>
      </c>
      <c r="N169" s="20">
        <v>1950</v>
      </c>
      <c r="O169" s="20">
        <v>39539</v>
      </c>
      <c r="P169" s="20">
        <v>4.9000000000000004</v>
      </c>
      <c r="Q169" s="23">
        <v>2885</v>
      </c>
      <c r="R169" s="20">
        <v>37042</v>
      </c>
      <c r="S169" s="20">
        <v>7.8</v>
      </c>
      <c r="T169" s="20">
        <v>226</v>
      </c>
      <c r="U169" s="20">
        <v>35159</v>
      </c>
      <c r="V169" s="20">
        <v>0.6</v>
      </c>
      <c r="W169" s="20">
        <v>1776</v>
      </c>
      <c r="X169" s="20">
        <v>35604</v>
      </c>
      <c r="Y169" s="20">
        <v>5</v>
      </c>
      <c r="Z169" s="23">
        <v>9602</v>
      </c>
      <c r="AA169" s="20">
        <v>38055</v>
      </c>
      <c r="AB169" s="20">
        <v>25.2</v>
      </c>
      <c r="AC169" s="23">
        <v>12365</v>
      </c>
      <c r="AD169" s="20">
        <v>30892</v>
      </c>
      <c r="AE169" s="20">
        <v>40</v>
      </c>
      <c r="AF169" s="23">
        <v>16665</v>
      </c>
      <c r="AG169" s="20">
        <v>32526</v>
      </c>
      <c r="AH169" s="20">
        <v>51.2</v>
      </c>
      <c r="AI169" s="23">
        <v>15764</v>
      </c>
      <c r="AJ169" s="20">
        <v>30814</v>
      </c>
      <c r="AK169" s="20">
        <v>51.2</v>
      </c>
      <c r="AL169" s="23">
        <v>14437</v>
      </c>
      <c r="AM169" s="20">
        <v>32643</v>
      </c>
      <c r="AN169" s="20">
        <v>44.2</v>
      </c>
      <c r="AO169" s="23">
        <v>7210</v>
      </c>
      <c r="AP169" s="20">
        <v>33379</v>
      </c>
      <c r="AQ169" s="20">
        <v>21.6</v>
      </c>
      <c r="AR169" s="23">
        <v>8703</v>
      </c>
      <c r="AS169" s="20">
        <v>31646</v>
      </c>
      <c r="AT169" s="20">
        <v>27.5</v>
      </c>
      <c r="AU169" s="23">
        <v>19738</v>
      </c>
      <c r="AV169" s="20">
        <v>30700</v>
      </c>
      <c r="AW169" s="20">
        <v>64.3</v>
      </c>
      <c r="AX169" s="23">
        <v>2673</v>
      </c>
      <c r="AY169" s="20">
        <v>33003</v>
      </c>
      <c r="AZ169" s="20">
        <v>8.1</v>
      </c>
      <c r="BA169" s="23">
        <v>5930</v>
      </c>
      <c r="BB169" s="20">
        <v>31990</v>
      </c>
      <c r="BC169" s="20">
        <v>18.5</v>
      </c>
      <c r="BD169" s="23">
        <v>3551</v>
      </c>
      <c r="BE169" s="20">
        <v>30638</v>
      </c>
      <c r="BF169" s="20">
        <v>11.6</v>
      </c>
      <c r="BG169" s="23">
        <v>2439</v>
      </c>
      <c r="BH169" s="20">
        <v>29850</v>
      </c>
      <c r="BI169" s="20">
        <v>8.1999999999999993</v>
      </c>
      <c r="BJ169" s="23">
        <v>16410</v>
      </c>
      <c r="BK169" s="20">
        <v>36696</v>
      </c>
      <c r="BL169" s="20">
        <v>44.7</v>
      </c>
      <c r="BM169" s="23">
        <v>7523</v>
      </c>
      <c r="BN169" s="20">
        <v>35011</v>
      </c>
      <c r="BO169" s="20">
        <v>21.5</v>
      </c>
      <c r="BP169" s="23">
        <v>10149</v>
      </c>
      <c r="BQ169" s="20">
        <v>32148</v>
      </c>
      <c r="BR169" s="20">
        <v>31.6</v>
      </c>
      <c r="BS169" s="23">
        <v>12048</v>
      </c>
      <c r="BT169" s="20">
        <v>28259</v>
      </c>
      <c r="BU169" s="20">
        <v>42.6</v>
      </c>
      <c r="BV169" s="23">
        <v>9358</v>
      </c>
      <c r="BW169" s="20">
        <v>28056</v>
      </c>
      <c r="BX169" s="20">
        <v>33.4</v>
      </c>
      <c r="BY169" s="23">
        <v>4321</v>
      </c>
      <c r="BZ169" s="20">
        <v>28269</v>
      </c>
      <c r="CA169" s="20">
        <v>15.3</v>
      </c>
      <c r="CB169" s="20">
        <v>1093</v>
      </c>
      <c r="CC169" s="20">
        <v>27192</v>
      </c>
      <c r="CD169" s="20">
        <v>4</v>
      </c>
      <c r="CE169" s="23">
        <v>6146</v>
      </c>
      <c r="CF169" s="20">
        <v>32132</v>
      </c>
      <c r="CG169" s="20">
        <v>19.100000000000001</v>
      </c>
      <c r="CH169" s="23">
        <v>9683</v>
      </c>
      <c r="CI169" s="20">
        <v>33038</v>
      </c>
      <c r="CJ169" s="20">
        <v>29.3</v>
      </c>
      <c r="CK169" s="23">
        <v>8671</v>
      </c>
      <c r="CL169" s="20">
        <v>33069</v>
      </c>
      <c r="CM169" s="20">
        <v>26.2</v>
      </c>
      <c r="CN169" s="23">
        <v>4040</v>
      </c>
      <c r="CO169" s="20">
        <v>31376</v>
      </c>
      <c r="CP169" s="20">
        <v>12.9</v>
      </c>
      <c r="CQ169" s="23">
        <v>2498</v>
      </c>
      <c r="CR169" s="20">
        <v>28896</v>
      </c>
      <c r="CS169" s="20">
        <v>8.6</v>
      </c>
      <c r="CT169" s="23">
        <v>6998</v>
      </c>
      <c r="CU169" s="20">
        <v>32513</v>
      </c>
      <c r="CV169" s="20">
        <v>21.5</v>
      </c>
      <c r="CW169" s="23">
        <v>20805</v>
      </c>
      <c r="CX169" s="20">
        <v>33092</v>
      </c>
      <c r="CY169" s="20">
        <v>62.9</v>
      </c>
      <c r="CZ169" s="35"/>
      <c r="DA169" s="1" t="str">
        <f t="shared" si="6112"/>
        <v>明細部</v>
      </c>
      <c r="DB169" s="1" t="str">
        <f t="shared" si="6113"/>
        <v>同規模</v>
      </c>
      <c r="DC169" s="1">
        <f t="shared" si="6114"/>
        <v>65</v>
      </c>
      <c r="DD169" s="1" t="str">
        <f t="shared" si="6115"/>
        <v>男</v>
      </c>
      <c r="DE169" s="1">
        <f t="shared" si="6116"/>
        <v>15789</v>
      </c>
      <c r="DF169" s="1">
        <f t="shared" si="6117"/>
        <v>38839</v>
      </c>
      <c r="DG169" s="1">
        <f t="shared" si="6118"/>
        <v>40.700000000000003</v>
      </c>
      <c r="DH169" s="4"/>
      <c r="DI169" s="4"/>
      <c r="DJ169" s="4"/>
      <c r="DK169" s="4"/>
      <c r="DL169" s="4"/>
      <c r="DN169" s="4" t="s">
        <v>38</v>
      </c>
      <c r="DO169" s="4"/>
      <c r="DP169" s="4"/>
      <c r="DQ169" s="4">
        <f>+DT166/DS166</f>
        <v>0.33960979841210709</v>
      </c>
      <c r="DR169" s="4">
        <f>SQRT(DU166)/DS166</f>
        <v>4.5315140758357148E-3</v>
      </c>
      <c r="DS169" s="24">
        <f>(DQ169-DK166)/SQRT(DR169^2+DL166^2)</f>
        <v>-11.433500686060931</v>
      </c>
      <c r="DT169" s="7">
        <f t="shared" si="6410"/>
        <v>0</v>
      </c>
      <c r="DU169" s="4" t="s">
        <v>39</v>
      </c>
      <c r="DV169" s="4">
        <f>+DP166/DV166*100</f>
        <v>86.712951628613354</v>
      </c>
      <c r="DW169" s="4">
        <f>(1-1/9/DP166-1.96/3/SQRT(DP166))^3*DV169</f>
        <v>83.935537406503201</v>
      </c>
      <c r="DX169" s="4">
        <f>(DP166+1)/DP166*(1-1/9/(DP166+1)+1.96/3/SQRT(DP166+1))^3*DV169</f>
        <v>89.558853457709816</v>
      </c>
      <c r="DY169" s="4">
        <f>(ABS(DP166-DV166)-0.5)/SQRT(DV166)</f>
        <v>8.6540727115470517</v>
      </c>
      <c r="DZ169" s="7">
        <f t="shared" ref="DZ169:DZ170" si="6443">2*(1-NORMDIST(ABS(DY169),0,1,1))</f>
        <v>0</v>
      </c>
      <c r="EB169" s="1">
        <f t="shared" si="6120"/>
        <v>4045</v>
      </c>
      <c r="EC169" s="1">
        <f t="shared" si="6121"/>
        <v>39704</v>
      </c>
      <c r="ED169" s="1">
        <f t="shared" si="6122"/>
        <v>10.199999999999999</v>
      </c>
      <c r="EE169" s="4"/>
      <c r="EF169" s="4"/>
      <c r="EG169" s="4"/>
      <c r="EH169" s="4"/>
      <c r="EI169" s="4"/>
      <c r="EK169" s="4" t="s">
        <v>38</v>
      </c>
      <c r="EL169" s="4"/>
      <c r="EM169" s="4"/>
      <c r="EN169" s="4">
        <f>+EQ166/EP166</f>
        <v>5.8880657234954302E-2</v>
      </c>
      <c r="EO169" s="4">
        <f>SQRT(ER166)/EP166</f>
        <v>2.2341904297370832E-3</v>
      </c>
      <c r="EP169" s="24">
        <f>(EN169-EH166)/SQRT(EO169^2+EI166^2)</f>
        <v>-1.2210969693557516</v>
      </c>
      <c r="EQ169" s="7">
        <f t="shared" si="6411"/>
        <v>0.22204930704679882</v>
      </c>
      <c r="ER169" s="4" t="s">
        <v>39</v>
      </c>
      <c r="ES169" s="4">
        <f>+EM166/ES166*100</f>
        <v>95.526553296371389</v>
      </c>
      <c r="ET169" s="4">
        <f>(1-1/9/EM166-1.96/3/SQRT(EM166))^3*ES169</f>
        <v>88.344425024797175</v>
      </c>
      <c r="EU169" s="4">
        <f>(EM166+1)/EM166*(1-1/9/(EM166+1)+1.96/3/SQRT(EM166+1))^3*ES169</f>
        <v>103.13700122872785</v>
      </c>
      <c r="EV169" s="4">
        <f>(ABS(EM166-ES166)-0.5)/SQRT(ES166)</f>
        <v>1.1513844892736464</v>
      </c>
      <c r="EW169" s="7">
        <f t="shared" ref="EW169:EW170" si="6444">2*(1-NORMDIST(ABS(EV169),0,1,1))</f>
        <v>0.24957409205716763</v>
      </c>
      <c r="EY169" s="1">
        <f t="shared" si="6124"/>
        <v>8017</v>
      </c>
      <c r="EZ169" s="1">
        <f t="shared" si="6125"/>
        <v>40070</v>
      </c>
      <c r="FA169" s="1">
        <f t="shared" si="6126"/>
        <v>20</v>
      </c>
      <c r="FB169" s="4"/>
      <c r="FC169" s="4"/>
      <c r="FD169" s="4"/>
      <c r="FE169" s="4"/>
      <c r="FF169" s="4"/>
      <c r="FH169" s="4" t="s">
        <v>38</v>
      </c>
      <c r="FI169" s="4"/>
      <c r="FJ169" s="4"/>
      <c r="FK169" s="4">
        <f>+FN166/FM166</f>
        <v>0.26898138964159934</v>
      </c>
      <c r="FL169" s="4">
        <f>SQRT(FO166)/FM166</f>
        <v>4.2699308335927468E-3</v>
      </c>
      <c r="FM169" s="24">
        <f>(FK169-FE166)/SQRT(FL169^2+FF166^2)</f>
        <v>-14.087214901180451</v>
      </c>
      <c r="FN169" s="7">
        <f t="shared" si="6412"/>
        <v>0</v>
      </c>
      <c r="FO169" s="4" t="s">
        <v>39</v>
      </c>
      <c r="FP169" s="4">
        <f>+FJ166/FP166*100</f>
        <v>81.587793223445374</v>
      </c>
      <c r="FQ169" s="4">
        <f>(1-1/9/FJ166-1.96/3/SQRT(FJ166))^3*FP169</f>
        <v>78.645532258014953</v>
      </c>
      <c r="FR169" s="4">
        <f>(FJ166+1)/FJ166*(1-1/9/(FJ166+1)+1.96/3/SQRT(FJ166+1))^3*FP169</f>
        <v>84.611966010076316</v>
      </c>
      <c r="FS169" s="4">
        <f>(ABS(FJ166-FP166)-0.5)/SQRT(FP166)</f>
        <v>10.97072434379316</v>
      </c>
      <c r="FT169" s="7">
        <f t="shared" ref="FT169:FT170" si="6445">2*(1-NORMDIST(ABS(FS169),0,1,1))</f>
        <v>0</v>
      </c>
      <c r="FV169" s="1">
        <f t="shared" si="6128"/>
        <v>1950</v>
      </c>
      <c r="FW169" s="1">
        <f t="shared" si="6129"/>
        <v>39539</v>
      </c>
      <c r="FX169" s="1">
        <f t="shared" si="6130"/>
        <v>4.9000000000000004</v>
      </c>
      <c r="FY169" s="4"/>
      <c r="FZ169" s="4"/>
      <c r="GA169" s="4"/>
      <c r="GB169" s="4"/>
      <c r="GC169" s="4"/>
      <c r="GE169" s="4" t="s">
        <v>38</v>
      </c>
      <c r="GF169" s="4"/>
      <c r="GG169" s="4"/>
      <c r="GH169" s="4">
        <f>+GK166/GJ166</f>
        <v>1.9360787797027833E-2</v>
      </c>
      <c r="GI169" s="4">
        <f>SQRT(GL166)/GJ166</f>
        <v>1.3106023267321597E-3</v>
      </c>
      <c r="GJ169" s="24">
        <f>(GH169-GB166)/SQRT(GI169^2+GC166^2)</f>
        <v>-8.5172270943785833</v>
      </c>
      <c r="GK169" s="7">
        <f t="shared" si="6413"/>
        <v>0</v>
      </c>
      <c r="GL169" s="4" t="s">
        <v>39</v>
      </c>
      <c r="GM169" s="4">
        <f>+GG166/GM166*100</f>
        <v>63.172035595428945</v>
      </c>
      <c r="GN169" s="4">
        <f>(1-1/9/GG166-1.96/3/SQRT(GG166))^3*GM169</f>
        <v>54.990691096802543</v>
      </c>
      <c r="GO169" s="4">
        <f>(GG166+1)/GG166*(1-1/9/(GG166+1)+1.96/3/SQRT(GG166+1))^3*GM169</f>
        <v>72.227266865005731</v>
      </c>
      <c r="GP169" s="4">
        <f>(ABS(GG166-GM166)-0.5)/SQRT(GM166)</f>
        <v>6.7511555376929353</v>
      </c>
      <c r="GQ169" s="7">
        <f t="shared" ref="GQ169:GQ170" si="6446">2*(1-NORMDIST(ABS(GP169),0,1,1))</f>
        <v>1.4667156378322943E-11</v>
      </c>
      <c r="GS169" s="1">
        <f t="shared" si="6132"/>
        <v>2885</v>
      </c>
      <c r="GT169" s="1">
        <f t="shared" si="6133"/>
        <v>37042</v>
      </c>
      <c r="GU169" s="1">
        <f t="shared" si="6134"/>
        <v>7.8</v>
      </c>
      <c r="GV169" s="4"/>
      <c r="GW169" s="4"/>
      <c r="GX169" s="4"/>
      <c r="GY169" s="4"/>
      <c r="GZ169" s="4"/>
      <c r="HB169" s="4" t="s">
        <v>38</v>
      </c>
      <c r="HC169" s="4"/>
      <c r="HD169" s="4"/>
      <c r="HE169" s="4">
        <f>+HH166/HG166</f>
        <v>4.5450776390052336E-2</v>
      </c>
      <c r="HF169" s="4">
        <f>SQRT(HI166)/HG166</f>
        <v>1.9977215324176625E-3</v>
      </c>
      <c r="HG169" s="24">
        <f>(HE169-GY166)/SQRT(HF169^2+GZ166^2)</f>
        <v>-5.3613735219192522</v>
      </c>
      <c r="HH169" s="7">
        <f t="shared" si="6414"/>
        <v>8.2591539829479643E-8</v>
      </c>
      <c r="HI169" s="4" t="s">
        <v>39</v>
      </c>
      <c r="HJ169" s="4">
        <f>+HD166/HJ166*100</f>
        <v>80.806482121229877</v>
      </c>
      <c r="HK169" s="4">
        <f>(1-1/9/HD166-1.96/3/SQRT(HD166))^3*HJ169</f>
        <v>73.836654311561347</v>
      </c>
      <c r="HL169" s="4">
        <f>(HD166+1)/HD166*(1-1/9/(HD166+1)+1.96/3/SQRT(HD166+1))^3*HJ169</f>
        <v>88.256904265086902</v>
      </c>
      <c r="HM169" s="4">
        <f>(ABS(HD166-HJ166)-0.5)/SQRT(HJ166)</f>
        <v>4.7254195559637369</v>
      </c>
      <c r="HN169" s="7">
        <f t="shared" ref="HN169:HN170" si="6447">2*(1-NORMDIST(ABS(HM169),0,1,1))</f>
        <v>2.2964073014275499E-6</v>
      </c>
      <c r="HP169" s="1">
        <f t="shared" si="6136"/>
        <v>226</v>
      </c>
      <c r="HQ169" s="1">
        <f t="shared" si="6137"/>
        <v>35159</v>
      </c>
      <c r="HR169" s="1">
        <f t="shared" si="6138"/>
        <v>0.6</v>
      </c>
      <c r="HS169" s="4"/>
      <c r="HT169" s="4"/>
      <c r="HU169" s="4"/>
      <c r="HV169" s="4"/>
      <c r="HW169" s="4"/>
      <c r="HY169" s="4" t="s">
        <v>38</v>
      </c>
      <c r="HZ169" s="4"/>
      <c r="IA169" s="4"/>
      <c r="IB169" s="4">
        <f>+IE166/ID166</f>
        <v>1.7394114231706526E-3</v>
      </c>
      <c r="IC169" s="4">
        <f>SQRT(IF166)/ID166</f>
        <v>3.8879927617932236E-4</v>
      </c>
      <c r="ID169" s="24">
        <f>(IB169-HV166)/SQRT(IC169^2+HW166^2)</f>
        <v>-4.986877755554918</v>
      </c>
      <c r="IE169" s="7">
        <f t="shared" si="6415"/>
        <v>6.1362863656988509E-7</v>
      </c>
      <c r="IF169" s="4" t="s">
        <v>39</v>
      </c>
      <c r="IG169" s="4">
        <f>+IA166/IG166*100</f>
        <v>48.401933770803041</v>
      </c>
      <c r="IH169" s="4">
        <f>(1-1/9/IA166-1.96/3/SQRT(IA166))^3*IG169</f>
        <v>29.552557946807848</v>
      </c>
      <c r="II169" s="4">
        <f>(IA166+1)/IA166*(1-1/9/(IA166+1)+1.96/3/SQRT(IA166+1))^3*IG169</f>
        <v>74.757013801858577</v>
      </c>
      <c r="IJ169" s="4">
        <f>(ABS(IA166-IG166)-0.5)/SQRT(IG166)</f>
        <v>3.2389997622398918</v>
      </c>
      <c r="IK169" s="7">
        <f t="shared" ref="IK169:IK170" si="6448">2*(1-NORMDIST(ABS(IJ169),0,1,1))</f>
        <v>1.1994967345898555E-3</v>
      </c>
      <c r="IM169" s="1">
        <f t="shared" si="6140"/>
        <v>1776</v>
      </c>
      <c r="IN169" s="1">
        <f t="shared" si="6141"/>
        <v>35604</v>
      </c>
      <c r="IO169" s="1">
        <f t="shared" si="6142"/>
        <v>5</v>
      </c>
      <c r="IP169" s="4"/>
      <c r="IQ169" s="4"/>
      <c r="IR169" s="4"/>
      <c r="IS169" s="4"/>
      <c r="IT169" s="4"/>
      <c r="IV169" s="4" t="s">
        <v>38</v>
      </c>
      <c r="IW169" s="4"/>
      <c r="IX169" s="4"/>
      <c r="IY169" s="4">
        <f>+JB166/JA166</f>
        <v>4.7163136633053635E-3</v>
      </c>
      <c r="IZ169" s="4">
        <f>SQRT(JC166)/JA166</f>
        <v>6.5936120605454562E-4</v>
      </c>
      <c r="JA169" s="24">
        <f>(IY169-IS166)/SQRT(IZ169^2+IT166^2)</f>
        <v>-131.94576642049537</v>
      </c>
      <c r="JB169" s="7">
        <f t="shared" si="6416"/>
        <v>0</v>
      </c>
      <c r="JC169" s="4" t="s">
        <v>39</v>
      </c>
      <c r="JD169" s="4">
        <f>+IX166/JD166*100</f>
        <v>4.4595254247510079</v>
      </c>
      <c r="JE169" s="4">
        <f>(1-1/9/IX166-1.96/3/SQRT(IX166))^3*JD169</f>
        <v>3.3201437704269976</v>
      </c>
      <c r="JF169" s="4">
        <f>(IX166+1)/IX166*(1-1/9/(IX166+1)+1.96/3/SQRT(IX166+1))^3*JD169</f>
        <v>5.8636002674141476</v>
      </c>
      <c r="JG169" s="4">
        <f>(ABS(IX166-JD166)-0.5)/SQRT(JD166)</f>
        <v>32.294560204383018</v>
      </c>
      <c r="JH169" s="7">
        <f t="shared" ref="JH169:JH170" si="6449">2*(1-NORMDIST(ABS(JG169),0,1,1))</f>
        <v>0</v>
      </c>
      <c r="JJ169" s="1">
        <f t="shared" si="6144"/>
        <v>9602</v>
      </c>
      <c r="JK169" s="1">
        <f t="shared" si="6145"/>
        <v>38055</v>
      </c>
      <c r="JL169" s="1">
        <f t="shared" si="6146"/>
        <v>25.2</v>
      </c>
      <c r="JM169" s="4"/>
      <c r="JN169" s="4"/>
      <c r="JO169" s="4"/>
      <c r="JP169" s="4"/>
      <c r="JQ169" s="4"/>
      <c r="JS169" s="4" t="s">
        <v>38</v>
      </c>
      <c r="JT169" s="4"/>
      <c r="JU169" s="4"/>
      <c r="JV169" s="4">
        <f>+JY166/JX166</f>
        <v>3.2345011785024365E-2</v>
      </c>
      <c r="JW169" s="4">
        <f>SQRT(JZ166)/JX166</f>
        <v>1.6662233675497351E-3</v>
      </c>
      <c r="JX169" s="24">
        <f>(JV169-JP166)/SQRT(JW169^2+JQ166^2)</f>
        <v>-0.76773081895835094</v>
      </c>
      <c r="JY169" s="7">
        <f t="shared" si="6417"/>
        <v>0.44264712256380445</v>
      </c>
      <c r="JZ169" s="4" t="s">
        <v>39</v>
      </c>
      <c r="KA169" s="4">
        <f>+JU166/KA166*100</f>
        <v>96.476777149466741</v>
      </c>
      <c r="KB169" s="4">
        <f>(1-1/9/JU166-1.96/3/SQRT(JU166))^3*KA169</f>
        <v>86.831573988330348</v>
      </c>
      <c r="KC169" s="4">
        <f>(JU166+1)/JU166*(1-1/9/(JU166+1)+1.96/3/SQRT(JU166+1))^3*KA169</f>
        <v>106.90042783254324</v>
      </c>
      <c r="KD169" s="4">
        <f>(ABS(JU166-KA166)-0.5)/SQRT(KA166)</f>
        <v>0.65958516890761243</v>
      </c>
      <c r="KE169" s="7">
        <f t="shared" ref="KE169:KE170" si="6450">2*(1-NORMDIST(ABS(KD169),0,1,1))</f>
        <v>0.50952007434523838</v>
      </c>
      <c r="KG169" s="1">
        <f t="shared" si="6148"/>
        <v>12365</v>
      </c>
      <c r="KH169" s="1">
        <f t="shared" si="6149"/>
        <v>30892</v>
      </c>
      <c r="KI169" s="1">
        <f t="shared" si="6150"/>
        <v>40</v>
      </c>
      <c r="KJ169" s="4"/>
      <c r="KK169" s="4"/>
      <c r="KL169" s="4"/>
      <c r="KM169" s="4"/>
      <c r="KN169" s="4"/>
      <c r="KP169" s="4" t="s">
        <v>38</v>
      </c>
      <c r="KQ169" s="4"/>
      <c r="KR169" s="4"/>
      <c r="KS169" s="4">
        <f>+KV166/KU166</f>
        <v>0.29877257879806668</v>
      </c>
      <c r="KT169" s="4">
        <f>SQRT(KW166)/KU166</f>
        <v>4.4150596097588621E-3</v>
      </c>
      <c r="KU169" s="24">
        <f>(KS169-KM166)/SQRT(KT169^2+KN166^2)</f>
        <v>6.4693977816801542</v>
      </c>
      <c r="KV169" s="7">
        <f t="shared" si="6418"/>
        <v>9.8394181691219273E-11</v>
      </c>
      <c r="KW169" s="4" t="s">
        <v>39</v>
      </c>
      <c r="KX169" s="4">
        <f>+KR166/KX166*100</f>
        <v>110.70968894164088</v>
      </c>
      <c r="KY169" s="4">
        <f>(1-1/9/KR166-1.96/3/SQRT(KR166))^3*KX169</f>
        <v>106.91312192583131</v>
      </c>
      <c r="KZ169" s="4">
        <f>(KR166+1)/KR166*(1-1/9/(KR166+1)+1.96/3/SQRT(KR166+1))^3*KX169</f>
        <v>114.60664381967273</v>
      </c>
      <c r="LA169" s="4">
        <f>(ABS(KR166-KX166)-0.5)/SQRT(KX166)</f>
        <v>5.7584361800401851</v>
      </c>
      <c r="LB169" s="7">
        <f t="shared" ref="LB169:LB170" si="6451">2*(1-NORMDIST(ABS(LA169),0,1,1))</f>
        <v>8.4896751850749297E-9</v>
      </c>
      <c r="LD169" s="1">
        <f t="shared" si="6152"/>
        <v>16665</v>
      </c>
      <c r="LE169" s="1">
        <f t="shared" si="6153"/>
        <v>32526</v>
      </c>
      <c r="LF169" s="1">
        <f t="shared" si="6154"/>
        <v>51.2</v>
      </c>
      <c r="LG169" s="4"/>
      <c r="LH169" s="4"/>
      <c r="LI169" s="4"/>
      <c r="LJ169" s="4"/>
      <c r="LK169" s="4"/>
      <c r="LM169" s="4" t="s">
        <v>38</v>
      </c>
      <c r="LN169" s="4"/>
      <c r="LO169" s="4"/>
      <c r="LP169" s="4">
        <f>+LS166/LR166</f>
        <v>0.50907451938012693</v>
      </c>
      <c r="LQ169" s="4">
        <f>SQRT(LT166)/LR166</f>
        <v>4.7262493370736364E-3</v>
      </c>
      <c r="LR169" s="24">
        <f>(LP169-LJ166)/SQRT(LQ169^2+LK166^2)</f>
        <v>-1.0052141443665514</v>
      </c>
      <c r="LS169" s="7">
        <f t="shared" si="6419"/>
        <v>0.31479374578392849</v>
      </c>
      <c r="LT169" s="4" t="s">
        <v>39</v>
      </c>
      <c r="LU169" s="4">
        <f>+LO166/LU166*100</f>
        <v>99.258745122568698</v>
      </c>
      <c r="LV169" s="4">
        <f>(1-1/9/LO166-1.96/3/SQRT(LO166))^3*LU169</f>
        <v>96.690589746818105</v>
      </c>
      <c r="LW169" s="4">
        <f>(LO166+1)/LO166*(1-1/9/(LO166+1)+1.96/3/SQRT(LO166+1))^3*LU169</f>
        <v>101.87784192448731</v>
      </c>
      <c r="LX169" s="4">
        <f>(ABS(LO166-LU166)-0.5)/SQRT(LU166)</f>
        <v>0.55337526510402668</v>
      </c>
      <c r="LY169" s="7">
        <f t="shared" ref="LY169:LY170" si="6452">2*(1-NORMDIST(ABS(LX169),0,1,1))</f>
        <v>0.58000647261139915</v>
      </c>
      <c r="MA169" s="1">
        <f t="shared" si="6156"/>
        <v>15764</v>
      </c>
      <c r="MB169" s="1">
        <f t="shared" si="6157"/>
        <v>30814</v>
      </c>
      <c r="MC169" s="1">
        <f t="shared" si="6158"/>
        <v>51.2</v>
      </c>
      <c r="MD169" s="4"/>
      <c r="ME169" s="4"/>
      <c r="MF169" s="4"/>
      <c r="MG169" s="4"/>
      <c r="MH169" s="4"/>
      <c r="MJ169" s="4" t="s">
        <v>38</v>
      </c>
      <c r="MK169" s="4"/>
      <c r="ML169" s="4"/>
      <c r="MM169" s="4">
        <f>+MP166/MO166</f>
        <v>0.43425640279342637</v>
      </c>
      <c r="MN169" s="4">
        <f>SQRT(MQ166)/MO166</f>
        <v>4.6627852330545696E-3</v>
      </c>
      <c r="MO169" s="24">
        <f>(MM169-MG166)/SQRT(MN169^2+MH166^2)</f>
        <v>-5.0108329231133268</v>
      </c>
      <c r="MP169" s="7">
        <f t="shared" si="6420"/>
        <v>5.4194952237018867E-7</v>
      </c>
      <c r="MQ169" s="4" t="s">
        <v>39</v>
      </c>
      <c r="MR169" s="4">
        <f>+ML166/MR166*100</f>
        <v>94.711202555618229</v>
      </c>
      <c r="MS169" s="4">
        <f>(1-1/9/ML166-1.96/3/SQRT(ML166))^3*MR169</f>
        <v>92.080304468742668</v>
      </c>
      <c r="MT169" s="4">
        <f>(ML166+1)/ML166*(1-1/9/(ML166+1)+1.96/3/SQRT(ML166+1))^3*MR169</f>
        <v>97.398200969352047</v>
      </c>
      <c r="MU169" s="4">
        <f>(ABS(ML166-MR166)-0.5)/SQRT(MR166)</f>
        <v>3.8010562482331536</v>
      </c>
      <c r="MV169" s="7">
        <f t="shared" ref="MV169:MV170" si="6453">2*(1-NORMDIST(ABS(MU169),0,1,1))</f>
        <v>1.4408058717285677E-4</v>
      </c>
      <c r="MX169" s="1">
        <f t="shared" si="6160"/>
        <v>14437</v>
      </c>
      <c r="MY169" s="1">
        <f t="shared" si="6161"/>
        <v>32643</v>
      </c>
      <c r="MZ169" s="1">
        <f t="shared" si="6162"/>
        <v>44.2</v>
      </c>
      <c r="NA169" s="4"/>
      <c r="NB169" s="4"/>
      <c r="NC169" s="4"/>
      <c r="ND169" s="4"/>
      <c r="NE169" s="4"/>
      <c r="NG169" s="4" t="s">
        <v>38</v>
      </c>
      <c r="NH169" s="4"/>
      <c r="NI169" s="4"/>
      <c r="NJ169" s="4">
        <f>+NM166/NL166</f>
        <v>0.44444417712073386</v>
      </c>
      <c r="NK169" s="4">
        <f>SQRT(NN166)/NL166</f>
        <v>4.6969052867679249E-3</v>
      </c>
      <c r="NL169" s="24">
        <f>(NJ169-ND166)/SQRT(NK169^2+NE166^2)</f>
        <v>-5.0039466174188165</v>
      </c>
      <c r="NM169" s="7">
        <f t="shared" si="6421"/>
        <v>5.6168317374982735E-7</v>
      </c>
      <c r="NN169" s="4" t="s">
        <v>39</v>
      </c>
      <c r="NO169" s="4">
        <f>+NI166/NO166*100</f>
        <v>94.754613105528023</v>
      </c>
      <c r="NP169" s="4">
        <f>(1-1/9/NI166-1.96/3/SQRT(NI166))^3*NO169</f>
        <v>92.140162588711434</v>
      </c>
      <c r="NQ169" s="4">
        <f>(NI166+1)/NI166*(1-1/9/(NI166+1)+1.96/3/SQRT(NI166+1))^3*NO169</f>
        <v>97.424432310918021</v>
      </c>
      <c r="NR169" s="4">
        <f>(ABS(NI166-NO166)-0.5)/SQRT(NO166)</f>
        <v>3.7946550137660511</v>
      </c>
      <c r="NS169" s="7">
        <f t="shared" ref="NS169:NS170" si="6454">2*(1-NORMDIST(ABS(NR169),0,1,1))</f>
        <v>1.478488872999062E-4</v>
      </c>
      <c r="NU169" s="1">
        <f t="shared" si="6164"/>
        <v>7210</v>
      </c>
      <c r="NV169" s="1">
        <f t="shared" si="6165"/>
        <v>33379</v>
      </c>
      <c r="NW169" s="1">
        <f t="shared" si="6166"/>
        <v>21.6</v>
      </c>
      <c r="NX169" s="4"/>
      <c r="NY169" s="4"/>
      <c r="NZ169" s="4"/>
      <c r="OA169" s="4"/>
      <c r="OB169" s="4"/>
      <c r="OD169" s="4" t="s">
        <v>38</v>
      </c>
      <c r="OE169" s="4"/>
      <c r="OF169" s="4"/>
      <c r="OG169" s="4">
        <f>+OJ166/OI166</f>
        <v>0.14544477986024831</v>
      </c>
      <c r="OH169" s="4">
        <f>SQRT(OK166)/OI166</f>
        <v>3.3761836373028412E-3</v>
      </c>
      <c r="OI169" s="24">
        <f>(OG169-OA166)/SQRT(OH169^2+OB166^2)</f>
        <v>-5.124697180340319</v>
      </c>
      <c r="OJ169" s="7">
        <f t="shared" si="6422"/>
        <v>2.980163249510781E-7</v>
      </c>
      <c r="OK169" s="4" t="s">
        <v>39</v>
      </c>
      <c r="OL169" s="4">
        <f>+OF166/OL166*100</f>
        <v>89.249515096998579</v>
      </c>
      <c r="OM169" s="4">
        <f>(1-1/9/OF166-1.96/3/SQRT(OF166))^3*OL169</f>
        <v>84.910549259822687</v>
      </c>
      <c r="ON169" s="4">
        <f>(OF166+1)/OF166*(1-1/9/(OF166+1)+1.96/3/SQRT(OF166+1))^3*OL169</f>
        <v>93.752735639435414</v>
      </c>
      <c r="OO169" s="4">
        <f>(ABS(OF166-OL166)-0.5)/SQRT(OL166)</f>
        <v>4.5200013731014694</v>
      </c>
      <c r="OP169" s="7">
        <f t="shared" ref="OP169:OP170" si="6455">2*(1-NORMDIST(ABS(OO169),0,1,1))</f>
        <v>6.1839230294236103E-6</v>
      </c>
      <c r="OR169" s="1">
        <f t="shared" si="6168"/>
        <v>8703</v>
      </c>
      <c r="OS169" s="1">
        <f t="shared" si="6169"/>
        <v>31646</v>
      </c>
      <c r="OT169" s="1">
        <f t="shared" si="6170"/>
        <v>27.5</v>
      </c>
      <c r="OU169" s="4"/>
      <c r="OV169" s="4"/>
      <c r="OW169" s="4"/>
      <c r="OX169" s="4"/>
      <c r="OY169" s="4"/>
      <c r="PA169" s="4" t="s">
        <v>38</v>
      </c>
      <c r="PB169" s="4"/>
      <c r="PC169" s="4"/>
      <c r="PD169" s="4">
        <f>+PG166/PF166</f>
        <v>0.26729057953622426</v>
      </c>
      <c r="PE169" s="4">
        <f>SQRT(PH166)/PF166</f>
        <v>4.2463148462137494E-3</v>
      </c>
      <c r="PF169" s="24">
        <f>(PD169-OX166)/SQRT(PE169^2+OY166^2)</f>
        <v>12.427251855545672</v>
      </c>
      <c r="PG169" s="7">
        <f t="shared" si="6423"/>
        <v>0</v>
      </c>
      <c r="PH169" s="4" t="s">
        <v>39</v>
      </c>
      <c r="PI169" s="4">
        <f>+PC166/PI166*100</f>
        <v>124.98862118164769</v>
      </c>
      <c r="PJ169" s="4">
        <f>(1-1/9/PC166-1.96/3/SQRT(PC166))^3*PI169</f>
        <v>120.48352483951143</v>
      </c>
      <c r="PK169" s="4">
        <f>(PC166+1)/PC166*(1-1/9/(PC166+1)+1.96/3/SQRT(PC166+1))^3*PI169</f>
        <v>129.61907250583266</v>
      </c>
      <c r="PL169" s="4">
        <f>(ABS(PC166-PI166)-0.5)/SQRT(PI166)</f>
        <v>12.03458690288487</v>
      </c>
      <c r="PM169" s="7">
        <f t="shared" ref="PM169:PM170" si="6456">2*(1-NORMDIST(ABS(PL169),0,1,1))</f>
        <v>0</v>
      </c>
      <c r="PO169" s="1">
        <f t="shared" si="6172"/>
        <v>19738</v>
      </c>
      <c r="PP169" s="1">
        <f t="shared" si="6173"/>
        <v>30700</v>
      </c>
      <c r="PQ169" s="1">
        <f t="shared" si="6174"/>
        <v>64.3</v>
      </c>
      <c r="PR169" s="4"/>
      <c r="PS169" s="4"/>
      <c r="PT169" s="4"/>
      <c r="PU169" s="4"/>
      <c r="PV169" s="4"/>
      <c r="PX169" s="4" t="s">
        <v>38</v>
      </c>
      <c r="PY169" s="4"/>
      <c r="PZ169" s="4"/>
      <c r="QA169" s="4">
        <f>+QD166/QC166</f>
        <v>0.61461228304065141</v>
      </c>
      <c r="QB169" s="4">
        <f>SQRT(QE166)/QC166</f>
        <v>4.5907791653027061E-3</v>
      </c>
      <c r="QC169" s="24">
        <f>(QA169-PU166)/SQRT(QB169^2+PV166^2)</f>
        <v>-16.350863954481785</v>
      </c>
      <c r="QD169" s="7">
        <f t="shared" si="6424"/>
        <v>0</v>
      </c>
      <c r="QE169" s="4" t="s">
        <v>39</v>
      </c>
      <c r="QF169" s="4">
        <f>+PZ166/QF166*100</f>
        <v>88.960838609705476</v>
      </c>
      <c r="QG169" s="4">
        <f>(1-1/9/PZ166-1.96/3/SQRT(PZ166))^3*QF169</f>
        <v>86.875189699821178</v>
      </c>
      <c r="QH169" s="4">
        <f>(PZ166+1)/PZ166*(1-1/9/(PZ166+1)+1.96/3/SQRT(PZ166+1))^3*QF169</f>
        <v>91.083912888794558</v>
      </c>
      <c r="QI169" s="4">
        <f>(ABS(PZ166-QF166)-0.5)/SQRT(QF166)</f>
        <v>9.722085180720951</v>
      </c>
      <c r="QJ169" s="7">
        <f t="shared" ref="QJ169:QJ170" si="6457">2*(1-NORMDIST(ABS(QI169),0,1,1))</f>
        <v>0</v>
      </c>
      <c r="QL169" s="1">
        <f t="shared" si="6176"/>
        <v>2673</v>
      </c>
      <c r="QM169" s="1">
        <f t="shared" si="6177"/>
        <v>33003</v>
      </c>
      <c r="QN169" s="1">
        <f t="shared" si="6178"/>
        <v>8.1</v>
      </c>
      <c r="QO169" s="4"/>
      <c r="QP169" s="4"/>
      <c r="QQ169" s="4"/>
      <c r="QR169" s="4"/>
      <c r="QS169" s="4"/>
      <c r="QU169" s="4" t="s">
        <v>38</v>
      </c>
      <c r="QV169" s="4"/>
      <c r="QW169" s="4"/>
      <c r="QX169" s="4">
        <f>+RA166/QZ166</f>
        <v>0.10385783496959639</v>
      </c>
      <c r="QY169" s="4">
        <f>SQRT(RB166)/QZ166</f>
        <v>2.8796709363611505E-3</v>
      </c>
      <c r="QZ169" s="24">
        <f>(QX169-QR166)/SQRT(QY169^2+QS166^2)</f>
        <v>5.2233375060145004</v>
      </c>
      <c r="RA169" s="7">
        <f t="shared" si="6425"/>
        <v>1.757266738788843E-7</v>
      </c>
      <c r="RB169" s="4" t="s">
        <v>39</v>
      </c>
      <c r="RC169" s="4">
        <f>+QW166/RC166*100</f>
        <v>116.53221731872057</v>
      </c>
      <c r="RD169" s="4">
        <f>(1-1/9/QW166-1.96/3/SQRT(QW166))^3*RC169</f>
        <v>109.93567266698261</v>
      </c>
      <c r="RE169" s="4">
        <f>(QW166+1)/QW166*(1-1/9/(QW166+1)+1.96/3/SQRT(QW166+1))^3*RC169</f>
        <v>123.4211355206855</v>
      </c>
      <c r="RF169" s="4">
        <f>(ABS(QW166-RC166)-0.5)/SQRT(RC166)</f>
        <v>5.2114098481966487</v>
      </c>
      <c r="RG169" s="7">
        <f t="shared" ref="RG169:RG170" si="6458">2*(1-NORMDIST(ABS(RF169),0,1,1))</f>
        <v>1.8741090879181854E-7</v>
      </c>
      <c r="RI169" s="1">
        <f t="shared" si="6180"/>
        <v>5930</v>
      </c>
      <c r="RJ169" s="1">
        <f t="shared" si="6181"/>
        <v>31990</v>
      </c>
      <c r="RK169" s="1">
        <f t="shared" si="6182"/>
        <v>18.5</v>
      </c>
      <c r="RL169" s="4"/>
      <c r="RM169" s="4"/>
      <c r="RN169" s="4"/>
      <c r="RO169" s="4"/>
      <c r="RP169" s="4"/>
      <c r="RR169" s="4" t="s">
        <v>38</v>
      </c>
      <c r="RS169" s="4"/>
      <c r="RT169" s="4"/>
      <c r="RU169" s="4">
        <f>+RX166/RW166</f>
        <v>0.10076320220220773</v>
      </c>
      <c r="RV169" s="4">
        <f>SQRT(RY166)/RW166</f>
        <v>2.8322662025063658E-3</v>
      </c>
      <c r="RW169" s="24">
        <f>(RU169-RO166)/SQRT(RV169^2+RP166^2)</f>
        <v>0.54300994112558565</v>
      </c>
      <c r="RX169" s="7">
        <f t="shared" si="6426"/>
        <v>0.58712295782176138</v>
      </c>
      <c r="RY169" s="4" t="s">
        <v>39</v>
      </c>
      <c r="RZ169" s="4">
        <f>+RT166/RZ166*100</f>
        <v>101.44449173051345</v>
      </c>
      <c r="SA169" s="4">
        <f>(1-1/9/RT166-1.96/3/SQRT(RT166))^3*RZ169</f>
        <v>95.640312300398278</v>
      </c>
      <c r="SB169" s="4">
        <f>(RT166+1)/RT166*(1-1/9/(RT166+1)+1.96/3/SQRT(RT166+1))^3*RZ169</f>
        <v>107.50879941593547</v>
      </c>
      <c r="SC169" s="4">
        <f>(ABS(RT166-RZ166)-0.5)/SQRT(RZ166)</f>
        <v>0.46931644339328099</v>
      </c>
      <c r="SD169" s="7">
        <f t="shared" ref="SD169:SD170" si="6459">2*(1-NORMDIST(ABS(SC169),0,1,1))</f>
        <v>0.63884346344706278</v>
      </c>
      <c r="SE169" s="7"/>
      <c r="SF169" s="1">
        <f t="shared" si="6184"/>
        <v>3551</v>
      </c>
      <c r="SG169" s="1">
        <f t="shared" si="6185"/>
        <v>30638</v>
      </c>
      <c r="SH169" s="1">
        <f t="shared" si="6186"/>
        <v>11.6</v>
      </c>
      <c r="SI169" s="4"/>
      <c r="SJ169" s="4"/>
      <c r="SK169" s="4"/>
      <c r="SL169" s="4"/>
      <c r="SM169" s="4"/>
      <c r="SO169" s="4" t="s">
        <v>38</v>
      </c>
      <c r="SP169" s="4"/>
      <c r="SQ169" s="4"/>
      <c r="SR169" s="4">
        <f>+SU166/ST166</f>
        <v>0.11002789287032928</v>
      </c>
      <c r="SS169" s="4">
        <f>SQRT(SV166)/ST166</f>
        <v>2.9674726330436631E-3</v>
      </c>
      <c r="ST169" s="24">
        <f>(SR169-SL166)/SQRT(SS169^2+SM166^2)</f>
        <v>2.3092870248738628</v>
      </c>
      <c r="SU169" s="7">
        <f t="shared" si="6427"/>
        <v>2.0927659181157576E-2</v>
      </c>
      <c r="SV169" s="4" t="s">
        <v>39</v>
      </c>
      <c r="SW169" s="4">
        <f>+SQ166/SW166*100</f>
        <v>106.47942298280888</v>
      </c>
      <c r="SX169" s="4">
        <f>(1-1/9/SQ166-1.96/3/SQRT(SQ166))^3*SW169</f>
        <v>100.60401594906698</v>
      </c>
      <c r="SY169" s="4">
        <f>(SQ166+1)/SQ166*(1-1/9/(SQ166+1)+1.96/3/SQRT(SQ166+1))^3*SW169</f>
        <v>112.60841955446062</v>
      </c>
      <c r="SZ169" s="4">
        <f>(ABS(SQ166-SW166)-0.5)/SQRT(SW166)</f>
        <v>2.1847798814266093</v>
      </c>
      <c r="TA169" s="7">
        <f t="shared" ref="TA169:TA170" si="6460">2*(1-NORMDIST(ABS(SZ169),0,1,1))</f>
        <v>2.8904989856748387E-2</v>
      </c>
      <c r="TC169" s="1">
        <f t="shared" si="6188"/>
        <v>2439</v>
      </c>
      <c r="TD169" s="1">
        <f t="shared" si="6189"/>
        <v>29850</v>
      </c>
      <c r="TE169" s="1">
        <f t="shared" si="6190"/>
        <v>8.1999999999999993</v>
      </c>
      <c r="TF169" s="4"/>
      <c r="TG169" s="4"/>
      <c r="TH169" s="4"/>
      <c r="TI169" s="4"/>
      <c r="TJ169" s="4"/>
      <c r="TL169" s="4" t="s">
        <v>38</v>
      </c>
      <c r="TM169" s="4"/>
      <c r="TN169" s="4"/>
      <c r="TO169" s="4">
        <f>+TR166/TQ166</f>
        <v>4.0447111064519509E-2</v>
      </c>
      <c r="TP169" s="4">
        <f>SQRT(TS166)/TQ166</f>
        <v>1.8569193447201867E-3</v>
      </c>
      <c r="TQ169" s="24">
        <f>(TO169-TI166)/SQRT(TP169^2+TJ166^2)</f>
        <v>1.5982601809963892</v>
      </c>
      <c r="TR169" s="7">
        <f t="shared" si="6428"/>
        <v>0.1099850852614499</v>
      </c>
      <c r="TS169" s="4" t="s">
        <v>39</v>
      </c>
      <c r="TT169" s="4">
        <f>+TN166/TT166*100</f>
        <v>108.32497579745018</v>
      </c>
      <c r="TU169" s="4">
        <f>(1-1/9/TN166-1.96/3/SQRT(TN166))^3*TT169</f>
        <v>98.609023024086028</v>
      </c>
      <c r="TV169" s="4">
        <f>(TN166+1)/TN166*(1-1/9/(TN166+1)+1.96/3/SQRT(TN166+1))^3*TT169</f>
        <v>118.73929553002937</v>
      </c>
      <c r="TW169" s="4">
        <f>(ABS(TN166-TT166)-0.5)/SQRT(TT166)</f>
        <v>1.6836822531660591</v>
      </c>
      <c r="TX169" s="7">
        <f t="shared" ref="TX169:TX170" si="6461">2*(1-NORMDIST(ABS(TW169),0,1,1))</f>
        <v>9.2243092890585299E-2</v>
      </c>
      <c r="TZ169" s="1">
        <f t="shared" si="6192"/>
        <v>16410</v>
      </c>
      <c r="UA169" s="1">
        <f t="shared" si="6193"/>
        <v>36696</v>
      </c>
      <c r="UB169" s="1">
        <f t="shared" si="6194"/>
        <v>44.7</v>
      </c>
      <c r="UC169" s="4"/>
      <c r="UD169" s="4"/>
      <c r="UE169" s="4"/>
      <c r="UF169" s="4"/>
      <c r="UG169" s="4"/>
      <c r="UI169" s="4" t="s">
        <v>38</v>
      </c>
      <c r="UJ169" s="4"/>
      <c r="UK169" s="4"/>
      <c r="UL169" s="4">
        <f>+UO166/UN166</f>
        <v>0.10844734872855524</v>
      </c>
      <c r="UM169" s="4">
        <f>SQRT(UP166)/UN166</f>
        <v>2.9275609617840028E-3</v>
      </c>
      <c r="UN169" s="24">
        <f>(UL169-UF166)/SQRT(UM169^2+UG166^2)</f>
        <v>11.147000518981118</v>
      </c>
      <c r="UO169" s="7">
        <f t="shared" si="6429"/>
        <v>0</v>
      </c>
      <c r="UP169" s="4" t="s">
        <v>39</v>
      </c>
      <c r="UQ169" s="4">
        <f>+UK166/UQ166*100</f>
        <v>143.21148697733545</v>
      </c>
      <c r="UR169" s="4">
        <f>(1-1/9/UK166-1.96/3/SQRT(UK166))^3*UQ169</f>
        <v>135.30289158241956</v>
      </c>
      <c r="US169" s="4">
        <f>(UK166+1)/UK166*(1-1/9/(UK166+1)+1.96/3/SQRT(UK166+1))^3*UQ169</f>
        <v>151.46171183757662</v>
      </c>
      <c r="UT169" s="4">
        <f>(ABS(UK166-UQ166)-0.5)/SQRT(UQ166)</f>
        <v>12.620903491547891</v>
      </c>
      <c r="UU169" s="7">
        <f t="shared" ref="UU169:UU170" si="6462">2*(1-NORMDIST(ABS(UT169),0,1,1))</f>
        <v>0</v>
      </c>
      <c r="UW169" s="1">
        <f t="shared" si="6196"/>
        <v>7523</v>
      </c>
      <c r="UX169" s="1">
        <f t="shared" si="6197"/>
        <v>35011</v>
      </c>
      <c r="UY169" s="1">
        <f t="shared" si="6198"/>
        <v>21.5</v>
      </c>
      <c r="UZ169" s="4"/>
      <c r="VA169" s="4"/>
      <c r="VB169" s="4"/>
      <c r="VC169" s="4"/>
      <c r="VD169" s="4"/>
      <c r="VF169" s="4" t="s">
        <v>38</v>
      </c>
      <c r="VG169" s="4"/>
      <c r="VH169" s="4"/>
      <c r="VI169" s="4">
        <f>+VL166/VK166</f>
        <v>0.18690597052055943</v>
      </c>
      <c r="VJ169" s="4">
        <f>SQRT(VM166)/VK166</f>
        <v>3.661392405801689E-3</v>
      </c>
      <c r="VK169" s="24">
        <f>(VI169-VC166)/SQRT(VJ169^2+VD166^2)</f>
        <v>1.4637347436801906</v>
      </c>
      <c r="VL169" s="7">
        <f t="shared" si="6430"/>
        <v>0.14326643854917842</v>
      </c>
      <c r="VM169" s="4" t="s">
        <v>39</v>
      </c>
      <c r="VN169" s="4">
        <f>+VH166/VN166*100</f>
        <v>102.80126565096263</v>
      </c>
      <c r="VO169" s="4">
        <f>(1-1/9/VH166-1.96/3/SQRT(VH166))^3*VN169</f>
        <v>98.478320358549396</v>
      </c>
      <c r="VP169" s="4">
        <f>(VH166+1)/VH166*(1-1/9/(VH166+1)+1.96/3/SQRT(VH166+1))^3*VN169</f>
        <v>107.2651240045461</v>
      </c>
      <c r="VQ169" s="4">
        <f>(ABS(VH166-VN166)-0.5)/SQRT(VN166)</f>
        <v>1.2632113264094196</v>
      </c>
      <c r="VR169" s="7">
        <f t="shared" ref="VR169:VR170" si="6463">2*(1-NORMDIST(ABS(VQ169),0,1,1))</f>
        <v>0.206513243434298</v>
      </c>
      <c r="VT169" s="1">
        <f t="shared" si="6200"/>
        <v>10149</v>
      </c>
      <c r="VU169" s="1">
        <f t="shared" si="6201"/>
        <v>32148</v>
      </c>
      <c r="VV169" s="1">
        <f t="shared" si="6202"/>
        <v>31.6</v>
      </c>
      <c r="VW169" s="4"/>
      <c r="VX169" s="4"/>
      <c r="VY169" s="4"/>
      <c r="VZ169" s="4"/>
      <c r="WA169" s="4"/>
      <c r="WC169" s="4" t="s">
        <v>38</v>
      </c>
      <c r="WD169" s="4"/>
      <c r="WE169" s="4"/>
      <c r="WF169" s="4">
        <f>+WI166/WH166</f>
        <v>0.70828053570484295</v>
      </c>
      <c r="WG169" s="4">
        <f>SQRT(WJ166)/WH166</f>
        <v>4.352246153460311E-3</v>
      </c>
      <c r="WH169" s="24">
        <f>(WF169-VZ166)/SQRT(WG169^2+WA166^2)</f>
        <v>-8.9770181604983996</v>
      </c>
      <c r="WI169" s="7">
        <f t="shared" si="6431"/>
        <v>0</v>
      </c>
      <c r="WJ169" s="4" t="s">
        <v>39</v>
      </c>
      <c r="WK169" s="4">
        <f>+WE166/WK166*100</f>
        <v>94.673526881424678</v>
      </c>
      <c r="WL169" s="4">
        <f>(1-1/9/WE166-1.96/3/SQRT(WE166))^3*WK169</f>
        <v>92.573251709049188</v>
      </c>
      <c r="WM169" s="4">
        <f>(WE166+1)/WE166*(1-1/9/(WE166+1)+1.96/3/SQRT(WE166+1))^3*WK169</f>
        <v>96.809433712891391</v>
      </c>
      <c r="WN169" s="4">
        <f>(ABS(WE166-WK166)-0.5)/SQRT(WK166)</f>
        <v>4.8043415481648237</v>
      </c>
      <c r="WO169" s="7">
        <f t="shared" ref="WO169:WO170" si="6464">2*(1-NORMDIST(ABS(WN169),0,1,1))</f>
        <v>1.5526159922174543E-6</v>
      </c>
      <c r="WQ169" s="1">
        <f t="shared" si="6204"/>
        <v>12048</v>
      </c>
      <c r="WR169" s="1">
        <f t="shared" si="6205"/>
        <v>28259</v>
      </c>
      <c r="WS169" s="1">
        <f t="shared" si="6206"/>
        <v>42.6</v>
      </c>
      <c r="WT169" s="4"/>
      <c r="WU169" s="4"/>
      <c r="WV169" s="4"/>
      <c r="WW169" s="4"/>
      <c r="WX169" s="4"/>
      <c r="WZ169" s="4" t="s">
        <v>38</v>
      </c>
      <c r="XA169" s="4"/>
      <c r="XB169" s="4"/>
      <c r="XC169" s="4">
        <f>+XF166/XE166</f>
        <v>0.91921106422869558</v>
      </c>
      <c r="XD169" s="4">
        <f>SQRT(XG166)/XE166</f>
        <v>2.5794097982191301E-3</v>
      </c>
      <c r="XE169" s="24">
        <f>(XC169-WW166)/SQRT(XD169^2+WX166^2)</f>
        <v>4.6105572258736398</v>
      </c>
      <c r="XF169" s="7">
        <f t="shared" si="6432"/>
        <v>4.0159107028703289E-6</v>
      </c>
      <c r="XG169" s="4" t="s">
        <v>39</v>
      </c>
      <c r="XH169" s="4">
        <f>+XB166/XH166*100</f>
        <v>101.09390580486431</v>
      </c>
      <c r="XI169" s="4">
        <f>(1-1/9/XB166-1.96/3/SQRT(XB166))^3*XH169</f>
        <v>99.112370594241696</v>
      </c>
      <c r="XJ169" s="4">
        <f>(XB166+1)/XB166*(1-1/9/(XB166+1)+1.96/3/SQRT(XB166+1))^3*XH169</f>
        <v>103.10509155535519</v>
      </c>
      <c r="XK169" s="4">
        <f>(ABS(XB166-XH166)-0.5)/SQRT(XH166)</f>
        <v>1.0775750252880327</v>
      </c>
      <c r="XL169" s="7">
        <f t="shared" ref="XL169:XL170" si="6465">2*(1-NORMDIST(ABS(XK169),0,1,1))</f>
        <v>0.28122345261996173</v>
      </c>
      <c r="XN169" s="1">
        <f t="shared" si="6208"/>
        <v>9358</v>
      </c>
      <c r="XO169" s="1">
        <f t="shared" si="6209"/>
        <v>28056</v>
      </c>
      <c r="XP169" s="1">
        <f t="shared" si="6210"/>
        <v>33.4</v>
      </c>
      <c r="XQ169" s="4"/>
      <c r="XR169" s="4"/>
      <c r="XS169" s="4"/>
      <c r="XT169" s="4"/>
      <c r="XU169" s="4"/>
      <c r="XW169" s="4" t="s">
        <v>38</v>
      </c>
      <c r="XX169" s="4"/>
      <c r="XY169" s="4"/>
      <c r="XZ169" s="4">
        <f>+YC166/YB166</f>
        <v>7.8759490986692132E-2</v>
      </c>
      <c r="YA169" s="4">
        <f>SQRT(YD166)/YB166</f>
        <v>2.5904503156522984E-3</v>
      </c>
      <c r="YB169" s="24">
        <f>(XZ169-XT166)/SQRT(YA169^2+XU166^2)</f>
        <v>-1.7606411294575823</v>
      </c>
      <c r="YC169" s="7">
        <f t="shared" si="6433"/>
        <v>7.8299162645100617E-2</v>
      </c>
      <c r="YD169" s="4" t="s">
        <v>39</v>
      </c>
      <c r="YE169" s="4">
        <f>+XY166/YE166*100</f>
        <v>94.396267851922204</v>
      </c>
      <c r="YF169" s="4">
        <f>(1-1/9/XY166-1.96/3/SQRT(XY166))^3*YE169</f>
        <v>88.159626675776764</v>
      </c>
      <c r="YG169" s="4">
        <f>(XY166+1)/XY166*(1-1/9/(XY166+1)+1.96/3/SQRT(XY166+1))^3*YE169</f>
        <v>100.95766547262366</v>
      </c>
      <c r="YH169" s="4">
        <f>(ABS(XY166-YE166)-0.5)/SQRT(YE166)</f>
        <v>1.6658848153856354</v>
      </c>
      <c r="YI169" s="7">
        <f t="shared" ref="YI169:YI170" si="6466">2*(1-NORMDIST(ABS(YH169),0,1,1))</f>
        <v>9.5736358579802783E-2</v>
      </c>
      <c r="YK169" s="1">
        <f t="shared" si="6212"/>
        <v>4321</v>
      </c>
      <c r="YL169" s="1">
        <f t="shared" si="6213"/>
        <v>28269</v>
      </c>
      <c r="YM169" s="1">
        <f t="shared" si="6214"/>
        <v>15.3</v>
      </c>
      <c r="YN169" s="4"/>
      <c r="YO169" s="4"/>
      <c r="YP169" s="4"/>
      <c r="YQ169" s="4"/>
      <c r="YR169" s="4"/>
      <c r="YT169" s="4" t="s">
        <v>38</v>
      </c>
      <c r="YU169" s="4"/>
      <c r="YV169" s="4"/>
      <c r="YW169" s="4">
        <f>+YZ166/YY166</f>
        <v>1.774922032376694E-2</v>
      </c>
      <c r="YX169" s="4">
        <f>SQRT(ZA166)/YY166</f>
        <v>1.2502041118757994E-3</v>
      </c>
      <c r="YY169" s="24">
        <f>(YW169-YQ166)/SQRT(YX169^2+YR166^2)</f>
        <v>3.6644974392035166</v>
      </c>
      <c r="YZ169" s="7">
        <f t="shared" si="6434"/>
        <v>2.4782471930806516E-4</v>
      </c>
      <c r="ZA169" s="4" t="s">
        <v>39</v>
      </c>
      <c r="ZB169" s="4">
        <f>+YV166/ZB166*100</f>
        <v>135.39856518055657</v>
      </c>
      <c r="ZC169" s="4">
        <f>(1-1/9/YV166-1.96/3/SQRT(YV166))^3*ZB169</f>
        <v>117.19371529462865</v>
      </c>
      <c r="ZD169" s="4">
        <f>(YV166+1)/YV166*(1-1/9/(YV166+1)+1.96/3/SQRT(YV166+1))^3*ZB169</f>
        <v>155.62955566177968</v>
      </c>
      <c r="ZE169" s="4">
        <f>(ABS(YV166-ZB166)-0.5)/SQRT(ZB166)</f>
        <v>4.2393177740968309</v>
      </c>
      <c r="ZF169" s="7">
        <f t="shared" ref="ZF169:ZF170" si="6467">2*(1-NORMDIST(ABS(ZE169),0,1,1))</f>
        <v>2.2420010199697415E-5</v>
      </c>
      <c r="ZH169" s="1">
        <f t="shared" si="6216"/>
        <v>1093</v>
      </c>
      <c r="ZI169" s="1">
        <f t="shared" si="6217"/>
        <v>27192</v>
      </c>
      <c r="ZJ169" s="1">
        <f t="shared" si="6218"/>
        <v>4</v>
      </c>
      <c r="ZK169" s="4"/>
      <c r="ZL169" s="4"/>
      <c r="ZM169" s="4"/>
      <c r="ZN169" s="4"/>
      <c r="ZO169" s="4"/>
      <c r="ZQ169" s="4" t="s">
        <v>38</v>
      </c>
      <c r="ZR169" s="4"/>
      <c r="ZS169" s="4"/>
      <c r="ZT169" s="4">
        <f>+ZW166/ZV166</f>
        <v>8.2504546234448417E-3</v>
      </c>
      <c r="ZU169" s="4">
        <f>SQRT(ZX166)/ZV166</f>
        <v>8.6551560569172363E-4</v>
      </c>
      <c r="ZV169" s="24">
        <f>(ZT169-ZN166)/SQRT(ZU169^2+ZO166^2)</f>
        <v>6.4834910756694608</v>
      </c>
      <c r="ZW169" s="7">
        <f t="shared" si="6435"/>
        <v>8.9624085930495312E-11</v>
      </c>
      <c r="ZX169" s="4" t="s">
        <v>39</v>
      </c>
      <c r="ZY169" s="4">
        <f>+ZS166/ZY166*100</f>
        <v>316.24806750541489</v>
      </c>
      <c r="ZZ169" s="4">
        <f>(1-1/9/ZS166-1.96/3/SQRT(ZS166))^3*ZY169</f>
        <v>254.29270060437531</v>
      </c>
      <c r="AAA169" s="4">
        <f>(ZS166+1)/ZS166*(1-1/9/(ZS166+1)+1.96/3/SQRT(ZS166+1))^3*ZY169</f>
        <v>388.72809977206509</v>
      </c>
      <c r="AAB169" s="4">
        <f>(ABS(ZS166-ZY166)-0.5)/SQRT(ZY166)</f>
        <v>11.442387717307831</v>
      </c>
      <c r="AAC169" s="7">
        <f t="shared" ref="AAC169:AAC170" si="6468">2*(1-NORMDIST(ABS(AAB169),0,1,1))</f>
        <v>0</v>
      </c>
      <c r="AAE169" s="1">
        <f t="shared" si="6220"/>
        <v>6146</v>
      </c>
      <c r="AAF169" s="1">
        <f t="shared" si="6221"/>
        <v>32132</v>
      </c>
      <c r="AAG169" s="1">
        <f t="shared" si="6222"/>
        <v>19.100000000000001</v>
      </c>
      <c r="AAH169" s="4"/>
      <c r="AAI169" s="4"/>
      <c r="AAJ169" s="4"/>
      <c r="AAK169" s="4"/>
      <c r="AAL169" s="4"/>
      <c r="AAN169" s="4" t="s">
        <v>38</v>
      </c>
      <c r="AAO169" s="4"/>
      <c r="AAP169" s="4"/>
      <c r="AAQ169" s="4">
        <f>+AAT166/AAS166</f>
        <v>0.26698189097398328</v>
      </c>
      <c r="AAR169" s="4">
        <f>SQRT(AAU166)/AAS166</f>
        <v>4.199660525056566E-3</v>
      </c>
      <c r="AAS169" s="24">
        <f>(AAQ169-AAK166)/SQRT(AAR169^2+AAL166^2)</f>
        <v>5.8980464456693626</v>
      </c>
      <c r="AAT169" s="7">
        <f t="shared" si="6436"/>
        <v>3.6783045498367528E-9</v>
      </c>
      <c r="AAU169" s="4" t="s">
        <v>39</v>
      </c>
      <c r="AAV169" s="4">
        <f>+AAP166/AAV166*100</f>
        <v>110.22266363022268</v>
      </c>
      <c r="AAW169" s="4">
        <f>(1-1/9/AAP166-1.96/3/SQRT(AAP166))^3*AAV169</f>
        <v>106.29312801096953</v>
      </c>
      <c r="AAX169" s="4">
        <f>(AAP166+1)/AAP166*(1-1/9/(AAP166+1)+1.96/3/SQRT(AAP166+1))^3*AAV169</f>
        <v>114.26031745552027</v>
      </c>
      <c r="AAY169" s="4">
        <f>(ABS(AAP166-AAV166)-0.5)/SQRT(AAV166)</f>
        <v>5.2959565391779195</v>
      </c>
      <c r="AAZ169" s="7">
        <f t="shared" ref="AAZ169:AAZ170" si="6469">2*(1-NORMDIST(ABS(AAY169),0,1,1))</f>
        <v>1.1839499691745914E-7</v>
      </c>
      <c r="ABB169" s="1">
        <f t="shared" si="4669"/>
        <v>9683</v>
      </c>
      <c r="ABC169" s="1">
        <f t="shared" si="4670"/>
        <v>33038</v>
      </c>
      <c r="ABD169" s="1">
        <f t="shared" si="4671"/>
        <v>29.3</v>
      </c>
      <c r="ABE169" s="4"/>
      <c r="ABF169" s="4"/>
      <c r="ABG169" s="4"/>
      <c r="ABH169" s="4"/>
      <c r="ABI169" s="4"/>
      <c r="ABK169" s="4" t="s">
        <v>38</v>
      </c>
      <c r="ABL169" s="4"/>
      <c r="ABM169" s="4"/>
      <c r="ABN169" s="4">
        <f>+ABQ166/ABP166</f>
        <v>0.21209608666053612</v>
      </c>
      <c r="ABO169" s="4">
        <f>SQRT(ABR166)/ABP166</f>
        <v>3.8787380748933308E-3</v>
      </c>
      <c r="ABP169" s="24">
        <f>(ABN169-ABH166)/SQRT(ABO169^2+ABI166^2)</f>
        <v>-27.07809120498742</v>
      </c>
      <c r="ABQ169" s="7">
        <f t="shared" si="6437"/>
        <v>0</v>
      </c>
      <c r="ABR169" s="4" t="s">
        <v>39</v>
      </c>
      <c r="ABS169" s="4">
        <f>+ABM166/ABS166*100</f>
        <v>66.566078059204187</v>
      </c>
      <c r="ABT169" s="4">
        <f>(1-1/9/ABM166-1.96/3/SQRT(ABM166))^3*ABS169</f>
        <v>63.903859959338128</v>
      </c>
      <c r="ABU169" s="4">
        <f>(ABM166+1)/ABM166*(1-1/9/(ABM166+1)+1.96/3/SQRT(ABM166+1))^3*ABS169</f>
        <v>69.310712197614066</v>
      </c>
      <c r="ABV169" s="4">
        <f>(ABS(ABM166-ABS166)-0.5)/SQRT(ABS166)</f>
        <v>19.873775063694335</v>
      </c>
      <c r="ABW169" s="7">
        <f t="shared" ref="ABW169:ABW170" si="6470">2*(1-NORMDIST(ABS(ABV169),0,1,1))</f>
        <v>0</v>
      </c>
      <c r="ABY169" s="1">
        <f t="shared" si="6225"/>
        <v>8671</v>
      </c>
      <c r="ABZ169" s="1">
        <f t="shared" si="6226"/>
        <v>33069</v>
      </c>
      <c r="ACA169" s="1">
        <f t="shared" si="6227"/>
        <v>26.2</v>
      </c>
      <c r="ACB169" s="4"/>
      <c r="ACC169" s="4"/>
      <c r="ACD169" s="4"/>
      <c r="ACE169" s="4"/>
      <c r="ACF169" s="4"/>
      <c r="ACH169" s="4" t="s">
        <v>38</v>
      </c>
      <c r="ACI169" s="4"/>
      <c r="ACJ169" s="4"/>
      <c r="ACK169" s="4">
        <f>+ACN166/ACM166</f>
        <v>0.42847166531349229</v>
      </c>
      <c r="ACL169" s="4">
        <f>SQRT(ACO166)/ACM166</f>
        <v>4.7516190681219156E-3</v>
      </c>
      <c r="ACM169" s="24">
        <f>(ACK169-ACE166)/SQRT(ACL169^2+ACF166^2)</f>
        <v>34.598789887542836</v>
      </c>
      <c r="ACN169" s="7">
        <f t="shared" si="6438"/>
        <v>0</v>
      </c>
      <c r="ACO169" s="4" t="s">
        <v>39</v>
      </c>
      <c r="ACP169" s="4">
        <f>+ACJ166/ACP166*100</f>
        <v>162.51483104680628</v>
      </c>
      <c r="ACQ169" s="4">
        <f>(1-1/9/ACJ166-1.96/3/SQRT(ACJ166))^3*ACP169</f>
        <v>157.8823145649998</v>
      </c>
      <c r="ACR169" s="4">
        <f>(ACJ166+1)/ACJ166*(1-1/9/(ACJ166+1)+1.96/3/SQRT(ACJ166+1))^3*ACP169</f>
        <v>167.24876531757948</v>
      </c>
      <c r="ACS169" s="4">
        <f>(ABS(ACJ166-ACP166)-0.5)/SQRT(ACP166)</f>
        <v>33.469943912359859</v>
      </c>
      <c r="ACT169" s="7">
        <f t="shared" ref="ACT169:ACT170" si="6471">2*(1-NORMDIST(ABS(ACS169),0,1,1))</f>
        <v>0</v>
      </c>
      <c r="ACV169" s="1">
        <f t="shared" si="6229"/>
        <v>4040</v>
      </c>
      <c r="ACW169" s="1">
        <f t="shared" si="6230"/>
        <v>31376</v>
      </c>
      <c r="ACX169" s="1">
        <f t="shared" si="6231"/>
        <v>12.9</v>
      </c>
      <c r="ACY169" s="4"/>
      <c r="ACZ169" s="4"/>
      <c r="ADA169" s="4"/>
      <c r="ADB169" s="4"/>
      <c r="ADC169" s="4"/>
      <c r="ADE169" s="4" t="s">
        <v>38</v>
      </c>
      <c r="ADF169" s="4"/>
      <c r="ADG169" s="4"/>
      <c r="ADH169" s="4">
        <f>+ADK166/ADJ166</f>
        <v>8.07550523440516E-2</v>
      </c>
      <c r="ADI169" s="4">
        <f>SQRT(ADL166)/ADJ166</f>
        <v>2.6104955051493265E-3</v>
      </c>
      <c r="ADJ169" s="24">
        <f>(ADH169-ADB166)/SQRT(ADI169^2+ADC166^2)</f>
        <v>-18.591461178054747</v>
      </c>
      <c r="ADK169" s="7">
        <f t="shared" si="6439"/>
        <v>0</v>
      </c>
      <c r="ADL169" s="4" t="s">
        <v>39</v>
      </c>
      <c r="ADM169" s="4">
        <f>+ADG166/ADM166*100</f>
        <v>61.942853915001706</v>
      </c>
      <c r="ADN169" s="4">
        <f>(1-1/9/ADG166-1.96/3/SQRT(ADG166))^3*ADM169</f>
        <v>57.923957605282858</v>
      </c>
      <c r="ADO169" s="4">
        <f>(ADG166+1)/ADG166*(1-1/9/(ADG166+1)+1.96/3/SQRT(ADG166+1))^3*ADM169</f>
        <v>66.167090085868082</v>
      </c>
      <c r="ADP169" s="4">
        <f>(ABS(ADG166-ADM166)-0.5)/SQRT(ADM166)</f>
        <v>14.355572379464899</v>
      </c>
      <c r="ADQ169" s="7">
        <f t="shared" ref="ADQ169:ADQ170" si="6472">2*(1-NORMDIST(ABS(ADP169),0,1,1))</f>
        <v>0</v>
      </c>
      <c r="ADS169" s="1">
        <f t="shared" si="6233"/>
        <v>2498</v>
      </c>
      <c r="ADT169" s="1">
        <f t="shared" si="6234"/>
        <v>28896</v>
      </c>
      <c r="ADU169" s="1">
        <f t="shared" si="6235"/>
        <v>8.6</v>
      </c>
      <c r="ADV169" s="4"/>
      <c r="ADW169" s="4"/>
      <c r="ADX169" s="4"/>
      <c r="ADY169" s="4"/>
      <c r="ADZ169" s="4"/>
      <c r="AEB169" s="4" t="s">
        <v>38</v>
      </c>
      <c r="AEC169" s="4"/>
      <c r="AED169" s="4"/>
      <c r="AEE169" s="4">
        <f>+AEH166/AEG166</f>
        <v>6.3137636828297969E-2</v>
      </c>
      <c r="AEF169" s="4">
        <f>SQRT(AEI166)/AEG166</f>
        <v>2.3079961466616612E-3</v>
      </c>
      <c r="AEG169" s="24">
        <f>(AEE169-ADY166)/SQRT(AEF169^2+ADZ166^2)</f>
        <v>-5.8700153959694035</v>
      </c>
      <c r="AEH169" s="7">
        <f t="shared" si="6440"/>
        <v>4.357546767863596E-9</v>
      </c>
      <c r="AEI169" s="4" t="s">
        <v>39</v>
      </c>
      <c r="AEJ169" s="4">
        <f>+AED166/AEJ166*100</f>
        <v>82.089477392011091</v>
      </c>
      <c r="AEK169" s="4">
        <f>(1-1/9/AED166-1.96/3/SQRT(AED166))^3*AEJ169</f>
        <v>76.132470550447266</v>
      </c>
      <c r="AEL169" s="4">
        <f>(AED166+1)/AED166*(1-1/9/(AED166+1)+1.96/3/SQRT(AED166+1))^3*AEJ169</f>
        <v>88.388744019830284</v>
      </c>
      <c r="AEM169" s="4">
        <f>(ABS(AED166-AEJ166)-0.5)/SQRT(AEJ166)</f>
        <v>5.2242522690978301</v>
      </c>
      <c r="AEN169" s="7">
        <f t="shared" ref="AEN169:AEN170" si="6473">2*(1-NORMDIST(ABS(AEM169),0,1,1))</f>
        <v>1.7486025494228841E-7</v>
      </c>
      <c r="AEP169" s="1">
        <f t="shared" si="6237"/>
        <v>6998</v>
      </c>
      <c r="AEQ169" s="1">
        <f t="shared" si="6238"/>
        <v>32513</v>
      </c>
      <c r="AER169" s="1">
        <f t="shared" si="6239"/>
        <v>21.5</v>
      </c>
      <c r="AES169" s="4"/>
      <c r="AET169" s="4"/>
      <c r="AEU169" s="4"/>
      <c r="AEV169" s="4"/>
      <c r="AEW169" s="4"/>
      <c r="AEY169" s="4" t="s">
        <v>38</v>
      </c>
      <c r="AEZ169" s="4"/>
      <c r="AFA169" s="4"/>
      <c r="AFB169" s="4">
        <f>+AFE166/AFD166</f>
        <v>0.2192501213253896</v>
      </c>
      <c r="AFC169" s="4">
        <f>SQRT(AFF166)/AFD166</f>
        <v>3.9347109859833723E-3</v>
      </c>
      <c r="AFD169" s="24">
        <f>(AFB169-AEV166)/SQRT(AFC169^2+AEW166^2)</f>
        <v>-0.5809183591665783</v>
      </c>
      <c r="AFE169" s="7">
        <f t="shared" si="6441"/>
        <v>0.56129547820624626</v>
      </c>
      <c r="AFF169" s="4" t="s">
        <v>39</v>
      </c>
      <c r="AFG169" s="4">
        <f>+AFA166/AFG166*100</f>
        <v>99.016439087312918</v>
      </c>
      <c r="AFH169" s="4">
        <f>(1-1/9/AFA166-1.96/3/SQRT(AFA166))^3*AFG169</f>
        <v>95.116620596311662</v>
      </c>
      <c r="AFI169" s="4">
        <f>(AFA166+1)/AFA166*(1-1/9/(AFA166+1)+1.96/3/SQRT(AFA166+1))^3*AFG169</f>
        <v>103.03510179093448</v>
      </c>
      <c r="AFJ169" s="4">
        <f>(ABS(AFA166-AFG166)-0.5)/SQRT(AFG166)</f>
        <v>0.4769510471040167</v>
      </c>
      <c r="AFK169" s="7">
        <f t="shared" ref="AFK169:AFK170" si="6474">2*(1-NORMDIST(ABS(AFJ169),0,1,1))</f>
        <v>0.6333969807427644</v>
      </c>
      <c r="AFM169" s="1">
        <f t="shared" si="6241"/>
        <v>20805</v>
      </c>
      <c r="AFN169" s="1">
        <f t="shared" si="6242"/>
        <v>33092</v>
      </c>
      <c r="AFO169" s="1">
        <f t="shared" si="6243"/>
        <v>62.9</v>
      </c>
      <c r="AFP169" s="4"/>
      <c r="AFQ169" s="4"/>
      <c r="AFR169" s="4"/>
      <c r="AFS169" s="4"/>
      <c r="AFT169" s="4"/>
      <c r="AFV169" s="4" t="s">
        <v>38</v>
      </c>
      <c r="AFW169" s="4"/>
      <c r="AFX169" s="4"/>
      <c r="AFY169" s="4">
        <f>+AGB166/AGA166</f>
        <v>0.44966417389339491</v>
      </c>
      <c r="AFZ169" s="4">
        <f>SQRT(AGC166)/AGA166</f>
        <v>4.7563793280444343E-3</v>
      </c>
      <c r="AGA169" s="24">
        <f>(AFY169-AFS166)/SQRT(AFZ169^2+AFT166^2)</f>
        <v>-23.059099467330508</v>
      </c>
      <c r="AGB169" s="7">
        <f t="shared" si="6442"/>
        <v>0</v>
      </c>
      <c r="AGC169" s="4" t="s">
        <v>39</v>
      </c>
      <c r="AGD169" s="4">
        <f>+AFX166/AGD166*100</f>
        <v>80.301088447389105</v>
      </c>
      <c r="AGE169" s="4">
        <f>(1-1/9/AFX166-1.96/3/SQRT(AFX166))^3*AGD169</f>
        <v>78.074525172061556</v>
      </c>
      <c r="AGF169" s="4">
        <f>(AFX166+1)/AFX166*(1-1/9/(AFX166+1)+1.96/3/SQRT(AFX166+1))^3*AGD169</f>
        <v>82.575042351585367</v>
      </c>
      <c r="AGG169" s="4">
        <f>(ABS(AFX166-AGD166)-0.5)/SQRT(AGD166)</f>
        <v>15.425427300973656</v>
      </c>
      <c r="AGH169" s="7">
        <f t="shared" ref="AGH169:AGH170" si="6475">2*(1-NORMDIST(ABS(AGG169),0,1,1))</f>
        <v>0</v>
      </c>
    </row>
    <row r="170" spans="1:866" x14ac:dyDescent="0.15">
      <c r="A170" s="20" t="s">
        <v>12</v>
      </c>
      <c r="B170" s="20" t="s">
        <v>17</v>
      </c>
      <c r="C170" s="20">
        <v>66</v>
      </c>
      <c r="D170" s="20" t="s">
        <v>14</v>
      </c>
      <c r="E170" s="23">
        <v>19140</v>
      </c>
      <c r="F170" s="20">
        <v>46756</v>
      </c>
      <c r="G170" s="20">
        <v>40.9</v>
      </c>
      <c r="H170" s="23">
        <v>4818</v>
      </c>
      <c r="I170" s="20">
        <v>49860</v>
      </c>
      <c r="J170" s="20">
        <v>9.6999999999999993</v>
      </c>
      <c r="K170" s="23">
        <v>8560</v>
      </c>
      <c r="L170" s="20">
        <v>46233</v>
      </c>
      <c r="M170" s="20">
        <v>18.5</v>
      </c>
      <c r="N170" s="23">
        <v>2328</v>
      </c>
      <c r="O170" s="20">
        <v>47787</v>
      </c>
      <c r="P170" s="20">
        <v>4.9000000000000004</v>
      </c>
      <c r="Q170" s="23">
        <v>3896</v>
      </c>
      <c r="R170" s="20">
        <v>45843</v>
      </c>
      <c r="S170" s="20">
        <v>8.5</v>
      </c>
      <c r="T170" s="20">
        <v>254</v>
      </c>
      <c r="U170" s="20">
        <v>42674</v>
      </c>
      <c r="V170" s="20">
        <v>0.6</v>
      </c>
      <c r="W170" s="23">
        <v>2285</v>
      </c>
      <c r="X170" s="20">
        <v>42551</v>
      </c>
      <c r="Y170" s="20">
        <v>5.4</v>
      </c>
      <c r="Z170" s="23">
        <v>11372</v>
      </c>
      <c r="AA170" s="20">
        <v>43413</v>
      </c>
      <c r="AB170" s="20">
        <v>26.2</v>
      </c>
      <c r="AC170" s="23">
        <v>15460</v>
      </c>
      <c r="AD170" s="20">
        <v>38771</v>
      </c>
      <c r="AE170" s="20">
        <v>39.9</v>
      </c>
      <c r="AF170" s="23">
        <v>20218</v>
      </c>
      <c r="AG170" s="20">
        <v>38758</v>
      </c>
      <c r="AH170" s="20">
        <v>52.2</v>
      </c>
      <c r="AI170" s="23">
        <v>18639</v>
      </c>
      <c r="AJ170" s="20">
        <v>38348</v>
      </c>
      <c r="AK170" s="20">
        <v>48.6</v>
      </c>
      <c r="AL170" s="23">
        <v>19092</v>
      </c>
      <c r="AM170" s="20">
        <v>36263</v>
      </c>
      <c r="AN170" s="20">
        <v>52.6</v>
      </c>
      <c r="AO170" s="23">
        <v>7324</v>
      </c>
      <c r="AP170" s="20">
        <v>37052</v>
      </c>
      <c r="AQ170" s="20">
        <v>19.8</v>
      </c>
      <c r="AR170" s="23">
        <v>10922</v>
      </c>
      <c r="AS170" s="20">
        <v>36716</v>
      </c>
      <c r="AT170" s="20">
        <v>29.7</v>
      </c>
      <c r="AU170" s="23">
        <v>23567</v>
      </c>
      <c r="AV170" s="20">
        <v>37625</v>
      </c>
      <c r="AW170" s="20">
        <v>62.6</v>
      </c>
      <c r="AX170" s="23">
        <v>3380</v>
      </c>
      <c r="AY170" s="20">
        <v>39201</v>
      </c>
      <c r="AZ170" s="20">
        <v>8.6</v>
      </c>
      <c r="BA170" s="23">
        <v>7128</v>
      </c>
      <c r="BB170" s="20">
        <v>38993</v>
      </c>
      <c r="BC170" s="20">
        <v>18.3</v>
      </c>
      <c r="BD170" s="23">
        <v>3924</v>
      </c>
      <c r="BE170" s="20">
        <v>35815</v>
      </c>
      <c r="BF170" s="20">
        <v>11</v>
      </c>
      <c r="BG170" s="23">
        <v>2733</v>
      </c>
      <c r="BH170" s="20">
        <v>35425</v>
      </c>
      <c r="BI170" s="20">
        <v>7.7</v>
      </c>
      <c r="BJ170" s="23">
        <v>20603</v>
      </c>
      <c r="BK170" s="20">
        <v>44072</v>
      </c>
      <c r="BL170" s="20">
        <v>46.7</v>
      </c>
      <c r="BM170" s="23">
        <v>9821</v>
      </c>
      <c r="BN170" s="20">
        <v>40801</v>
      </c>
      <c r="BO170" s="20">
        <v>24.1</v>
      </c>
      <c r="BP170" s="23">
        <v>12300</v>
      </c>
      <c r="BQ170" s="20">
        <v>43750</v>
      </c>
      <c r="BR170" s="20">
        <v>28.1</v>
      </c>
      <c r="BS170" s="23">
        <v>14946</v>
      </c>
      <c r="BT170" s="20">
        <v>31115</v>
      </c>
      <c r="BU170" s="20">
        <v>48</v>
      </c>
      <c r="BV170" s="23">
        <v>11210</v>
      </c>
      <c r="BW170" s="20">
        <v>31696</v>
      </c>
      <c r="BX170" s="20">
        <v>35.4</v>
      </c>
      <c r="BY170" s="23">
        <v>4643</v>
      </c>
      <c r="BZ170" s="20">
        <v>32510</v>
      </c>
      <c r="CA170" s="20">
        <v>14.3</v>
      </c>
      <c r="CB170" s="20">
        <v>1012</v>
      </c>
      <c r="CC170" s="20">
        <v>34450</v>
      </c>
      <c r="CD170" s="20">
        <v>2.9</v>
      </c>
      <c r="CE170" s="23">
        <v>7661</v>
      </c>
      <c r="CF170" s="20">
        <v>38465</v>
      </c>
      <c r="CG170" s="20">
        <v>19.899999999999999</v>
      </c>
      <c r="CH170" s="23">
        <v>12668</v>
      </c>
      <c r="CI170" s="20">
        <v>38761</v>
      </c>
      <c r="CJ170" s="20">
        <v>32.700000000000003</v>
      </c>
      <c r="CK170" s="23">
        <v>9659</v>
      </c>
      <c r="CL170" s="20">
        <v>36119</v>
      </c>
      <c r="CM170" s="20">
        <v>26.7</v>
      </c>
      <c r="CN170" s="23">
        <v>4206</v>
      </c>
      <c r="CO170" s="20">
        <v>37220</v>
      </c>
      <c r="CP170" s="20">
        <v>11.3</v>
      </c>
      <c r="CQ170" s="23">
        <v>2728</v>
      </c>
      <c r="CR170" s="20">
        <v>35700</v>
      </c>
      <c r="CS170" s="20">
        <v>7.6</v>
      </c>
      <c r="CT170" s="23">
        <v>8954</v>
      </c>
      <c r="CU170" s="20">
        <v>36111</v>
      </c>
      <c r="CV170" s="20">
        <v>24.8</v>
      </c>
      <c r="CW170" s="23">
        <v>25285</v>
      </c>
      <c r="CX170" s="20">
        <v>42377</v>
      </c>
      <c r="CY170" s="20">
        <v>59.7</v>
      </c>
      <c r="CZ170" s="35"/>
      <c r="DA170" s="1" t="str">
        <f t="shared" si="6112"/>
        <v>明細部</v>
      </c>
      <c r="DB170" s="1" t="str">
        <f t="shared" si="6113"/>
        <v>同規模</v>
      </c>
      <c r="DC170" s="1">
        <f t="shared" si="6114"/>
        <v>66</v>
      </c>
      <c r="DD170" s="1" t="str">
        <f t="shared" si="6115"/>
        <v>男</v>
      </c>
      <c r="DE170" s="1">
        <f t="shared" si="6116"/>
        <v>19140</v>
      </c>
      <c r="DF170" s="1">
        <f t="shared" si="6117"/>
        <v>46756</v>
      </c>
      <c r="DG170" s="1">
        <f t="shared" si="6118"/>
        <v>40.9</v>
      </c>
      <c r="DH170" s="4"/>
      <c r="DI170" s="4"/>
      <c r="DJ170" s="4"/>
      <c r="DK170" s="4"/>
      <c r="DL170" s="4"/>
      <c r="DM170" s="4"/>
      <c r="DN170" s="4" t="s">
        <v>40</v>
      </c>
      <c r="DO170" s="4"/>
      <c r="DP170" s="4"/>
      <c r="DQ170" s="4">
        <f>+DT167/DS167</f>
        <v>0.28778918424026256</v>
      </c>
      <c r="DR170" s="4">
        <f>SQRT(DU167)/DS167</f>
        <v>3.4234729531039312E-3</v>
      </c>
      <c r="DS170" s="24">
        <f>(DQ170-DK167)/SQRT(DR170^2+DL167^2)</f>
        <v>-9.8444999236987911</v>
      </c>
      <c r="DT170" s="7">
        <f t="shared" si="6410"/>
        <v>0</v>
      </c>
      <c r="DU170" s="4" t="s">
        <v>41</v>
      </c>
      <c r="DV170" s="4">
        <f>+DP167/DV167*100</f>
        <v>89.610704471762801</v>
      </c>
      <c r="DW170" s="4">
        <f>(1-1/9/DP167-1.96/3/SQRT(DP167))^3*DV170</f>
        <v>87.101360960965337</v>
      </c>
      <c r="DX170" s="4">
        <f>(DP167+1)/DP167*(1-1/9/(DP167+1)+1.96/3/SQRT(DP167+1))^3*DV170</f>
        <v>92.17399721706164</v>
      </c>
      <c r="DY170" s="4">
        <f>(ABS(DP167-DV167)-0.5)/SQRT(DV167)</f>
        <v>7.6214359499626854</v>
      </c>
      <c r="DZ170" s="7">
        <f t="shared" si="6443"/>
        <v>2.5091040356528538E-14</v>
      </c>
      <c r="EB170" s="1">
        <f t="shared" si="6120"/>
        <v>4818</v>
      </c>
      <c r="EC170" s="1">
        <f t="shared" si="6121"/>
        <v>49860</v>
      </c>
      <c r="ED170" s="1">
        <f t="shared" si="6122"/>
        <v>9.6999999999999993</v>
      </c>
      <c r="EE170" s="4"/>
      <c r="EF170" s="4"/>
      <c r="EG170" s="4"/>
      <c r="EH170" s="4"/>
      <c r="EI170" s="4"/>
      <c r="EJ170" s="4"/>
      <c r="EK170" s="4" t="s">
        <v>40</v>
      </c>
      <c r="EL170" s="4"/>
      <c r="EM170" s="4"/>
      <c r="EN170" s="4">
        <f>+EQ167/EP167</f>
        <v>5.1251278290316442E-2</v>
      </c>
      <c r="EO170" s="4">
        <f>SQRT(ER167)/EP167</f>
        <v>1.6790183199149092E-3</v>
      </c>
      <c r="EP170" s="24">
        <f>(EN170-EH167)/SQRT(EO170^2+EI167^2)</f>
        <v>1.9711892792904685E-2</v>
      </c>
      <c r="EQ170" s="7">
        <f t="shared" si="6411"/>
        <v>0.98427320354691172</v>
      </c>
      <c r="ER170" s="4" t="s">
        <v>41</v>
      </c>
      <c r="ES170" s="4">
        <f>+EM167/ES167*100</f>
        <v>100.16734902204512</v>
      </c>
      <c r="ET170" s="4">
        <f>(1-1/9/EM167-1.96/3/SQRT(EM167))^3*ES170</f>
        <v>93.664798779079106</v>
      </c>
      <c r="EU170" s="4">
        <f>(EM167+1)/EM167*(1-1/9/(EM167+1)+1.96/3/SQRT(EM167+1))^3*ES170</f>
        <v>107.00233146455056</v>
      </c>
      <c r="EV170" s="4">
        <f>(ABS(EM167-ES167)-0.5)/SQRT(ES167)</f>
        <v>3.2808632488478193E-2</v>
      </c>
      <c r="EW170" s="7">
        <f t="shared" si="6444"/>
        <v>0.9738271941897314</v>
      </c>
      <c r="EY170" s="1">
        <f t="shared" si="6124"/>
        <v>8560</v>
      </c>
      <c r="EZ170" s="1">
        <f t="shared" si="6125"/>
        <v>46233</v>
      </c>
      <c r="FA170" s="1">
        <f t="shared" si="6126"/>
        <v>18.5</v>
      </c>
      <c r="FB170" s="4"/>
      <c r="FC170" s="4"/>
      <c r="FD170" s="4"/>
      <c r="FE170" s="4"/>
      <c r="FF170" s="4"/>
      <c r="FG170" s="4"/>
      <c r="FH170" s="4" t="s">
        <v>40</v>
      </c>
      <c r="FI170" s="4"/>
      <c r="FJ170" s="4"/>
      <c r="FK170" s="4">
        <f>+FN167/FM167</f>
        <v>0.22162430994730686</v>
      </c>
      <c r="FL170" s="4">
        <f>SQRT(FO167)/FM167</f>
        <v>3.1511908344902975E-3</v>
      </c>
      <c r="FM170" s="24">
        <f>(FK170-FE167)/SQRT(FL170^2+FF167^2)</f>
        <v>-16.590042782367764</v>
      </c>
      <c r="FN170" s="7">
        <f t="shared" si="6412"/>
        <v>0</v>
      </c>
      <c r="FO170" s="4" t="s">
        <v>41</v>
      </c>
      <c r="FP170" s="4">
        <f>+FJ167/FP167*100</f>
        <v>80.650783455773109</v>
      </c>
      <c r="FQ170" s="4">
        <f>(1-1/9/FJ167-1.96/3/SQRT(FJ167))^3*FP170</f>
        <v>78.080651441935785</v>
      </c>
      <c r="FR170" s="4">
        <f>(FJ167+1)/FJ167*(1-1/9/(FJ167+1)+1.96/3/SQRT(FJ167+1))^3*FP170</f>
        <v>83.283963109232744</v>
      </c>
      <c r="FS170" s="4">
        <f>(ABS(FJ167-FP167)-0.5)/SQRT(FP167)</f>
        <v>13.139003481197827</v>
      </c>
      <c r="FT170" s="7">
        <f t="shared" si="6445"/>
        <v>0</v>
      </c>
      <c r="FV170" s="1">
        <f t="shared" si="6128"/>
        <v>2328</v>
      </c>
      <c r="FW170" s="1">
        <f t="shared" si="6129"/>
        <v>47787</v>
      </c>
      <c r="FX170" s="1">
        <f t="shared" si="6130"/>
        <v>4.9000000000000004</v>
      </c>
      <c r="FY170" s="4"/>
      <c r="FZ170" s="4"/>
      <c r="GA170" s="4"/>
      <c r="GB170" s="4"/>
      <c r="GC170" s="4"/>
      <c r="GD170" s="4"/>
      <c r="GE170" s="4" t="s">
        <v>40</v>
      </c>
      <c r="GF170" s="4"/>
      <c r="GG170" s="4"/>
      <c r="GH170" s="4">
        <f>+GK167/GJ167</f>
        <v>1.7677689312659797E-2</v>
      </c>
      <c r="GI170" s="4">
        <f>SQRT(GL167)/GJ167</f>
        <v>1.0031486462648209E-3</v>
      </c>
      <c r="GJ170" s="24">
        <f>(GH170-GB167)/SQRT(GI170^2+GC167^2)</f>
        <v>-7.1141800949095293</v>
      </c>
      <c r="GK170" s="7">
        <f t="shared" si="6413"/>
        <v>1.1257661469699087E-12</v>
      </c>
      <c r="GL170" s="4" t="s">
        <v>41</v>
      </c>
      <c r="GM170" s="4">
        <f>+GG167/GM167*100</f>
        <v>71.245293249134008</v>
      </c>
      <c r="GN170" s="4">
        <f>(1-1/9/GG167-1.96/3/SQRT(GG167))^3*GM170</f>
        <v>63.472757298687718</v>
      </c>
      <c r="GO170" s="4">
        <f>(GG167+1)/GG167*(1-1/9/(GG167+1)+1.96/3/SQRT(GG167+1))^3*GM170</f>
        <v>79.706874978371587</v>
      </c>
      <c r="GP170" s="4">
        <f>(ABS(GG167-GM167)-0.5)/SQRT(GM167)</f>
        <v>5.9253385386593864</v>
      </c>
      <c r="GQ170" s="7">
        <f t="shared" si="6446"/>
        <v>3.1165465763649536E-9</v>
      </c>
      <c r="GS170" s="1">
        <f t="shared" si="6132"/>
        <v>3896</v>
      </c>
      <c r="GT170" s="1">
        <f t="shared" si="6133"/>
        <v>45843</v>
      </c>
      <c r="GU170" s="1">
        <f t="shared" si="6134"/>
        <v>8.5</v>
      </c>
      <c r="GV170" s="4"/>
      <c r="GW170" s="4"/>
      <c r="GX170" s="4"/>
      <c r="GY170" s="4"/>
      <c r="GZ170" s="4"/>
      <c r="HA170" s="4"/>
      <c r="HB170" s="4" t="s">
        <v>40</v>
      </c>
      <c r="HC170" s="4"/>
      <c r="HD170" s="4"/>
      <c r="HE170" s="4">
        <f>+HH167/HG167</f>
        <v>3.5581135931664856E-2</v>
      </c>
      <c r="HF170" s="4">
        <f>SQRT(HI167)/HG167</f>
        <v>1.4239293299847481E-3</v>
      </c>
      <c r="HG170" s="24">
        <f>(HE170-GY167)/SQRT(HF170^2+GZ167^2)</f>
        <v>-6.601655439783702</v>
      </c>
      <c r="HH170" s="7">
        <f t="shared" si="6414"/>
        <v>4.0659253741637258E-11</v>
      </c>
      <c r="HI170" s="4" t="s">
        <v>41</v>
      </c>
      <c r="HJ170" s="4">
        <f>+HD167/HJ167*100</f>
        <v>78.86870342810424</v>
      </c>
      <c r="HK170" s="4">
        <f>(1-1/9/HD167-1.96/3/SQRT(HD167))^3*HJ170</f>
        <v>72.678162045266092</v>
      </c>
      <c r="HL170" s="4">
        <f>(HD167+1)/HD167*(1-1/9/(HD167+1)+1.96/3/SQRT(HD167+1))^3*HJ170</f>
        <v>85.445567056288183</v>
      </c>
      <c r="HM170" s="4">
        <f>(ABS(HD167-HJ167)-0.5)/SQRT(HJ167)</f>
        <v>5.8053989239597064</v>
      </c>
      <c r="HN170" s="7">
        <f t="shared" si="6447"/>
        <v>6.4212932748830553E-9</v>
      </c>
      <c r="HP170" s="1">
        <f t="shared" si="6136"/>
        <v>254</v>
      </c>
      <c r="HQ170" s="1">
        <f t="shared" si="6137"/>
        <v>42674</v>
      </c>
      <c r="HR170" s="1">
        <f t="shared" si="6138"/>
        <v>0.6</v>
      </c>
      <c r="HS170" s="4"/>
      <c r="HT170" s="4"/>
      <c r="HU170" s="4"/>
      <c r="HV170" s="4"/>
      <c r="HW170" s="4"/>
      <c r="HX170" s="4"/>
      <c r="HY170" s="4" t="s">
        <v>40</v>
      </c>
      <c r="HZ170" s="4"/>
      <c r="IA170" s="4"/>
      <c r="IB170" s="4">
        <f>+IE167/ID167</f>
        <v>2.5761582158772851E-3</v>
      </c>
      <c r="IC170" s="4">
        <f>SQRT(IF167)/ID167</f>
        <v>3.8358677046298524E-4</v>
      </c>
      <c r="ID170" s="24">
        <f>(IB170-HV167)/SQRT(IC170^2+HW167^2)</f>
        <v>-2.1987925541859275</v>
      </c>
      <c r="IE170" s="7">
        <f t="shared" si="6415"/>
        <v>2.7892676186713983E-2</v>
      </c>
      <c r="IF170" s="4" t="s">
        <v>41</v>
      </c>
      <c r="IG170" s="4">
        <f>+IA167/IG167*100</f>
        <v>76.248282901588709</v>
      </c>
      <c r="IH170" s="4">
        <f>(1-1/9/IA167-1.96/3/SQRT(IA167))^3*IG170</f>
        <v>55.610512164659724</v>
      </c>
      <c r="II170" s="4">
        <f>(IA167+1)/IA167*(1-1/9/(IA167+1)+1.96/3/SQRT(IA167+1))^3*IG170</f>
        <v>102.02910490196487</v>
      </c>
      <c r="IJ170" s="4">
        <f>(ABS(IA167-IG167)-0.5)/SQRT(IG167)</f>
        <v>1.7595933144482541</v>
      </c>
      <c r="IK170" s="7">
        <f t="shared" si="6448"/>
        <v>7.8476785899213475E-2</v>
      </c>
      <c r="IM170" s="1">
        <f t="shared" si="6140"/>
        <v>2285</v>
      </c>
      <c r="IN170" s="1">
        <f t="shared" si="6141"/>
        <v>42551</v>
      </c>
      <c r="IO170" s="1">
        <f t="shared" si="6142"/>
        <v>5.4</v>
      </c>
      <c r="IP170" s="4"/>
      <c r="IQ170" s="4"/>
      <c r="IR170" s="4"/>
      <c r="IS170" s="4"/>
      <c r="IT170" s="4"/>
      <c r="IU170" s="4"/>
      <c r="IV170" s="4" t="s">
        <v>40</v>
      </c>
      <c r="IW170" s="4"/>
      <c r="IX170" s="4"/>
      <c r="IY170" s="4">
        <f>+JB167/JA167</f>
        <v>7.0937240942001495E-3</v>
      </c>
      <c r="IZ170" s="4">
        <f>SQRT(JC167)/JA167</f>
        <v>6.394748366376885E-4</v>
      </c>
      <c r="JA170" s="24">
        <f>(IY170-IS167)/SQRT(IZ170^2+IT167^2)</f>
        <v>-176.85494781036803</v>
      </c>
      <c r="JB170" s="7">
        <f t="shared" si="6416"/>
        <v>0</v>
      </c>
      <c r="JC170" s="4" t="s">
        <v>41</v>
      </c>
      <c r="JD170" s="4">
        <f>+IX167/JD167*100</f>
        <v>5.2295654594731147</v>
      </c>
      <c r="JE170" s="4">
        <f>(1-1/9/IX167-1.96/3/SQRT(IX167))^3*JD170</f>
        <v>4.342751059792783</v>
      </c>
      <c r="JF170" s="4">
        <f>(IX167+1)/IX167*(1-1/9/(IX167+1)+1.96/3/SQRT(IX167+1))^3*JD170</f>
        <v>6.2441734229417207</v>
      </c>
      <c r="JG170" s="4">
        <f>(ABS(IX167-JD167)-0.5)/SQRT(JD167)</f>
        <v>45.763766105931218</v>
      </c>
      <c r="JH170" s="7">
        <f t="shared" si="6449"/>
        <v>0</v>
      </c>
      <c r="JJ170" s="1">
        <f t="shared" si="6144"/>
        <v>11372</v>
      </c>
      <c r="JK170" s="1">
        <f t="shared" si="6145"/>
        <v>43413</v>
      </c>
      <c r="JL170" s="1">
        <f t="shared" si="6146"/>
        <v>26.2</v>
      </c>
      <c r="JM170" s="4"/>
      <c r="JN170" s="4"/>
      <c r="JO170" s="4"/>
      <c r="JP170" s="4"/>
      <c r="JQ170" s="4"/>
      <c r="JR170" s="4"/>
      <c r="JS170" s="4" t="s">
        <v>40</v>
      </c>
      <c r="JT170" s="4"/>
      <c r="JU170" s="4"/>
      <c r="JV170" s="4">
        <f>+JY167/JX167</f>
        <v>5.8135104697392227E-2</v>
      </c>
      <c r="JW170" s="4">
        <f>SQRT(JZ167)/JX167</f>
        <v>1.7231671503309288E-3</v>
      </c>
      <c r="JX170" s="24">
        <f>(JV170-JP167)/SQRT(JW170^2+JQ167^2)</f>
        <v>2.5386839481086416</v>
      </c>
      <c r="JY170" s="7">
        <f t="shared" si="6417"/>
        <v>1.1127029142180778E-2</v>
      </c>
      <c r="JZ170" s="4" t="s">
        <v>41</v>
      </c>
      <c r="KA170" s="4">
        <f>+JU167/KA167*100</f>
        <v>108.49143417720639</v>
      </c>
      <c r="KB170" s="4">
        <f>(1-1/9/JU167-1.96/3/SQRT(JU167))^3*KA170</f>
        <v>101.94404798818199</v>
      </c>
      <c r="KC170" s="4">
        <f>(JU167+1)/JU167*(1-1/9/(JU167+1)+1.96/3/SQRT(JU167+1))^3*KA170</f>
        <v>115.34900503492447</v>
      </c>
      <c r="KD170" s="4">
        <f>(ABS(JU167-KA167)-0.5)/SQRT(KA167)</f>
        <v>2.5911980888366419</v>
      </c>
      <c r="KE170" s="7">
        <f t="shared" si="6450"/>
        <v>9.564242112289012E-3</v>
      </c>
      <c r="KG170" s="1">
        <f t="shared" si="6148"/>
        <v>15460</v>
      </c>
      <c r="KH170" s="1">
        <f t="shared" si="6149"/>
        <v>38771</v>
      </c>
      <c r="KI170" s="1">
        <f t="shared" si="6150"/>
        <v>39.9</v>
      </c>
      <c r="KJ170" s="4"/>
      <c r="KK170" s="4"/>
      <c r="KL170" s="4"/>
      <c r="KM170" s="4"/>
      <c r="KN170" s="4"/>
      <c r="KO170" s="4"/>
      <c r="KP170" s="4" t="s">
        <v>40</v>
      </c>
      <c r="KQ170" s="4"/>
      <c r="KR170" s="4"/>
      <c r="KS170" s="4">
        <f>+KV167/KU167</f>
        <v>0.28532665567598059</v>
      </c>
      <c r="KT170" s="4">
        <f>SQRT(KW167)/KU167</f>
        <v>3.4759930370480371E-3</v>
      </c>
      <c r="KU170" s="24">
        <f>(KS170-KM167)/SQRT(KT170^2+KN167^2)</f>
        <v>4.6323565671621729</v>
      </c>
      <c r="KV170" s="7">
        <f t="shared" si="6418"/>
        <v>3.6152679705470092E-6</v>
      </c>
      <c r="KW170" s="4" t="s">
        <v>41</v>
      </c>
      <c r="KX170" s="4">
        <f>+KR167/KX167*100</f>
        <v>105.78806783363912</v>
      </c>
      <c r="KY170" s="4">
        <f>(1-1/9/KR167-1.96/3/SQRT(KR167))^3*KX170</f>
        <v>102.81899356901611</v>
      </c>
      <c r="KZ170" s="4">
        <f>(KR167+1)/KR167*(1-1/9/(KR167+1)+1.96/3/SQRT(KR167+1))^3*KX170</f>
        <v>108.82112281790961</v>
      </c>
      <c r="LA170" s="4">
        <f>(ABS(KR167-KX167)-0.5)/SQRT(KX167)</f>
        <v>3.8950818717778084</v>
      </c>
      <c r="LB170" s="7">
        <f t="shared" si="6451"/>
        <v>9.8165566390084891E-5</v>
      </c>
      <c r="LD170" s="1">
        <f t="shared" si="6152"/>
        <v>20218</v>
      </c>
      <c r="LE170" s="1">
        <f t="shared" si="6153"/>
        <v>38758</v>
      </c>
      <c r="LF170" s="1">
        <f t="shared" si="6154"/>
        <v>52.2</v>
      </c>
      <c r="LG170" s="4"/>
      <c r="LH170" s="4"/>
      <c r="LI170" s="4"/>
      <c r="LJ170" s="4"/>
      <c r="LK170" s="4"/>
      <c r="LL170" s="4"/>
      <c r="LM170" s="4" t="s">
        <v>40</v>
      </c>
      <c r="LN170" s="4"/>
      <c r="LO170" s="4"/>
      <c r="LP170" s="4">
        <f>+LS167/LR167</f>
        <v>0.56159908435255479</v>
      </c>
      <c r="LQ170" s="4">
        <f>SQRT(LT167)/LR167</f>
        <v>3.7312133155949843E-3</v>
      </c>
      <c r="LR170" s="24">
        <f>(LP170-LJ167)/SQRT(LQ170^2+LK167^2)</f>
        <v>-2.6432442041810931</v>
      </c>
      <c r="LS170" s="7">
        <f t="shared" si="6419"/>
        <v>8.2115786150360748E-3</v>
      </c>
      <c r="LT170" s="4" t="s">
        <v>41</v>
      </c>
      <c r="LU170" s="4">
        <f>+LO167/LU167*100</f>
        <v>98.315858579639851</v>
      </c>
      <c r="LV170" s="4">
        <f>(1-1/9/LO167-1.96/3/SQRT(LO167))^3*LU170</f>
        <v>96.365608504316029</v>
      </c>
      <c r="LW170" s="4">
        <f>(LO167+1)/LO167*(1-1/9/(LO167+1)+1.96/3/SQRT(LO167+1))^3*LU170</f>
        <v>100.29564658947646</v>
      </c>
      <c r="LX170" s="4">
        <f>(ABS(LO167-LU167)-0.5)/SQRT(LU167)</f>
        <v>1.6649428391725132</v>
      </c>
      <c r="LY170" s="7">
        <f t="shared" si="6452"/>
        <v>9.5924160375348899E-2</v>
      </c>
      <c r="MA170" s="1">
        <f t="shared" si="6156"/>
        <v>18639</v>
      </c>
      <c r="MB170" s="1">
        <f t="shared" si="6157"/>
        <v>38348</v>
      </c>
      <c r="MC170" s="1">
        <f t="shared" si="6158"/>
        <v>48.6</v>
      </c>
      <c r="MD170" s="4"/>
      <c r="ME170" s="4"/>
      <c r="MF170" s="4"/>
      <c r="MG170" s="4"/>
      <c r="MH170" s="4"/>
      <c r="MI170" s="4"/>
      <c r="MJ170" s="4" t="s">
        <v>40</v>
      </c>
      <c r="MK170" s="4"/>
      <c r="ML170" s="4"/>
      <c r="MM170" s="4">
        <f>+MP167/MO167</f>
        <v>0.45078510453935083</v>
      </c>
      <c r="MN170" s="4">
        <f>SQRT(MQ167)/MO167</f>
        <v>3.7445217418050178E-3</v>
      </c>
      <c r="MO170" s="24">
        <f>(MM170-MG167)/SQRT(MN170^2+MH167^2)</f>
        <v>-10.939367220798241</v>
      </c>
      <c r="MP170" s="7">
        <f t="shared" si="6420"/>
        <v>0</v>
      </c>
      <c r="MQ170" s="4" t="s">
        <v>41</v>
      </c>
      <c r="MR170" s="4">
        <f>+ML167/MR167*100</f>
        <v>91.396870358465449</v>
      </c>
      <c r="MS170" s="4">
        <f>(1-1/9/ML167-1.96/3/SQRT(ML167))^3*MR170</f>
        <v>89.396917213164969</v>
      </c>
      <c r="MT170" s="4">
        <f>(ML167+1)/ML167*(1-1/9/(ML167+1)+1.96/3/SQRT(ML167+1))^3*MR170</f>
        <v>93.430283949453482</v>
      </c>
      <c r="MU170" s="4">
        <f>(ABS(ML167-MR167)-0.5)/SQRT(MR167)</f>
        <v>8.0112604111602028</v>
      </c>
      <c r="MV170" s="7">
        <f t="shared" si="6453"/>
        <v>1.1102230246251565E-15</v>
      </c>
      <c r="MX170" s="1">
        <f t="shared" si="6160"/>
        <v>19092</v>
      </c>
      <c r="MY170" s="1">
        <f t="shared" si="6161"/>
        <v>36263</v>
      </c>
      <c r="MZ170" s="1">
        <f t="shared" si="6162"/>
        <v>52.6</v>
      </c>
      <c r="NA170" s="4"/>
      <c r="NB170" s="4"/>
      <c r="NC170" s="4"/>
      <c r="ND170" s="4"/>
      <c r="NE170" s="4"/>
      <c r="NF170" s="4"/>
      <c r="NG170" s="4" t="s">
        <v>40</v>
      </c>
      <c r="NH170" s="4"/>
      <c r="NI170" s="4"/>
      <c r="NJ170" s="4">
        <f>+NM167/NL167</f>
        <v>0.46743603764872615</v>
      </c>
      <c r="NK170" s="4">
        <f>SQRT(NN167)/NL167</f>
        <v>3.7888269681643186E-3</v>
      </c>
      <c r="NL170" s="24">
        <f>(NJ170-ND167)/SQRT(NK170^2+NE167^2)</f>
        <v>-4.5119283550529614</v>
      </c>
      <c r="NM170" s="7">
        <f t="shared" si="6421"/>
        <v>6.4240889305899884E-6</v>
      </c>
      <c r="NN170" s="4" t="s">
        <v>41</v>
      </c>
      <c r="NO170" s="4">
        <f>+NI167/NO167*100</f>
        <v>96.349685142606262</v>
      </c>
      <c r="NP170" s="4">
        <f>(1-1/9/NI167-1.96/3/SQRT(NI167))^3*NO170</f>
        <v>94.259480002799805</v>
      </c>
      <c r="NQ170" s="4">
        <f>(NI167+1)/NI167*(1-1/9/(NI167+1)+1.96/3/SQRT(NI167+1))^3*NO170</f>
        <v>98.474555639563889</v>
      </c>
      <c r="NR170" s="4">
        <f>(ABS(NI167-NO167)-0.5)/SQRT(NO167)</f>
        <v>3.3363074707687428</v>
      </c>
      <c r="NS170" s="7">
        <f t="shared" si="6454"/>
        <v>8.4899210458155849E-4</v>
      </c>
      <c r="NU170" s="1">
        <f t="shared" si="6164"/>
        <v>7324</v>
      </c>
      <c r="NV170" s="1">
        <f t="shared" si="6165"/>
        <v>37052</v>
      </c>
      <c r="NW170" s="1">
        <f t="shared" si="6166"/>
        <v>19.8</v>
      </c>
      <c r="NX170" s="4"/>
      <c r="NY170" s="4"/>
      <c r="NZ170" s="4"/>
      <c r="OA170" s="4"/>
      <c r="OB170" s="4"/>
      <c r="OC170" s="4"/>
      <c r="OD170" s="4" t="s">
        <v>40</v>
      </c>
      <c r="OE170" s="4"/>
      <c r="OF170" s="4"/>
      <c r="OG170" s="4">
        <f>+OJ167/OI167</f>
        <v>0.15658812781504952</v>
      </c>
      <c r="OH170" s="4">
        <f>SQRT(OK167)/OI167</f>
        <v>2.7752825378457523E-3</v>
      </c>
      <c r="OI170" s="24">
        <f>(OG170-OA167)/SQRT(OH170^2+OB167^2)</f>
        <v>-9.9617629602022202</v>
      </c>
      <c r="OJ170" s="7">
        <f t="shared" si="6422"/>
        <v>0</v>
      </c>
      <c r="OK170" s="4" t="s">
        <v>41</v>
      </c>
      <c r="OL170" s="4">
        <f>+OF167/OL167*100</f>
        <v>84.655378213213012</v>
      </c>
      <c r="OM170" s="4">
        <f>(1-1/9/OF167-1.96/3/SQRT(OF167))^3*OL170</f>
        <v>81.478518699687001</v>
      </c>
      <c r="ON170" s="4">
        <f>(OF167+1)/OF167*(1-1/9/(OF167+1)+1.96/3/SQRT(OF167+1))^3*OL170</f>
        <v>87.924364444517522</v>
      </c>
      <c r="OO170" s="4">
        <f>(ABS(OF167-OL167)-0.5)/SQRT(OL167)</f>
        <v>8.6199620640261223</v>
      </c>
      <c r="OP170" s="7">
        <f t="shared" si="6455"/>
        <v>0</v>
      </c>
      <c r="OR170" s="1">
        <f t="shared" si="6168"/>
        <v>10922</v>
      </c>
      <c r="OS170" s="1">
        <f t="shared" si="6169"/>
        <v>36716</v>
      </c>
      <c r="OT170" s="1">
        <f t="shared" si="6170"/>
        <v>29.7</v>
      </c>
      <c r="OU170" s="4"/>
      <c r="OV170" s="4"/>
      <c r="OW170" s="4"/>
      <c r="OX170" s="4"/>
      <c r="OY170" s="4"/>
      <c r="OZ170" s="4"/>
      <c r="PA170" s="4" t="s">
        <v>40</v>
      </c>
      <c r="PB170" s="4"/>
      <c r="PC170" s="4"/>
      <c r="PD170" s="4">
        <f>+PG167/PF167</f>
        <v>0.28427163767300101</v>
      </c>
      <c r="PE170" s="4">
        <f>SQRT(PH167)/PF167</f>
        <v>3.4487252483733329E-3</v>
      </c>
      <c r="PF170" s="24">
        <f>(PD170-OX167)/SQRT(PE170^2+OY167^2)</f>
        <v>14.150213071553177</v>
      </c>
      <c r="PG170" s="7">
        <f t="shared" si="6423"/>
        <v>0</v>
      </c>
      <c r="PH170" s="4" t="s">
        <v>41</v>
      </c>
      <c r="PI170" s="4">
        <f>+PC167/PI167*100</f>
        <v>120.83004213337875</v>
      </c>
      <c r="PJ170" s="4">
        <f>(1-1/9/PC167-1.96/3/SQRT(PC167))^3*PI170</f>
        <v>117.45754488104321</v>
      </c>
      <c r="PK170" s="4">
        <f>(PC167+1)/PC167*(1-1/9/(PC167+1)+1.96/3/SQRT(PC167+1))^3*PI170</f>
        <v>124.27480408422093</v>
      </c>
      <c r="PL170" s="4">
        <f>(ABS(PC167-PI167)-0.5)/SQRT(PI167)</f>
        <v>13.206742844513977</v>
      </c>
      <c r="PM170" s="7">
        <f t="shared" si="6456"/>
        <v>0</v>
      </c>
      <c r="PO170" s="1">
        <f t="shared" si="6172"/>
        <v>23567</v>
      </c>
      <c r="PP170" s="1">
        <f t="shared" si="6173"/>
        <v>37625</v>
      </c>
      <c r="PQ170" s="1">
        <f t="shared" si="6174"/>
        <v>62.6</v>
      </c>
      <c r="PR170" s="4"/>
      <c r="PS170" s="4"/>
      <c r="PT170" s="4"/>
      <c r="PU170" s="4"/>
      <c r="PV170" s="4"/>
      <c r="PW170" s="4"/>
      <c r="PX170" s="4" t="s">
        <v>40</v>
      </c>
      <c r="PY170" s="4"/>
      <c r="PZ170" s="4"/>
      <c r="QA170" s="4">
        <f>+QD167/QC167</f>
        <v>0.60420538250634681</v>
      </c>
      <c r="QB170" s="4">
        <f>SQRT(QE167)/QC167</f>
        <v>3.7002355424883733E-3</v>
      </c>
      <c r="QC170" s="24">
        <f>(QA170-PU167)/SQRT(QB170^2+PV167^2)</f>
        <v>-18.907548004673583</v>
      </c>
      <c r="QD170" s="7">
        <f t="shared" si="6424"/>
        <v>0</v>
      </c>
      <c r="QE170" s="4" t="s">
        <v>41</v>
      </c>
      <c r="QF170" s="4">
        <f>+PZ167/QF167*100</f>
        <v>89.500796111082579</v>
      </c>
      <c r="QG170" s="4">
        <f>(1-1/9/PZ167-1.96/3/SQRT(PZ167))^3*QF170</f>
        <v>87.800405408515473</v>
      </c>
      <c r="QH170" s="4">
        <f>(PZ167+1)/PZ167*(1-1/9/(PZ167+1)+1.96/3/SQRT(PZ167+1))^3*QF170</f>
        <v>91.225838575570904</v>
      </c>
      <c r="QI170" s="4">
        <f>(ABS(PZ167-QF167)-0.5)/SQRT(QF167)</f>
        <v>11.390673774103387</v>
      </c>
      <c r="QJ170" s="7">
        <f t="shared" si="6457"/>
        <v>0</v>
      </c>
      <c r="QL170" s="1">
        <f t="shared" si="6176"/>
        <v>3380</v>
      </c>
      <c r="QM170" s="1">
        <f t="shared" si="6177"/>
        <v>39201</v>
      </c>
      <c r="QN170" s="1">
        <f t="shared" si="6178"/>
        <v>8.6</v>
      </c>
      <c r="QO170" s="4"/>
      <c r="QP170" s="4"/>
      <c r="QQ170" s="4"/>
      <c r="QR170" s="4"/>
      <c r="QS170" s="4"/>
      <c r="QT170" s="4"/>
      <c r="QU170" s="4" t="s">
        <v>40</v>
      </c>
      <c r="QV170" s="4"/>
      <c r="QW170" s="4"/>
      <c r="QX170" s="4">
        <f>+RA167/QZ167</f>
        <v>0.10441460946478352</v>
      </c>
      <c r="QY170" s="4">
        <f>SQRT(RB167)/QZ167</f>
        <v>2.3194055778107511E-3</v>
      </c>
      <c r="QZ170" s="24">
        <f>(QX170-QR167)/SQRT(QY170^2+QS167^2)</f>
        <v>7.3335405714402162</v>
      </c>
      <c r="RA170" s="7">
        <f t="shared" si="6425"/>
        <v>2.2404300636935659E-13</v>
      </c>
      <c r="RB170" s="4" t="s">
        <v>41</v>
      </c>
      <c r="RC170" s="4">
        <f>+QW167/RC167*100</f>
        <v>119.28436303315382</v>
      </c>
      <c r="RD170" s="4">
        <f>(1-1/9/QW167-1.96/3/SQRT(QW167))^3*RC170</f>
        <v>113.85901435996689</v>
      </c>
      <c r="RE170" s="4">
        <f>(QW167+1)/QW167*(1-1/9/(QW167+1)+1.96/3/SQRT(QW167+1))^3*RC170</f>
        <v>124.90143980127706</v>
      </c>
      <c r="RF170" s="4">
        <f>(ABS(QW167-RC167)-0.5)/SQRT(RC167)</f>
        <v>7.5095027891274562</v>
      </c>
      <c r="RG170" s="7">
        <f t="shared" si="6458"/>
        <v>5.9285909514983359E-14</v>
      </c>
      <c r="RI170" s="1">
        <f t="shared" si="6180"/>
        <v>7128</v>
      </c>
      <c r="RJ170" s="1">
        <f t="shared" si="6181"/>
        <v>38993</v>
      </c>
      <c r="RK170" s="1">
        <f t="shared" si="6182"/>
        <v>18.3</v>
      </c>
      <c r="RL170" s="4"/>
      <c r="RM170" s="4"/>
      <c r="RN170" s="4"/>
      <c r="RO170" s="4"/>
      <c r="RP170" s="4"/>
      <c r="RQ170" s="4"/>
      <c r="RR170" s="4" t="s">
        <v>40</v>
      </c>
      <c r="RS170" s="4"/>
      <c r="RT170" s="4"/>
      <c r="RU170" s="4">
        <f>+RX167/RW167</f>
        <v>0.12052964897573638</v>
      </c>
      <c r="RV170" s="4">
        <f>SQRT(RY167)/RW167</f>
        <v>2.4558117880273964E-3</v>
      </c>
      <c r="RW170" s="24">
        <f>(RU170-RO167)/SQRT(RV170^2+RP167^2)</f>
        <v>3.9065163804870764</v>
      </c>
      <c r="RX170" s="7">
        <f t="shared" si="6426"/>
        <v>9.3636298449828459E-5</v>
      </c>
      <c r="RY170" s="4" t="s">
        <v>41</v>
      </c>
      <c r="RZ170" s="4">
        <f>+RT167/RZ167*100</f>
        <v>108.62940932030942</v>
      </c>
      <c r="SA170" s="4">
        <f>(1-1/9/RT167-1.96/3/SQRT(RT167))^3*RZ170</f>
        <v>104.02917225966758</v>
      </c>
      <c r="SB170" s="4">
        <f>(RT167+1)/RT167*(1-1/9/(RT167+1)+1.96/3/SQRT(RT167+1))^3*RZ170</f>
        <v>113.38068625313038</v>
      </c>
      <c r="SC170" s="4">
        <f>(ABS(RT167-RZ167)-0.5)/SQRT(RZ167)</f>
        <v>3.7800807893695745</v>
      </c>
      <c r="SD170" s="7">
        <f t="shared" si="6459"/>
        <v>1.5677747944331522E-4</v>
      </c>
      <c r="SE170" s="7"/>
      <c r="SF170" s="1">
        <f t="shared" si="6184"/>
        <v>3924</v>
      </c>
      <c r="SG170" s="1">
        <f t="shared" si="6185"/>
        <v>35815</v>
      </c>
      <c r="SH170" s="1">
        <f t="shared" si="6186"/>
        <v>11</v>
      </c>
      <c r="SI170" s="4"/>
      <c r="SJ170" s="4"/>
      <c r="SK170" s="4"/>
      <c r="SL170" s="4"/>
      <c r="SM170" s="4"/>
      <c r="SN170" s="4"/>
      <c r="SO170" s="4" t="s">
        <v>40</v>
      </c>
      <c r="SP170" s="4"/>
      <c r="SQ170" s="4"/>
      <c r="SR170" s="4">
        <f>+SU167/ST167</f>
        <v>0.14216698870763342</v>
      </c>
      <c r="SS170" s="4">
        <f>SQRT(SV167)/ST167</f>
        <v>2.6283976975105578E-3</v>
      </c>
      <c r="ST170" s="24">
        <f>(SR170-SL167)/SQRT(SS170^2+SM167^2)</f>
        <v>5.1969890125991478</v>
      </c>
      <c r="SU170" s="7">
        <f t="shared" si="6427"/>
        <v>2.0254232957483964E-7</v>
      </c>
      <c r="SV170" s="4" t="s">
        <v>41</v>
      </c>
      <c r="SW170" s="4">
        <f>+SQ167/SW167*100</f>
        <v>110.70042105869808</v>
      </c>
      <c r="SX170" s="4">
        <f>(1-1/9/SQ167-1.96/3/SQRT(SQ167))^3*SW170</f>
        <v>106.37554808110298</v>
      </c>
      <c r="SY170" s="4">
        <f>(SQ167+1)/SQ167*(1-1/9/(SQ167+1)+1.96/3/SQRT(SQ167+1))^3*SW170</f>
        <v>115.15600127212741</v>
      </c>
      <c r="SZ170" s="4">
        <f>(ABS(SQ167-SW167)-0.5)/SQRT(SW167)</f>
        <v>5.0418231728926877</v>
      </c>
      <c r="TA170" s="7">
        <f t="shared" si="6460"/>
        <v>4.6111729523623524E-7</v>
      </c>
      <c r="TC170" s="1">
        <f t="shared" si="6188"/>
        <v>2733</v>
      </c>
      <c r="TD170" s="1">
        <f t="shared" si="6189"/>
        <v>35425</v>
      </c>
      <c r="TE170" s="1">
        <f t="shared" si="6190"/>
        <v>7.7</v>
      </c>
      <c r="TF170" s="4"/>
      <c r="TG170" s="4"/>
      <c r="TH170" s="4"/>
      <c r="TI170" s="4"/>
      <c r="TJ170" s="4"/>
      <c r="TK170" s="4"/>
      <c r="TL170" s="4" t="s">
        <v>40</v>
      </c>
      <c r="TM170" s="4"/>
      <c r="TN170" s="4"/>
      <c r="TO170" s="4">
        <f>+TR167/TQ167</f>
        <v>6.4403100017770387E-2</v>
      </c>
      <c r="TP170" s="4">
        <f>SQRT(TS167)/TQ167</f>
        <v>1.8105557335614572E-3</v>
      </c>
      <c r="TQ170" s="24">
        <f>(TO170-TI167)/SQRT(TP170^2+TJ167^2)</f>
        <v>3.9517963241173399</v>
      </c>
      <c r="TR170" s="7">
        <f t="shared" si="6428"/>
        <v>7.7566746578439094E-5</v>
      </c>
      <c r="TS170" s="4" t="s">
        <v>41</v>
      </c>
      <c r="TT170" s="4">
        <f>+TN167/TT167*100</f>
        <v>112.71173890455857</v>
      </c>
      <c r="TU170" s="4">
        <f>(1-1/9/TN167-1.96/3/SQRT(TN167))^3*TT170</f>
        <v>106.23766951840948</v>
      </c>
      <c r="TV170" s="4">
        <f>(TN167+1)/TN167*(1-1/9/(TN167+1)+1.96/3/SQRT(TN167+1))^3*TT170</f>
        <v>119.47713972774241</v>
      </c>
      <c r="TW170" s="4">
        <f>(ABS(TN167-TT167)-0.5)/SQRT(TT167)</f>
        <v>4.0109381819997871</v>
      </c>
      <c r="TX170" s="7">
        <f t="shared" si="6461"/>
        <v>6.0477945310166703E-5</v>
      </c>
      <c r="TZ170" s="1">
        <f t="shared" si="6192"/>
        <v>20603</v>
      </c>
      <c r="UA170" s="1">
        <f t="shared" si="6193"/>
        <v>44072</v>
      </c>
      <c r="UB170" s="1">
        <f t="shared" si="6194"/>
        <v>46.7</v>
      </c>
      <c r="UC170" s="4"/>
      <c r="UD170" s="4"/>
      <c r="UE170" s="4"/>
      <c r="UF170" s="4"/>
      <c r="UG170" s="4"/>
      <c r="UH170" s="4"/>
      <c r="UI170" s="4" t="s">
        <v>40</v>
      </c>
      <c r="UJ170" s="4"/>
      <c r="UK170" s="4"/>
      <c r="UL170" s="4">
        <f>+UO167/UN167</f>
        <v>0.14091972170847447</v>
      </c>
      <c r="UM170" s="4">
        <f>SQRT(UP167)/UN167</f>
        <v>2.613207863353667E-3</v>
      </c>
      <c r="UN170" s="24">
        <f>(UL170-UF167)/SQRT(UM170^2+UG167^2)</f>
        <v>17.706473172005918</v>
      </c>
      <c r="UO170" s="7">
        <f t="shared" si="6429"/>
        <v>0</v>
      </c>
      <c r="UP170" s="4" t="s">
        <v>41</v>
      </c>
      <c r="UQ170" s="4">
        <f>+UK167/UQ167*100</f>
        <v>149.24940483228104</v>
      </c>
      <c r="UR170" s="4">
        <f>(1-1/9/UK167-1.96/3/SQRT(UK167))^3*UQ170</f>
        <v>143.39850386711174</v>
      </c>
      <c r="US170" s="4">
        <f>(UK167+1)/UK167*(1-1/9/(UK167+1)+1.96/3/SQRT(UK167+1))^3*UQ170</f>
        <v>155.2777553454487</v>
      </c>
      <c r="UT170" s="4">
        <f>(ABS(UK167-UQ167)-0.5)/SQRT(UQ167)</f>
        <v>19.945630464089781</v>
      </c>
      <c r="UU170" s="7">
        <f t="shared" si="6462"/>
        <v>0</v>
      </c>
      <c r="UW170" s="1">
        <f t="shared" si="6196"/>
        <v>9821</v>
      </c>
      <c r="UX170" s="1">
        <f t="shared" si="6197"/>
        <v>40801</v>
      </c>
      <c r="UY170" s="1">
        <f t="shared" si="6198"/>
        <v>24.1</v>
      </c>
      <c r="UZ170" s="4"/>
      <c r="VA170" s="4"/>
      <c r="VB170" s="4"/>
      <c r="VC170" s="4"/>
      <c r="VD170" s="4"/>
      <c r="VE170" s="4"/>
      <c r="VF170" s="4" t="s">
        <v>40</v>
      </c>
      <c r="VG170" s="4"/>
      <c r="VH170" s="4"/>
      <c r="VI170" s="4">
        <f>+VL167/VK167</f>
        <v>0.19823838829864773</v>
      </c>
      <c r="VJ170" s="4">
        <f>SQRT(VM167)/VK167</f>
        <v>3.0152665962095131E-3</v>
      </c>
      <c r="VK170" s="24">
        <f>(VI170-VC167)/SQRT(VJ170^2+VD167^2)</f>
        <v>-5.8685556619195209E-2</v>
      </c>
      <c r="VL170" s="7">
        <f t="shared" si="6430"/>
        <v>0.95320256365788669</v>
      </c>
      <c r="VM170" s="4" t="s">
        <v>41</v>
      </c>
      <c r="VN170" s="4">
        <f>+VH167/VN167*100</f>
        <v>99.773912425341521</v>
      </c>
      <c r="VO170" s="4">
        <f>(1-1/9/VH167-1.96/3/SQRT(VH167))^3*VN170</f>
        <v>96.480038215348983</v>
      </c>
      <c r="VP170" s="4">
        <f>(VH167+1)/VH167*(1-1/9/(VH167+1)+1.96/3/SQRT(VH167+1))^3*VN170</f>
        <v>103.15155937209106</v>
      </c>
      <c r="VQ170" s="4">
        <f>(ABS(VH167-VN167)-0.5)/SQRT(VN167)</f>
        <v>0.12479183764784499</v>
      </c>
      <c r="VR170" s="7">
        <f t="shared" si="6463"/>
        <v>0.90068834949060794</v>
      </c>
      <c r="VT170" s="1">
        <f t="shared" si="6200"/>
        <v>12300</v>
      </c>
      <c r="VU170" s="1">
        <f t="shared" si="6201"/>
        <v>43750</v>
      </c>
      <c r="VV170" s="1">
        <f t="shared" si="6202"/>
        <v>28.1</v>
      </c>
      <c r="VW170" s="4"/>
      <c r="VX170" s="4"/>
      <c r="VY170" s="4"/>
      <c r="VZ170" s="4"/>
      <c r="WA170" s="4"/>
      <c r="WB170" s="4"/>
      <c r="WC170" s="4" t="s">
        <v>40</v>
      </c>
      <c r="WD170" s="4"/>
      <c r="WE170" s="4"/>
      <c r="WF170" s="4">
        <f>+WI167/WH167</f>
        <v>0.669232904170044</v>
      </c>
      <c r="WG170" s="4">
        <f>SQRT(WJ167)/WH167</f>
        <v>3.566474731274233E-3</v>
      </c>
      <c r="WH170" s="24">
        <f>(WF170-VZ167)/SQRT(WG170^2+WA167^2)</f>
        <v>-8.5525620034142289</v>
      </c>
      <c r="WI170" s="7">
        <f t="shared" si="6431"/>
        <v>0</v>
      </c>
      <c r="WJ170" s="4" t="s">
        <v>41</v>
      </c>
      <c r="WK170" s="4">
        <f>+WE167/WK167*100</f>
        <v>95.550087228561125</v>
      </c>
      <c r="WL170" s="4">
        <f>(1-1/9/WE167-1.96/3/SQRT(WE167))^3*WK170</f>
        <v>93.803560135744036</v>
      </c>
      <c r="WM170" s="4">
        <f>(WE167+1)/WE167*(1-1/9/(WE167+1)+1.96/3/SQRT(WE167+1))^3*WK170</f>
        <v>97.32096359604634</v>
      </c>
      <c r="WN170" s="4">
        <f>(ABS(WE167-WK167)-0.5)/SQRT(WK167)</f>
        <v>4.8547251547846031</v>
      </c>
      <c r="WO170" s="7">
        <f t="shared" si="6464"/>
        <v>1.2055382754283528E-6</v>
      </c>
      <c r="WQ170" s="1">
        <f t="shared" si="6204"/>
        <v>14946</v>
      </c>
      <c r="WR170" s="1">
        <f t="shared" si="6205"/>
        <v>31115</v>
      </c>
      <c r="WS170" s="1">
        <f t="shared" si="6206"/>
        <v>48</v>
      </c>
      <c r="WT170" s="4"/>
      <c r="WU170" s="4"/>
      <c r="WV170" s="4"/>
      <c r="WW170" s="4"/>
      <c r="WX170" s="4"/>
      <c r="WY170" s="4"/>
      <c r="WZ170" s="4" t="s">
        <v>40</v>
      </c>
      <c r="XA170" s="4"/>
      <c r="XB170" s="4"/>
      <c r="XC170" s="4">
        <f>+XF167/XE167</f>
        <v>0.86543439379839571</v>
      </c>
      <c r="XD170" s="4">
        <f>SQRT(XG167)/XE167</f>
        <v>2.550128316486907E-3</v>
      </c>
      <c r="XE170" s="24">
        <f>(XC170-WW167)/SQRT(XD170^2+WX167^2)</f>
        <v>-0.4671183583522418</v>
      </c>
      <c r="XF170" s="7">
        <f t="shared" si="6432"/>
        <v>0.64041520027597265</v>
      </c>
      <c r="XG170" s="4" t="s">
        <v>41</v>
      </c>
      <c r="XH170" s="4">
        <f>+XB167/XH167*100</f>
        <v>99.738050693135335</v>
      </c>
      <c r="XI170" s="4">
        <f>(1-1/9/XB167-1.96/3/SQRT(XB167))^3*XH170</f>
        <v>98.134907345244073</v>
      </c>
      <c r="XJ170" s="4">
        <f>(XB167+1)/XB167*(1-1/9/(XB167+1)+1.96/3/SQRT(XB167+1))^3*XH170</f>
        <v>101.36081882305614</v>
      </c>
      <c r="XK170" s="4">
        <f>(ABS(XB167-XH167)-0.5)/SQRT(XH167)</f>
        <v>0.31445322460559549</v>
      </c>
      <c r="XL170" s="7">
        <f t="shared" si="6465"/>
        <v>0.75317683725270124</v>
      </c>
      <c r="XN170" s="1">
        <f t="shared" si="6208"/>
        <v>11210</v>
      </c>
      <c r="XO170" s="1">
        <f t="shared" si="6209"/>
        <v>31696</v>
      </c>
      <c r="XP170" s="1">
        <f t="shared" si="6210"/>
        <v>35.4</v>
      </c>
      <c r="XQ170" s="4"/>
      <c r="XR170" s="4"/>
      <c r="XS170" s="4"/>
      <c r="XT170" s="4"/>
      <c r="XU170" s="4"/>
      <c r="XV170" s="4"/>
      <c r="XW170" s="4" t="s">
        <v>40</v>
      </c>
      <c r="XX170" s="4"/>
      <c r="XY170" s="4"/>
      <c r="XZ170" s="4">
        <f>+YC167/YB167</f>
        <v>9.561279585771669E-2</v>
      </c>
      <c r="YA170" s="4">
        <f>SQRT(YD167)/YB167</f>
        <v>2.256204552611391E-3</v>
      </c>
      <c r="YB170" s="24">
        <f>(XZ170-XT167)/SQRT(YA170^2+XU167^2)</f>
        <v>-5.1215283847255462</v>
      </c>
      <c r="YC170" s="7">
        <f t="shared" si="6433"/>
        <v>3.0306910714372748E-7</v>
      </c>
      <c r="YD170" s="4" t="s">
        <v>41</v>
      </c>
      <c r="YE170" s="4">
        <f>+XY167/YE167*100</f>
        <v>89.269459070230567</v>
      </c>
      <c r="YF170" s="4">
        <f>(1-1/9/XY167-1.96/3/SQRT(XY167))^3*YE170</f>
        <v>84.966869235927334</v>
      </c>
      <c r="YG170" s="4">
        <f>(XY167+1)/XY167*(1-1/9/(XY167+1)+1.96/3/SQRT(XY167+1))^3*YE170</f>
        <v>93.733478427405572</v>
      </c>
      <c r="YH170" s="4">
        <f>(ABS(XY167-YE167)-0.5)/SQRT(YE167)</f>
        <v>4.5509411705240046</v>
      </c>
      <c r="YI170" s="7">
        <f t="shared" si="6466"/>
        <v>5.3406480393647371E-6</v>
      </c>
      <c r="YK170" s="1">
        <f t="shared" si="6212"/>
        <v>4643</v>
      </c>
      <c r="YL170" s="1">
        <f t="shared" si="6213"/>
        <v>32510</v>
      </c>
      <c r="YM170" s="1">
        <f t="shared" si="6214"/>
        <v>14.3</v>
      </c>
      <c r="YN170" s="4"/>
      <c r="YO170" s="4"/>
      <c r="YP170" s="4"/>
      <c r="YQ170" s="4"/>
      <c r="YR170" s="4"/>
      <c r="YS170" s="4"/>
      <c r="YT170" s="4" t="s">
        <v>40</v>
      </c>
      <c r="YU170" s="4"/>
      <c r="YV170" s="4"/>
      <c r="YW170" s="4">
        <f>+YZ167/YY167</f>
        <v>3.3182474760629355E-2</v>
      </c>
      <c r="YX170" s="4">
        <f>SQRT(ZA167)/YY167</f>
        <v>1.3707926844940218E-3</v>
      </c>
      <c r="YY170" s="24">
        <f>(YW170-YQ167)/SQRT(YX170^2+YR167^2)</f>
        <v>6.9023815392963286</v>
      </c>
      <c r="YZ170" s="7">
        <f t="shared" si="6434"/>
        <v>5.113687251423471E-12</v>
      </c>
      <c r="ZA170" s="4" t="s">
        <v>41</v>
      </c>
      <c r="ZB170" s="4">
        <f>+YV167/ZB167*100</f>
        <v>140.87034204969621</v>
      </c>
      <c r="ZC170" s="4">
        <f>(1-1/9/YV167-1.96/3/SQRT(YV167))^3*ZB170</f>
        <v>129.41254709518614</v>
      </c>
      <c r="ZD170" s="4">
        <f>(YV167+1)/YV167*(1-1/9/(YV167+1)+1.96/3/SQRT(YV167+1))^3*ZB170</f>
        <v>153.07056004755017</v>
      </c>
      <c r="ZE170" s="4">
        <f>(ABS(YV167-ZB167)-0.5)/SQRT(ZB167)</f>
        <v>8.1017768538058981</v>
      </c>
      <c r="ZF170" s="7">
        <f t="shared" si="6467"/>
        <v>4.4408920985006262E-16</v>
      </c>
      <c r="ZH170" s="1">
        <f t="shared" si="6216"/>
        <v>1012</v>
      </c>
      <c r="ZI170" s="1">
        <f t="shared" si="6217"/>
        <v>34450</v>
      </c>
      <c r="ZJ170" s="1">
        <f t="shared" si="6218"/>
        <v>2.9</v>
      </c>
      <c r="ZK170" s="4"/>
      <c r="ZL170" s="4"/>
      <c r="ZM170" s="4"/>
      <c r="ZN170" s="4"/>
      <c r="ZO170" s="4"/>
      <c r="ZP170" s="4"/>
      <c r="ZQ170" s="4" t="s">
        <v>40</v>
      </c>
      <c r="ZR170" s="4"/>
      <c r="ZS170" s="4"/>
      <c r="ZT170" s="4">
        <f>+ZW167/ZV167</f>
        <v>1.7490686331909019E-2</v>
      </c>
      <c r="ZU170" s="4">
        <f>SQRT(ZX167)/ZV167</f>
        <v>1.0112371859491516E-3</v>
      </c>
      <c r="ZV170" s="24">
        <f>(ZT170-ZN167)/SQRT(ZU170^2+ZO167^2)</f>
        <v>9.7978765869916433</v>
      </c>
      <c r="ZW170" s="7">
        <f t="shared" si="6435"/>
        <v>0</v>
      </c>
      <c r="ZX170" s="4" t="s">
        <v>41</v>
      </c>
      <c r="ZY170" s="4">
        <f>+ZS167/ZY167*100</f>
        <v>234.46374956958894</v>
      </c>
      <c r="ZZ170" s="4">
        <f>(1-1/9/ZS167-1.96/3/SQRT(ZS167))^3*ZY170</f>
        <v>208.16290814773816</v>
      </c>
      <c r="AAA170" s="4">
        <f>(ZS167+1)/ZS167*(1-1/9/(ZS167+1)+1.96/3/SQRT(ZS167+1))^3*ZY170</f>
        <v>263.16734239690732</v>
      </c>
      <c r="AAB170" s="4">
        <f>(ABS(ZS167-ZY167)-0.5)/SQRT(ZY167)</f>
        <v>14.857539628710915</v>
      </c>
      <c r="AAC170" s="7">
        <f t="shared" si="6468"/>
        <v>0</v>
      </c>
      <c r="AAE170" s="1">
        <f t="shared" si="6220"/>
        <v>7661</v>
      </c>
      <c r="AAF170" s="1">
        <f t="shared" si="6221"/>
        <v>38465</v>
      </c>
      <c r="AAG170" s="1">
        <f t="shared" si="6222"/>
        <v>19.899999999999999</v>
      </c>
      <c r="AAH170" s="4"/>
      <c r="AAI170" s="4"/>
      <c r="AAJ170" s="4"/>
      <c r="AAK170" s="4"/>
      <c r="AAL170" s="4"/>
      <c r="AAM170" s="4"/>
      <c r="AAN170" s="4" t="s">
        <v>40</v>
      </c>
      <c r="AAO170" s="4"/>
      <c r="AAP170" s="4"/>
      <c r="AAQ170" s="4">
        <f>+AAT167/AAS167</f>
        <v>0.28233396825521639</v>
      </c>
      <c r="AAR170" s="4">
        <f>SQRT(AAU167)/AAS167</f>
        <v>3.4206456817269045E-3</v>
      </c>
      <c r="AAS170" s="24">
        <f>(AAQ170-AAK167)/SQRT(AAR170^2+AAL167^2)</f>
        <v>7.4023158257510948</v>
      </c>
      <c r="AAT170" s="7">
        <f t="shared" si="6436"/>
        <v>1.3389289676979388E-13</v>
      </c>
      <c r="AAU170" s="4" t="s">
        <v>41</v>
      </c>
      <c r="AAV170" s="4">
        <f>+AAP167/AAV167*100</f>
        <v>109.80511701009515</v>
      </c>
      <c r="AAW170" s="4">
        <f>(1-1/9/AAP167-1.96/3/SQRT(AAP167))^3*AAV170</f>
        <v>106.74626521992126</v>
      </c>
      <c r="AAX170" s="4">
        <f>(AAP167+1)/AAP167*(1-1/9/(AAP167+1)+1.96/3/SQRT(AAP167+1))^3*AAV170</f>
        <v>112.92938363972432</v>
      </c>
      <c r="AAY170" s="4">
        <f>(ABS(AAP167-AAV167)-0.5)/SQRT(AAV167)</f>
        <v>6.5304330528690944</v>
      </c>
      <c r="AAZ170" s="7">
        <f t="shared" si="6469"/>
        <v>6.5579763841583372E-11</v>
      </c>
      <c r="ABB170" s="1">
        <f t="shared" si="4669"/>
        <v>12668</v>
      </c>
      <c r="ABC170" s="1">
        <f t="shared" si="4670"/>
        <v>38761</v>
      </c>
      <c r="ABD170" s="1">
        <f t="shared" si="4671"/>
        <v>32.700000000000003</v>
      </c>
      <c r="ABE170" s="4"/>
      <c r="ABF170" s="4"/>
      <c r="ABG170" s="4"/>
      <c r="ABH170" s="4"/>
      <c r="ABI170" s="4"/>
      <c r="ABJ170" s="4"/>
      <c r="ABK170" s="4" t="s">
        <v>40</v>
      </c>
      <c r="ABL170" s="4"/>
      <c r="ABM170" s="4"/>
      <c r="ABN170" s="4">
        <f>+ABQ167/ABP167</f>
        <v>0.20104370097103727</v>
      </c>
      <c r="ABO170" s="4">
        <f>SQRT(ABR167)/ABP167</f>
        <v>3.0364287528295451E-3</v>
      </c>
      <c r="ABP170" s="24">
        <f>(ABN170-ABH167)/SQRT(ABO170^2+ABI167^2)</f>
        <v>-28.342401987418789</v>
      </c>
      <c r="ABQ170" s="7">
        <f t="shared" si="6437"/>
        <v>0</v>
      </c>
      <c r="ABR170" s="4" t="s">
        <v>41</v>
      </c>
      <c r="ABS170" s="4">
        <f>+ABM167/ABS167*100</f>
        <v>69.801595946670773</v>
      </c>
      <c r="ABT170" s="4">
        <f>(1-1/9/ABM167-1.96/3/SQRT(ABM167))^3*ABS170</f>
        <v>67.505730338146506</v>
      </c>
      <c r="ABU170" s="4">
        <f>(ABM167+1)/ABM167*(1-1/9/(ABM167+1)+1.96/3/SQRT(ABM167+1))^3*ABS170</f>
        <v>72.155631294777265</v>
      </c>
      <c r="ABV170" s="4">
        <f>(ABS(ABM167-ABS167)-0.5)/SQRT(ABS167)</f>
        <v>21.35535970479437</v>
      </c>
      <c r="ABW170" s="7">
        <f t="shared" si="6470"/>
        <v>0</v>
      </c>
      <c r="ABY170" s="1">
        <f t="shared" si="6225"/>
        <v>9659</v>
      </c>
      <c r="ABZ170" s="1">
        <f t="shared" si="6226"/>
        <v>36119</v>
      </c>
      <c r="ACA170" s="1">
        <f t="shared" si="6227"/>
        <v>26.7</v>
      </c>
      <c r="ACB170" s="4"/>
      <c r="ACC170" s="4"/>
      <c r="ACD170" s="4"/>
      <c r="ACE170" s="4"/>
      <c r="ACF170" s="4"/>
      <c r="ACG170" s="4"/>
      <c r="ACH170" s="4" t="s">
        <v>40</v>
      </c>
      <c r="ACI170" s="4"/>
      <c r="ACJ170" s="4"/>
      <c r="ACK170" s="4">
        <f>+ACN167/ACM167</f>
        <v>0.45272695158931719</v>
      </c>
      <c r="ACL170" s="4">
        <f>SQRT(ACO167)/ACM167</f>
        <v>3.7908395843039714E-3</v>
      </c>
      <c r="ACM170" s="24">
        <f>(ACK170-ACE167)/SQRT(ACL170^2+ACF167^2)</f>
        <v>40.682894011154119</v>
      </c>
      <c r="ACN170" s="7">
        <f t="shared" si="6438"/>
        <v>0</v>
      </c>
      <c r="ACO170" s="4" t="s">
        <v>41</v>
      </c>
      <c r="ACP170" s="4">
        <f>+ACJ167/ACP167*100</f>
        <v>151.54997458140284</v>
      </c>
      <c r="ACQ170" s="4">
        <f>(1-1/9/ACJ167-1.96/3/SQRT(ACJ167))^3*ACP170</f>
        <v>148.19891901016203</v>
      </c>
      <c r="ACR170" s="4">
        <f>(ACJ167+1)/ACJ167*(1-1/9/(ACJ167+1)+1.96/3/SQRT(ACJ167+1))^3*ACP170</f>
        <v>154.95769298702683</v>
      </c>
      <c r="ACS170" s="4">
        <f>(ABS(ACJ167-ACP167)-0.5)/SQRT(ACP167)</f>
        <v>36.906836320936264</v>
      </c>
      <c r="ACT170" s="7">
        <f t="shared" si="6471"/>
        <v>0</v>
      </c>
      <c r="ACV170" s="1">
        <f t="shared" si="6229"/>
        <v>4206</v>
      </c>
      <c r="ACW170" s="1">
        <f t="shared" si="6230"/>
        <v>37220</v>
      </c>
      <c r="ACX170" s="1">
        <f t="shared" si="6231"/>
        <v>11.3</v>
      </c>
      <c r="ACY170" s="4"/>
      <c r="ACZ170" s="4"/>
      <c r="ADA170" s="4"/>
      <c r="ADB170" s="4"/>
      <c r="ADC170" s="4"/>
      <c r="ADD170" s="4"/>
      <c r="ADE170" s="4" t="s">
        <v>40</v>
      </c>
      <c r="ADF170" s="4"/>
      <c r="ADG170" s="4"/>
      <c r="ADH170" s="4">
        <f>+ADK167/ADJ167</f>
        <v>8.4872807828822311E-2</v>
      </c>
      <c r="ADI170" s="4">
        <f>SQRT(ADL167)/ADJ167</f>
        <v>2.1347751216900788E-3</v>
      </c>
      <c r="ADJ170" s="24">
        <f>(ADH170-ADB167)/SQRT(ADI170^2+ADC167^2)</f>
        <v>-25.850859484127295</v>
      </c>
      <c r="ADK170" s="7">
        <f t="shared" si="6439"/>
        <v>0</v>
      </c>
      <c r="ADL170" s="4" t="s">
        <v>41</v>
      </c>
      <c r="ADM170" s="4">
        <f>+ADG167/ADM167*100</f>
        <v>60.106598591647511</v>
      </c>
      <c r="ADN170" s="4">
        <f>(1-1/9/ADG167-1.96/3/SQRT(ADG167))^3*ADM170</f>
        <v>57.05117597750278</v>
      </c>
      <c r="ADO170" s="4">
        <f>(ADG167+1)/ADG167*(1-1/9/(ADG167+1)+1.96/3/SQRT(ADG167+1))^3*ADM170</f>
        <v>63.283146857754666</v>
      </c>
      <c r="ADP170" s="4">
        <f>(ABS(ADG167-ADM167)-0.5)/SQRT(ADM167)</f>
        <v>19.577098847965207</v>
      </c>
      <c r="ADQ170" s="7">
        <f t="shared" si="6472"/>
        <v>0</v>
      </c>
      <c r="ADS170" s="1">
        <f t="shared" si="6233"/>
        <v>2728</v>
      </c>
      <c r="ADT170" s="1">
        <f t="shared" si="6234"/>
        <v>35700</v>
      </c>
      <c r="ADU170" s="1">
        <f t="shared" si="6235"/>
        <v>7.6</v>
      </c>
      <c r="ADV170" s="4"/>
      <c r="ADW170" s="4"/>
      <c r="ADX170" s="4"/>
      <c r="ADY170" s="4"/>
      <c r="ADZ170" s="4"/>
      <c r="AEA170" s="4"/>
      <c r="AEB170" s="4" t="s">
        <v>40</v>
      </c>
      <c r="AEC170" s="4"/>
      <c r="AED170" s="4"/>
      <c r="AEE170" s="4">
        <f>+AEH167/AEG167</f>
        <v>6.6487857317741386E-2</v>
      </c>
      <c r="AEF170" s="4">
        <f>SQRT(AEI167)/AEG167</f>
        <v>1.8964085174372994E-3</v>
      </c>
      <c r="AEG170" s="24">
        <f>(AEE170-ADY167)/SQRT(AEF170^2+ADZ167^2)</f>
        <v>-7.144625963659756</v>
      </c>
      <c r="AEH170" s="7">
        <f t="shared" si="6440"/>
        <v>9.0238927441532724E-13</v>
      </c>
      <c r="AEI170" s="4" t="s">
        <v>41</v>
      </c>
      <c r="AEJ170" s="4">
        <f>+AED167/AEJ167*100</f>
        <v>82.835890471245548</v>
      </c>
      <c r="AEK170" s="4">
        <f>(1-1/9/AED167-1.96/3/SQRT(AED167))^3*AEJ170</f>
        <v>78.11473504084266</v>
      </c>
      <c r="AEL170" s="4">
        <f>(AED167+1)/AED167*(1-1/9/(AED167+1)+1.96/3/SQRT(AED167+1))^3*AEJ170</f>
        <v>87.767785295136406</v>
      </c>
      <c r="AEM170" s="4">
        <f>(ABS(AED167-AEJ167)-0.5)/SQRT(AEJ167)</f>
        <v>6.3790937204769822</v>
      </c>
      <c r="AEN170" s="7">
        <f t="shared" si="6473"/>
        <v>1.7813905905939009E-10</v>
      </c>
      <c r="AEP170" s="1">
        <f t="shared" si="6237"/>
        <v>8954</v>
      </c>
      <c r="AEQ170" s="1">
        <f t="shared" si="6238"/>
        <v>36111</v>
      </c>
      <c r="AER170" s="1">
        <f t="shared" si="6239"/>
        <v>24.8</v>
      </c>
      <c r="AES170" s="4"/>
      <c r="AET170" s="4"/>
      <c r="AEU170" s="4"/>
      <c r="AEV170" s="4"/>
      <c r="AEW170" s="4"/>
      <c r="AEX170" s="4"/>
      <c r="AEY170" s="4" t="s">
        <v>40</v>
      </c>
      <c r="AEZ170" s="4"/>
      <c r="AFA170" s="4"/>
      <c r="AFB170" s="4">
        <f>+AFE167/AFD167</f>
        <v>0.19612978393199618</v>
      </c>
      <c r="AFC170" s="4">
        <f>SQRT(AFF167)/AFD167</f>
        <v>3.024217342829357E-3</v>
      </c>
      <c r="AFD170" s="24">
        <f>(AFB170-AEV167)/SQRT(AFC170^2+AEW167^2)</f>
        <v>-0.88182382540439408</v>
      </c>
      <c r="AFE170" s="7">
        <f t="shared" si="6441"/>
        <v>0.37787208535787631</v>
      </c>
      <c r="AFF170" s="4" t="s">
        <v>41</v>
      </c>
      <c r="AFG170" s="4">
        <f>+AFA167/AFG167*100</f>
        <v>98.675731038225237</v>
      </c>
      <c r="AFH170" s="4">
        <f>(1-1/9/AFA167-1.96/3/SQRT(AFA167))^3*AFG170</f>
        <v>95.364639512420283</v>
      </c>
      <c r="AFI170" s="4">
        <f>(AFA167+1)/AFA167*(1-1/9/(AFA167+1)+1.96/3/SQRT(AFA167+1))^3*AFG170</f>
        <v>102.07244708736209</v>
      </c>
      <c r="AFJ170" s="4">
        <f>(ABS(AFA167-AFG167)-0.5)/SQRT(AFG167)</f>
        <v>0.76360285769435554</v>
      </c>
      <c r="AFK170" s="7">
        <f t="shared" si="6474"/>
        <v>0.4451039457909951</v>
      </c>
      <c r="AFM170" s="1">
        <f t="shared" si="6241"/>
        <v>25285</v>
      </c>
      <c r="AFN170" s="1">
        <f t="shared" si="6242"/>
        <v>42377</v>
      </c>
      <c r="AFO170" s="1">
        <f t="shared" si="6243"/>
        <v>59.7</v>
      </c>
      <c r="AFP170" s="4"/>
      <c r="AFQ170" s="4"/>
      <c r="AFR170" s="4"/>
      <c r="AFS170" s="4"/>
      <c r="AFT170" s="4"/>
      <c r="AFU170" s="4"/>
      <c r="AFV170" s="4" t="s">
        <v>40</v>
      </c>
      <c r="AFW170" s="4"/>
      <c r="AFX170" s="4"/>
      <c r="AFY170" s="4">
        <f>+AGB167/AGA167</f>
        <v>0.45077746160864829</v>
      </c>
      <c r="AFZ170" s="4">
        <f>SQRT(AGC167)/AGA167</f>
        <v>3.8199172035032784E-3</v>
      </c>
      <c r="AGA170" s="24">
        <f>(AFY170-AFS167)/SQRT(AFZ170^2+AFT167^2)</f>
        <v>-27.66172276934072</v>
      </c>
      <c r="AGB170" s="7">
        <f t="shared" si="6442"/>
        <v>0</v>
      </c>
      <c r="AGC170" s="4" t="s">
        <v>41</v>
      </c>
      <c r="AGD170" s="4">
        <f>+AFX167/AGD167*100</f>
        <v>80.906755821384294</v>
      </c>
      <c r="AGE170" s="4">
        <f>(1-1/9/AFX167-1.96/3/SQRT(AFX167))^3*AGD170</f>
        <v>79.105729626221247</v>
      </c>
      <c r="AGF170" s="4">
        <f>(AFX167+1)/AFX167*(1-1/9/(AFX167+1)+1.96/3/SQRT(AFX167+1))^3*AGD170</f>
        <v>82.738443265155382</v>
      </c>
      <c r="AGG170" s="4">
        <f>(ABS(AFX167-AGD167)-0.5)/SQRT(AGD167)</f>
        <v>18.581468502453394</v>
      </c>
      <c r="AGH170" s="7">
        <f t="shared" si="6475"/>
        <v>0</v>
      </c>
    </row>
    <row r="171" spans="1:866" x14ac:dyDescent="0.15">
      <c r="A171" s="20" t="s">
        <v>12</v>
      </c>
      <c r="B171" s="20" t="s">
        <v>17</v>
      </c>
      <c r="C171" s="20">
        <v>67</v>
      </c>
      <c r="D171" s="20" t="s">
        <v>14</v>
      </c>
      <c r="E171" s="23">
        <v>18658</v>
      </c>
      <c r="F171" s="20">
        <v>40718</v>
      </c>
      <c r="G171" s="20">
        <v>45.8</v>
      </c>
      <c r="H171" s="23">
        <v>4510</v>
      </c>
      <c r="I171" s="20">
        <v>43878</v>
      </c>
      <c r="J171" s="20">
        <v>10.3</v>
      </c>
      <c r="K171" s="23">
        <v>8018</v>
      </c>
      <c r="L171" s="20">
        <v>41579</v>
      </c>
      <c r="M171" s="20">
        <v>19.3</v>
      </c>
      <c r="N171" s="23">
        <v>2124</v>
      </c>
      <c r="O171" s="20">
        <v>44546</v>
      </c>
      <c r="P171" s="20">
        <v>4.8</v>
      </c>
      <c r="Q171" s="23">
        <v>3368</v>
      </c>
      <c r="R171" s="20">
        <v>40758</v>
      </c>
      <c r="S171" s="20">
        <v>8.3000000000000007</v>
      </c>
      <c r="T171" s="20">
        <v>217</v>
      </c>
      <c r="U171" s="20">
        <v>38457</v>
      </c>
      <c r="V171" s="20">
        <v>0.6</v>
      </c>
      <c r="W171" s="20">
        <v>2150</v>
      </c>
      <c r="X171" s="20">
        <v>38722</v>
      </c>
      <c r="Y171" s="20">
        <v>5.6</v>
      </c>
      <c r="Z171" s="23">
        <v>9050</v>
      </c>
      <c r="AA171" s="20">
        <v>40711</v>
      </c>
      <c r="AB171" s="20">
        <v>22.2</v>
      </c>
      <c r="AC171" s="23">
        <v>14342</v>
      </c>
      <c r="AD171" s="20">
        <v>33397</v>
      </c>
      <c r="AE171" s="20">
        <v>42.9</v>
      </c>
      <c r="AF171" s="23">
        <v>15428</v>
      </c>
      <c r="AG171" s="20">
        <v>32612</v>
      </c>
      <c r="AH171" s="20">
        <v>47.3</v>
      </c>
      <c r="AI171" s="23">
        <v>15153</v>
      </c>
      <c r="AJ171" s="20">
        <v>36745</v>
      </c>
      <c r="AK171" s="20">
        <v>41.2</v>
      </c>
      <c r="AL171" s="23">
        <v>16011</v>
      </c>
      <c r="AM171" s="20">
        <v>32753</v>
      </c>
      <c r="AN171" s="20">
        <v>48.9</v>
      </c>
      <c r="AO171" s="23">
        <v>6889</v>
      </c>
      <c r="AP171" s="20">
        <v>34464</v>
      </c>
      <c r="AQ171" s="20">
        <v>20</v>
      </c>
      <c r="AR171" s="23">
        <v>10680</v>
      </c>
      <c r="AS171" s="20">
        <v>35480</v>
      </c>
      <c r="AT171" s="20">
        <v>30.1</v>
      </c>
      <c r="AU171" s="23">
        <v>20684</v>
      </c>
      <c r="AV171" s="20">
        <v>33224</v>
      </c>
      <c r="AW171" s="20">
        <v>62.3</v>
      </c>
      <c r="AX171" s="23">
        <v>2657</v>
      </c>
      <c r="AY171" s="20">
        <v>36055</v>
      </c>
      <c r="AZ171" s="20">
        <v>7.4</v>
      </c>
      <c r="BA171" s="23">
        <v>6103</v>
      </c>
      <c r="BB171" s="20">
        <v>36242</v>
      </c>
      <c r="BC171" s="20">
        <v>16.8</v>
      </c>
      <c r="BD171" s="23">
        <v>3362</v>
      </c>
      <c r="BE171" s="20">
        <v>35696</v>
      </c>
      <c r="BF171" s="20">
        <v>9.4</v>
      </c>
      <c r="BG171" s="23">
        <v>2153</v>
      </c>
      <c r="BH171" s="20">
        <v>35056</v>
      </c>
      <c r="BI171" s="20">
        <v>6.1</v>
      </c>
      <c r="BJ171" s="23">
        <v>19150</v>
      </c>
      <c r="BK171" s="20">
        <v>37975</v>
      </c>
      <c r="BL171" s="20">
        <v>50.4</v>
      </c>
      <c r="BM171" s="23">
        <v>8351</v>
      </c>
      <c r="BN171" s="20">
        <v>36671</v>
      </c>
      <c r="BO171" s="20">
        <v>22.8</v>
      </c>
      <c r="BP171" s="23">
        <v>11247</v>
      </c>
      <c r="BQ171" s="20">
        <v>39597</v>
      </c>
      <c r="BR171" s="20">
        <v>28.4</v>
      </c>
      <c r="BS171" s="23">
        <v>12819</v>
      </c>
      <c r="BT171" s="20">
        <v>28300</v>
      </c>
      <c r="BU171" s="20">
        <v>45.3</v>
      </c>
      <c r="BV171" s="23">
        <v>10785</v>
      </c>
      <c r="BW171" s="20">
        <v>31706</v>
      </c>
      <c r="BX171" s="20">
        <v>34</v>
      </c>
      <c r="BY171" s="23">
        <v>4374</v>
      </c>
      <c r="BZ171" s="20">
        <v>31097</v>
      </c>
      <c r="CA171" s="20">
        <v>14.1</v>
      </c>
      <c r="CB171" s="20">
        <v>929</v>
      </c>
      <c r="CC171" s="20">
        <v>29103</v>
      </c>
      <c r="CD171" s="20">
        <v>3.2</v>
      </c>
      <c r="CE171" s="23">
        <v>6906</v>
      </c>
      <c r="CF171" s="20">
        <v>35814</v>
      </c>
      <c r="CG171" s="20">
        <v>19.3</v>
      </c>
      <c r="CH171" s="23">
        <v>12249</v>
      </c>
      <c r="CI171" s="20">
        <v>32914</v>
      </c>
      <c r="CJ171" s="20">
        <v>37.200000000000003</v>
      </c>
      <c r="CK171" s="23">
        <v>8932</v>
      </c>
      <c r="CL171" s="20">
        <v>36685</v>
      </c>
      <c r="CM171" s="20">
        <v>24.3</v>
      </c>
      <c r="CN171" s="23">
        <v>4060</v>
      </c>
      <c r="CO171" s="20">
        <v>35873</v>
      </c>
      <c r="CP171" s="20">
        <v>11.3</v>
      </c>
      <c r="CQ171" s="23">
        <v>2506</v>
      </c>
      <c r="CR171" s="20">
        <v>32668</v>
      </c>
      <c r="CS171" s="20">
        <v>7.7</v>
      </c>
      <c r="CT171" s="23">
        <v>8800</v>
      </c>
      <c r="CU171" s="20">
        <v>34365</v>
      </c>
      <c r="CV171" s="20">
        <v>25.6</v>
      </c>
      <c r="CW171" s="23">
        <v>21808</v>
      </c>
      <c r="CX171" s="20">
        <v>39412</v>
      </c>
      <c r="CY171" s="20">
        <v>55.3</v>
      </c>
      <c r="CZ171" s="35"/>
      <c r="DA171" s="1" t="str">
        <f t="shared" si="6112"/>
        <v>明細部</v>
      </c>
      <c r="DB171" s="1" t="str">
        <f t="shared" si="6113"/>
        <v>同規模</v>
      </c>
      <c r="DC171" s="1">
        <f t="shared" si="6114"/>
        <v>67</v>
      </c>
      <c r="DD171" s="1" t="str">
        <f t="shared" si="6115"/>
        <v>男</v>
      </c>
      <c r="DE171" s="1">
        <f t="shared" si="6116"/>
        <v>18658</v>
      </c>
      <c r="DF171" s="1">
        <f t="shared" si="6117"/>
        <v>40718</v>
      </c>
      <c r="DG171" s="1">
        <f t="shared" si="6118"/>
        <v>45.8</v>
      </c>
      <c r="DH171" s="4"/>
      <c r="DI171" s="4"/>
      <c r="DJ171" s="4"/>
      <c r="DK171" s="4"/>
      <c r="DL171" s="4"/>
      <c r="DM171" s="4"/>
      <c r="DN171" s="4"/>
      <c r="DO171" s="4"/>
      <c r="DP171" s="4"/>
      <c r="DQ171" s="4"/>
      <c r="DR171" s="4"/>
      <c r="DS171" s="4" t="s">
        <v>42</v>
      </c>
      <c r="DT171" s="4" t="s">
        <v>43</v>
      </c>
      <c r="DU171" s="4"/>
      <c r="DV171" s="4"/>
      <c r="DW171" s="4" t="s">
        <v>44</v>
      </c>
      <c r="DX171" s="4" t="s">
        <v>45</v>
      </c>
      <c r="DY171" s="4" t="s">
        <v>42</v>
      </c>
      <c r="DZ171" s="4" t="s">
        <v>43</v>
      </c>
      <c r="EB171" s="1">
        <f t="shared" si="6120"/>
        <v>4510</v>
      </c>
      <c r="EC171" s="1">
        <f t="shared" si="6121"/>
        <v>43878</v>
      </c>
      <c r="ED171" s="1">
        <f t="shared" si="6122"/>
        <v>10.3</v>
      </c>
      <c r="EE171" s="4"/>
      <c r="EF171" s="4"/>
      <c r="EG171" s="4"/>
      <c r="EH171" s="4"/>
      <c r="EI171" s="4"/>
      <c r="EJ171" s="4"/>
      <c r="EK171" s="4"/>
      <c r="EL171" s="4"/>
      <c r="EM171" s="4"/>
      <c r="EN171" s="4"/>
      <c r="EO171" s="4"/>
      <c r="EP171" s="4" t="s">
        <v>42</v>
      </c>
      <c r="EQ171" s="4" t="s">
        <v>43</v>
      </c>
      <c r="ER171" s="4"/>
      <c r="ES171" s="4"/>
      <c r="ET171" s="4" t="s">
        <v>44</v>
      </c>
      <c r="EU171" s="4" t="s">
        <v>45</v>
      </c>
      <c r="EV171" s="4" t="s">
        <v>42</v>
      </c>
      <c r="EW171" s="4" t="s">
        <v>43</v>
      </c>
      <c r="EY171" s="1">
        <f t="shared" si="6124"/>
        <v>8018</v>
      </c>
      <c r="EZ171" s="1">
        <f t="shared" si="6125"/>
        <v>41579</v>
      </c>
      <c r="FA171" s="1">
        <f t="shared" si="6126"/>
        <v>19.3</v>
      </c>
      <c r="FB171" s="4"/>
      <c r="FC171" s="4"/>
      <c r="FD171" s="4"/>
      <c r="FE171" s="4"/>
      <c r="FF171" s="4"/>
      <c r="FG171" s="4"/>
      <c r="FH171" s="4"/>
      <c r="FI171" s="4"/>
      <c r="FJ171" s="4"/>
      <c r="FK171" s="4"/>
      <c r="FL171" s="4"/>
      <c r="FM171" s="4" t="s">
        <v>42</v>
      </c>
      <c r="FN171" s="4" t="s">
        <v>43</v>
      </c>
      <c r="FO171" s="4"/>
      <c r="FP171" s="4"/>
      <c r="FQ171" s="4" t="s">
        <v>44</v>
      </c>
      <c r="FR171" s="4" t="s">
        <v>45</v>
      </c>
      <c r="FS171" s="4" t="s">
        <v>42</v>
      </c>
      <c r="FT171" s="4" t="s">
        <v>43</v>
      </c>
      <c r="FV171" s="1">
        <f t="shared" si="6128"/>
        <v>2124</v>
      </c>
      <c r="FW171" s="1">
        <f t="shared" si="6129"/>
        <v>44546</v>
      </c>
      <c r="FX171" s="1">
        <f t="shared" si="6130"/>
        <v>4.8</v>
      </c>
      <c r="FY171" s="4"/>
      <c r="FZ171" s="4"/>
      <c r="GA171" s="4"/>
      <c r="GB171" s="4"/>
      <c r="GC171" s="4"/>
      <c r="GD171" s="4"/>
      <c r="GE171" s="4"/>
      <c r="GF171" s="4"/>
      <c r="GG171" s="4"/>
      <c r="GH171" s="4"/>
      <c r="GI171" s="4"/>
      <c r="GJ171" s="4" t="s">
        <v>42</v>
      </c>
      <c r="GK171" s="4" t="s">
        <v>43</v>
      </c>
      <c r="GL171" s="4"/>
      <c r="GM171" s="4"/>
      <c r="GN171" s="4" t="s">
        <v>44</v>
      </c>
      <c r="GO171" s="4" t="s">
        <v>45</v>
      </c>
      <c r="GP171" s="4" t="s">
        <v>42</v>
      </c>
      <c r="GQ171" s="4" t="s">
        <v>43</v>
      </c>
      <c r="GS171" s="1">
        <f t="shared" si="6132"/>
        <v>3368</v>
      </c>
      <c r="GT171" s="1">
        <f t="shared" si="6133"/>
        <v>40758</v>
      </c>
      <c r="GU171" s="1">
        <f t="shared" si="6134"/>
        <v>8.3000000000000007</v>
      </c>
      <c r="GV171" s="4"/>
      <c r="GW171" s="4"/>
      <c r="GX171" s="4"/>
      <c r="GY171" s="4"/>
      <c r="GZ171" s="4"/>
      <c r="HA171" s="4"/>
      <c r="HB171" s="4"/>
      <c r="HC171" s="4"/>
      <c r="HD171" s="4"/>
      <c r="HE171" s="4"/>
      <c r="HF171" s="4"/>
      <c r="HG171" s="4" t="s">
        <v>42</v>
      </c>
      <c r="HH171" s="4" t="s">
        <v>43</v>
      </c>
      <c r="HI171" s="4"/>
      <c r="HJ171" s="4"/>
      <c r="HK171" s="4" t="s">
        <v>44</v>
      </c>
      <c r="HL171" s="4" t="s">
        <v>45</v>
      </c>
      <c r="HM171" s="4" t="s">
        <v>42</v>
      </c>
      <c r="HN171" s="4" t="s">
        <v>43</v>
      </c>
      <c r="HP171" s="1">
        <f t="shared" si="6136"/>
        <v>217</v>
      </c>
      <c r="HQ171" s="1">
        <f t="shared" si="6137"/>
        <v>38457</v>
      </c>
      <c r="HR171" s="1">
        <f t="shared" si="6138"/>
        <v>0.6</v>
      </c>
      <c r="HS171" s="4"/>
      <c r="HT171" s="4"/>
      <c r="HU171" s="4"/>
      <c r="HV171" s="4"/>
      <c r="HW171" s="4"/>
      <c r="HX171" s="4"/>
      <c r="HY171" s="4"/>
      <c r="HZ171" s="4"/>
      <c r="IA171" s="4"/>
      <c r="IB171" s="4"/>
      <c r="IC171" s="4"/>
      <c r="ID171" s="4" t="s">
        <v>42</v>
      </c>
      <c r="IE171" s="4" t="s">
        <v>43</v>
      </c>
      <c r="IF171" s="4"/>
      <c r="IG171" s="4"/>
      <c r="IH171" s="4" t="s">
        <v>44</v>
      </c>
      <c r="II171" s="4" t="s">
        <v>45</v>
      </c>
      <c r="IJ171" s="4" t="s">
        <v>42</v>
      </c>
      <c r="IK171" s="4" t="s">
        <v>43</v>
      </c>
      <c r="IM171" s="1">
        <f t="shared" si="6140"/>
        <v>2150</v>
      </c>
      <c r="IN171" s="1">
        <f t="shared" si="6141"/>
        <v>38722</v>
      </c>
      <c r="IO171" s="1">
        <f t="shared" si="6142"/>
        <v>5.6</v>
      </c>
      <c r="IP171" s="4"/>
      <c r="IQ171" s="4"/>
      <c r="IR171" s="4"/>
      <c r="IS171" s="4"/>
      <c r="IT171" s="4"/>
      <c r="IU171" s="4"/>
      <c r="IV171" s="4"/>
      <c r="IW171" s="4"/>
      <c r="IX171" s="4"/>
      <c r="IY171" s="4"/>
      <c r="IZ171" s="4"/>
      <c r="JA171" s="4" t="s">
        <v>42</v>
      </c>
      <c r="JB171" s="4" t="s">
        <v>43</v>
      </c>
      <c r="JC171" s="4"/>
      <c r="JD171" s="4"/>
      <c r="JE171" s="4" t="s">
        <v>44</v>
      </c>
      <c r="JF171" s="4" t="s">
        <v>45</v>
      </c>
      <c r="JG171" s="4" t="s">
        <v>42</v>
      </c>
      <c r="JH171" s="4" t="s">
        <v>43</v>
      </c>
      <c r="JJ171" s="1">
        <f t="shared" si="6144"/>
        <v>9050</v>
      </c>
      <c r="JK171" s="1">
        <f t="shared" si="6145"/>
        <v>40711</v>
      </c>
      <c r="JL171" s="1">
        <f t="shared" si="6146"/>
        <v>22.2</v>
      </c>
      <c r="JM171" s="4"/>
      <c r="JN171" s="4"/>
      <c r="JO171" s="4"/>
      <c r="JP171" s="4"/>
      <c r="JQ171" s="4"/>
      <c r="JR171" s="4"/>
      <c r="JS171" s="4"/>
      <c r="JT171" s="4"/>
      <c r="JU171" s="4"/>
      <c r="JV171" s="4"/>
      <c r="JW171" s="4"/>
      <c r="JX171" s="4" t="s">
        <v>42</v>
      </c>
      <c r="JY171" s="4" t="s">
        <v>43</v>
      </c>
      <c r="JZ171" s="4"/>
      <c r="KA171" s="4"/>
      <c r="KB171" s="4" t="s">
        <v>44</v>
      </c>
      <c r="KC171" s="4" t="s">
        <v>45</v>
      </c>
      <c r="KD171" s="4" t="s">
        <v>42</v>
      </c>
      <c r="KE171" s="4" t="s">
        <v>43</v>
      </c>
      <c r="KG171" s="1">
        <f t="shared" si="6148"/>
        <v>14342</v>
      </c>
      <c r="KH171" s="1">
        <f t="shared" si="6149"/>
        <v>33397</v>
      </c>
      <c r="KI171" s="1">
        <f t="shared" si="6150"/>
        <v>42.9</v>
      </c>
      <c r="KJ171" s="4"/>
      <c r="KK171" s="4"/>
      <c r="KL171" s="4"/>
      <c r="KM171" s="4"/>
      <c r="KN171" s="4"/>
      <c r="KO171" s="4"/>
      <c r="KP171" s="4"/>
      <c r="KQ171" s="4"/>
      <c r="KR171" s="4"/>
      <c r="KS171" s="4"/>
      <c r="KT171" s="4"/>
      <c r="KU171" s="4" t="s">
        <v>42</v>
      </c>
      <c r="KV171" s="4" t="s">
        <v>43</v>
      </c>
      <c r="KW171" s="4"/>
      <c r="KX171" s="4"/>
      <c r="KY171" s="4" t="s">
        <v>44</v>
      </c>
      <c r="KZ171" s="4" t="s">
        <v>45</v>
      </c>
      <c r="LA171" s="4" t="s">
        <v>42</v>
      </c>
      <c r="LB171" s="4" t="s">
        <v>43</v>
      </c>
      <c r="LD171" s="1">
        <f t="shared" si="6152"/>
        <v>15428</v>
      </c>
      <c r="LE171" s="1">
        <f t="shared" si="6153"/>
        <v>32612</v>
      </c>
      <c r="LF171" s="1">
        <f t="shared" si="6154"/>
        <v>47.3</v>
      </c>
      <c r="LG171" s="4"/>
      <c r="LH171" s="4"/>
      <c r="LI171" s="4"/>
      <c r="LJ171" s="4"/>
      <c r="LK171" s="4"/>
      <c r="LL171" s="4"/>
      <c r="LM171" s="4"/>
      <c r="LN171" s="4"/>
      <c r="LO171" s="4"/>
      <c r="LP171" s="4"/>
      <c r="LQ171" s="4"/>
      <c r="LR171" s="4" t="s">
        <v>42</v>
      </c>
      <c r="LS171" s="4" t="s">
        <v>43</v>
      </c>
      <c r="LT171" s="4"/>
      <c r="LU171" s="4"/>
      <c r="LV171" s="4" t="s">
        <v>44</v>
      </c>
      <c r="LW171" s="4" t="s">
        <v>45</v>
      </c>
      <c r="LX171" s="4" t="s">
        <v>42</v>
      </c>
      <c r="LY171" s="4" t="s">
        <v>43</v>
      </c>
      <c r="MA171" s="1">
        <f t="shared" si="6156"/>
        <v>15153</v>
      </c>
      <c r="MB171" s="1">
        <f t="shared" si="6157"/>
        <v>36745</v>
      </c>
      <c r="MC171" s="1">
        <f t="shared" si="6158"/>
        <v>41.2</v>
      </c>
      <c r="MD171" s="4"/>
      <c r="ME171" s="4"/>
      <c r="MF171" s="4"/>
      <c r="MG171" s="4"/>
      <c r="MH171" s="4"/>
      <c r="MI171" s="4"/>
      <c r="MJ171" s="4"/>
      <c r="MK171" s="4"/>
      <c r="ML171" s="4"/>
      <c r="MM171" s="4"/>
      <c r="MN171" s="4"/>
      <c r="MO171" s="4" t="s">
        <v>42</v>
      </c>
      <c r="MP171" s="4" t="s">
        <v>43</v>
      </c>
      <c r="MQ171" s="4"/>
      <c r="MR171" s="4"/>
      <c r="MS171" s="4" t="s">
        <v>44</v>
      </c>
      <c r="MT171" s="4" t="s">
        <v>45</v>
      </c>
      <c r="MU171" s="4" t="s">
        <v>42</v>
      </c>
      <c r="MV171" s="4" t="s">
        <v>43</v>
      </c>
      <c r="MX171" s="1">
        <f t="shared" si="6160"/>
        <v>16011</v>
      </c>
      <c r="MY171" s="1">
        <f t="shared" si="6161"/>
        <v>32753</v>
      </c>
      <c r="MZ171" s="1">
        <f t="shared" si="6162"/>
        <v>48.9</v>
      </c>
      <c r="NA171" s="4"/>
      <c r="NB171" s="4"/>
      <c r="NC171" s="4"/>
      <c r="ND171" s="4"/>
      <c r="NE171" s="4"/>
      <c r="NF171" s="4"/>
      <c r="NG171" s="4"/>
      <c r="NH171" s="4"/>
      <c r="NI171" s="4"/>
      <c r="NJ171" s="4"/>
      <c r="NK171" s="4"/>
      <c r="NL171" s="4" t="s">
        <v>42</v>
      </c>
      <c r="NM171" s="4" t="s">
        <v>43</v>
      </c>
      <c r="NN171" s="4"/>
      <c r="NO171" s="4"/>
      <c r="NP171" s="4" t="s">
        <v>44</v>
      </c>
      <c r="NQ171" s="4" t="s">
        <v>45</v>
      </c>
      <c r="NR171" s="4" t="s">
        <v>42</v>
      </c>
      <c r="NS171" s="4" t="s">
        <v>43</v>
      </c>
      <c r="NU171" s="1">
        <f t="shared" si="6164"/>
        <v>6889</v>
      </c>
      <c r="NV171" s="1">
        <f t="shared" si="6165"/>
        <v>34464</v>
      </c>
      <c r="NW171" s="1">
        <f t="shared" si="6166"/>
        <v>20</v>
      </c>
      <c r="NX171" s="4"/>
      <c r="NY171" s="4"/>
      <c r="NZ171" s="4"/>
      <c r="OA171" s="4"/>
      <c r="OB171" s="4"/>
      <c r="OC171" s="4"/>
      <c r="OD171" s="4"/>
      <c r="OE171" s="4"/>
      <c r="OF171" s="4"/>
      <c r="OG171" s="4"/>
      <c r="OH171" s="4"/>
      <c r="OI171" s="4" t="s">
        <v>42</v>
      </c>
      <c r="OJ171" s="4" t="s">
        <v>43</v>
      </c>
      <c r="OK171" s="4"/>
      <c r="OL171" s="4"/>
      <c r="OM171" s="4" t="s">
        <v>44</v>
      </c>
      <c r="ON171" s="4" t="s">
        <v>45</v>
      </c>
      <c r="OO171" s="4" t="s">
        <v>42</v>
      </c>
      <c r="OP171" s="4" t="s">
        <v>43</v>
      </c>
      <c r="OR171" s="1">
        <f t="shared" si="6168"/>
        <v>10680</v>
      </c>
      <c r="OS171" s="1">
        <f t="shared" si="6169"/>
        <v>35480</v>
      </c>
      <c r="OT171" s="1">
        <f t="shared" si="6170"/>
        <v>30.1</v>
      </c>
      <c r="OU171" s="4"/>
      <c r="OV171" s="4"/>
      <c r="OW171" s="4"/>
      <c r="OX171" s="4"/>
      <c r="OY171" s="4"/>
      <c r="OZ171" s="4"/>
      <c r="PA171" s="4"/>
      <c r="PB171" s="4"/>
      <c r="PC171" s="4"/>
      <c r="PD171" s="4"/>
      <c r="PE171" s="4"/>
      <c r="PF171" s="4" t="s">
        <v>42</v>
      </c>
      <c r="PG171" s="4" t="s">
        <v>43</v>
      </c>
      <c r="PH171" s="4"/>
      <c r="PI171" s="4"/>
      <c r="PJ171" s="4" t="s">
        <v>44</v>
      </c>
      <c r="PK171" s="4" t="s">
        <v>45</v>
      </c>
      <c r="PL171" s="4" t="s">
        <v>42</v>
      </c>
      <c r="PM171" s="4" t="s">
        <v>43</v>
      </c>
      <c r="PO171" s="1">
        <f t="shared" si="6172"/>
        <v>20684</v>
      </c>
      <c r="PP171" s="1">
        <f t="shared" si="6173"/>
        <v>33224</v>
      </c>
      <c r="PQ171" s="1">
        <f t="shared" si="6174"/>
        <v>62.3</v>
      </c>
      <c r="PR171" s="4"/>
      <c r="PS171" s="4"/>
      <c r="PT171" s="4"/>
      <c r="PU171" s="4"/>
      <c r="PV171" s="4"/>
      <c r="PW171" s="4"/>
      <c r="PX171" s="4"/>
      <c r="PY171" s="4"/>
      <c r="PZ171" s="4"/>
      <c r="QA171" s="4"/>
      <c r="QB171" s="4"/>
      <c r="QC171" s="4" t="s">
        <v>42</v>
      </c>
      <c r="QD171" s="4" t="s">
        <v>43</v>
      </c>
      <c r="QE171" s="4"/>
      <c r="QF171" s="4"/>
      <c r="QG171" s="4" t="s">
        <v>44</v>
      </c>
      <c r="QH171" s="4" t="s">
        <v>45</v>
      </c>
      <c r="QI171" s="4" t="s">
        <v>42</v>
      </c>
      <c r="QJ171" s="4" t="s">
        <v>43</v>
      </c>
      <c r="QL171" s="1">
        <f t="shared" si="6176"/>
        <v>2657</v>
      </c>
      <c r="QM171" s="1">
        <f t="shared" si="6177"/>
        <v>36055</v>
      </c>
      <c r="QN171" s="1">
        <f t="shared" si="6178"/>
        <v>7.4</v>
      </c>
      <c r="QO171" s="4"/>
      <c r="QP171" s="4"/>
      <c r="QQ171" s="4"/>
      <c r="QR171" s="4"/>
      <c r="QS171" s="4"/>
      <c r="QT171" s="4"/>
      <c r="QU171" s="4"/>
      <c r="QV171" s="4"/>
      <c r="QW171" s="4"/>
      <c r="QX171" s="4"/>
      <c r="QY171" s="4"/>
      <c r="QZ171" s="4" t="s">
        <v>42</v>
      </c>
      <c r="RA171" s="4" t="s">
        <v>43</v>
      </c>
      <c r="RB171" s="4"/>
      <c r="RC171" s="4"/>
      <c r="RD171" s="4" t="s">
        <v>44</v>
      </c>
      <c r="RE171" s="4" t="s">
        <v>45</v>
      </c>
      <c r="RF171" s="4" t="s">
        <v>42</v>
      </c>
      <c r="RG171" s="4" t="s">
        <v>43</v>
      </c>
      <c r="RI171" s="1">
        <f t="shared" si="6180"/>
        <v>6103</v>
      </c>
      <c r="RJ171" s="1">
        <f t="shared" si="6181"/>
        <v>36242</v>
      </c>
      <c r="RK171" s="1">
        <f t="shared" si="6182"/>
        <v>16.8</v>
      </c>
      <c r="RL171" s="4"/>
      <c r="RM171" s="4"/>
      <c r="RN171" s="4"/>
      <c r="RO171" s="4"/>
      <c r="RP171" s="4"/>
      <c r="RQ171" s="4"/>
      <c r="RR171" s="4"/>
      <c r="RS171" s="4"/>
      <c r="RT171" s="4"/>
      <c r="RU171" s="4"/>
      <c r="RV171" s="4"/>
      <c r="RW171" s="4" t="s">
        <v>42</v>
      </c>
      <c r="RX171" s="4" t="s">
        <v>43</v>
      </c>
      <c r="RY171" s="4"/>
      <c r="RZ171" s="4"/>
      <c r="SA171" s="4" t="s">
        <v>44</v>
      </c>
      <c r="SB171" s="4" t="s">
        <v>45</v>
      </c>
      <c r="SC171" s="4" t="s">
        <v>42</v>
      </c>
      <c r="SD171" s="4" t="s">
        <v>43</v>
      </c>
      <c r="SE171" s="4"/>
      <c r="SF171" s="1">
        <f t="shared" si="6184"/>
        <v>3362</v>
      </c>
      <c r="SG171" s="1">
        <f t="shared" si="6185"/>
        <v>35696</v>
      </c>
      <c r="SH171" s="1">
        <f t="shared" si="6186"/>
        <v>9.4</v>
      </c>
      <c r="SI171" s="4"/>
      <c r="SJ171" s="4"/>
      <c r="SK171" s="4"/>
      <c r="SL171" s="4"/>
      <c r="SM171" s="4"/>
      <c r="SN171" s="4"/>
      <c r="SO171" s="4"/>
      <c r="SP171" s="4"/>
      <c r="SQ171" s="4"/>
      <c r="SR171" s="4"/>
      <c r="SS171" s="4"/>
      <c r="ST171" s="4" t="s">
        <v>42</v>
      </c>
      <c r="SU171" s="4" t="s">
        <v>43</v>
      </c>
      <c r="SV171" s="4"/>
      <c r="SW171" s="4"/>
      <c r="SX171" s="4" t="s">
        <v>44</v>
      </c>
      <c r="SY171" s="4" t="s">
        <v>45</v>
      </c>
      <c r="SZ171" s="4" t="s">
        <v>42</v>
      </c>
      <c r="TA171" s="4" t="s">
        <v>43</v>
      </c>
      <c r="TC171" s="1">
        <f t="shared" si="6188"/>
        <v>2153</v>
      </c>
      <c r="TD171" s="1">
        <f t="shared" si="6189"/>
        <v>35056</v>
      </c>
      <c r="TE171" s="1">
        <f t="shared" si="6190"/>
        <v>6.1</v>
      </c>
      <c r="TF171" s="4"/>
      <c r="TG171" s="4"/>
      <c r="TH171" s="4"/>
      <c r="TI171" s="4"/>
      <c r="TJ171" s="4"/>
      <c r="TK171" s="4"/>
      <c r="TL171" s="4"/>
      <c r="TM171" s="4"/>
      <c r="TN171" s="4"/>
      <c r="TO171" s="4"/>
      <c r="TP171" s="4"/>
      <c r="TQ171" s="4" t="s">
        <v>42</v>
      </c>
      <c r="TR171" s="4" t="s">
        <v>43</v>
      </c>
      <c r="TS171" s="4"/>
      <c r="TT171" s="4"/>
      <c r="TU171" s="4" t="s">
        <v>44</v>
      </c>
      <c r="TV171" s="4" t="s">
        <v>45</v>
      </c>
      <c r="TW171" s="4" t="s">
        <v>42</v>
      </c>
      <c r="TX171" s="4" t="s">
        <v>43</v>
      </c>
      <c r="TZ171" s="1">
        <f t="shared" si="6192"/>
        <v>19150</v>
      </c>
      <c r="UA171" s="1">
        <f t="shared" si="6193"/>
        <v>37975</v>
      </c>
      <c r="UB171" s="1">
        <f t="shared" si="6194"/>
        <v>50.4</v>
      </c>
      <c r="UC171" s="4"/>
      <c r="UD171" s="4"/>
      <c r="UE171" s="4"/>
      <c r="UF171" s="4"/>
      <c r="UG171" s="4"/>
      <c r="UH171" s="4"/>
      <c r="UI171" s="4"/>
      <c r="UJ171" s="4"/>
      <c r="UK171" s="4"/>
      <c r="UL171" s="4"/>
      <c r="UM171" s="4"/>
      <c r="UN171" s="4" t="s">
        <v>42</v>
      </c>
      <c r="UO171" s="4" t="s">
        <v>43</v>
      </c>
      <c r="UP171" s="4"/>
      <c r="UQ171" s="4"/>
      <c r="UR171" s="4" t="s">
        <v>44</v>
      </c>
      <c r="US171" s="4" t="s">
        <v>45</v>
      </c>
      <c r="UT171" s="4" t="s">
        <v>42</v>
      </c>
      <c r="UU171" s="4" t="s">
        <v>43</v>
      </c>
      <c r="UW171" s="1">
        <f t="shared" si="6196"/>
        <v>8351</v>
      </c>
      <c r="UX171" s="1">
        <f t="shared" si="6197"/>
        <v>36671</v>
      </c>
      <c r="UY171" s="1">
        <f t="shared" si="6198"/>
        <v>22.8</v>
      </c>
      <c r="UZ171" s="4"/>
      <c r="VA171" s="4"/>
      <c r="VB171" s="4"/>
      <c r="VC171" s="4"/>
      <c r="VD171" s="4"/>
      <c r="VE171" s="4"/>
      <c r="VF171" s="4"/>
      <c r="VG171" s="4"/>
      <c r="VH171" s="4"/>
      <c r="VI171" s="4"/>
      <c r="VJ171" s="4"/>
      <c r="VK171" s="4" t="s">
        <v>42</v>
      </c>
      <c r="VL171" s="4" t="s">
        <v>43</v>
      </c>
      <c r="VM171" s="4"/>
      <c r="VN171" s="4"/>
      <c r="VO171" s="4" t="s">
        <v>44</v>
      </c>
      <c r="VP171" s="4" t="s">
        <v>45</v>
      </c>
      <c r="VQ171" s="4" t="s">
        <v>42</v>
      </c>
      <c r="VR171" s="4" t="s">
        <v>43</v>
      </c>
      <c r="VT171" s="1">
        <f t="shared" si="6200"/>
        <v>11247</v>
      </c>
      <c r="VU171" s="1">
        <f t="shared" si="6201"/>
        <v>39597</v>
      </c>
      <c r="VV171" s="1">
        <f t="shared" si="6202"/>
        <v>28.4</v>
      </c>
      <c r="VW171" s="4"/>
      <c r="VX171" s="4"/>
      <c r="VY171" s="4"/>
      <c r="VZ171" s="4"/>
      <c r="WA171" s="4"/>
      <c r="WB171" s="4"/>
      <c r="WC171" s="4"/>
      <c r="WD171" s="4"/>
      <c r="WE171" s="4"/>
      <c r="WF171" s="4"/>
      <c r="WG171" s="4"/>
      <c r="WH171" s="4" t="s">
        <v>42</v>
      </c>
      <c r="WI171" s="4" t="s">
        <v>43</v>
      </c>
      <c r="WJ171" s="4"/>
      <c r="WK171" s="4"/>
      <c r="WL171" s="4" t="s">
        <v>44</v>
      </c>
      <c r="WM171" s="4" t="s">
        <v>45</v>
      </c>
      <c r="WN171" s="4" t="s">
        <v>42</v>
      </c>
      <c r="WO171" s="4" t="s">
        <v>43</v>
      </c>
      <c r="WQ171" s="1">
        <f t="shared" si="6204"/>
        <v>12819</v>
      </c>
      <c r="WR171" s="1">
        <f t="shared" si="6205"/>
        <v>28300</v>
      </c>
      <c r="WS171" s="1">
        <f t="shared" si="6206"/>
        <v>45.3</v>
      </c>
      <c r="WT171" s="4"/>
      <c r="WU171" s="4"/>
      <c r="WV171" s="4"/>
      <c r="WW171" s="4"/>
      <c r="WX171" s="4"/>
      <c r="WY171" s="4"/>
      <c r="WZ171" s="4"/>
      <c r="XA171" s="4"/>
      <c r="XB171" s="4"/>
      <c r="XC171" s="4"/>
      <c r="XD171" s="4"/>
      <c r="XE171" s="4" t="s">
        <v>42</v>
      </c>
      <c r="XF171" s="4" t="s">
        <v>43</v>
      </c>
      <c r="XG171" s="4"/>
      <c r="XH171" s="4"/>
      <c r="XI171" s="4" t="s">
        <v>44</v>
      </c>
      <c r="XJ171" s="4" t="s">
        <v>45</v>
      </c>
      <c r="XK171" s="4" t="s">
        <v>42</v>
      </c>
      <c r="XL171" s="4" t="s">
        <v>43</v>
      </c>
      <c r="XN171" s="1">
        <f t="shared" si="6208"/>
        <v>10785</v>
      </c>
      <c r="XO171" s="1">
        <f t="shared" si="6209"/>
        <v>31706</v>
      </c>
      <c r="XP171" s="1">
        <f t="shared" si="6210"/>
        <v>34</v>
      </c>
      <c r="XQ171" s="4"/>
      <c r="XR171" s="4"/>
      <c r="XS171" s="4"/>
      <c r="XT171" s="4"/>
      <c r="XU171" s="4"/>
      <c r="XV171" s="4"/>
      <c r="XW171" s="4"/>
      <c r="XX171" s="4"/>
      <c r="XY171" s="4"/>
      <c r="XZ171" s="4"/>
      <c r="YA171" s="4"/>
      <c r="YB171" s="4" t="s">
        <v>42</v>
      </c>
      <c r="YC171" s="4" t="s">
        <v>43</v>
      </c>
      <c r="YD171" s="4"/>
      <c r="YE171" s="4"/>
      <c r="YF171" s="4" t="s">
        <v>44</v>
      </c>
      <c r="YG171" s="4" t="s">
        <v>45</v>
      </c>
      <c r="YH171" s="4" t="s">
        <v>42</v>
      </c>
      <c r="YI171" s="4" t="s">
        <v>43</v>
      </c>
      <c r="YK171" s="1">
        <f t="shared" si="6212"/>
        <v>4374</v>
      </c>
      <c r="YL171" s="1">
        <f t="shared" si="6213"/>
        <v>31097</v>
      </c>
      <c r="YM171" s="1">
        <f t="shared" si="6214"/>
        <v>14.1</v>
      </c>
      <c r="YN171" s="4"/>
      <c r="YO171" s="4"/>
      <c r="YP171" s="4"/>
      <c r="YQ171" s="4"/>
      <c r="YR171" s="4"/>
      <c r="YS171" s="4"/>
      <c r="YT171" s="4"/>
      <c r="YU171" s="4"/>
      <c r="YV171" s="4"/>
      <c r="YW171" s="4"/>
      <c r="YX171" s="4"/>
      <c r="YY171" s="4" t="s">
        <v>42</v>
      </c>
      <c r="YZ171" s="4" t="s">
        <v>43</v>
      </c>
      <c r="ZA171" s="4"/>
      <c r="ZB171" s="4"/>
      <c r="ZC171" s="4" t="s">
        <v>44</v>
      </c>
      <c r="ZD171" s="4" t="s">
        <v>45</v>
      </c>
      <c r="ZE171" s="4" t="s">
        <v>42</v>
      </c>
      <c r="ZF171" s="4" t="s">
        <v>43</v>
      </c>
      <c r="ZH171" s="1">
        <f t="shared" si="6216"/>
        <v>929</v>
      </c>
      <c r="ZI171" s="1">
        <f t="shared" si="6217"/>
        <v>29103</v>
      </c>
      <c r="ZJ171" s="1">
        <f t="shared" si="6218"/>
        <v>3.2</v>
      </c>
      <c r="ZK171" s="4"/>
      <c r="ZL171" s="4"/>
      <c r="ZM171" s="4"/>
      <c r="ZN171" s="4"/>
      <c r="ZO171" s="4"/>
      <c r="ZP171" s="4"/>
      <c r="ZQ171" s="4"/>
      <c r="ZR171" s="4"/>
      <c r="ZS171" s="4"/>
      <c r="ZT171" s="4"/>
      <c r="ZU171" s="4"/>
      <c r="ZV171" s="4" t="s">
        <v>42</v>
      </c>
      <c r="ZW171" s="4" t="s">
        <v>43</v>
      </c>
      <c r="ZX171" s="4"/>
      <c r="ZY171" s="4"/>
      <c r="ZZ171" s="4" t="s">
        <v>44</v>
      </c>
      <c r="AAA171" s="4" t="s">
        <v>45</v>
      </c>
      <c r="AAB171" s="4" t="s">
        <v>42</v>
      </c>
      <c r="AAC171" s="4" t="s">
        <v>43</v>
      </c>
      <c r="AAE171" s="1">
        <f t="shared" si="6220"/>
        <v>6906</v>
      </c>
      <c r="AAF171" s="1">
        <f t="shared" si="6221"/>
        <v>35814</v>
      </c>
      <c r="AAG171" s="1">
        <f t="shared" si="6222"/>
        <v>19.3</v>
      </c>
      <c r="AAH171" s="4"/>
      <c r="AAI171" s="4"/>
      <c r="AAJ171" s="4"/>
      <c r="AAK171" s="4"/>
      <c r="AAL171" s="4"/>
      <c r="AAM171" s="4"/>
      <c r="AAN171" s="4"/>
      <c r="AAO171" s="4"/>
      <c r="AAP171" s="4"/>
      <c r="AAQ171" s="4"/>
      <c r="AAR171" s="4"/>
      <c r="AAS171" s="4" t="s">
        <v>42</v>
      </c>
      <c r="AAT171" s="4" t="s">
        <v>43</v>
      </c>
      <c r="AAU171" s="4"/>
      <c r="AAV171" s="4"/>
      <c r="AAW171" s="4" t="s">
        <v>44</v>
      </c>
      <c r="AAX171" s="4" t="s">
        <v>45</v>
      </c>
      <c r="AAY171" s="4" t="s">
        <v>42</v>
      </c>
      <c r="AAZ171" s="4" t="s">
        <v>43</v>
      </c>
      <c r="ABB171" s="1">
        <f t="shared" si="4669"/>
        <v>12249</v>
      </c>
      <c r="ABC171" s="1">
        <f t="shared" si="4670"/>
        <v>32914</v>
      </c>
      <c r="ABD171" s="1">
        <f t="shared" si="4671"/>
        <v>37.200000000000003</v>
      </c>
      <c r="ABE171" s="4"/>
      <c r="ABF171" s="4"/>
      <c r="ABG171" s="4"/>
      <c r="ABH171" s="4"/>
      <c r="ABI171" s="4"/>
      <c r="ABJ171" s="4"/>
      <c r="ABK171" s="4"/>
      <c r="ABL171" s="4"/>
      <c r="ABM171" s="4"/>
      <c r="ABN171" s="4"/>
      <c r="ABO171" s="4"/>
      <c r="ABP171" s="4" t="s">
        <v>42</v>
      </c>
      <c r="ABQ171" s="4" t="s">
        <v>43</v>
      </c>
      <c r="ABR171" s="4"/>
      <c r="ABS171" s="4"/>
      <c r="ABT171" s="4" t="s">
        <v>44</v>
      </c>
      <c r="ABU171" s="4" t="s">
        <v>45</v>
      </c>
      <c r="ABV171" s="4" t="s">
        <v>42</v>
      </c>
      <c r="ABW171" s="4" t="s">
        <v>43</v>
      </c>
      <c r="ABY171" s="1">
        <f t="shared" si="6225"/>
        <v>8932</v>
      </c>
      <c r="ABZ171" s="1">
        <f t="shared" si="6226"/>
        <v>36685</v>
      </c>
      <c r="ACA171" s="1">
        <f t="shared" si="6227"/>
        <v>24.3</v>
      </c>
      <c r="ACB171" s="4"/>
      <c r="ACC171" s="4"/>
      <c r="ACD171" s="4"/>
      <c r="ACE171" s="4"/>
      <c r="ACF171" s="4"/>
      <c r="ACG171" s="4"/>
      <c r="ACH171" s="4"/>
      <c r="ACI171" s="4"/>
      <c r="ACJ171" s="4"/>
      <c r="ACK171" s="4"/>
      <c r="ACL171" s="4"/>
      <c r="ACM171" s="4" t="s">
        <v>42</v>
      </c>
      <c r="ACN171" s="4" t="s">
        <v>43</v>
      </c>
      <c r="ACO171" s="4"/>
      <c r="ACP171" s="4"/>
      <c r="ACQ171" s="4" t="s">
        <v>44</v>
      </c>
      <c r="ACR171" s="4" t="s">
        <v>45</v>
      </c>
      <c r="ACS171" s="4" t="s">
        <v>42</v>
      </c>
      <c r="ACT171" s="4" t="s">
        <v>43</v>
      </c>
      <c r="ACV171" s="1">
        <f t="shared" si="6229"/>
        <v>4060</v>
      </c>
      <c r="ACW171" s="1">
        <f t="shared" si="6230"/>
        <v>35873</v>
      </c>
      <c r="ACX171" s="1">
        <f t="shared" si="6231"/>
        <v>11.3</v>
      </c>
      <c r="ACY171" s="4"/>
      <c r="ACZ171" s="4"/>
      <c r="ADA171" s="4"/>
      <c r="ADB171" s="4"/>
      <c r="ADC171" s="4"/>
      <c r="ADD171" s="4"/>
      <c r="ADE171" s="4"/>
      <c r="ADF171" s="4"/>
      <c r="ADG171" s="4"/>
      <c r="ADH171" s="4"/>
      <c r="ADI171" s="4"/>
      <c r="ADJ171" s="4" t="s">
        <v>42</v>
      </c>
      <c r="ADK171" s="4" t="s">
        <v>43</v>
      </c>
      <c r="ADL171" s="4"/>
      <c r="ADM171" s="4"/>
      <c r="ADN171" s="4" t="s">
        <v>44</v>
      </c>
      <c r="ADO171" s="4" t="s">
        <v>45</v>
      </c>
      <c r="ADP171" s="4" t="s">
        <v>42</v>
      </c>
      <c r="ADQ171" s="4" t="s">
        <v>43</v>
      </c>
      <c r="ADS171" s="1">
        <f t="shared" si="6233"/>
        <v>2506</v>
      </c>
      <c r="ADT171" s="1">
        <f t="shared" si="6234"/>
        <v>32668</v>
      </c>
      <c r="ADU171" s="1">
        <f t="shared" si="6235"/>
        <v>7.7</v>
      </c>
      <c r="ADV171" s="4"/>
      <c r="ADW171" s="4"/>
      <c r="ADX171" s="4"/>
      <c r="ADY171" s="4"/>
      <c r="ADZ171" s="4"/>
      <c r="AEA171" s="4"/>
      <c r="AEB171" s="4"/>
      <c r="AEC171" s="4"/>
      <c r="AED171" s="4"/>
      <c r="AEE171" s="4"/>
      <c r="AEF171" s="4"/>
      <c r="AEG171" s="4" t="s">
        <v>42</v>
      </c>
      <c r="AEH171" s="4" t="s">
        <v>43</v>
      </c>
      <c r="AEI171" s="4"/>
      <c r="AEJ171" s="4"/>
      <c r="AEK171" s="4" t="s">
        <v>44</v>
      </c>
      <c r="AEL171" s="4" t="s">
        <v>45</v>
      </c>
      <c r="AEM171" s="4" t="s">
        <v>42</v>
      </c>
      <c r="AEN171" s="4" t="s">
        <v>43</v>
      </c>
      <c r="AEP171" s="1">
        <f t="shared" si="6237"/>
        <v>8800</v>
      </c>
      <c r="AEQ171" s="1">
        <f t="shared" si="6238"/>
        <v>34365</v>
      </c>
      <c r="AER171" s="1">
        <f t="shared" si="6239"/>
        <v>25.6</v>
      </c>
      <c r="AES171" s="4"/>
      <c r="AET171" s="4"/>
      <c r="AEU171" s="4"/>
      <c r="AEV171" s="4"/>
      <c r="AEW171" s="4"/>
      <c r="AEX171" s="4"/>
      <c r="AEY171" s="4"/>
      <c r="AEZ171" s="4"/>
      <c r="AFA171" s="4"/>
      <c r="AFB171" s="4"/>
      <c r="AFC171" s="4"/>
      <c r="AFD171" s="4" t="s">
        <v>42</v>
      </c>
      <c r="AFE171" s="4" t="s">
        <v>43</v>
      </c>
      <c r="AFF171" s="4"/>
      <c r="AFG171" s="4"/>
      <c r="AFH171" s="4" t="s">
        <v>44</v>
      </c>
      <c r="AFI171" s="4" t="s">
        <v>45</v>
      </c>
      <c r="AFJ171" s="4" t="s">
        <v>42</v>
      </c>
      <c r="AFK171" s="4" t="s">
        <v>43</v>
      </c>
      <c r="AFM171" s="1">
        <f t="shared" si="6241"/>
        <v>21808</v>
      </c>
      <c r="AFN171" s="1">
        <f t="shared" si="6242"/>
        <v>39412</v>
      </c>
      <c r="AFO171" s="1">
        <f t="shared" si="6243"/>
        <v>55.3</v>
      </c>
      <c r="AFP171" s="4"/>
      <c r="AFQ171" s="4"/>
      <c r="AFR171" s="4"/>
      <c r="AFS171" s="4"/>
      <c r="AFT171" s="4"/>
      <c r="AFU171" s="4"/>
      <c r="AFV171" s="4"/>
      <c r="AFW171" s="4"/>
      <c r="AFX171" s="4"/>
      <c r="AFY171" s="4"/>
      <c r="AFZ171" s="4"/>
      <c r="AGA171" s="4" t="s">
        <v>42</v>
      </c>
      <c r="AGB171" s="4" t="s">
        <v>43</v>
      </c>
      <c r="AGC171" s="4"/>
      <c r="AGD171" s="4"/>
      <c r="AGE171" s="4" t="s">
        <v>44</v>
      </c>
      <c r="AGF171" s="4" t="s">
        <v>45</v>
      </c>
      <c r="AGG171" s="4" t="s">
        <v>42</v>
      </c>
      <c r="AGH171" s="4" t="s">
        <v>43</v>
      </c>
    </row>
    <row r="172" spans="1:866" x14ac:dyDescent="0.15">
      <c r="A172" s="20" t="s">
        <v>12</v>
      </c>
      <c r="B172" s="20" t="s">
        <v>17</v>
      </c>
      <c r="C172" s="20">
        <v>68</v>
      </c>
      <c r="D172" s="20" t="s">
        <v>14</v>
      </c>
      <c r="E172" s="23">
        <v>15979</v>
      </c>
      <c r="F172" s="20">
        <v>32126</v>
      </c>
      <c r="G172" s="20">
        <v>49.7</v>
      </c>
      <c r="H172" s="23">
        <v>3600</v>
      </c>
      <c r="I172" s="20">
        <v>36558</v>
      </c>
      <c r="J172" s="20">
        <v>9.8000000000000007</v>
      </c>
      <c r="K172" s="23">
        <v>6414</v>
      </c>
      <c r="L172" s="20">
        <v>35828</v>
      </c>
      <c r="M172" s="20">
        <v>17.899999999999999</v>
      </c>
      <c r="N172" s="20">
        <v>1867</v>
      </c>
      <c r="O172" s="20">
        <v>33446</v>
      </c>
      <c r="P172" s="20">
        <v>5.6</v>
      </c>
      <c r="Q172" s="23">
        <v>2883</v>
      </c>
      <c r="R172" s="20">
        <v>30218</v>
      </c>
      <c r="S172" s="20">
        <v>9.5</v>
      </c>
      <c r="T172" s="20">
        <v>179</v>
      </c>
      <c r="U172" s="20">
        <v>33217</v>
      </c>
      <c r="V172" s="20">
        <v>0.5</v>
      </c>
      <c r="W172" s="20">
        <v>1781</v>
      </c>
      <c r="X172" s="20">
        <v>34181</v>
      </c>
      <c r="Y172" s="20">
        <v>5.2</v>
      </c>
      <c r="Z172" s="23">
        <v>7353</v>
      </c>
      <c r="AA172" s="20">
        <v>36458</v>
      </c>
      <c r="AB172" s="20">
        <v>20.2</v>
      </c>
      <c r="AC172" s="23">
        <v>11183</v>
      </c>
      <c r="AD172" s="20">
        <v>26062</v>
      </c>
      <c r="AE172" s="20">
        <v>42.9</v>
      </c>
      <c r="AF172" s="23">
        <v>11443</v>
      </c>
      <c r="AG172" s="20">
        <v>27504</v>
      </c>
      <c r="AH172" s="20">
        <v>41.6</v>
      </c>
      <c r="AI172" s="23">
        <v>12326</v>
      </c>
      <c r="AJ172" s="20">
        <v>26773</v>
      </c>
      <c r="AK172" s="20">
        <v>46</v>
      </c>
      <c r="AL172" s="23">
        <v>11633</v>
      </c>
      <c r="AM172" s="20">
        <v>28622</v>
      </c>
      <c r="AN172" s="20">
        <v>40.6</v>
      </c>
      <c r="AO172" s="23">
        <v>4603</v>
      </c>
      <c r="AP172" s="20">
        <v>27277</v>
      </c>
      <c r="AQ172" s="20">
        <v>16.899999999999999</v>
      </c>
      <c r="AR172" s="23">
        <v>7555</v>
      </c>
      <c r="AS172" s="20">
        <v>25659</v>
      </c>
      <c r="AT172" s="20">
        <v>29.4</v>
      </c>
      <c r="AU172" s="23">
        <v>17340</v>
      </c>
      <c r="AV172" s="20">
        <v>27761</v>
      </c>
      <c r="AW172" s="20">
        <v>62.5</v>
      </c>
      <c r="AX172" s="23">
        <v>2323</v>
      </c>
      <c r="AY172" s="20">
        <v>25205</v>
      </c>
      <c r="AZ172" s="20">
        <v>9.1999999999999993</v>
      </c>
      <c r="BA172" s="23">
        <v>4820</v>
      </c>
      <c r="BB172" s="20">
        <v>28928</v>
      </c>
      <c r="BC172" s="20">
        <v>16.7</v>
      </c>
      <c r="BD172" s="23">
        <v>2401</v>
      </c>
      <c r="BE172" s="20">
        <v>26651</v>
      </c>
      <c r="BF172" s="20">
        <v>9</v>
      </c>
      <c r="BG172" s="20">
        <v>1447</v>
      </c>
      <c r="BH172" s="20">
        <v>27488</v>
      </c>
      <c r="BI172" s="20">
        <v>5.3</v>
      </c>
      <c r="BJ172" s="23">
        <v>13363</v>
      </c>
      <c r="BK172" s="20">
        <v>29130</v>
      </c>
      <c r="BL172" s="20">
        <v>45.9</v>
      </c>
      <c r="BM172" s="23">
        <v>6919</v>
      </c>
      <c r="BN172" s="20">
        <v>29099</v>
      </c>
      <c r="BO172" s="20">
        <v>23.8</v>
      </c>
      <c r="BP172" s="23">
        <v>7900</v>
      </c>
      <c r="BQ172" s="20">
        <v>31051</v>
      </c>
      <c r="BR172" s="20">
        <v>25.4</v>
      </c>
      <c r="BS172" s="23">
        <v>11484</v>
      </c>
      <c r="BT172" s="20">
        <v>22493</v>
      </c>
      <c r="BU172" s="20">
        <v>51.1</v>
      </c>
      <c r="BV172" s="23">
        <v>8182</v>
      </c>
      <c r="BW172" s="20">
        <v>24212</v>
      </c>
      <c r="BX172" s="20">
        <v>33.799999999999997</v>
      </c>
      <c r="BY172" s="23">
        <v>2982</v>
      </c>
      <c r="BZ172" s="20">
        <v>23827</v>
      </c>
      <c r="CA172" s="20">
        <v>12.5</v>
      </c>
      <c r="CB172" s="20">
        <v>675</v>
      </c>
      <c r="CC172" s="20">
        <v>22371</v>
      </c>
      <c r="CD172" s="20">
        <v>3</v>
      </c>
      <c r="CE172" s="23">
        <v>5111</v>
      </c>
      <c r="CF172" s="20">
        <v>27155</v>
      </c>
      <c r="CG172" s="20">
        <v>18.8</v>
      </c>
      <c r="CH172" s="23">
        <v>8884</v>
      </c>
      <c r="CI172" s="20">
        <v>25923</v>
      </c>
      <c r="CJ172" s="20">
        <v>34.299999999999997</v>
      </c>
      <c r="CK172" s="23">
        <v>6880</v>
      </c>
      <c r="CL172" s="20">
        <v>27915</v>
      </c>
      <c r="CM172" s="20">
        <v>24.6</v>
      </c>
      <c r="CN172" s="23">
        <v>3047</v>
      </c>
      <c r="CO172" s="20">
        <v>27526</v>
      </c>
      <c r="CP172" s="20">
        <v>11.1</v>
      </c>
      <c r="CQ172" s="20">
        <v>1914</v>
      </c>
      <c r="CR172" s="20">
        <v>27628</v>
      </c>
      <c r="CS172" s="20">
        <v>6.9</v>
      </c>
      <c r="CT172" s="23">
        <v>6153</v>
      </c>
      <c r="CU172" s="20">
        <v>27830</v>
      </c>
      <c r="CV172" s="20">
        <v>22.1</v>
      </c>
      <c r="CW172" s="23">
        <v>16243</v>
      </c>
      <c r="CX172" s="20">
        <v>31308</v>
      </c>
      <c r="CY172" s="20">
        <v>51.9</v>
      </c>
      <c r="CZ172" s="35"/>
      <c r="DA172" s="1" t="str">
        <f t="shared" si="6112"/>
        <v>明細部</v>
      </c>
      <c r="DB172" s="1" t="str">
        <f t="shared" si="6113"/>
        <v>同規模</v>
      </c>
      <c r="DC172" s="1">
        <f t="shared" si="6114"/>
        <v>68</v>
      </c>
      <c r="DD172" s="1" t="str">
        <f t="shared" si="6115"/>
        <v>男</v>
      </c>
      <c r="DE172" s="1">
        <f t="shared" si="6116"/>
        <v>15979</v>
      </c>
      <c r="DF172" s="1">
        <f t="shared" si="6117"/>
        <v>32126</v>
      </c>
      <c r="DG172" s="1">
        <f t="shared" si="6118"/>
        <v>49.7</v>
      </c>
      <c r="DH172"/>
      <c r="DI172"/>
      <c r="DJ172"/>
      <c r="DK172"/>
      <c r="DL172"/>
      <c r="DM172"/>
      <c r="DN172"/>
      <c r="DO172"/>
      <c r="DP172"/>
      <c r="DQ172"/>
      <c r="DR172"/>
      <c r="DS172"/>
      <c r="DT172"/>
      <c r="DU172"/>
      <c r="DV172"/>
      <c r="DW172"/>
      <c r="DX172"/>
      <c r="DY172"/>
      <c r="DZ172"/>
      <c r="EB172" s="1">
        <f t="shared" si="6120"/>
        <v>3600</v>
      </c>
      <c r="EC172" s="1">
        <f t="shared" si="6121"/>
        <v>36558</v>
      </c>
      <c r="ED172" s="1">
        <f t="shared" si="6122"/>
        <v>9.8000000000000007</v>
      </c>
      <c r="EE172"/>
      <c r="EF172"/>
      <c r="EG172"/>
      <c r="EH172"/>
      <c r="EI172"/>
      <c r="EJ172"/>
      <c r="EK172"/>
      <c r="EL172"/>
      <c r="EM172"/>
      <c r="EN172"/>
      <c r="EO172"/>
      <c r="EP172"/>
      <c r="EQ172"/>
      <c r="ER172"/>
      <c r="ES172"/>
      <c r="ET172"/>
      <c r="EU172"/>
      <c r="EV172"/>
      <c r="EW172"/>
      <c r="EY172" s="1">
        <f t="shared" si="6124"/>
        <v>6414</v>
      </c>
      <c r="EZ172" s="1">
        <f t="shared" si="6125"/>
        <v>35828</v>
      </c>
      <c r="FA172" s="1">
        <f t="shared" si="6126"/>
        <v>17.899999999999999</v>
      </c>
      <c r="FB172"/>
      <c r="FC172"/>
      <c r="FD172"/>
      <c r="FE172"/>
      <c r="FF172"/>
      <c r="FG172"/>
      <c r="FH172"/>
      <c r="FI172"/>
      <c r="FJ172"/>
      <c r="FK172"/>
      <c r="FL172"/>
      <c r="FM172"/>
      <c r="FN172"/>
      <c r="FO172"/>
      <c r="FP172"/>
      <c r="FQ172"/>
      <c r="FR172"/>
      <c r="FS172"/>
      <c r="FT172"/>
      <c r="FV172" s="1">
        <f t="shared" si="6128"/>
        <v>1867</v>
      </c>
      <c r="FW172" s="1">
        <f t="shared" si="6129"/>
        <v>33446</v>
      </c>
      <c r="FX172" s="1">
        <f t="shared" si="6130"/>
        <v>5.6</v>
      </c>
      <c r="FY172"/>
      <c r="FZ172"/>
      <c r="GA172"/>
      <c r="GB172"/>
      <c r="GC172"/>
      <c r="GD172"/>
      <c r="GE172"/>
      <c r="GF172"/>
      <c r="GG172"/>
      <c r="GH172"/>
      <c r="GI172"/>
      <c r="GJ172"/>
      <c r="GK172"/>
      <c r="GL172"/>
      <c r="GM172"/>
      <c r="GN172"/>
      <c r="GO172"/>
      <c r="GP172"/>
      <c r="GQ172"/>
      <c r="GS172" s="1">
        <f t="shared" si="6132"/>
        <v>2883</v>
      </c>
      <c r="GT172" s="1">
        <f t="shared" si="6133"/>
        <v>30218</v>
      </c>
      <c r="GU172" s="1">
        <f t="shared" si="6134"/>
        <v>9.5</v>
      </c>
      <c r="GV172"/>
      <c r="GW172"/>
      <c r="GX172"/>
      <c r="GY172"/>
      <c r="GZ172"/>
      <c r="HA172"/>
      <c r="HB172"/>
      <c r="HC172"/>
      <c r="HD172"/>
      <c r="HE172"/>
      <c r="HF172"/>
      <c r="HG172"/>
      <c r="HH172"/>
      <c r="HI172"/>
      <c r="HJ172"/>
      <c r="HK172"/>
      <c r="HL172"/>
      <c r="HM172"/>
      <c r="HN172"/>
      <c r="HP172" s="1">
        <f t="shared" si="6136"/>
        <v>179</v>
      </c>
      <c r="HQ172" s="1">
        <f t="shared" si="6137"/>
        <v>33217</v>
      </c>
      <c r="HR172" s="1">
        <f t="shared" si="6138"/>
        <v>0.5</v>
      </c>
      <c r="HS172"/>
      <c r="HT172"/>
      <c r="HU172"/>
      <c r="HV172"/>
      <c r="HW172"/>
      <c r="HX172"/>
      <c r="HY172"/>
      <c r="HZ172"/>
      <c r="IA172"/>
      <c r="IB172"/>
      <c r="IC172"/>
      <c r="ID172"/>
      <c r="IE172"/>
      <c r="IF172"/>
      <c r="IG172"/>
      <c r="IH172"/>
      <c r="II172"/>
      <c r="IJ172"/>
      <c r="IK172"/>
      <c r="IM172" s="1">
        <f t="shared" si="6140"/>
        <v>1781</v>
      </c>
      <c r="IN172" s="1">
        <f t="shared" si="6141"/>
        <v>34181</v>
      </c>
      <c r="IO172" s="1">
        <f t="shared" si="6142"/>
        <v>5.2</v>
      </c>
      <c r="IP172"/>
      <c r="IQ172"/>
      <c r="IR172"/>
      <c r="IS172"/>
      <c r="IT172"/>
      <c r="IU172"/>
      <c r="IV172"/>
      <c r="IW172"/>
      <c r="IX172"/>
      <c r="IY172"/>
      <c r="IZ172"/>
      <c r="JA172"/>
      <c r="JB172"/>
      <c r="JC172"/>
      <c r="JD172"/>
      <c r="JE172"/>
      <c r="JF172"/>
      <c r="JG172"/>
      <c r="JH172"/>
      <c r="JJ172" s="1">
        <f t="shared" si="6144"/>
        <v>7353</v>
      </c>
      <c r="JK172" s="1">
        <f t="shared" si="6145"/>
        <v>36458</v>
      </c>
      <c r="JL172" s="1">
        <f t="shared" si="6146"/>
        <v>20.2</v>
      </c>
      <c r="JM172"/>
      <c r="JN172"/>
      <c r="JO172"/>
      <c r="JP172"/>
      <c r="JQ172"/>
      <c r="JR172"/>
      <c r="JS172"/>
      <c r="JT172"/>
      <c r="JU172"/>
      <c r="JV172"/>
      <c r="JW172"/>
      <c r="JX172"/>
      <c r="JY172"/>
      <c r="JZ172"/>
      <c r="KA172"/>
      <c r="KB172"/>
      <c r="KC172"/>
      <c r="KD172"/>
      <c r="KE172"/>
      <c r="KG172" s="1">
        <f t="shared" si="6148"/>
        <v>11183</v>
      </c>
      <c r="KH172" s="1">
        <f t="shared" si="6149"/>
        <v>26062</v>
      </c>
      <c r="KI172" s="1">
        <f t="shared" si="6150"/>
        <v>42.9</v>
      </c>
      <c r="KJ172"/>
      <c r="KK172"/>
      <c r="KL172"/>
      <c r="KM172"/>
      <c r="KN172"/>
      <c r="KO172"/>
      <c r="KP172"/>
      <c r="KQ172"/>
      <c r="KR172"/>
      <c r="KS172"/>
      <c r="KT172"/>
      <c r="KU172"/>
      <c r="KV172"/>
      <c r="KW172"/>
      <c r="KX172"/>
      <c r="KY172"/>
      <c r="KZ172"/>
      <c r="LA172"/>
      <c r="LB172"/>
      <c r="LD172" s="1">
        <f t="shared" si="6152"/>
        <v>11443</v>
      </c>
      <c r="LE172" s="1">
        <f t="shared" si="6153"/>
        <v>27504</v>
      </c>
      <c r="LF172" s="1">
        <f t="shared" si="6154"/>
        <v>41.6</v>
      </c>
      <c r="LG172"/>
      <c r="LH172"/>
      <c r="LI172"/>
      <c r="LJ172"/>
      <c r="LK172"/>
      <c r="LL172"/>
      <c r="LM172"/>
      <c r="LN172"/>
      <c r="LO172"/>
      <c r="LP172"/>
      <c r="LQ172"/>
      <c r="LR172"/>
      <c r="LS172"/>
      <c r="LT172"/>
      <c r="LU172"/>
      <c r="LV172"/>
      <c r="LW172"/>
      <c r="LX172"/>
      <c r="LY172"/>
      <c r="MA172" s="1">
        <f t="shared" si="6156"/>
        <v>12326</v>
      </c>
      <c r="MB172" s="1">
        <f t="shared" si="6157"/>
        <v>26773</v>
      </c>
      <c r="MC172" s="1">
        <f t="shared" si="6158"/>
        <v>46</v>
      </c>
      <c r="MD172"/>
      <c r="ME172"/>
      <c r="MF172"/>
      <c r="MG172"/>
      <c r="MH172"/>
      <c r="MI172"/>
      <c r="MJ172"/>
      <c r="MK172"/>
      <c r="ML172"/>
      <c r="MM172"/>
      <c r="MN172"/>
      <c r="MO172"/>
      <c r="MP172"/>
      <c r="MQ172"/>
      <c r="MR172"/>
      <c r="MS172"/>
      <c r="MT172"/>
      <c r="MU172"/>
      <c r="MV172"/>
      <c r="MX172" s="1">
        <f t="shared" si="6160"/>
        <v>11633</v>
      </c>
      <c r="MY172" s="1">
        <f t="shared" si="6161"/>
        <v>28622</v>
      </c>
      <c r="MZ172" s="1">
        <f t="shared" si="6162"/>
        <v>40.6</v>
      </c>
      <c r="NA172"/>
      <c r="NB172"/>
      <c r="NC172"/>
      <c r="ND172"/>
      <c r="NE172"/>
      <c r="NF172"/>
      <c r="NG172"/>
      <c r="NH172"/>
      <c r="NI172"/>
      <c r="NJ172"/>
      <c r="NK172"/>
      <c r="NL172"/>
      <c r="NM172"/>
      <c r="NN172"/>
      <c r="NO172"/>
      <c r="NP172"/>
      <c r="NQ172"/>
      <c r="NR172"/>
      <c r="NS172"/>
      <c r="NU172" s="1">
        <f t="shared" si="6164"/>
        <v>4603</v>
      </c>
      <c r="NV172" s="1">
        <f t="shared" si="6165"/>
        <v>27277</v>
      </c>
      <c r="NW172" s="1">
        <f t="shared" si="6166"/>
        <v>16.899999999999999</v>
      </c>
      <c r="NX172"/>
      <c r="NY172"/>
      <c r="NZ172"/>
      <c r="OA172"/>
      <c r="OB172"/>
      <c r="OC172"/>
      <c r="OD172"/>
      <c r="OE172"/>
      <c r="OF172"/>
      <c r="OG172"/>
      <c r="OH172"/>
      <c r="OI172"/>
      <c r="OJ172"/>
      <c r="OK172"/>
      <c r="OL172"/>
      <c r="OM172"/>
      <c r="ON172"/>
      <c r="OO172"/>
      <c r="OP172"/>
      <c r="OR172" s="1">
        <f t="shared" si="6168"/>
        <v>7555</v>
      </c>
      <c r="OS172" s="1">
        <f t="shared" si="6169"/>
        <v>25659</v>
      </c>
      <c r="OT172" s="1">
        <f t="shared" si="6170"/>
        <v>29.4</v>
      </c>
      <c r="OU172"/>
      <c r="OV172"/>
      <c r="OW172"/>
      <c r="OX172"/>
      <c r="OY172"/>
      <c r="OZ172"/>
      <c r="PA172"/>
      <c r="PB172"/>
      <c r="PC172"/>
      <c r="PD172"/>
      <c r="PE172"/>
      <c r="PF172"/>
      <c r="PG172"/>
      <c r="PH172"/>
      <c r="PI172"/>
      <c r="PJ172"/>
      <c r="PK172"/>
      <c r="PL172"/>
      <c r="PM172"/>
      <c r="PO172" s="1">
        <f t="shared" si="6172"/>
        <v>17340</v>
      </c>
      <c r="PP172" s="1">
        <f t="shared" si="6173"/>
        <v>27761</v>
      </c>
      <c r="PQ172" s="1">
        <f t="shared" si="6174"/>
        <v>62.5</v>
      </c>
      <c r="PR172"/>
      <c r="PS172"/>
      <c r="PT172"/>
      <c r="PU172"/>
      <c r="PV172"/>
      <c r="PW172"/>
      <c r="PX172"/>
      <c r="PY172"/>
      <c r="PZ172"/>
      <c r="QA172"/>
      <c r="QB172"/>
      <c r="QC172"/>
      <c r="QD172"/>
      <c r="QE172"/>
      <c r="QF172"/>
      <c r="QG172"/>
      <c r="QH172"/>
      <c r="QI172"/>
      <c r="QJ172"/>
      <c r="QL172" s="1">
        <f t="shared" si="6176"/>
        <v>2323</v>
      </c>
      <c r="QM172" s="1">
        <f t="shared" si="6177"/>
        <v>25205</v>
      </c>
      <c r="QN172" s="1">
        <f t="shared" si="6178"/>
        <v>9.1999999999999993</v>
      </c>
      <c r="QO172"/>
      <c r="QP172"/>
      <c r="QQ172"/>
      <c r="QR172"/>
      <c r="QS172"/>
      <c r="QT172"/>
      <c r="QU172"/>
      <c r="QV172"/>
      <c r="QW172"/>
      <c r="QX172"/>
      <c r="QY172"/>
      <c r="QZ172"/>
      <c r="RA172"/>
      <c r="RB172"/>
      <c r="RC172"/>
      <c r="RD172"/>
      <c r="RE172"/>
      <c r="RF172"/>
      <c r="RG172"/>
      <c r="RI172" s="1">
        <f t="shared" si="6180"/>
        <v>4820</v>
      </c>
      <c r="RJ172" s="1">
        <f t="shared" si="6181"/>
        <v>28928</v>
      </c>
      <c r="RK172" s="1">
        <f t="shared" si="6182"/>
        <v>16.7</v>
      </c>
      <c r="RL172"/>
      <c r="RM172"/>
      <c r="RN172"/>
      <c r="RO172"/>
      <c r="RP172"/>
      <c r="RQ172"/>
      <c r="RR172"/>
      <c r="RS172"/>
      <c r="RT172"/>
      <c r="RU172"/>
      <c r="RV172"/>
      <c r="RW172"/>
      <c r="RX172"/>
      <c r="RY172"/>
      <c r="RZ172"/>
      <c r="SA172"/>
      <c r="SB172"/>
      <c r="SC172"/>
      <c r="SD172"/>
      <c r="SE172"/>
      <c r="SF172" s="1">
        <f t="shared" si="6184"/>
        <v>2401</v>
      </c>
      <c r="SG172" s="1">
        <f t="shared" si="6185"/>
        <v>26651</v>
      </c>
      <c r="SH172" s="1">
        <f t="shared" si="6186"/>
        <v>9</v>
      </c>
      <c r="SI172"/>
      <c r="SJ172"/>
      <c r="SK172"/>
      <c r="SL172"/>
      <c r="SM172"/>
      <c r="SN172"/>
      <c r="SO172"/>
      <c r="SP172"/>
      <c r="SQ172"/>
      <c r="SR172"/>
      <c r="SS172"/>
      <c r="ST172"/>
      <c r="SU172"/>
      <c r="SV172"/>
      <c r="SW172"/>
      <c r="SX172"/>
      <c r="SY172"/>
      <c r="SZ172"/>
      <c r="TA172"/>
      <c r="TC172" s="1">
        <f t="shared" si="6188"/>
        <v>1447</v>
      </c>
      <c r="TD172" s="1">
        <f t="shared" si="6189"/>
        <v>27488</v>
      </c>
      <c r="TE172" s="1">
        <f t="shared" si="6190"/>
        <v>5.3</v>
      </c>
      <c r="TF172"/>
      <c r="TG172"/>
      <c r="TH172"/>
      <c r="TI172"/>
      <c r="TJ172"/>
      <c r="TK172"/>
      <c r="TL172"/>
      <c r="TM172"/>
      <c r="TN172"/>
      <c r="TO172"/>
      <c r="TP172"/>
      <c r="TQ172"/>
      <c r="TR172"/>
      <c r="TS172"/>
      <c r="TT172"/>
      <c r="TU172"/>
      <c r="TV172"/>
      <c r="TW172"/>
      <c r="TX172"/>
      <c r="TZ172" s="1">
        <f t="shared" si="6192"/>
        <v>13363</v>
      </c>
      <c r="UA172" s="1">
        <f t="shared" si="6193"/>
        <v>29130</v>
      </c>
      <c r="UB172" s="1">
        <f t="shared" si="6194"/>
        <v>45.9</v>
      </c>
      <c r="UC172"/>
      <c r="UD172"/>
      <c r="UE172"/>
      <c r="UF172"/>
      <c r="UG172"/>
      <c r="UH172"/>
      <c r="UI172"/>
      <c r="UJ172"/>
      <c r="UK172"/>
      <c r="UL172"/>
      <c r="UM172"/>
      <c r="UN172"/>
      <c r="UO172"/>
      <c r="UP172"/>
      <c r="UQ172"/>
      <c r="UR172"/>
      <c r="US172"/>
      <c r="UT172"/>
      <c r="UU172"/>
      <c r="UW172" s="1">
        <f t="shared" si="6196"/>
        <v>6919</v>
      </c>
      <c r="UX172" s="1">
        <f t="shared" si="6197"/>
        <v>29099</v>
      </c>
      <c r="UY172" s="1">
        <f t="shared" si="6198"/>
        <v>23.8</v>
      </c>
      <c r="UZ172"/>
      <c r="VA172"/>
      <c r="VB172"/>
      <c r="VC172"/>
      <c r="VD172"/>
      <c r="VE172"/>
      <c r="VF172"/>
      <c r="VG172"/>
      <c r="VH172"/>
      <c r="VI172"/>
      <c r="VJ172"/>
      <c r="VK172"/>
      <c r="VL172"/>
      <c r="VM172"/>
      <c r="VN172"/>
      <c r="VO172"/>
      <c r="VP172"/>
      <c r="VQ172"/>
      <c r="VR172"/>
      <c r="VT172" s="1">
        <f t="shared" si="6200"/>
        <v>7900</v>
      </c>
      <c r="VU172" s="1">
        <f t="shared" si="6201"/>
        <v>31051</v>
      </c>
      <c r="VV172" s="1">
        <f t="shared" si="6202"/>
        <v>25.4</v>
      </c>
      <c r="VW172"/>
      <c r="VX172"/>
      <c r="VY172"/>
      <c r="VZ172"/>
      <c r="WA172"/>
      <c r="WB172"/>
      <c r="WC172"/>
      <c r="WD172"/>
      <c r="WE172"/>
      <c r="WF172"/>
      <c r="WG172"/>
      <c r="WH172"/>
      <c r="WI172"/>
      <c r="WJ172"/>
      <c r="WK172"/>
      <c r="WL172"/>
      <c r="WM172"/>
      <c r="WN172"/>
      <c r="WO172"/>
      <c r="WQ172" s="1">
        <f t="shared" si="6204"/>
        <v>11484</v>
      </c>
      <c r="WR172" s="1">
        <f t="shared" si="6205"/>
        <v>22493</v>
      </c>
      <c r="WS172" s="1">
        <f t="shared" si="6206"/>
        <v>51.1</v>
      </c>
      <c r="WT172"/>
      <c r="WU172"/>
      <c r="WV172"/>
      <c r="WW172"/>
      <c r="WX172"/>
      <c r="WY172"/>
      <c r="WZ172"/>
      <c r="XA172"/>
      <c r="XB172"/>
      <c r="XC172"/>
      <c r="XD172"/>
      <c r="XE172"/>
      <c r="XF172"/>
      <c r="XG172"/>
      <c r="XH172"/>
      <c r="XI172"/>
      <c r="XJ172"/>
      <c r="XK172"/>
      <c r="XL172"/>
      <c r="XN172" s="1">
        <f t="shared" si="6208"/>
        <v>8182</v>
      </c>
      <c r="XO172" s="1">
        <f t="shared" si="6209"/>
        <v>24212</v>
      </c>
      <c r="XP172" s="1">
        <f t="shared" si="6210"/>
        <v>33.799999999999997</v>
      </c>
      <c r="XQ172"/>
      <c r="XR172"/>
      <c r="XS172"/>
      <c r="XT172"/>
      <c r="XU172"/>
      <c r="XV172"/>
      <c r="XW172"/>
      <c r="XX172"/>
      <c r="XY172"/>
      <c r="XZ172"/>
      <c r="YA172"/>
      <c r="YB172"/>
      <c r="YC172"/>
      <c r="YD172"/>
      <c r="YE172"/>
      <c r="YF172"/>
      <c r="YG172"/>
      <c r="YH172"/>
      <c r="YI172"/>
      <c r="YK172" s="1">
        <f t="shared" si="6212"/>
        <v>2982</v>
      </c>
      <c r="YL172" s="1">
        <f t="shared" si="6213"/>
        <v>23827</v>
      </c>
      <c r="YM172" s="1">
        <f t="shared" si="6214"/>
        <v>12.5</v>
      </c>
      <c r="YN172"/>
      <c r="YO172"/>
      <c r="YP172"/>
      <c r="YQ172"/>
      <c r="YR172"/>
      <c r="YS172"/>
      <c r="YT172"/>
      <c r="YU172"/>
      <c r="YV172"/>
      <c r="YW172"/>
      <c r="YX172"/>
      <c r="YY172"/>
      <c r="YZ172"/>
      <c r="ZA172"/>
      <c r="ZB172"/>
      <c r="ZC172"/>
      <c r="ZD172"/>
      <c r="ZE172"/>
      <c r="ZF172"/>
      <c r="ZH172" s="1">
        <f t="shared" si="6216"/>
        <v>675</v>
      </c>
      <c r="ZI172" s="1">
        <f t="shared" si="6217"/>
        <v>22371</v>
      </c>
      <c r="ZJ172" s="1">
        <f t="shared" si="6218"/>
        <v>3</v>
      </c>
      <c r="ZK172"/>
      <c r="ZL172"/>
      <c r="ZM172"/>
      <c r="ZN172"/>
      <c r="ZO172"/>
      <c r="ZP172"/>
      <c r="ZQ172"/>
      <c r="ZR172"/>
      <c r="ZS172"/>
      <c r="ZT172"/>
      <c r="ZU172"/>
      <c r="ZV172"/>
      <c r="ZW172"/>
      <c r="ZX172"/>
      <c r="ZY172"/>
      <c r="ZZ172"/>
      <c r="AAA172"/>
      <c r="AAB172"/>
      <c r="AAC172"/>
      <c r="AAE172" s="1">
        <f t="shared" si="6220"/>
        <v>5111</v>
      </c>
      <c r="AAF172" s="1">
        <f t="shared" si="6221"/>
        <v>27155</v>
      </c>
      <c r="AAG172" s="1">
        <f t="shared" si="6222"/>
        <v>18.8</v>
      </c>
      <c r="AAH172"/>
      <c r="AAI172"/>
      <c r="AAJ172"/>
      <c r="AAK172"/>
      <c r="AAL172"/>
      <c r="AAM172"/>
      <c r="AAN172"/>
      <c r="AAO172"/>
      <c r="AAP172"/>
      <c r="AAQ172"/>
      <c r="AAR172"/>
      <c r="AAS172"/>
      <c r="AAT172"/>
      <c r="AAU172"/>
      <c r="AAV172"/>
      <c r="AAW172"/>
      <c r="AAX172"/>
      <c r="AAY172"/>
      <c r="AAZ172"/>
      <c r="ABB172" s="1">
        <f t="shared" si="4669"/>
        <v>8884</v>
      </c>
      <c r="ABC172" s="1">
        <f t="shared" si="4670"/>
        <v>25923</v>
      </c>
      <c r="ABD172" s="1">
        <f t="shared" si="4671"/>
        <v>34.299999999999997</v>
      </c>
      <c r="ABE172"/>
      <c r="ABF172"/>
      <c r="ABG172"/>
      <c r="ABH172"/>
      <c r="ABI172"/>
      <c r="ABJ172"/>
      <c r="ABK172"/>
      <c r="ABL172"/>
      <c r="ABM172"/>
      <c r="ABN172"/>
      <c r="ABO172"/>
      <c r="ABP172"/>
      <c r="ABQ172"/>
      <c r="ABR172"/>
      <c r="ABS172"/>
      <c r="ABT172"/>
      <c r="ABU172"/>
      <c r="ABV172"/>
      <c r="ABW172"/>
      <c r="ABY172" s="1">
        <f t="shared" si="6225"/>
        <v>6880</v>
      </c>
      <c r="ABZ172" s="1">
        <f t="shared" si="6226"/>
        <v>27915</v>
      </c>
      <c r="ACA172" s="1">
        <f t="shared" si="6227"/>
        <v>24.6</v>
      </c>
      <c r="ACB172"/>
      <c r="ACC172"/>
      <c r="ACD172"/>
      <c r="ACE172"/>
      <c r="ACF172"/>
      <c r="ACG172"/>
      <c r="ACH172"/>
      <c r="ACI172"/>
      <c r="ACJ172"/>
      <c r="ACK172"/>
      <c r="ACL172"/>
      <c r="ACM172"/>
      <c r="ACN172"/>
      <c r="ACO172"/>
      <c r="ACP172"/>
      <c r="ACQ172"/>
      <c r="ACR172"/>
      <c r="ACS172"/>
      <c r="ACT172"/>
      <c r="ACV172" s="1">
        <f t="shared" si="6229"/>
        <v>3047</v>
      </c>
      <c r="ACW172" s="1">
        <f t="shared" si="6230"/>
        <v>27526</v>
      </c>
      <c r="ACX172" s="1">
        <f t="shared" si="6231"/>
        <v>11.1</v>
      </c>
      <c r="ACY172"/>
      <c r="ACZ172"/>
      <c r="ADA172"/>
      <c r="ADB172"/>
      <c r="ADC172"/>
      <c r="ADD172"/>
      <c r="ADE172"/>
      <c r="ADF172"/>
      <c r="ADG172"/>
      <c r="ADH172"/>
      <c r="ADI172"/>
      <c r="ADJ172"/>
      <c r="ADK172"/>
      <c r="ADL172"/>
      <c r="ADM172"/>
      <c r="ADN172"/>
      <c r="ADO172"/>
      <c r="ADP172"/>
      <c r="ADQ172"/>
      <c r="ADS172" s="1">
        <f t="shared" si="6233"/>
        <v>1914</v>
      </c>
      <c r="ADT172" s="1">
        <f t="shared" si="6234"/>
        <v>27628</v>
      </c>
      <c r="ADU172" s="1">
        <f t="shared" si="6235"/>
        <v>6.9</v>
      </c>
      <c r="ADV172"/>
      <c r="ADW172"/>
      <c r="ADX172"/>
      <c r="ADY172"/>
      <c r="ADZ172"/>
      <c r="AEA172"/>
      <c r="AEB172"/>
      <c r="AEC172"/>
      <c r="AED172"/>
      <c r="AEE172"/>
      <c r="AEF172"/>
      <c r="AEG172"/>
      <c r="AEH172"/>
      <c r="AEI172"/>
      <c r="AEJ172"/>
      <c r="AEK172"/>
      <c r="AEL172"/>
      <c r="AEM172"/>
      <c r="AEN172"/>
      <c r="AEP172" s="1">
        <f t="shared" si="6237"/>
        <v>6153</v>
      </c>
      <c r="AEQ172" s="1">
        <f t="shared" si="6238"/>
        <v>27830</v>
      </c>
      <c r="AER172" s="1">
        <f t="shared" si="6239"/>
        <v>22.1</v>
      </c>
      <c r="AES172"/>
      <c r="AET172"/>
      <c r="AEU172"/>
      <c r="AEV172"/>
      <c r="AEW172"/>
      <c r="AEX172"/>
      <c r="AEY172"/>
      <c r="AEZ172"/>
      <c r="AFA172"/>
      <c r="AFB172"/>
      <c r="AFC172"/>
      <c r="AFD172"/>
      <c r="AFE172"/>
      <c r="AFF172"/>
      <c r="AFG172"/>
      <c r="AFH172"/>
      <c r="AFI172"/>
      <c r="AFJ172"/>
      <c r="AFK172"/>
      <c r="AFM172" s="1">
        <f t="shared" si="6241"/>
        <v>16243</v>
      </c>
      <c r="AFN172" s="1">
        <f t="shared" si="6242"/>
        <v>31308</v>
      </c>
      <c r="AFO172" s="1">
        <f t="shared" si="6243"/>
        <v>51.9</v>
      </c>
      <c r="AFP172"/>
      <c r="AFQ172"/>
      <c r="AFR172"/>
      <c r="AFS172"/>
      <c r="AFT172"/>
      <c r="AFU172"/>
      <c r="AFV172"/>
      <c r="AFW172"/>
      <c r="AFX172"/>
      <c r="AFY172"/>
      <c r="AFZ172"/>
      <c r="AGA172"/>
      <c r="AGB172"/>
      <c r="AGC172"/>
      <c r="AGD172"/>
      <c r="AGE172"/>
      <c r="AGF172"/>
      <c r="AGG172"/>
      <c r="AGH172"/>
    </row>
    <row r="173" spans="1:866" x14ac:dyDescent="0.15">
      <c r="A173" s="20" t="s">
        <v>12</v>
      </c>
      <c r="B173" s="20" t="s">
        <v>17</v>
      </c>
      <c r="C173" s="20">
        <v>69</v>
      </c>
      <c r="D173" s="20" t="s">
        <v>14</v>
      </c>
      <c r="E173" s="23">
        <v>19823</v>
      </c>
      <c r="F173" s="20">
        <v>45120</v>
      </c>
      <c r="G173" s="20">
        <v>43.9</v>
      </c>
      <c r="H173" s="23">
        <v>5447</v>
      </c>
      <c r="I173" s="20">
        <v>44943</v>
      </c>
      <c r="J173" s="20">
        <v>12.1</v>
      </c>
      <c r="K173" s="23">
        <v>9394</v>
      </c>
      <c r="L173" s="20">
        <v>41846</v>
      </c>
      <c r="M173" s="20">
        <v>22.4</v>
      </c>
      <c r="N173" s="23">
        <v>2549</v>
      </c>
      <c r="O173" s="20">
        <v>40804</v>
      </c>
      <c r="P173" s="20">
        <v>6.2</v>
      </c>
      <c r="Q173" s="23">
        <v>4683</v>
      </c>
      <c r="R173" s="20">
        <v>42827</v>
      </c>
      <c r="S173" s="20">
        <v>10.9</v>
      </c>
      <c r="T173" s="20">
        <v>313</v>
      </c>
      <c r="U173" s="20">
        <v>44606</v>
      </c>
      <c r="V173" s="20">
        <v>0.7</v>
      </c>
      <c r="W173" s="23">
        <v>2436</v>
      </c>
      <c r="X173" s="20">
        <v>44558</v>
      </c>
      <c r="Y173" s="20">
        <v>5.5</v>
      </c>
      <c r="Z173" s="23">
        <v>9408</v>
      </c>
      <c r="AA173" s="20">
        <v>45221</v>
      </c>
      <c r="AB173" s="20">
        <v>20.8</v>
      </c>
      <c r="AC173" s="23">
        <v>12721</v>
      </c>
      <c r="AD173" s="20">
        <v>33127</v>
      </c>
      <c r="AE173" s="20">
        <v>38.4</v>
      </c>
      <c r="AF173" s="23">
        <v>15644</v>
      </c>
      <c r="AG173" s="20">
        <v>35969</v>
      </c>
      <c r="AH173" s="20">
        <v>43.5</v>
      </c>
      <c r="AI173" s="23">
        <v>13737</v>
      </c>
      <c r="AJ173" s="20">
        <v>34564</v>
      </c>
      <c r="AK173" s="20">
        <v>39.700000000000003</v>
      </c>
      <c r="AL173" s="23">
        <v>15774</v>
      </c>
      <c r="AM173" s="20">
        <v>35209</v>
      </c>
      <c r="AN173" s="20">
        <v>44.8</v>
      </c>
      <c r="AO173" s="23">
        <v>6085</v>
      </c>
      <c r="AP173" s="20">
        <v>35395</v>
      </c>
      <c r="AQ173" s="20">
        <v>17.2</v>
      </c>
      <c r="AR173" s="23">
        <v>9154</v>
      </c>
      <c r="AS173" s="20">
        <v>37116</v>
      </c>
      <c r="AT173" s="20">
        <v>24.7</v>
      </c>
      <c r="AU173" s="23">
        <v>22066</v>
      </c>
      <c r="AV173" s="20">
        <v>38558</v>
      </c>
      <c r="AW173" s="20">
        <v>57.2</v>
      </c>
      <c r="AX173" s="23">
        <v>3320</v>
      </c>
      <c r="AY173" s="20">
        <v>35588</v>
      </c>
      <c r="AZ173" s="20">
        <v>9.3000000000000007</v>
      </c>
      <c r="BA173" s="23">
        <v>6141</v>
      </c>
      <c r="BB173" s="20">
        <v>35581</v>
      </c>
      <c r="BC173" s="20">
        <v>17.3</v>
      </c>
      <c r="BD173" s="23">
        <v>2944</v>
      </c>
      <c r="BE173" s="20">
        <v>35417</v>
      </c>
      <c r="BF173" s="20">
        <v>8.3000000000000007</v>
      </c>
      <c r="BG173" s="20">
        <v>1881</v>
      </c>
      <c r="BH173" s="20">
        <v>37837</v>
      </c>
      <c r="BI173" s="20">
        <v>5</v>
      </c>
      <c r="BJ173" s="23">
        <v>18418</v>
      </c>
      <c r="BK173" s="20">
        <v>40179</v>
      </c>
      <c r="BL173" s="20">
        <v>45.8</v>
      </c>
      <c r="BM173" s="23">
        <v>9291</v>
      </c>
      <c r="BN173" s="20">
        <v>41588</v>
      </c>
      <c r="BO173" s="20">
        <v>22.3</v>
      </c>
      <c r="BP173" s="23">
        <v>12401</v>
      </c>
      <c r="BQ173" s="20">
        <v>40037</v>
      </c>
      <c r="BR173" s="20">
        <v>31</v>
      </c>
      <c r="BS173" s="23">
        <v>13324</v>
      </c>
      <c r="BT173" s="20">
        <v>30997</v>
      </c>
      <c r="BU173" s="20">
        <v>43</v>
      </c>
      <c r="BV173" s="23">
        <v>10563</v>
      </c>
      <c r="BW173" s="20">
        <v>30084</v>
      </c>
      <c r="BX173" s="20">
        <v>35.1</v>
      </c>
      <c r="BY173" s="23">
        <v>3733</v>
      </c>
      <c r="BZ173" s="20">
        <v>31326</v>
      </c>
      <c r="CA173" s="20">
        <v>11.9</v>
      </c>
      <c r="CB173" s="20">
        <v>641</v>
      </c>
      <c r="CC173" s="20">
        <v>32274</v>
      </c>
      <c r="CD173" s="20">
        <v>2</v>
      </c>
      <c r="CE173" s="23">
        <v>6562</v>
      </c>
      <c r="CF173" s="20">
        <v>37134</v>
      </c>
      <c r="CG173" s="20">
        <v>17.7</v>
      </c>
      <c r="CH173" s="23">
        <v>12468</v>
      </c>
      <c r="CI173" s="20">
        <v>34870</v>
      </c>
      <c r="CJ173" s="20">
        <v>35.799999999999997</v>
      </c>
      <c r="CK173" s="23">
        <v>8159</v>
      </c>
      <c r="CL173" s="20">
        <v>35772</v>
      </c>
      <c r="CM173" s="20">
        <v>22.8</v>
      </c>
      <c r="CN173" s="23">
        <v>3580</v>
      </c>
      <c r="CO173" s="20">
        <v>34555</v>
      </c>
      <c r="CP173" s="20">
        <v>10.4</v>
      </c>
      <c r="CQ173" s="23">
        <v>2550</v>
      </c>
      <c r="CR173" s="20">
        <v>38133</v>
      </c>
      <c r="CS173" s="20">
        <v>6.7</v>
      </c>
      <c r="CT173" s="23">
        <v>9066</v>
      </c>
      <c r="CU173" s="20">
        <v>35920</v>
      </c>
      <c r="CV173" s="20">
        <v>25.2</v>
      </c>
      <c r="CW173" s="23">
        <v>21513</v>
      </c>
      <c r="CX173" s="20">
        <v>39766</v>
      </c>
      <c r="CY173" s="20">
        <v>54.1</v>
      </c>
      <c r="CZ173" s="35"/>
      <c r="DA173" s="1" t="str">
        <f t="shared" si="6112"/>
        <v>明細部</v>
      </c>
      <c r="DB173" s="1" t="str">
        <f t="shared" si="6113"/>
        <v>同規模</v>
      </c>
      <c r="DC173" s="1">
        <f t="shared" si="6114"/>
        <v>69</v>
      </c>
      <c r="DD173" s="1" t="str">
        <f t="shared" si="6115"/>
        <v>男</v>
      </c>
      <c r="DE173" s="1">
        <f t="shared" si="6116"/>
        <v>19823</v>
      </c>
      <c r="DF173" s="1">
        <f t="shared" si="6117"/>
        <v>45120</v>
      </c>
      <c r="DG173" s="1">
        <f t="shared" si="6118"/>
        <v>43.9</v>
      </c>
      <c r="DH173"/>
      <c r="DI173"/>
      <c r="DJ173"/>
      <c r="DK173"/>
      <c r="DL173"/>
      <c r="DM173"/>
      <c r="DN173"/>
      <c r="DO173"/>
      <c r="DP173"/>
      <c r="DQ173"/>
      <c r="DR173"/>
      <c r="DS173"/>
      <c r="DT173"/>
      <c r="DU173"/>
      <c r="DV173"/>
      <c r="DW173"/>
      <c r="DX173"/>
      <c r="DY173"/>
      <c r="DZ173"/>
      <c r="EB173" s="1">
        <f t="shared" si="6120"/>
        <v>5447</v>
      </c>
      <c r="EC173" s="1">
        <f t="shared" si="6121"/>
        <v>44943</v>
      </c>
      <c r="ED173" s="1">
        <f t="shared" si="6122"/>
        <v>12.1</v>
      </c>
      <c r="EE173"/>
      <c r="EF173"/>
      <c r="EG173"/>
      <c r="EH173"/>
      <c r="EI173"/>
      <c r="EJ173"/>
      <c r="EK173"/>
      <c r="EL173"/>
      <c r="EM173"/>
      <c r="EN173"/>
      <c r="EO173"/>
      <c r="EP173"/>
      <c r="EQ173"/>
      <c r="ER173"/>
      <c r="ES173"/>
      <c r="ET173"/>
      <c r="EU173"/>
      <c r="EV173"/>
      <c r="EW173"/>
      <c r="EY173" s="1">
        <f t="shared" si="6124"/>
        <v>9394</v>
      </c>
      <c r="EZ173" s="1">
        <f t="shared" si="6125"/>
        <v>41846</v>
      </c>
      <c r="FA173" s="1">
        <f t="shared" si="6126"/>
        <v>22.4</v>
      </c>
      <c r="FB173"/>
      <c r="FC173"/>
      <c r="FD173"/>
      <c r="FE173"/>
      <c r="FF173"/>
      <c r="FG173"/>
      <c r="FH173"/>
      <c r="FI173"/>
      <c r="FJ173"/>
      <c r="FK173"/>
      <c r="FL173"/>
      <c r="FM173"/>
      <c r="FN173"/>
      <c r="FO173"/>
      <c r="FP173"/>
      <c r="FQ173"/>
      <c r="FR173"/>
      <c r="FS173"/>
      <c r="FT173"/>
      <c r="FV173" s="1">
        <f t="shared" si="6128"/>
        <v>2549</v>
      </c>
      <c r="FW173" s="1">
        <f t="shared" si="6129"/>
        <v>40804</v>
      </c>
      <c r="FX173" s="1">
        <f t="shared" si="6130"/>
        <v>6.2</v>
      </c>
      <c r="FY173"/>
      <c r="FZ173"/>
      <c r="GA173"/>
      <c r="GB173"/>
      <c r="GC173"/>
      <c r="GD173"/>
      <c r="GE173"/>
      <c r="GF173"/>
      <c r="GG173"/>
      <c r="GH173"/>
      <c r="GI173"/>
      <c r="GJ173"/>
      <c r="GK173"/>
      <c r="GL173"/>
      <c r="GM173"/>
      <c r="GN173"/>
      <c r="GO173"/>
      <c r="GP173"/>
      <c r="GQ173"/>
      <c r="GS173" s="1">
        <f t="shared" si="6132"/>
        <v>4683</v>
      </c>
      <c r="GT173" s="1">
        <f t="shared" si="6133"/>
        <v>42827</v>
      </c>
      <c r="GU173" s="1">
        <f t="shared" si="6134"/>
        <v>10.9</v>
      </c>
      <c r="GV173"/>
      <c r="GW173"/>
      <c r="GX173"/>
      <c r="GY173"/>
      <c r="GZ173"/>
      <c r="HA173"/>
      <c r="HB173"/>
      <c r="HC173"/>
      <c r="HD173"/>
      <c r="HE173"/>
      <c r="HF173"/>
      <c r="HG173"/>
      <c r="HH173"/>
      <c r="HI173"/>
      <c r="HJ173"/>
      <c r="HK173"/>
      <c r="HL173"/>
      <c r="HM173"/>
      <c r="HN173"/>
      <c r="HP173" s="1">
        <f t="shared" si="6136"/>
        <v>313</v>
      </c>
      <c r="HQ173" s="1">
        <f t="shared" si="6137"/>
        <v>44606</v>
      </c>
      <c r="HR173" s="1">
        <f t="shared" si="6138"/>
        <v>0.7</v>
      </c>
      <c r="HS173"/>
      <c r="HT173"/>
      <c r="HU173"/>
      <c r="HV173"/>
      <c r="HW173"/>
      <c r="HX173"/>
      <c r="HY173"/>
      <c r="HZ173"/>
      <c r="IA173"/>
      <c r="IB173"/>
      <c r="IC173"/>
      <c r="ID173"/>
      <c r="IE173"/>
      <c r="IF173"/>
      <c r="IG173"/>
      <c r="IH173"/>
      <c r="II173"/>
      <c r="IJ173"/>
      <c r="IK173"/>
      <c r="IM173" s="1">
        <f t="shared" si="6140"/>
        <v>2436</v>
      </c>
      <c r="IN173" s="1">
        <f t="shared" si="6141"/>
        <v>44558</v>
      </c>
      <c r="IO173" s="1">
        <f t="shared" si="6142"/>
        <v>5.5</v>
      </c>
      <c r="IP173"/>
      <c r="IQ173"/>
      <c r="IR173"/>
      <c r="IS173"/>
      <c r="IT173"/>
      <c r="IU173"/>
      <c r="IV173"/>
      <c r="IW173"/>
      <c r="IX173"/>
      <c r="IY173"/>
      <c r="IZ173"/>
      <c r="JA173"/>
      <c r="JB173"/>
      <c r="JC173"/>
      <c r="JD173"/>
      <c r="JE173"/>
      <c r="JF173"/>
      <c r="JG173"/>
      <c r="JH173"/>
      <c r="JJ173" s="1">
        <f t="shared" si="6144"/>
        <v>9408</v>
      </c>
      <c r="JK173" s="1">
        <f t="shared" si="6145"/>
        <v>45221</v>
      </c>
      <c r="JL173" s="1">
        <f t="shared" si="6146"/>
        <v>20.8</v>
      </c>
      <c r="JM173"/>
      <c r="JN173"/>
      <c r="JO173"/>
      <c r="JP173"/>
      <c r="JQ173"/>
      <c r="JR173"/>
      <c r="JS173"/>
      <c r="JT173"/>
      <c r="JU173"/>
      <c r="JV173"/>
      <c r="JW173"/>
      <c r="JX173"/>
      <c r="JY173"/>
      <c r="JZ173"/>
      <c r="KA173"/>
      <c r="KB173"/>
      <c r="KC173"/>
      <c r="KD173"/>
      <c r="KE173"/>
      <c r="KG173" s="1">
        <f t="shared" si="6148"/>
        <v>12721</v>
      </c>
      <c r="KH173" s="1">
        <f t="shared" si="6149"/>
        <v>33127</v>
      </c>
      <c r="KI173" s="1">
        <f t="shared" si="6150"/>
        <v>38.4</v>
      </c>
      <c r="KJ173"/>
      <c r="KK173"/>
      <c r="KL173"/>
      <c r="KM173"/>
      <c r="KN173"/>
      <c r="KO173"/>
      <c r="KP173"/>
      <c r="KQ173"/>
      <c r="KR173"/>
      <c r="KS173"/>
      <c r="KT173"/>
      <c r="KU173"/>
      <c r="KV173"/>
      <c r="KW173"/>
      <c r="KX173"/>
      <c r="KY173"/>
      <c r="KZ173"/>
      <c r="LA173"/>
      <c r="LB173"/>
      <c r="LD173" s="1">
        <f t="shared" si="6152"/>
        <v>15644</v>
      </c>
      <c r="LE173" s="1">
        <f t="shared" si="6153"/>
        <v>35969</v>
      </c>
      <c r="LF173" s="1">
        <f t="shared" si="6154"/>
        <v>43.5</v>
      </c>
      <c r="LG173"/>
      <c r="LH173"/>
      <c r="LI173"/>
      <c r="LJ173"/>
      <c r="LK173"/>
      <c r="LL173"/>
      <c r="LM173"/>
      <c r="LN173"/>
      <c r="LO173"/>
      <c r="LP173"/>
      <c r="LQ173"/>
      <c r="LR173"/>
      <c r="LS173"/>
      <c r="LT173"/>
      <c r="LU173"/>
      <c r="LV173"/>
      <c r="LW173"/>
      <c r="LX173"/>
      <c r="LY173"/>
      <c r="MA173" s="1">
        <f t="shared" si="6156"/>
        <v>13737</v>
      </c>
      <c r="MB173" s="1">
        <f t="shared" si="6157"/>
        <v>34564</v>
      </c>
      <c r="MC173" s="1">
        <f t="shared" si="6158"/>
        <v>39.700000000000003</v>
      </c>
      <c r="MD173"/>
      <c r="ME173"/>
      <c r="MF173"/>
      <c r="MG173"/>
      <c r="MH173"/>
      <c r="MI173"/>
      <c r="MJ173"/>
      <c r="MK173"/>
      <c r="ML173"/>
      <c r="MM173"/>
      <c r="MN173"/>
      <c r="MO173"/>
      <c r="MP173"/>
      <c r="MQ173"/>
      <c r="MR173"/>
      <c r="MS173"/>
      <c r="MT173"/>
      <c r="MU173"/>
      <c r="MV173"/>
      <c r="MX173" s="1">
        <f t="shared" si="6160"/>
        <v>15774</v>
      </c>
      <c r="MY173" s="1">
        <f t="shared" si="6161"/>
        <v>35209</v>
      </c>
      <c r="MZ173" s="1">
        <f t="shared" si="6162"/>
        <v>44.8</v>
      </c>
      <c r="NA173"/>
      <c r="NB173"/>
      <c r="NC173"/>
      <c r="ND173"/>
      <c r="NE173"/>
      <c r="NF173"/>
      <c r="NG173"/>
      <c r="NH173"/>
      <c r="NI173"/>
      <c r="NJ173"/>
      <c r="NK173"/>
      <c r="NL173"/>
      <c r="NM173"/>
      <c r="NN173"/>
      <c r="NO173"/>
      <c r="NP173"/>
      <c r="NQ173"/>
      <c r="NR173"/>
      <c r="NS173"/>
      <c r="NU173" s="1">
        <f t="shared" si="6164"/>
        <v>6085</v>
      </c>
      <c r="NV173" s="1">
        <f t="shared" si="6165"/>
        <v>35395</v>
      </c>
      <c r="NW173" s="1">
        <f t="shared" si="6166"/>
        <v>17.2</v>
      </c>
      <c r="NX173"/>
      <c r="NY173"/>
      <c r="NZ173"/>
      <c r="OA173"/>
      <c r="OB173"/>
      <c r="OC173"/>
      <c r="OD173"/>
      <c r="OE173"/>
      <c r="OF173"/>
      <c r="OG173"/>
      <c r="OH173"/>
      <c r="OI173"/>
      <c r="OJ173"/>
      <c r="OK173"/>
      <c r="OL173"/>
      <c r="OM173"/>
      <c r="ON173"/>
      <c r="OO173"/>
      <c r="OP173"/>
      <c r="OR173" s="1">
        <f t="shared" si="6168"/>
        <v>9154</v>
      </c>
      <c r="OS173" s="1">
        <f t="shared" si="6169"/>
        <v>37116</v>
      </c>
      <c r="OT173" s="1">
        <f t="shared" si="6170"/>
        <v>24.7</v>
      </c>
      <c r="OU173"/>
      <c r="OV173"/>
      <c r="OW173"/>
      <c r="OX173"/>
      <c r="OY173"/>
      <c r="OZ173"/>
      <c r="PA173"/>
      <c r="PB173"/>
      <c r="PC173"/>
      <c r="PD173"/>
      <c r="PE173"/>
      <c r="PF173"/>
      <c r="PG173"/>
      <c r="PH173"/>
      <c r="PI173"/>
      <c r="PJ173"/>
      <c r="PK173"/>
      <c r="PL173"/>
      <c r="PM173"/>
      <c r="PO173" s="1">
        <f t="shared" si="6172"/>
        <v>22066</v>
      </c>
      <c r="PP173" s="1">
        <f t="shared" si="6173"/>
        <v>38558</v>
      </c>
      <c r="PQ173" s="1">
        <f t="shared" si="6174"/>
        <v>57.2</v>
      </c>
      <c r="PR173"/>
      <c r="PS173"/>
      <c r="PT173"/>
      <c r="PU173"/>
      <c r="PV173"/>
      <c r="PW173"/>
      <c r="PX173"/>
      <c r="PY173"/>
      <c r="PZ173"/>
      <c r="QA173"/>
      <c r="QB173"/>
      <c r="QC173"/>
      <c r="QD173"/>
      <c r="QE173"/>
      <c r="QF173"/>
      <c r="QG173"/>
      <c r="QH173"/>
      <c r="QI173"/>
      <c r="QJ173"/>
      <c r="QL173" s="1">
        <f t="shared" si="6176"/>
        <v>3320</v>
      </c>
      <c r="QM173" s="1">
        <f t="shared" si="6177"/>
        <v>35588</v>
      </c>
      <c r="QN173" s="1">
        <f t="shared" si="6178"/>
        <v>9.3000000000000007</v>
      </c>
      <c r="QO173"/>
      <c r="QP173"/>
      <c r="QQ173"/>
      <c r="QR173"/>
      <c r="QS173"/>
      <c r="QT173"/>
      <c r="QU173"/>
      <c r="QV173"/>
      <c r="QW173"/>
      <c r="QX173"/>
      <c r="QY173"/>
      <c r="QZ173"/>
      <c r="RA173"/>
      <c r="RB173"/>
      <c r="RC173"/>
      <c r="RD173"/>
      <c r="RE173"/>
      <c r="RF173"/>
      <c r="RG173"/>
      <c r="RI173" s="1">
        <f t="shared" si="6180"/>
        <v>6141</v>
      </c>
      <c r="RJ173" s="1">
        <f t="shared" si="6181"/>
        <v>35581</v>
      </c>
      <c r="RK173" s="1">
        <f t="shared" si="6182"/>
        <v>17.3</v>
      </c>
      <c r="RL173"/>
      <c r="RM173"/>
      <c r="RN173"/>
      <c r="RO173"/>
      <c r="RP173"/>
      <c r="RQ173"/>
      <c r="RR173"/>
      <c r="RS173"/>
      <c r="RT173"/>
      <c r="RU173"/>
      <c r="RV173"/>
      <c r="RW173"/>
      <c r="RX173"/>
      <c r="RY173"/>
      <c r="RZ173"/>
      <c r="SA173"/>
      <c r="SB173"/>
      <c r="SC173"/>
      <c r="SD173"/>
      <c r="SE173"/>
      <c r="SF173" s="1">
        <f t="shared" si="6184"/>
        <v>2944</v>
      </c>
      <c r="SG173" s="1">
        <f t="shared" si="6185"/>
        <v>35417</v>
      </c>
      <c r="SH173" s="1">
        <f t="shared" si="6186"/>
        <v>8.3000000000000007</v>
      </c>
      <c r="SI173"/>
      <c r="SJ173"/>
      <c r="SK173"/>
      <c r="SL173"/>
      <c r="SM173"/>
      <c r="SN173"/>
      <c r="SO173"/>
      <c r="SP173"/>
      <c r="SQ173"/>
      <c r="SR173"/>
      <c r="SS173"/>
      <c r="ST173"/>
      <c r="SU173"/>
      <c r="SV173"/>
      <c r="SW173"/>
      <c r="SX173"/>
      <c r="SY173"/>
      <c r="SZ173"/>
      <c r="TA173"/>
      <c r="TC173" s="1">
        <f t="shared" si="6188"/>
        <v>1881</v>
      </c>
      <c r="TD173" s="1">
        <f t="shared" si="6189"/>
        <v>37837</v>
      </c>
      <c r="TE173" s="1">
        <f t="shared" si="6190"/>
        <v>5</v>
      </c>
      <c r="TF173"/>
      <c r="TG173"/>
      <c r="TH173"/>
      <c r="TI173"/>
      <c r="TJ173"/>
      <c r="TK173"/>
      <c r="TL173"/>
      <c r="TM173"/>
      <c r="TN173"/>
      <c r="TO173"/>
      <c r="TP173"/>
      <c r="TQ173"/>
      <c r="TR173"/>
      <c r="TS173"/>
      <c r="TT173"/>
      <c r="TU173"/>
      <c r="TV173"/>
      <c r="TW173"/>
      <c r="TX173"/>
      <c r="TZ173" s="1">
        <f t="shared" si="6192"/>
        <v>18418</v>
      </c>
      <c r="UA173" s="1">
        <f t="shared" si="6193"/>
        <v>40179</v>
      </c>
      <c r="UB173" s="1">
        <f t="shared" si="6194"/>
        <v>45.8</v>
      </c>
      <c r="UC173"/>
      <c r="UD173"/>
      <c r="UE173"/>
      <c r="UF173"/>
      <c r="UG173"/>
      <c r="UH173"/>
      <c r="UI173"/>
      <c r="UJ173"/>
      <c r="UK173"/>
      <c r="UL173"/>
      <c r="UM173"/>
      <c r="UN173"/>
      <c r="UO173"/>
      <c r="UP173"/>
      <c r="UQ173"/>
      <c r="UR173"/>
      <c r="US173"/>
      <c r="UT173"/>
      <c r="UU173"/>
      <c r="UW173" s="1">
        <f t="shared" si="6196"/>
        <v>9291</v>
      </c>
      <c r="UX173" s="1">
        <f t="shared" si="6197"/>
        <v>41588</v>
      </c>
      <c r="UY173" s="1">
        <f t="shared" si="6198"/>
        <v>22.3</v>
      </c>
      <c r="UZ173"/>
      <c r="VA173"/>
      <c r="VB173"/>
      <c r="VC173"/>
      <c r="VD173"/>
      <c r="VE173"/>
      <c r="VF173"/>
      <c r="VG173"/>
      <c r="VH173"/>
      <c r="VI173"/>
      <c r="VJ173"/>
      <c r="VK173"/>
      <c r="VL173"/>
      <c r="VM173"/>
      <c r="VN173"/>
      <c r="VO173"/>
      <c r="VP173"/>
      <c r="VQ173"/>
      <c r="VR173"/>
      <c r="VT173" s="1">
        <f t="shared" si="6200"/>
        <v>12401</v>
      </c>
      <c r="VU173" s="1">
        <f t="shared" si="6201"/>
        <v>40037</v>
      </c>
      <c r="VV173" s="1">
        <f t="shared" si="6202"/>
        <v>31</v>
      </c>
      <c r="VW173"/>
      <c r="VX173"/>
      <c r="VY173"/>
      <c r="VZ173"/>
      <c r="WA173"/>
      <c r="WB173"/>
      <c r="WC173"/>
      <c r="WD173"/>
      <c r="WE173"/>
      <c r="WF173"/>
      <c r="WG173"/>
      <c r="WH173"/>
      <c r="WI173"/>
      <c r="WJ173"/>
      <c r="WK173"/>
      <c r="WL173"/>
      <c r="WM173"/>
      <c r="WN173"/>
      <c r="WO173"/>
      <c r="WQ173" s="1">
        <f t="shared" si="6204"/>
        <v>13324</v>
      </c>
      <c r="WR173" s="1">
        <f t="shared" si="6205"/>
        <v>30997</v>
      </c>
      <c r="WS173" s="1">
        <f t="shared" si="6206"/>
        <v>43</v>
      </c>
      <c r="WT173"/>
      <c r="WU173"/>
      <c r="WV173"/>
      <c r="WW173"/>
      <c r="WX173"/>
      <c r="WY173"/>
      <c r="WZ173"/>
      <c r="XA173"/>
      <c r="XB173"/>
      <c r="XC173"/>
      <c r="XD173"/>
      <c r="XE173"/>
      <c r="XF173"/>
      <c r="XG173"/>
      <c r="XH173"/>
      <c r="XI173"/>
      <c r="XJ173"/>
      <c r="XK173"/>
      <c r="XL173"/>
      <c r="XN173" s="1">
        <f t="shared" si="6208"/>
        <v>10563</v>
      </c>
      <c r="XO173" s="1">
        <f t="shared" si="6209"/>
        <v>30084</v>
      </c>
      <c r="XP173" s="1">
        <f t="shared" si="6210"/>
        <v>35.1</v>
      </c>
      <c r="XQ173"/>
      <c r="XR173"/>
      <c r="XS173"/>
      <c r="XT173"/>
      <c r="XU173"/>
      <c r="XV173"/>
      <c r="XW173"/>
      <c r="XX173"/>
      <c r="XY173"/>
      <c r="XZ173"/>
      <c r="YA173"/>
      <c r="YB173"/>
      <c r="YC173"/>
      <c r="YD173"/>
      <c r="YE173"/>
      <c r="YF173"/>
      <c r="YG173"/>
      <c r="YH173"/>
      <c r="YI173"/>
      <c r="YK173" s="1">
        <f t="shared" si="6212"/>
        <v>3733</v>
      </c>
      <c r="YL173" s="1">
        <f t="shared" si="6213"/>
        <v>31326</v>
      </c>
      <c r="YM173" s="1">
        <f t="shared" si="6214"/>
        <v>11.9</v>
      </c>
      <c r="YN173"/>
      <c r="YO173"/>
      <c r="YP173"/>
      <c r="YQ173"/>
      <c r="YR173"/>
      <c r="YS173"/>
      <c r="YT173"/>
      <c r="YU173"/>
      <c r="YV173"/>
      <c r="YW173"/>
      <c r="YX173"/>
      <c r="YY173"/>
      <c r="YZ173"/>
      <c r="ZA173"/>
      <c r="ZB173"/>
      <c r="ZC173"/>
      <c r="ZD173"/>
      <c r="ZE173"/>
      <c r="ZF173"/>
      <c r="ZH173" s="1">
        <f t="shared" si="6216"/>
        <v>641</v>
      </c>
      <c r="ZI173" s="1">
        <f t="shared" si="6217"/>
        <v>32274</v>
      </c>
      <c r="ZJ173" s="1">
        <f t="shared" si="6218"/>
        <v>2</v>
      </c>
      <c r="ZK173"/>
      <c r="ZL173"/>
      <c r="ZM173"/>
      <c r="ZN173"/>
      <c r="ZO173"/>
      <c r="ZP173"/>
      <c r="ZQ173"/>
      <c r="ZR173"/>
      <c r="ZS173"/>
      <c r="ZT173"/>
      <c r="ZU173"/>
      <c r="ZV173"/>
      <c r="ZW173"/>
      <c r="ZX173"/>
      <c r="ZY173"/>
      <c r="ZZ173"/>
      <c r="AAA173"/>
      <c r="AAB173"/>
      <c r="AAC173"/>
      <c r="AAE173" s="1">
        <f t="shared" si="6220"/>
        <v>6562</v>
      </c>
      <c r="AAF173" s="1">
        <f t="shared" si="6221"/>
        <v>37134</v>
      </c>
      <c r="AAG173" s="1">
        <f t="shared" si="6222"/>
        <v>17.7</v>
      </c>
      <c r="AAH173"/>
      <c r="AAI173"/>
      <c r="AAJ173"/>
      <c r="AAK173"/>
      <c r="AAL173"/>
      <c r="AAM173"/>
      <c r="AAN173"/>
      <c r="AAO173"/>
      <c r="AAP173"/>
      <c r="AAQ173"/>
      <c r="AAR173"/>
      <c r="AAS173"/>
      <c r="AAT173"/>
      <c r="AAU173"/>
      <c r="AAV173"/>
      <c r="AAW173"/>
      <c r="AAX173"/>
      <c r="AAY173"/>
      <c r="AAZ173"/>
      <c r="ABB173" s="1">
        <f t="shared" si="4669"/>
        <v>12468</v>
      </c>
      <c r="ABC173" s="1">
        <f t="shared" si="4670"/>
        <v>34870</v>
      </c>
      <c r="ABD173" s="1">
        <f t="shared" si="4671"/>
        <v>35.799999999999997</v>
      </c>
      <c r="ABE173"/>
      <c r="ABF173"/>
      <c r="ABG173"/>
      <c r="ABH173"/>
      <c r="ABI173"/>
      <c r="ABJ173"/>
      <c r="ABK173"/>
      <c r="ABL173"/>
      <c r="ABM173"/>
      <c r="ABN173"/>
      <c r="ABO173"/>
      <c r="ABP173"/>
      <c r="ABQ173"/>
      <c r="ABR173"/>
      <c r="ABS173"/>
      <c r="ABT173"/>
      <c r="ABU173"/>
      <c r="ABV173"/>
      <c r="ABW173"/>
      <c r="ABY173" s="1">
        <f t="shared" si="6225"/>
        <v>8159</v>
      </c>
      <c r="ABZ173" s="1">
        <f t="shared" si="6226"/>
        <v>35772</v>
      </c>
      <c r="ACA173" s="1">
        <f t="shared" si="6227"/>
        <v>22.8</v>
      </c>
      <c r="ACB173"/>
      <c r="ACC173"/>
      <c r="ACD173"/>
      <c r="ACE173"/>
      <c r="ACF173"/>
      <c r="ACG173"/>
      <c r="ACH173"/>
      <c r="ACI173"/>
      <c r="ACJ173"/>
      <c r="ACK173"/>
      <c r="ACL173"/>
      <c r="ACM173"/>
      <c r="ACN173"/>
      <c r="ACO173"/>
      <c r="ACP173"/>
      <c r="ACQ173"/>
      <c r="ACR173"/>
      <c r="ACS173"/>
      <c r="ACT173"/>
      <c r="ACV173" s="1">
        <f t="shared" si="6229"/>
        <v>3580</v>
      </c>
      <c r="ACW173" s="1">
        <f t="shared" si="6230"/>
        <v>34555</v>
      </c>
      <c r="ACX173" s="1">
        <f t="shared" si="6231"/>
        <v>10.4</v>
      </c>
      <c r="ACY173"/>
      <c r="ACZ173"/>
      <c r="ADA173"/>
      <c r="ADB173"/>
      <c r="ADC173"/>
      <c r="ADD173"/>
      <c r="ADE173"/>
      <c r="ADF173"/>
      <c r="ADG173"/>
      <c r="ADH173"/>
      <c r="ADI173"/>
      <c r="ADJ173"/>
      <c r="ADK173"/>
      <c r="ADL173"/>
      <c r="ADM173"/>
      <c r="ADN173"/>
      <c r="ADO173"/>
      <c r="ADP173"/>
      <c r="ADQ173"/>
      <c r="ADS173" s="1">
        <f t="shared" si="6233"/>
        <v>2550</v>
      </c>
      <c r="ADT173" s="1">
        <f t="shared" si="6234"/>
        <v>38133</v>
      </c>
      <c r="ADU173" s="1">
        <f t="shared" si="6235"/>
        <v>6.7</v>
      </c>
      <c r="ADV173"/>
      <c r="ADW173"/>
      <c r="ADX173"/>
      <c r="ADY173"/>
      <c r="ADZ173"/>
      <c r="AEA173"/>
      <c r="AEB173"/>
      <c r="AEC173"/>
      <c r="AED173"/>
      <c r="AEE173"/>
      <c r="AEF173"/>
      <c r="AEG173"/>
      <c r="AEH173"/>
      <c r="AEI173"/>
      <c r="AEJ173"/>
      <c r="AEK173"/>
      <c r="AEL173"/>
      <c r="AEM173"/>
      <c r="AEN173"/>
      <c r="AEP173" s="1">
        <f t="shared" si="6237"/>
        <v>9066</v>
      </c>
      <c r="AEQ173" s="1">
        <f t="shared" si="6238"/>
        <v>35920</v>
      </c>
      <c r="AER173" s="1">
        <f t="shared" si="6239"/>
        <v>25.2</v>
      </c>
      <c r="AES173"/>
      <c r="AET173"/>
      <c r="AEU173"/>
      <c r="AEV173"/>
      <c r="AEW173"/>
      <c r="AEX173"/>
      <c r="AEY173"/>
      <c r="AEZ173"/>
      <c r="AFA173"/>
      <c r="AFB173"/>
      <c r="AFC173"/>
      <c r="AFD173"/>
      <c r="AFE173"/>
      <c r="AFF173"/>
      <c r="AFG173"/>
      <c r="AFH173"/>
      <c r="AFI173"/>
      <c r="AFJ173"/>
      <c r="AFK173"/>
      <c r="AFM173" s="1">
        <f t="shared" si="6241"/>
        <v>21513</v>
      </c>
      <c r="AFN173" s="1">
        <f t="shared" si="6242"/>
        <v>39766</v>
      </c>
      <c r="AFO173" s="1">
        <f t="shared" si="6243"/>
        <v>54.1</v>
      </c>
      <c r="AFP173"/>
      <c r="AFQ173"/>
      <c r="AFR173"/>
      <c r="AFS173"/>
      <c r="AFT173"/>
      <c r="AFU173"/>
      <c r="AFV173"/>
      <c r="AFW173"/>
      <c r="AFX173"/>
      <c r="AFY173"/>
      <c r="AFZ173"/>
      <c r="AGA173"/>
      <c r="AGB173"/>
      <c r="AGC173"/>
      <c r="AGD173"/>
      <c r="AGE173"/>
      <c r="AGF173"/>
      <c r="AGG173"/>
      <c r="AGH173"/>
    </row>
    <row r="174" spans="1:866" x14ac:dyDescent="0.15">
      <c r="A174" s="20" t="s">
        <v>12</v>
      </c>
      <c r="B174" s="20" t="s">
        <v>17</v>
      </c>
      <c r="C174" s="20">
        <v>70</v>
      </c>
      <c r="D174" s="20" t="s">
        <v>14</v>
      </c>
      <c r="E174" s="23">
        <v>23085</v>
      </c>
      <c r="F174" s="20">
        <v>51087</v>
      </c>
      <c r="G174" s="20">
        <v>45.2</v>
      </c>
      <c r="H174" s="23">
        <v>5568</v>
      </c>
      <c r="I174" s="20">
        <v>49092</v>
      </c>
      <c r="J174" s="20">
        <v>11.3</v>
      </c>
      <c r="K174" s="23">
        <v>10756</v>
      </c>
      <c r="L174" s="20">
        <v>51292</v>
      </c>
      <c r="M174" s="20">
        <v>21</v>
      </c>
      <c r="N174" s="23">
        <v>2945</v>
      </c>
      <c r="O174" s="20">
        <v>46422</v>
      </c>
      <c r="P174" s="20">
        <v>6.3</v>
      </c>
      <c r="Q174" s="23">
        <v>4940</v>
      </c>
      <c r="R174" s="20">
        <v>50733</v>
      </c>
      <c r="S174" s="20">
        <v>9.6999999999999993</v>
      </c>
      <c r="T174" s="20">
        <v>322</v>
      </c>
      <c r="U174" s="20">
        <v>51635</v>
      </c>
      <c r="V174" s="20">
        <v>0.6</v>
      </c>
      <c r="W174" s="23">
        <v>2987</v>
      </c>
      <c r="X174" s="20">
        <v>51693</v>
      </c>
      <c r="Y174" s="20">
        <v>5.8</v>
      </c>
      <c r="Z174" s="23">
        <v>9210</v>
      </c>
      <c r="AA174" s="20">
        <v>52384</v>
      </c>
      <c r="AB174" s="20">
        <v>17.600000000000001</v>
      </c>
      <c r="AC174" s="23">
        <v>15368</v>
      </c>
      <c r="AD174" s="20">
        <v>38848</v>
      </c>
      <c r="AE174" s="20">
        <v>39.6</v>
      </c>
      <c r="AF174" s="23">
        <v>18665</v>
      </c>
      <c r="AG174" s="20">
        <v>40938</v>
      </c>
      <c r="AH174" s="20">
        <v>45.6</v>
      </c>
      <c r="AI174" s="23">
        <v>17780</v>
      </c>
      <c r="AJ174" s="20">
        <v>39290</v>
      </c>
      <c r="AK174" s="20">
        <v>45.3</v>
      </c>
      <c r="AL174" s="23">
        <v>20223</v>
      </c>
      <c r="AM174" s="20">
        <v>40686</v>
      </c>
      <c r="AN174" s="20">
        <v>49.7</v>
      </c>
      <c r="AO174" s="23">
        <v>7364</v>
      </c>
      <c r="AP174" s="20">
        <v>44485</v>
      </c>
      <c r="AQ174" s="20">
        <v>16.600000000000001</v>
      </c>
      <c r="AR174" s="23">
        <v>11038</v>
      </c>
      <c r="AS174" s="20">
        <v>40175</v>
      </c>
      <c r="AT174" s="20">
        <v>27.5</v>
      </c>
      <c r="AU174" s="23">
        <v>28198</v>
      </c>
      <c r="AV174" s="20">
        <v>39417</v>
      </c>
      <c r="AW174" s="20">
        <v>71.5</v>
      </c>
      <c r="AX174" s="23">
        <v>3684</v>
      </c>
      <c r="AY174" s="20">
        <v>40898</v>
      </c>
      <c r="AZ174" s="20">
        <v>9</v>
      </c>
      <c r="BA174" s="23">
        <v>6881</v>
      </c>
      <c r="BB174" s="20">
        <v>44301</v>
      </c>
      <c r="BC174" s="20">
        <v>15.5</v>
      </c>
      <c r="BD174" s="23">
        <v>3303</v>
      </c>
      <c r="BE174" s="20">
        <v>42372</v>
      </c>
      <c r="BF174" s="20">
        <v>7.8</v>
      </c>
      <c r="BG174" s="20">
        <v>2122</v>
      </c>
      <c r="BH174" s="20">
        <v>41315</v>
      </c>
      <c r="BI174" s="20">
        <v>5.0999999999999996</v>
      </c>
      <c r="BJ174" s="23">
        <v>22585</v>
      </c>
      <c r="BK174" s="20">
        <v>43892</v>
      </c>
      <c r="BL174" s="20">
        <v>51.5</v>
      </c>
      <c r="BM174" s="23">
        <v>10015</v>
      </c>
      <c r="BN174" s="20">
        <v>44665</v>
      </c>
      <c r="BO174" s="20">
        <v>22.4</v>
      </c>
      <c r="BP174" s="23">
        <v>12906</v>
      </c>
      <c r="BQ174" s="20">
        <v>43041</v>
      </c>
      <c r="BR174" s="20">
        <v>30</v>
      </c>
      <c r="BS174" s="23">
        <v>16271</v>
      </c>
      <c r="BT174" s="20">
        <v>34326</v>
      </c>
      <c r="BU174" s="20">
        <v>47.4</v>
      </c>
      <c r="BV174" s="23">
        <v>13568</v>
      </c>
      <c r="BW174" s="20">
        <v>34262</v>
      </c>
      <c r="BX174" s="20">
        <v>39.6</v>
      </c>
      <c r="BY174" s="23">
        <v>4190</v>
      </c>
      <c r="BZ174" s="20">
        <v>37451</v>
      </c>
      <c r="CA174" s="20">
        <v>11.2</v>
      </c>
      <c r="CB174" s="20">
        <v>860</v>
      </c>
      <c r="CC174" s="20">
        <v>33898</v>
      </c>
      <c r="CD174" s="20">
        <v>2.5</v>
      </c>
      <c r="CE174" s="23">
        <v>7222</v>
      </c>
      <c r="CF174" s="20">
        <v>43719</v>
      </c>
      <c r="CG174" s="20">
        <v>16.5</v>
      </c>
      <c r="CH174" s="23">
        <v>16342</v>
      </c>
      <c r="CI174" s="20">
        <v>38396</v>
      </c>
      <c r="CJ174" s="20">
        <v>42.6</v>
      </c>
      <c r="CK174" s="23">
        <v>9063</v>
      </c>
      <c r="CL174" s="20">
        <v>38336</v>
      </c>
      <c r="CM174" s="20">
        <v>23.6</v>
      </c>
      <c r="CN174" s="23">
        <v>3966</v>
      </c>
      <c r="CO174" s="20">
        <v>43379</v>
      </c>
      <c r="CP174" s="20">
        <v>9.1</v>
      </c>
      <c r="CQ174" s="23">
        <v>2882</v>
      </c>
      <c r="CR174" s="20">
        <v>38351</v>
      </c>
      <c r="CS174" s="20">
        <v>7.5</v>
      </c>
      <c r="CT174" s="23">
        <v>9609</v>
      </c>
      <c r="CU174" s="20">
        <v>42285</v>
      </c>
      <c r="CV174" s="20">
        <v>22.7</v>
      </c>
      <c r="CW174" s="23">
        <v>26190</v>
      </c>
      <c r="CX174" s="20">
        <v>43619</v>
      </c>
      <c r="CY174" s="20">
        <v>60</v>
      </c>
      <c r="CZ174" s="35"/>
      <c r="DA174" s="1" t="str">
        <f t="shared" si="6112"/>
        <v>明細部</v>
      </c>
      <c r="DB174" s="1" t="str">
        <f t="shared" si="6113"/>
        <v>同規模</v>
      </c>
      <c r="DC174" s="1">
        <f t="shared" si="6114"/>
        <v>70</v>
      </c>
      <c r="DD174" s="1" t="str">
        <f t="shared" si="6115"/>
        <v>男</v>
      </c>
      <c r="DE174" s="1">
        <f t="shared" si="6116"/>
        <v>23085</v>
      </c>
      <c r="DF174" s="1">
        <f t="shared" si="6117"/>
        <v>51087</v>
      </c>
      <c r="DG174" s="1">
        <f t="shared" si="6118"/>
        <v>45.2</v>
      </c>
      <c r="DH174"/>
      <c r="DI174"/>
      <c r="DJ174"/>
      <c r="DK174"/>
      <c r="DL174"/>
      <c r="DM174"/>
      <c r="DN174"/>
      <c r="DO174"/>
      <c r="DP174"/>
      <c r="DQ174"/>
      <c r="DR174"/>
      <c r="DS174"/>
      <c r="DT174"/>
      <c r="DU174"/>
      <c r="DV174"/>
      <c r="DW174"/>
      <c r="DX174"/>
      <c r="DY174"/>
      <c r="DZ174"/>
      <c r="EB174" s="1">
        <f t="shared" si="6120"/>
        <v>5568</v>
      </c>
      <c r="EC174" s="1">
        <f t="shared" si="6121"/>
        <v>49092</v>
      </c>
      <c r="ED174" s="1">
        <f t="shared" si="6122"/>
        <v>11.3</v>
      </c>
      <c r="EE174"/>
      <c r="EF174"/>
      <c r="EG174"/>
      <c r="EH174"/>
      <c r="EI174"/>
      <c r="EJ174"/>
      <c r="EK174"/>
      <c r="EL174"/>
      <c r="EM174"/>
      <c r="EN174"/>
      <c r="EO174"/>
      <c r="EP174"/>
      <c r="EQ174"/>
      <c r="ER174"/>
      <c r="ES174"/>
      <c r="ET174"/>
      <c r="EU174"/>
      <c r="EV174"/>
      <c r="EW174"/>
      <c r="EY174" s="1">
        <f t="shared" si="6124"/>
        <v>10756</v>
      </c>
      <c r="EZ174" s="1">
        <f t="shared" si="6125"/>
        <v>51292</v>
      </c>
      <c r="FA174" s="1">
        <f t="shared" si="6126"/>
        <v>21</v>
      </c>
      <c r="FB174"/>
      <c r="FC174"/>
      <c r="FD174"/>
      <c r="FE174"/>
      <c r="FF174"/>
      <c r="FG174"/>
      <c r="FH174"/>
      <c r="FI174"/>
      <c r="FJ174"/>
      <c r="FK174"/>
      <c r="FL174"/>
      <c r="FM174"/>
      <c r="FN174"/>
      <c r="FO174"/>
      <c r="FP174"/>
      <c r="FQ174"/>
      <c r="FR174"/>
      <c r="FS174"/>
      <c r="FT174"/>
      <c r="FV174" s="1">
        <f t="shared" si="6128"/>
        <v>2945</v>
      </c>
      <c r="FW174" s="1">
        <f t="shared" si="6129"/>
        <v>46422</v>
      </c>
      <c r="FX174" s="1">
        <f t="shared" si="6130"/>
        <v>6.3</v>
      </c>
      <c r="FY174"/>
      <c r="FZ174"/>
      <c r="GA174"/>
      <c r="GB174"/>
      <c r="GC174"/>
      <c r="GD174"/>
      <c r="GE174"/>
      <c r="GF174"/>
      <c r="GG174"/>
      <c r="GH174"/>
      <c r="GI174"/>
      <c r="GJ174"/>
      <c r="GK174"/>
      <c r="GL174"/>
      <c r="GM174"/>
      <c r="GN174"/>
      <c r="GO174"/>
      <c r="GP174"/>
      <c r="GQ174"/>
      <c r="GS174" s="1">
        <f t="shared" si="6132"/>
        <v>4940</v>
      </c>
      <c r="GT174" s="1">
        <f t="shared" si="6133"/>
        <v>50733</v>
      </c>
      <c r="GU174" s="1">
        <f t="shared" si="6134"/>
        <v>9.6999999999999993</v>
      </c>
      <c r="GV174"/>
      <c r="GW174"/>
      <c r="GX174"/>
      <c r="GY174"/>
      <c r="GZ174"/>
      <c r="HA174"/>
      <c r="HB174"/>
      <c r="HC174"/>
      <c r="HD174"/>
      <c r="HE174"/>
      <c r="HF174"/>
      <c r="HG174"/>
      <c r="HH174"/>
      <c r="HI174"/>
      <c r="HJ174"/>
      <c r="HK174"/>
      <c r="HL174"/>
      <c r="HM174"/>
      <c r="HN174"/>
      <c r="HP174" s="1">
        <f t="shared" si="6136"/>
        <v>322</v>
      </c>
      <c r="HQ174" s="1">
        <f t="shared" si="6137"/>
        <v>51635</v>
      </c>
      <c r="HR174" s="1">
        <f t="shared" si="6138"/>
        <v>0.6</v>
      </c>
      <c r="HS174"/>
      <c r="HT174"/>
      <c r="HU174"/>
      <c r="HV174"/>
      <c r="HW174"/>
      <c r="HX174"/>
      <c r="HY174"/>
      <c r="HZ174"/>
      <c r="IA174"/>
      <c r="IB174"/>
      <c r="IC174"/>
      <c r="ID174"/>
      <c r="IE174"/>
      <c r="IF174"/>
      <c r="IG174"/>
      <c r="IH174"/>
      <c r="II174"/>
      <c r="IJ174"/>
      <c r="IK174"/>
      <c r="IM174" s="1">
        <f t="shared" si="6140"/>
        <v>2987</v>
      </c>
      <c r="IN174" s="1">
        <f t="shared" si="6141"/>
        <v>51693</v>
      </c>
      <c r="IO174" s="1">
        <f t="shared" si="6142"/>
        <v>5.8</v>
      </c>
      <c r="IP174"/>
      <c r="IQ174"/>
      <c r="IR174"/>
      <c r="IS174"/>
      <c r="IT174"/>
      <c r="IU174"/>
      <c r="IV174"/>
      <c r="IW174"/>
      <c r="IX174"/>
      <c r="IY174"/>
      <c r="IZ174"/>
      <c r="JA174"/>
      <c r="JB174"/>
      <c r="JC174"/>
      <c r="JD174"/>
      <c r="JE174"/>
      <c r="JF174"/>
      <c r="JG174"/>
      <c r="JH174"/>
      <c r="JJ174" s="1">
        <f t="shared" si="6144"/>
        <v>9210</v>
      </c>
      <c r="JK174" s="1">
        <f t="shared" si="6145"/>
        <v>52384</v>
      </c>
      <c r="JL174" s="1">
        <f t="shared" si="6146"/>
        <v>17.600000000000001</v>
      </c>
      <c r="JM174"/>
      <c r="JN174"/>
      <c r="JO174"/>
      <c r="JP174"/>
      <c r="JQ174"/>
      <c r="JR174"/>
      <c r="JS174"/>
      <c r="JT174"/>
      <c r="JU174"/>
      <c r="JV174"/>
      <c r="JW174"/>
      <c r="JX174"/>
      <c r="JY174"/>
      <c r="JZ174"/>
      <c r="KA174"/>
      <c r="KB174"/>
      <c r="KC174"/>
      <c r="KD174"/>
      <c r="KE174"/>
      <c r="KG174" s="1">
        <f t="shared" si="6148"/>
        <v>15368</v>
      </c>
      <c r="KH174" s="1">
        <f t="shared" si="6149"/>
        <v>38848</v>
      </c>
      <c r="KI174" s="1">
        <f t="shared" si="6150"/>
        <v>39.6</v>
      </c>
      <c r="KJ174"/>
      <c r="KK174"/>
      <c r="KL174"/>
      <c r="KM174"/>
      <c r="KN174"/>
      <c r="KO174"/>
      <c r="KP174"/>
      <c r="KQ174"/>
      <c r="KR174"/>
      <c r="KS174"/>
      <c r="KT174"/>
      <c r="KU174"/>
      <c r="KV174"/>
      <c r="KW174"/>
      <c r="KX174"/>
      <c r="KY174"/>
      <c r="KZ174"/>
      <c r="LA174"/>
      <c r="LB174"/>
      <c r="LD174" s="1">
        <f t="shared" si="6152"/>
        <v>18665</v>
      </c>
      <c r="LE174" s="1">
        <f t="shared" si="6153"/>
        <v>40938</v>
      </c>
      <c r="LF174" s="1">
        <f t="shared" si="6154"/>
        <v>45.6</v>
      </c>
      <c r="LG174"/>
      <c r="LH174"/>
      <c r="LI174"/>
      <c r="LJ174"/>
      <c r="LK174"/>
      <c r="LL174"/>
      <c r="LM174"/>
      <c r="LN174"/>
      <c r="LO174"/>
      <c r="LP174"/>
      <c r="LQ174"/>
      <c r="LR174"/>
      <c r="LS174"/>
      <c r="LT174"/>
      <c r="LU174"/>
      <c r="LV174"/>
      <c r="LW174"/>
      <c r="LX174"/>
      <c r="LY174"/>
      <c r="MA174" s="1">
        <f t="shared" si="6156"/>
        <v>17780</v>
      </c>
      <c r="MB174" s="1">
        <f t="shared" si="6157"/>
        <v>39290</v>
      </c>
      <c r="MC174" s="1">
        <f t="shared" si="6158"/>
        <v>45.3</v>
      </c>
      <c r="MD174"/>
      <c r="ME174"/>
      <c r="MF174"/>
      <c r="MG174"/>
      <c r="MH174"/>
      <c r="MI174"/>
      <c r="MJ174"/>
      <c r="MK174"/>
      <c r="ML174"/>
      <c r="MM174"/>
      <c r="MN174"/>
      <c r="MO174"/>
      <c r="MP174"/>
      <c r="MQ174"/>
      <c r="MR174"/>
      <c r="MS174"/>
      <c r="MT174"/>
      <c r="MU174"/>
      <c r="MV174"/>
      <c r="MX174" s="1">
        <f t="shared" si="6160"/>
        <v>20223</v>
      </c>
      <c r="MY174" s="1">
        <f t="shared" si="6161"/>
        <v>40686</v>
      </c>
      <c r="MZ174" s="1">
        <f t="shared" si="6162"/>
        <v>49.7</v>
      </c>
      <c r="NA174"/>
      <c r="NB174"/>
      <c r="NC174"/>
      <c r="ND174"/>
      <c r="NE174"/>
      <c r="NF174"/>
      <c r="NG174"/>
      <c r="NH174"/>
      <c r="NI174"/>
      <c r="NJ174"/>
      <c r="NK174"/>
      <c r="NL174"/>
      <c r="NM174"/>
      <c r="NN174"/>
      <c r="NO174"/>
      <c r="NP174"/>
      <c r="NQ174"/>
      <c r="NR174"/>
      <c r="NS174"/>
      <c r="NU174" s="1">
        <f t="shared" si="6164"/>
        <v>7364</v>
      </c>
      <c r="NV174" s="1">
        <f t="shared" si="6165"/>
        <v>44485</v>
      </c>
      <c r="NW174" s="1">
        <f t="shared" si="6166"/>
        <v>16.600000000000001</v>
      </c>
      <c r="NX174"/>
      <c r="NY174"/>
      <c r="NZ174"/>
      <c r="OA174"/>
      <c r="OB174"/>
      <c r="OC174"/>
      <c r="OD174"/>
      <c r="OE174"/>
      <c r="OF174"/>
      <c r="OG174"/>
      <c r="OH174"/>
      <c r="OI174"/>
      <c r="OJ174"/>
      <c r="OK174"/>
      <c r="OL174"/>
      <c r="OM174"/>
      <c r="ON174"/>
      <c r="OO174"/>
      <c r="OP174"/>
      <c r="OR174" s="1">
        <f t="shared" si="6168"/>
        <v>11038</v>
      </c>
      <c r="OS174" s="1">
        <f t="shared" si="6169"/>
        <v>40175</v>
      </c>
      <c r="OT174" s="1">
        <f t="shared" si="6170"/>
        <v>27.5</v>
      </c>
      <c r="OU174"/>
      <c r="OV174"/>
      <c r="OW174"/>
      <c r="OX174"/>
      <c r="OY174"/>
      <c r="OZ174"/>
      <c r="PA174"/>
      <c r="PB174"/>
      <c r="PC174"/>
      <c r="PD174"/>
      <c r="PE174"/>
      <c r="PF174"/>
      <c r="PG174"/>
      <c r="PH174"/>
      <c r="PI174"/>
      <c r="PJ174"/>
      <c r="PK174"/>
      <c r="PL174"/>
      <c r="PM174"/>
      <c r="PO174" s="1">
        <f t="shared" si="6172"/>
        <v>28198</v>
      </c>
      <c r="PP174" s="1">
        <f t="shared" si="6173"/>
        <v>39417</v>
      </c>
      <c r="PQ174" s="1">
        <f t="shared" si="6174"/>
        <v>71.5</v>
      </c>
      <c r="PR174"/>
      <c r="PS174"/>
      <c r="PT174"/>
      <c r="PU174"/>
      <c r="PV174"/>
      <c r="PW174"/>
      <c r="PX174"/>
      <c r="PY174"/>
      <c r="PZ174"/>
      <c r="QA174"/>
      <c r="QB174"/>
      <c r="QC174"/>
      <c r="QD174"/>
      <c r="QE174"/>
      <c r="QF174"/>
      <c r="QG174"/>
      <c r="QH174"/>
      <c r="QI174"/>
      <c r="QJ174"/>
      <c r="QL174" s="1">
        <f t="shared" si="6176"/>
        <v>3684</v>
      </c>
      <c r="QM174" s="1">
        <f t="shared" si="6177"/>
        <v>40898</v>
      </c>
      <c r="QN174" s="1">
        <f t="shared" si="6178"/>
        <v>9</v>
      </c>
      <c r="QO174"/>
      <c r="QP174"/>
      <c r="QQ174"/>
      <c r="QR174"/>
      <c r="QS174"/>
      <c r="QT174"/>
      <c r="QU174"/>
      <c r="QV174"/>
      <c r="QW174"/>
      <c r="QX174"/>
      <c r="QY174"/>
      <c r="QZ174"/>
      <c r="RA174"/>
      <c r="RB174"/>
      <c r="RC174"/>
      <c r="RD174"/>
      <c r="RE174"/>
      <c r="RF174"/>
      <c r="RG174"/>
      <c r="RI174" s="1">
        <f t="shared" si="6180"/>
        <v>6881</v>
      </c>
      <c r="RJ174" s="1">
        <f t="shared" si="6181"/>
        <v>44301</v>
      </c>
      <c r="RK174" s="1">
        <f t="shared" si="6182"/>
        <v>15.5</v>
      </c>
      <c r="RL174"/>
      <c r="RM174"/>
      <c r="RN174"/>
      <c r="RO174"/>
      <c r="RP174"/>
      <c r="RQ174"/>
      <c r="RR174"/>
      <c r="RS174"/>
      <c r="RT174"/>
      <c r="RU174"/>
      <c r="RV174"/>
      <c r="RW174"/>
      <c r="RX174"/>
      <c r="RY174"/>
      <c r="RZ174"/>
      <c r="SA174"/>
      <c r="SB174"/>
      <c r="SC174"/>
      <c r="SD174"/>
      <c r="SE174"/>
      <c r="SF174" s="1">
        <f t="shared" si="6184"/>
        <v>3303</v>
      </c>
      <c r="SG174" s="1">
        <f t="shared" si="6185"/>
        <v>42372</v>
      </c>
      <c r="SH174" s="1">
        <f t="shared" si="6186"/>
        <v>7.8</v>
      </c>
      <c r="SI174"/>
      <c r="SJ174"/>
      <c r="SK174"/>
      <c r="SL174"/>
      <c r="SM174"/>
      <c r="SN174"/>
      <c r="SO174"/>
      <c r="SP174"/>
      <c r="SQ174"/>
      <c r="SR174"/>
      <c r="SS174"/>
      <c r="ST174"/>
      <c r="SU174"/>
      <c r="SV174"/>
      <c r="SW174"/>
      <c r="SX174"/>
      <c r="SY174"/>
      <c r="SZ174"/>
      <c r="TA174"/>
      <c r="TC174" s="1">
        <f t="shared" si="6188"/>
        <v>2122</v>
      </c>
      <c r="TD174" s="1">
        <f t="shared" si="6189"/>
        <v>41315</v>
      </c>
      <c r="TE174" s="1">
        <f t="shared" si="6190"/>
        <v>5.0999999999999996</v>
      </c>
      <c r="TF174"/>
      <c r="TG174"/>
      <c r="TH174"/>
      <c r="TI174"/>
      <c r="TJ174"/>
      <c r="TK174"/>
      <c r="TL174"/>
      <c r="TM174"/>
      <c r="TN174"/>
      <c r="TO174"/>
      <c r="TP174"/>
      <c r="TQ174"/>
      <c r="TR174"/>
      <c r="TS174"/>
      <c r="TT174"/>
      <c r="TU174"/>
      <c r="TV174"/>
      <c r="TW174"/>
      <c r="TX174"/>
      <c r="TZ174" s="1">
        <f t="shared" si="6192"/>
        <v>22585</v>
      </c>
      <c r="UA174" s="1">
        <f t="shared" si="6193"/>
        <v>43892</v>
      </c>
      <c r="UB174" s="1">
        <f t="shared" si="6194"/>
        <v>51.5</v>
      </c>
      <c r="UC174"/>
      <c r="UD174"/>
      <c r="UE174"/>
      <c r="UF174"/>
      <c r="UG174"/>
      <c r="UH174"/>
      <c r="UI174"/>
      <c r="UJ174"/>
      <c r="UK174"/>
      <c r="UL174"/>
      <c r="UM174"/>
      <c r="UN174"/>
      <c r="UO174"/>
      <c r="UP174"/>
      <c r="UQ174"/>
      <c r="UR174"/>
      <c r="US174"/>
      <c r="UT174"/>
      <c r="UU174"/>
      <c r="UW174" s="1">
        <f t="shared" si="6196"/>
        <v>10015</v>
      </c>
      <c r="UX174" s="1">
        <f t="shared" si="6197"/>
        <v>44665</v>
      </c>
      <c r="UY174" s="1">
        <f t="shared" si="6198"/>
        <v>22.4</v>
      </c>
      <c r="UZ174"/>
      <c r="VA174"/>
      <c r="VB174"/>
      <c r="VC174"/>
      <c r="VD174"/>
      <c r="VE174"/>
      <c r="VF174"/>
      <c r="VG174"/>
      <c r="VH174"/>
      <c r="VI174"/>
      <c r="VJ174"/>
      <c r="VK174"/>
      <c r="VL174"/>
      <c r="VM174"/>
      <c r="VN174"/>
      <c r="VO174"/>
      <c r="VP174"/>
      <c r="VQ174"/>
      <c r="VR174"/>
      <c r="VT174" s="1">
        <f t="shared" si="6200"/>
        <v>12906</v>
      </c>
      <c r="VU174" s="1">
        <f t="shared" si="6201"/>
        <v>43041</v>
      </c>
      <c r="VV174" s="1">
        <f t="shared" si="6202"/>
        <v>30</v>
      </c>
      <c r="VW174"/>
      <c r="VX174"/>
      <c r="VY174"/>
      <c r="VZ174"/>
      <c r="WA174"/>
      <c r="WB174"/>
      <c r="WC174"/>
      <c r="WD174"/>
      <c r="WE174"/>
      <c r="WF174"/>
      <c r="WG174"/>
      <c r="WH174"/>
      <c r="WI174"/>
      <c r="WJ174"/>
      <c r="WK174"/>
      <c r="WL174"/>
      <c r="WM174"/>
      <c r="WN174"/>
      <c r="WO174"/>
      <c r="WQ174" s="1">
        <f t="shared" si="6204"/>
        <v>16271</v>
      </c>
      <c r="WR174" s="1">
        <f t="shared" si="6205"/>
        <v>34326</v>
      </c>
      <c r="WS174" s="1">
        <f t="shared" si="6206"/>
        <v>47.4</v>
      </c>
      <c r="WT174"/>
      <c r="WU174"/>
      <c r="WV174"/>
      <c r="WW174"/>
      <c r="WX174"/>
      <c r="WY174"/>
      <c r="WZ174"/>
      <c r="XA174"/>
      <c r="XB174"/>
      <c r="XC174"/>
      <c r="XD174"/>
      <c r="XE174"/>
      <c r="XF174"/>
      <c r="XG174"/>
      <c r="XH174"/>
      <c r="XI174"/>
      <c r="XJ174"/>
      <c r="XK174"/>
      <c r="XL174"/>
      <c r="XN174" s="1">
        <f t="shared" si="6208"/>
        <v>13568</v>
      </c>
      <c r="XO174" s="1">
        <f t="shared" si="6209"/>
        <v>34262</v>
      </c>
      <c r="XP174" s="1">
        <f t="shared" si="6210"/>
        <v>39.6</v>
      </c>
      <c r="XQ174"/>
      <c r="XR174"/>
      <c r="XS174"/>
      <c r="XT174"/>
      <c r="XU174"/>
      <c r="XV174"/>
      <c r="XW174"/>
      <c r="XX174"/>
      <c r="XY174"/>
      <c r="XZ174"/>
      <c r="YA174"/>
      <c r="YB174"/>
      <c r="YC174"/>
      <c r="YD174"/>
      <c r="YE174"/>
      <c r="YF174"/>
      <c r="YG174"/>
      <c r="YH174"/>
      <c r="YI174"/>
      <c r="YK174" s="1">
        <f t="shared" si="6212"/>
        <v>4190</v>
      </c>
      <c r="YL174" s="1">
        <f t="shared" si="6213"/>
        <v>37451</v>
      </c>
      <c r="YM174" s="1">
        <f t="shared" si="6214"/>
        <v>11.2</v>
      </c>
      <c r="YN174"/>
      <c r="YO174"/>
      <c r="YP174"/>
      <c r="YQ174"/>
      <c r="YR174"/>
      <c r="YS174"/>
      <c r="YT174"/>
      <c r="YU174"/>
      <c r="YV174"/>
      <c r="YW174"/>
      <c r="YX174"/>
      <c r="YY174"/>
      <c r="YZ174"/>
      <c r="ZA174"/>
      <c r="ZB174"/>
      <c r="ZC174"/>
      <c r="ZD174"/>
      <c r="ZE174"/>
      <c r="ZF174"/>
      <c r="ZH174" s="1">
        <f t="shared" si="6216"/>
        <v>860</v>
      </c>
      <c r="ZI174" s="1">
        <f t="shared" si="6217"/>
        <v>33898</v>
      </c>
      <c r="ZJ174" s="1">
        <f t="shared" si="6218"/>
        <v>2.5</v>
      </c>
      <c r="ZK174"/>
      <c r="ZL174"/>
      <c r="ZM174"/>
      <c r="ZN174"/>
      <c r="ZO174"/>
      <c r="ZP174"/>
      <c r="ZQ174"/>
      <c r="ZR174"/>
      <c r="ZS174"/>
      <c r="ZT174"/>
      <c r="ZU174"/>
      <c r="ZV174"/>
      <c r="ZW174"/>
      <c r="ZX174"/>
      <c r="ZY174"/>
      <c r="ZZ174"/>
      <c r="AAA174"/>
      <c r="AAB174"/>
      <c r="AAC174"/>
      <c r="AAE174" s="1">
        <f t="shared" si="6220"/>
        <v>7222</v>
      </c>
      <c r="AAF174" s="1">
        <f t="shared" si="6221"/>
        <v>43719</v>
      </c>
      <c r="AAG174" s="1">
        <f t="shared" si="6222"/>
        <v>16.5</v>
      </c>
      <c r="AAH174"/>
      <c r="AAI174"/>
      <c r="AAJ174"/>
      <c r="AAK174"/>
      <c r="AAL174"/>
      <c r="AAM174"/>
      <c r="AAN174"/>
      <c r="AAO174"/>
      <c r="AAP174"/>
      <c r="AAQ174"/>
      <c r="AAR174"/>
      <c r="AAS174"/>
      <c r="AAT174"/>
      <c r="AAU174"/>
      <c r="AAV174"/>
      <c r="AAW174"/>
      <c r="AAX174"/>
      <c r="AAY174"/>
      <c r="AAZ174"/>
      <c r="ABB174" s="1">
        <f t="shared" si="4669"/>
        <v>16342</v>
      </c>
      <c r="ABC174" s="1">
        <f t="shared" si="4670"/>
        <v>38396</v>
      </c>
      <c r="ABD174" s="1">
        <f t="shared" si="4671"/>
        <v>42.6</v>
      </c>
      <c r="ABE174"/>
      <c r="ABF174"/>
      <c r="ABG174"/>
      <c r="ABH174"/>
      <c r="ABI174"/>
      <c r="ABJ174"/>
      <c r="ABK174"/>
      <c r="ABL174"/>
      <c r="ABM174"/>
      <c r="ABN174"/>
      <c r="ABO174"/>
      <c r="ABP174"/>
      <c r="ABQ174"/>
      <c r="ABR174"/>
      <c r="ABS174"/>
      <c r="ABT174"/>
      <c r="ABU174"/>
      <c r="ABV174"/>
      <c r="ABW174"/>
      <c r="ABY174" s="1">
        <f t="shared" si="6225"/>
        <v>9063</v>
      </c>
      <c r="ABZ174" s="1">
        <f t="shared" si="6226"/>
        <v>38336</v>
      </c>
      <c r="ACA174" s="1">
        <f t="shared" si="6227"/>
        <v>23.6</v>
      </c>
      <c r="ACB174"/>
      <c r="ACC174"/>
      <c r="ACD174"/>
      <c r="ACE174"/>
      <c r="ACF174"/>
      <c r="ACG174"/>
      <c r="ACH174"/>
      <c r="ACI174"/>
      <c r="ACJ174"/>
      <c r="ACK174"/>
      <c r="ACL174"/>
      <c r="ACM174"/>
      <c r="ACN174"/>
      <c r="ACO174"/>
      <c r="ACP174"/>
      <c r="ACQ174"/>
      <c r="ACR174"/>
      <c r="ACS174"/>
      <c r="ACT174"/>
      <c r="ACV174" s="1">
        <f t="shared" ref="ACV174:ACV189" si="6476">+CN174</f>
        <v>3966</v>
      </c>
      <c r="ACW174" s="1">
        <f t="shared" ref="ACW174:ACX189" si="6477">+CO174</f>
        <v>43379</v>
      </c>
      <c r="ACX174" s="1">
        <f t="shared" si="6477"/>
        <v>9.1</v>
      </c>
      <c r="ACY174"/>
      <c r="ACZ174"/>
      <c r="ADA174"/>
      <c r="ADB174"/>
      <c r="ADC174"/>
      <c r="ADD174"/>
      <c r="ADE174"/>
      <c r="ADF174"/>
      <c r="ADG174"/>
      <c r="ADH174"/>
      <c r="ADI174"/>
      <c r="ADJ174"/>
      <c r="ADK174"/>
      <c r="ADL174"/>
      <c r="ADM174"/>
      <c r="ADN174"/>
      <c r="ADO174"/>
      <c r="ADP174"/>
      <c r="ADQ174"/>
      <c r="ADS174" s="1">
        <f t="shared" si="6233"/>
        <v>2882</v>
      </c>
      <c r="ADT174" s="1">
        <f t="shared" si="6234"/>
        <v>38351</v>
      </c>
      <c r="ADU174" s="1">
        <f t="shared" si="6235"/>
        <v>7.5</v>
      </c>
      <c r="ADV174"/>
      <c r="ADW174"/>
      <c r="ADX174"/>
      <c r="ADY174"/>
      <c r="ADZ174"/>
      <c r="AEA174"/>
      <c r="AEB174"/>
      <c r="AEC174"/>
      <c r="AED174"/>
      <c r="AEE174"/>
      <c r="AEF174"/>
      <c r="AEG174"/>
      <c r="AEH174"/>
      <c r="AEI174"/>
      <c r="AEJ174"/>
      <c r="AEK174"/>
      <c r="AEL174"/>
      <c r="AEM174"/>
      <c r="AEN174"/>
      <c r="AEP174" s="1">
        <f t="shared" si="6237"/>
        <v>9609</v>
      </c>
      <c r="AEQ174" s="1">
        <f t="shared" si="6238"/>
        <v>42285</v>
      </c>
      <c r="AER174" s="1">
        <f t="shared" si="6239"/>
        <v>22.7</v>
      </c>
      <c r="AES174"/>
      <c r="AET174"/>
      <c r="AEU174"/>
      <c r="AEV174"/>
      <c r="AEW174"/>
      <c r="AEX174"/>
      <c r="AEY174"/>
      <c r="AEZ174"/>
      <c r="AFA174"/>
      <c r="AFB174"/>
      <c r="AFC174"/>
      <c r="AFD174"/>
      <c r="AFE174"/>
      <c r="AFF174"/>
      <c r="AFG174"/>
      <c r="AFH174"/>
      <c r="AFI174"/>
      <c r="AFJ174"/>
      <c r="AFK174"/>
      <c r="AFM174" s="1">
        <f t="shared" si="6241"/>
        <v>26190</v>
      </c>
      <c r="AFN174" s="1">
        <f t="shared" si="6242"/>
        <v>43619</v>
      </c>
      <c r="AFO174" s="1">
        <f t="shared" si="6243"/>
        <v>60</v>
      </c>
      <c r="AFP174"/>
      <c r="AFQ174"/>
      <c r="AFR174"/>
      <c r="AFS174"/>
      <c r="AFT174"/>
      <c r="AFU174"/>
      <c r="AFV174"/>
      <c r="AFW174"/>
      <c r="AFX174"/>
      <c r="AFY174"/>
      <c r="AFZ174"/>
      <c r="AGA174"/>
      <c r="AGB174"/>
      <c r="AGC174"/>
      <c r="AGD174"/>
      <c r="AGE174"/>
      <c r="AGF174"/>
      <c r="AGG174"/>
      <c r="AGH174"/>
    </row>
    <row r="175" spans="1:866" x14ac:dyDescent="0.15">
      <c r="A175" s="20" t="s">
        <v>12</v>
      </c>
      <c r="B175" s="20" t="s">
        <v>17</v>
      </c>
      <c r="C175" s="20">
        <v>71</v>
      </c>
      <c r="D175" s="20" t="s">
        <v>14</v>
      </c>
      <c r="E175" s="23">
        <v>22813</v>
      </c>
      <c r="F175" s="20">
        <v>54631</v>
      </c>
      <c r="G175" s="20">
        <v>41.8</v>
      </c>
      <c r="H175" s="23">
        <v>5753</v>
      </c>
      <c r="I175" s="20">
        <v>54881</v>
      </c>
      <c r="J175" s="20">
        <v>10.5</v>
      </c>
      <c r="K175" s="23">
        <v>10639</v>
      </c>
      <c r="L175" s="20">
        <v>48223</v>
      </c>
      <c r="M175" s="20">
        <v>22.1</v>
      </c>
      <c r="N175" s="23">
        <v>3026</v>
      </c>
      <c r="O175" s="20">
        <v>49201</v>
      </c>
      <c r="P175" s="20">
        <v>6.2</v>
      </c>
      <c r="Q175" s="23">
        <v>5711</v>
      </c>
      <c r="R175" s="20">
        <v>48464</v>
      </c>
      <c r="S175" s="20">
        <v>11.8</v>
      </c>
      <c r="T175" s="20">
        <v>329</v>
      </c>
      <c r="U175" s="20">
        <v>51193</v>
      </c>
      <c r="V175" s="20">
        <v>0.6</v>
      </c>
      <c r="W175" s="23">
        <v>2908</v>
      </c>
      <c r="X175" s="20">
        <v>49787</v>
      </c>
      <c r="Y175" s="20">
        <v>5.8</v>
      </c>
      <c r="Z175" s="23">
        <v>8080</v>
      </c>
      <c r="AA175" s="20">
        <v>49083</v>
      </c>
      <c r="AB175" s="20">
        <v>16.5</v>
      </c>
      <c r="AC175" s="23">
        <v>13701</v>
      </c>
      <c r="AD175" s="20">
        <v>43646</v>
      </c>
      <c r="AE175" s="20">
        <v>31.4</v>
      </c>
      <c r="AF175" s="23">
        <v>15868</v>
      </c>
      <c r="AG175" s="20">
        <v>42158</v>
      </c>
      <c r="AH175" s="20">
        <v>37.6</v>
      </c>
      <c r="AI175" s="23">
        <v>16000</v>
      </c>
      <c r="AJ175" s="20">
        <v>43648</v>
      </c>
      <c r="AK175" s="20">
        <v>36.700000000000003</v>
      </c>
      <c r="AL175" s="23">
        <v>18394</v>
      </c>
      <c r="AM175" s="20">
        <v>39096</v>
      </c>
      <c r="AN175" s="20">
        <v>47</v>
      </c>
      <c r="AO175" s="23">
        <v>7006</v>
      </c>
      <c r="AP175" s="20">
        <v>43185</v>
      </c>
      <c r="AQ175" s="20">
        <v>16.2</v>
      </c>
      <c r="AR175" s="23">
        <v>9881</v>
      </c>
      <c r="AS175" s="20">
        <v>42413</v>
      </c>
      <c r="AT175" s="20">
        <v>23.3</v>
      </c>
      <c r="AU175" s="23">
        <v>24822</v>
      </c>
      <c r="AV175" s="20">
        <v>37941</v>
      </c>
      <c r="AW175" s="20">
        <v>65.400000000000006</v>
      </c>
      <c r="AX175" s="23">
        <v>4233</v>
      </c>
      <c r="AY175" s="20">
        <v>43484</v>
      </c>
      <c r="AZ175" s="20">
        <v>9.6999999999999993</v>
      </c>
      <c r="BA175" s="23">
        <v>6757</v>
      </c>
      <c r="BB175" s="20">
        <v>42491</v>
      </c>
      <c r="BC175" s="20">
        <v>15.9</v>
      </c>
      <c r="BD175" s="23">
        <v>3119</v>
      </c>
      <c r="BE175" s="20">
        <v>40593</v>
      </c>
      <c r="BF175" s="20">
        <v>7.7</v>
      </c>
      <c r="BG175" s="20">
        <v>1941</v>
      </c>
      <c r="BH175" s="20">
        <v>42080</v>
      </c>
      <c r="BI175" s="20">
        <v>4.5999999999999996</v>
      </c>
      <c r="BJ175" s="23">
        <v>21099</v>
      </c>
      <c r="BK175" s="20">
        <v>41689</v>
      </c>
      <c r="BL175" s="20">
        <v>50.6</v>
      </c>
      <c r="BM175" s="23">
        <v>10042</v>
      </c>
      <c r="BN175" s="20">
        <v>41189</v>
      </c>
      <c r="BO175" s="20">
        <v>24.4</v>
      </c>
      <c r="BP175" s="23">
        <v>14531</v>
      </c>
      <c r="BQ175" s="20">
        <v>47331</v>
      </c>
      <c r="BR175" s="20">
        <v>30.7</v>
      </c>
      <c r="BS175" s="23">
        <v>18439</v>
      </c>
      <c r="BT175" s="20">
        <v>35351</v>
      </c>
      <c r="BU175" s="20">
        <v>52.2</v>
      </c>
      <c r="BV175" s="23">
        <v>11854</v>
      </c>
      <c r="BW175" s="20">
        <v>31980</v>
      </c>
      <c r="BX175" s="20">
        <v>37.1</v>
      </c>
      <c r="BY175" s="23">
        <v>3686</v>
      </c>
      <c r="BZ175" s="20">
        <v>35150</v>
      </c>
      <c r="CA175" s="20">
        <v>10.5</v>
      </c>
      <c r="CB175" s="20">
        <v>714</v>
      </c>
      <c r="CC175" s="20">
        <v>34730</v>
      </c>
      <c r="CD175" s="20">
        <v>2.1</v>
      </c>
      <c r="CE175" s="23">
        <v>7943</v>
      </c>
      <c r="CF175" s="20">
        <v>38769</v>
      </c>
      <c r="CG175" s="20">
        <v>20.5</v>
      </c>
      <c r="CH175" s="23">
        <v>14597</v>
      </c>
      <c r="CI175" s="20">
        <v>38975</v>
      </c>
      <c r="CJ175" s="20">
        <v>37.5</v>
      </c>
      <c r="CK175" s="23">
        <v>9201</v>
      </c>
      <c r="CL175" s="20">
        <v>43296</v>
      </c>
      <c r="CM175" s="20">
        <v>21.3</v>
      </c>
      <c r="CN175" s="23">
        <v>4323</v>
      </c>
      <c r="CO175" s="20">
        <v>40259</v>
      </c>
      <c r="CP175" s="20">
        <v>10.7</v>
      </c>
      <c r="CQ175" s="23">
        <v>2649</v>
      </c>
      <c r="CR175" s="20">
        <v>42895</v>
      </c>
      <c r="CS175" s="20">
        <v>6.2</v>
      </c>
      <c r="CT175" s="23">
        <v>9478</v>
      </c>
      <c r="CU175" s="20">
        <v>37498</v>
      </c>
      <c r="CV175" s="20">
        <v>25.3</v>
      </c>
      <c r="CW175" s="23">
        <v>24711</v>
      </c>
      <c r="CX175" s="20">
        <v>42115</v>
      </c>
      <c r="CY175" s="20">
        <v>58.7</v>
      </c>
      <c r="CZ175" s="35"/>
      <c r="DA175" s="1" t="str">
        <f t="shared" si="6112"/>
        <v>明細部</v>
      </c>
      <c r="DB175" s="1" t="str">
        <f t="shared" si="6113"/>
        <v>同規模</v>
      </c>
      <c r="DC175" s="1">
        <f t="shared" si="6114"/>
        <v>71</v>
      </c>
      <c r="DD175" s="1" t="str">
        <f t="shared" si="6115"/>
        <v>男</v>
      </c>
      <c r="DE175" s="1">
        <f t="shared" si="6116"/>
        <v>22813</v>
      </c>
      <c r="DF175" s="1">
        <f t="shared" si="6117"/>
        <v>54631</v>
      </c>
      <c r="DG175" s="1">
        <f t="shared" si="6118"/>
        <v>41.8</v>
      </c>
      <c r="DH175"/>
      <c r="DI175"/>
      <c r="DJ175"/>
      <c r="DK175"/>
      <c r="DL175"/>
      <c r="DM175"/>
      <c r="DN175"/>
      <c r="DO175"/>
      <c r="DP175"/>
      <c r="DQ175"/>
      <c r="DR175"/>
      <c r="DS175"/>
      <c r="DT175"/>
      <c r="DU175"/>
      <c r="DV175"/>
      <c r="DW175"/>
      <c r="DX175"/>
      <c r="DY175"/>
      <c r="DZ175"/>
      <c r="EB175" s="1">
        <f t="shared" si="6120"/>
        <v>5753</v>
      </c>
      <c r="EC175" s="1">
        <f t="shared" si="6121"/>
        <v>54881</v>
      </c>
      <c r="ED175" s="1">
        <f t="shared" si="6122"/>
        <v>10.5</v>
      </c>
      <c r="EE175"/>
      <c r="EF175"/>
      <c r="EG175"/>
      <c r="EH175"/>
      <c r="EI175"/>
      <c r="EJ175"/>
      <c r="EK175"/>
      <c r="EL175"/>
      <c r="EM175"/>
      <c r="EN175"/>
      <c r="EO175"/>
      <c r="EP175"/>
      <c r="EQ175"/>
      <c r="ER175"/>
      <c r="ES175"/>
      <c r="ET175"/>
      <c r="EU175"/>
      <c r="EV175"/>
      <c r="EW175"/>
      <c r="EY175" s="1">
        <f t="shared" si="6124"/>
        <v>10639</v>
      </c>
      <c r="EZ175" s="1">
        <f t="shared" si="6125"/>
        <v>48223</v>
      </c>
      <c r="FA175" s="1">
        <f t="shared" si="6126"/>
        <v>22.1</v>
      </c>
      <c r="FB175"/>
      <c r="FC175"/>
      <c r="FD175"/>
      <c r="FE175"/>
      <c r="FF175"/>
      <c r="FG175"/>
      <c r="FH175"/>
      <c r="FI175"/>
      <c r="FJ175"/>
      <c r="FK175"/>
      <c r="FL175"/>
      <c r="FM175"/>
      <c r="FN175"/>
      <c r="FO175"/>
      <c r="FP175"/>
      <c r="FQ175"/>
      <c r="FR175"/>
      <c r="FS175"/>
      <c r="FT175"/>
      <c r="FV175" s="1">
        <f t="shared" si="6128"/>
        <v>3026</v>
      </c>
      <c r="FW175" s="1">
        <f t="shared" si="6129"/>
        <v>49201</v>
      </c>
      <c r="FX175" s="1">
        <f t="shared" si="6130"/>
        <v>6.2</v>
      </c>
      <c r="FY175"/>
      <c r="FZ175"/>
      <c r="GA175"/>
      <c r="GB175"/>
      <c r="GC175"/>
      <c r="GD175"/>
      <c r="GE175"/>
      <c r="GF175"/>
      <c r="GG175"/>
      <c r="GH175"/>
      <c r="GI175"/>
      <c r="GJ175"/>
      <c r="GK175"/>
      <c r="GL175"/>
      <c r="GM175"/>
      <c r="GN175"/>
      <c r="GO175"/>
      <c r="GP175"/>
      <c r="GQ175"/>
      <c r="GS175" s="1">
        <f t="shared" si="6132"/>
        <v>5711</v>
      </c>
      <c r="GT175" s="1">
        <f t="shared" si="6133"/>
        <v>48464</v>
      </c>
      <c r="GU175" s="1">
        <f t="shared" si="6134"/>
        <v>11.8</v>
      </c>
      <c r="GV175"/>
      <c r="GW175"/>
      <c r="GX175"/>
      <c r="GY175"/>
      <c r="GZ175"/>
      <c r="HA175"/>
      <c r="HB175"/>
      <c r="HC175"/>
      <c r="HD175"/>
      <c r="HE175"/>
      <c r="HF175"/>
      <c r="HG175"/>
      <c r="HH175"/>
      <c r="HI175"/>
      <c r="HJ175"/>
      <c r="HK175"/>
      <c r="HL175"/>
      <c r="HM175"/>
      <c r="HN175"/>
      <c r="HP175" s="1">
        <f t="shared" si="6136"/>
        <v>329</v>
      </c>
      <c r="HQ175" s="1">
        <f t="shared" si="6137"/>
        <v>51193</v>
      </c>
      <c r="HR175" s="1">
        <f t="shared" si="6138"/>
        <v>0.6</v>
      </c>
      <c r="HS175"/>
      <c r="HT175"/>
      <c r="HU175"/>
      <c r="HV175"/>
      <c r="HW175"/>
      <c r="HX175"/>
      <c r="HY175"/>
      <c r="HZ175"/>
      <c r="IA175"/>
      <c r="IB175"/>
      <c r="IC175"/>
      <c r="ID175"/>
      <c r="IE175"/>
      <c r="IF175"/>
      <c r="IG175"/>
      <c r="IH175"/>
      <c r="II175"/>
      <c r="IJ175"/>
      <c r="IK175"/>
      <c r="IM175" s="1">
        <f t="shared" si="6140"/>
        <v>2908</v>
      </c>
      <c r="IN175" s="1">
        <f t="shared" si="6141"/>
        <v>49787</v>
      </c>
      <c r="IO175" s="1">
        <f t="shared" si="6142"/>
        <v>5.8</v>
      </c>
      <c r="IP175"/>
      <c r="IQ175"/>
      <c r="IR175"/>
      <c r="IS175"/>
      <c r="IT175"/>
      <c r="IU175"/>
      <c r="IV175"/>
      <c r="IW175"/>
      <c r="IX175"/>
      <c r="IY175"/>
      <c r="IZ175"/>
      <c r="JA175"/>
      <c r="JB175"/>
      <c r="JC175"/>
      <c r="JD175"/>
      <c r="JE175"/>
      <c r="JF175"/>
      <c r="JG175"/>
      <c r="JH175"/>
      <c r="JJ175" s="1">
        <f t="shared" si="6144"/>
        <v>8080</v>
      </c>
      <c r="JK175" s="1">
        <f t="shared" si="6145"/>
        <v>49083</v>
      </c>
      <c r="JL175" s="1">
        <f t="shared" si="6146"/>
        <v>16.5</v>
      </c>
      <c r="JM175"/>
      <c r="JN175"/>
      <c r="JO175"/>
      <c r="JP175"/>
      <c r="JQ175"/>
      <c r="JR175"/>
      <c r="JS175"/>
      <c r="JT175"/>
      <c r="JU175"/>
      <c r="JV175"/>
      <c r="JW175"/>
      <c r="JX175"/>
      <c r="JY175"/>
      <c r="JZ175"/>
      <c r="KA175"/>
      <c r="KB175"/>
      <c r="KC175"/>
      <c r="KD175"/>
      <c r="KE175"/>
      <c r="KG175" s="1">
        <f t="shared" si="6148"/>
        <v>13701</v>
      </c>
      <c r="KH175" s="1">
        <f t="shared" si="6149"/>
        <v>43646</v>
      </c>
      <c r="KI175" s="1">
        <f t="shared" si="6150"/>
        <v>31.4</v>
      </c>
      <c r="KJ175"/>
      <c r="KK175"/>
      <c r="KL175"/>
      <c r="KM175"/>
      <c r="KN175"/>
      <c r="KO175"/>
      <c r="KP175"/>
      <c r="KQ175"/>
      <c r="KR175"/>
      <c r="KS175"/>
      <c r="KT175"/>
      <c r="KU175"/>
      <c r="KV175"/>
      <c r="KW175"/>
      <c r="KX175"/>
      <c r="KY175"/>
      <c r="KZ175"/>
      <c r="LA175"/>
      <c r="LB175"/>
      <c r="LD175" s="1">
        <f t="shared" si="6152"/>
        <v>15868</v>
      </c>
      <c r="LE175" s="1">
        <f t="shared" si="6153"/>
        <v>42158</v>
      </c>
      <c r="LF175" s="1">
        <f t="shared" si="6154"/>
        <v>37.6</v>
      </c>
      <c r="LG175"/>
      <c r="LH175"/>
      <c r="LI175"/>
      <c r="LJ175"/>
      <c r="LK175"/>
      <c r="LL175"/>
      <c r="LM175"/>
      <c r="LN175"/>
      <c r="LO175"/>
      <c r="LP175"/>
      <c r="LQ175"/>
      <c r="LR175"/>
      <c r="LS175"/>
      <c r="LT175"/>
      <c r="LU175"/>
      <c r="LV175"/>
      <c r="LW175"/>
      <c r="LX175"/>
      <c r="LY175"/>
      <c r="MA175" s="1">
        <f t="shared" si="6156"/>
        <v>16000</v>
      </c>
      <c r="MB175" s="1">
        <f t="shared" si="6157"/>
        <v>43648</v>
      </c>
      <c r="MC175" s="1">
        <f t="shared" si="6158"/>
        <v>36.700000000000003</v>
      </c>
      <c r="MD175"/>
      <c r="ME175"/>
      <c r="MF175"/>
      <c r="MG175"/>
      <c r="MH175"/>
      <c r="MI175"/>
      <c r="MJ175"/>
      <c r="MK175"/>
      <c r="ML175"/>
      <c r="MM175"/>
      <c r="MN175"/>
      <c r="MO175"/>
      <c r="MP175"/>
      <c r="MQ175"/>
      <c r="MR175"/>
      <c r="MS175"/>
      <c r="MT175"/>
      <c r="MU175"/>
      <c r="MV175"/>
      <c r="MX175" s="1">
        <f t="shared" si="6160"/>
        <v>18394</v>
      </c>
      <c r="MY175" s="1">
        <f t="shared" si="6161"/>
        <v>39096</v>
      </c>
      <c r="MZ175" s="1">
        <f t="shared" si="6162"/>
        <v>47</v>
      </c>
      <c r="NA175"/>
      <c r="NB175"/>
      <c r="NC175"/>
      <c r="ND175"/>
      <c r="NE175"/>
      <c r="NF175"/>
      <c r="NG175"/>
      <c r="NH175"/>
      <c r="NI175"/>
      <c r="NJ175"/>
      <c r="NK175"/>
      <c r="NL175"/>
      <c r="NM175"/>
      <c r="NN175"/>
      <c r="NO175"/>
      <c r="NP175"/>
      <c r="NQ175"/>
      <c r="NR175"/>
      <c r="NS175"/>
      <c r="NU175" s="1">
        <f t="shared" si="6164"/>
        <v>7006</v>
      </c>
      <c r="NV175" s="1">
        <f t="shared" si="6165"/>
        <v>43185</v>
      </c>
      <c r="NW175" s="1">
        <f t="shared" si="6166"/>
        <v>16.2</v>
      </c>
      <c r="NX175"/>
      <c r="NY175"/>
      <c r="NZ175"/>
      <c r="OA175"/>
      <c r="OB175"/>
      <c r="OC175"/>
      <c r="OD175"/>
      <c r="OE175"/>
      <c r="OF175"/>
      <c r="OG175"/>
      <c r="OH175"/>
      <c r="OI175"/>
      <c r="OJ175"/>
      <c r="OK175"/>
      <c r="OL175"/>
      <c r="OM175"/>
      <c r="ON175"/>
      <c r="OO175"/>
      <c r="OP175"/>
      <c r="OR175" s="1">
        <f t="shared" si="6168"/>
        <v>9881</v>
      </c>
      <c r="OS175" s="1">
        <f t="shared" si="6169"/>
        <v>42413</v>
      </c>
      <c r="OT175" s="1">
        <f t="shared" si="6170"/>
        <v>23.3</v>
      </c>
      <c r="OU175"/>
      <c r="OV175"/>
      <c r="OW175"/>
      <c r="OX175"/>
      <c r="OY175"/>
      <c r="OZ175"/>
      <c r="PA175"/>
      <c r="PB175"/>
      <c r="PC175"/>
      <c r="PD175"/>
      <c r="PE175"/>
      <c r="PF175"/>
      <c r="PG175"/>
      <c r="PH175"/>
      <c r="PI175"/>
      <c r="PJ175"/>
      <c r="PK175"/>
      <c r="PL175"/>
      <c r="PM175"/>
      <c r="PO175" s="1">
        <f t="shared" si="6172"/>
        <v>24822</v>
      </c>
      <c r="PP175" s="1">
        <f t="shared" si="6173"/>
        <v>37941</v>
      </c>
      <c r="PQ175" s="1">
        <f t="shared" si="6174"/>
        <v>65.400000000000006</v>
      </c>
      <c r="PR175"/>
      <c r="PS175"/>
      <c r="PT175"/>
      <c r="PU175"/>
      <c r="PV175"/>
      <c r="PW175"/>
      <c r="PX175"/>
      <c r="PY175"/>
      <c r="PZ175"/>
      <c r="QA175"/>
      <c r="QB175"/>
      <c r="QC175"/>
      <c r="QD175"/>
      <c r="QE175"/>
      <c r="QF175"/>
      <c r="QG175"/>
      <c r="QH175"/>
      <c r="QI175"/>
      <c r="QJ175"/>
      <c r="QL175" s="1">
        <f t="shared" si="6176"/>
        <v>4233</v>
      </c>
      <c r="QM175" s="1">
        <f t="shared" si="6177"/>
        <v>43484</v>
      </c>
      <c r="QN175" s="1">
        <f t="shared" si="6178"/>
        <v>9.6999999999999993</v>
      </c>
      <c r="QO175"/>
      <c r="QP175"/>
      <c r="QQ175"/>
      <c r="QR175"/>
      <c r="QS175"/>
      <c r="QT175"/>
      <c r="QU175"/>
      <c r="QV175"/>
      <c r="QW175"/>
      <c r="QX175"/>
      <c r="QY175"/>
      <c r="QZ175"/>
      <c r="RA175"/>
      <c r="RB175"/>
      <c r="RC175"/>
      <c r="RD175"/>
      <c r="RE175"/>
      <c r="RF175"/>
      <c r="RG175"/>
      <c r="RI175" s="1">
        <f t="shared" si="6180"/>
        <v>6757</v>
      </c>
      <c r="RJ175" s="1">
        <f t="shared" si="6181"/>
        <v>42491</v>
      </c>
      <c r="RK175" s="1">
        <f t="shared" si="6182"/>
        <v>15.9</v>
      </c>
      <c r="RL175"/>
      <c r="RM175"/>
      <c r="RN175"/>
      <c r="RO175"/>
      <c r="RP175"/>
      <c r="RQ175"/>
      <c r="RR175"/>
      <c r="RS175"/>
      <c r="RT175"/>
      <c r="RU175"/>
      <c r="RV175"/>
      <c r="RW175"/>
      <c r="RX175"/>
      <c r="RY175"/>
      <c r="RZ175"/>
      <c r="SA175"/>
      <c r="SB175"/>
      <c r="SC175"/>
      <c r="SD175"/>
      <c r="SE175"/>
      <c r="SF175" s="1">
        <f t="shared" si="6184"/>
        <v>3119</v>
      </c>
      <c r="SG175" s="1">
        <f t="shared" si="6185"/>
        <v>40593</v>
      </c>
      <c r="SH175" s="1">
        <f t="shared" si="6186"/>
        <v>7.7</v>
      </c>
      <c r="SI175"/>
      <c r="SJ175"/>
      <c r="SK175"/>
      <c r="SL175"/>
      <c r="SM175"/>
      <c r="SN175"/>
      <c r="SO175"/>
      <c r="SP175"/>
      <c r="SQ175"/>
      <c r="SR175"/>
      <c r="SS175"/>
      <c r="ST175"/>
      <c r="SU175"/>
      <c r="SV175"/>
      <c r="SW175"/>
      <c r="SX175"/>
      <c r="SY175"/>
      <c r="SZ175"/>
      <c r="TA175"/>
      <c r="TC175" s="1">
        <f t="shared" si="6188"/>
        <v>1941</v>
      </c>
      <c r="TD175" s="1">
        <f t="shared" si="6189"/>
        <v>42080</v>
      </c>
      <c r="TE175" s="1">
        <f t="shared" si="6190"/>
        <v>4.5999999999999996</v>
      </c>
      <c r="TF175"/>
      <c r="TG175"/>
      <c r="TH175"/>
      <c r="TI175"/>
      <c r="TJ175"/>
      <c r="TK175"/>
      <c r="TL175"/>
      <c r="TM175"/>
      <c r="TN175"/>
      <c r="TO175"/>
      <c r="TP175"/>
      <c r="TQ175"/>
      <c r="TR175"/>
      <c r="TS175"/>
      <c r="TT175"/>
      <c r="TU175"/>
      <c r="TV175"/>
      <c r="TW175"/>
      <c r="TX175"/>
      <c r="TZ175" s="1">
        <f t="shared" si="6192"/>
        <v>21099</v>
      </c>
      <c r="UA175" s="1">
        <f t="shared" si="6193"/>
        <v>41689</v>
      </c>
      <c r="UB175" s="1">
        <f t="shared" si="6194"/>
        <v>50.6</v>
      </c>
      <c r="UC175"/>
      <c r="UD175"/>
      <c r="UE175"/>
      <c r="UF175"/>
      <c r="UG175"/>
      <c r="UH175"/>
      <c r="UI175"/>
      <c r="UJ175"/>
      <c r="UK175"/>
      <c r="UL175"/>
      <c r="UM175"/>
      <c r="UN175"/>
      <c r="UO175"/>
      <c r="UP175"/>
      <c r="UQ175"/>
      <c r="UR175"/>
      <c r="US175"/>
      <c r="UT175"/>
      <c r="UU175"/>
      <c r="UW175" s="1">
        <f t="shared" si="6196"/>
        <v>10042</v>
      </c>
      <c r="UX175" s="1">
        <f t="shared" si="6197"/>
        <v>41189</v>
      </c>
      <c r="UY175" s="1">
        <f t="shared" si="6198"/>
        <v>24.4</v>
      </c>
      <c r="UZ175"/>
      <c r="VA175"/>
      <c r="VB175"/>
      <c r="VC175"/>
      <c r="VD175"/>
      <c r="VE175"/>
      <c r="VF175"/>
      <c r="VG175"/>
      <c r="VH175"/>
      <c r="VI175"/>
      <c r="VJ175"/>
      <c r="VK175"/>
      <c r="VL175"/>
      <c r="VM175"/>
      <c r="VN175"/>
      <c r="VO175"/>
      <c r="VP175"/>
      <c r="VQ175"/>
      <c r="VR175"/>
      <c r="VT175" s="1">
        <f t="shared" si="6200"/>
        <v>14531</v>
      </c>
      <c r="VU175" s="1">
        <f t="shared" si="6201"/>
        <v>47331</v>
      </c>
      <c r="VV175" s="1">
        <f t="shared" si="6202"/>
        <v>30.7</v>
      </c>
      <c r="VW175"/>
      <c r="VX175"/>
      <c r="VY175"/>
      <c r="VZ175"/>
      <c r="WA175"/>
      <c r="WB175"/>
      <c r="WC175"/>
      <c r="WD175"/>
      <c r="WE175"/>
      <c r="WF175"/>
      <c r="WG175"/>
      <c r="WH175"/>
      <c r="WI175"/>
      <c r="WJ175"/>
      <c r="WK175"/>
      <c r="WL175"/>
      <c r="WM175"/>
      <c r="WN175"/>
      <c r="WO175"/>
      <c r="WQ175" s="1">
        <f t="shared" si="6204"/>
        <v>18439</v>
      </c>
      <c r="WR175" s="1">
        <f t="shared" si="6205"/>
        <v>35351</v>
      </c>
      <c r="WS175" s="1">
        <f t="shared" si="6206"/>
        <v>52.2</v>
      </c>
      <c r="WT175"/>
      <c r="WU175"/>
      <c r="WV175"/>
      <c r="WW175"/>
      <c r="WX175"/>
      <c r="WY175"/>
      <c r="WZ175"/>
      <c r="XA175"/>
      <c r="XB175"/>
      <c r="XC175"/>
      <c r="XD175"/>
      <c r="XE175"/>
      <c r="XF175"/>
      <c r="XG175"/>
      <c r="XH175"/>
      <c r="XI175"/>
      <c r="XJ175"/>
      <c r="XK175"/>
      <c r="XL175"/>
      <c r="XN175" s="1">
        <f t="shared" si="6208"/>
        <v>11854</v>
      </c>
      <c r="XO175" s="1">
        <f t="shared" si="6209"/>
        <v>31980</v>
      </c>
      <c r="XP175" s="1">
        <f t="shared" si="6210"/>
        <v>37.1</v>
      </c>
      <c r="XQ175"/>
      <c r="XR175"/>
      <c r="XS175"/>
      <c r="XT175"/>
      <c r="XU175"/>
      <c r="XV175"/>
      <c r="XW175"/>
      <c r="XX175"/>
      <c r="XY175"/>
      <c r="XZ175"/>
      <c r="YA175"/>
      <c r="YB175"/>
      <c r="YC175"/>
      <c r="YD175"/>
      <c r="YE175"/>
      <c r="YF175"/>
      <c r="YG175"/>
      <c r="YH175"/>
      <c r="YI175"/>
      <c r="YK175" s="1">
        <f>+BY175</f>
        <v>3686</v>
      </c>
      <c r="YL175" s="1">
        <f t="shared" ref="YL175:YM190" si="6478">+BZ175</f>
        <v>35150</v>
      </c>
      <c r="YM175" s="1">
        <f t="shared" si="6478"/>
        <v>10.5</v>
      </c>
      <c r="YN175"/>
      <c r="YO175"/>
      <c r="YP175"/>
      <c r="YQ175"/>
      <c r="YR175"/>
      <c r="YS175"/>
      <c r="YT175"/>
      <c r="YU175"/>
      <c r="YV175"/>
      <c r="YW175"/>
      <c r="YX175"/>
      <c r="YY175"/>
      <c r="YZ175"/>
      <c r="ZA175"/>
      <c r="ZB175"/>
      <c r="ZC175"/>
      <c r="ZD175"/>
      <c r="ZE175"/>
      <c r="ZF175"/>
      <c r="ZH175" s="1">
        <f t="shared" si="6216"/>
        <v>714</v>
      </c>
      <c r="ZI175" s="1">
        <f t="shared" si="6217"/>
        <v>34730</v>
      </c>
      <c r="ZJ175" s="1">
        <f t="shared" si="6218"/>
        <v>2.1</v>
      </c>
      <c r="ZK175"/>
      <c r="ZL175"/>
      <c r="ZM175"/>
      <c r="ZN175"/>
      <c r="ZO175"/>
      <c r="ZP175"/>
      <c r="ZQ175"/>
      <c r="ZR175"/>
      <c r="ZS175"/>
      <c r="ZT175"/>
      <c r="ZU175"/>
      <c r="ZV175"/>
      <c r="ZW175"/>
      <c r="ZX175"/>
      <c r="ZY175"/>
      <c r="ZZ175"/>
      <c r="AAA175"/>
      <c r="AAB175"/>
      <c r="AAC175"/>
      <c r="AAE175" s="1">
        <f t="shared" si="6220"/>
        <v>7943</v>
      </c>
      <c r="AAF175" s="1">
        <f t="shared" si="6221"/>
        <v>38769</v>
      </c>
      <c r="AAG175" s="1">
        <f t="shared" si="6222"/>
        <v>20.5</v>
      </c>
      <c r="AAH175"/>
      <c r="AAI175"/>
      <c r="AAJ175"/>
      <c r="AAK175"/>
      <c r="AAL175"/>
      <c r="AAM175"/>
      <c r="AAN175"/>
      <c r="AAO175"/>
      <c r="AAP175"/>
      <c r="AAQ175"/>
      <c r="AAR175"/>
      <c r="AAS175"/>
      <c r="AAT175"/>
      <c r="AAU175"/>
      <c r="AAV175"/>
      <c r="AAW175"/>
      <c r="AAX175"/>
      <c r="AAY175"/>
      <c r="AAZ175"/>
      <c r="ABB175" s="1">
        <f t="shared" si="4669"/>
        <v>14597</v>
      </c>
      <c r="ABC175" s="1">
        <f t="shared" si="4670"/>
        <v>38975</v>
      </c>
      <c r="ABD175" s="1">
        <f t="shared" si="4671"/>
        <v>37.5</v>
      </c>
      <c r="ABE175"/>
      <c r="ABF175"/>
      <c r="ABG175"/>
      <c r="ABH175"/>
      <c r="ABI175"/>
      <c r="ABJ175"/>
      <c r="ABK175"/>
      <c r="ABL175"/>
      <c r="ABM175"/>
      <c r="ABN175"/>
      <c r="ABO175"/>
      <c r="ABP175"/>
      <c r="ABQ175"/>
      <c r="ABR175"/>
      <c r="ABS175"/>
      <c r="ABT175"/>
      <c r="ABU175"/>
      <c r="ABV175"/>
      <c r="ABW175"/>
      <c r="ABY175" s="1">
        <f t="shared" si="6225"/>
        <v>9201</v>
      </c>
      <c r="ABZ175" s="1">
        <f t="shared" si="6226"/>
        <v>43296</v>
      </c>
      <c r="ACA175" s="1">
        <f t="shared" si="6227"/>
        <v>21.3</v>
      </c>
      <c r="ACB175"/>
      <c r="ACC175"/>
      <c r="ACD175"/>
      <c r="ACE175"/>
      <c r="ACF175"/>
      <c r="ACG175"/>
      <c r="ACH175"/>
      <c r="ACI175"/>
      <c r="ACJ175"/>
      <c r="ACK175"/>
      <c r="ACL175"/>
      <c r="ACM175"/>
      <c r="ACN175"/>
      <c r="ACO175"/>
      <c r="ACP175"/>
      <c r="ACQ175"/>
      <c r="ACR175"/>
      <c r="ACS175"/>
      <c r="ACT175"/>
      <c r="ACV175" s="1">
        <f t="shared" si="6476"/>
        <v>4323</v>
      </c>
      <c r="ACW175" s="1">
        <f t="shared" si="6477"/>
        <v>40259</v>
      </c>
      <c r="ACX175" s="1">
        <f t="shared" si="6477"/>
        <v>10.7</v>
      </c>
      <c r="ACY175"/>
      <c r="ACZ175"/>
      <c r="ADA175"/>
      <c r="ADB175"/>
      <c r="ADC175"/>
      <c r="ADD175"/>
      <c r="ADE175"/>
      <c r="ADF175"/>
      <c r="ADG175"/>
      <c r="ADH175"/>
      <c r="ADI175"/>
      <c r="ADJ175"/>
      <c r="ADK175"/>
      <c r="ADL175"/>
      <c r="ADM175"/>
      <c r="ADN175"/>
      <c r="ADO175"/>
      <c r="ADP175"/>
      <c r="ADQ175"/>
      <c r="ADS175" s="1">
        <f t="shared" si="6233"/>
        <v>2649</v>
      </c>
      <c r="ADT175" s="1">
        <f t="shared" si="6234"/>
        <v>42895</v>
      </c>
      <c r="ADU175" s="1">
        <f t="shared" si="6235"/>
        <v>6.2</v>
      </c>
      <c r="ADV175"/>
      <c r="ADW175"/>
      <c r="ADX175"/>
      <c r="ADY175"/>
      <c r="ADZ175"/>
      <c r="AEA175"/>
      <c r="AEB175"/>
      <c r="AEC175"/>
      <c r="AED175"/>
      <c r="AEE175"/>
      <c r="AEF175"/>
      <c r="AEG175"/>
      <c r="AEH175"/>
      <c r="AEI175"/>
      <c r="AEJ175"/>
      <c r="AEK175"/>
      <c r="AEL175"/>
      <c r="AEM175"/>
      <c r="AEN175"/>
      <c r="AEP175" s="1">
        <f t="shared" si="6237"/>
        <v>9478</v>
      </c>
      <c r="AEQ175" s="1">
        <f t="shared" si="6238"/>
        <v>37498</v>
      </c>
      <c r="AER175" s="1">
        <f t="shared" si="6239"/>
        <v>25.3</v>
      </c>
      <c r="AES175"/>
      <c r="AET175"/>
      <c r="AEU175"/>
      <c r="AEV175"/>
      <c r="AEW175"/>
      <c r="AEX175"/>
      <c r="AEY175"/>
      <c r="AEZ175"/>
      <c r="AFA175"/>
      <c r="AFB175"/>
      <c r="AFC175"/>
      <c r="AFD175"/>
      <c r="AFE175"/>
      <c r="AFF175"/>
      <c r="AFG175"/>
      <c r="AFH175"/>
      <c r="AFI175"/>
      <c r="AFJ175"/>
      <c r="AFK175"/>
      <c r="AFM175" s="1">
        <f t="shared" si="6241"/>
        <v>24711</v>
      </c>
      <c r="AFN175" s="1">
        <f t="shared" si="6242"/>
        <v>42115</v>
      </c>
      <c r="AFO175" s="1">
        <f t="shared" si="6243"/>
        <v>58.7</v>
      </c>
      <c r="AFP175"/>
      <c r="AFQ175"/>
      <c r="AFR175"/>
      <c r="AFS175"/>
      <c r="AFT175"/>
      <c r="AFU175"/>
      <c r="AFV175"/>
      <c r="AFW175"/>
      <c r="AFX175"/>
      <c r="AFY175"/>
      <c r="AFZ175"/>
      <c r="AGA175"/>
      <c r="AGB175"/>
      <c r="AGC175"/>
      <c r="AGD175"/>
      <c r="AGE175"/>
      <c r="AGF175"/>
      <c r="AGG175"/>
      <c r="AGH175"/>
    </row>
    <row r="176" spans="1:866" x14ac:dyDescent="0.15">
      <c r="A176" s="20" t="s">
        <v>12</v>
      </c>
      <c r="B176" s="20" t="s">
        <v>17</v>
      </c>
      <c r="C176" s="20">
        <v>72</v>
      </c>
      <c r="D176" s="20" t="s">
        <v>14</v>
      </c>
      <c r="E176" s="23">
        <v>24982</v>
      </c>
      <c r="F176" s="20">
        <v>51443</v>
      </c>
      <c r="G176" s="20">
        <v>48.6</v>
      </c>
      <c r="H176" s="23">
        <v>6163</v>
      </c>
      <c r="I176" s="20">
        <v>55835</v>
      </c>
      <c r="J176" s="20">
        <v>11</v>
      </c>
      <c r="K176" s="23">
        <v>11863</v>
      </c>
      <c r="L176" s="20">
        <v>50333</v>
      </c>
      <c r="M176" s="20">
        <v>23.6</v>
      </c>
      <c r="N176" s="23">
        <v>3731</v>
      </c>
      <c r="O176" s="20">
        <v>52824</v>
      </c>
      <c r="P176" s="20">
        <v>7.1</v>
      </c>
      <c r="Q176" s="23">
        <v>5587</v>
      </c>
      <c r="R176" s="20">
        <v>52863</v>
      </c>
      <c r="S176" s="20">
        <v>10.6</v>
      </c>
      <c r="T176" s="20">
        <v>361</v>
      </c>
      <c r="U176" s="20">
        <v>49040</v>
      </c>
      <c r="V176" s="20">
        <v>0.7</v>
      </c>
      <c r="W176" s="23">
        <v>3389</v>
      </c>
      <c r="X176" s="20">
        <v>53520</v>
      </c>
      <c r="Y176" s="20">
        <v>6.3</v>
      </c>
      <c r="Z176" s="23">
        <v>7926</v>
      </c>
      <c r="AA176" s="20">
        <v>58068</v>
      </c>
      <c r="AB176" s="20">
        <v>13.6</v>
      </c>
      <c r="AC176" s="23">
        <v>14159</v>
      </c>
      <c r="AD176" s="20">
        <v>44163</v>
      </c>
      <c r="AE176" s="20">
        <v>32.1</v>
      </c>
      <c r="AF176" s="23">
        <v>17286</v>
      </c>
      <c r="AG176" s="20">
        <v>39749</v>
      </c>
      <c r="AH176" s="20">
        <v>43.5</v>
      </c>
      <c r="AI176" s="23">
        <v>16567</v>
      </c>
      <c r="AJ176" s="20">
        <v>41398</v>
      </c>
      <c r="AK176" s="20">
        <v>40</v>
      </c>
      <c r="AL176" s="23">
        <v>18225</v>
      </c>
      <c r="AM176" s="20">
        <v>39893</v>
      </c>
      <c r="AN176" s="20">
        <v>45.7</v>
      </c>
      <c r="AO176" s="23">
        <v>7424</v>
      </c>
      <c r="AP176" s="20">
        <v>40472</v>
      </c>
      <c r="AQ176" s="20">
        <v>18.3</v>
      </c>
      <c r="AR176" s="23">
        <v>10446</v>
      </c>
      <c r="AS176" s="20">
        <v>42526</v>
      </c>
      <c r="AT176" s="20">
        <v>24.6</v>
      </c>
      <c r="AU176" s="23">
        <v>30491</v>
      </c>
      <c r="AV176" s="20">
        <v>41706</v>
      </c>
      <c r="AW176" s="20">
        <v>73.099999999999994</v>
      </c>
      <c r="AX176" s="23">
        <v>4040</v>
      </c>
      <c r="AY176" s="20">
        <v>41731</v>
      </c>
      <c r="AZ176" s="20">
        <v>9.6999999999999993</v>
      </c>
      <c r="BA176" s="23">
        <v>7254</v>
      </c>
      <c r="BB176" s="20">
        <v>43607</v>
      </c>
      <c r="BC176" s="20">
        <v>16.600000000000001</v>
      </c>
      <c r="BD176" s="23">
        <v>3306</v>
      </c>
      <c r="BE176" s="20">
        <v>44048</v>
      </c>
      <c r="BF176" s="20">
        <v>7.5</v>
      </c>
      <c r="BG176" s="20">
        <v>1684</v>
      </c>
      <c r="BH176" s="20">
        <v>43339</v>
      </c>
      <c r="BI176" s="20">
        <v>3.9</v>
      </c>
      <c r="BJ176" s="23">
        <v>20222</v>
      </c>
      <c r="BK176" s="20">
        <v>48055</v>
      </c>
      <c r="BL176" s="20">
        <v>42.1</v>
      </c>
      <c r="BM176" s="23">
        <v>9794</v>
      </c>
      <c r="BN176" s="20">
        <v>45636</v>
      </c>
      <c r="BO176" s="20">
        <v>21.5</v>
      </c>
      <c r="BP176" s="23">
        <v>14521</v>
      </c>
      <c r="BQ176" s="20">
        <v>48988</v>
      </c>
      <c r="BR176" s="20">
        <v>29.6</v>
      </c>
      <c r="BS176" s="23">
        <v>19241</v>
      </c>
      <c r="BT176" s="20">
        <v>38396</v>
      </c>
      <c r="BU176" s="20">
        <v>50.1</v>
      </c>
      <c r="BV176" s="23">
        <v>12580</v>
      </c>
      <c r="BW176" s="20">
        <v>35148</v>
      </c>
      <c r="BX176" s="20">
        <v>35.799999999999997</v>
      </c>
      <c r="BY176" s="23">
        <v>3454</v>
      </c>
      <c r="BZ176" s="20">
        <v>36392</v>
      </c>
      <c r="CA176" s="20">
        <v>9.5</v>
      </c>
      <c r="CB176" s="20">
        <v>646</v>
      </c>
      <c r="CC176" s="20">
        <v>35291</v>
      </c>
      <c r="CD176" s="20">
        <v>1.8</v>
      </c>
      <c r="CE176" s="23">
        <v>7297</v>
      </c>
      <c r="CF176" s="20">
        <v>40943</v>
      </c>
      <c r="CG176" s="20">
        <v>17.8</v>
      </c>
      <c r="CH176" s="23">
        <v>17224</v>
      </c>
      <c r="CI176" s="20">
        <v>42900</v>
      </c>
      <c r="CJ176" s="20">
        <v>40.1</v>
      </c>
      <c r="CK176" s="23">
        <v>8402</v>
      </c>
      <c r="CL176" s="20">
        <v>41894</v>
      </c>
      <c r="CM176" s="20">
        <v>20.100000000000001</v>
      </c>
      <c r="CN176" s="23">
        <v>3790</v>
      </c>
      <c r="CO176" s="20">
        <v>45677</v>
      </c>
      <c r="CP176" s="20">
        <v>8.3000000000000007</v>
      </c>
      <c r="CQ176" s="23">
        <v>2708</v>
      </c>
      <c r="CR176" s="20">
        <v>45375</v>
      </c>
      <c r="CS176" s="20">
        <v>6</v>
      </c>
      <c r="CT176" s="23">
        <v>9347</v>
      </c>
      <c r="CU176" s="20">
        <v>43479</v>
      </c>
      <c r="CV176" s="20">
        <v>21.5</v>
      </c>
      <c r="CW176" s="23">
        <v>28468</v>
      </c>
      <c r="CX176" s="20">
        <v>43296</v>
      </c>
      <c r="CY176" s="20">
        <v>65.8</v>
      </c>
      <c r="CZ176" s="35"/>
      <c r="DA176" s="1" t="str">
        <f t="shared" si="6112"/>
        <v>明細部</v>
      </c>
      <c r="DB176" s="1" t="str">
        <f t="shared" si="6113"/>
        <v>同規模</v>
      </c>
      <c r="DC176" s="1">
        <f t="shared" si="6114"/>
        <v>72</v>
      </c>
      <c r="DD176" s="1" t="str">
        <f t="shared" si="6115"/>
        <v>男</v>
      </c>
      <c r="DE176" s="1">
        <f t="shared" si="6116"/>
        <v>24982</v>
      </c>
      <c r="DF176" s="1">
        <f t="shared" si="6117"/>
        <v>51443</v>
      </c>
      <c r="DG176" s="1">
        <f t="shared" si="6118"/>
        <v>48.6</v>
      </c>
      <c r="DH176"/>
      <c r="DI176"/>
      <c r="DJ176"/>
      <c r="DK176"/>
      <c r="DL176"/>
      <c r="DM176"/>
      <c r="DN176"/>
      <c r="DO176"/>
      <c r="DP176"/>
      <c r="DQ176"/>
      <c r="DR176"/>
      <c r="DS176"/>
      <c r="DT176"/>
      <c r="DU176"/>
      <c r="DV176"/>
      <c r="DW176"/>
      <c r="DX176"/>
      <c r="DY176"/>
      <c r="DZ176"/>
      <c r="EB176" s="1">
        <f t="shared" si="6120"/>
        <v>6163</v>
      </c>
      <c r="EC176" s="1">
        <f t="shared" si="6121"/>
        <v>55835</v>
      </c>
      <c r="ED176" s="1">
        <f t="shared" si="6122"/>
        <v>11</v>
      </c>
      <c r="EE176"/>
      <c r="EF176"/>
      <c r="EG176"/>
      <c r="EH176"/>
      <c r="EI176"/>
      <c r="EJ176"/>
      <c r="EK176"/>
      <c r="EL176"/>
      <c r="EM176"/>
      <c r="EN176"/>
      <c r="EO176"/>
      <c r="EP176"/>
      <c r="EQ176"/>
      <c r="ER176"/>
      <c r="ES176"/>
      <c r="ET176"/>
      <c r="EU176"/>
      <c r="EV176"/>
      <c r="EW176"/>
      <c r="EY176" s="1">
        <f t="shared" si="6124"/>
        <v>11863</v>
      </c>
      <c r="EZ176" s="1">
        <f t="shared" si="6125"/>
        <v>50333</v>
      </c>
      <c r="FA176" s="1">
        <f t="shared" si="6126"/>
        <v>23.6</v>
      </c>
      <c r="FB176"/>
      <c r="FC176"/>
      <c r="FD176"/>
      <c r="FE176"/>
      <c r="FF176"/>
      <c r="FG176"/>
      <c r="FH176"/>
      <c r="FI176"/>
      <c r="FJ176"/>
      <c r="FK176"/>
      <c r="FL176"/>
      <c r="FM176"/>
      <c r="FN176"/>
      <c r="FO176"/>
      <c r="FP176"/>
      <c r="FQ176"/>
      <c r="FR176"/>
      <c r="FS176"/>
      <c r="FT176"/>
      <c r="FV176" s="1">
        <f t="shared" si="6128"/>
        <v>3731</v>
      </c>
      <c r="FW176" s="1">
        <f t="shared" si="6129"/>
        <v>52824</v>
      </c>
      <c r="FX176" s="1">
        <f t="shared" si="6130"/>
        <v>7.1</v>
      </c>
      <c r="FY176"/>
      <c r="FZ176"/>
      <c r="GA176"/>
      <c r="GB176"/>
      <c r="GC176"/>
      <c r="GD176"/>
      <c r="GE176"/>
      <c r="GF176"/>
      <c r="GG176"/>
      <c r="GH176"/>
      <c r="GI176"/>
      <c r="GJ176"/>
      <c r="GK176"/>
      <c r="GL176"/>
      <c r="GM176"/>
      <c r="GN176"/>
      <c r="GO176"/>
      <c r="GP176"/>
      <c r="GQ176"/>
      <c r="GS176" s="1">
        <f t="shared" si="6132"/>
        <v>5587</v>
      </c>
      <c r="GT176" s="1">
        <f t="shared" si="6133"/>
        <v>52863</v>
      </c>
      <c r="GU176" s="1">
        <f t="shared" si="6134"/>
        <v>10.6</v>
      </c>
      <c r="GV176"/>
      <c r="GW176"/>
      <c r="GX176"/>
      <c r="GY176"/>
      <c r="GZ176"/>
      <c r="HA176"/>
      <c r="HB176"/>
      <c r="HC176"/>
      <c r="HD176"/>
      <c r="HE176"/>
      <c r="HF176"/>
      <c r="HG176"/>
      <c r="HH176"/>
      <c r="HI176"/>
      <c r="HJ176"/>
      <c r="HK176"/>
      <c r="HL176"/>
      <c r="HM176"/>
      <c r="HN176"/>
      <c r="HP176" s="1">
        <f t="shared" si="6136"/>
        <v>361</v>
      </c>
      <c r="HQ176" s="1">
        <f t="shared" si="6137"/>
        <v>49040</v>
      </c>
      <c r="HR176" s="1">
        <f t="shared" si="6138"/>
        <v>0.7</v>
      </c>
      <c r="HS176"/>
      <c r="HT176"/>
      <c r="HU176"/>
      <c r="HV176"/>
      <c r="HW176"/>
      <c r="HX176"/>
      <c r="HY176"/>
      <c r="HZ176"/>
      <c r="IA176"/>
      <c r="IB176"/>
      <c r="IC176"/>
      <c r="ID176"/>
      <c r="IE176"/>
      <c r="IF176"/>
      <c r="IG176"/>
      <c r="IH176"/>
      <c r="II176"/>
      <c r="IJ176"/>
      <c r="IK176"/>
      <c r="IM176" s="1">
        <f t="shared" si="6140"/>
        <v>3389</v>
      </c>
      <c r="IN176" s="1">
        <f t="shared" si="6141"/>
        <v>53520</v>
      </c>
      <c r="IO176" s="1">
        <f t="shared" si="6142"/>
        <v>6.3</v>
      </c>
      <c r="IP176"/>
      <c r="IQ176"/>
      <c r="IR176"/>
      <c r="IS176"/>
      <c r="IT176"/>
      <c r="IU176"/>
      <c r="IV176"/>
      <c r="IW176"/>
      <c r="IX176"/>
      <c r="IY176"/>
      <c r="IZ176"/>
      <c r="JA176"/>
      <c r="JB176"/>
      <c r="JC176"/>
      <c r="JD176"/>
      <c r="JE176"/>
      <c r="JF176"/>
      <c r="JG176"/>
      <c r="JH176"/>
      <c r="JJ176" s="1">
        <f t="shared" si="6144"/>
        <v>7926</v>
      </c>
      <c r="JK176" s="1">
        <f t="shared" si="6145"/>
        <v>58068</v>
      </c>
      <c r="JL176" s="1">
        <f t="shared" si="6146"/>
        <v>13.6</v>
      </c>
      <c r="JM176"/>
      <c r="JN176"/>
      <c r="JO176"/>
      <c r="JP176"/>
      <c r="JQ176"/>
      <c r="JR176"/>
      <c r="JS176"/>
      <c r="JT176"/>
      <c r="JU176"/>
      <c r="JV176"/>
      <c r="JW176"/>
      <c r="JX176"/>
      <c r="JY176"/>
      <c r="JZ176"/>
      <c r="KA176"/>
      <c r="KB176"/>
      <c r="KC176"/>
      <c r="KD176"/>
      <c r="KE176"/>
      <c r="KG176" s="1">
        <f t="shared" si="6148"/>
        <v>14159</v>
      </c>
      <c r="KH176" s="1">
        <f t="shared" si="6149"/>
        <v>44163</v>
      </c>
      <c r="KI176" s="1">
        <f t="shared" si="6150"/>
        <v>32.1</v>
      </c>
      <c r="KJ176"/>
      <c r="KK176"/>
      <c r="KL176"/>
      <c r="KM176"/>
      <c r="KN176"/>
      <c r="KO176"/>
      <c r="KP176"/>
      <c r="KQ176"/>
      <c r="KR176"/>
      <c r="KS176"/>
      <c r="KT176"/>
      <c r="KU176"/>
      <c r="KV176"/>
      <c r="KW176"/>
      <c r="KX176"/>
      <c r="KY176"/>
      <c r="KZ176"/>
      <c r="LA176"/>
      <c r="LB176"/>
      <c r="LD176" s="1">
        <f t="shared" si="6152"/>
        <v>17286</v>
      </c>
      <c r="LE176" s="1">
        <f t="shared" si="6153"/>
        <v>39749</v>
      </c>
      <c r="LF176" s="1">
        <f t="shared" si="6154"/>
        <v>43.5</v>
      </c>
      <c r="LG176"/>
      <c r="LH176"/>
      <c r="LI176"/>
      <c r="LJ176"/>
      <c r="LK176"/>
      <c r="LL176"/>
      <c r="LM176"/>
      <c r="LN176"/>
      <c r="LO176"/>
      <c r="LP176"/>
      <c r="LQ176"/>
      <c r="LR176"/>
      <c r="LS176"/>
      <c r="LT176"/>
      <c r="LU176"/>
      <c r="LV176"/>
      <c r="LW176"/>
      <c r="LX176"/>
      <c r="LY176"/>
      <c r="MA176" s="1">
        <f t="shared" si="6156"/>
        <v>16567</v>
      </c>
      <c r="MB176" s="1">
        <f t="shared" si="6157"/>
        <v>41398</v>
      </c>
      <c r="MC176" s="1">
        <f t="shared" si="6158"/>
        <v>40</v>
      </c>
      <c r="MD176"/>
      <c r="ME176"/>
      <c r="MF176"/>
      <c r="MG176"/>
      <c r="MH176"/>
      <c r="MI176"/>
      <c r="MJ176"/>
      <c r="MK176"/>
      <c r="ML176"/>
      <c r="MM176"/>
      <c r="MN176"/>
      <c r="MO176"/>
      <c r="MP176"/>
      <c r="MQ176"/>
      <c r="MR176"/>
      <c r="MS176"/>
      <c r="MT176"/>
      <c r="MU176"/>
      <c r="MV176"/>
      <c r="MX176" s="1">
        <f t="shared" si="6160"/>
        <v>18225</v>
      </c>
      <c r="MY176" s="1">
        <f t="shared" si="6161"/>
        <v>39893</v>
      </c>
      <c r="MZ176" s="1">
        <f t="shared" si="6162"/>
        <v>45.7</v>
      </c>
      <c r="NA176"/>
      <c r="NB176"/>
      <c r="NC176"/>
      <c r="ND176"/>
      <c r="NE176"/>
      <c r="NF176"/>
      <c r="NG176"/>
      <c r="NH176"/>
      <c r="NI176"/>
      <c r="NJ176"/>
      <c r="NK176"/>
      <c r="NL176"/>
      <c r="NM176"/>
      <c r="NN176"/>
      <c r="NO176"/>
      <c r="NP176"/>
      <c r="NQ176"/>
      <c r="NR176"/>
      <c r="NS176"/>
      <c r="NU176" s="1">
        <f t="shared" si="6164"/>
        <v>7424</v>
      </c>
      <c r="NV176" s="1">
        <f t="shared" si="6165"/>
        <v>40472</v>
      </c>
      <c r="NW176" s="1">
        <f t="shared" si="6166"/>
        <v>18.3</v>
      </c>
      <c r="NX176"/>
      <c r="NY176"/>
      <c r="NZ176"/>
      <c r="OA176"/>
      <c r="OB176"/>
      <c r="OC176"/>
      <c r="OD176"/>
      <c r="OE176"/>
      <c r="OF176"/>
      <c r="OG176"/>
      <c r="OH176"/>
      <c r="OI176"/>
      <c r="OJ176"/>
      <c r="OK176"/>
      <c r="OL176"/>
      <c r="OM176"/>
      <c r="ON176"/>
      <c r="OO176"/>
      <c r="OP176"/>
      <c r="OR176" s="1">
        <f t="shared" si="6168"/>
        <v>10446</v>
      </c>
      <c r="OS176" s="1">
        <f t="shared" si="6169"/>
        <v>42526</v>
      </c>
      <c r="OT176" s="1">
        <f t="shared" si="6170"/>
        <v>24.6</v>
      </c>
      <c r="OU176"/>
      <c r="OV176"/>
      <c r="OW176"/>
      <c r="OX176"/>
      <c r="OY176"/>
      <c r="OZ176"/>
      <c r="PA176"/>
      <c r="PB176"/>
      <c r="PC176"/>
      <c r="PD176"/>
      <c r="PE176"/>
      <c r="PF176"/>
      <c r="PG176"/>
      <c r="PH176"/>
      <c r="PI176"/>
      <c r="PJ176"/>
      <c r="PK176"/>
      <c r="PL176"/>
      <c r="PM176"/>
      <c r="PO176" s="1">
        <f t="shared" si="6172"/>
        <v>30491</v>
      </c>
      <c r="PP176" s="1">
        <f t="shared" si="6173"/>
        <v>41706</v>
      </c>
      <c r="PQ176" s="1">
        <f t="shared" si="6174"/>
        <v>73.099999999999994</v>
      </c>
      <c r="PR176"/>
      <c r="PS176"/>
      <c r="PT176"/>
      <c r="PU176"/>
      <c r="PV176"/>
      <c r="PW176"/>
      <c r="PX176"/>
      <c r="PY176"/>
      <c r="PZ176"/>
      <c r="QA176"/>
      <c r="QB176"/>
      <c r="QC176"/>
      <c r="QD176"/>
      <c r="QE176"/>
      <c r="QF176"/>
      <c r="QG176"/>
      <c r="QH176"/>
      <c r="QI176"/>
      <c r="QJ176"/>
      <c r="QL176" s="1">
        <f t="shared" si="6176"/>
        <v>4040</v>
      </c>
      <c r="QM176" s="1">
        <f t="shared" si="6177"/>
        <v>41731</v>
      </c>
      <c r="QN176" s="1">
        <f t="shared" si="6178"/>
        <v>9.6999999999999993</v>
      </c>
      <c r="QO176"/>
      <c r="QP176"/>
      <c r="QQ176"/>
      <c r="QR176"/>
      <c r="QS176"/>
      <c r="QT176"/>
      <c r="QU176"/>
      <c r="QV176"/>
      <c r="QW176"/>
      <c r="QX176"/>
      <c r="QY176"/>
      <c r="QZ176"/>
      <c r="RA176"/>
      <c r="RB176"/>
      <c r="RC176"/>
      <c r="RD176"/>
      <c r="RE176"/>
      <c r="RF176"/>
      <c r="RG176"/>
      <c r="RI176" s="1">
        <f t="shared" si="6180"/>
        <v>7254</v>
      </c>
      <c r="RJ176" s="1">
        <f t="shared" si="6181"/>
        <v>43607</v>
      </c>
      <c r="RK176" s="1">
        <f t="shared" si="6182"/>
        <v>16.600000000000001</v>
      </c>
      <c r="RL176"/>
      <c r="RM176"/>
      <c r="RN176"/>
      <c r="RO176"/>
      <c r="RP176"/>
      <c r="RQ176"/>
      <c r="RR176"/>
      <c r="RS176"/>
      <c r="RT176"/>
      <c r="RU176"/>
      <c r="RV176"/>
      <c r="RW176"/>
      <c r="RX176"/>
      <c r="RY176"/>
      <c r="RZ176"/>
      <c r="SA176"/>
      <c r="SB176"/>
      <c r="SC176"/>
      <c r="SD176"/>
      <c r="SE176"/>
      <c r="SF176" s="1">
        <f t="shared" si="6184"/>
        <v>3306</v>
      </c>
      <c r="SG176" s="1">
        <f t="shared" si="6185"/>
        <v>44048</v>
      </c>
      <c r="SH176" s="1">
        <f t="shared" si="6186"/>
        <v>7.5</v>
      </c>
      <c r="SI176"/>
      <c r="SJ176"/>
      <c r="SK176"/>
      <c r="SL176"/>
      <c r="SM176"/>
      <c r="SN176"/>
      <c r="SO176"/>
      <c r="SP176"/>
      <c r="SQ176"/>
      <c r="SR176"/>
      <c r="SS176"/>
      <c r="ST176"/>
      <c r="SU176"/>
      <c r="SV176"/>
      <c r="SW176"/>
      <c r="SX176"/>
      <c r="SY176"/>
      <c r="SZ176"/>
      <c r="TA176"/>
      <c r="TC176" s="1">
        <f t="shared" si="6188"/>
        <v>1684</v>
      </c>
      <c r="TD176" s="1">
        <f t="shared" si="6189"/>
        <v>43339</v>
      </c>
      <c r="TE176" s="1">
        <f t="shared" si="6190"/>
        <v>3.9</v>
      </c>
      <c r="TF176"/>
      <c r="TG176"/>
      <c r="TH176"/>
      <c r="TI176"/>
      <c r="TJ176"/>
      <c r="TK176"/>
      <c r="TL176"/>
      <c r="TM176"/>
      <c r="TN176"/>
      <c r="TO176"/>
      <c r="TP176"/>
      <c r="TQ176"/>
      <c r="TR176"/>
      <c r="TS176"/>
      <c r="TT176"/>
      <c r="TU176"/>
      <c r="TV176"/>
      <c r="TW176"/>
      <c r="TX176"/>
      <c r="TZ176" s="1">
        <f t="shared" si="6192"/>
        <v>20222</v>
      </c>
      <c r="UA176" s="1">
        <f t="shared" si="6193"/>
        <v>48055</v>
      </c>
      <c r="UB176" s="1">
        <f t="shared" si="6194"/>
        <v>42.1</v>
      </c>
      <c r="UC176"/>
      <c r="UD176"/>
      <c r="UE176"/>
      <c r="UF176"/>
      <c r="UG176"/>
      <c r="UH176"/>
      <c r="UI176"/>
      <c r="UJ176"/>
      <c r="UK176"/>
      <c r="UL176"/>
      <c r="UM176"/>
      <c r="UN176"/>
      <c r="UO176"/>
      <c r="UP176"/>
      <c r="UQ176"/>
      <c r="UR176"/>
      <c r="US176"/>
      <c r="UT176"/>
      <c r="UU176"/>
      <c r="UW176" s="1">
        <f t="shared" ref="UW176:UX179" si="6479">+BM176</f>
        <v>9794</v>
      </c>
      <c r="UX176" s="1">
        <f t="shared" si="6479"/>
        <v>45636</v>
      </c>
      <c r="UY176" s="1">
        <f t="shared" ref="UY176:UY191" si="6480">+BO176</f>
        <v>21.5</v>
      </c>
      <c r="UZ176"/>
      <c r="VA176"/>
      <c r="VB176"/>
      <c r="VC176"/>
      <c r="VD176"/>
      <c r="VE176"/>
      <c r="VF176"/>
      <c r="VG176"/>
      <c r="VH176"/>
      <c r="VI176"/>
      <c r="VJ176"/>
      <c r="VK176"/>
      <c r="VL176"/>
      <c r="VM176"/>
      <c r="VN176"/>
      <c r="VO176"/>
      <c r="VP176"/>
      <c r="VQ176"/>
      <c r="VR176"/>
      <c r="VT176" s="1">
        <f t="shared" si="6200"/>
        <v>14521</v>
      </c>
      <c r="VU176" s="1">
        <f t="shared" si="6201"/>
        <v>48988</v>
      </c>
      <c r="VV176" s="1">
        <f t="shared" si="6202"/>
        <v>29.6</v>
      </c>
      <c r="VW176"/>
      <c r="VX176"/>
      <c r="VY176"/>
      <c r="VZ176"/>
      <c r="WA176"/>
      <c r="WB176"/>
      <c r="WC176"/>
      <c r="WD176"/>
      <c r="WE176"/>
      <c r="WF176"/>
      <c r="WG176"/>
      <c r="WH176"/>
      <c r="WI176"/>
      <c r="WJ176"/>
      <c r="WK176"/>
      <c r="WL176"/>
      <c r="WM176"/>
      <c r="WN176"/>
      <c r="WO176"/>
      <c r="WQ176" s="1">
        <f t="shared" si="6204"/>
        <v>19241</v>
      </c>
      <c r="WR176" s="1">
        <f t="shared" si="6205"/>
        <v>38396</v>
      </c>
      <c r="WS176" s="1">
        <f t="shared" si="6206"/>
        <v>50.1</v>
      </c>
      <c r="WT176"/>
      <c r="WU176"/>
      <c r="WV176"/>
      <c r="WW176"/>
      <c r="WX176"/>
      <c r="WY176"/>
      <c r="WZ176"/>
      <c r="XA176"/>
      <c r="XB176"/>
      <c r="XC176"/>
      <c r="XD176"/>
      <c r="XE176"/>
      <c r="XF176"/>
      <c r="XG176"/>
      <c r="XH176"/>
      <c r="XI176"/>
      <c r="XJ176"/>
      <c r="XK176"/>
      <c r="XL176"/>
      <c r="XN176" s="1">
        <f t="shared" si="6208"/>
        <v>12580</v>
      </c>
      <c r="XO176" s="1">
        <f t="shared" si="6209"/>
        <v>35148</v>
      </c>
      <c r="XP176" s="1">
        <f t="shared" si="6210"/>
        <v>35.799999999999997</v>
      </c>
      <c r="XQ176"/>
      <c r="XR176"/>
      <c r="XS176"/>
      <c r="XT176"/>
      <c r="XU176"/>
      <c r="XV176"/>
      <c r="XW176"/>
      <c r="XX176"/>
      <c r="XY176"/>
      <c r="XZ176"/>
      <c r="YA176"/>
      <c r="YB176"/>
      <c r="YC176"/>
      <c r="YD176"/>
      <c r="YE176"/>
      <c r="YF176"/>
      <c r="YG176"/>
      <c r="YH176"/>
      <c r="YI176"/>
      <c r="YK176" s="1">
        <f>+BY176</f>
        <v>3454</v>
      </c>
      <c r="YL176" s="1">
        <f t="shared" si="6478"/>
        <v>36392</v>
      </c>
      <c r="YM176" s="1">
        <f t="shared" si="6478"/>
        <v>9.5</v>
      </c>
      <c r="YN176"/>
      <c r="YO176"/>
      <c r="YP176"/>
      <c r="YQ176"/>
      <c r="YR176"/>
      <c r="YS176"/>
      <c r="YT176"/>
      <c r="YU176"/>
      <c r="YV176"/>
      <c r="YW176"/>
      <c r="YX176"/>
      <c r="YY176"/>
      <c r="YZ176"/>
      <c r="ZA176"/>
      <c r="ZB176"/>
      <c r="ZC176"/>
      <c r="ZD176"/>
      <c r="ZE176"/>
      <c r="ZF176"/>
      <c r="ZH176" s="1">
        <f t="shared" si="6216"/>
        <v>646</v>
      </c>
      <c r="ZI176" s="1">
        <f t="shared" si="6217"/>
        <v>35291</v>
      </c>
      <c r="ZJ176" s="1">
        <f t="shared" si="6218"/>
        <v>1.8</v>
      </c>
      <c r="ZK176"/>
      <c r="ZL176"/>
      <c r="ZM176"/>
      <c r="ZN176"/>
      <c r="ZO176"/>
      <c r="ZP176"/>
      <c r="ZQ176"/>
      <c r="ZR176"/>
      <c r="ZS176"/>
      <c r="ZT176"/>
      <c r="ZU176"/>
      <c r="ZV176"/>
      <c r="ZW176"/>
      <c r="ZX176"/>
      <c r="ZY176"/>
      <c r="ZZ176"/>
      <c r="AAA176"/>
      <c r="AAB176"/>
      <c r="AAC176"/>
      <c r="AAE176" s="1">
        <f t="shared" si="6220"/>
        <v>7297</v>
      </c>
      <c r="AAF176" s="1">
        <f t="shared" si="6221"/>
        <v>40943</v>
      </c>
      <c r="AAG176" s="1">
        <f t="shared" si="6222"/>
        <v>17.8</v>
      </c>
      <c r="AAH176"/>
      <c r="AAI176"/>
      <c r="AAJ176"/>
      <c r="AAK176"/>
      <c r="AAL176"/>
      <c r="AAM176"/>
      <c r="AAN176"/>
      <c r="AAO176"/>
      <c r="AAP176"/>
      <c r="AAQ176"/>
      <c r="AAR176"/>
      <c r="AAS176"/>
      <c r="AAT176"/>
      <c r="AAU176"/>
      <c r="AAV176"/>
      <c r="AAW176"/>
      <c r="AAX176"/>
      <c r="AAY176"/>
      <c r="AAZ176"/>
      <c r="ABB176" s="1">
        <f t="shared" si="4669"/>
        <v>17224</v>
      </c>
      <c r="ABC176" s="1">
        <f t="shared" si="4670"/>
        <v>42900</v>
      </c>
      <c r="ABD176" s="1">
        <f t="shared" si="4671"/>
        <v>40.1</v>
      </c>
      <c r="ABE176"/>
      <c r="ABF176"/>
      <c r="ABG176"/>
      <c r="ABH176"/>
      <c r="ABI176"/>
      <c r="ABJ176"/>
      <c r="ABK176"/>
      <c r="ABL176"/>
      <c r="ABM176"/>
      <c r="ABN176"/>
      <c r="ABO176"/>
      <c r="ABP176"/>
      <c r="ABQ176"/>
      <c r="ABR176"/>
      <c r="ABS176"/>
      <c r="ABT176"/>
      <c r="ABU176"/>
      <c r="ABV176"/>
      <c r="ABW176"/>
      <c r="ABY176" s="1">
        <f t="shared" si="6225"/>
        <v>8402</v>
      </c>
      <c r="ABZ176" s="1">
        <f t="shared" si="6226"/>
        <v>41894</v>
      </c>
      <c r="ACA176" s="1">
        <f t="shared" si="6227"/>
        <v>20.100000000000001</v>
      </c>
      <c r="ACB176"/>
      <c r="ACC176"/>
      <c r="ACD176"/>
      <c r="ACE176"/>
      <c r="ACF176"/>
      <c r="ACG176"/>
      <c r="ACH176"/>
      <c r="ACI176"/>
      <c r="ACJ176"/>
      <c r="ACK176"/>
      <c r="ACL176"/>
      <c r="ACM176"/>
      <c r="ACN176"/>
      <c r="ACO176"/>
      <c r="ACP176"/>
      <c r="ACQ176"/>
      <c r="ACR176"/>
      <c r="ACS176"/>
      <c r="ACT176"/>
      <c r="ACV176" s="1">
        <f t="shared" si="6476"/>
        <v>3790</v>
      </c>
      <c r="ACW176" s="1">
        <f t="shared" si="6477"/>
        <v>45677</v>
      </c>
      <c r="ACX176" s="1">
        <f t="shared" si="6477"/>
        <v>8.3000000000000007</v>
      </c>
      <c r="ACY176"/>
      <c r="ACZ176"/>
      <c r="ADA176"/>
      <c r="ADB176"/>
      <c r="ADC176"/>
      <c r="ADD176"/>
      <c r="ADE176"/>
      <c r="ADF176"/>
      <c r="ADG176"/>
      <c r="ADH176"/>
      <c r="ADI176"/>
      <c r="ADJ176"/>
      <c r="ADK176"/>
      <c r="ADL176"/>
      <c r="ADM176"/>
      <c r="ADN176"/>
      <c r="ADO176"/>
      <c r="ADP176"/>
      <c r="ADQ176"/>
      <c r="ADS176" s="1">
        <f t="shared" si="6233"/>
        <v>2708</v>
      </c>
      <c r="ADT176" s="1">
        <f t="shared" si="6234"/>
        <v>45375</v>
      </c>
      <c r="ADU176" s="1">
        <f t="shared" si="6235"/>
        <v>6</v>
      </c>
      <c r="ADV176"/>
      <c r="ADW176"/>
      <c r="ADX176"/>
      <c r="ADY176"/>
      <c r="ADZ176"/>
      <c r="AEA176"/>
      <c r="AEB176"/>
      <c r="AEC176"/>
      <c r="AED176"/>
      <c r="AEE176"/>
      <c r="AEF176"/>
      <c r="AEG176"/>
      <c r="AEH176"/>
      <c r="AEI176"/>
      <c r="AEJ176"/>
      <c r="AEK176"/>
      <c r="AEL176"/>
      <c r="AEM176"/>
      <c r="AEN176"/>
      <c r="AEP176" s="1">
        <f t="shared" si="6237"/>
        <v>9347</v>
      </c>
      <c r="AEQ176" s="1">
        <f t="shared" si="6238"/>
        <v>43479</v>
      </c>
      <c r="AER176" s="1">
        <f t="shared" si="6239"/>
        <v>21.5</v>
      </c>
      <c r="AES176"/>
      <c r="AET176"/>
      <c r="AEU176"/>
      <c r="AEV176"/>
      <c r="AEW176"/>
      <c r="AEX176"/>
      <c r="AEY176"/>
      <c r="AEZ176"/>
      <c r="AFA176"/>
      <c r="AFB176"/>
      <c r="AFC176"/>
      <c r="AFD176"/>
      <c r="AFE176"/>
      <c r="AFF176"/>
      <c r="AFG176"/>
      <c r="AFH176"/>
      <c r="AFI176"/>
      <c r="AFJ176"/>
      <c r="AFK176"/>
      <c r="AFM176" s="1">
        <f t="shared" si="6241"/>
        <v>28468</v>
      </c>
      <c r="AFN176" s="1">
        <f t="shared" si="6242"/>
        <v>43296</v>
      </c>
      <c r="AFO176" s="1">
        <f t="shared" si="6243"/>
        <v>65.8</v>
      </c>
      <c r="AFP176"/>
      <c r="AFQ176"/>
      <c r="AFR176"/>
      <c r="AFS176"/>
      <c r="AFT176"/>
      <c r="AFU176"/>
      <c r="AFV176"/>
      <c r="AFW176"/>
      <c r="AFX176"/>
      <c r="AFY176"/>
      <c r="AFZ176"/>
      <c r="AGA176"/>
      <c r="AGB176"/>
      <c r="AGC176"/>
      <c r="AGD176"/>
      <c r="AGE176"/>
      <c r="AGF176"/>
      <c r="AGG176"/>
      <c r="AGH176"/>
    </row>
    <row r="177" spans="1:866" x14ac:dyDescent="0.15">
      <c r="A177" s="20" t="s">
        <v>12</v>
      </c>
      <c r="B177" s="20" t="s">
        <v>17</v>
      </c>
      <c r="C177" s="20">
        <v>73</v>
      </c>
      <c r="D177" s="20" t="s">
        <v>14</v>
      </c>
      <c r="E177" s="23">
        <v>23020</v>
      </c>
      <c r="F177" s="20">
        <v>51331</v>
      </c>
      <c r="G177" s="20">
        <v>44.8</v>
      </c>
      <c r="H177" s="23">
        <v>5937</v>
      </c>
      <c r="I177" s="20">
        <v>49299</v>
      </c>
      <c r="J177" s="20">
        <v>12</v>
      </c>
      <c r="K177" s="23">
        <v>10586</v>
      </c>
      <c r="L177" s="20">
        <v>47670</v>
      </c>
      <c r="M177" s="20">
        <v>22.2</v>
      </c>
      <c r="N177" s="23">
        <v>3098</v>
      </c>
      <c r="O177" s="20">
        <v>48053</v>
      </c>
      <c r="P177" s="20">
        <v>6.4</v>
      </c>
      <c r="Q177" s="23">
        <v>5599</v>
      </c>
      <c r="R177" s="20">
        <v>50360</v>
      </c>
      <c r="S177" s="20">
        <v>11.1</v>
      </c>
      <c r="T177" s="20">
        <v>362</v>
      </c>
      <c r="U177" s="20">
        <v>47525</v>
      </c>
      <c r="V177" s="20">
        <v>0.8</v>
      </c>
      <c r="W177" s="23">
        <v>3177</v>
      </c>
      <c r="X177" s="20">
        <v>46674</v>
      </c>
      <c r="Y177" s="20">
        <v>6.8</v>
      </c>
      <c r="Z177" s="23">
        <v>6914</v>
      </c>
      <c r="AA177" s="20">
        <v>51887</v>
      </c>
      <c r="AB177" s="20">
        <v>13.3</v>
      </c>
      <c r="AC177" s="23">
        <v>14684</v>
      </c>
      <c r="AD177" s="20">
        <v>38707</v>
      </c>
      <c r="AE177" s="20">
        <v>37.9</v>
      </c>
      <c r="AF177" s="23">
        <v>16544</v>
      </c>
      <c r="AG177" s="20">
        <v>39506</v>
      </c>
      <c r="AH177" s="20">
        <v>41.9</v>
      </c>
      <c r="AI177" s="23">
        <v>15227</v>
      </c>
      <c r="AJ177" s="20">
        <v>42115</v>
      </c>
      <c r="AK177" s="20">
        <v>36.200000000000003</v>
      </c>
      <c r="AL177" s="23">
        <v>17008</v>
      </c>
      <c r="AM177" s="20">
        <v>36605</v>
      </c>
      <c r="AN177" s="20">
        <v>46.5</v>
      </c>
      <c r="AO177" s="23">
        <v>6179</v>
      </c>
      <c r="AP177" s="20">
        <v>39743</v>
      </c>
      <c r="AQ177" s="20">
        <v>15.5</v>
      </c>
      <c r="AR177" s="23">
        <v>9457</v>
      </c>
      <c r="AS177" s="20">
        <v>41720</v>
      </c>
      <c r="AT177" s="20">
        <v>22.7</v>
      </c>
      <c r="AU177" s="23">
        <v>25658</v>
      </c>
      <c r="AV177" s="20">
        <v>38484</v>
      </c>
      <c r="AW177" s="20">
        <v>66.7</v>
      </c>
      <c r="AX177" s="23">
        <v>4048</v>
      </c>
      <c r="AY177" s="20">
        <v>40703</v>
      </c>
      <c r="AZ177" s="20">
        <v>9.9</v>
      </c>
      <c r="BA177" s="23">
        <v>6685</v>
      </c>
      <c r="BB177" s="20">
        <v>41453</v>
      </c>
      <c r="BC177" s="20">
        <v>16.100000000000001</v>
      </c>
      <c r="BD177" s="23">
        <v>2834</v>
      </c>
      <c r="BE177" s="20">
        <v>40042</v>
      </c>
      <c r="BF177" s="20">
        <v>7.1</v>
      </c>
      <c r="BG177" s="20">
        <v>1612</v>
      </c>
      <c r="BH177" s="20">
        <v>42172</v>
      </c>
      <c r="BI177" s="20">
        <v>3.8</v>
      </c>
      <c r="BJ177" s="23">
        <v>19716</v>
      </c>
      <c r="BK177" s="20">
        <v>41188</v>
      </c>
      <c r="BL177" s="20">
        <v>47.9</v>
      </c>
      <c r="BM177" s="23">
        <v>8816</v>
      </c>
      <c r="BN177" s="20">
        <v>42577</v>
      </c>
      <c r="BO177" s="20">
        <v>20.7</v>
      </c>
      <c r="BP177" s="23">
        <v>14339</v>
      </c>
      <c r="BQ177" s="20">
        <v>44635</v>
      </c>
      <c r="BR177" s="20">
        <v>32.1</v>
      </c>
      <c r="BS177" s="23">
        <v>17694</v>
      </c>
      <c r="BT177" s="20">
        <v>34036</v>
      </c>
      <c r="BU177" s="20">
        <v>52</v>
      </c>
      <c r="BV177" s="23">
        <v>11458</v>
      </c>
      <c r="BW177" s="20">
        <v>30536</v>
      </c>
      <c r="BX177" s="20">
        <v>37.5</v>
      </c>
      <c r="BY177" s="23">
        <v>3357</v>
      </c>
      <c r="BZ177" s="20">
        <v>31748</v>
      </c>
      <c r="CA177" s="20">
        <v>10.6</v>
      </c>
      <c r="CB177" s="20">
        <v>580</v>
      </c>
      <c r="CC177" s="20">
        <v>33533</v>
      </c>
      <c r="CD177" s="20">
        <v>1.7</v>
      </c>
      <c r="CE177" s="23">
        <v>7900</v>
      </c>
      <c r="CF177" s="20">
        <v>40356</v>
      </c>
      <c r="CG177" s="20">
        <v>19.600000000000001</v>
      </c>
      <c r="CH177" s="23">
        <v>16556</v>
      </c>
      <c r="CI177" s="20">
        <v>38245</v>
      </c>
      <c r="CJ177" s="20">
        <v>43.3</v>
      </c>
      <c r="CK177" s="23">
        <v>7928</v>
      </c>
      <c r="CL177" s="20">
        <v>37164</v>
      </c>
      <c r="CM177" s="20">
        <v>21.3</v>
      </c>
      <c r="CN177" s="23">
        <v>3784</v>
      </c>
      <c r="CO177" s="20">
        <v>39854</v>
      </c>
      <c r="CP177" s="20">
        <v>9.5</v>
      </c>
      <c r="CQ177" s="23">
        <v>2625</v>
      </c>
      <c r="CR177" s="20">
        <v>39819</v>
      </c>
      <c r="CS177" s="20">
        <v>6.6</v>
      </c>
      <c r="CT177" s="23">
        <v>9852</v>
      </c>
      <c r="CU177" s="20">
        <v>41024</v>
      </c>
      <c r="CV177" s="20">
        <v>24</v>
      </c>
      <c r="CW177" s="23">
        <v>26044</v>
      </c>
      <c r="CX177" s="20">
        <v>43451</v>
      </c>
      <c r="CY177" s="20">
        <v>59.9</v>
      </c>
      <c r="CZ177" s="35"/>
      <c r="DA177" s="1" t="str">
        <f t="shared" si="6112"/>
        <v>明細部</v>
      </c>
      <c r="DB177" s="1" t="str">
        <f t="shared" si="6113"/>
        <v>同規模</v>
      </c>
      <c r="DC177" s="1">
        <f t="shared" si="6114"/>
        <v>73</v>
      </c>
      <c r="DD177" s="1" t="str">
        <f t="shared" si="6115"/>
        <v>男</v>
      </c>
      <c r="DE177" s="1">
        <f t="shared" si="6116"/>
        <v>23020</v>
      </c>
      <c r="DF177" s="1">
        <f t="shared" si="6117"/>
        <v>51331</v>
      </c>
      <c r="DG177" s="1">
        <f t="shared" si="6118"/>
        <v>44.8</v>
      </c>
      <c r="DH177"/>
      <c r="DI177"/>
      <c r="DJ177"/>
      <c r="DK177"/>
      <c r="DL177"/>
      <c r="DM177"/>
      <c r="DN177"/>
      <c r="DO177"/>
      <c r="DP177"/>
      <c r="DQ177"/>
      <c r="DR177"/>
      <c r="DS177"/>
      <c r="DT177"/>
      <c r="DU177"/>
      <c r="DV177"/>
      <c r="DW177"/>
      <c r="DX177"/>
      <c r="DY177"/>
      <c r="DZ177"/>
      <c r="EB177" s="1">
        <f t="shared" si="6120"/>
        <v>5937</v>
      </c>
      <c r="EC177" s="1">
        <f t="shared" si="6121"/>
        <v>49299</v>
      </c>
      <c r="ED177" s="1">
        <f t="shared" si="6122"/>
        <v>12</v>
      </c>
      <c r="EE177"/>
      <c r="EF177"/>
      <c r="EG177"/>
      <c r="EH177"/>
      <c r="EI177"/>
      <c r="EJ177"/>
      <c r="EK177"/>
      <c r="EL177"/>
      <c r="EM177"/>
      <c r="EN177"/>
      <c r="EO177"/>
      <c r="EP177"/>
      <c r="EQ177"/>
      <c r="ER177"/>
      <c r="ES177"/>
      <c r="ET177"/>
      <c r="EU177"/>
      <c r="EV177"/>
      <c r="EW177"/>
      <c r="EY177" s="1">
        <f t="shared" si="6124"/>
        <v>10586</v>
      </c>
      <c r="EZ177" s="1">
        <f t="shared" si="6125"/>
        <v>47670</v>
      </c>
      <c r="FA177" s="1">
        <f t="shared" si="6126"/>
        <v>22.2</v>
      </c>
      <c r="FB177"/>
      <c r="FC177"/>
      <c r="FD177"/>
      <c r="FE177"/>
      <c r="FF177"/>
      <c r="FG177"/>
      <c r="FH177"/>
      <c r="FI177"/>
      <c r="FJ177"/>
      <c r="FK177"/>
      <c r="FL177"/>
      <c r="FM177"/>
      <c r="FN177"/>
      <c r="FO177"/>
      <c r="FP177"/>
      <c r="FQ177"/>
      <c r="FR177"/>
      <c r="FS177"/>
      <c r="FT177"/>
      <c r="FV177" s="1">
        <f t="shared" si="6128"/>
        <v>3098</v>
      </c>
      <c r="FW177" s="1">
        <f t="shared" si="6129"/>
        <v>48053</v>
      </c>
      <c r="FX177" s="1">
        <f t="shared" si="6130"/>
        <v>6.4</v>
      </c>
      <c r="FY177"/>
      <c r="FZ177"/>
      <c r="GA177"/>
      <c r="GB177"/>
      <c r="GC177"/>
      <c r="GD177"/>
      <c r="GE177"/>
      <c r="GF177"/>
      <c r="GG177"/>
      <c r="GH177"/>
      <c r="GI177"/>
      <c r="GJ177"/>
      <c r="GK177"/>
      <c r="GL177"/>
      <c r="GM177"/>
      <c r="GN177"/>
      <c r="GO177"/>
      <c r="GP177"/>
      <c r="GQ177"/>
      <c r="GS177" s="1">
        <f t="shared" si="6132"/>
        <v>5599</v>
      </c>
      <c r="GT177" s="1">
        <f t="shared" si="6133"/>
        <v>50360</v>
      </c>
      <c r="GU177" s="1">
        <f t="shared" si="6134"/>
        <v>11.1</v>
      </c>
      <c r="GV177"/>
      <c r="GW177"/>
      <c r="GX177"/>
      <c r="GY177"/>
      <c r="GZ177"/>
      <c r="HA177"/>
      <c r="HB177"/>
      <c r="HC177"/>
      <c r="HD177"/>
      <c r="HE177"/>
      <c r="HF177"/>
      <c r="HG177"/>
      <c r="HH177"/>
      <c r="HI177"/>
      <c r="HJ177"/>
      <c r="HK177"/>
      <c r="HL177"/>
      <c r="HM177"/>
      <c r="HN177"/>
      <c r="HP177" s="1">
        <f t="shared" si="6136"/>
        <v>362</v>
      </c>
      <c r="HQ177" s="1">
        <f t="shared" si="6137"/>
        <v>47525</v>
      </c>
      <c r="HR177" s="1">
        <f t="shared" si="6138"/>
        <v>0.8</v>
      </c>
      <c r="HS177"/>
      <c r="HT177"/>
      <c r="HU177"/>
      <c r="HV177"/>
      <c r="HW177"/>
      <c r="HX177"/>
      <c r="HY177"/>
      <c r="HZ177"/>
      <c r="IA177"/>
      <c r="IB177"/>
      <c r="IC177"/>
      <c r="ID177"/>
      <c r="IE177"/>
      <c r="IF177"/>
      <c r="IG177"/>
      <c r="IH177"/>
      <c r="II177"/>
      <c r="IJ177"/>
      <c r="IK177"/>
      <c r="IM177" s="1">
        <f t="shared" si="6140"/>
        <v>3177</v>
      </c>
      <c r="IN177" s="1">
        <f t="shared" si="6141"/>
        <v>46674</v>
      </c>
      <c r="IO177" s="1">
        <f t="shared" si="6142"/>
        <v>6.8</v>
      </c>
      <c r="IP177"/>
      <c r="IQ177"/>
      <c r="IR177"/>
      <c r="IS177"/>
      <c r="IT177"/>
      <c r="IU177"/>
      <c r="IV177"/>
      <c r="IW177"/>
      <c r="IX177"/>
      <c r="IY177"/>
      <c r="IZ177"/>
      <c r="JA177"/>
      <c r="JB177"/>
      <c r="JC177"/>
      <c r="JD177"/>
      <c r="JE177"/>
      <c r="JF177"/>
      <c r="JG177"/>
      <c r="JH177"/>
      <c r="JJ177" s="1">
        <f t="shared" si="6144"/>
        <v>6914</v>
      </c>
      <c r="JK177" s="1">
        <f t="shared" si="6145"/>
        <v>51887</v>
      </c>
      <c r="JL177" s="1">
        <f t="shared" si="6146"/>
        <v>13.3</v>
      </c>
      <c r="JM177"/>
      <c r="JN177"/>
      <c r="JO177"/>
      <c r="JP177"/>
      <c r="JQ177"/>
      <c r="JR177"/>
      <c r="JS177"/>
      <c r="JT177"/>
      <c r="JU177"/>
      <c r="JV177"/>
      <c r="JW177"/>
      <c r="JX177"/>
      <c r="JY177"/>
      <c r="JZ177"/>
      <c r="KA177"/>
      <c r="KB177"/>
      <c r="KC177"/>
      <c r="KD177"/>
      <c r="KE177"/>
      <c r="KG177" s="1">
        <f t="shared" si="6148"/>
        <v>14684</v>
      </c>
      <c r="KH177" s="1">
        <f t="shared" si="6149"/>
        <v>38707</v>
      </c>
      <c r="KI177" s="1">
        <f t="shared" si="6150"/>
        <v>37.9</v>
      </c>
      <c r="KJ177"/>
      <c r="KK177"/>
      <c r="KL177"/>
      <c r="KM177"/>
      <c r="KN177"/>
      <c r="KO177"/>
      <c r="KP177"/>
      <c r="KQ177"/>
      <c r="KR177"/>
      <c r="KS177"/>
      <c r="KT177"/>
      <c r="KU177"/>
      <c r="KV177"/>
      <c r="KW177"/>
      <c r="KX177"/>
      <c r="KY177"/>
      <c r="KZ177"/>
      <c r="LA177"/>
      <c r="LB177"/>
      <c r="LD177" s="1">
        <f t="shared" si="6152"/>
        <v>16544</v>
      </c>
      <c r="LE177" s="1">
        <f t="shared" si="6153"/>
        <v>39506</v>
      </c>
      <c r="LF177" s="1">
        <f t="shared" si="6154"/>
        <v>41.9</v>
      </c>
      <c r="LG177"/>
      <c r="LH177"/>
      <c r="LI177"/>
      <c r="LJ177"/>
      <c r="LK177"/>
      <c r="LL177"/>
      <c r="LM177"/>
      <c r="LN177"/>
      <c r="LO177"/>
      <c r="LP177"/>
      <c r="LQ177"/>
      <c r="LR177"/>
      <c r="LS177"/>
      <c r="LT177"/>
      <c r="LU177"/>
      <c r="LV177"/>
      <c r="LW177"/>
      <c r="LX177"/>
      <c r="LY177"/>
      <c r="MA177" s="1">
        <f t="shared" si="6156"/>
        <v>15227</v>
      </c>
      <c r="MB177" s="1">
        <f t="shared" si="6157"/>
        <v>42115</v>
      </c>
      <c r="MC177" s="1">
        <f t="shared" si="6158"/>
        <v>36.200000000000003</v>
      </c>
      <c r="MD177"/>
      <c r="ME177"/>
      <c r="MF177"/>
      <c r="MG177"/>
      <c r="MH177"/>
      <c r="MI177"/>
      <c r="MJ177"/>
      <c r="MK177"/>
      <c r="ML177"/>
      <c r="MM177"/>
      <c r="MN177"/>
      <c r="MO177"/>
      <c r="MP177"/>
      <c r="MQ177"/>
      <c r="MR177"/>
      <c r="MS177"/>
      <c r="MT177"/>
      <c r="MU177"/>
      <c r="MV177"/>
      <c r="MX177" s="1">
        <f t="shared" si="6160"/>
        <v>17008</v>
      </c>
      <c r="MY177" s="1">
        <f t="shared" si="6161"/>
        <v>36605</v>
      </c>
      <c r="MZ177" s="1">
        <f t="shared" si="6162"/>
        <v>46.5</v>
      </c>
      <c r="NA177"/>
      <c r="NB177"/>
      <c r="NC177"/>
      <c r="ND177"/>
      <c r="NE177"/>
      <c r="NF177"/>
      <c r="NG177"/>
      <c r="NH177"/>
      <c r="NI177"/>
      <c r="NJ177"/>
      <c r="NK177"/>
      <c r="NL177"/>
      <c r="NM177"/>
      <c r="NN177"/>
      <c r="NO177"/>
      <c r="NP177"/>
      <c r="NQ177"/>
      <c r="NR177"/>
      <c r="NS177"/>
      <c r="NU177" s="1">
        <f t="shared" si="6164"/>
        <v>6179</v>
      </c>
      <c r="NV177" s="1">
        <f t="shared" si="6165"/>
        <v>39743</v>
      </c>
      <c r="NW177" s="1">
        <f t="shared" si="6166"/>
        <v>15.5</v>
      </c>
      <c r="NX177"/>
      <c r="NY177"/>
      <c r="NZ177"/>
      <c r="OA177"/>
      <c r="OB177"/>
      <c r="OC177"/>
      <c r="OD177"/>
      <c r="OE177"/>
      <c r="OF177"/>
      <c r="OG177"/>
      <c r="OH177"/>
      <c r="OI177"/>
      <c r="OJ177"/>
      <c r="OK177"/>
      <c r="OL177"/>
      <c r="OM177"/>
      <c r="ON177"/>
      <c r="OO177"/>
      <c r="OP177"/>
      <c r="OR177" s="1">
        <f t="shared" si="6168"/>
        <v>9457</v>
      </c>
      <c r="OS177" s="1">
        <f t="shared" si="6169"/>
        <v>41720</v>
      </c>
      <c r="OT177" s="1">
        <f t="shared" si="6170"/>
        <v>22.7</v>
      </c>
      <c r="OU177"/>
      <c r="OV177"/>
      <c r="OW177"/>
      <c r="OX177"/>
      <c r="OY177"/>
      <c r="OZ177"/>
      <c r="PA177"/>
      <c r="PB177"/>
      <c r="PC177"/>
      <c r="PD177"/>
      <c r="PE177"/>
      <c r="PF177"/>
      <c r="PG177"/>
      <c r="PH177"/>
      <c r="PI177"/>
      <c r="PJ177"/>
      <c r="PK177"/>
      <c r="PL177"/>
      <c r="PM177"/>
      <c r="PO177" s="1">
        <f t="shared" si="6172"/>
        <v>25658</v>
      </c>
      <c r="PP177" s="1">
        <f t="shared" si="6173"/>
        <v>38484</v>
      </c>
      <c r="PQ177" s="1">
        <f t="shared" si="6174"/>
        <v>66.7</v>
      </c>
      <c r="PR177"/>
      <c r="PS177"/>
      <c r="PT177"/>
      <c r="PU177"/>
      <c r="PV177"/>
      <c r="PW177"/>
      <c r="PX177"/>
      <c r="PY177"/>
      <c r="PZ177"/>
      <c r="QA177"/>
      <c r="QB177"/>
      <c r="QC177"/>
      <c r="QD177"/>
      <c r="QE177"/>
      <c r="QF177"/>
      <c r="QG177"/>
      <c r="QH177"/>
      <c r="QI177"/>
      <c r="QJ177"/>
      <c r="QL177" s="1">
        <f t="shared" si="6176"/>
        <v>4048</v>
      </c>
      <c r="QM177" s="1">
        <f t="shared" si="6177"/>
        <v>40703</v>
      </c>
      <c r="QN177" s="1">
        <f t="shared" si="6178"/>
        <v>9.9</v>
      </c>
      <c r="QO177"/>
      <c r="QP177"/>
      <c r="QQ177"/>
      <c r="QR177"/>
      <c r="QS177"/>
      <c r="QT177"/>
      <c r="QU177"/>
      <c r="QV177"/>
      <c r="QW177"/>
      <c r="QX177"/>
      <c r="QY177"/>
      <c r="QZ177"/>
      <c r="RA177"/>
      <c r="RB177"/>
      <c r="RC177"/>
      <c r="RD177"/>
      <c r="RE177"/>
      <c r="RF177"/>
      <c r="RG177"/>
      <c r="RI177" s="1">
        <f t="shared" si="6180"/>
        <v>6685</v>
      </c>
      <c r="RJ177" s="1">
        <f t="shared" si="6181"/>
        <v>41453</v>
      </c>
      <c r="RK177" s="1">
        <f t="shared" si="6182"/>
        <v>16.100000000000001</v>
      </c>
      <c r="RL177"/>
      <c r="RM177"/>
      <c r="RN177"/>
      <c r="RO177"/>
      <c r="RP177"/>
      <c r="RQ177"/>
      <c r="RR177"/>
      <c r="RS177"/>
      <c r="RT177"/>
      <c r="RU177"/>
      <c r="RV177"/>
      <c r="RW177"/>
      <c r="RX177"/>
      <c r="RY177"/>
      <c r="RZ177"/>
      <c r="SA177"/>
      <c r="SB177"/>
      <c r="SC177"/>
      <c r="SD177"/>
      <c r="SE177"/>
      <c r="SF177" s="1">
        <f t="shared" si="6184"/>
        <v>2834</v>
      </c>
      <c r="SG177" s="1">
        <f t="shared" si="6185"/>
        <v>40042</v>
      </c>
      <c r="SH177" s="1">
        <f t="shared" si="6186"/>
        <v>7.1</v>
      </c>
      <c r="SI177"/>
      <c r="SJ177"/>
      <c r="SK177"/>
      <c r="SL177"/>
      <c r="SM177"/>
      <c r="SN177"/>
      <c r="SO177"/>
      <c r="SP177"/>
      <c r="SQ177"/>
      <c r="SR177"/>
      <c r="SS177"/>
      <c r="ST177"/>
      <c r="SU177"/>
      <c r="SV177"/>
      <c r="SW177"/>
      <c r="SX177"/>
      <c r="SY177"/>
      <c r="SZ177"/>
      <c r="TA177"/>
      <c r="TC177" s="1">
        <f t="shared" si="6188"/>
        <v>1612</v>
      </c>
      <c r="TD177" s="1">
        <f t="shared" si="6189"/>
        <v>42172</v>
      </c>
      <c r="TE177" s="1">
        <f t="shared" si="6190"/>
        <v>3.8</v>
      </c>
      <c r="TF177"/>
      <c r="TG177"/>
      <c r="TH177"/>
      <c r="TI177"/>
      <c r="TJ177"/>
      <c r="TK177"/>
      <c r="TL177"/>
      <c r="TM177"/>
      <c r="TN177"/>
      <c r="TO177"/>
      <c r="TP177"/>
      <c r="TQ177"/>
      <c r="TR177"/>
      <c r="TS177"/>
      <c r="TT177"/>
      <c r="TU177"/>
      <c r="TV177"/>
      <c r="TW177"/>
      <c r="TX177"/>
      <c r="TZ177" s="1">
        <f t="shared" si="6192"/>
        <v>19716</v>
      </c>
      <c r="UA177" s="1">
        <f t="shared" si="6193"/>
        <v>41188</v>
      </c>
      <c r="UB177" s="1">
        <f t="shared" si="6194"/>
        <v>47.9</v>
      </c>
      <c r="UC177"/>
      <c r="UD177"/>
      <c r="UE177"/>
      <c r="UF177"/>
      <c r="UG177"/>
      <c r="UH177"/>
      <c r="UI177"/>
      <c r="UJ177"/>
      <c r="UK177"/>
      <c r="UL177"/>
      <c r="UM177"/>
      <c r="UN177"/>
      <c r="UO177"/>
      <c r="UP177"/>
      <c r="UQ177"/>
      <c r="UR177"/>
      <c r="US177"/>
      <c r="UT177"/>
      <c r="UU177"/>
      <c r="UW177" s="1">
        <f t="shared" si="6479"/>
        <v>8816</v>
      </c>
      <c r="UX177" s="1">
        <f t="shared" si="6479"/>
        <v>42577</v>
      </c>
      <c r="UY177" s="1">
        <f t="shared" si="6480"/>
        <v>20.7</v>
      </c>
      <c r="UZ177"/>
      <c r="VA177"/>
      <c r="VB177"/>
      <c r="VC177"/>
      <c r="VD177"/>
      <c r="VE177"/>
      <c r="VF177"/>
      <c r="VG177"/>
      <c r="VH177"/>
      <c r="VI177"/>
      <c r="VJ177"/>
      <c r="VK177"/>
      <c r="VL177"/>
      <c r="VM177"/>
      <c r="VN177"/>
      <c r="VO177"/>
      <c r="VP177"/>
      <c r="VQ177"/>
      <c r="VR177"/>
      <c r="VT177" s="1">
        <f t="shared" si="6200"/>
        <v>14339</v>
      </c>
      <c r="VU177" s="1">
        <f t="shared" si="6201"/>
        <v>44635</v>
      </c>
      <c r="VV177" s="1">
        <f t="shared" si="6202"/>
        <v>32.1</v>
      </c>
      <c r="VW177"/>
      <c r="VX177"/>
      <c r="VY177"/>
      <c r="VZ177"/>
      <c r="WA177"/>
      <c r="WB177"/>
      <c r="WC177"/>
      <c r="WD177"/>
      <c r="WE177"/>
      <c r="WF177"/>
      <c r="WG177"/>
      <c r="WH177"/>
      <c r="WI177"/>
      <c r="WJ177"/>
      <c r="WK177"/>
      <c r="WL177"/>
      <c r="WM177"/>
      <c r="WN177"/>
      <c r="WO177"/>
      <c r="WQ177" s="1">
        <f t="shared" si="6204"/>
        <v>17694</v>
      </c>
      <c r="WR177" s="1">
        <f t="shared" si="6205"/>
        <v>34036</v>
      </c>
      <c r="WS177" s="1">
        <f t="shared" si="6206"/>
        <v>52</v>
      </c>
      <c r="WT177"/>
      <c r="WU177"/>
      <c r="WV177"/>
      <c r="WW177"/>
      <c r="WX177"/>
      <c r="WY177"/>
      <c r="WZ177"/>
      <c r="XA177"/>
      <c r="XB177"/>
      <c r="XC177"/>
      <c r="XD177"/>
      <c r="XE177"/>
      <c r="XF177"/>
      <c r="XG177"/>
      <c r="XH177"/>
      <c r="XI177"/>
      <c r="XJ177"/>
      <c r="XK177"/>
      <c r="XL177"/>
      <c r="XN177" s="1">
        <f t="shared" si="6208"/>
        <v>11458</v>
      </c>
      <c r="XO177" s="1">
        <f t="shared" si="6209"/>
        <v>30536</v>
      </c>
      <c r="XP177" s="1">
        <f t="shared" si="6210"/>
        <v>37.5</v>
      </c>
      <c r="XQ177"/>
      <c r="XR177"/>
      <c r="XS177"/>
      <c r="XT177"/>
      <c r="XU177"/>
      <c r="XV177"/>
      <c r="XW177"/>
      <c r="XX177"/>
      <c r="XY177"/>
      <c r="XZ177"/>
      <c r="YA177"/>
      <c r="YB177"/>
      <c r="YC177"/>
      <c r="YD177"/>
      <c r="YE177"/>
      <c r="YF177"/>
      <c r="YG177"/>
      <c r="YH177"/>
      <c r="YI177"/>
      <c r="YK177" s="1">
        <f>+BY177</f>
        <v>3357</v>
      </c>
      <c r="YL177" s="1">
        <f t="shared" si="6478"/>
        <v>31748</v>
      </c>
      <c r="YM177" s="1">
        <f t="shared" si="6478"/>
        <v>10.6</v>
      </c>
      <c r="YN177"/>
      <c r="YO177"/>
      <c r="YP177"/>
      <c r="YQ177"/>
      <c r="YR177"/>
      <c r="YS177"/>
      <c r="YT177"/>
      <c r="YU177"/>
      <c r="YV177"/>
      <c r="YW177"/>
      <c r="YX177"/>
      <c r="YY177"/>
      <c r="YZ177"/>
      <c r="ZA177"/>
      <c r="ZB177"/>
      <c r="ZC177"/>
      <c r="ZD177"/>
      <c r="ZE177"/>
      <c r="ZF177"/>
      <c r="ZH177" s="1">
        <f t="shared" si="6216"/>
        <v>580</v>
      </c>
      <c r="ZI177" s="1">
        <f t="shared" si="6217"/>
        <v>33533</v>
      </c>
      <c r="ZJ177" s="1">
        <f t="shared" si="6218"/>
        <v>1.7</v>
      </c>
      <c r="ZK177"/>
      <c r="ZL177"/>
      <c r="ZM177"/>
      <c r="ZN177"/>
      <c r="ZO177"/>
      <c r="ZP177"/>
      <c r="ZQ177"/>
      <c r="ZR177"/>
      <c r="ZS177"/>
      <c r="ZT177"/>
      <c r="ZU177"/>
      <c r="ZV177"/>
      <c r="ZW177"/>
      <c r="ZX177"/>
      <c r="ZY177"/>
      <c r="ZZ177"/>
      <c r="AAA177"/>
      <c r="AAB177"/>
      <c r="AAC177"/>
      <c r="AAE177" s="1">
        <f t="shared" si="6220"/>
        <v>7900</v>
      </c>
      <c r="AAF177" s="1">
        <f t="shared" si="6221"/>
        <v>40356</v>
      </c>
      <c r="AAG177" s="1">
        <f t="shared" si="6222"/>
        <v>19.600000000000001</v>
      </c>
      <c r="AAH177"/>
      <c r="AAI177"/>
      <c r="AAJ177"/>
      <c r="AAK177"/>
      <c r="AAL177"/>
      <c r="AAM177"/>
      <c r="AAN177"/>
      <c r="AAO177"/>
      <c r="AAP177"/>
      <c r="AAQ177"/>
      <c r="AAR177"/>
      <c r="AAS177"/>
      <c r="AAT177"/>
      <c r="AAU177"/>
      <c r="AAV177"/>
      <c r="AAW177"/>
      <c r="AAX177"/>
      <c r="AAY177"/>
      <c r="AAZ177"/>
      <c r="ABB177" s="1">
        <f t="shared" si="4669"/>
        <v>16556</v>
      </c>
      <c r="ABC177" s="1">
        <f t="shared" si="4670"/>
        <v>38245</v>
      </c>
      <c r="ABD177" s="1">
        <f t="shared" si="4671"/>
        <v>43.3</v>
      </c>
      <c r="ABE177"/>
      <c r="ABF177"/>
      <c r="ABG177"/>
      <c r="ABH177"/>
      <c r="ABI177"/>
      <c r="ABJ177"/>
      <c r="ABK177"/>
      <c r="ABL177"/>
      <c r="ABM177"/>
      <c r="ABN177"/>
      <c r="ABO177"/>
      <c r="ABP177"/>
      <c r="ABQ177"/>
      <c r="ABR177"/>
      <c r="ABS177"/>
      <c r="ABT177"/>
      <c r="ABU177"/>
      <c r="ABV177"/>
      <c r="ABW177"/>
      <c r="ABY177" s="1">
        <f t="shared" si="6225"/>
        <v>7928</v>
      </c>
      <c r="ABZ177" s="1">
        <f t="shared" si="6226"/>
        <v>37164</v>
      </c>
      <c r="ACA177" s="1">
        <f t="shared" si="6227"/>
        <v>21.3</v>
      </c>
      <c r="ACB177"/>
      <c r="ACC177"/>
      <c r="ACD177"/>
      <c r="ACE177"/>
      <c r="ACF177"/>
      <c r="ACG177"/>
      <c r="ACH177"/>
      <c r="ACI177"/>
      <c r="ACJ177"/>
      <c r="ACK177"/>
      <c r="ACL177"/>
      <c r="ACM177"/>
      <c r="ACN177"/>
      <c r="ACO177"/>
      <c r="ACP177"/>
      <c r="ACQ177"/>
      <c r="ACR177"/>
      <c r="ACS177"/>
      <c r="ACT177"/>
      <c r="ACV177" s="1">
        <f t="shared" si="6476"/>
        <v>3784</v>
      </c>
      <c r="ACW177" s="1">
        <f t="shared" si="6477"/>
        <v>39854</v>
      </c>
      <c r="ACX177" s="1">
        <f t="shared" si="6477"/>
        <v>9.5</v>
      </c>
      <c r="ACY177"/>
      <c r="ACZ177"/>
      <c r="ADA177"/>
      <c r="ADB177"/>
      <c r="ADC177"/>
      <c r="ADD177"/>
      <c r="ADE177"/>
      <c r="ADF177"/>
      <c r="ADG177"/>
      <c r="ADH177"/>
      <c r="ADI177"/>
      <c r="ADJ177"/>
      <c r="ADK177"/>
      <c r="ADL177"/>
      <c r="ADM177"/>
      <c r="ADN177"/>
      <c r="ADO177"/>
      <c r="ADP177"/>
      <c r="ADQ177"/>
      <c r="ADS177" s="1">
        <f t="shared" si="6233"/>
        <v>2625</v>
      </c>
      <c r="ADT177" s="1">
        <f t="shared" si="6234"/>
        <v>39819</v>
      </c>
      <c r="ADU177" s="1">
        <f t="shared" si="6235"/>
        <v>6.6</v>
      </c>
      <c r="ADV177"/>
      <c r="ADW177"/>
      <c r="ADX177"/>
      <c r="ADY177"/>
      <c r="ADZ177"/>
      <c r="AEA177"/>
      <c r="AEB177"/>
      <c r="AEC177"/>
      <c r="AED177"/>
      <c r="AEE177"/>
      <c r="AEF177"/>
      <c r="AEG177"/>
      <c r="AEH177"/>
      <c r="AEI177"/>
      <c r="AEJ177"/>
      <c r="AEK177"/>
      <c r="AEL177"/>
      <c r="AEM177"/>
      <c r="AEN177"/>
      <c r="AEP177" s="1">
        <f t="shared" si="6237"/>
        <v>9852</v>
      </c>
      <c r="AEQ177" s="1">
        <f t="shared" si="6238"/>
        <v>41024</v>
      </c>
      <c r="AER177" s="1">
        <f t="shared" si="6239"/>
        <v>24</v>
      </c>
      <c r="AES177"/>
      <c r="AET177"/>
      <c r="AEU177"/>
      <c r="AEV177"/>
      <c r="AEW177"/>
      <c r="AEX177"/>
      <c r="AEY177"/>
      <c r="AEZ177"/>
      <c r="AFA177"/>
      <c r="AFB177"/>
      <c r="AFC177"/>
      <c r="AFD177"/>
      <c r="AFE177"/>
      <c r="AFF177"/>
      <c r="AFG177"/>
      <c r="AFH177"/>
      <c r="AFI177"/>
      <c r="AFJ177"/>
      <c r="AFK177"/>
      <c r="AFM177" s="1">
        <f t="shared" si="6241"/>
        <v>26044</v>
      </c>
      <c r="AFN177" s="1">
        <f t="shared" si="6242"/>
        <v>43451</v>
      </c>
      <c r="AFO177" s="1">
        <f t="shared" si="6243"/>
        <v>59.9</v>
      </c>
      <c r="AFP177"/>
      <c r="AFQ177"/>
      <c r="AFR177"/>
      <c r="AFS177"/>
      <c r="AFT177"/>
      <c r="AFU177"/>
      <c r="AFV177"/>
      <c r="AFW177"/>
      <c r="AFX177"/>
      <c r="AFY177"/>
      <c r="AFZ177"/>
      <c r="AGA177"/>
      <c r="AGB177"/>
      <c r="AGC177"/>
      <c r="AGD177"/>
      <c r="AGE177"/>
      <c r="AGF177"/>
      <c r="AGG177"/>
      <c r="AGH177"/>
    </row>
    <row r="178" spans="1:866" x14ac:dyDescent="0.15">
      <c r="A178" s="20" t="s">
        <v>12</v>
      </c>
      <c r="B178" s="20" t="s">
        <v>17</v>
      </c>
      <c r="C178" s="20">
        <v>74</v>
      </c>
      <c r="D178" s="20" t="s">
        <v>14</v>
      </c>
      <c r="E178" s="23">
        <v>22172</v>
      </c>
      <c r="F178" s="20">
        <v>44112</v>
      </c>
      <c r="G178" s="20">
        <v>50.3</v>
      </c>
      <c r="H178" s="23">
        <v>5544</v>
      </c>
      <c r="I178" s="20">
        <v>43978</v>
      </c>
      <c r="J178" s="20">
        <v>12.6</v>
      </c>
      <c r="K178" s="23">
        <v>9248</v>
      </c>
      <c r="L178" s="20">
        <v>40039</v>
      </c>
      <c r="M178" s="20">
        <v>23.1</v>
      </c>
      <c r="N178" s="23">
        <v>3431</v>
      </c>
      <c r="O178" s="20">
        <v>41970</v>
      </c>
      <c r="P178" s="20">
        <v>8.1999999999999993</v>
      </c>
      <c r="Q178" s="23">
        <v>5396</v>
      </c>
      <c r="R178" s="20">
        <v>41566</v>
      </c>
      <c r="S178" s="20">
        <v>13</v>
      </c>
      <c r="T178" s="20">
        <v>387</v>
      </c>
      <c r="U178" s="20">
        <v>39668</v>
      </c>
      <c r="V178" s="20">
        <v>1</v>
      </c>
      <c r="W178" s="23">
        <v>2818</v>
      </c>
      <c r="X178" s="20">
        <v>41789</v>
      </c>
      <c r="Y178" s="20">
        <v>6.7</v>
      </c>
      <c r="Z178" s="23">
        <v>5532</v>
      </c>
      <c r="AA178" s="20">
        <v>44656</v>
      </c>
      <c r="AB178" s="20">
        <v>12.4</v>
      </c>
      <c r="AC178" s="23">
        <v>12133</v>
      </c>
      <c r="AD178" s="20">
        <v>33914</v>
      </c>
      <c r="AE178" s="20">
        <v>35.799999999999997</v>
      </c>
      <c r="AF178" s="23">
        <v>14171</v>
      </c>
      <c r="AG178" s="20">
        <v>34784</v>
      </c>
      <c r="AH178" s="20">
        <v>40.700000000000003</v>
      </c>
      <c r="AI178" s="23">
        <v>12248</v>
      </c>
      <c r="AJ178" s="20">
        <v>32880</v>
      </c>
      <c r="AK178" s="20">
        <v>37.299999999999997</v>
      </c>
      <c r="AL178" s="23">
        <v>14683</v>
      </c>
      <c r="AM178" s="20">
        <v>31700</v>
      </c>
      <c r="AN178" s="20">
        <v>46.3</v>
      </c>
      <c r="AO178" s="23">
        <v>5056</v>
      </c>
      <c r="AP178" s="20">
        <v>35231</v>
      </c>
      <c r="AQ178" s="20">
        <v>14.4</v>
      </c>
      <c r="AR178" s="23">
        <v>8059</v>
      </c>
      <c r="AS178" s="20">
        <v>34527</v>
      </c>
      <c r="AT178" s="20">
        <v>23.3</v>
      </c>
      <c r="AU178" s="23">
        <v>23888</v>
      </c>
      <c r="AV178" s="20">
        <v>35573</v>
      </c>
      <c r="AW178" s="20">
        <v>67.2</v>
      </c>
      <c r="AX178" s="23">
        <v>3467</v>
      </c>
      <c r="AY178" s="20">
        <v>33940</v>
      </c>
      <c r="AZ178" s="20">
        <v>10.199999999999999</v>
      </c>
      <c r="BA178" s="23">
        <v>6006</v>
      </c>
      <c r="BB178" s="20">
        <v>33206</v>
      </c>
      <c r="BC178" s="20">
        <v>18.100000000000001</v>
      </c>
      <c r="BD178" s="23">
        <v>2409</v>
      </c>
      <c r="BE178" s="20">
        <v>35765</v>
      </c>
      <c r="BF178" s="20">
        <v>6.7</v>
      </c>
      <c r="BG178" s="20">
        <v>1227</v>
      </c>
      <c r="BH178" s="20">
        <v>35669</v>
      </c>
      <c r="BI178" s="20">
        <v>3.4</v>
      </c>
      <c r="BJ178" s="23">
        <v>15077</v>
      </c>
      <c r="BK178" s="20">
        <v>35983</v>
      </c>
      <c r="BL178" s="20">
        <v>41.9</v>
      </c>
      <c r="BM178" s="23">
        <v>8144</v>
      </c>
      <c r="BN178" s="20">
        <v>39139</v>
      </c>
      <c r="BO178" s="20">
        <v>20.8</v>
      </c>
      <c r="BP178" s="23">
        <v>12683</v>
      </c>
      <c r="BQ178" s="20">
        <v>37229</v>
      </c>
      <c r="BR178" s="20">
        <v>34.1</v>
      </c>
      <c r="BS178" s="23">
        <v>15263</v>
      </c>
      <c r="BT178" s="20">
        <v>25983</v>
      </c>
      <c r="BU178" s="20">
        <v>58.7</v>
      </c>
      <c r="BV178" s="23">
        <v>9118</v>
      </c>
      <c r="BW178" s="20">
        <v>28003</v>
      </c>
      <c r="BX178" s="20">
        <v>32.6</v>
      </c>
      <c r="BY178" s="23">
        <v>2437</v>
      </c>
      <c r="BZ178" s="20">
        <v>26621</v>
      </c>
      <c r="CA178" s="20">
        <v>9.1999999999999993</v>
      </c>
      <c r="CB178" s="20">
        <v>374</v>
      </c>
      <c r="CC178" s="20">
        <v>27813</v>
      </c>
      <c r="CD178" s="20">
        <v>1.3</v>
      </c>
      <c r="CE178" s="23">
        <v>6287</v>
      </c>
      <c r="CF178" s="20">
        <v>35451</v>
      </c>
      <c r="CG178" s="20">
        <v>17.7</v>
      </c>
      <c r="CH178" s="23">
        <v>13685</v>
      </c>
      <c r="CI178" s="20">
        <v>33408</v>
      </c>
      <c r="CJ178" s="20">
        <v>41</v>
      </c>
      <c r="CK178" s="23">
        <v>6604</v>
      </c>
      <c r="CL178" s="20">
        <v>32342</v>
      </c>
      <c r="CM178" s="20">
        <v>20.399999999999999</v>
      </c>
      <c r="CN178" s="23">
        <v>2992</v>
      </c>
      <c r="CO178" s="20">
        <v>32345</v>
      </c>
      <c r="CP178" s="20">
        <v>9.3000000000000007</v>
      </c>
      <c r="CQ178" s="20">
        <v>2111</v>
      </c>
      <c r="CR178" s="20">
        <v>33887</v>
      </c>
      <c r="CS178" s="20">
        <v>6.2</v>
      </c>
      <c r="CT178" s="23">
        <v>7896</v>
      </c>
      <c r="CU178" s="20">
        <v>31029</v>
      </c>
      <c r="CV178" s="20">
        <v>25.4</v>
      </c>
      <c r="CW178" s="23">
        <v>19671</v>
      </c>
      <c r="CX178" s="20">
        <v>35122</v>
      </c>
      <c r="CY178" s="20">
        <v>56</v>
      </c>
      <c r="CZ178" s="35"/>
      <c r="DA178" s="1" t="str">
        <f t="shared" si="6112"/>
        <v>明細部</v>
      </c>
      <c r="DB178" s="1" t="str">
        <f t="shared" si="6113"/>
        <v>同規模</v>
      </c>
      <c r="DC178" s="1">
        <f t="shared" si="6114"/>
        <v>74</v>
      </c>
      <c r="DD178" s="1" t="str">
        <f t="shared" si="6115"/>
        <v>男</v>
      </c>
      <c r="DE178" s="1">
        <f t="shared" si="6116"/>
        <v>22172</v>
      </c>
      <c r="DF178" s="1">
        <f t="shared" si="6117"/>
        <v>44112</v>
      </c>
      <c r="DG178" s="1">
        <f t="shared" si="6118"/>
        <v>50.3</v>
      </c>
      <c r="DH178"/>
      <c r="DI178"/>
      <c r="DJ178"/>
      <c r="DK178"/>
      <c r="DL178"/>
      <c r="DM178"/>
      <c r="DN178"/>
      <c r="DO178"/>
      <c r="DP178"/>
      <c r="DQ178"/>
      <c r="DR178"/>
      <c r="DS178"/>
      <c r="DT178"/>
      <c r="DU178"/>
      <c r="DV178"/>
      <c r="DW178"/>
      <c r="DX178"/>
      <c r="DY178"/>
      <c r="DZ178"/>
      <c r="EB178" s="1">
        <f t="shared" si="6120"/>
        <v>5544</v>
      </c>
      <c r="EC178" s="1">
        <f t="shared" si="6121"/>
        <v>43978</v>
      </c>
      <c r="ED178" s="1">
        <f t="shared" si="6122"/>
        <v>12.6</v>
      </c>
      <c r="EE178"/>
      <c r="EF178"/>
      <c r="EG178"/>
      <c r="EH178"/>
      <c r="EI178"/>
      <c r="EJ178"/>
      <c r="EK178"/>
      <c r="EL178"/>
      <c r="EM178"/>
      <c r="EN178"/>
      <c r="EO178"/>
      <c r="EP178"/>
      <c r="EQ178"/>
      <c r="ER178"/>
      <c r="ES178"/>
      <c r="ET178"/>
      <c r="EU178"/>
      <c r="EV178"/>
      <c r="EW178"/>
      <c r="EY178" s="1">
        <f t="shared" si="6124"/>
        <v>9248</v>
      </c>
      <c r="EZ178" s="1">
        <f t="shared" si="6125"/>
        <v>40039</v>
      </c>
      <c r="FA178" s="1">
        <f t="shared" si="6126"/>
        <v>23.1</v>
      </c>
      <c r="FB178"/>
      <c r="FC178"/>
      <c r="FD178"/>
      <c r="FE178"/>
      <c r="FF178"/>
      <c r="FG178"/>
      <c r="FH178"/>
      <c r="FI178"/>
      <c r="FJ178"/>
      <c r="FK178"/>
      <c r="FL178"/>
      <c r="FM178"/>
      <c r="FN178"/>
      <c r="FO178"/>
      <c r="FP178"/>
      <c r="FQ178"/>
      <c r="FR178"/>
      <c r="FS178"/>
      <c r="FT178"/>
      <c r="FV178" s="1">
        <f t="shared" si="6128"/>
        <v>3431</v>
      </c>
      <c r="FW178" s="1">
        <f t="shared" si="6129"/>
        <v>41970</v>
      </c>
      <c r="FX178" s="1">
        <f t="shared" si="6130"/>
        <v>8.1999999999999993</v>
      </c>
      <c r="FY178"/>
      <c r="FZ178"/>
      <c r="GA178"/>
      <c r="GB178"/>
      <c r="GC178"/>
      <c r="GD178"/>
      <c r="GE178"/>
      <c r="GF178"/>
      <c r="GG178"/>
      <c r="GH178"/>
      <c r="GI178"/>
      <c r="GJ178"/>
      <c r="GK178"/>
      <c r="GL178"/>
      <c r="GM178"/>
      <c r="GN178"/>
      <c r="GO178"/>
      <c r="GP178"/>
      <c r="GQ178"/>
      <c r="GS178" s="1">
        <f t="shared" si="6132"/>
        <v>5396</v>
      </c>
      <c r="GT178" s="1">
        <f t="shared" si="6133"/>
        <v>41566</v>
      </c>
      <c r="GU178" s="1">
        <f t="shared" si="6134"/>
        <v>13</v>
      </c>
      <c r="GV178"/>
      <c r="GW178"/>
      <c r="GX178"/>
      <c r="GY178"/>
      <c r="GZ178"/>
      <c r="HA178"/>
      <c r="HB178"/>
      <c r="HC178"/>
      <c r="HD178"/>
      <c r="HE178"/>
      <c r="HF178"/>
      <c r="HG178"/>
      <c r="HH178"/>
      <c r="HI178"/>
      <c r="HJ178"/>
      <c r="HK178"/>
      <c r="HL178"/>
      <c r="HM178"/>
      <c r="HN178"/>
      <c r="HP178" s="1">
        <f t="shared" si="6136"/>
        <v>387</v>
      </c>
      <c r="HQ178" s="1">
        <f t="shared" si="6137"/>
        <v>39668</v>
      </c>
      <c r="HR178" s="1">
        <f t="shared" si="6138"/>
        <v>1</v>
      </c>
      <c r="HS178"/>
      <c r="HT178"/>
      <c r="HU178"/>
      <c r="HV178"/>
      <c r="HW178"/>
      <c r="HX178"/>
      <c r="HY178"/>
      <c r="HZ178"/>
      <c r="IA178"/>
      <c r="IB178"/>
      <c r="IC178"/>
      <c r="ID178"/>
      <c r="IE178"/>
      <c r="IF178"/>
      <c r="IG178"/>
      <c r="IH178"/>
      <c r="II178"/>
      <c r="IJ178"/>
      <c r="IK178"/>
      <c r="IM178" s="1">
        <f t="shared" si="6140"/>
        <v>2818</v>
      </c>
      <c r="IN178" s="1">
        <f t="shared" si="6141"/>
        <v>41789</v>
      </c>
      <c r="IO178" s="1">
        <f t="shared" si="6142"/>
        <v>6.7</v>
      </c>
      <c r="IP178"/>
      <c r="IQ178"/>
      <c r="IR178"/>
      <c r="IS178"/>
      <c r="IT178"/>
      <c r="IU178"/>
      <c r="IV178"/>
      <c r="IW178"/>
      <c r="IX178"/>
      <c r="IY178"/>
      <c r="IZ178"/>
      <c r="JA178"/>
      <c r="JB178"/>
      <c r="JC178"/>
      <c r="JD178"/>
      <c r="JE178"/>
      <c r="JF178"/>
      <c r="JG178"/>
      <c r="JH178"/>
      <c r="JJ178" s="1">
        <f t="shared" si="6144"/>
        <v>5532</v>
      </c>
      <c r="JK178" s="1">
        <f t="shared" si="6145"/>
        <v>44656</v>
      </c>
      <c r="JL178" s="1">
        <f t="shared" si="6146"/>
        <v>12.4</v>
      </c>
      <c r="JM178"/>
      <c r="JN178"/>
      <c r="JO178"/>
      <c r="JP178"/>
      <c r="JQ178"/>
      <c r="JR178"/>
      <c r="JS178"/>
      <c r="JT178"/>
      <c r="JU178"/>
      <c r="JV178"/>
      <c r="JW178"/>
      <c r="JX178"/>
      <c r="JY178"/>
      <c r="JZ178"/>
      <c r="KA178"/>
      <c r="KB178"/>
      <c r="KC178"/>
      <c r="KD178"/>
      <c r="KE178"/>
      <c r="KG178" s="1">
        <f t="shared" si="6148"/>
        <v>12133</v>
      </c>
      <c r="KH178" s="1">
        <f t="shared" si="6149"/>
        <v>33914</v>
      </c>
      <c r="KI178" s="1">
        <f t="shared" si="6150"/>
        <v>35.799999999999997</v>
      </c>
      <c r="KJ178"/>
      <c r="KK178"/>
      <c r="KL178"/>
      <c r="KM178"/>
      <c r="KN178"/>
      <c r="KO178"/>
      <c r="KP178"/>
      <c r="KQ178"/>
      <c r="KR178"/>
      <c r="KS178"/>
      <c r="KT178"/>
      <c r="KU178"/>
      <c r="KV178"/>
      <c r="KW178"/>
      <c r="KX178"/>
      <c r="KY178"/>
      <c r="KZ178"/>
      <c r="LA178"/>
      <c r="LB178"/>
      <c r="LD178" s="1">
        <f t="shared" si="6152"/>
        <v>14171</v>
      </c>
      <c r="LE178" s="1">
        <f t="shared" si="6153"/>
        <v>34784</v>
      </c>
      <c r="LF178" s="1">
        <f t="shared" si="6154"/>
        <v>40.700000000000003</v>
      </c>
      <c r="LG178"/>
      <c r="LH178"/>
      <c r="LI178"/>
      <c r="LJ178"/>
      <c r="LK178"/>
      <c r="LL178"/>
      <c r="LM178"/>
      <c r="LN178"/>
      <c r="LO178"/>
      <c r="LP178"/>
      <c r="LQ178"/>
      <c r="LR178"/>
      <c r="LS178"/>
      <c r="LT178"/>
      <c r="LU178"/>
      <c r="LV178"/>
      <c r="LW178"/>
      <c r="LX178"/>
      <c r="LY178"/>
      <c r="MA178" s="1">
        <f t="shared" si="6156"/>
        <v>12248</v>
      </c>
      <c r="MB178" s="1">
        <f t="shared" si="6157"/>
        <v>32880</v>
      </c>
      <c r="MC178" s="1">
        <f t="shared" si="6158"/>
        <v>37.299999999999997</v>
      </c>
      <c r="MD178"/>
      <c r="ME178"/>
      <c r="MF178"/>
      <c r="MG178"/>
      <c r="MH178"/>
      <c r="MI178"/>
      <c r="MJ178"/>
      <c r="MK178"/>
      <c r="ML178"/>
      <c r="MM178"/>
      <c r="MN178"/>
      <c r="MO178"/>
      <c r="MP178"/>
      <c r="MQ178"/>
      <c r="MR178"/>
      <c r="MS178"/>
      <c r="MT178"/>
      <c r="MU178"/>
      <c r="MV178"/>
      <c r="MX178" s="1">
        <f t="shared" si="6160"/>
        <v>14683</v>
      </c>
      <c r="MY178" s="1">
        <f t="shared" si="6161"/>
        <v>31700</v>
      </c>
      <c r="MZ178" s="1">
        <f t="shared" si="6162"/>
        <v>46.3</v>
      </c>
      <c r="NA178"/>
      <c r="NB178"/>
      <c r="NC178"/>
      <c r="ND178"/>
      <c r="NE178"/>
      <c r="NF178"/>
      <c r="NG178"/>
      <c r="NH178"/>
      <c r="NI178"/>
      <c r="NJ178"/>
      <c r="NK178"/>
      <c r="NL178"/>
      <c r="NM178"/>
      <c r="NN178"/>
      <c r="NO178"/>
      <c r="NP178"/>
      <c r="NQ178"/>
      <c r="NR178"/>
      <c r="NS178"/>
      <c r="NU178" s="1">
        <f t="shared" si="6164"/>
        <v>5056</v>
      </c>
      <c r="NV178" s="1">
        <f t="shared" si="6165"/>
        <v>35231</v>
      </c>
      <c r="NW178" s="1">
        <f t="shared" si="6166"/>
        <v>14.4</v>
      </c>
      <c r="NX178"/>
      <c r="NY178"/>
      <c r="NZ178"/>
      <c r="OA178"/>
      <c r="OB178"/>
      <c r="OC178"/>
      <c r="OD178"/>
      <c r="OE178"/>
      <c r="OF178"/>
      <c r="OG178"/>
      <c r="OH178"/>
      <c r="OI178"/>
      <c r="OJ178"/>
      <c r="OK178"/>
      <c r="OL178"/>
      <c r="OM178"/>
      <c r="ON178"/>
      <c r="OO178"/>
      <c r="OP178"/>
      <c r="OR178" s="1">
        <f t="shared" si="6168"/>
        <v>8059</v>
      </c>
      <c r="OS178" s="1">
        <f t="shared" si="6169"/>
        <v>34527</v>
      </c>
      <c r="OT178" s="1">
        <f t="shared" si="6170"/>
        <v>23.3</v>
      </c>
      <c r="OU178"/>
      <c r="OV178"/>
      <c r="OW178"/>
      <c r="OX178"/>
      <c r="OY178"/>
      <c r="OZ178"/>
      <c r="PA178"/>
      <c r="PB178"/>
      <c r="PC178"/>
      <c r="PD178"/>
      <c r="PE178"/>
      <c r="PF178"/>
      <c r="PG178"/>
      <c r="PH178"/>
      <c r="PI178"/>
      <c r="PJ178"/>
      <c r="PK178"/>
      <c r="PL178"/>
      <c r="PM178"/>
      <c r="PO178" s="1">
        <f t="shared" si="6172"/>
        <v>23888</v>
      </c>
      <c r="PP178" s="1">
        <f t="shared" si="6173"/>
        <v>35573</v>
      </c>
      <c r="PQ178" s="1">
        <f t="shared" si="6174"/>
        <v>67.2</v>
      </c>
      <c r="PR178"/>
      <c r="PS178"/>
      <c r="PT178"/>
      <c r="PU178"/>
      <c r="PV178"/>
      <c r="PW178"/>
      <c r="PX178"/>
      <c r="PY178"/>
      <c r="PZ178"/>
      <c r="QA178"/>
      <c r="QB178"/>
      <c r="QC178"/>
      <c r="QD178"/>
      <c r="QE178"/>
      <c r="QF178"/>
      <c r="QG178"/>
      <c r="QH178"/>
      <c r="QI178"/>
      <c r="QJ178"/>
      <c r="QL178" s="1">
        <f t="shared" si="6176"/>
        <v>3467</v>
      </c>
      <c r="QM178" s="1">
        <f t="shared" si="6177"/>
        <v>33940</v>
      </c>
      <c r="QN178" s="1">
        <f t="shared" si="6178"/>
        <v>10.199999999999999</v>
      </c>
      <c r="QO178"/>
      <c r="QP178"/>
      <c r="QQ178"/>
      <c r="QR178"/>
      <c r="QS178"/>
      <c r="QT178"/>
      <c r="QU178"/>
      <c r="QV178"/>
      <c r="QW178"/>
      <c r="QX178"/>
      <c r="QY178"/>
      <c r="QZ178"/>
      <c r="RA178"/>
      <c r="RB178"/>
      <c r="RC178"/>
      <c r="RD178"/>
      <c r="RE178"/>
      <c r="RF178"/>
      <c r="RG178"/>
      <c r="RI178" s="1">
        <f t="shared" si="6180"/>
        <v>6006</v>
      </c>
      <c r="RJ178" s="1">
        <f t="shared" si="6181"/>
        <v>33206</v>
      </c>
      <c r="RK178" s="1">
        <f t="shared" si="6182"/>
        <v>18.100000000000001</v>
      </c>
      <c r="RL178"/>
      <c r="RM178"/>
      <c r="RN178"/>
      <c r="RO178"/>
      <c r="RP178"/>
      <c r="RQ178"/>
      <c r="RR178"/>
      <c r="RS178"/>
      <c r="RT178"/>
      <c r="RU178"/>
      <c r="RV178"/>
      <c r="RW178"/>
      <c r="RX178"/>
      <c r="RY178"/>
      <c r="RZ178"/>
      <c r="SA178"/>
      <c r="SB178"/>
      <c r="SC178"/>
      <c r="SD178"/>
      <c r="SE178"/>
      <c r="SF178" s="1">
        <f t="shared" si="6184"/>
        <v>2409</v>
      </c>
      <c r="SG178" s="1">
        <f t="shared" si="6185"/>
        <v>35765</v>
      </c>
      <c r="SH178" s="1">
        <f t="shared" si="6186"/>
        <v>6.7</v>
      </c>
      <c r="SI178"/>
      <c r="SJ178"/>
      <c r="SK178"/>
      <c r="SL178"/>
      <c r="SM178"/>
      <c r="SN178"/>
      <c r="SO178"/>
      <c r="SP178"/>
      <c r="SQ178"/>
      <c r="SR178"/>
      <c r="SS178"/>
      <c r="ST178"/>
      <c r="SU178"/>
      <c r="SV178"/>
      <c r="SW178"/>
      <c r="SX178"/>
      <c r="SY178"/>
      <c r="SZ178"/>
      <c r="TA178"/>
      <c r="TC178" s="1">
        <f t="shared" si="6188"/>
        <v>1227</v>
      </c>
      <c r="TD178" s="1">
        <f t="shared" si="6189"/>
        <v>35669</v>
      </c>
      <c r="TE178" s="1">
        <f t="shared" si="6190"/>
        <v>3.4</v>
      </c>
      <c r="TF178"/>
      <c r="TG178"/>
      <c r="TH178"/>
      <c r="TI178"/>
      <c r="TJ178"/>
      <c r="TK178"/>
      <c r="TL178"/>
      <c r="TM178"/>
      <c r="TN178"/>
      <c r="TO178"/>
      <c r="TP178"/>
      <c r="TQ178"/>
      <c r="TR178"/>
      <c r="TS178"/>
      <c r="TT178"/>
      <c r="TU178"/>
      <c r="TV178"/>
      <c r="TW178"/>
      <c r="TX178"/>
      <c r="TZ178" s="1">
        <f t="shared" si="6192"/>
        <v>15077</v>
      </c>
      <c r="UA178" s="1">
        <f t="shared" si="6193"/>
        <v>35983</v>
      </c>
      <c r="UB178" s="1">
        <f t="shared" si="6194"/>
        <v>41.9</v>
      </c>
      <c r="UC178"/>
      <c r="UD178"/>
      <c r="UE178"/>
      <c r="UF178"/>
      <c r="UG178"/>
      <c r="UH178"/>
      <c r="UI178"/>
      <c r="UJ178"/>
      <c r="UK178"/>
      <c r="UL178"/>
      <c r="UM178"/>
      <c r="UN178"/>
      <c r="UO178"/>
      <c r="UP178"/>
      <c r="UQ178"/>
      <c r="UR178"/>
      <c r="US178"/>
      <c r="UT178"/>
      <c r="UU178"/>
      <c r="UW178" s="1">
        <f t="shared" si="6479"/>
        <v>8144</v>
      </c>
      <c r="UX178" s="1">
        <f t="shared" si="6479"/>
        <v>39139</v>
      </c>
      <c r="UY178" s="1">
        <f t="shared" si="6480"/>
        <v>20.8</v>
      </c>
      <c r="UZ178"/>
      <c r="VA178"/>
      <c r="VB178"/>
      <c r="VC178"/>
      <c r="VD178"/>
      <c r="VE178"/>
      <c r="VF178"/>
      <c r="VG178"/>
      <c r="VH178"/>
      <c r="VI178"/>
      <c r="VJ178"/>
      <c r="VK178"/>
      <c r="VL178"/>
      <c r="VM178"/>
      <c r="VN178"/>
      <c r="VO178"/>
      <c r="VP178"/>
      <c r="VQ178"/>
      <c r="VR178"/>
      <c r="VT178" s="1">
        <f t="shared" si="6200"/>
        <v>12683</v>
      </c>
      <c r="VU178" s="1">
        <f t="shared" si="6201"/>
        <v>37229</v>
      </c>
      <c r="VV178" s="1">
        <f t="shared" si="6202"/>
        <v>34.1</v>
      </c>
      <c r="VW178"/>
      <c r="VX178"/>
      <c r="VY178"/>
      <c r="VZ178"/>
      <c r="WA178"/>
      <c r="WB178"/>
      <c r="WC178"/>
      <c r="WD178"/>
      <c r="WE178"/>
      <c r="WF178"/>
      <c r="WG178"/>
      <c r="WH178"/>
      <c r="WI178"/>
      <c r="WJ178"/>
      <c r="WK178"/>
      <c r="WL178"/>
      <c r="WM178"/>
      <c r="WN178"/>
      <c r="WO178"/>
      <c r="WQ178" s="1">
        <f t="shared" si="6204"/>
        <v>15263</v>
      </c>
      <c r="WR178" s="1">
        <f t="shared" si="6205"/>
        <v>25983</v>
      </c>
      <c r="WS178" s="1">
        <f t="shared" si="6206"/>
        <v>58.7</v>
      </c>
      <c r="WT178"/>
      <c r="WU178"/>
      <c r="WV178"/>
      <c r="WW178"/>
      <c r="WX178"/>
      <c r="WY178"/>
      <c r="WZ178"/>
      <c r="XA178"/>
      <c r="XB178"/>
      <c r="XC178"/>
      <c r="XD178"/>
      <c r="XE178"/>
      <c r="XF178"/>
      <c r="XG178"/>
      <c r="XH178"/>
      <c r="XI178"/>
      <c r="XJ178"/>
      <c r="XK178"/>
      <c r="XL178"/>
      <c r="XN178" s="1">
        <f t="shared" si="6208"/>
        <v>9118</v>
      </c>
      <c r="XO178" s="1">
        <f t="shared" si="6209"/>
        <v>28003</v>
      </c>
      <c r="XP178" s="1">
        <f t="shared" si="6210"/>
        <v>32.6</v>
      </c>
      <c r="XQ178"/>
      <c r="XR178"/>
      <c r="XS178"/>
      <c r="XT178"/>
      <c r="XU178"/>
      <c r="XV178"/>
      <c r="XW178"/>
      <c r="XX178"/>
      <c r="XY178"/>
      <c r="XZ178"/>
      <c r="YA178"/>
      <c r="YB178"/>
      <c r="YC178"/>
      <c r="YD178"/>
      <c r="YE178"/>
      <c r="YF178"/>
      <c r="YG178"/>
      <c r="YH178"/>
      <c r="YI178"/>
      <c r="YK178" s="1">
        <f t="shared" ref="YK178:YK241" si="6481">+BY178</f>
        <v>2437</v>
      </c>
      <c r="YL178" s="1">
        <f t="shared" si="6478"/>
        <v>26621</v>
      </c>
      <c r="YM178" s="1">
        <f t="shared" si="6478"/>
        <v>9.1999999999999993</v>
      </c>
      <c r="YN178"/>
      <c r="YO178"/>
      <c r="YP178"/>
      <c r="YQ178"/>
      <c r="YR178"/>
      <c r="YS178"/>
      <c r="YT178"/>
      <c r="YU178"/>
      <c r="YV178"/>
      <c r="YW178"/>
      <c r="YX178"/>
      <c r="YY178"/>
      <c r="YZ178"/>
      <c r="ZA178"/>
      <c r="ZB178"/>
      <c r="ZC178"/>
      <c r="ZD178"/>
      <c r="ZE178"/>
      <c r="ZF178"/>
      <c r="ZH178" s="1">
        <f t="shared" si="6216"/>
        <v>374</v>
      </c>
      <c r="ZI178" s="1">
        <f t="shared" si="6217"/>
        <v>27813</v>
      </c>
      <c r="ZJ178" s="1">
        <f t="shared" si="6218"/>
        <v>1.3</v>
      </c>
      <c r="ZK178"/>
      <c r="ZL178"/>
      <c r="ZM178"/>
      <c r="ZN178"/>
      <c r="ZO178"/>
      <c r="ZP178"/>
      <c r="ZQ178"/>
      <c r="ZR178"/>
      <c r="ZS178"/>
      <c r="ZT178"/>
      <c r="ZU178"/>
      <c r="ZV178"/>
      <c r="ZW178"/>
      <c r="ZX178"/>
      <c r="ZY178"/>
      <c r="ZZ178"/>
      <c r="AAA178"/>
      <c r="AAB178"/>
      <c r="AAC178"/>
      <c r="AAE178" s="1">
        <f t="shared" si="6220"/>
        <v>6287</v>
      </c>
      <c r="AAF178" s="1">
        <f t="shared" si="6221"/>
        <v>35451</v>
      </c>
      <c r="AAG178" s="1">
        <f t="shared" si="6222"/>
        <v>17.7</v>
      </c>
      <c r="AAH178"/>
      <c r="AAI178"/>
      <c r="AAJ178"/>
      <c r="AAK178"/>
      <c r="AAL178"/>
      <c r="AAM178"/>
      <c r="AAN178"/>
      <c r="AAO178"/>
      <c r="AAP178"/>
      <c r="AAQ178"/>
      <c r="AAR178"/>
      <c r="AAS178"/>
      <c r="AAT178"/>
      <c r="AAU178"/>
      <c r="AAV178"/>
      <c r="AAW178"/>
      <c r="AAX178"/>
      <c r="AAY178"/>
      <c r="AAZ178"/>
      <c r="ABB178" s="1">
        <f t="shared" si="4669"/>
        <v>13685</v>
      </c>
      <c r="ABC178" s="1">
        <f t="shared" si="4670"/>
        <v>33408</v>
      </c>
      <c r="ABD178" s="1">
        <f t="shared" si="4671"/>
        <v>41</v>
      </c>
      <c r="ABE178"/>
      <c r="ABF178"/>
      <c r="ABG178"/>
      <c r="ABH178"/>
      <c r="ABI178"/>
      <c r="ABJ178"/>
      <c r="ABK178"/>
      <c r="ABL178"/>
      <c r="ABM178"/>
      <c r="ABN178"/>
      <c r="ABO178"/>
      <c r="ABP178"/>
      <c r="ABQ178"/>
      <c r="ABR178"/>
      <c r="ABS178"/>
      <c r="ABT178"/>
      <c r="ABU178"/>
      <c r="ABV178"/>
      <c r="ABW178"/>
      <c r="ABY178" s="1">
        <f t="shared" si="6225"/>
        <v>6604</v>
      </c>
      <c r="ABZ178" s="1">
        <f t="shared" si="6226"/>
        <v>32342</v>
      </c>
      <c r="ACA178" s="1">
        <f t="shared" si="6227"/>
        <v>20.399999999999999</v>
      </c>
      <c r="ACB178"/>
      <c r="ACC178"/>
      <c r="ACD178"/>
      <c r="ACE178"/>
      <c r="ACF178"/>
      <c r="ACG178"/>
      <c r="ACH178"/>
      <c r="ACI178"/>
      <c r="ACJ178"/>
      <c r="ACK178"/>
      <c r="ACL178"/>
      <c r="ACM178"/>
      <c r="ACN178"/>
      <c r="ACO178"/>
      <c r="ACP178"/>
      <c r="ACQ178"/>
      <c r="ACR178"/>
      <c r="ACS178"/>
      <c r="ACT178"/>
      <c r="ACV178" s="1">
        <f t="shared" si="6476"/>
        <v>2992</v>
      </c>
      <c r="ACW178" s="1">
        <f t="shared" si="6477"/>
        <v>32345</v>
      </c>
      <c r="ACX178" s="1">
        <f t="shared" si="6477"/>
        <v>9.3000000000000007</v>
      </c>
      <c r="ACY178"/>
      <c r="ACZ178"/>
      <c r="ADA178"/>
      <c r="ADB178"/>
      <c r="ADC178"/>
      <c r="ADD178"/>
      <c r="ADE178"/>
      <c r="ADF178"/>
      <c r="ADG178"/>
      <c r="ADH178"/>
      <c r="ADI178"/>
      <c r="ADJ178"/>
      <c r="ADK178"/>
      <c r="ADL178"/>
      <c r="ADM178"/>
      <c r="ADN178"/>
      <c r="ADO178"/>
      <c r="ADP178"/>
      <c r="ADQ178"/>
      <c r="ADS178" s="1">
        <f t="shared" si="6233"/>
        <v>2111</v>
      </c>
      <c r="ADT178" s="1">
        <f t="shared" si="6234"/>
        <v>33887</v>
      </c>
      <c r="ADU178" s="1">
        <f t="shared" si="6235"/>
        <v>6.2</v>
      </c>
      <c r="ADV178"/>
      <c r="ADW178"/>
      <c r="ADX178"/>
      <c r="ADY178"/>
      <c r="ADZ178"/>
      <c r="AEA178"/>
      <c r="AEB178"/>
      <c r="AEC178"/>
      <c r="AED178"/>
      <c r="AEE178"/>
      <c r="AEF178"/>
      <c r="AEG178"/>
      <c r="AEH178"/>
      <c r="AEI178"/>
      <c r="AEJ178"/>
      <c r="AEK178"/>
      <c r="AEL178"/>
      <c r="AEM178"/>
      <c r="AEN178"/>
      <c r="AEP178" s="1">
        <f t="shared" si="6237"/>
        <v>7896</v>
      </c>
      <c r="AEQ178" s="1">
        <f t="shared" si="6238"/>
        <v>31029</v>
      </c>
      <c r="AER178" s="1">
        <f t="shared" si="6239"/>
        <v>25.4</v>
      </c>
      <c r="AES178"/>
      <c r="AET178"/>
      <c r="AEU178"/>
      <c r="AEV178"/>
      <c r="AEW178"/>
      <c r="AEX178"/>
      <c r="AEY178"/>
      <c r="AEZ178"/>
      <c r="AFA178"/>
      <c r="AFB178"/>
      <c r="AFC178"/>
      <c r="AFD178"/>
      <c r="AFE178"/>
      <c r="AFF178"/>
      <c r="AFG178"/>
      <c r="AFH178"/>
      <c r="AFI178"/>
      <c r="AFJ178"/>
      <c r="AFK178"/>
      <c r="AFM178" s="1">
        <f t="shared" si="6241"/>
        <v>19671</v>
      </c>
      <c r="AFN178" s="1">
        <f t="shared" si="6242"/>
        <v>35122</v>
      </c>
      <c r="AFO178" s="1">
        <f t="shared" si="6243"/>
        <v>56</v>
      </c>
      <c r="AFP178"/>
      <c r="AFQ178"/>
      <c r="AFR178"/>
      <c r="AFS178"/>
      <c r="AFT178"/>
      <c r="AFU178"/>
      <c r="AFV178"/>
      <c r="AFW178"/>
      <c r="AFX178"/>
      <c r="AFY178"/>
      <c r="AFZ178"/>
      <c r="AGA178"/>
      <c r="AGB178"/>
      <c r="AGC178"/>
      <c r="AGD178"/>
      <c r="AGE178"/>
      <c r="AGF178"/>
      <c r="AGG178"/>
      <c r="AGH178"/>
    </row>
    <row r="179" spans="1:866" x14ac:dyDescent="0.15">
      <c r="A179" s="20" t="s">
        <v>12</v>
      </c>
      <c r="B179" s="20" t="s">
        <v>17</v>
      </c>
      <c r="C179" s="20">
        <v>40</v>
      </c>
      <c r="D179" s="20" t="s">
        <v>15</v>
      </c>
      <c r="E179" s="20">
        <v>109</v>
      </c>
      <c r="F179" s="20">
        <v>6804</v>
      </c>
      <c r="G179" s="20">
        <v>1.6</v>
      </c>
      <c r="H179" s="20">
        <v>33</v>
      </c>
      <c r="I179" s="20">
        <v>7251</v>
      </c>
      <c r="J179" s="20">
        <v>0.5</v>
      </c>
      <c r="K179" s="20">
        <v>69</v>
      </c>
      <c r="L179" s="20">
        <v>7226</v>
      </c>
      <c r="M179" s="20">
        <v>1</v>
      </c>
      <c r="N179" s="20">
        <v>30</v>
      </c>
      <c r="O179" s="20">
        <v>6877</v>
      </c>
      <c r="P179" s="20">
        <v>0.4</v>
      </c>
      <c r="Q179" s="20">
        <v>70</v>
      </c>
      <c r="R179" s="20">
        <v>6325</v>
      </c>
      <c r="S179" s="20">
        <v>1.1000000000000001</v>
      </c>
      <c r="T179" s="20">
        <v>16</v>
      </c>
      <c r="U179" s="20">
        <v>7131</v>
      </c>
      <c r="V179" s="20">
        <v>0.2</v>
      </c>
      <c r="W179" s="20">
        <v>1702</v>
      </c>
      <c r="X179" s="20">
        <v>6905</v>
      </c>
      <c r="Y179" s="20">
        <v>24.6</v>
      </c>
      <c r="Z179" s="20">
        <v>1247</v>
      </c>
      <c r="AA179" s="20">
        <v>6633</v>
      </c>
      <c r="AB179" s="20">
        <v>18.8</v>
      </c>
      <c r="AC179" s="20">
        <v>1203</v>
      </c>
      <c r="AD179" s="20">
        <v>5498</v>
      </c>
      <c r="AE179" s="20">
        <v>21.9</v>
      </c>
      <c r="AF179" s="23">
        <v>4315</v>
      </c>
      <c r="AG179" s="20">
        <v>5176</v>
      </c>
      <c r="AH179" s="20">
        <v>83.4</v>
      </c>
      <c r="AI179" s="23">
        <v>3387</v>
      </c>
      <c r="AJ179" s="20">
        <v>5495</v>
      </c>
      <c r="AK179" s="20">
        <v>61.6</v>
      </c>
      <c r="AL179" s="23">
        <v>3518</v>
      </c>
      <c r="AM179" s="20">
        <v>5435</v>
      </c>
      <c r="AN179" s="20">
        <v>64.7</v>
      </c>
      <c r="AO179" s="20">
        <v>1897</v>
      </c>
      <c r="AP179" s="20">
        <v>4978</v>
      </c>
      <c r="AQ179" s="20">
        <v>38.1</v>
      </c>
      <c r="AR179" s="20">
        <v>1428</v>
      </c>
      <c r="AS179" s="20">
        <v>5188</v>
      </c>
      <c r="AT179" s="20">
        <v>27.5</v>
      </c>
      <c r="AU179" s="23">
        <v>3338</v>
      </c>
      <c r="AV179" s="20">
        <v>5194</v>
      </c>
      <c r="AW179" s="20">
        <v>64.3</v>
      </c>
      <c r="AX179" s="20">
        <v>585</v>
      </c>
      <c r="AY179" s="20">
        <v>5421</v>
      </c>
      <c r="AZ179" s="20">
        <v>10.8</v>
      </c>
      <c r="BA179" s="20">
        <v>1221</v>
      </c>
      <c r="BB179" s="20">
        <v>5073</v>
      </c>
      <c r="BC179" s="20">
        <v>24.1</v>
      </c>
      <c r="BD179" s="20">
        <v>1268</v>
      </c>
      <c r="BE179" s="20">
        <v>4950</v>
      </c>
      <c r="BF179" s="20">
        <v>25.6</v>
      </c>
      <c r="BG179" s="20">
        <v>1185</v>
      </c>
      <c r="BH179" s="20">
        <v>5330</v>
      </c>
      <c r="BI179" s="20">
        <v>22.2</v>
      </c>
      <c r="BJ179" s="20">
        <v>1046</v>
      </c>
      <c r="BK179" s="20">
        <v>5690</v>
      </c>
      <c r="BL179" s="20">
        <v>18.399999999999999</v>
      </c>
      <c r="BM179" s="20">
        <v>1600</v>
      </c>
      <c r="BN179" s="20">
        <v>5893</v>
      </c>
      <c r="BO179" s="20">
        <v>27.2</v>
      </c>
      <c r="BP179" s="23">
        <v>3269</v>
      </c>
      <c r="BQ179" s="20">
        <v>5516</v>
      </c>
      <c r="BR179" s="20">
        <v>59.3</v>
      </c>
      <c r="BS179" s="23">
        <v>2790</v>
      </c>
      <c r="BT179" s="20">
        <v>3677</v>
      </c>
      <c r="BU179" s="20">
        <v>75.900000000000006</v>
      </c>
      <c r="BV179" s="20">
        <v>666</v>
      </c>
      <c r="BW179" s="20">
        <v>4019</v>
      </c>
      <c r="BX179" s="20">
        <v>16.600000000000001</v>
      </c>
      <c r="BY179" s="20">
        <v>280</v>
      </c>
      <c r="BZ179" s="20">
        <v>3558</v>
      </c>
      <c r="CA179" s="20">
        <v>7.9</v>
      </c>
      <c r="CB179" s="20">
        <v>176</v>
      </c>
      <c r="CC179" s="20">
        <v>3545</v>
      </c>
      <c r="CD179" s="20">
        <v>5</v>
      </c>
      <c r="CE179" s="20">
        <v>1770</v>
      </c>
      <c r="CF179" s="20">
        <v>5147</v>
      </c>
      <c r="CG179" s="20">
        <v>34.4</v>
      </c>
      <c r="CH179" s="20">
        <v>1241</v>
      </c>
      <c r="CI179" s="20">
        <v>5498</v>
      </c>
      <c r="CJ179" s="20">
        <v>22.6</v>
      </c>
      <c r="CK179" s="23">
        <v>2392</v>
      </c>
      <c r="CL179" s="20">
        <v>4856</v>
      </c>
      <c r="CM179" s="20">
        <v>49.3</v>
      </c>
      <c r="CN179" s="20">
        <v>904</v>
      </c>
      <c r="CO179" s="20">
        <v>5465</v>
      </c>
      <c r="CP179" s="20">
        <v>16.5</v>
      </c>
      <c r="CQ179" s="20">
        <v>398</v>
      </c>
      <c r="CR179" s="20">
        <v>5147</v>
      </c>
      <c r="CS179" s="20">
        <v>7.7</v>
      </c>
      <c r="CT179" s="20">
        <v>429</v>
      </c>
      <c r="CU179" s="20">
        <v>4909</v>
      </c>
      <c r="CV179" s="20">
        <v>8.6999999999999993</v>
      </c>
      <c r="CW179" s="23">
        <v>2865</v>
      </c>
      <c r="CX179" s="20">
        <v>5809</v>
      </c>
      <c r="CY179" s="20">
        <v>49.3</v>
      </c>
      <c r="CZ179" s="35"/>
      <c r="DA179" s="1" t="str">
        <f t="shared" si="6112"/>
        <v>明細部</v>
      </c>
      <c r="DB179" s="1" t="str">
        <f t="shared" si="6113"/>
        <v>同規模</v>
      </c>
      <c r="DC179" s="1">
        <f t="shared" si="6114"/>
        <v>40</v>
      </c>
      <c r="DD179" s="1" t="str">
        <f t="shared" si="6115"/>
        <v>女</v>
      </c>
      <c r="DE179" s="1">
        <f t="shared" si="6116"/>
        <v>109</v>
      </c>
      <c r="DF179" s="1">
        <f t="shared" si="6117"/>
        <v>6804</v>
      </c>
      <c r="DG179" s="1">
        <f t="shared" si="6118"/>
        <v>1.6</v>
      </c>
      <c r="DH179"/>
      <c r="DI179"/>
      <c r="DJ179"/>
      <c r="DK179"/>
      <c r="DL179"/>
      <c r="DM179"/>
      <c r="DN179"/>
      <c r="DO179"/>
      <c r="DP179"/>
      <c r="DQ179"/>
      <c r="DR179"/>
      <c r="DS179"/>
      <c r="DT179"/>
      <c r="DU179"/>
      <c r="DV179"/>
      <c r="DW179"/>
      <c r="DX179"/>
      <c r="DY179"/>
      <c r="DZ179"/>
      <c r="EB179" s="1">
        <f t="shared" si="6120"/>
        <v>33</v>
      </c>
      <c r="EC179" s="1">
        <f t="shared" si="6121"/>
        <v>7251</v>
      </c>
      <c r="ED179" s="1">
        <f t="shared" si="6122"/>
        <v>0.5</v>
      </c>
      <c r="EE179"/>
      <c r="EF179"/>
      <c r="EG179"/>
      <c r="EH179"/>
      <c r="EI179"/>
      <c r="EJ179"/>
      <c r="EK179"/>
      <c r="EL179"/>
      <c r="EM179"/>
      <c r="EN179"/>
      <c r="EO179"/>
      <c r="EP179"/>
      <c r="EQ179"/>
      <c r="ER179"/>
      <c r="ES179"/>
      <c r="ET179"/>
      <c r="EU179"/>
      <c r="EV179"/>
      <c r="EW179"/>
      <c r="EY179" s="1">
        <f t="shared" si="6124"/>
        <v>69</v>
      </c>
      <c r="EZ179" s="1">
        <f t="shared" si="6125"/>
        <v>7226</v>
      </c>
      <c r="FA179" s="1">
        <f t="shared" si="6126"/>
        <v>1</v>
      </c>
      <c r="FB179"/>
      <c r="FC179"/>
      <c r="FD179"/>
      <c r="FE179"/>
      <c r="FF179"/>
      <c r="FG179"/>
      <c r="FH179"/>
      <c r="FI179"/>
      <c r="FJ179"/>
      <c r="FK179"/>
      <c r="FL179"/>
      <c r="FM179"/>
      <c r="FN179"/>
      <c r="FO179"/>
      <c r="FP179"/>
      <c r="FQ179"/>
      <c r="FR179"/>
      <c r="FS179"/>
      <c r="FT179"/>
      <c r="FV179" s="1">
        <f t="shared" si="6128"/>
        <v>30</v>
      </c>
      <c r="FW179" s="1">
        <f t="shared" si="6129"/>
        <v>6877</v>
      </c>
      <c r="FX179" s="1">
        <f t="shared" si="6130"/>
        <v>0.4</v>
      </c>
      <c r="FY179"/>
      <c r="FZ179"/>
      <c r="GA179"/>
      <c r="GB179"/>
      <c r="GC179"/>
      <c r="GD179"/>
      <c r="GE179"/>
      <c r="GF179"/>
      <c r="GG179"/>
      <c r="GH179"/>
      <c r="GI179"/>
      <c r="GJ179"/>
      <c r="GK179"/>
      <c r="GL179"/>
      <c r="GM179"/>
      <c r="GN179"/>
      <c r="GO179"/>
      <c r="GP179"/>
      <c r="GQ179"/>
      <c r="GS179" s="1">
        <f t="shared" si="6132"/>
        <v>70</v>
      </c>
      <c r="GT179" s="1">
        <f t="shared" si="6133"/>
        <v>6325</v>
      </c>
      <c r="GU179" s="1">
        <f t="shared" si="6134"/>
        <v>1.1000000000000001</v>
      </c>
      <c r="GV179"/>
      <c r="GW179"/>
      <c r="GX179"/>
      <c r="GY179"/>
      <c r="GZ179"/>
      <c r="HA179"/>
      <c r="HB179"/>
      <c r="HC179"/>
      <c r="HD179"/>
      <c r="HE179"/>
      <c r="HF179"/>
      <c r="HG179"/>
      <c r="HH179"/>
      <c r="HI179"/>
      <c r="HJ179"/>
      <c r="HK179"/>
      <c r="HL179"/>
      <c r="HM179"/>
      <c r="HN179"/>
      <c r="HP179" s="1">
        <f t="shared" si="6136"/>
        <v>16</v>
      </c>
      <c r="HQ179" s="1">
        <f t="shared" si="6137"/>
        <v>7131</v>
      </c>
      <c r="HR179" s="1">
        <f t="shared" si="6138"/>
        <v>0.2</v>
      </c>
      <c r="HS179"/>
      <c r="HT179"/>
      <c r="HU179"/>
      <c r="HV179"/>
      <c r="HW179"/>
      <c r="HX179"/>
      <c r="HY179"/>
      <c r="HZ179"/>
      <c r="IA179"/>
      <c r="IB179"/>
      <c r="IC179"/>
      <c r="ID179"/>
      <c r="IE179"/>
      <c r="IF179"/>
      <c r="IG179"/>
      <c r="IH179"/>
      <c r="II179"/>
      <c r="IJ179"/>
      <c r="IK179"/>
      <c r="IM179" s="1">
        <f t="shared" si="6140"/>
        <v>1702</v>
      </c>
      <c r="IN179" s="1">
        <f t="shared" si="6141"/>
        <v>6905</v>
      </c>
      <c r="IO179" s="1">
        <f t="shared" si="6142"/>
        <v>24.6</v>
      </c>
      <c r="IP179"/>
      <c r="IQ179"/>
      <c r="IR179"/>
      <c r="IS179"/>
      <c r="IT179"/>
      <c r="IU179"/>
      <c r="IV179"/>
      <c r="IW179"/>
      <c r="IX179"/>
      <c r="IY179"/>
      <c r="IZ179"/>
      <c r="JA179"/>
      <c r="JB179"/>
      <c r="JC179"/>
      <c r="JD179"/>
      <c r="JE179"/>
      <c r="JF179"/>
      <c r="JG179"/>
      <c r="JH179"/>
      <c r="JJ179" s="1">
        <f t="shared" si="6144"/>
        <v>1247</v>
      </c>
      <c r="JK179" s="1">
        <f t="shared" si="6145"/>
        <v>6633</v>
      </c>
      <c r="JL179" s="1">
        <f t="shared" si="6146"/>
        <v>18.8</v>
      </c>
      <c r="JM179"/>
      <c r="JN179"/>
      <c r="JO179"/>
      <c r="JP179"/>
      <c r="JQ179"/>
      <c r="JR179"/>
      <c r="JS179"/>
      <c r="JT179"/>
      <c r="JU179"/>
      <c r="JV179"/>
      <c r="JW179"/>
      <c r="JX179"/>
      <c r="JY179"/>
      <c r="JZ179"/>
      <c r="KA179"/>
      <c r="KB179"/>
      <c r="KC179"/>
      <c r="KD179"/>
      <c r="KE179"/>
      <c r="KG179" s="1">
        <f t="shared" si="6148"/>
        <v>1203</v>
      </c>
      <c r="KH179" s="1">
        <f t="shared" si="6149"/>
        <v>5498</v>
      </c>
      <c r="KI179" s="1">
        <f t="shared" si="6150"/>
        <v>21.9</v>
      </c>
      <c r="KJ179"/>
      <c r="KK179"/>
      <c r="KL179"/>
      <c r="KM179"/>
      <c r="KN179"/>
      <c r="KO179"/>
      <c r="KP179"/>
      <c r="KQ179"/>
      <c r="KR179"/>
      <c r="KS179"/>
      <c r="KT179"/>
      <c r="KU179"/>
      <c r="KV179"/>
      <c r="KW179"/>
      <c r="KX179"/>
      <c r="KY179"/>
      <c r="KZ179"/>
      <c r="LA179"/>
      <c r="LB179"/>
      <c r="LD179" s="1">
        <f t="shared" si="6152"/>
        <v>4315</v>
      </c>
      <c r="LE179" s="1">
        <f t="shared" si="6153"/>
        <v>5176</v>
      </c>
      <c r="LF179" s="1">
        <f t="shared" si="6154"/>
        <v>83.4</v>
      </c>
      <c r="LG179"/>
      <c r="LH179"/>
      <c r="LI179"/>
      <c r="LJ179"/>
      <c r="LK179"/>
      <c r="LL179"/>
      <c r="LM179"/>
      <c r="LN179"/>
      <c r="LO179"/>
      <c r="LP179"/>
      <c r="LQ179"/>
      <c r="LR179"/>
      <c r="LS179"/>
      <c r="LT179"/>
      <c r="LU179"/>
      <c r="LV179"/>
      <c r="LW179"/>
      <c r="LX179"/>
      <c r="LY179"/>
      <c r="MA179" s="1">
        <f t="shared" si="6156"/>
        <v>3387</v>
      </c>
      <c r="MB179" s="1">
        <f t="shared" si="6157"/>
        <v>5495</v>
      </c>
      <c r="MC179" s="1">
        <f t="shared" si="6158"/>
        <v>61.6</v>
      </c>
      <c r="MD179"/>
      <c r="ME179"/>
      <c r="MF179"/>
      <c r="MG179"/>
      <c r="MH179"/>
      <c r="MI179"/>
      <c r="MJ179"/>
      <c r="MK179"/>
      <c r="ML179"/>
      <c r="MM179"/>
      <c r="MN179"/>
      <c r="MO179"/>
      <c r="MP179"/>
      <c r="MQ179"/>
      <c r="MR179"/>
      <c r="MS179"/>
      <c r="MT179"/>
      <c r="MU179"/>
      <c r="MV179"/>
      <c r="MX179" s="1">
        <f t="shared" si="6160"/>
        <v>3518</v>
      </c>
      <c r="MY179" s="1">
        <f t="shared" si="6161"/>
        <v>5435</v>
      </c>
      <c r="MZ179" s="1">
        <f t="shared" si="6162"/>
        <v>64.7</v>
      </c>
      <c r="NA179"/>
      <c r="NB179"/>
      <c r="NC179"/>
      <c r="ND179"/>
      <c r="NE179"/>
      <c r="NF179"/>
      <c r="NG179"/>
      <c r="NH179"/>
      <c r="NI179"/>
      <c r="NJ179"/>
      <c r="NK179"/>
      <c r="NL179"/>
      <c r="NM179"/>
      <c r="NN179"/>
      <c r="NO179"/>
      <c r="NP179"/>
      <c r="NQ179"/>
      <c r="NR179"/>
      <c r="NS179"/>
      <c r="NU179" s="1">
        <f t="shared" si="6164"/>
        <v>1897</v>
      </c>
      <c r="NV179" s="1">
        <f t="shared" si="6165"/>
        <v>4978</v>
      </c>
      <c r="NW179" s="1">
        <f t="shared" si="6166"/>
        <v>38.1</v>
      </c>
      <c r="NX179"/>
      <c r="NY179"/>
      <c r="NZ179"/>
      <c r="OA179"/>
      <c r="OB179"/>
      <c r="OC179"/>
      <c r="OD179"/>
      <c r="OE179"/>
      <c r="OF179"/>
      <c r="OG179"/>
      <c r="OH179"/>
      <c r="OI179"/>
      <c r="OJ179"/>
      <c r="OK179"/>
      <c r="OL179"/>
      <c r="OM179"/>
      <c r="ON179"/>
      <c r="OO179"/>
      <c r="OP179"/>
      <c r="OR179" s="1">
        <f t="shared" si="6168"/>
        <v>1428</v>
      </c>
      <c r="OS179" s="1">
        <f t="shared" si="6169"/>
        <v>5188</v>
      </c>
      <c r="OT179" s="1">
        <f t="shared" si="6170"/>
        <v>27.5</v>
      </c>
      <c r="OU179"/>
      <c r="OV179"/>
      <c r="OW179"/>
      <c r="OX179"/>
      <c r="OY179"/>
      <c r="OZ179"/>
      <c r="PA179"/>
      <c r="PB179"/>
      <c r="PC179"/>
      <c r="PD179"/>
      <c r="PE179"/>
      <c r="PF179"/>
      <c r="PG179"/>
      <c r="PH179"/>
      <c r="PI179"/>
      <c r="PJ179"/>
      <c r="PK179"/>
      <c r="PL179"/>
      <c r="PM179"/>
      <c r="PO179" s="1">
        <f t="shared" si="6172"/>
        <v>3338</v>
      </c>
      <c r="PP179" s="1">
        <f t="shared" si="6173"/>
        <v>5194</v>
      </c>
      <c r="PQ179" s="1">
        <f t="shared" si="6174"/>
        <v>64.3</v>
      </c>
      <c r="PR179"/>
      <c r="PS179"/>
      <c r="PT179"/>
      <c r="PU179"/>
      <c r="PV179"/>
      <c r="PW179"/>
      <c r="PX179"/>
      <c r="PY179"/>
      <c r="PZ179"/>
      <c r="QA179"/>
      <c r="QB179"/>
      <c r="QC179"/>
      <c r="QD179"/>
      <c r="QE179"/>
      <c r="QF179"/>
      <c r="QG179"/>
      <c r="QH179"/>
      <c r="QI179"/>
      <c r="QJ179"/>
      <c r="QL179" s="1">
        <f t="shared" si="6176"/>
        <v>585</v>
      </c>
      <c r="QM179" s="1">
        <f t="shared" si="6177"/>
        <v>5421</v>
      </c>
      <c r="QN179" s="1">
        <f t="shared" si="6178"/>
        <v>10.8</v>
      </c>
      <c r="QO179"/>
      <c r="QP179"/>
      <c r="QQ179"/>
      <c r="QR179"/>
      <c r="QS179"/>
      <c r="QT179"/>
      <c r="QU179"/>
      <c r="QV179"/>
      <c r="QW179"/>
      <c r="QX179"/>
      <c r="QY179"/>
      <c r="QZ179"/>
      <c r="RA179"/>
      <c r="RB179"/>
      <c r="RC179"/>
      <c r="RD179"/>
      <c r="RE179"/>
      <c r="RF179"/>
      <c r="RG179"/>
      <c r="RI179" s="1">
        <f t="shared" si="6180"/>
        <v>1221</v>
      </c>
      <c r="RJ179" s="1">
        <f t="shared" si="6181"/>
        <v>5073</v>
      </c>
      <c r="RK179" s="1">
        <f t="shared" si="6182"/>
        <v>24.1</v>
      </c>
      <c r="RL179"/>
      <c r="RM179"/>
      <c r="RN179"/>
      <c r="RO179"/>
      <c r="RP179"/>
      <c r="RQ179"/>
      <c r="RR179"/>
      <c r="RS179"/>
      <c r="RT179"/>
      <c r="RU179"/>
      <c r="RV179"/>
      <c r="RW179"/>
      <c r="RX179"/>
      <c r="RY179"/>
      <c r="RZ179"/>
      <c r="SA179"/>
      <c r="SB179"/>
      <c r="SC179"/>
      <c r="SD179"/>
      <c r="SE179"/>
      <c r="SF179" s="1">
        <f t="shared" si="6184"/>
        <v>1268</v>
      </c>
      <c r="SG179" s="1">
        <f t="shared" si="6185"/>
        <v>4950</v>
      </c>
      <c r="SH179" s="1">
        <f t="shared" si="6186"/>
        <v>25.6</v>
      </c>
      <c r="SI179"/>
      <c r="SJ179"/>
      <c r="SK179"/>
      <c r="SL179"/>
      <c r="SM179"/>
      <c r="SN179"/>
      <c r="SO179"/>
      <c r="SP179"/>
      <c r="SQ179"/>
      <c r="SR179"/>
      <c r="SS179"/>
      <c r="ST179"/>
      <c r="SU179"/>
      <c r="SV179"/>
      <c r="SW179"/>
      <c r="SX179"/>
      <c r="SY179"/>
      <c r="SZ179"/>
      <c r="TA179"/>
      <c r="TC179" s="1">
        <f t="shared" si="6188"/>
        <v>1185</v>
      </c>
      <c r="TD179" s="1">
        <f t="shared" si="6189"/>
        <v>5330</v>
      </c>
      <c r="TE179" s="1">
        <f t="shared" si="6190"/>
        <v>22.2</v>
      </c>
      <c r="TF179"/>
      <c r="TG179"/>
      <c r="TH179"/>
      <c r="TI179"/>
      <c r="TJ179"/>
      <c r="TK179"/>
      <c r="TL179"/>
      <c r="TM179"/>
      <c r="TN179"/>
      <c r="TO179"/>
      <c r="TP179"/>
      <c r="TQ179"/>
      <c r="TR179"/>
      <c r="TS179"/>
      <c r="TT179"/>
      <c r="TU179"/>
      <c r="TV179"/>
      <c r="TW179"/>
      <c r="TX179"/>
      <c r="TZ179" s="1">
        <f t="shared" si="6192"/>
        <v>1046</v>
      </c>
      <c r="UA179" s="1">
        <f t="shared" si="6193"/>
        <v>5690</v>
      </c>
      <c r="UB179" s="1">
        <f t="shared" si="6194"/>
        <v>18.399999999999999</v>
      </c>
      <c r="UC179"/>
      <c r="UD179"/>
      <c r="UE179"/>
      <c r="UF179"/>
      <c r="UG179"/>
      <c r="UH179"/>
      <c r="UI179"/>
      <c r="UJ179"/>
      <c r="UK179"/>
      <c r="UL179"/>
      <c r="UM179"/>
      <c r="UN179"/>
      <c r="UO179"/>
      <c r="UP179"/>
      <c r="UQ179"/>
      <c r="UR179"/>
      <c r="US179"/>
      <c r="UT179"/>
      <c r="UU179"/>
      <c r="UW179" s="1">
        <f t="shared" si="6479"/>
        <v>1600</v>
      </c>
      <c r="UX179" s="1">
        <f t="shared" si="6479"/>
        <v>5893</v>
      </c>
      <c r="UY179" s="1">
        <f t="shared" si="6480"/>
        <v>27.2</v>
      </c>
      <c r="UZ179"/>
      <c r="VA179"/>
      <c r="VB179"/>
      <c r="VC179"/>
      <c r="VD179"/>
      <c r="VE179"/>
      <c r="VF179"/>
      <c r="VG179"/>
      <c r="VH179"/>
      <c r="VI179"/>
      <c r="VJ179"/>
      <c r="VK179"/>
      <c r="VL179"/>
      <c r="VM179"/>
      <c r="VN179"/>
      <c r="VO179"/>
      <c r="VP179"/>
      <c r="VQ179"/>
      <c r="VR179"/>
      <c r="VT179" s="1">
        <f t="shared" si="6200"/>
        <v>3269</v>
      </c>
      <c r="VU179" s="1">
        <f t="shared" si="6201"/>
        <v>5516</v>
      </c>
      <c r="VV179" s="1">
        <f t="shared" si="6202"/>
        <v>59.3</v>
      </c>
      <c r="VW179"/>
      <c r="VX179"/>
      <c r="VY179"/>
      <c r="VZ179"/>
      <c r="WA179"/>
      <c r="WB179"/>
      <c r="WC179"/>
      <c r="WD179"/>
      <c r="WE179"/>
      <c r="WF179"/>
      <c r="WG179"/>
      <c r="WH179"/>
      <c r="WI179"/>
      <c r="WJ179"/>
      <c r="WK179"/>
      <c r="WL179"/>
      <c r="WM179"/>
      <c r="WN179"/>
      <c r="WO179"/>
      <c r="WQ179" s="1">
        <f t="shared" ref="WQ179:WQ210" si="6482">+BS179</f>
        <v>2790</v>
      </c>
      <c r="WR179" s="1">
        <f t="shared" ref="WR179:WR210" si="6483">+BT179</f>
        <v>3677</v>
      </c>
      <c r="WS179" s="1">
        <f t="shared" ref="WS179:WS194" si="6484">+BU179</f>
        <v>75.900000000000006</v>
      </c>
      <c r="WT179"/>
      <c r="WU179"/>
      <c r="WV179"/>
      <c r="WW179"/>
      <c r="WX179"/>
      <c r="WY179"/>
      <c r="WZ179"/>
      <c r="XA179"/>
      <c r="XB179"/>
      <c r="XC179"/>
      <c r="XD179"/>
      <c r="XE179"/>
      <c r="XF179"/>
      <c r="XG179"/>
      <c r="XH179"/>
      <c r="XI179"/>
      <c r="XJ179"/>
      <c r="XK179"/>
      <c r="XL179"/>
      <c r="XN179" s="1">
        <f t="shared" si="6208"/>
        <v>666</v>
      </c>
      <c r="XO179" s="1">
        <f t="shared" si="6209"/>
        <v>4019</v>
      </c>
      <c r="XP179" s="1">
        <f t="shared" si="6210"/>
        <v>16.600000000000001</v>
      </c>
      <c r="XQ179"/>
      <c r="XR179"/>
      <c r="XS179"/>
      <c r="XT179"/>
      <c r="XU179"/>
      <c r="XV179"/>
      <c r="XW179"/>
      <c r="XX179"/>
      <c r="XY179"/>
      <c r="XZ179"/>
      <c r="YA179"/>
      <c r="YB179"/>
      <c r="YC179"/>
      <c r="YD179"/>
      <c r="YE179"/>
      <c r="YF179"/>
      <c r="YG179"/>
      <c r="YH179"/>
      <c r="YI179"/>
      <c r="YK179" s="1">
        <f t="shared" si="6481"/>
        <v>280</v>
      </c>
      <c r="YL179" s="1">
        <f t="shared" si="6478"/>
        <v>3558</v>
      </c>
      <c r="YM179" s="1">
        <f t="shared" si="6478"/>
        <v>7.9</v>
      </c>
      <c r="YN179"/>
      <c r="YO179"/>
      <c r="YP179"/>
      <c r="YQ179"/>
      <c r="YR179"/>
      <c r="YS179"/>
      <c r="YT179"/>
      <c r="YU179"/>
      <c r="YV179"/>
      <c r="YW179"/>
      <c r="YX179"/>
      <c r="YY179"/>
      <c r="YZ179"/>
      <c r="ZA179"/>
      <c r="ZB179"/>
      <c r="ZC179"/>
      <c r="ZD179"/>
      <c r="ZE179"/>
      <c r="ZF179"/>
      <c r="ZH179" s="1">
        <f t="shared" si="6216"/>
        <v>176</v>
      </c>
      <c r="ZI179" s="1">
        <f t="shared" si="6217"/>
        <v>3545</v>
      </c>
      <c r="ZJ179" s="1">
        <f t="shared" si="6218"/>
        <v>5</v>
      </c>
      <c r="ZK179"/>
      <c r="ZL179"/>
      <c r="ZM179"/>
      <c r="ZN179"/>
      <c r="ZO179"/>
      <c r="ZP179"/>
      <c r="ZQ179"/>
      <c r="ZR179"/>
      <c r="ZS179"/>
      <c r="ZT179"/>
      <c r="ZU179"/>
      <c r="ZV179"/>
      <c r="ZW179"/>
      <c r="ZX179"/>
      <c r="ZY179"/>
      <c r="ZZ179"/>
      <c r="AAA179"/>
      <c r="AAB179"/>
      <c r="AAC179"/>
      <c r="AAE179" s="1">
        <f t="shared" si="6220"/>
        <v>1770</v>
      </c>
      <c r="AAF179" s="1">
        <f t="shared" si="6221"/>
        <v>5147</v>
      </c>
      <c r="AAG179" s="1">
        <f t="shared" si="6222"/>
        <v>34.4</v>
      </c>
      <c r="AAH179"/>
      <c r="AAI179"/>
      <c r="AAJ179"/>
      <c r="AAK179"/>
      <c r="AAL179"/>
      <c r="AAM179"/>
      <c r="AAN179"/>
      <c r="AAO179"/>
      <c r="AAP179"/>
      <c r="AAQ179"/>
      <c r="AAR179"/>
      <c r="AAS179"/>
      <c r="AAT179"/>
      <c r="AAU179"/>
      <c r="AAV179"/>
      <c r="AAW179"/>
      <c r="AAX179"/>
      <c r="AAY179"/>
      <c r="AAZ179"/>
      <c r="ABB179" s="1">
        <f t="shared" si="4669"/>
        <v>1241</v>
      </c>
      <c r="ABC179" s="1">
        <f t="shared" si="4670"/>
        <v>5498</v>
      </c>
      <c r="ABD179" s="1">
        <f t="shared" si="4671"/>
        <v>22.6</v>
      </c>
      <c r="ABE179"/>
      <c r="ABF179"/>
      <c r="ABG179"/>
      <c r="ABH179"/>
      <c r="ABI179"/>
      <c r="ABJ179"/>
      <c r="ABK179"/>
      <c r="ABL179"/>
      <c r="ABM179"/>
      <c r="ABN179"/>
      <c r="ABO179"/>
      <c r="ABP179"/>
      <c r="ABQ179"/>
      <c r="ABR179"/>
      <c r="ABS179"/>
      <c r="ABT179"/>
      <c r="ABU179"/>
      <c r="ABV179"/>
      <c r="ABW179"/>
      <c r="ABY179" s="1">
        <f t="shared" si="6225"/>
        <v>2392</v>
      </c>
      <c r="ABZ179" s="1">
        <f t="shared" si="6226"/>
        <v>4856</v>
      </c>
      <c r="ACA179" s="1">
        <f t="shared" si="6227"/>
        <v>49.3</v>
      </c>
      <c r="ACB179"/>
      <c r="ACC179"/>
      <c r="ACD179"/>
      <c r="ACE179"/>
      <c r="ACF179"/>
      <c r="ACG179"/>
      <c r="ACH179"/>
      <c r="ACI179"/>
      <c r="ACJ179"/>
      <c r="ACK179"/>
      <c r="ACL179"/>
      <c r="ACM179"/>
      <c r="ACN179"/>
      <c r="ACO179"/>
      <c r="ACP179"/>
      <c r="ACQ179"/>
      <c r="ACR179"/>
      <c r="ACS179"/>
      <c r="ACT179"/>
      <c r="ACV179" s="1">
        <f t="shared" si="6476"/>
        <v>904</v>
      </c>
      <c r="ACW179" s="1">
        <f t="shared" si="6477"/>
        <v>5465</v>
      </c>
      <c r="ACX179" s="1">
        <f t="shared" si="6477"/>
        <v>16.5</v>
      </c>
      <c r="ACY179"/>
      <c r="ACZ179"/>
      <c r="ADA179"/>
      <c r="ADB179"/>
      <c r="ADC179"/>
      <c r="ADD179"/>
      <c r="ADE179"/>
      <c r="ADF179"/>
      <c r="ADG179"/>
      <c r="ADH179"/>
      <c r="ADI179"/>
      <c r="ADJ179"/>
      <c r="ADK179"/>
      <c r="ADL179"/>
      <c r="ADM179"/>
      <c r="ADN179"/>
      <c r="ADO179"/>
      <c r="ADP179"/>
      <c r="ADQ179"/>
      <c r="ADS179" s="1">
        <f t="shared" si="6233"/>
        <v>398</v>
      </c>
      <c r="ADT179" s="1">
        <f t="shared" si="6234"/>
        <v>5147</v>
      </c>
      <c r="ADU179" s="1">
        <f t="shared" si="6235"/>
        <v>7.7</v>
      </c>
      <c r="ADV179"/>
      <c r="ADW179"/>
      <c r="ADX179"/>
      <c r="ADY179"/>
      <c r="ADZ179"/>
      <c r="AEA179"/>
      <c r="AEB179"/>
      <c r="AEC179"/>
      <c r="AED179"/>
      <c r="AEE179"/>
      <c r="AEF179"/>
      <c r="AEG179"/>
      <c r="AEH179"/>
      <c r="AEI179"/>
      <c r="AEJ179"/>
      <c r="AEK179"/>
      <c r="AEL179"/>
      <c r="AEM179"/>
      <c r="AEN179"/>
      <c r="AEP179" s="1">
        <f t="shared" si="6237"/>
        <v>429</v>
      </c>
      <c r="AEQ179" s="1">
        <f t="shared" si="6238"/>
        <v>4909</v>
      </c>
      <c r="AER179" s="1">
        <f t="shared" si="6239"/>
        <v>8.6999999999999993</v>
      </c>
      <c r="AES179"/>
      <c r="AET179"/>
      <c r="AEU179"/>
      <c r="AEV179"/>
      <c r="AEW179"/>
      <c r="AEX179"/>
      <c r="AEY179"/>
      <c r="AEZ179"/>
      <c r="AFA179"/>
      <c r="AFB179"/>
      <c r="AFC179"/>
      <c r="AFD179"/>
      <c r="AFE179"/>
      <c r="AFF179"/>
      <c r="AFG179"/>
      <c r="AFH179"/>
      <c r="AFI179"/>
      <c r="AFJ179"/>
      <c r="AFK179"/>
      <c r="AFM179" s="1">
        <f t="shared" si="6241"/>
        <v>2865</v>
      </c>
      <c r="AFN179" s="1">
        <f t="shared" si="6242"/>
        <v>5809</v>
      </c>
      <c r="AFO179" s="1">
        <f t="shared" si="6243"/>
        <v>49.3</v>
      </c>
      <c r="AFP179"/>
      <c r="AFQ179"/>
      <c r="AFR179"/>
      <c r="AFS179"/>
      <c r="AFT179"/>
      <c r="AFU179"/>
      <c r="AFV179"/>
      <c r="AFW179"/>
      <c r="AFX179"/>
      <c r="AFY179"/>
      <c r="AFZ179"/>
      <c r="AGA179"/>
      <c r="AGB179"/>
      <c r="AGC179"/>
      <c r="AGD179"/>
      <c r="AGE179"/>
      <c r="AGF179"/>
      <c r="AGG179"/>
      <c r="AGH179"/>
    </row>
    <row r="180" spans="1:866" x14ac:dyDescent="0.15">
      <c r="A180" s="20" t="s">
        <v>12</v>
      </c>
      <c r="B180" s="20" t="s">
        <v>17</v>
      </c>
      <c r="C180" s="20">
        <v>41</v>
      </c>
      <c r="D180" s="20" t="s">
        <v>15</v>
      </c>
      <c r="E180" s="20">
        <v>125</v>
      </c>
      <c r="F180" s="20">
        <v>6361</v>
      </c>
      <c r="G180" s="20">
        <v>2</v>
      </c>
      <c r="H180" s="20">
        <v>40</v>
      </c>
      <c r="I180" s="20">
        <v>6546</v>
      </c>
      <c r="J180" s="20">
        <v>0.6</v>
      </c>
      <c r="K180" s="20">
        <v>97</v>
      </c>
      <c r="L180" s="20">
        <v>6790</v>
      </c>
      <c r="M180" s="20">
        <v>1.4</v>
      </c>
      <c r="N180" s="20">
        <v>43</v>
      </c>
      <c r="O180" s="20">
        <v>6857</v>
      </c>
      <c r="P180" s="20">
        <v>0.6</v>
      </c>
      <c r="Q180" s="20">
        <v>43</v>
      </c>
      <c r="R180" s="20">
        <v>6819</v>
      </c>
      <c r="S180" s="20">
        <v>0.6</v>
      </c>
      <c r="T180" s="20">
        <v>8</v>
      </c>
      <c r="U180" s="20">
        <v>6171</v>
      </c>
      <c r="V180" s="20">
        <v>0.1</v>
      </c>
      <c r="W180" s="20">
        <v>1537</v>
      </c>
      <c r="X180" s="20">
        <v>5926</v>
      </c>
      <c r="Y180" s="20">
        <v>25.9</v>
      </c>
      <c r="Z180" s="20">
        <v>1154</v>
      </c>
      <c r="AA180" s="20">
        <v>6656</v>
      </c>
      <c r="AB180" s="20">
        <v>17.3</v>
      </c>
      <c r="AC180" s="20">
        <v>1141</v>
      </c>
      <c r="AD180" s="20">
        <v>4812</v>
      </c>
      <c r="AE180" s="20">
        <v>23.7</v>
      </c>
      <c r="AF180" s="23">
        <v>4524</v>
      </c>
      <c r="AG180" s="20">
        <v>5384</v>
      </c>
      <c r="AH180" s="20">
        <v>84</v>
      </c>
      <c r="AI180" s="23">
        <v>2942</v>
      </c>
      <c r="AJ180" s="20">
        <v>5463</v>
      </c>
      <c r="AK180" s="20">
        <v>53.9</v>
      </c>
      <c r="AL180" s="23">
        <v>3009</v>
      </c>
      <c r="AM180" s="20">
        <v>4895</v>
      </c>
      <c r="AN180" s="20">
        <v>61.5</v>
      </c>
      <c r="AO180" s="20">
        <v>1581</v>
      </c>
      <c r="AP180" s="20">
        <v>4919</v>
      </c>
      <c r="AQ180" s="20">
        <v>32.1</v>
      </c>
      <c r="AR180" s="20">
        <v>1479</v>
      </c>
      <c r="AS180" s="20">
        <v>4965</v>
      </c>
      <c r="AT180" s="20">
        <v>29.8</v>
      </c>
      <c r="AU180" s="23">
        <v>3134</v>
      </c>
      <c r="AV180" s="20">
        <v>5049</v>
      </c>
      <c r="AW180" s="20">
        <v>62.1</v>
      </c>
      <c r="AX180" s="20">
        <v>522</v>
      </c>
      <c r="AY180" s="20">
        <v>4859</v>
      </c>
      <c r="AZ180" s="20">
        <v>10.7</v>
      </c>
      <c r="BA180" s="20">
        <v>1183</v>
      </c>
      <c r="BB180" s="20">
        <v>5351</v>
      </c>
      <c r="BC180" s="20">
        <v>22.1</v>
      </c>
      <c r="BD180" s="20">
        <v>1301</v>
      </c>
      <c r="BE180" s="20">
        <v>5476</v>
      </c>
      <c r="BF180" s="20">
        <v>23.8</v>
      </c>
      <c r="BG180" s="20">
        <v>907</v>
      </c>
      <c r="BH180" s="20">
        <v>4989</v>
      </c>
      <c r="BI180" s="20">
        <v>18.2</v>
      </c>
      <c r="BJ180" s="20">
        <v>916</v>
      </c>
      <c r="BK180" s="20">
        <v>5500</v>
      </c>
      <c r="BL180" s="20">
        <v>16.7</v>
      </c>
      <c r="BM180" s="20">
        <v>1541</v>
      </c>
      <c r="BN180" s="20">
        <v>5663</v>
      </c>
      <c r="BO180" s="20">
        <v>27.2</v>
      </c>
      <c r="BP180" s="23">
        <v>3235</v>
      </c>
      <c r="BQ180" s="20">
        <v>5869</v>
      </c>
      <c r="BR180" s="20">
        <v>55.1</v>
      </c>
      <c r="BS180" s="23">
        <v>2421</v>
      </c>
      <c r="BT180" s="20">
        <v>3752</v>
      </c>
      <c r="BU180" s="20">
        <v>64.5</v>
      </c>
      <c r="BV180" s="20">
        <v>693</v>
      </c>
      <c r="BW180" s="20">
        <v>3710</v>
      </c>
      <c r="BX180" s="20">
        <v>18.7</v>
      </c>
      <c r="BY180" s="20">
        <v>238</v>
      </c>
      <c r="BZ180" s="20">
        <v>3903</v>
      </c>
      <c r="CA180" s="20">
        <v>6.1</v>
      </c>
      <c r="CB180" s="20">
        <v>140</v>
      </c>
      <c r="CC180" s="20">
        <v>3624</v>
      </c>
      <c r="CD180" s="20">
        <v>3.9</v>
      </c>
      <c r="CE180" s="20">
        <v>1626</v>
      </c>
      <c r="CF180" s="20">
        <v>5051</v>
      </c>
      <c r="CG180" s="20">
        <v>32.200000000000003</v>
      </c>
      <c r="CH180" s="20">
        <v>1039</v>
      </c>
      <c r="CI180" s="20">
        <v>4760</v>
      </c>
      <c r="CJ180" s="20">
        <v>21.8</v>
      </c>
      <c r="CK180" s="23">
        <v>2338</v>
      </c>
      <c r="CL180" s="20">
        <v>5146</v>
      </c>
      <c r="CM180" s="20">
        <v>45.4</v>
      </c>
      <c r="CN180" s="20">
        <v>942</v>
      </c>
      <c r="CO180" s="20">
        <v>5445</v>
      </c>
      <c r="CP180" s="20">
        <v>17.3</v>
      </c>
      <c r="CQ180" s="20">
        <v>409</v>
      </c>
      <c r="CR180" s="20">
        <v>5440</v>
      </c>
      <c r="CS180" s="20">
        <v>7.5</v>
      </c>
      <c r="CT180" s="20">
        <v>360</v>
      </c>
      <c r="CU180" s="20">
        <v>4913</v>
      </c>
      <c r="CV180" s="20">
        <v>7.3</v>
      </c>
      <c r="CW180" s="23">
        <v>2729</v>
      </c>
      <c r="CX180" s="20">
        <v>5857</v>
      </c>
      <c r="CY180" s="20">
        <v>46.6</v>
      </c>
      <c r="CZ180" s="35"/>
      <c r="DA180" s="1" t="str">
        <f t="shared" si="6112"/>
        <v>明細部</v>
      </c>
      <c r="DB180" s="1" t="str">
        <f t="shared" si="6113"/>
        <v>同規模</v>
      </c>
      <c r="DC180" s="1">
        <f t="shared" si="6114"/>
        <v>41</v>
      </c>
      <c r="DD180" s="1" t="str">
        <f t="shared" si="6115"/>
        <v>女</v>
      </c>
      <c r="DE180" s="1">
        <f t="shared" si="6116"/>
        <v>125</v>
      </c>
      <c r="DF180" s="1">
        <f t="shared" si="6117"/>
        <v>6361</v>
      </c>
      <c r="DG180" s="1">
        <f t="shared" si="6118"/>
        <v>2</v>
      </c>
      <c r="DH180"/>
      <c r="DI180"/>
      <c r="DJ180"/>
      <c r="DK180"/>
      <c r="DL180"/>
      <c r="DM180"/>
      <c r="DN180"/>
      <c r="DO180"/>
      <c r="DP180"/>
      <c r="DQ180"/>
      <c r="DR180"/>
      <c r="DS180"/>
      <c r="DT180"/>
      <c r="DU180"/>
      <c r="DV180"/>
      <c r="DW180"/>
      <c r="DX180"/>
      <c r="DY180"/>
      <c r="DZ180"/>
      <c r="EB180" s="1">
        <f t="shared" si="6120"/>
        <v>40</v>
      </c>
      <c r="EC180" s="1">
        <f t="shared" si="6121"/>
        <v>6546</v>
      </c>
      <c r="ED180" s="1">
        <f t="shared" si="6122"/>
        <v>0.6</v>
      </c>
      <c r="EE180"/>
      <c r="EF180"/>
      <c r="EG180"/>
      <c r="EH180"/>
      <c r="EI180"/>
      <c r="EJ180"/>
      <c r="EK180"/>
      <c r="EL180"/>
      <c r="EM180"/>
      <c r="EN180"/>
      <c r="EO180"/>
      <c r="EP180"/>
      <c r="EQ180"/>
      <c r="ER180"/>
      <c r="ES180"/>
      <c r="ET180"/>
      <c r="EU180"/>
      <c r="EV180"/>
      <c r="EW180"/>
      <c r="EY180" s="1">
        <f t="shared" si="6124"/>
        <v>97</v>
      </c>
      <c r="EZ180" s="1">
        <f t="shared" si="6125"/>
        <v>6790</v>
      </c>
      <c r="FA180" s="1">
        <f t="shared" si="6126"/>
        <v>1.4</v>
      </c>
      <c r="FB180"/>
      <c r="FC180"/>
      <c r="FD180"/>
      <c r="FE180"/>
      <c r="FF180"/>
      <c r="FG180"/>
      <c r="FH180"/>
      <c r="FI180"/>
      <c r="FJ180"/>
      <c r="FK180"/>
      <c r="FL180"/>
      <c r="FM180"/>
      <c r="FN180"/>
      <c r="FO180"/>
      <c r="FP180"/>
      <c r="FQ180"/>
      <c r="FR180"/>
      <c r="FS180"/>
      <c r="FT180"/>
      <c r="FV180" s="1">
        <f t="shared" si="6128"/>
        <v>43</v>
      </c>
      <c r="FW180" s="1">
        <f t="shared" si="6129"/>
        <v>6857</v>
      </c>
      <c r="FX180" s="1">
        <f t="shared" si="6130"/>
        <v>0.6</v>
      </c>
      <c r="FY180"/>
      <c r="FZ180"/>
      <c r="GA180"/>
      <c r="GB180"/>
      <c r="GC180"/>
      <c r="GD180"/>
      <c r="GE180"/>
      <c r="GF180"/>
      <c r="GG180"/>
      <c r="GH180"/>
      <c r="GI180"/>
      <c r="GJ180"/>
      <c r="GK180"/>
      <c r="GL180"/>
      <c r="GM180"/>
      <c r="GN180"/>
      <c r="GO180"/>
      <c r="GP180"/>
      <c r="GQ180"/>
      <c r="GS180" s="1">
        <f t="shared" si="6132"/>
        <v>43</v>
      </c>
      <c r="GT180" s="1">
        <f t="shared" si="6133"/>
        <v>6819</v>
      </c>
      <c r="GU180" s="1">
        <f t="shared" si="6134"/>
        <v>0.6</v>
      </c>
      <c r="GV180"/>
      <c r="GW180"/>
      <c r="GX180"/>
      <c r="GY180"/>
      <c r="GZ180"/>
      <c r="HA180"/>
      <c r="HB180"/>
      <c r="HC180"/>
      <c r="HD180"/>
      <c r="HE180"/>
      <c r="HF180"/>
      <c r="HG180"/>
      <c r="HH180"/>
      <c r="HI180"/>
      <c r="HJ180"/>
      <c r="HK180"/>
      <c r="HL180"/>
      <c r="HM180"/>
      <c r="HN180"/>
      <c r="HP180" s="1">
        <f t="shared" si="6136"/>
        <v>8</v>
      </c>
      <c r="HQ180" s="1">
        <f t="shared" si="6137"/>
        <v>6171</v>
      </c>
      <c r="HR180" s="1">
        <f t="shared" si="6138"/>
        <v>0.1</v>
      </c>
      <c r="HS180"/>
      <c r="HT180"/>
      <c r="HU180"/>
      <c r="HV180"/>
      <c r="HW180"/>
      <c r="HX180"/>
      <c r="HY180"/>
      <c r="HZ180"/>
      <c r="IA180"/>
      <c r="IB180"/>
      <c r="IC180"/>
      <c r="ID180"/>
      <c r="IE180"/>
      <c r="IF180"/>
      <c r="IG180"/>
      <c r="IH180"/>
      <c r="II180"/>
      <c r="IJ180"/>
      <c r="IK180"/>
      <c r="IM180" s="1">
        <f t="shared" si="6140"/>
        <v>1537</v>
      </c>
      <c r="IN180" s="1">
        <f t="shared" si="6141"/>
        <v>5926</v>
      </c>
      <c r="IO180" s="1">
        <f t="shared" si="6142"/>
        <v>25.9</v>
      </c>
      <c r="IP180"/>
      <c r="IQ180"/>
      <c r="IR180"/>
      <c r="IS180"/>
      <c r="IT180"/>
      <c r="IU180"/>
      <c r="IV180"/>
      <c r="IW180"/>
      <c r="IX180"/>
      <c r="IY180"/>
      <c r="IZ180"/>
      <c r="JA180"/>
      <c r="JB180"/>
      <c r="JC180"/>
      <c r="JD180"/>
      <c r="JE180"/>
      <c r="JF180"/>
      <c r="JG180"/>
      <c r="JH180"/>
      <c r="JJ180" s="1">
        <f t="shared" si="6144"/>
        <v>1154</v>
      </c>
      <c r="JK180" s="1">
        <f t="shared" si="6145"/>
        <v>6656</v>
      </c>
      <c r="JL180" s="1">
        <f t="shared" si="6146"/>
        <v>17.3</v>
      </c>
      <c r="JM180"/>
      <c r="JN180"/>
      <c r="JO180"/>
      <c r="JP180"/>
      <c r="JQ180"/>
      <c r="JR180"/>
      <c r="JS180"/>
      <c r="JT180"/>
      <c r="JU180"/>
      <c r="JV180"/>
      <c r="JW180"/>
      <c r="JX180"/>
      <c r="JY180"/>
      <c r="JZ180"/>
      <c r="KA180"/>
      <c r="KB180"/>
      <c r="KC180"/>
      <c r="KD180"/>
      <c r="KE180"/>
      <c r="KG180" s="1">
        <f t="shared" si="6148"/>
        <v>1141</v>
      </c>
      <c r="KH180" s="1">
        <f t="shared" si="6149"/>
        <v>4812</v>
      </c>
      <c r="KI180" s="1">
        <f t="shared" si="6150"/>
        <v>23.7</v>
      </c>
      <c r="KJ180"/>
      <c r="KK180"/>
      <c r="KL180"/>
      <c r="KM180"/>
      <c r="KN180"/>
      <c r="KO180"/>
      <c r="KP180"/>
      <c r="KQ180"/>
      <c r="KR180"/>
      <c r="KS180"/>
      <c r="KT180"/>
      <c r="KU180"/>
      <c r="KV180"/>
      <c r="KW180"/>
      <c r="KX180"/>
      <c r="KY180"/>
      <c r="KZ180"/>
      <c r="LA180"/>
      <c r="LB180"/>
      <c r="LD180" s="1">
        <f t="shared" si="6152"/>
        <v>4524</v>
      </c>
      <c r="LE180" s="1">
        <f t="shared" si="6153"/>
        <v>5384</v>
      </c>
      <c r="LF180" s="1">
        <f t="shared" si="6154"/>
        <v>84</v>
      </c>
      <c r="LG180"/>
      <c r="LH180"/>
      <c r="LI180"/>
      <c r="LJ180"/>
      <c r="LK180"/>
      <c r="LL180"/>
      <c r="LM180"/>
      <c r="LN180"/>
      <c r="LO180"/>
      <c r="LP180"/>
      <c r="LQ180"/>
      <c r="LR180"/>
      <c r="LS180"/>
      <c r="LT180"/>
      <c r="LU180"/>
      <c r="LV180"/>
      <c r="LW180"/>
      <c r="LX180"/>
      <c r="LY180"/>
      <c r="MA180" s="1">
        <f t="shared" si="6156"/>
        <v>2942</v>
      </c>
      <c r="MB180" s="1">
        <f t="shared" si="6157"/>
        <v>5463</v>
      </c>
      <c r="MC180" s="1">
        <f t="shared" si="6158"/>
        <v>53.9</v>
      </c>
      <c r="MD180"/>
      <c r="ME180"/>
      <c r="MF180"/>
      <c r="MG180"/>
      <c r="MH180"/>
      <c r="MI180"/>
      <c r="MJ180"/>
      <c r="MK180"/>
      <c r="ML180"/>
      <c r="MM180"/>
      <c r="MN180"/>
      <c r="MO180"/>
      <c r="MP180"/>
      <c r="MQ180"/>
      <c r="MR180"/>
      <c r="MS180"/>
      <c r="MT180"/>
      <c r="MU180"/>
      <c r="MV180"/>
      <c r="MX180" s="1">
        <f t="shared" si="6160"/>
        <v>3009</v>
      </c>
      <c r="MY180" s="1">
        <f t="shared" si="6161"/>
        <v>4895</v>
      </c>
      <c r="MZ180" s="1">
        <f t="shared" si="6162"/>
        <v>61.5</v>
      </c>
      <c r="NA180"/>
      <c r="NB180"/>
      <c r="NC180"/>
      <c r="ND180"/>
      <c r="NE180"/>
      <c r="NF180"/>
      <c r="NG180"/>
      <c r="NH180"/>
      <c r="NI180"/>
      <c r="NJ180"/>
      <c r="NK180"/>
      <c r="NL180"/>
      <c r="NM180"/>
      <c r="NN180"/>
      <c r="NO180"/>
      <c r="NP180"/>
      <c r="NQ180"/>
      <c r="NR180"/>
      <c r="NS180"/>
      <c r="NU180" s="1">
        <f t="shared" si="6164"/>
        <v>1581</v>
      </c>
      <c r="NV180" s="1">
        <f t="shared" si="6165"/>
        <v>4919</v>
      </c>
      <c r="NW180" s="1">
        <f t="shared" si="6166"/>
        <v>32.1</v>
      </c>
      <c r="NX180"/>
      <c r="NY180"/>
      <c r="NZ180"/>
      <c r="OA180"/>
      <c r="OB180"/>
      <c r="OC180"/>
      <c r="OD180"/>
      <c r="OE180"/>
      <c r="OF180"/>
      <c r="OG180"/>
      <c r="OH180"/>
      <c r="OI180"/>
      <c r="OJ180"/>
      <c r="OK180"/>
      <c r="OL180"/>
      <c r="OM180"/>
      <c r="ON180"/>
      <c r="OO180"/>
      <c r="OP180"/>
      <c r="OR180" s="1">
        <f t="shared" si="6168"/>
        <v>1479</v>
      </c>
      <c r="OS180" s="1">
        <f t="shared" si="6169"/>
        <v>4965</v>
      </c>
      <c r="OT180" s="1">
        <f t="shared" si="6170"/>
        <v>29.8</v>
      </c>
      <c r="OU180"/>
      <c r="OV180"/>
      <c r="OW180"/>
      <c r="OX180"/>
      <c r="OY180"/>
      <c r="OZ180"/>
      <c r="PA180"/>
      <c r="PB180"/>
      <c r="PC180"/>
      <c r="PD180"/>
      <c r="PE180"/>
      <c r="PF180"/>
      <c r="PG180"/>
      <c r="PH180"/>
      <c r="PI180"/>
      <c r="PJ180"/>
      <c r="PK180"/>
      <c r="PL180"/>
      <c r="PM180"/>
      <c r="PO180" s="1">
        <f t="shared" si="6172"/>
        <v>3134</v>
      </c>
      <c r="PP180" s="1">
        <f t="shared" si="6173"/>
        <v>5049</v>
      </c>
      <c r="PQ180" s="1">
        <f t="shared" si="6174"/>
        <v>62.1</v>
      </c>
      <c r="PR180"/>
      <c r="PS180"/>
      <c r="PT180"/>
      <c r="PU180"/>
      <c r="PV180"/>
      <c r="PW180"/>
      <c r="PX180"/>
      <c r="PY180"/>
      <c r="PZ180"/>
      <c r="QA180"/>
      <c r="QB180"/>
      <c r="QC180"/>
      <c r="QD180"/>
      <c r="QE180"/>
      <c r="QF180"/>
      <c r="QG180"/>
      <c r="QH180"/>
      <c r="QI180"/>
      <c r="QJ180"/>
      <c r="QL180" s="1">
        <f t="shared" si="6176"/>
        <v>522</v>
      </c>
      <c r="QM180" s="1">
        <f t="shared" si="6177"/>
        <v>4859</v>
      </c>
      <c r="QN180" s="1">
        <f t="shared" si="6178"/>
        <v>10.7</v>
      </c>
      <c r="QO180"/>
      <c r="QP180"/>
      <c r="QQ180"/>
      <c r="QR180"/>
      <c r="QS180"/>
      <c r="QT180"/>
      <c r="QU180"/>
      <c r="QV180"/>
      <c r="QW180"/>
      <c r="QX180"/>
      <c r="QY180"/>
      <c r="QZ180"/>
      <c r="RA180"/>
      <c r="RB180"/>
      <c r="RC180"/>
      <c r="RD180"/>
      <c r="RE180"/>
      <c r="RF180"/>
      <c r="RG180"/>
      <c r="RI180" s="1">
        <f t="shared" si="6180"/>
        <v>1183</v>
      </c>
      <c r="RJ180" s="1">
        <f t="shared" si="6181"/>
        <v>5351</v>
      </c>
      <c r="RK180" s="1">
        <f t="shared" si="6182"/>
        <v>22.1</v>
      </c>
      <c r="RL180"/>
      <c r="RM180"/>
      <c r="RN180"/>
      <c r="RO180"/>
      <c r="RP180"/>
      <c r="RQ180"/>
      <c r="RR180"/>
      <c r="RS180"/>
      <c r="RT180"/>
      <c r="RU180"/>
      <c r="RV180"/>
      <c r="RW180"/>
      <c r="RX180"/>
      <c r="RY180"/>
      <c r="RZ180"/>
      <c r="SA180"/>
      <c r="SB180"/>
      <c r="SC180"/>
      <c r="SD180"/>
      <c r="SE180"/>
      <c r="SF180" s="1">
        <f t="shared" si="6184"/>
        <v>1301</v>
      </c>
      <c r="SG180" s="1">
        <f t="shared" si="6185"/>
        <v>5476</v>
      </c>
      <c r="SH180" s="1">
        <f t="shared" si="6186"/>
        <v>23.8</v>
      </c>
      <c r="SI180"/>
      <c r="SJ180"/>
      <c r="SK180"/>
      <c r="SL180"/>
      <c r="SM180"/>
      <c r="SN180"/>
      <c r="SO180"/>
      <c r="SP180"/>
      <c r="SQ180"/>
      <c r="SR180"/>
      <c r="SS180"/>
      <c r="ST180"/>
      <c r="SU180"/>
      <c r="SV180"/>
      <c r="SW180"/>
      <c r="SX180"/>
      <c r="SY180"/>
      <c r="SZ180"/>
      <c r="TA180"/>
      <c r="TC180" s="1">
        <f t="shared" si="6188"/>
        <v>907</v>
      </c>
      <c r="TD180" s="1">
        <f t="shared" si="6189"/>
        <v>4989</v>
      </c>
      <c r="TE180" s="1">
        <f t="shared" si="6190"/>
        <v>18.2</v>
      </c>
      <c r="TF180"/>
      <c r="TG180"/>
      <c r="TH180"/>
      <c r="TI180"/>
      <c r="TJ180"/>
      <c r="TK180"/>
      <c r="TL180"/>
      <c r="TM180"/>
      <c r="TN180"/>
      <c r="TO180"/>
      <c r="TP180"/>
      <c r="TQ180"/>
      <c r="TR180"/>
      <c r="TS180"/>
      <c r="TT180"/>
      <c r="TU180"/>
      <c r="TV180"/>
      <c r="TW180"/>
      <c r="TX180"/>
      <c r="TZ180" s="1">
        <f t="shared" si="6192"/>
        <v>916</v>
      </c>
      <c r="UA180" s="1">
        <f t="shared" si="6193"/>
        <v>5500</v>
      </c>
      <c r="UB180" s="1">
        <f t="shared" si="6194"/>
        <v>16.7</v>
      </c>
      <c r="UC180"/>
      <c r="UD180"/>
      <c r="UE180"/>
      <c r="UF180"/>
      <c r="UG180"/>
      <c r="UH180"/>
      <c r="UI180"/>
      <c r="UJ180"/>
      <c r="UK180"/>
      <c r="UL180"/>
      <c r="UM180"/>
      <c r="UN180"/>
      <c r="UO180"/>
      <c r="UP180"/>
      <c r="UQ180"/>
      <c r="UR180"/>
      <c r="US180"/>
      <c r="UT180"/>
      <c r="UU180"/>
      <c r="UW180" s="1">
        <f t="shared" ref="UW180:UX195" si="6485">+BM180</f>
        <v>1541</v>
      </c>
      <c r="UX180" s="1">
        <f t="shared" si="6485"/>
        <v>5663</v>
      </c>
      <c r="UY180" s="1">
        <f t="shared" si="6480"/>
        <v>27.2</v>
      </c>
      <c r="UZ180"/>
      <c r="VA180"/>
      <c r="VB180"/>
      <c r="VC180"/>
      <c r="VD180"/>
      <c r="VE180"/>
      <c r="VF180"/>
      <c r="VG180"/>
      <c r="VH180"/>
      <c r="VI180"/>
      <c r="VJ180"/>
      <c r="VK180"/>
      <c r="VL180"/>
      <c r="VM180"/>
      <c r="VN180"/>
      <c r="VO180"/>
      <c r="VP180"/>
      <c r="VQ180"/>
      <c r="VR180"/>
      <c r="VT180" s="1">
        <f t="shared" si="6200"/>
        <v>3235</v>
      </c>
      <c r="VU180" s="1">
        <f t="shared" si="6201"/>
        <v>5869</v>
      </c>
      <c r="VV180" s="1">
        <f t="shared" si="6202"/>
        <v>55.1</v>
      </c>
      <c r="VW180"/>
      <c r="VX180"/>
      <c r="VY180"/>
      <c r="VZ180"/>
      <c r="WA180"/>
      <c r="WB180"/>
      <c r="WC180"/>
      <c r="WD180"/>
      <c r="WE180"/>
      <c r="WF180"/>
      <c r="WG180"/>
      <c r="WH180"/>
      <c r="WI180"/>
      <c r="WJ180"/>
      <c r="WK180"/>
      <c r="WL180"/>
      <c r="WM180"/>
      <c r="WN180"/>
      <c r="WO180"/>
      <c r="WQ180" s="1">
        <f t="shared" si="6482"/>
        <v>2421</v>
      </c>
      <c r="WR180" s="1">
        <f t="shared" si="6483"/>
        <v>3752</v>
      </c>
      <c r="WS180" s="1">
        <f t="shared" si="6484"/>
        <v>64.5</v>
      </c>
      <c r="WT180"/>
      <c r="WU180"/>
      <c r="WV180"/>
      <c r="WW180"/>
      <c r="WX180"/>
      <c r="WY180"/>
      <c r="WZ180"/>
      <c r="XA180"/>
      <c r="XB180"/>
      <c r="XC180"/>
      <c r="XD180"/>
      <c r="XE180"/>
      <c r="XF180"/>
      <c r="XG180"/>
      <c r="XH180"/>
      <c r="XI180"/>
      <c r="XJ180"/>
      <c r="XK180"/>
      <c r="XL180"/>
      <c r="XN180" s="1">
        <f t="shared" si="6208"/>
        <v>693</v>
      </c>
      <c r="XO180" s="1">
        <f t="shared" si="6209"/>
        <v>3710</v>
      </c>
      <c r="XP180" s="1">
        <f t="shared" si="6210"/>
        <v>18.7</v>
      </c>
      <c r="XQ180"/>
      <c r="XR180"/>
      <c r="XS180"/>
      <c r="XT180"/>
      <c r="XU180"/>
      <c r="XV180"/>
      <c r="XW180"/>
      <c r="XX180"/>
      <c r="XY180"/>
      <c r="XZ180"/>
      <c r="YA180"/>
      <c r="YB180"/>
      <c r="YC180"/>
      <c r="YD180"/>
      <c r="YE180"/>
      <c r="YF180"/>
      <c r="YG180"/>
      <c r="YH180"/>
      <c r="YI180"/>
      <c r="YK180" s="1">
        <f t="shared" si="6481"/>
        <v>238</v>
      </c>
      <c r="YL180" s="1">
        <f t="shared" si="6478"/>
        <v>3903</v>
      </c>
      <c r="YM180" s="1">
        <f t="shared" si="6478"/>
        <v>6.1</v>
      </c>
      <c r="YN180"/>
      <c r="YO180"/>
      <c r="YP180"/>
      <c r="YQ180"/>
      <c r="YR180"/>
      <c r="YS180"/>
      <c r="YT180"/>
      <c r="YU180"/>
      <c r="YV180"/>
      <c r="YW180"/>
      <c r="YX180"/>
      <c r="YY180"/>
      <c r="YZ180"/>
      <c r="ZA180"/>
      <c r="ZB180"/>
      <c r="ZC180"/>
      <c r="ZD180"/>
      <c r="ZE180"/>
      <c r="ZF180"/>
      <c r="ZH180" s="1">
        <f t="shared" si="6216"/>
        <v>140</v>
      </c>
      <c r="ZI180" s="1">
        <f t="shared" si="6217"/>
        <v>3624</v>
      </c>
      <c r="ZJ180" s="1">
        <f t="shared" si="6218"/>
        <v>3.9</v>
      </c>
      <c r="ZK180"/>
      <c r="ZL180"/>
      <c r="ZM180"/>
      <c r="ZN180"/>
      <c r="ZO180"/>
      <c r="ZP180"/>
      <c r="ZQ180"/>
      <c r="ZR180"/>
      <c r="ZS180"/>
      <c r="ZT180"/>
      <c r="ZU180"/>
      <c r="ZV180"/>
      <c r="ZW180"/>
      <c r="ZX180"/>
      <c r="ZY180"/>
      <c r="ZZ180"/>
      <c r="AAA180"/>
      <c r="AAB180"/>
      <c r="AAC180"/>
      <c r="AAE180" s="1">
        <f t="shared" si="6220"/>
        <v>1626</v>
      </c>
      <c r="AAF180" s="1">
        <f t="shared" si="6221"/>
        <v>5051</v>
      </c>
      <c r="AAG180" s="1">
        <f t="shared" si="6222"/>
        <v>32.200000000000003</v>
      </c>
      <c r="AAH180"/>
      <c r="AAI180"/>
      <c r="AAJ180"/>
      <c r="AAK180"/>
      <c r="AAL180"/>
      <c r="AAM180"/>
      <c r="AAN180"/>
      <c r="AAO180"/>
      <c r="AAP180"/>
      <c r="AAQ180"/>
      <c r="AAR180"/>
      <c r="AAS180"/>
      <c r="AAT180"/>
      <c r="AAU180"/>
      <c r="AAV180"/>
      <c r="AAW180"/>
      <c r="AAX180"/>
      <c r="AAY180"/>
      <c r="AAZ180"/>
      <c r="ABB180" s="1">
        <f t="shared" si="4669"/>
        <v>1039</v>
      </c>
      <c r="ABC180" s="1">
        <f t="shared" si="4670"/>
        <v>4760</v>
      </c>
      <c r="ABD180" s="1">
        <f t="shared" si="4671"/>
        <v>21.8</v>
      </c>
      <c r="ABE180"/>
      <c r="ABF180"/>
      <c r="ABG180"/>
      <c r="ABH180"/>
      <c r="ABI180"/>
      <c r="ABJ180"/>
      <c r="ABK180"/>
      <c r="ABL180"/>
      <c r="ABM180"/>
      <c r="ABN180"/>
      <c r="ABO180"/>
      <c r="ABP180"/>
      <c r="ABQ180"/>
      <c r="ABR180"/>
      <c r="ABS180"/>
      <c r="ABT180"/>
      <c r="ABU180"/>
      <c r="ABV180"/>
      <c r="ABW180"/>
      <c r="ABY180" s="1">
        <f t="shared" si="6225"/>
        <v>2338</v>
      </c>
      <c r="ABZ180" s="1">
        <f t="shared" si="6226"/>
        <v>5146</v>
      </c>
      <c r="ACA180" s="1">
        <f t="shared" si="6227"/>
        <v>45.4</v>
      </c>
      <c r="ACB180"/>
      <c r="ACC180"/>
      <c r="ACD180"/>
      <c r="ACE180"/>
      <c r="ACF180"/>
      <c r="ACG180"/>
      <c r="ACH180"/>
      <c r="ACI180"/>
      <c r="ACJ180"/>
      <c r="ACK180"/>
      <c r="ACL180"/>
      <c r="ACM180"/>
      <c r="ACN180"/>
      <c r="ACO180"/>
      <c r="ACP180"/>
      <c r="ACQ180"/>
      <c r="ACR180"/>
      <c r="ACS180"/>
      <c r="ACT180"/>
      <c r="ACV180" s="1">
        <f t="shared" si="6476"/>
        <v>942</v>
      </c>
      <c r="ACW180" s="1">
        <f t="shared" si="6477"/>
        <v>5445</v>
      </c>
      <c r="ACX180" s="1">
        <f t="shared" si="6477"/>
        <v>17.3</v>
      </c>
      <c r="ACY180"/>
      <c r="ACZ180"/>
      <c r="ADA180"/>
      <c r="ADB180"/>
      <c r="ADC180"/>
      <c r="ADD180"/>
      <c r="ADE180"/>
      <c r="ADF180"/>
      <c r="ADG180"/>
      <c r="ADH180"/>
      <c r="ADI180"/>
      <c r="ADJ180"/>
      <c r="ADK180"/>
      <c r="ADL180"/>
      <c r="ADM180"/>
      <c r="ADN180"/>
      <c r="ADO180"/>
      <c r="ADP180"/>
      <c r="ADQ180"/>
      <c r="ADS180" s="1">
        <f t="shared" si="6233"/>
        <v>409</v>
      </c>
      <c r="ADT180" s="1">
        <f t="shared" si="6234"/>
        <v>5440</v>
      </c>
      <c r="ADU180" s="1">
        <f t="shared" si="6235"/>
        <v>7.5</v>
      </c>
      <c r="ADV180"/>
      <c r="ADW180"/>
      <c r="ADX180"/>
      <c r="ADY180"/>
      <c r="ADZ180"/>
      <c r="AEA180"/>
      <c r="AEB180"/>
      <c r="AEC180"/>
      <c r="AED180"/>
      <c r="AEE180"/>
      <c r="AEF180"/>
      <c r="AEG180"/>
      <c r="AEH180"/>
      <c r="AEI180"/>
      <c r="AEJ180"/>
      <c r="AEK180"/>
      <c r="AEL180"/>
      <c r="AEM180"/>
      <c r="AEN180"/>
      <c r="AEP180" s="1">
        <f t="shared" si="6237"/>
        <v>360</v>
      </c>
      <c r="AEQ180" s="1">
        <f t="shared" si="6238"/>
        <v>4913</v>
      </c>
      <c r="AER180" s="1">
        <f t="shared" si="6239"/>
        <v>7.3</v>
      </c>
      <c r="AES180"/>
      <c r="AET180"/>
      <c r="AEU180"/>
      <c r="AEV180"/>
      <c r="AEW180"/>
      <c r="AEX180"/>
      <c r="AEY180"/>
      <c r="AEZ180"/>
      <c r="AFA180"/>
      <c r="AFB180"/>
      <c r="AFC180"/>
      <c r="AFD180"/>
      <c r="AFE180"/>
      <c r="AFF180"/>
      <c r="AFG180"/>
      <c r="AFH180"/>
      <c r="AFI180"/>
      <c r="AFJ180"/>
      <c r="AFK180"/>
      <c r="AFM180" s="1">
        <f t="shared" si="6241"/>
        <v>2729</v>
      </c>
      <c r="AFN180" s="1">
        <f t="shared" si="6242"/>
        <v>5857</v>
      </c>
      <c r="AFO180" s="1">
        <f t="shared" si="6243"/>
        <v>46.6</v>
      </c>
      <c r="AFP180"/>
      <c r="AFQ180"/>
      <c r="AFR180"/>
      <c r="AFS180"/>
      <c r="AFT180"/>
      <c r="AFU180"/>
      <c r="AFV180"/>
      <c r="AFW180"/>
      <c r="AFX180"/>
      <c r="AFY180"/>
      <c r="AFZ180"/>
      <c r="AGA180"/>
      <c r="AGB180"/>
      <c r="AGC180"/>
      <c r="AGD180"/>
      <c r="AGE180"/>
      <c r="AGF180"/>
      <c r="AGG180"/>
      <c r="AGH180"/>
    </row>
    <row r="181" spans="1:866" x14ac:dyDescent="0.15">
      <c r="A181" s="20" t="s">
        <v>12</v>
      </c>
      <c r="B181" s="20" t="s">
        <v>17</v>
      </c>
      <c r="C181" s="20">
        <v>42</v>
      </c>
      <c r="D181" s="20" t="s">
        <v>15</v>
      </c>
      <c r="E181" s="20">
        <v>153</v>
      </c>
      <c r="F181" s="20">
        <v>5438</v>
      </c>
      <c r="G181" s="20">
        <v>2.8</v>
      </c>
      <c r="H181" s="20">
        <v>36</v>
      </c>
      <c r="I181" s="20">
        <v>5449</v>
      </c>
      <c r="J181" s="20">
        <v>0.7</v>
      </c>
      <c r="K181" s="20">
        <v>114</v>
      </c>
      <c r="L181" s="20">
        <v>5288</v>
      </c>
      <c r="M181" s="20">
        <v>2.2000000000000002</v>
      </c>
      <c r="N181" s="20">
        <v>37</v>
      </c>
      <c r="O181" s="20">
        <v>5594</v>
      </c>
      <c r="P181" s="20">
        <v>0.7</v>
      </c>
      <c r="Q181" s="20">
        <v>65</v>
      </c>
      <c r="R181" s="20">
        <v>5619</v>
      </c>
      <c r="S181" s="20">
        <v>1.2</v>
      </c>
      <c r="T181" s="20">
        <v>9</v>
      </c>
      <c r="U181" s="20">
        <v>5065</v>
      </c>
      <c r="V181" s="20">
        <v>0.2</v>
      </c>
      <c r="W181" s="20">
        <v>1293</v>
      </c>
      <c r="X181" s="20">
        <v>5533</v>
      </c>
      <c r="Y181" s="20">
        <v>23.4</v>
      </c>
      <c r="Z181" s="20">
        <v>1029</v>
      </c>
      <c r="AA181" s="20">
        <v>6003</v>
      </c>
      <c r="AB181" s="20">
        <v>17.100000000000001</v>
      </c>
      <c r="AC181" s="20">
        <v>1169</v>
      </c>
      <c r="AD181" s="20">
        <v>4086</v>
      </c>
      <c r="AE181" s="20">
        <v>28.6</v>
      </c>
      <c r="AF181" s="23">
        <v>3647</v>
      </c>
      <c r="AG181" s="20">
        <v>4035</v>
      </c>
      <c r="AH181" s="20">
        <v>90.4</v>
      </c>
      <c r="AI181" s="23">
        <v>2729</v>
      </c>
      <c r="AJ181" s="20">
        <v>4217</v>
      </c>
      <c r="AK181" s="20">
        <v>64.7</v>
      </c>
      <c r="AL181" s="23">
        <v>2702</v>
      </c>
      <c r="AM181" s="20">
        <v>4468</v>
      </c>
      <c r="AN181" s="20">
        <v>60.5</v>
      </c>
      <c r="AO181" s="20">
        <v>1266</v>
      </c>
      <c r="AP181" s="20">
        <v>4570</v>
      </c>
      <c r="AQ181" s="20">
        <v>27.7</v>
      </c>
      <c r="AR181" s="20">
        <v>1257</v>
      </c>
      <c r="AS181" s="20">
        <v>4418</v>
      </c>
      <c r="AT181" s="20">
        <v>28.5</v>
      </c>
      <c r="AU181" s="23">
        <v>2526</v>
      </c>
      <c r="AV181" s="20">
        <v>4184</v>
      </c>
      <c r="AW181" s="20">
        <v>60.4</v>
      </c>
      <c r="AX181" s="20">
        <v>460</v>
      </c>
      <c r="AY181" s="20">
        <v>4214</v>
      </c>
      <c r="AZ181" s="20">
        <v>10.9</v>
      </c>
      <c r="BA181" s="20">
        <v>992</v>
      </c>
      <c r="BB181" s="20">
        <v>4261</v>
      </c>
      <c r="BC181" s="20">
        <v>23.3</v>
      </c>
      <c r="BD181" s="20">
        <v>971</v>
      </c>
      <c r="BE181" s="20">
        <v>4352</v>
      </c>
      <c r="BF181" s="20">
        <v>22.3</v>
      </c>
      <c r="BG181" s="20">
        <v>839</v>
      </c>
      <c r="BH181" s="20">
        <v>4474</v>
      </c>
      <c r="BI181" s="20">
        <v>18.8</v>
      </c>
      <c r="BJ181" s="20">
        <v>823</v>
      </c>
      <c r="BK181" s="20">
        <v>4801</v>
      </c>
      <c r="BL181" s="20">
        <v>17.100000000000001</v>
      </c>
      <c r="BM181" s="20">
        <v>1236</v>
      </c>
      <c r="BN181" s="20">
        <v>4778</v>
      </c>
      <c r="BO181" s="20">
        <v>25.9</v>
      </c>
      <c r="BP181" s="23">
        <v>2432</v>
      </c>
      <c r="BQ181" s="20">
        <v>4605</v>
      </c>
      <c r="BR181" s="20">
        <v>52.8</v>
      </c>
      <c r="BS181" s="20">
        <v>2236</v>
      </c>
      <c r="BT181" s="20">
        <v>3011</v>
      </c>
      <c r="BU181" s="20">
        <v>74.3</v>
      </c>
      <c r="BV181" s="20">
        <v>544</v>
      </c>
      <c r="BW181" s="20">
        <v>3114</v>
      </c>
      <c r="BX181" s="20">
        <v>17.5</v>
      </c>
      <c r="BY181" s="20">
        <v>243</v>
      </c>
      <c r="BZ181" s="20">
        <v>3344</v>
      </c>
      <c r="CA181" s="20">
        <v>7.3</v>
      </c>
      <c r="CB181" s="20">
        <v>129</v>
      </c>
      <c r="CC181" s="20">
        <v>2952</v>
      </c>
      <c r="CD181" s="20">
        <v>4.4000000000000004</v>
      </c>
      <c r="CE181" s="20">
        <v>1513</v>
      </c>
      <c r="CF181" s="20">
        <v>4110</v>
      </c>
      <c r="CG181" s="20">
        <v>36.799999999999997</v>
      </c>
      <c r="CH181" s="20">
        <v>901</v>
      </c>
      <c r="CI181" s="20">
        <v>4151</v>
      </c>
      <c r="CJ181" s="20">
        <v>21.7</v>
      </c>
      <c r="CK181" s="20">
        <v>1754</v>
      </c>
      <c r="CL181" s="20">
        <v>4553</v>
      </c>
      <c r="CM181" s="20">
        <v>38.5</v>
      </c>
      <c r="CN181" s="20">
        <v>779</v>
      </c>
      <c r="CO181" s="20">
        <v>4259</v>
      </c>
      <c r="CP181" s="20">
        <v>18.3</v>
      </c>
      <c r="CQ181" s="20">
        <v>336</v>
      </c>
      <c r="CR181" s="20">
        <v>4328</v>
      </c>
      <c r="CS181" s="20">
        <v>7.8</v>
      </c>
      <c r="CT181" s="20">
        <v>358</v>
      </c>
      <c r="CU181" s="20">
        <v>4185</v>
      </c>
      <c r="CV181" s="20">
        <v>8.6</v>
      </c>
      <c r="CW181" s="23">
        <v>2470</v>
      </c>
      <c r="CX181" s="20">
        <v>4492</v>
      </c>
      <c r="CY181" s="20">
        <v>55</v>
      </c>
      <c r="CZ181" s="35"/>
      <c r="DA181" s="1" t="str">
        <f t="shared" si="6112"/>
        <v>明細部</v>
      </c>
      <c r="DB181" s="1" t="str">
        <f t="shared" si="6113"/>
        <v>同規模</v>
      </c>
      <c r="DC181" s="1">
        <f t="shared" si="6114"/>
        <v>42</v>
      </c>
      <c r="DD181" s="1" t="str">
        <f t="shared" si="6115"/>
        <v>女</v>
      </c>
      <c r="DE181" s="1">
        <f t="shared" si="6116"/>
        <v>153</v>
      </c>
      <c r="DF181" s="1">
        <f t="shared" si="6117"/>
        <v>5438</v>
      </c>
      <c r="DG181" s="1">
        <f t="shared" si="6118"/>
        <v>2.8</v>
      </c>
      <c r="DH181"/>
      <c r="DI181"/>
      <c r="DJ181"/>
      <c r="DK181"/>
      <c r="DL181"/>
      <c r="DM181"/>
      <c r="DN181"/>
      <c r="DO181"/>
      <c r="DP181"/>
      <c r="DQ181"/>
      <c r="DR181"/>
      <c r="DS181"/>
      <c r="DT181"/>
      <c r="DU181"/>
      <c r="DV181"/>
      <c r="DW181"/>
      <c r="DX181"/>
      <c r="DY181"/>
      <c r="DZ181"/>
      <c r="EB181" s="1">
        <f t="shared" si="6120"/>
        <v>36</v>
      </c>
      <c r="EC181" s="1">
        <f t="shared" si="6121"/>
        <v>5449</v>
      </c>
      <c r="ED181" s="1">
        <f t="shared" si="6122"/>
        <v>0.7</v>
      </c>
      <c r="EE181"/>
      <c r="EF181"/>
      <c r="EG181"/>
      <c r="EH181"/>
      <c r="EI181"/>
      <c r="EJ181"/>
      <c r="EK181"/>
      <c r="EL181"/>
      <c r="EM181"/>
      <c r="EN181"/>
      <c r="EO181"/>
      <c r="EP181"/>
      <c r="EQ181"/>
      <c r="ER181"/>
      <c r="ES181"/>
      <c r="ET181"/>
      <c r="EU181"/>
      <c r="EV181"/>
      <c r="EW181"/>
      <c r="EY181" s="1">
        <f t="shared" si="6124"/>
        <v>114</v>
      </c>
      <c r="EZ181" s="1">
        <f t="shared" si="6125"/>
        <v>5288</v>
      </c>
      <c r="FA181" s="1">
        <f t="shared" si="6126"/>
        <v>2.2000000000000002</v>
      </c>
      <c r="FB181"/>
      <c r="FC181"/>
      <c r="FD181"/>
      <c r="FE181"/>
      <c r="FF181"/>
      <c r="FG181"/>
      <c r="FH181"/>
      <c r="FI181"/>
      <c r="FJ181"/>
      <c r="FK181"/>
      <c r="FL181"/>
      <c r="FM181"/>
      <c r="FN181"/>
      <c r="FO181"/>
      <c r="FP181"/>
      <c r="FQ181"/>
      <c r="FR181"/>
      <c r="FS181"/>
      <c r="FT181"/>
      <c r="FV181" s="1">
        <f t="shared" si="6128"/>
        <v>37</v>
      </c>
      <c r="FW181" s="1">
        <f t="shared" si="6129"/>
        <v>5594</v>
      </c>
      <c r="FX181" s="1">
        <f t="shared" si="6130"/>
        <v>0.7</v>
      </c>
      <c r="FY181"/>
      <c r="FZ181"/>
      <c r="GA181"/>
      <c r="GB181"/>
      <c r="GC181"/>
      <c r="GD181"/>
      <c r="GE181"/>
      <c r="GF181"/>
      <c r="GG181"/>
      <c r="GH181"/>
      <c r="GI181"/>
      <c r="GJ181"/>
      <c r="GK181"/>
      <c r="GL181"/>
      <c r="GM181"/>
      <c r="GN181"/>
      <c r="GO181"/>
      <c r="GP181"/>
      <c r="GQ181"/>
      <c r="GS181" s="1">
        <f t="shared" si="6132"/>
        <v>65</v>
      </c>
      <c r="GT181" s="1">
        <f t="shared" si="6133"/>
        <v>5619</v>
      </c>
      <c r="GU181" s="1">
        <f t="shared" si="6134"/>
        <v>1.2</v>
      </c>
      <c r="GV181"/>
      <c r="GW181"/>
      <c r="GX181"/>
      <c r="GY181"/>
      <c r="GZ181"/>
      <c r="HA181"/>
      <c r="HB181"/>
      <c r="HC181"/>
      <c r="HD181"/>
      <c r="HE181"/>
      <c r="HF181"/>
      <c r="HG181"/>
      <c r="HH181"/>
      <c r="HI181"/>
      <c r="HJ181"/>
      <c r="HK181"/>
      <c r="HL181"/>
      <c r="HM181"/>
      <c r="HN181"/>
      <c r="HP181" s="1">
        <f t="shared" si="6136"/>
        <v>9</v>
      </c>
      <c r="HQ181" s="1">
        <f t="shared" si="6137"/>
        <v>5065</v>
      </c>
      <c r="HR181" s="1">
        <f t="shared" si="6138"/>
        <v>0.2</v>
      </c>
      <c r="HS181"/>
      <c r="HT181"/>
      <c r="HU181"/>
      <c r="HV181"/>
      <c r="HW181"/>
      <c r="HX181"/>
      <c r="HY181"/>
      <c r="HZ181"/>
      <c r="IA181"/>
      <c r="IB181"/>
      <c r="IC181"/>
      <c r="ID181"/>
      <c r="IE181"/>
      <c r="IF181"/>
      <c r="IG181"/>
      <c r="IH181"/>
      <c r="II181"/>
      <c r="IJ181"/>
      <c r="IK181"/>
      <c r="IM181" s="1">
        <f t="shared" si="6140"/>
        <v>1293</v>
      </c>
      <c r="IN181" s="1">
        <f t="shared" si="6141"/>
        <v>5533</v>
      </c>
      <c r="IO181" s="1">
        <f t="shared" si="6142"/>
        <v>23.4</v>
      </c>
      <c r="IP181"/>
      <c r="IQ181"/>
      <c r="IR181"/>
      <c r="IS181"/>
      <c r="IT181"/>
      <c r="IU181"/>
      <c r="IV181"/>
      <c r="IW181"/>
      <c r="IX181"/>
      <c r="IY181"/>
      <c r="IZ181"/>
      <c r="JA181"/>
      <c r="JB181"/>
      <c r="JC181"/>
      <c r="JD181"/>
      <c r="JE181"/>
      <c r="JF181"/>
      <c r="JG181"/>
      <c r="JH181"/>
      <c r="JJ181" s="1">
        <f t="shared" si="6144"/>
        <v>1029</v>
      </c>
      <c r="JK181" s="1">
        <f t="shared" si="6145"/>
        <v>6003</v>
      </c>
      <c r="JL181" s="1">
        <f t="shared" si="6146"/>
        <v>17.100000000000001</v>
      </c>
      <c r="JM181"/>
      <c r="JN181"/>
      <c r="JO181"/>
      <c r="JP181"/>
      <c r="JQ181"/>
      <c r="JR181"/>
      <c r="JS181"/>
      <c r="JT181"/>
      <c r="JU181"/>
      <c r="JV181"/>
      <c r="JW181"/>
      <c r="JX181"/>
      <c r="JY181"/>
      <c r="JZ181"/>
      <c r="KA181"/>
      <c r="KB181"/>
      <c r="KC181"/>
      <c r="KD181"/>
      <c r="KE181"/>
      <c r="KG181" s="1">
        <f t="shared" si="6148"/>
        <v>1169</v>
      </c>
      <c r="KH181" s="1">
        <f t="shared" si="6149"/>
        <v>4086</v>
      </c>
      <c r="KI181" s="1">
        <f t="shared" si="6150"/>
        <v>28.6</v>
      </c>
      <c r="KJ181"/>
      <c r="KK181"/>
      <c r="KL181"/>
      <c r="KM181"/>
      <c r="KN181"/>
      <c r="KO181"/>
      <c r="KP181"/>
      <c r="KQ181"/>
      <c r="KR181"/>
      <c r="KS181"/>
      <c r="KT181"/>
      <c r="KU181"/>
      <c r="KV181"/>
      <c r="KW181"/>
      <c r="KX181"/>
      <c r="KY181"/>
      <c r="KZ181"/>
      <c r="LA181"/>
      <c r="LB181"/>
      <c r="LD181" s="1">
        <f t="shared" si="6152"/>
        <v>3647</v>
      </c>
      <c r="LE181" s="1">
        <f t="shared" si="6153"/>
        <v>4035</v>
      </c>
      <c r="LF181" s="1">
        <f t="shared" si="6154"/>
        <v>90.4</v>
      </c>
      <c r="LG181"/>
      <c r="LH181"/>
      <c r="LI181"/>
      <c r="LJ181"/>
      <c r="LK181"/>
      <c r="LL181"/>
      <c r="LM181"/>
      <c r="LN181"/>
      <c r="LO181"/>
      <c r="LP181"/>
      <c r="LQ181"/>
      <c r="LR181"/>
      <c r="LS181"/>
      <c r="LT181"/>
      <c r="LU181"/>
      <c r="LV181"/>
      <c r="LW181"/>
      <c r="LX181"/>
      <c r="LY181"/>
      <c r="MA181" s="1">
        <f t="shared" si="6156"/>
        <v>2729</v>
      </c>
      <c r="MB181" s="1">
        <f t="shared" si="6157"/>
        <v>4217</v>
      </c>
      <c r="MC181" s="1">
        <f t="shared" si="6158"/>
        <v>64.7</v>
      </c>
      <c r="MD181"/>
      <c r="ME181"/>
      <c r="MF181"/>
      <c r="MG181"/>
      <c r="MH181"/>
      <c r="MI181"/>
      <c r="MJ181"/>
      <c r="MK181"/>
      <c r="ML181"/>
      <c r="MM181"/>
      <c r="MN181"/>
      <c r="MO181"/>
      <c r="MP181"/>
      <c r="MQ181"/>
      <c r="MR181"/>
      <c r="MS181"/>
      <c r="MT181"/>
      <c r="MU181"/>
      <c r="MV181"/>
      <c r="MX181" s="1">
        <f t="shared" si="6160"/>
        <v>2702</v>
      </c>
      <c r="MY181" s="1">
        <f t="shared" si="6161"/>
        <v>4468</v>
      </c>
      <c r="MZ181" s="1">
        <f t="shared" si="6162"/>
        <v>60.5</v>
      </c>
      <c r="NA181"/>
      <c r="NB181"/>
      <c r="NC181"/>
      <c r="ND181"/>
      <c r="NE181"/>
      <c r="NF181"/>
      <c r="NG181"/>
      <c r="NH181"/>
      <c r="NI181"/>
      <c r="NJ181"/>
      <c r="NK181"/>
      <c r="NL181"/>
      <c r="NM181"/>
      <c r="NN181"/>
      <c r="NO181"/>
      <c r="NP181"/>
      <c r="NQ181"/>
      <c r="NR181"/>
      <c r="NS181"/>
      <c r="NU181" s="1">
        <f t="shared" si="6164"/>
        <v>1266</v>
      </c>
      <c r="NV181" s="1">
        <f t="shared" si="6165"/>
        <v>4570</v>
      </c>
      <c r="NW181" s="1">
        <f t="shared" si="6166"/>
        <v>27.7</v>
      </c>
      <c r="NX181"/>
      <c r="NY181"/>
      <c r="NZ181"/>
      <c r="OA181"/>
      <c r="OB181"/>
      <c r="OC181"/>
      <c r="OD181"/>
      <c r="OE181"/>
      <c r="OF181"/>
      <c r="OG181"/>
      <c r="OH181"/>
      <c r="OI181"/>
      <c r="OJ181"/>
      <c r="OK181"/>
      <c r="OL181"/>
      <c r="OM181"/>
      <c r="ON181"/>
      <c r="OO181"/>
      <c r="OP181"/>
      <c r="OR181" s="1">
        <f t="shared" si="6168"/>
        <v>1257</v>
      </c>
      <c r="OS181" s="1">
        <f t="shared" si="6169"/>
        <v>4418</v>
      </c>
      <c r="OT181" s="1">
        <f t="shared" si="6170"/>
        <v>28.5</v>
      </c>
      <c r="OU181"/>
      <c r="OV181"/>
      <c r="OW181"/>
      <c r="OX181"/>
      <c r="OY181"/>
      <c r="OZ181"/>
      <c r="PA181"/>
      <c r="PB181"/>
      <c r="PC181"/>
      <c r="PD181"/>
      <c r="PE181"/>
      <c r="PF181"/>
      <c r="PG181"/>
      <c r="PH181"/>
      <c r="PI181"/>
      <c r="PJ181"/>
      <c r="PK181"/>
      <c r="PL181"/>
      <c r="PM181"/>
      <c r="PO181" s="1">
        <f t="shared" si="6172"/>
        <v>2526</v>
      </c>
      <c r="PP181" s="1">
        <f t="shared" si="6173"/>
        <v>4184</v>
      </c>
      <c r="PQ181" s="1">
        <f t="shared" si="6174"/>
        <v>60.4</v>
      </c>
      <c r="PR181"/>
      <c r="PS181"/>
      <c r="PT181"/>
      <c r="PU181"/>
      <c r="PV181"/>
      <c r="PW181"/>
      <c r="PX181"/>
      <c r="PY181"/>
      <c r="PZ181"/>
      <c r="QA181"/>
      <c r="QB181"/>
      <c r="QC181"/>
      <c r="QD181"/>
      <c r="QE181"/>
      <c r="QF181"/>
      <c r="QG181"/>
      <c r="QH181"/>
      <c r="QI181"/>
      <c r="QJ181"/>
      <c r="QL181" s="1">
        <f t="shared" si="6176"/>
        <v>460</v>
      </c>
      <c r="QM181" s="1">
        <f t="shared" si="6177"/>
        <v>4214</v>
      </c>
      <c r="QN181" s="1">
        <f t="shared" si="6178"/>
        <v>10.9</v>
      </c>
      <c r="QO181"/>
      <c r="QP181"/>
      <c r="QQ181"/>
      <c r="QR181"/>
      <c r="QS181"/>
      <c r="QT181"/>
      <c r="QU181"/>
      <c r="QV181"/>
      <c r="QW181"/>
      <c r="QX181"/>
      <c r="QY181"/>
      <c r="QZ181"/>
      <c r="RA181"/>
      <c r="RB181"/>
      <c r="RC181"/>
      <c r="RD181"/>
      <c r="RE181"/>
      <c r="RF181"/>
      <c r="RG181"/>
      <c r="RI181" s="1">
        <f t="shared" si="6180"/>
        <v>992</v>
      </c>
      <c r="RJ181" s="1">
        <f t="shared" si="6181"/>
        <v>4261</v>
      </c>
      <c r="RK181" s="1">
        <f t="shared" si="6182"/>
        <v>23.3</v>
      </c>
      <c r="RL181"/>
      <c r="RM181"/>
      <c r="RN181"/>
      <c r="RO181"/>
      <c r="RP181"/>
      <c r="RQ181"/>
      <c r="RR181"/>
      <c r="RS181"/>
      <c r="RT181"/>
      <c r="RU181"/>
      <c r="RV181"/>
      <c r="RW181"/>
      <c r="RX181"/>
      <c r="RY181"/>
      <c r="RZ181"/>
      <c r="SA181"/>
      <c r="SB181"/>
      <c r="SC181"/>
      <c r="SD181"/>
      <c r="SE181"/>
      <c r="SF181" s="1">
        <f t="shared" si="6184"/>
        <v>971</v>
      </c>
      <c r="SG181" s="1">
        <f t="shared" si="6185"/>
        <v>4352</v>
      </c>
      <c r="SH181" s="1">
        <f t="shared" si="6186"/>
        <v>22.3</v>
      </c>
      <c r="SI181"/>
      <c r="SJ181"/>
      <c r="SK181"/>
      <c r="SL181"/>
      <c r="SM181"/>
      <c r="SN181"/>
      <c r="SO181"/>
      <c r="SP181"/>
      <c r="SQ181"/>
      <c r="SR181"/>
      <c r="SS181"/>
      <c r="ST181"/>
      <c r="SU181"/>
      <c r="SV181"/>
      <c r="SW181"/>
      <c r="SX181"/>
      <c r="SY181"/>
      <c r="SZ181"/>
      <c r="TA181"/>
      <c r="TC181" s="1">
        <f t="shared" si="6188"/>
        <v>839</v>
      </c>
      <c r="TD181" s="1">
        <f t="shared" si="6189"/>
        <v>4474</v>
      </c>
      <c r="TE181" s="1">
        <f t="shared" si="6190"/>
        <v>18.8</v>
      </c>
      <c r="TF181"/>
      <c r="TG181"/>
      <c r="TH181"/>
      <c r="TI181"/>
      <c r="TJ181"/>
      <c r="TK181"/>
      <c r="TL181"/>
      <c r="TM181"/>
      <c r="TN181"/>
      <c r="TO181"/>
      <c r="TP181"/>
      <c r="TQ181"/>
      <c r="TR181"/>
      <c r="TS181"/>
      <c r="TT181"/>
      <c r="TU181"/>
      <c r="TV181"/>
      <c r="TW181"/>
      <c r="TX181"/>
      <c r="TZ181" s="1">
        <f t="shared" si="6192"/>
        <v>823</v>
      </c>
      <c r="UA181" s="1">
        <f t="shared" si="6193"/>
        <v>4801</v>
      </c>
      <c r="UB181" s="1">
        <f t="shared" si="6194"/>
        <v>17.100000000000001</v>
      </c>
      <c r="UC181"/>
      <c r="UD181"/>
      <c r="UE181"/>
      <c r="UF181"/>
      <c r="UG181"/>
      <c r="UH181"/>
      <c r="UI181"/>
      <c r="UJ181"/>
      <c r="UK181"/>
      <c r="UL181"/>
      <c r="UM181"/>
      <c r="UN181"/>
      <c r="UO181"/>
      <c r="UP181"/>
      <c r="UQ181"/>
      <c r="UR181"/>
      <c r="US181"/>
      <c r="UT181"/>
      <c r="UU181"/>
      <c r="UW181" s="1">
        <f t="shared" si="6485"/>
        <v>1236</v>
      </c>
      <c r="UX181" s="1">
        <f t="shared" si="6485"/>
        <v>4778</v>
      </c>
      <c r="UY181" s="1">
        <f t="shared" si="6480"/>
        <v>25.9</v>
      </c>
      <c r="UZ181"/>
      <c r="VA181"/>
      <c r="VB181"/>
      <c r="VC181"/>
      <c r="VD181"/>
      <c r="VE181"/>
      <c r="VF181"/>
      <c r="VG181"/>
      <c r="VH181"/>
      <c r="VI181"/>
      <c r="VJ181"/>
      <c r="VK181"/>
      <c r="VL181"/>
      <c r="VM181"/>
      <c r="VN181"/>
      <c r="VO181"/>
      <c r="VP181"/>
      <c r="VQ181"/>
      <c r="VR181"/>
      <c r="VT181" s="1">
        <f t="shared" si="6200"/>
        <v>2432</v>
      </c>
      <c r="VU181" s="1">
        <f t="shared" si="6201"/>
        <v>4605</v>
      </c>
      <c r="VV181" s="1">
        <f t="shared" si="6202"/>
        <v>52.8</v>
      </c>
      <c r="VW181"/>
      <c r="VX181"/>
      <c r="VY181"/>
      <c r="VZ181"/>
      <c r="WA181"/>
      <c r="WB181"/>
      <c r="WC181"/>
      <c r="WD181"/>
      <c r="WE181"/>
      <c r="WF181"/>
      <c r="WG181"/>
      <c r="WH181"/>
      <c r="WI181"/>
      <c r="WJ181"/>
      <c r="WK181"/>
      <c r="WL181"/>
      <c r="WM181"/>
      <c r="WN181"/>
      <c r="WO181"/>
      <c r="WQ181" s="1">
        <f t="shared" si="6482"/>
        <v>2236</v>
      </c>
      <c r="WR181" s="1">
        <f t="shared" si="6483"/>
        <v>3011</v>
      </c>
      <c r="WS181" s="1">
        <f t="shared" si="6484"/>
        <v>74.3</v>
      </c>
      <c r="WT181"/>
      <c r="WU181"/>
      <c r="WV181"/>
      <c r="WW181"/>
      <c r="WX181"/>
      <c r="WY181"/>
      <c r="WZ181"/>
      <c r="XA181"/>
      <c r="XB181"/>
      <c r="XC181"/>
      <c r="XD181"/>
      <c r="XE181"/>
      <c r="XF181"/>
      <c r="XG181"/>
      <c r="XH181"/>
      <c r="XI181"/>
      <c r="XJ181"/>
      <c r="XK181"/>
      <c r="XL181"/>
      <c r="XN181" s="1">
        <f t="shared" si="6208"/>
        <v>544</v>
      </c>
      <c r="XO181" s="1">
        <f t="shared" si="6209"/>
        <v>3114</v>
      </c>
      <c r="XP181" s="1">
        <f t="shared" si="6210"/>
        <v>17.5</v>
      </c>
      <c r="XQ181"/>
      <c r="XR181"/>
      <c r="XS181"/>
      <c r="XT181"/>
      <c r="XU181"/>
      <c r="XV181"/>
      <c r="XW181"/>
      <c r="XX181"/>
      <c r="XY181"/>
      <c r="XZ181"/>
      <c r="YA181"/>
      <c r="YB181"/>
      <c r="YC181"/>
      <c r="YD181"/>
      <c r="YE181"/>
      <c r="YF181"/>
      <c r="YG181"/>
      <c r="YH181"/>
      <c r="YI181"/>
      <c r="YK181" s="1">
        <f t="shared" si="6481"/>
        <v>243</v>
      </c>
      <c r="YL181" s="1">
        <f t="shared" si="6478"/>
        <v>3344</v>
      </c>
      <c r="YM181" s="1">
        <f t="shared" si="6478"/>
        <v>7.3</v>
      </c>
      <c r="YN181"/>
      <c r="YO181"/>
      <c r="YP181"/>
      <c r="YQ181"/>
      <c r="YR181"/>
      <c r="YS181"/>
      <c r="YT181"/>
      <c r="YU181"/>
      <c r="YV181"/>
      <c r="YW181"/>
      <c r="YX181"/>
      <c r="YY181"/>
      <c r="YZ181"/>
      <c r="ZA181"/>
      <c r="ZB181"/>
      <c r="ZC181"/>
      <c r="ZD181"/>
      <c r="ZE181"/>
      <c r="ZF181"/>
      <c r="ZH181" s="1">
        <f t="shared" si="6216"/>
        <v>129</v>
      </c>
      <c r="ZI181" s="1">
        <f t="shared" si="6217"/>
        <v>2952</v>
      </c>
      <c r="ZJ181" s="1">
        <f t="shared" si="6218"/>
        <v>4.4000000000000004</v>
      </c>
      <c r="ZK181"/>
      <c r="ZL181"/>
      <c r="ZM181"/>
      <c r="ZN181"/>
      <c r="ZO181"/>
      <c r="ZP181"/>
      <c r="ZQ181"/>
      <c r="ZR181"/>
      <c r="ZS181"/>
      <c r="ZT181"/>
      <c r="ZU181"/>
      <c r="ZV181"/>
      <c r="ZW181"/>
      <c r="ZX181"/>
      <c r="ZY181"/>
      <c r="ZZ181"/>
      <c r="AAA181"/>
      <c r="AAB181"/>
      <c r="AAC181"/>
      <c r="AAE181" s="1">
        <f t="shared" si="6220"/>
        <v>1513</v>
      </c>
      <c r="AAF181" s="1">
        <f t="shared" si="6221"/>
        <v>4110</v>
      </c>
      <c r="AAG181" s="1">
        <f t="shared" si="6222"/>
        <v>36.799999999999997</v>
      </c>
      <c r="AAH181"/>
      <c r="AAI181"/>
      <c r="AAJ181"/>
      <c r="AAK181"/>
      <c r="AAL181"/>
      <c r="AAM181"/>
      <c r="AAN181"/>
      <c r="AAO181"/>
      <c r="AAP181"/>
      <c r="AAQ181"/>
      <c r="AAR181"/>
      <c r="AAS181"/>
      <c r="AAT181"/>
      <c r="AAU181"/>
      <c r="AAV181"/>
      <c r="AAW181"/>
      <c r="AAX181"/>
      <c r="AAY181"/>
      <c r="AAZ181"/>
      <c r="ABB181" s="1">
        <f t="shared" si="4669"/>
        <v>901</v>
      </c>
      <c r="ABC181" s="1">
        <f t="shared" si="4670"/>
        <v>4151</v>
      </c>
      <c r="ABD181" s="1">
        <f t="shared" si="4671"/>
        <v>21.7</v>
      </c>
      <c r="ABE181"/>
      <c r="ABF181"/>
      <c r="ABG181"/>
      <c r="ABH181"/>
      <c r="ABI181"/>
      <c r="ABJ181"/>
      <c r="ABK181"/>
      <c r="ABL181"/>
      <c r="ABM181"/>
      <c r="ABN181"/>
      <c r="ABO181"/>
      <c r="ABP181"/>
      <c r="ABQ181"/>
      <c r="ABR181"/>
      <c r="ABS181"/>
      <c r="ABT181"/>
      <c r="ABU181"/>
      <c r="ABV181"/>
      <c r="ABW181"/>
      <c r="ABY181" s="1">
        <f t="shared" si="6225"/>
        <v>1754</v>
      </c>
      <c r="ABZ181" s="1">
        <f t="shared" si="6226"/>
        <v>4553</v>
      </c>
      <c r="ACA181" s="1">
        <f t="shared" si="6227"/>
        <v>38.5</v>
      </c>
      <c r="ACB181"/>
      <c r="ACC181"/>
      <c r="ACD181"/>
      <c r="ACE181"/>
      <c r="ACF181"/>
      <c r="ACG181"/>
      <c r="ACH181"/>
      <c r="ACI181"/>
      <c r="ACJ181"/>
      <c r="ACK181"/>
      <c r="ACL181"/>
      <c r="ACM181"/>
      <c r="ACN181"/>
      <c r="ACO181"/>
      <c r="ACP181"/>
      <c r="ACQ181"/>
      <c r="ACR181"/>
      <c r="ACS181"/>
      <c r="ACT181"/>
      <c r="ACV181" s="1">
        <f t="shared" si="6476"/>
        <v>779</v>
      </c>
      <c r="ACW181" s="1">
        <f t="shared" si="6477"/>
        <v>4259</v>
      </c>
      <c r="ACX181" s="1">
        <f t="shared" si="6477"/>
        <v>18.3</v>
      </c>
      <c r="ACY181"/>
      <c r="ACZ181"/>
      <c r="ADA181"/>
      <c r="ADB181"/>
      <c r="ADC181"/>
      <c r="ADD181"/>
      <c r="ADE181"/>
      <c r="ADF181"/>
      <c r="ADG181"/>
      <c r="ADH181"/>
      <c r="ADI181"/>
      <c r="ADJ181"/>
      <c r="ADK181"/>
      <c r="ADL181"/>
      <c r="ADM181"/>
      <c r="ADN181"/>
      <c r="ADO181"/>
      <c r="ADP181"/>
      <c r="ADQ181"/>
      <c r="ADS181" s="1">
        <f t="shared" si="6233"/>
        <v>336</v>
      </c>
      <c r="ADT181" s="1">
        <f t="shared" si="6234"/>
        <v>4328</v>
      </c>
      <c r="ADU181" s="1">
        <f t="shared" si="6235"/>
        <v>7.8</v>
      </c>
      <c r="ADV181"/>
      <c r="ADW181"/>
      <c r="ADX181"/>
      <c r="ADY181"/>
      <c r="ADZ181"/>
      <c r="AEA181"/>
      <c r="AEB181"/>
      <c r="AEC181"/>
      <c r="AED181"/>
      <c r="AEE181"/>
      <c r="AEF181"/>
      <c r="AEG181"/>
      <c r="AEH181"/>
      <c r="AEI181"/>
      <c r="AEJ181"/>
      <c r="AEK181"/>
      <c r="AEL181"/>
      <c r="AEM181"/>
      <c r="AEN181"/>
      <c r="AEP181" s="1">
        <f t="shared" si="6237"/>
        <v>358</v>
      </c>
      <c r="AEQ181" s="1">
        <f t="shared" si="6238"/>
        <v>4185</v>
      </c>
      <c r="AER181" s="1">
        <f t="shared" si="6239"/>
        <v>8.6</v>
      </c>
      <c r="AES181"/>
      <c r="AET181"/>
      <c r="AEU181"/>
      <c r="AEV181"/>
      <c r="AEW181"/>
      <c r="AEX181"/>
      <c r="AEY181"/>
      <c r="AEZ181"/>
      <c r="AFA181"/>
      <c r="AFB181"/>
      <c r="AFC181"/>
      <c r="AFD181"/>
      <c r="AFE181"/>
      <c r="AFF181"/>
      <c r="AFG181"/>
      <c r="AFH181"/>
      <c r="AFI181"/>
      <c r="AFJ181"/>
      <c r="AFK181"/>
      <c r="AFM181" s="1">
        <f t="shared" si="6241"/>
        <v>2470</v>
      </c>
      <c r="AFN181" s="1">
        <f t="shared" si="6242"/>
        <v>4492</v>
      </c>
      <c r="AFO181" s="1">
        <f t="shared" si="6243"/>
        <v>55</v>
      </c>
      <c r="AFP181"/>
      <c r="AFQ181"/>
      <c r="AFR181"/>
      <c r="AFS181"/>
      <c r="AFT181"/>
      <c r="AFU181"/>
      <c r="AFV181"/>
      <c r="AFW181"/>
      <c r="AFX181"/>
      <c r="AFY181"/>
      <c r="AFZ181"/>
      <c r="AGA181"/>
      <c r="AGB181"/>
      <c r="AGC181"/>
      <c r="AGD181"/>
      <c r="AGE181"/>
      <c r="AGF181"/>
      <c r="AGG181"/>
      <c r="AGH181"/>
    </row>
    <row r="182" spans="1:866" x14ac:dyDescent="0.15">
      <c r="A182" s="20" t="s">
        <v>12</v>
      </c>
      <c r="B182" s="20" t="s">
        <v>17</v>
      </c>
      <c r="C182" s="20">
        <v>43</v>
      </c>
      <c r="D182" s="20" t="s">
        <v>15</v>
      </c>
      <c r="E182" s="20">
        <v>165</v>
      </c>
      <c r="F182" s="20">
        <v>5200</v>
      </c>
      <c r="G182" s="20">
        <v>3.2</v>
      </c>
      <c r="H182" s="20">
        <v>35</v>
      </c>
      <c r="I182" s="20">
        <v>5802</v>
      </c>
      <c r="J182" s="20">
        <v>0.6</v>
      </c>
      <c r="K182" s="20">
        <v>107</v>
      </c>
      <c r="L182" s="20">
        <v>5768</v>
      </c>
      <c r="M182" s="20">
        <v>1.9</v>
      </c>
      <c r="N182" s="20">
        <v>35</v>
      </c>
      <c r="O182" s="20">
        <v>5426</v>
      </c>
      <c r="P182" s="20">
        <v>0.6</v>
      </c>
      <c r="Q182" s="20">
        <v>80</v>
      </c>
      <c r="R182" s="20">
        <v>5198</v>
      </c>
      <c r="S182" s="20">
        <v>1.5</v>
      </c>
      <c r="T182" s="20">
        <v>9</v>
      </c>
      <c r="U182" s="20">
        <v>5661</v>
      </c>
      <c r="V182" s="20">
        <v>0.2</v>
      </c>
      <c r="W182" s="20">
        <v>1531</v>
      </c>
      <c r="X182" s="20">
        <v>4974</v>
      </c>
      <c r="Y182" s="20">
        <v>30.8</v>
      </c>
      <c r="Z182" s="20">
        <v>1028</v>
      </c>
      <c r="AA182" s="20">
        <v>5443</v>
      </c>
      <c r="AB182" s="20">
        <v>18.899999999999999</v>
      </c>
      <c r="AC182" s="20">
        <v>1078</v>
      </c>
      <c r="AD182" s="20">
        <v>4086</v>
      </c>
      <c r="AE182" s="20">
        <v>26.4</v>
      </c>
      <c r="AF182" s="23">
        <v>3614</v>
      </c>
      <c r="AG182" s="20">
        <v>4359</v>
      </c>
      <c r="AH182" s="20">
        <v>82.9</v>
      </c>
      <c r="AI182" s="23">
        <v>2517</v>
      </c>
      <c r="AJ182" s="20">
        <v>4328</v>
      </c>
      <c r="AK182" s="20">
        <v>58.2</v>
      </c>
      <c r="AL182" s="23">
        <v>2563</v>
      </c>
      <c r="AM182" s="20">
        <v>4120</v>
      </c>
      <c r="AN182" s="20">
        <v>62.2</v>
      </c>
      <c r="AO182" s="20">
        <v>1377</v>
      </c>
      <c r="AP182" s="20">
        <v>4117</v>
      </c>
      <c r="AQ182" s="20">
        <v>33.4</v>
      </c>
      <c r="AR182" s="20">
        <v>1238</v>
      </c>
      <c r="AS182" s="20">
        <v>4124</v>
      </c>
      <c r="AT182" s="20">
        <v>30</v>
      </c>
      <c r="AU182" s="23">
        <v>2399</v>
      </c>
      <c r="AV182" s="20">
        <v>4244</v>
      </c>
      <c r="AW182" s="20">
        <v>56.5</v>
      </c>
      <c r="AX182" s="20">
        <v>489</v>
      </c>
      <c r="AY182" s="20">
        <v>3980</v>
      </c>
      <c r="AZ182" s="20">
        <v>12.3</v>
      </c>
      <c r="BA182" s="20">
        <v>991</v>
      </c>
      <c r="BB182" s="20">
        <v>4266</v>
      </c>
      <c r="BC182" s="20">
        <v>23.2</v>
      </c>
      <c r="BD182" s="20">
        <v>916</v>
      </c>
      <c r="BE182" s="20">
        <v>4172</v>
      </c>
      <c r="BF182" s="20">
        <v>22</v>
      </c>
      <c r="BG182" s="20">
        <v>844</v>
      </c>
      <c r="BH182" s="20">
        <v>4478</v>
      </c>
      <c r="BI182" s="20">
        <v>18.8</v>
      </c>
      <c r="BJ182" s="20">
        <v>762</v>
      </c>
      <c r="BK182" s="20">
        <v>4971</v>
      </c>
      <c r="BL182" s="20">
        <v>15.3</v>
      </c>
      <c r="BM182" s="20">
        <v>1260</v>
      </c>
      <c r="BN182" s="20">
        <v>4367</v>
      </c>
      <c r="BO182" s="20">
        <v>28.9</v>
      </c>
      <c r="BP182" s="23">
        <v>2757</v>
      </c>
      <c r="BQ182" s="20">
        <v>4427</v>
      </c>
      <c r="BR182" s="20">
        <v>62.3</v>
      </c>
      <c r="BS182" s="23">
        <v>2305</v>
      </c>
      <c r="BT182" s="20">
        <v>3052</v>
      </c>
      <c r="BU182" s="20">
        <v>75.5</v>
      </c>
      <c r="BV182" s="20">
        <v>621</v>
      </c>
      <c r="BW182" s="20">
        <v>3254</v>
      </c>
      <c r="BX182" s="20">
        <v>19.100000000000001</v>
      </c>
      <c r="BY182" s="20">
        <v>234</v>
      </c>
      <c r="BZ182" s="20">
        <v>3175</v>
      </c>
      <c r="CA182" s="20">
        <v>7.4</v>
      </c>
      <c r="CB182" s="20">
        <v>125</v>
      </c>
      <c r="CC182" s="20">
        <v>3194</v>
      </c>
      <c r="CD182" s="20">
        <v>3.9</v>
      </c>
      <c r="CE182" s="20">
        <v>1324</v>
      </c>
      <c r="CF182" s="20">
        <v>4022</v>
      </c>
      <c r="CG182" s="20">
        <v>32.9</v>
      </c>
      <c r="CH182" s="20">
        <v>848</v>
      </c>
      <c r="CI182" s="20">
        <v>4406</v>
      </c>
      <c r="CJ182" s="20">
        <v>19.2</v>
      </c>
      <c r="CK182" s="20">
        <v>1846</v>
      </c>
      <c r="CL182" s="20">
        <v>4092</v>
      </c>
      <c r="CM182" s="20">
        <v>45.1</v>
      </c>
      <c r="CN182" s="20">
        <v>787</v>
      </c>
      <c r="CO182" s="20">
        <v>4299</v>
      </c>
      <c r="CP182" s="20">
        <v>18.3</v>
      </c>
      <c r="CQ182" s="20">
        <v>384</v>
      </c>
      <c r="CR182" s="20">
        <v>4418</v>
      </c>
      <c r="CS182" s="20">
        <v>8.6999999999999993</v>
      </c>
      <c r="CT182" s="20">
        <v>381</v>
      </c>
      <c r="CU182" s="20">
        <v>4210</v>
      </c>
      <c r="CV182" s="20">
        <v>9</v>
      </c>
      <c r="CW182" s="23">
        <v>2643</v>
      </c>
      <c r="CX182" s="20">
        <v>4708</v>
      </c>
      <c r="CY182" s="20">
        <v>56.1</v>
      </c>
      <c r="CZ182" s="35"/>
      <c r="DA182" s="1" t="str">
        <f t="shared" si="6112"/>
        <v>明細部</v>
      </c>
      <c r="DB182" s="1" t="str">
        <f t="shared" si="6113"/>
        <v>同規模</v>
      </c>
      <c r="DC182" s="1">
        <f t="shared" si="6114"/>
        <v>43</v>
      </c>
      <c r="DD182" s="1" t="str">
        <f t="shared" si="6115"/>
        <v>女</v>
      </c>
      <c r="DE182" s="1">
        <f t="shared" si="6116"/>
        <v>165</v>
      </c>
      <c r="DF182" s="1">
        <f t="shared" si="6117"/>
        <v>5200</v>
      </c>
      <c r="DG182" s="1">
        <f t="shared" si="6118"/>
        <v>3.2</v>
      </c>
      <c r="DH182"/>
      <c r="DI182"/>
      <c r="DJ182"/>
      <c r="DK182"/>
      <c r="DL182"/>
      <c r="DM182"/>
      <c r="DN182"/>
      <c r="DO182"/>
      <c r="DP182"/>
      <c r="DQ182"/>
      <c r="DR182"/>
      <c r="DS182"/>
      <c r="DT182"/>
      <c r="DU182"/>
      <c r="DV182"/>
      <c r="DW182"/>
      <c r="DX182"/>
      <c r="DY182"/>
      <c r="DZ182"/>
      <c r="EB182" s="1">
        <f t="shared" si="6120"/>
        <v>35</v>
      </c>
      <c r="EC182" s="1">
        <f t="shared" si="6121"/>
        <v>5802</v>
      </c>
      <c r="ED182" s="1">
        <f t="shared" si="6122"/>
        <v>0.6</v>
      </c>
      <c r="EE182"/>
      <c r="EF182"/>
      <c r="EG182"/>
      <c r="EH182"/>
      <c r="EI182"/>
      <c r="EJ182"/>
      <c r="EK182"/>
      <c r="EL182"/>
      <c r="EM182"/>
      <c r="EN182"/>
      <c r="EO182"/>
      <c r="EP182"/>
      <c r="EQ182"/>
      <c r="ER182"/>
      <c r="ES182"/>
      <c r="ET182"/>
      <c r="EU182"/>
      <c r="EV182"/>
      <c r="EW182"/>
      <c r="EY182" s="1">
        <f t="shared" si="6124"/>
        <v>107</v>
      </c>
      <c r="EZ182" s="1">
        <f t="shared" si="6125"/>
        <v>5768</v>
      </c>
      <c r="FA182" s="1">
        <f t="shared" si="6126"/>
        <v>1.9</v>
      </c>
      <c r="FB182"/>
      <c r="FC182"/>
      <c r="FD182"/>
      <c r="FE182"/>
      <c r="FF182"/>
      <c r="FG182"/>
      <c r="FH182"/>
      <c r="FI182"/>
      <c r="FJ182"/>
      <c r="FK182"/>
      <c r="FL182"/>
      <c r="FM182"/>
      <c r="FN182"/>
      <c r="FO182"/>
      <c r="FP182"/>
      <c r="FQ182"/>
      <c r="FR182"/>
      <c r="FS182"/>
      <c r="FT182"/>
      <c r="FV182" s="1">
        <f t="shared" si="6128"/>
        <v>35</v>
      </c>
      <c r="FW182" s="1">
        <f t="shared" si="6129"/>
        <v>5426</v>
      </c>
      <c r="FX182" s="1">
        <f t="shared" si="6130"/>
        <v>0.6</v>
      </c>
      <c r="FY182"/>
      <c r="FZ182"/>
      <c r="GA182"/>
      <c r="GB182"/>
      <c r="GC182"/>
      <c r="GD182"/>
      <c r="GE182"/>
      <c r="GF182"/>
      <c r="GG182"/>
      <c r="GH182"/>
      <c r="GI182"/>
      <c r="GJ182"/>
      <c r="GK182"/>
      <c r="GL182"/>
      <c r="GM182"/>
      <c r="GN182"/>
      <c r="GO182"/>
      <c r="GP182"/>
      <c r="GQ182"/>
      <c r="GS182" s="1">
        <f t="shared" si="6132"/>
        <v>80</v>
      </c>
      <c r="GT182" s="1">
        <f t="shared" si="6133"/>
        <v>5198</v>
      </c>
      <c r="GU182" s="1">
        <f t="shared" si="6134"/>
        <v>1.5</v>
      </c>
      <c r="GV182"/>
      <c r="GW182"/>
      <c r="GX182"/>
      <c r="GY182"/>
      <c r="GZ182"/>
      <c r="HA182"/>
      <c r="HB182"/>
      <c r="HC182"/>
      <c r="HD182"/>
      <c r="HE182"/>
      <c r="HF182"/>
      <c r="HG182"/>
      <c r="HH182"/>
      <c r="HI182"/>
      <c r="HJ182"/>
      <c r="HK182"/>
      <c r="HL182"/>
      <c r="HM182"/>
      <c r="HN182"/>
      <c r="HP182" s="1">
        <f t="shared" si="6136"/>
        <v>9</v>
      </c>
      <c r="HQ182" s="1">
        <f t="shared" si="6137"/>
        <v>5661</v>
      </c>
      <c r="HR182" s="1">
        <f t="shared" si="6138"/>
        <v>0.2</v>
      </c>
      <c r="HS182"/>
      <c r="HT182"/>
      <c r="HU182"/>
      <c r="HV182"/>
      <c r="HW182"/>
      <c r="HX182"/>
      <c r="HY182"/>
      <c r="HZ182"/>
      <c r="IA182"/>
      <c r="IB182"/>
      <c r="IC182"/>
      <c r="ID182"/>
      <c r="IE182"/>
      <c r="IF182"/>
      <c r="IG182"/>
      <c r="IH182"/>
      <c r="II182"/>
      <c r="IJ182"/>
      <c r="IK182"/>
      <c r="IM182" s="1">
        <f t="shared" si="6140"/>
        <v>1531</v>
      </c>
      <c r="IN182" s="1">
        <f t="shared" si="6141"/>
        <v>4974</v>
      </c>
      <c r="IO182" s="1">
        <f t="shared" si="6142"/>
        <v>30.8</v>
      </c>
      <c r="IP182"/>
      <c r="IQ182"/>
      <c r="IR182"/>
      <c r="IS182"/>
      <c r="IT182"/>
      <c r="IU182"/>
      <c r="IV182"/>
      <c r="IW182"/>
      <c r="IX182"/>
      <c r="IY182"/>
      <c r="IZ182"/>
      <c r="JA182"/>
      <c r="JB182"/>
      <c r="JC182"/>
      <c r="JD182"/>
      <c r="JE182"/>
      <c r="JF182"/>
      <c r="JG182"/>
      <c r="JH182"/>
      <c r="JJ182" s="1">
        <f t="shared" si="6144"/>
        <v>1028</v>
      </c>
      <c r="JK182" s="1">
        <f t="shared" si="6145"/>
        <v>5443</v>
      </c>
      <c r="JL182" s="1">
        <f t="shared" si="6146"/>
        <v>18.899999999999999</v>
      </c>
      <c r="JM182"/>
      <c r="JN182"/>
      <c r="JO182"/>
      <c r="JP182"/>
      <c r="JQ182"/>
      <c r="JR182"/>
      <c r="JS182"/>
      <c r="JT182"/>
      <c r="JU182"/>
      <c r="JV182"/>
      <c r="JW182"/>
      <c r="JX182"/>
      <c r="JY182"/>
      <c r="JZ182"/>
      <c r="KA182"/>
      <c r="KB182"/>
      <c r="KC182"/>
      <c r="KD182"/>
      <c r="KE182"/>
      <c r="KG182" s="1">
        <f t="shared" si="6148"/>
        <v>1078</v>
      </c>
      <c r="KH182" s="1">
        <f t="shared" si="6149"/>
        <v>4086</v>
      </c>
      <c r="KI182" s="1">
        <f t="shared" si="6150"/>
        <v>26.4</v>
      </c>
      <c r="KJ182"/>
      <c r="KK182"/>
      <c r="KL182"/>
      <c r="KM182"/>
      <c r="KN182"/>
      <c r="KO182"/>
      <c r="KP182"/>
      <c r="KQ182"/>
      <c r="KR182"/>
      <c r="KS182"/>
      <c r="KT182"/>
      <c r="KU182"/>
      <c r="KV182"/>
      <c r="KW182"/>
      <c r="KX182"/>
      <c r="KY182"/>
      <c r="KZ182"/>
      <c r="LA182"/>
      <c r="LB182"/>
      <c r="LD182" s="1">
        <f t="shared" si="6152"/>
        <v>3614</v>
      </c>
      <c r="LE182" s="1">
        <f t="shared" si="6153"/>
        <v>4359</v>
      </c>
      <c r="LF182" s="1">
        <f t="shared" si="6154"/>
        <v>82.9</v>
      </c>
      <c r="LG182"/>
      <c r="LH182"/>
      <c r="LI182"/>
      <c r="LJ182"/>
      <c r="LK182"/>
      <c r="LL182"/>
      <c r="LM182"/>
      <c r="LN182"/>
      <c r="LO182"/>
      <c r="LP182"/>
      <c r="LQ182"/>
      <c r="LR182"/>
      <c r="LS182"/>
      <c r="LT182"/>
      <c r="LU182"/>
      <c r="LV182"/>
      <c r="LW182"/>
      <c r="LX182"/>
      <c r="LY182"/>
      <c r="MA182" s="1">
        <f t="shared" si="6156"/>
        <v>2517</v>
      </c>
      <c r="MB182" s="1">
        <f t="shared" si="6157"/>
        <v>4328</v>
      </c>
      <c r="MC182" s="1">
        <f t="shared" si="6158"/>
        <v>58.2</v>
      </c>
      <c r="MD182"/>
      <c r="ME182"/>
      <c r="MF182"/>
      <c r="MG182"/>
      <c r="MH182"/>
      <c r="MI182"/>
      <c r="MJ182"/>
      <c r="MK182"/>
      <c r="ML182"/>
      <c r="MM182"/>
      <c r="MN182"/>
      <c r="MO182"/>
      <c r="MP182"/>
      <c r="MQ182"/>
      <c r="MR182"/>
      <c r="MS182"/>
      <c r="MT182"/>
      <c r="MU182"/>
      <c r="MV182"/>
      <c r="MX182" s="1">
        <f t="shared" si="6160"/>
        <v>2563</v>
      </c>
      <c r="MY182" s="1">
        <f t="shared" si="6161"/>
        <v>4120</v>
      </c>
      <c r="MZ182" s="1">
        <f t="shared" si="6162"/>
        <v>62.2</v>
      </c>
      <c r="NA182"/>
      <c r="NB182"/>
      <c r="NC182"/>
      <c r="ND182"/>
      <c r="NE182"/>
      <c r="NF182"/>
      <c r="NG182"/>
      <c r="NH182"/>
      <c r="NI182"/>
      <c r="NJ182"/>
      <c r="NK182"/>
      <c r="NL182"/>
      <c r="NM182"/>
      <c r="NN182"/>
      <c r="NO182"/>
      <c r="NP182"/>
      <c r="NQ182"/>
      <c r="NR182"/>
      <c r="NS182"/>
      <c r="NU182" s="1">
        <f t="shared" si="6164"/>
        <v>1377</v>
      </c>
      <c r="NV182" s="1">
        <f t="shared" si="6165"/>
        <v>4117</v>
      </c>
      <c r="NW182" s="1">
        <f t="shared" si="6166"/>
        <v>33.4</v>
      </c>
      <c r="NX182"/>
      <c r="NY182"/>
      <c r="NZ182"/>
      <c r="OA182"/>
      <c r="OB182"/>
      <c r="OC182"/>
      <c r="OD182"/>
      <c r="OE182"/>
      <c r="OF182"/>
      <c r="OG182"/>
      <c r="OH182"/>
      <c r="OI182"/>
      <c r="OJ182"/>
      <c r="OK182"/>
      <c r="OL182"/>
      <c r="OM182"/>
      <c r="ON182"/>
      <c r="OO182"/>
      <c r="OP182"/>
      <c r="OR182" s="1">
        <f t="shared" si="6168"/>
        <v>1238</v>
      </c>
      <c r="OS182" s="1">
        <f t="shared" si="6169"/>
        <v>4124</v>
      </c>
      <c r="OT182" s="1">
        <f t="shared" si="6170"/>
        <v>30</v>
      </c>
      <c r="OU182"/>
      <c r="OV182"/>
      <c r="OW182"/>
      <c r="OX182"/>
      <c r="OY182"/>
      <c r="OZ182"/>
      <c r="PA182"/>
      <c r="PB182"/>
      <c r="PC182"/>
      <c r="PD182"/>
      <c r="PE182"/>
      <c r="PF182"/>
      <c r="PG182"/>
      <c r="PH182"/>
      <c r="PI182"/>
      <c r="PJ182"/>
      <c r="PK182"/>
      <c r="PL182"/>
      <c r="PM182"/>
      <c r="PO182" s="1">
        <f t="shared" si="6172"/>
        <v>2399</v>
      </c>
      <c r="PP182" s="1">
        <f t="shared" si="6173"/>
        <v>4244</v>
      </c>
      <c r="PQ182" s="1">
        <f t="shared" si="6174"/>
        <v>56.5</v>
      </c>
      <c r="PR182"/>
      <c r="PS182"/>
      <c r="PT182"/>
      <c r="PU182"/>
      <c r="PV182"/>
      <c r="PW182"/>
      <c r="PX182"/>
      <c r="PY182"/>
      <c r="PZ182"/>
      <c r="QA182"/>
      <c r="QB182"/>
      <c r="QC182"/>
      <c r="QD182"/>
      <c r="QE182"/>
      <c r="QF182"/>
      <c r="QG182"/>
      <c r="QH182"/>
      <c r="QI182"/>
      <c r="QJ182"/>
      <c r="QL182" s="1">
        <f t="shared" si="6176"/>
        <v>489</v>
      </c>
      <c r="QM182" s="1">
        <f t="shared" si="6177"/>
        <v>3980</v>
      </c>
      <c r="QN182" s="1">
        <f t="shared" si="6178"/>
        <v>12.3</v>
      </c>
      <c r="QO182"/>
      <c r="QP182"/>
      <c r="QQ182"/>
      <c r="QR182"/>
      <c r="QS182"/>
      <c r="QT182"/>
      <c r="QU182"/>
      <c r="QV182"/>
      <c r="QW182"/>
      <c r="QX182"/>
      <c r="QY182"/>
      <c r="QZ182"/>
      <c r="RA182"/>
      <c r="RB182"/>
      <c r="RC182"/>
      <c r="RD182"/>
      <c r="RE182"/>
      <c r="RF182"/>
      <c r="RG182"/>
      <c r="RI182" s="1">
        <f t="shared" si="6180"/>
        <v>991</v>
      </c>
      <c r="RJ182" s="1">
        <f t="shared" si="6181"/>
        <v>4266</v>
      </c>
      <c r="RK182" s="1">
        <f t="shared" si="6182"/>
        <v>23.2</v>
      </c>
      <c r="RL182"/>
      <c r="RM182"/>
      <c r="RN182"/>
      <c r="RO182"/>
      <c r="RP182"/>
      <c r="RQ182"/>
      <c r="RR182"/>
      <c r="RS182"/>
      <c r="RT182"/>
      <c r="RU182"/>
      <c r="RV182"/>
      <c r="RW182"/>
      <c r="RX182"/>
      <c r="RY182"/>
      <c r="RZ182"/>
      <c r="SA182"/>
      <c r="SB182"/>
      <c r="SC182"/>
      <c r="SD182"/>
      <c r="SE182"/>
      <c r="SF182" s="1">
        <f t="shared" si="6184"/>
        <v>916</v>
      </c>
      <c r="SG182" s="1">
        <f t="shared" si="6185"/>
        <v>4172</v>
      </c>
      <c r="SH182" s="1">
        <f t="shared" si="6186"/>
        <v>22</v>
      </c>
      <c r="SI182"/>
      <c r="SJ182"/>
      <c r="SK182"/>
      <c r="SL182"/>
      <c r="SM182"/>
      <c r="SN182"/>
      <c r="SO182"/>
      <c r="SP182"/>
      <c r="SQ182"/>
      <c r="SR182"/>
      <c r="SS182"/>
      <c r="ST182"/>
      <c r="SU182"/>
      <c r="SV182"/>
      <c r="SW182"/>
      <c r="SX182"/>
      <c r="SY182"/>
      <c r="SZ182"/>
      <c r="TA182"/>
      <c r="TC182" s="1">
        <f t="shared" si="6188"/>
        <v>844</v>
      </c>
      <c r="TD182" s="1">
        <f t="shared" si="6189"/>
        <v>4478</v>
      </c>
      <c r="TE182" s="1">
        <f t="shared" si="6190"/>
        <v>18.8</v>
      </c>
      <c r="TF182"/>
      <c r="TG182"/>
      <c r="TH182"/>
      <c r="TI182"/>
      <c r="TJ182"/>
      <c r="TK182"/>
      <c r="TL182"/>
      <c r="TM182"/>
      <c r="TN182"/>
      <c r="TO182"/>
      <c r="TP182"/>
      <c r="TQ182"/>
      <c r="TR182"/>
      <c r="TS182"/>
      <c r="TT182"/>
      <c r="TU182"/>
      <c r="TV182"/>
      <c r="TW182"/>
      <c r="TX182"/>
      <c r="TZ182" s="1">
        <f t="shared" si="6192"/>
        <v>762</v>
      </c>
      <c r="UA182" s="1">
        <f t="shared" si="6193"/>
        <v>4971</v>
      </c>
      <c r="UB182" s="1">
        <f t="shared" si="6194"/>
        <v>15.3</v>
      </c>
      <c r="UC182"/>
      <c r="UD182"/>
      <c r="UE182"/>
      <c r="UF182"/>
      <c r="UG182"/>
      <c r="UH182"/>
      <c r="UI182"/>
      <c r="UJ182"/>
      <c r="UK182"/>
      <c r="UL182"/>
      <c r="UM182"/>
      <c r="UN182"/>
      <c r="UO182"/>
      <c r="UP182"/>
      <c r="UQ182"/>
      <c r="UR182"/>
      <c r="US182"/>
      <c r="UT182"/>
      <c r="UU182"/>
      <c r="UW182" s="1">
        <f t="shared" si="6485"/>
        <v>1260</v>
      </c>
      <c r="UX182" s="1">
        <f t="shared" si="6485"/>
        <v>4367</v>
      </c>
      <c r="UY182" s="1">
        <f t="shared" si="6480"/>
        <v>28.9</v>
      </c>
      <c r="UZ182"/>
      <c r="VA182"/>
      <c r="VB182"/>
      <c r="VC182"/>
      <c r="VD182"/>
      <c r="VE182"/>
      <c r="VF182"/>
      <c r="VG182"/>
      <c r="VH182"/>
      <c r="VI182"/>
      <c r="VJ182"/>
      <c r="VK182"/>
      <c r="VL182"/>
      <c r="VM182"/>
      <c r="VN182"/>
      <c r="VO182"/>
      <c r="VP182"/>
      <c r="VQ182"/>
      <c r="VR182"/>
      <c r="VT182" s="1">
        <f t="shared" si="6200"/>
        <v>2757</v>
      </c>
      <c r="VU182" s="1">
        <f t="shared" si="6201"/>
        <v>4427</v>
      </c>
      <c r="VV182" s="1">
        <f t="shared" si="6202"/>
        <v>62.3</v>
      </c>
      <c r="VW182"/>
      <c r="VX182"/>
      <c r="VY182"/>
      <c r="VZ182"/>
      <c r="WA182"/>
      <c r="WB182"/>
      <c r="WC182"/>
      <c r="WD182"/>
      <c r="WE182"/>
      <c r="WF182"/>
      <c r="WG182"/>
      <c r="WH182"/>
      <c r="WI182"/>
      <c r="WJ182"/>
      <c r="WK182"/>
      <c r="WL182"/>
      <c r="WM182"/>
      <c r="WN182"/>
      <c r="WO182"/>
      <c r="WQ182" s="1">
        <f t="shared" si="6482"/>
        <v>2305</v>
      </c>
      <c r="WR182" s="1">
        <f t="shared" si="6483"/>
        <v>3052</v>
      </c>
      <c r="WS182" s="1">
        <f t="shared" si="6484"/>
        <v>75.5</v>
      </c>
      <c r="WT182"/>
      <c r="WU182"/>
      <c r="WV182"/>
      <c r="WW182"/>
      <c r="WX182"/>
      <c r="WY182"/>
      <c r="WZ182"/>
      <c r="XA182"/>
      <c r="XB182"/>
      <c r="XC182"/>
      <c r="XD182"/>
      <c r="XE182"/>
      <c r="XF182"/>
      <c r="XG182"/>
      <c r="XH182"/>
      <c r="XI182"/>
      <c r="XJ182"/>
      <c r="XK182"/>
      <c r="XL182"/>
      <c r="XN182" s="1">
        <f t="shared" si="6208"/>
        <v>621</v>
      </c>
      <c r="XO182" s="1">
        <f t="shared" si="6209"/>
        <v>3254</v>
      </c>
      <c r="XP182" s="1">
        <f t="shared" si="6210"/>
        <v>19.100000000000001</v>
      </c>
      <c r="XQ182"/>
      <c r="XR182"/>
      <c r="XS182"/>
      <c r="XT182"/>
      <c r="XU182"/>
      <c r="XV182"/>
      <c r="XW182"/>
      <c r="XX182"/>
      <c r="XY182"/>
      <c r="XZ182"/>
      <c r="YA182"/>
      <c r="YB182"/>
      <c r="YC182"/>
      <c r="YD182"/>
      <c r="YE182"/>
      <c r="YF182"/>
      <c r="YG182"/>
      <c r="YH182"/>
      <c r="YI182"/>
      <c r="YK182" s="1">
        <f t="shared" si="6481"/>
        <v>234</v>
      </c>
      <c r="YL182" s="1">
        <f t="shared" si="6478"/>
        <v>3175</v>
      </c>
      <c r="YM182" s="1">
        <f t="shared" si="6478"/>
        <v>7.4</v>
      </c>
      <c r="YN182"/>
      <c r="YO182"/>
      <c r="YP182"/>
      <c r="YQ182"/>
      <c r="YR182"/>
      <c r="YS182"/>
      <c r="YT182"/>
      <c r="YU182"/>
      <c r="YV182"/>
      <c r="YW182"/>
      <c r="YX182"/>
      <c r="YY182"/>
      <c r="YZ182"/>
      <c r="ZA182"/>
      <c r="ZB182"/>
      <c r="ZC182"/>
      <c r="ZD182"/>
      <c r="ZE182"/>
      <c r="ZF182"/>
      <c r="ZH182" s="1">
        <f t="shared" si="6216"/>
        <v>125</v>
      </c>
      <c r="ZI182" s="1">
        <f t="shared" si="6217"/>
        <v>3194</v>
      </c>
      <c r="ZJ182" s="1">
        <f t="shared" si="6218"/>
        <v>3.9</v>
      </c>
      <c r="ZK182"/>
      <c r="ZL182"/>
      <c r="ZM182"/>
      <c r="ZN182"/>
      <c r="ZO182"/>
      <c r="ZP182"/>
      <c r="ZQ182"/>
      <c r="ZR182"/>
      <c r="ZS182"/>
      <c r="ZT182"/>
      <c r="ZU182"/>
      <c r="ZV182"/>
      <c r="ZW182"/>
      <c r="ZX182"/>
      <c r="ZY182"/>
      <c r="ZZ182"/>
      <c r="AAA182"/>
      <c r="AAB182"/>
      <c r="AAC182"/>
      <c r="AAE182" s="1">
        <f t="shared" si="6220"/>
        <v>1324</v>
      </c>
      <c r="AAF182" s="1">
        <f t="shared" si="6221"/>
        <v>4022</v>
      </c>
      <c r="AAG182" s="1">
        <f t="shared" si="6222"/>
        <v>32.9</v>
      </c>
      <c r="AAH182"/>
      <c r="AAI182"/>
      <c r="AAJ182"/>
      <c r="AAK182"/>
      <c r="AAL182"/>
      <c r="AAM182"/>
      <c r="AAN182"/>
      <c r="AAO182"/>
      <c r="AAP182"/>
      <c r="AAQ182"/>
      <c r="AAR182"/>
      <c r="AAS182"/>
      <c r="AAT182"/>
      <c r="AAU182"/>
      <c r="AAV182"/>
      <c r="AAW182"/>
      <c r="AAX182"/>
      <c r="AAY182"/>
      <c r="AAZ182"/>
      <c r="ABB182" s="1">
        <f t="shared" si="4669"/>
        <v>848</v>
      </c>
      <c r="ABC182" s="1">
        <f t="shared" si="4670"/>
        <v>4406</v>
      </c>
      <c r="ABD182" s="1">
        <f t="shared" si="4671"/>
        <v>19.2</v>
      </c>
      <c r="ABE182"/>
      <c r="ABF182"/>
      <c r="ABG182"/>
      <c r="ABH182"/>
      <c r="ABI182"/>
      <c r="ABJ182"/>
      <c r="ABK182"/>
      <c r="ABL182"/>
      <c r="ABM182"/>
      <c r="ABN182"/>
      <c r="ABO182"/>
      <c r="ABP182"/>
      <c r="ABQ182"/>
      <c r="ABR182"/>
      <c r="ABS182"/>
      <c r="ABT182"/>
      <c r="ABU182"/>
      <c r="ABV182"/>
      <c r="ABW182"/>
      <c r="ABY182" s="1">
        <f t="shared" si="6225"/>
        <v>1846</v>
      </c>
      <c r="ABZ182" s="1">
        <f t="shared" si="6226"/>
        <v>4092</v>
      </c>
      <c r="ACA182" s="1">
        <f t="shared" si="6227"/>
        <v>45.1</v>
      </c>
      <c r="ACB182"/>
      <c r="ACC182"/>
      <c r="ACD182"/>
      <c r="ACE182"/>
      <c r="ACF182"/>
      <c r="ACG182"/>
      <c r="ACH182"/>
      <c r="ACI182"/>
      <c r="ACJ182"/>
      <c r="ACK182"/>
      <c r="ACL182"/>
      <c r="ACM182"/>
      <c r="ACN182"/>
      <c r="ACO182"/>
      <c r="ACP182"/>
      <c r="ACQ182"/>
      <c r="ACR182"/>
      <c r="ACS182"/>
      <c r="ACT182"/>
      <c r="ACV182" s="1">
        <f t="shared" si="6476"/>
        <v>787</v>
      </c>
      <c r="ACW182" s="1">
        <f t="shared" si="6477"/>
        <v>4299</v>
      </c>
      <c r="ACX182" s="1">
        <f t="shared" si="6477"/>
        <v>18.3</v>
      </c>
      <c r="ACY182"/>
      <c r="ACZ182"/>
      <c r="ADA182"/>
      <c r="ADB182"/>
      <c r="ADC182"/>
      <c r="ADD182"/>
      <c r="ADE182"/>
      <c r="ADF182"/>
      <c r="ADG182"/>
      <c r="ADH182"/>
      <c r="ADI182"/>
      <c r="ADJ182"/>
      <c r="ADK182"/>
      <c r="ADL182"/>
      <c r="ADM182"/>
      <c r="ADN182"/>
      <c r="ADO182"/>
      <c r="ADP182"/>
      <c r="ADQ182"/>
      <c r="ADS182" s="1">
        <f t="shared" si="6233"/>
        <v>384</v>
      </c>
      <c r="ADT182" s="1">
        <f t="shared" si="6234"/>
        <v>4418</v>
      </c>
      <c r="ADU182" s="1">
        <f t="shared" si="6235"/>
        <v>8.6999999999999993</v>
      </c>
      <c r="ADV182"/>
      <c r="ADW182"/>
      <c r="ADX182"/>
      <c r="ADY182"/>
      <c r="ADZ182"/>
      <c r="AEA182"/>
      <c r="AEB182"/>
      <c r="AEC182"/>
      <c r="AED182"/>
      <c r="AEE182"/>
      <c r="AEF182"/>
      <c r="AEG182"/>
      <c r="AEH182"/>
      <c r="AEI182"/>
      <c r="AEJ182"/>
      <c r="AEK182"/>
      <c r="AEL182"/>
      <c r="AEM182"/>
      <c r="AEN182"/>
      <c r="AEP182" s="1">
        <f t="shared" si="6237"/>
        <v>381</v>
      </c>
      <c r="AEQ182" s="1">
        <f t="shared" si="6238"/>
        <v>4210</v>
      </c>
      <c r="AER182" s="1">
        <f t="shared" si="6239"/>
        <v>9</v>
      </c>
      <c r="AES182"/>
      <c r="AET182"/>
      <c r="AEU182"/>
      <c r="AEV182"/>
      <c r="AEW182"/>
      <c r="AEX182"/>
      <c r="AEY182"/>
      <c r="AEZ182"/>
      <c r="AFA182"/>
      <c r="AFB182"/>
      <c r="AFC182"/>
      <c r="AFD182"/>
      <c r="AFE182"/>
      <c r="AFF182"/>
      <c r="AFG182"/>
      <c r="AFH182"/>
      <c r="AFI182"/>
      <c r="AFJ182"/>
      <c r="AFK182"/>
      <c r="AFM182" s="1">
        <f t="shared" si="6241"/>
        <v>2643</v>
      </c>
      <c r="AFN182" s="1">
        <f t="shared" si="6242"/>
        <v>4708</v>
      </c>
      <c r="AFO182" s="1">
        <f t="shared" si="6243"/>
        <v>56.1</v>
      </c>
      <c r="AFP182"/>
      <c r="AFQ182"/>
      <c r="AFR182"/>
      <c r="AFS182"/>
      <c r="AFT182"/>
      <c r="AFU182"/>
      <c r="AFV182"/>
      <c r="AFW182"/>
      <c r="AFX182"/>
      <c r="AFY182"/>
      <c r="AFZ182"/>
      <c r="AGA182"/>
      <c r="AGB182"/>
      <c r="AGC182"/>
      <c r="AGD182"/>
      <c r="AGE182"/>
      <c r="AGF182"/>
      <c r="AGG182"/>
      <c r="AGH182"/>
    </row>
    <row r="183" spans="1:866" x14ac:dyDescent="0.15">
      <c r="A183" s="20" t="s">
        <v>12</v>
      </c>
      <c r="B183" s="20" t="s">
        <v>17</v>
      </c>
      <c r="C183" s="20">
        <v>44</v>
      </c>
      <c r="D183" s="20" t="s">
        <v>15</v>
      </c>
      <c r="E183" s="20">
        <v>171</v>
      </c>
      <c r="F183" s="20">
        <v>5390</v>
      </c>
      <c r="G183" s="20">
        <v>3.2</v>
      </c>
      <c r="H183" s="20">
        <v>58</v>
      </c>
      <c r="I183" s="20">
        <v>5907</v>
      </c>
      <c r="J183" s="20">
        <v>1</v>
      </c>
      <c r="K183" s="20">
        <v>110</v>
      </c>
      <c r="L183" s="20">
        <v>5430</v>
      </c>
      <c r="M183" s="20">
        <v>2</v>
      </c>
      <c r="N183" s="20">
        <v>35</v>
      </c>
      <c r="O183" s="20">
        <v>5429</v>
      </c>
      <c r="P183" s="20">
        <v>0.6</v>
      </c>
      <c r="Q183" s="20">
        <v>42</v>
      </c>
      <c r="R183" s="20">
        <v>5771</v>
      </c>
      <c r="S183" s="20">
        <v>0.7</v>
      </c>
      <c r="T183" s="20">
        <v>21</v>
      </c>
      <c r="U183" s="20">
        <v>5631</v>
      </c>
      <c r="V183" s="20">
        <v>0.4</v>
      </c>
      <c r="W183" s="20">
        <v>1277</v>
      </c>
      <c r="X183" s="20">
        <v>5618</v>
      </c>
      <c r="Y183" s="20">
        <v>22.7</v>
      </c>
      <c r="Z183" s="20">
        <v>1014</v>
      </c>
      <c r="AA183" s="20">
        <v>5601</v>
      </c>
      <c r="AB183" s="20">
        <v>18.100000000000001</v>
      </c>
      <c r="AC183" s="20">
        <v>1159</v>
      </c>
      <c r="AD183" s="20">
        <v>4167</v>
      </c>
      <c r="AE183" s="20">
        <v>27.8</v>
      </c>
      <c r="AF183" s="23">
        <v>3459</v>
      </c>
      <c r="AG183" s="20">
        <v>4564</v>
      </c>
      <c r="AH183" s="20">
        <v>75.8</v>
      </c>
      <c r="AI183" s="23">
        <v>2606</v>
      </c>
      <c r="AJ183" s="20">
        <v>4408</v>
      </c>
      <c r="AK183" s="20">
        <v>59.1</v>
      </c>
      <c r="AL183" s="23">
        <v>2508</v>
      </c>
      <c r="AM183" s="20">
        <v>4123</v>
      </c>
      <c r="AN183" s="20">
        <v>60.8</v>
      </c>
      <c r="AO183" s="20">
        <v>1360</v>
      </c>
      <c r="AP183" s="20">
        <v>4526</v>
      </c>
      <c r="AQ183" s="20">
        <v>30</v>
      </c>
      <c r="AR183" s="20">
        <v>1214</v>
      </c>
      <c r="AS183" s="20">
        <v>4367</v>
      </c>
      <c r="AT183" s="20">
        <v>27.8</v>
      </c>
      <c r="AU183" s="23">
        <v>2607</v>
      </c>
      <c r="AV183" s="20">
        <v>4202</v>
      </c>
      <c r="AW183" s="20">
        <v>62</v>
      </c>
      <c r="AX183" s="20">
        <v>517</v>
      </c>
      <c r="AY183" s="20">
        <v>3996</v>
      </c>
      <c r="AZ183" s="20">
        <v>12.9</v>
      </c>
      <c r="BA183" s="20">
        <v>926</v>
      </c>
      <c r="BB183" s="20">
        <v>4174</v>
      </c>
      <c r="BC183" s="20">
        <v>22.2</v>
      </c>
      <c r="BD183" s="20">
        <v>974</v>
      </c>
      <c r="BE183" s="20">
        <v>4614</v>
      </c>
      <c r="BF183" s="20">
        <v>21.1</v>
      </c>
      <c r="BG183" s="20">
        <v>862</v>
      </c>
      <c r="BH183" s="20">
        <v>4651</v>
      </c>
      <c r="BI183" s="20">
        <v>18.5</v>
      </c>
      <c r="BJ183" s="20">
        <v>738</v>
      </c>
      <c r="BK183" s="20">
        <v>4749</v>
      </c>
      <c r="BL183" s="20">
        <v>15.5</v>
      </c>
      <c r="BM183" s="20">
        <v>1373</v>
      </c>
      <c r="BN183" s="20">
        <v>5040</v>
      </c>
      <c r="BO183" s="20">
        <v>27.2</v>
      </c>
      <c r="BP183" s="23">
        <v>2549</v>
      </c>
      <c r="BQ183" s="20">
        <v>4542</v>
      </c>
      <c r="BR183" s="20">
        <v>56.1</v>
      </c>
      <c r="BS183" s="23">
        <v>2113</v>
      </c>
      <c r="BT183" s="20">
        <v>3372</v>
      </c>
      <c r="BU183" s="20">
        <v>62.7</v>
      </c>
      <c r="BV183" s="20">
        <v>613</v>
      </c>
      <c r="BW183" s="20">
        <v>3130</v>
      </c>
      <c r="BX183" s="20">
        <v>19.600000000000001</v>
      </c>
      <c r="BY183" s="20">
        <v>280</v>
      </c>
      <c r="BZ183" s="20">
        <v>3099</v>
      </c>
      <c r="CA183" s="20">
        <v>9</v>
      </c>
      <c r="CB183" s="20">
        <v>128</v>
      </c>
      <c r="CC183" s="20">
        <v>3007</v>
      </c>
      <c r="CD183" s="20">
        <v>4.3</v>
      </c>
      <c r="CE183" s="20">
        <v>1517</v>
      </c>
      <c r="CF183" s="20">
        <v>4185</v>
      </c>
      <c r="CG183" s="20">
        <v>36.200000000000003</v>
      </c>
      <c r="CH183" s="20">
        <v>929</v>
      </c>
      <c r="CI183" s="20">
        <v>4547</v>
      </c>
      <c r="CJ183" s="20">
        <v>20.399999999999999</v>
      </c>
      <c r="CK183" s="20">
        <v>1868</v>
      </c>
      <c r="CL183" s="20">
        <v>4459</v>
      </c>
      <c r="CM183" s="20">
        <v>41.9</v>
      </c>
      <c r="CN183" s="20">
        <v>787</v>
      </c>
      <c r="CO183" s="20">
        <v>4227</v>
      </c>
      <c r="CP183" s="20">
        <v>18.600000000000001</v>
      </c>
      <c r="CQ183" s="20">
        <v>360</v>
      </c>
      <c r="CR183" s="20">
        <v>4328</v>
      </c>
      <c r="CS183" s="20">
        <v>8.3000000000000007</v>
      </c>
      <c r="CT183" s="20">
        <v>391</v>
      </c>
      <c r="CU183" s="20">
        <v>4469</v>
      </c>
      <c r="CV183" s="20">
        <v>8.6999999999999993</v>
      </c>
      <c r="CW183" s="23">
        <v>2779</v>
      </c>
      <c r="CX183" s="20">
        <v>4776</v>
      </c>
      <c r="CY183" s="20">
        <v>58.2</v>
      </c>
      <c r="CZ183" s="35"/>
      <c r="DA183" s="1" t="str">
        <f t="shared" si="6112"/>
        <v>明細部</v>
      </c>
      <c r="DB183" s="1" t="str">
        <f t="shared" si="6113"/>
        <v>同規模</v>
      </c>
      <c r="DC183" s="1">
        <f t="shared" si="6114"/>
        <v>44</v>
      </c>
      <c r="DD183" s="1" t="str">
        <f t="shared" si="6115"/>
        <v>女</v>
      </c>
      <c r="DE183" s="1">
        <f t="shared" si="6116"/>
        <v>171</v>
      </c>
      <c r="DF183" s="1">
        <f t="shared" si="6117"/>
        <v>5390</v>
      </c>
      <c r="DG183" s="1">
        <f t="shared" si="6118"/>
        <v>3.2</v>
      </c>
      <c r="DH183"/>
      <c r="DI183"/>
      <c r="DJ183"/>
      <c r="DK183"/>
      <c r="DL183"/>
      <c r="DM183"/>
      <c r="DN183"/>
      <c r="DO183"/>
      <c r="DP183"/>
      <c r="DQ183"/>
      <c r="DR183"/>
      <c r="DS183"/>
      <c r="DT183"/>
      <c r="DU183"/>
      <c r="DV183"/>
      <c r="DW183"/>
      <c r="DX183"/>
      <c r="DY183"/>
      <c r="DZ183"/>
      <c r="EB183" s="1">
        <f t="shared" si="6120"/>
        <v>58</v>
      </c>
      <c r="EC183" s="1">
        <f t="shared" si="6121"/>
        <v>5907</v>
      </c>
      <c r="ED183" s="1">
        <f t="shared" si="6122"/>
        <v>1</v>
      </c>
      <c r="EE183"/>
      <c r="EF183"/>
      <c r="EG183"/>
      <c r="EH183"/>
      <c r="EI183"/>
      <c r="EJ183"/>
      <c r="EK183"/>
      <c r="EL183"/>
      <c r="EM183"/>
      <c r="EN183"/>
      <c r="EO183"/>
      <c r="EP183"/>
      <c r="EQ183"/>
      <c r="ER183"/>
      <c r="ES183"/>
      <c r="ET183"/>
      <c r="EU183"/>
      <c r="EV183"/>
      <c r="EW183"/>
      <c r="EY183" s="1">
        <f t="shared" si="6124"/>
        <v>110</v>
      </c>
      <c r="EZ183" s="1">
        <f t="shared" si="6125"/>
        <v>5430</v>
      </c>
      <c r="FA183" s="1">
        <f t="shared" si="6126"/>
        <v>2</v>
      </c>
      <c r="FB183"/>
      <c r="FC183"/>
      <c r="FD183"/>
      <c r="FE183"/>
      <c r="FF183"/>
      <c r="FG183"/>
      <c r="FH183"/>
      <c r="FI183"/>
      <c r="FJ183"/>
      <c r="FK183"/>
      <c r="FL183"/>
      <c r="FM183"/>
      <c r="FN183"/>
      <c r="FO183"/>
      <c r="FP183"/>
      <c r="FQ183"/>
      <c r="FR183"/>
      <c r="FS183"/>
      <c r="FT183"/>
      <c r="FV183" s="1">
        <f t="shared" si="6128"/>
        <v>35</v>
      </c>
      <c r="FW183" s="1">
        <f t="shared" si="6129"/>
        <v>5429</v>
      </c>
      <c r="FX183" s="1">
        <f t="shared" si="6130"/>
        <v>0.6</v>
      </c>
      <c r="FY183"/>
      <c r="FZ183"/>
      <c r="GA183"/>
      <c r="GB183"/>
      <c r="GC183"/>
      <c r="GD183"/>
      <c r="GE183"/>
      <c r="GF183"/>
      <c r="GG183"/>
      <c r="GH183"/>
      <c r="GI183"/>
      <c r="GJ183"/>
      <c r="GK183"/>
      <c r="GL183"/>
      <c r="GM183"/>
      <c r="GN183"/>
      <c r="GO183"/>
      <c r="GP183"/>
      <c r="GQ183"/>
      <c r="GS183" s="1">
        <f t="shared" si="6132"/>
        <v>42</v>
      </c>
      <c r="GT183" s="1">
        <f t="shared" si="6133"/>
        <v>5771</v>
      </c>
      <c r="GU183" s="1">
        <f t="shared" si="6134"/>
        <v>0.7</v>
      </c>
      <c r="GV183"/>
      <c r="GW183"/>
      <c r="GX183"/>
      <c r="GY183"/>
      <c r="GZ183"/>
      <c r="HA183"/>
      <c r="HB183"/>
      <c r="HC183"/>
      <c r="HD183"/>
      <c r="HE183"/>
      <c r="HF183"/>
      <c r="HG183"/>
      <c r="HH183"/>
      <c r="HI183"/>
      <c r="HJ183"/>
      <c r="HK183"/>
      <c r="HL183"/>
      <c r="HM183"/>
      <c r="HN183"/>
      <c r="HP183" s="1">
        <f t="shared" si="6136"/>
        <v>21</v>
      </c>
      <c r="HQ183" s="1">
        <f t="shared" si="6137"/>
        <v>5631</v>
      </c>
      <c r="HR183" s="1">
        <f t="shared" si="6138"/>
        <v>0.4</v>
      </c>
      <c r="HS183"/>
      <c r="HT183"/>
      <c r="HU183"/>
      <c r="HV183"/>
      <c r="HW183"/>
      <c r="HX183"/>
      <c r="HY183"/>
      <c r="HZ183"/>
      <c r="IA183"/>
      <c r="IB183"/>
      <c r="IC183"/>
      <c r="ID183"/>
      <c r="IE183"/>
      <c r="IF183"/>
      <c r="IG183"/>
      <c r="IH183"/>
      <c r="II183"/>
      <c r="IJ183"/>
      <c r="IK183"/>
      <c r="IM183" s="1">
        <f t="shared" si="6140"/>
        <v>1277</v>
      </c>
      <c r="IN183" s="1">
        <f t="shared" si="6141"/>
        <v>5618</v>
      </c>
      <c r="IO183" s="1">
        <f t="shared" si="6142"/>
        <v>22.7</v>
      </c>
      <c r="IP183"/>
      <c r="IQ183"/>
      <c r="IR183"/>
      <c r="IS183"/>
      <c r="IT183"/>
      <c r="IU183"/>
      <c r="IV183"/>
      <c r="IW183"/>
      <c r="IX183"/>
      <c r="IY183"/>
      <c r="IZ183"/>
      <c r="JA183"/>
      <c r="JB183"/>
      <c r="JC183"/>
      <c r="JD183"/>
      <c r="JE183"/>
      <c r="JF183"/>
      <c r="JG183"/>
      <c r="JH183"/>
      <c r="JJ183" s="1">
        <f t="shared" si="6144"/>
        <v>1014</v>
      </c>
      <c r="JK183" s="1">
        <f t="shared" si="6145"/>
        <v>5601</v>
      </c>
      <c r="JL183" s="1">
        <f t="shared" si="6146"/>
        <v>18.100000000000001</v>
      </c>
      <c r="JM183"/>
      <c r="JN183"/>
      <c r="JO183"/>
      <c r="JP183"/>
      <c r="JQ183"/>
      <c r="JR183"/>
      <c r="JS183"/>
      <c r="JT183"/>
      <c r="JU183"/>
      <c r="JV183"/>
      <c r="JW183"/>
      <c r="JX183"/>
      <c r="JY183"/>
      <c r="JZ183"/>
      <c r="KA183"/>
      <c r="KB183"/>
      <c r="KC183"/>
      <c r="KD183"/>
      <c r="KE183"/>
      <c r="KG183" s="1">
        <f t="shared" si="6148"/>
        <v>1159</v>
      </c>
      <c r="KH183" s="1">
        <f t="shared" si="6149"/>
        <v>4167</v>
      </c>
      <c r="KI183" s="1">
        <f t="shared" si="6150"/>
        <v>27.8</v>
      </c>
      <c r="KJ183"/>
      <c r="KK183"/>
      <c r="KL183"/>
      <c r="KM183"/>
      <c r="KN183"/>
      <c r="KO183"/>
      <c r="KP183"/>
      <c r="KQ183"/>
      <c r="KR183"/>
      <c r="KS183"/>
      <c r="KT183"/>
      <c r="KU183"/>
      <c r="KV183"/>
      <c r="KW183"/>
      <c r="KX183"/>
      <c r="KY183"/>
      <c r="KZ183"/>
      <c r="LA183"/>
      <c r="LB183"/>
      <c r="LD183" s="1">
        <f t="shared" si="6152"/>
        <v>3459</v>
      </c>
      <c r="LE183" s="1">
        <f t="shared" si="6153"/>
        <v>4564</v>
      </c>
      <c r="LF183" s="1">
        <f t="shared" si="6154"/>
        <v>75.8</v>
      </c>
      <c r="LG183"/>
      <c r="LH183"/>
      <c r="LI183"/>
      <c r="LJ183"/>
      <c r="LK183"/>
      <c r="LL183"/>
      <c r="LM183"/>
      <c r="LN183"/>
      <c r="LO183"/>
      <c r="LP183"/>
      <c r="LQ183"/>
      <c r="LR183"/>
      <c r="LS183"/>
      <c r="LT183"/>
      <c r="LU183"/>
      <c r="LV183"/>
      <c r="LW183"/>
      <c r="LX183"/>
      <c r="LY183"/>
      <c r="MA183" s="1">
        <f t="shared" si="6156"/>
        <v>2606</v>
      </c>
      <c r="MB183" s="1">
        <f t="shared" si="6157"/>
        <v>4408</v>
      </c>
      <c r="MC183" s="1">
        <f t="shared" si="6158"/>
        <v>59.1</v>
      </c>
      <c r="MD183"/>
      <c r="ME183"/>
      <c r="MF183"/>
      <c r="MG183"/>
      <c r="MH183"/>
      <c r="MI183"/>
      <c r="MJ183"/>
      <c r="MK183"/>
      <c r="ML183"/>
      <c r="MM183"/>
      <c r="MN183"/>
      <c r="MO183"/>
      <c r="MP183"/>
      <c r="MQ183"/>
      <c r="MR183"/>
      <c r="MS183"/>
      <c r="MT183"/>
      <c r="MU183"/>
      <c r="MV183"/>
      <c r="MX183" s="1">
        <f t="shared" si="6160"/>
        <v>2508</v>
      </c>
      <c r="MY183" s="1">
        <f t="shared" si="6161"/>
        <v>4123</v>
      </c>
      <c r="MZ183" s="1">
        <f t="shared" si="6162"/>
        <v>60.8</v>
      </c>
      <c r="NA183"/>
      <c r="NB183"/>
      <c r="NC183"/>
      <c r="ND183"/>
      <c r="NE183"/>
      <c r="NF183"/>
      <c r="NG183"/>
      <c r="NH183"/>
      <c r="NI183"/>
      <c r="NJ183"/>
      <c r="NK183"/>
      <c r="NL183"/>
      <c r="NM183"/>
      <c r="NN183"/>
      <c r="NO183"/>
      <c r="NP183"/>
      <c r="NQ183"/>
      <c r="NR183"/>
      <c r="NS183"/>
      <c r="NU183" s="1">
        <f t="shared" si="6164"/>
        <v>1360</v>
      </c>
      <c r="NV183" s="1">
        <f t="shared" si="6165"/>
        <v>4526</v>
      </c>
      <c r="NW183" s="1">
        <f t="shared" si="6166"/>
        <v>30</v>
      </c>
      <c r="NX183"/>
      <c r="NY183"/>
      <c r="NZ183"/>
      <c r="OA183"/>
      <c r="OB183"/>
      <c r="OC183"/>
      <c r="OD183"/>
      <c r="OE183"/>
      <c r="OF183"/>
      <c r="OG183"/>
      <c r="OH183"/>
      <c r="OI183"/>
      <c r="OJ183"/>
      <c r="OK183"/>
      <c r="OL183"/>
      <c r="OM183"/>
      <c r="ON183"/>
      <c r="OO183"/>
      <c r="OP183"/>
      <c r="OR183" s="1">
        <f t="shared" si="6168"/>
        <v>1214</v>
      </c>
      <c r="OS183" s="1">
        <f t="shared" si="6169"/>
        <v>4367</v>
      </c>
      <c r="OT183" s="1">
        <f t="shared" si="6170"/>
        <v>27.8</v>
      </c>
      <c r="OU183"/>
      <c r="OV183"/>
      <c r="OW183"/>
      <c r="OX183"/>
      <c r="OY183"/>
      <c r="OZ183"/>
      <c r="PA183"/>
      <c r="PB183"/>
      <c r="PC183"/>
      <c r="PD183"/>
      <c r="PE183"/>
      <c r="PF183"/>
      <c r="PG183"/>
      <c r="PH183"/>
      <c r="PI183"/>
      <c r="PJ183"/>
      <c r="PK183"/>
      <c r="PL183"/>
      <c r="PM183"/>
      <c r="PO183" s="1">
        <f t="shared" si="6172"/>
        <v>2607</v>
      </c>
      <c r="PP183" s="1">
        <f t="shared" si="6173"/>
        <v>4202</v>
      </c>
      <c r="PQ183" s="1">
        <f t="shared" si="6174"/>
        <v>62</v>
      </c>
      <c r="PR183"/>
      <c r="PS183"/>
      <c r="PT183"/>
      <c r="PU183"/>
      <c r="PV183"/>
      <c r="PW183"/>
      <c r="PX183"/>
      <c r="PY183"/>
      <c r="PZ183"/>
      <c r="QA183"/>
      <c r="QB183"/>
      <c r="QC183"/>
      <c r="QD183"/>
      <c r="QE183"/>
      <c r="QF183"/>
      <c r="QG183"/>
      <c r="QH183"/>
      <c r="QI183"/>
      <c r="QJ183"/>
      <c r="QL183" s="1">
        <f t="shared" si="6176"/>
        <v>517</v>
      </c>
      <c r="QM183" s="1">
        <f t="shared" si="6177"/>
        <v>3996</v>
      </c>
      <c r="QN183" s="1">
        <f t="shared" si="6178"/>
        <v>12.9</v>
      </c>
      <c r="QO183"/>
      <c r="QP183"/>
      <c r="QQ183"/>
      <c r="QR183"/>
      <c r="QS183"/>
      <c r="QT183"/>
      <c r="QU183"/>
      <c r="QV183"/>
      <c r="QW183"/>
      <c r="QX183"/>
      <c r="QY183"/>
      <c r="QZ183"/>
      <c r="RA183"/>
      <c r="RB183"/>
      <c r="RC183"/>
      <c r="RD183"/>
      <c r="RE183"/>
      <c r="RF183"/>
      <c r="RG183"/>
      <c r="RI183" s="1">
        <f t="shared" si="6180"/>
        <v>926</v>
      </c>
      <c r="RJ183" s="1">
        <f t="shared" si="6181"/>
        <v>4174</v>
      </c>
      <c r="RK183" s="1">
        <f t="shared" si="6182"/>
        <v>22.2</v>
      </c>
      <c r="RL183"/>
      <c r="RM183"/>
      <c r="RN183"/>
      <c r="RO183"/>
      <c r="RP183"/>
      <c r="RQ183"/>
      <c r="RR183"/>
      <c r="RS183"/>
      <c r="RT183"/>
      <c r="RU183"/>
      <c r="RV183"/>
      <c r="RW183"/>
      <c r="RX183"/>
      <c r="RY183"/>
      <c r="RZ183"/>
      <c r="SA183"/>
      <c r="SB183"/>
      <c r="SC183"/>
      <c r="SD183"/>
      <c r="SE183"/>
      <c r="SF183" s="1">
        <f t="shared" si="6184"/>
        <v>974</v>
      </c>
      <c r="SG183" s="1">
        <f t="shared" si="6185"/>
        <v>4614</v>
      </c>
      <c r="SH183" s="1">
        <f t="shared" si="6186"/>
        <v>21.1</v>
      </c>
      <c r="SI183"/>
      <c r="SJ183"/>
      <c r="SK183"/>
      <c r="SL183"/>
      <c r="SM183"/>
      <c r="SN183"/>
      <c r="SO183"/>
      <c r="SP183"/>
      <c r="SQ183"/>
      <c r="SR183"/>
      <c r="SS183"/>
      <c r="ST183"/>
      <c r="SU183"/>
      <c r="SV183"/>
      <c r="SW183"/>
      <c r="SX183"/>
      <c r="SY183"/>
      <c r="SZ183"/>
      <c r="TA183"/>
      <c r="TC183" s="1">
        <f t="shared" si="6188"/>
        <v>862</v>
      </c>
      <c r="TD183" s="1">
        <f t="shared" si="6189"/>
        <v>4651</v>
      </c>
      <c r="TE183" s="1">
        <f t="shared" si="6190"/>
        <v>18.5</v>
      </c>
      <c r="TF183"/>
      <c r="TG183"/>
      <c r="TH183"/>
      <c r="TI183"/>
      <c r="TJ183"/>
      <c r="TK183"/>
      <c r="TL183"/>
      <c r="TM183"/>
      <c r="TN183"/>
      <c r="TO183"/>
      <c r="TP183"/>
      <c r="TQ183"/>
      <c r="TR183"/>
      <c r="TS183"/>
      <c r="TT183"/>
      <c r="TU183"/>
      <c r="TV183"/>
      <c r="TW183"/>
      <c r="TX183"/>
      <c r="TZ183" s="1">
        <f t="shared" si="6192"/>
        <v>738</v>
      </c>
      <c r="UA183" s="1">
        <f t="shared" si="6193"/>
        <v>4749</v>
      </c>
      <c r="UB183" s="1">
        <f t="shared" si="6194"/>
        <v>15.5</v>
      </c>
      <c r="UC183"/>
      <c r="UD183"/>
      <c r="UE183"/>
      <c r="UF183"/>
      <c r="UG183"/>
      <c r="UH183"/>
      <c r="UI183"/>
      <c r="UJ183"/>
      <c r="UK183"/>
      <c r="UL183"/>
      <c r="UM183"/>
      <c r="UN183"/>
      <c r="UO183"/>
      <c r="UP183"/>
      <c r="UQ183"/>
      <c r="UR183"/>
      <c r="US183"/>
      <c r="UT183"/>
      <c r="UU183"/>
      <c r="UW183" s="1">
        <f t="shared" si="6485"/>
        <v>1373</v>
      </c>
      <c r="UX183" s="1">
        <f t="shared" si="6485"/>
        <v>5040</v>
      </c>
      <c r="UY183" s="1">
        <f t="shared" si="6480"/>
        <v>27.2</v>
      </c>
      <c r="UZ183"/>
      <c r="VA183"/>
      <c r="VB183"/>
      <c r="VC183"/>
      <c r="VD183"/>
      <c r="VE183"/>
      <c r="VF183"/>
      <c r="VG183"/>
      <c r="VH183"/>
      <c r="VI183"/>
      <c r="VJ183"/>
      <c r="VK183"/>
      <c r="VL183"/>
      <c r="VM183"/>
      <c r="VN183"/>
      <c r="VO183"/>
      <c r="VP183"/>
      <c r="VQ183"/>
      <c r="VR183"/>
      <c r="VT183" s="1">
        <f t="shared" si="6200"/>
        <v>2549</v>
      </c>
      <c r="VU183" s="1">
        <f t="shared" si="6201"/>
        <v>4542</v>
      </c>
      <c r="VV183" s="1">
        <f t="shared" si="6202"/>
        <v>56.1</v>
      </c>
      <c r="VW183"/>
      <c r="VX183"/>
      <c r="VY183"/>
      <c r="VZ183"/>
      <c r="WA183"/>
      <c r="WB183"/>
      <c r="WC183"/>
      <c r="WD183"/>
      <c r="WE183"/>
      <c r="WF183"/>
      <c r="WG183"/>
      <c r="WH183"/>
      <c r="WI183"/>
      <c r="WJ183"/>
      <c r="WK183"/>
      <c r="WL183"/>
      <c r="WM183"/>
      <c r="WN183"/>
      <c r="WO183"/>
      <c r="WQ183" s="1">
        <f t="shared" si="6482"/>
        <v>2113</v>
      </c>
      <c r="WR183" s="1">
        <f t="shared" si="6483"/>
        <v>3372</v>
      </c>
      <c r="WS183" s="1">
        <f t="shared" si="6484"/>
        <v>62.7</v>
      </c>
      <c r="WT183"/>
      <c r="WU183"/>
      <c r="WV183"/>
      <c r="WW183"/>
      <c r="WX183"/>
      <c r="WY183"/>
      <c r="WZ183"/>
      <c r="XA183"/>
      <c r="XB183"/>
      <c r="XC183"/>
      <c r="XD183"/>
      <c r="XE183"/>
      <c r="XF183"/>
      <c r="XG183"/>
      <c r="XH183"/>
      <c r="XI183"/>
      <c r="XJ183"/>
      <c r="XK183"/>
      <c r="XL183"/>
      <c r="XN183" s="1">
        <f t="shared" si="6208"/>
        <v>613</v>
      </c>
      <c r="XO183" s="1">
        <f t="shared" si="6209"/>
        <v>3130</v>
      </c>
      <c r="XP183" s="1">
        <f t="shared" si="6210"/>
        <v>19.600000000000001</v>
      </c>
      <c r="XQ183"/>
      <c r="XR183"/>
      <c r="XS183"/>
      <c r="XT183"/>
      <c r="XU183"/>
      <c r="XV183"/>
      <c r="XW183"/>
      <c r="XX183"/>
      <c r="XY183"/>
      <c r="XZ183"/>
      <c r="YA183"/>
      <c r="YB183"/>
      <c r="YC183"/>
      <c r="YD183"/>
      <c r="YE183"/>
      <c r="YF183"/>
      <c r="YG183"/>
      <c r="YH183"/>
      <c r="YI183"/>
      <c r="YK183" s="1">
        <f t="shared" si="6481"/>
        <v>280</v>
      </c>
      <c r="YL183" s="1">
        <f t="shared" si="6478"/>
        <v>3099</v>
      </c>
      <c r="YM183" s="1">
        <f t="shared" si="6478"/>
        <v>9</v>
      </c>
      <c r="YN183"/>
      <c r="YO183"/>
      <c r="YP183"/>
      <c r="YQ183"/>
      <c r="YR183"/>
      <c r="YS183"/>
      <c r="YT183"/>
      <c r="YU183"/>
      <c r="YV183"/>
      <c r="YW183"/>
      <c r="YX183"/>
      <c r="YY183"/>
      <c r="YZ183"/>
      <c r="ZA183"/>
      <c r="ZB183"/>
      <c r="ZC183"/>
      <c r="ZD183"/>
      <c r="ZE183"/>
      <c r="ZF183"/>
      <c r="ZH183" s="1">
        <f t="shared" si="6216"/>
        <v>128</v>
      </c>
      <c r="ZI183" s="1">
        <f t="shared" si="6217"/>
        <v>3007</v>
      </c>
      <c r="ZJ183" s="1">
        <f t="shared" si="6218"/>
        <v>4.3</v>
      </c>
      <c r="ZK183"/>
      <c r="ZL183"/>
      <c r="ZM183"/>
      <c r="ZN183"/>
      <c r="ZO183"/>
      <c r="ZP183"/>
      <c r="ZQ183"/>
      <c r="ZR183"/>
      <c r="ZS183"/>
      <c r="ZT183"/>
      <c r="ZU183"/>
      <c r="ZV183"/>
      <c r="ZW183"/>
      <c r="ZX183"/>
      <c r="ZY183"/>
      <c r="ZZ183"/>
      <c r="AAA183"/>
      <c r="AAB183"/>
      <c r="AAC183"/>
      <c r="AAE183" s="1">
        <f t="shared" si="6220"/>
        <v>1517</v>
      </c>
      <c r="AAF183" s="1">
        <f t="shared" si="6221"/>
        <v>4185</v>
      </c>
      <c r="AAG183" s="1">
        <f t="shared" si="6222"/>
        <v>36.200000000000003</v>
      </c>
      <c r="AAH183"/>
      <c r="AAI183"/>
      <c r="AAJ183"/>
      <c r="AAK183"/>
      <c r="AAL183"/>
      <c r="AAM183"/>
      <c r="AAN183"/>
      <c r="AAO183"/>
      <c r="AAP183"/>
      <c r="AAQ183"/>
      <c r="AAR183"/>
      <c r="AAS183"/>
      <c r="AAT183"/>
      <c r="AAU183"/>
      <c r="AAV183"/>
      <c r="AAW183"/>
      <c r="AAX183"/>
      <c r="AAY183"/>
      <c r="AAZ183"/>
      <c r="ABB183" s="1">
        <f t="shared" si="4669"/>
        <v>929</v>
      </c>
      <c r="ABC183" s="1">
        <f t="shared" si="4670"/>
        <v>4547</v>
      </c>
      <c r="ABD183" s="1">
        <f t="shared" si="4671"/>
        <v>20.399999999999999</v>
      </c>
      <c r="ABE183"/>
      <c r="ABF183"/>
      <c r="ABG183"/>
      <c r="ABH183"/>
      <c r="ABI183"/>
      <c r="ABJ183"/>
      <c r="ABK183"/>
      <c r="ABL183"/>
      <c r="ABM183"/>
      <c r="ABN183"/>
      <c r="ABO183"/>
      <c r="ABP183"/>
      <c r="ABQ183"/>
      <c r="ABR183"/>
      <c r="ABS183"/>
      <c r="ABT183"/>
      <c r="ABU183"/>
      <c r="ABV183"/>
      <c r="ABW183"/>
      <c r="ABY183" s="1">
        <f t="shared" si="6225"/>
        <v>1868</v>
      </c>
      <c r="ABZ183" s="1">
        <f t="shared" si="6226"/>
        <v>4459</v>
      </c>
      <c r="ACA183" s="1">
        <f t="shared" si="6227"/>
        <v>41.9</v>
      </c>
      <c r="ACB183"/>
      <c r="ACC183"/>
      <c r="ACD183"/>
      <c r="ACE183"/>
      <c r="ACF183"/>
      <c r="ACG183"/>
      <c r="ACH183"/>
      <c r="ACI183"/>
      <c r="ACJ183"/>
      <c r="ACK183"/>
      <c r="ACL183"/>
      <c r="ACM183"/>
      <c r="ACN183"/>
      <c r="ACO183"/>
      <c r="ACP183"/>
      <c r="ACQ183"/>
      <c r="ACR183"/>
      <c r="ACS183"/>
      <c r="ACT183"/>
      <c r="ACV183" s="1">
        <f t="shared" si="6476"/>
        <v>787</v>
      </c>
      <c r="ACW183" s="1">
        <f t="shared" si="6477"/>
        <v>4227</v>
      </c>
      <c r="ACX183" s="1">
        <f t="shared" si="6477"/>
        <v>18.600000000000001</v>
      </c>
      <c r="ACY183"/>
      <c r="ACZ183"/>
      <c r="ADA183"/>
      <c r="ADB183"/>
      <c r="ADC183"/>
      <c r="ADD183"/>
      <c r="ADE183"/>
      <c r="ADF183"/>
      <c r="ADG183"/>
      <c r="ADH183"/>
      <c r="ADI183"/>
      <c r="ADJ183"/>
      <c r="ADK183"/>
      <c r="ADL183"/>
      <c r="ADM183"/>
      <c r="ADN183"/>
      <c r="ADO183"/>
      <c r="ADP183"/>
      <c r="ADQ183"/>
      <c r="ADS183" s="1">
        <f t="shared" si="6233"/>
        <v>360</v>
      </c>
      <c r="ADT183" s="1">
        <f t="shared" si="6234"/>
        <v>4328</v>
      </c>
      <c r="ADU183" s="1">
        <f t="shared" si="6235"/>
        <v>8.3000000000000007</v>
      </c>
      <c r="ADV183"/>
      <c r="ADW183"/>
      <c r="ADX183"/>
      <c r="ADY183"/>
      <c r="ADZ183"/>
      <c r="AEA183"/>
      <c r="AEB183"/>
      <c r="AEC183"/>
      <c r="AED183"/>
      <c r="AEE183"/>
      <c r="AEF183"/>
      <c r="AEG183"/>
      <c r="AEH183"/>
      <c r="AEI183"/>
      <c r="AEJ183"/>
      <c r="AEK183"/>
      <c r="AEL183"/>
      <c r="AEM183"/>
      <c r="AEN183"/>
      <c r="AEP183" s="1">
        <f t="shared" si="6237"/>
        <v>391</v>
      </c>
      <c r="AEQ183" s="1">
        <f t="shared" si="6238"/>
        <v>4469</v>
      </c>
      <c r="AER183" s="1">
        <f t="shared" si="6239"/>
        <v>8.6999999999999993</v>
      </c>
      <c r="AES183"/>
      <c r="AET183"/>
      <c r="AEU183"/>
      <c r="AEV183"/>
      <c r="AEW183"/>
      <c r="AEX183"/>
      <c r="AEY183"/>
      <c r="AEZ183"/>
      <c r="AFA183"/>
      <c r="AFB183"/>
      <c r="AFC183"/>
      <c r="AFD183"/>
      <c r="AFE183"/>
      <c r="AFF183"/>
      <c r="AFG183"/>
      <c r="AFH183"/>
      <c r="AFI183"/>
      <c r="AFJ183"/>
      <c r="AFK183"/>
      <c r="AFM183" s="1">
        <f t="shared" si="6241"/>
        <v>2779</v>
      </c>
      <c r="AFN183" s="1">
        <f t="shared" si="6242"/>
        <v>4776</v>
      </c>
      <c r="AFO183" s="1">
        <f t="shared" si="6243"/>
        <v>58.2</v>
      </c>
      <c r="AFP183"/>
      <c r="AFQ183"/>
      <c r="AFR183"/>
      <c r="AFS183"/>
      <c r="AFT183"/>
      <c r="AFU183"/>
      <c r="AFV183"/>
      <c r="AFW183"/>
      <c r="AFX183"/>
      <c r="AFY183"/>
      <c r="AFZ183"/>
      <c r="AGA183"/>
      <c r="AGB183"/>
      <c r="AGC183"/>
      <c r="AGD183"/>
      <c r="AGE183"/>
      <c r="AGF183"/>
      <c r="AGG183"/>
      <c r="AGH183"/>
    </row>
    <row r="184" spans="1:866" x14ac:dyDescent="0.15">
      <c r="A184" s="20" t="s">
        <v>12</v>
      </c>
      <c r="B184" s="20" t="s">
        <v>17</v>
      </c>
      <c r="C184" s="20">
        <v>45</v>
      </c>
      <c r="D184" s="20" t="s">
        <v>15</v>
      </c>
      <c r="E184" s="20">
        <v>248</v>
      </c>
      <c r="F184" s="20">
        <v>5717</v>
      </c>
      <c r="G184" s="20">
        <v>4.3</v>
      </c>
      <c r="H184" s="20">
        <v>67</v>
      </c>
      <c r="I184" s="20">
        <v>6177</v>
      </c>
      <c r="J184" s="20">
        <v>1.1000000000000001</v>
      </c>
      <c r="K184" s="20">
        <v>155</v>
      </c>
      <c r="L184" s="20">
        <v>5917</v>
      </c>
      <c r="M184" s="20">
        <v>2.6</v>
      </c>
      <c r="N184" s="20">
        <v>27</v>
      </c>
      <c r="O184" s="20">
        <v>5805</v>
      </c>
      <c r="P184" s="20">
        <v>0.5</v>
      </c>
      <c r="Q184" s="20">
        <v>74</v>
      </c>
      <c r="R184" s="20">
        <v>5578</v>
      </c>
      <c r="S184" s="20">
        <v>1.3</v>
      </c>
      <c r="T184" s="20">
        <v>7</v>
      </c>
      <c r="U184" s="20">
        <v>6020</v>
      </c>
      <c r="V184" s="20">
        <v>0.1</v>
      </c>
      <c r="W184" s="20">
        <v>1569</v>
      </c>
      <c r="X184" s="20">
        <v>5576</v>
      </c>
      <c r="Y184" s="20">
        <v>28.1</v>
      </c>
      <c r="Z184" s="20">
        <v>933</v>
      </c>
      <c r="AA184" s="20">
        <v>6194</v>
      </c>
      <c r="AB184" s="20">
        <v>15.1</v>
      </c>
      <c r="AC184" s="20">
        <v>1188</v>
      </c>
      <c r="AD184" s="20">
        <v>5034</v>
      </c>
      <c r="AE184" s="20">
        <v>23.6</v>
      </c>
      <c r="AF184" s="23">
        <v>3737</v>
      </c>
      <c r="AG184" s="20">
        <v>4641</v>
      </c>
      <c r="AH184" s="20">
        <v>80.5</v>
      </c>
      <c r="AI184" s="23">
        <v>2753</v>
      </c>
      <c r="AJ184" s="20">
        <v>4665</v>
      </c>
      <c r="AK184" s="20">
        <v>59</v>
      </c>
      <c r="AL184" s="23">
        <v>2609</v>
      </c>
      <c r="AM184" s="20">
        <v>4325</v>
      </c>
      <c r="AN184" s="20">
        <v>60.3</v>
      </c>
      <c r="AO184" s="20">
        <v>1379</v>
      </c>
      <c r="AP184" s="20">
        <v>4992</v>
      </c>
      <c r="AQ184" s="20">
        <v>27.6</v>
      </c>
      <c r="AR184" s="20">
        <v>1411</v>
      </c>
      <c r="AS184" s="20">
        <v>4726</v>
      </c>
      <c r="AT184" s="20">
        <v>29.9</v>
      </c>
      <c r="AU184" s="23">
        <v>2899</v>
      </c>
      <c r="AV184" s="20">
        <v>4909</v>
      </c>
      <c r="AW184" s="20">
        <v>59.1</v>
      </c>
      <c r="AX184" s="20">
        <v>545</v>
      </c>
      <c r="AY184" s="20">
        <v>4496</v>
      </c>
      <c r="AZ184" s="20">
        <v>12.1</v>
      </c>
      <c r="BA184" s="20">
        <v>904</v>
      </c>
      <c r="BB184" s="20">
        <v>4469</v>
      </c>
      <c r="BC184" s="20">
        <v>20.2</v>
      </c>
      <c r="BD184" s="20">
        <v>1084</v>
      </c>
      <c r="BE184" s="20">
        <v>4424</v>
      </c>
      <c r="BF184" s="20">
        <v>24.5</v>
      </c>
      <c r="BG184" s="20">
        <v>903</v>
      </c>
      <c r="BH184" s="20">
        <v>4667</v>
      </c>
      <c r="BI184" s="20">
        <v>19.3</v>
      </c>
      <c r="BJ184" s="20">
        <v>770</v>
      </c>
      <c r="BK184" s="20">
        <v>4761</v>
      </c>
      <c r="BL184" s="20">
        <v>16.2</v>
      </c>
      <c r="BM184" s="20">
        <v>1507</v>
      </c>
      <c r="BN184" s="20">
        <v>5146</v>
      </c>
      <c r="BO184" s="20">
        <v>29.3</v>
      </c>
      <c r="BP184" s="23">
        <v>2836</v>
      </c>
      <c r="BQ184" s="20">
        <v>5202</v>
      </c>
      <c r="BR184" s="20">
        <v>54.5</v>
      </c>
      <c r="BS184" s="23">
        <v>2178</v>
      </c>
      <c r="BT184" s="20">
        <v>3219</v>
      </c>
      <c r="BU184" s="20">
        <v>67.7</v>
      </c>
      <c r="BV184" s="20">
        <v>674</v>
      </c>
      <c r="BW184" s="20">
        <v>3249</v>
      </c>
      <c r="BX184" s="20">
        <v>20.7</v>
      </c>
      <c r="BY184" s="20">
        <v>232</v>
      </c>
      <c r="BZ184" s="20">
        <v>3217</v>
      </c>
      <c r="CA184" s="20">
        <v>7.2</v>
      </c>
      <c r="CB184" s="20">
        <v>148</v>
      </c>
      <c r="CC184" s="20">
        <v>3486</v>
      </c>
      <c r="CD184" s="20">
        <v>4.2</v>
      </c>
      <c r="CE184" s="20">
        <v>1657</v>
      </c>
      <c r="CF184" s="20">
        <v>4669</v>
      </c>
      <c r="CG184" s="20">
        <v>35.5</v>
      </c>
      <c r="CH184" s="20">
        <v>926</v>
      </c>
      <c r="CI184" s="20">
        <v>4713</v>
      </c>
      <c r="CJ184" s="20">
        <v>19.600000000000001</v>
      </c>
      <c r="CK184" s="20">
        <v>2068</v>
      </c>
      <c r="CL184" s="20">
        <v>4598</v>
      </c>
      <c r="CM184" s="20">
        <v>45</v>
      </c>
      <c r="CN184" s="20">
        <v>788</v>
      </c>
      <c r="CO184" s="20">
        <v>4468</v>
      </c>
      <c r="CP184" s="20">
        <v>17.600000000000001</v>
      </c>
      <c r="CQ184" s="20">
        <v>436</v>
      </c>
      <c r="CR184" s="20">
        <v>4999</v>
      </c>
      <c r="CS184" s="20">
        <v>8.6999999999999993</v>
      </c>
      <c r="CT184" s="20">
        <v>484</v>
      </c>
      <c r="CU184" s="20">
        <v>4878</v>
      </c>
      <c r="CV184" s="20">
        <v>9.9</v>
      </c>
      <c r="CW184" s="23">
        <v>2459</v>
      </c>
      <c r="CX184" s="20">
        <v>4904</v>
      </c>
      <c r="CY184" s="20">
        <v>50.1</v>
      </c>
      <c r="CZ184" s="35"/>
      <c r="DA184" s="1" t="str">
        <f t="shared" si="6112"/>
        <v>明細部</v>
      </c>
      <c r="DB184" s="1" t="str">
        <f t="shared" si="6113"/>
        <v>同規模</v>
      </c>
      <c r="DC184" s="1">
        <f t="shared" si="6114"/>
        <v>45</v>
      </c>
      <c r="DD184" s="1" t="str">
        <f t="shared" si="6115"/>
        <v>女</v>
      </c>
      <c r="DE184" s="1">
        <f t="shared" si="6116"/>
        <v>248</v>
      </c>
      <c r="DF184" s="1">
        <f t="shared" si="6117"/>
        <v>5717</v>
      </c>
      <c r="DG184" s="1">
        <f t="shared" si="6118"/>
        <v>4.3</v>
      </c>
      <c r="DH184"/>
      <c r="DI184"/>
      <c r="DJ184"/>
      <c r="DK184"/>
      <c r="DL184"/>
      <c r="DM184"/>
      <c r="DN184"/>
      <c r="DO184"/>
      <c r="DP184"/>
      <c r="DQ184"/>
      <c r="DR184"/>
      <c r="DS184"/>
      <c r="DT184"/>
      <c r="DU184"/>
      <c r="DV184"/>
      <c r="DW184"/>
      <c r="DX184"/>
      <c r="DY184"/>
      <c r="DZ184"/>
      <c r="EB184" s="1">
        <f t="shared" si="6120"/>
        <v>67</v>
      </c>
      <c r="EC184" s="1">
        <f t="shared" si="6121"/>
        <v>6177</v>
      </c>
      <c r="ED184" s="1">
        <f t="shared" si="6122"/>
        <v>1.1000000000000001</v>
      </c>
      <c r="EE184"/>
      <c r="EF184"/>
      <c r="EG184"/>
      <c r="EH184"/>
      <c r="EI184"/>
      <c r="EJ184"/>
      <c r="EK184"/>
      <c r="EL184"/>
      <c r="EM184"/>
      <c r="EN184"/>
      <c r="EO184"/>
      <c r="EP184"/>
      <c r="EQ184"/>
      <c r="ER184"/>
      <c r="ES184"/>
      <c r="ET184"/>
      <c r="EU184"/>
      <c r="EV184"/>
      <c r="EW184"/>
      <c r="EY184" s="1">
        <f t="shared" si="6124"/>
        <v>155</v>
      </c>
      <c r="EZ184" s="1">
        <f t="shared" si="6125"/>
        <v>5917</v>
      </c>
      <c r="FA184" s="1">
        <f t="shared" si="6126"/>
        <v>2.6</v>
      </c>
      <c r="FB184"/>
      <c r="FC184"/>
      <c r="FD184"/>
      <c r="FE184"/>
      <c r="FF184"/>
      <c r="FG184"/>
      <c r="FH184"/>
      <c r="FI184"/>
      <c r="FJ184"/>
      <c r="FK184"/>
      <c r="FL184"/>
      <c r="FM184"/>
      <c r="FN184"/>
      <c r="FO184"/>
      <c r="FP184"/>
      <c r="FQ184"/>
      <c r="FR184"/>
      <c r="FS184"/>
      <c r="FT184"/>
      <c r="FV184" s="1">
        <f t="shared" si="6128"/>
        <v>27</v>
      </c>
      <c r="FW184" s="1">
        <f t="shared" si="6129"/>
        <v>5805</v>
      </c>
      <c r="FX184" s="1">
        <f t="shared" si="6130"/>
        <v>0.5</v>
      </c>
      <c r="FY184"/>
      <c r="FZ184"/>
      <c r="GA184"/>
      <c r="GB184"/>
      <c r="GC184"/>
      <c r="GD184"/>
      <c r="GE184"/>
      <c r="GF184"/>
      <c r="GG184"/>
      <c r="GH184"/>
      <c r="GI184"/>
      <c r="GJ184"/>
      <c r="GK184"/>
      <c r="GL184"/>
      <c r="GM184"/>
      <c r="GN184"/>
      <c r="GO184"/>
      <c r="GP184"/>
      <c r="GQ184"/>
      <c r="GS184" s="1">
        <f t="shared" si="6132"/>
        <v>74</v>
      </c>
      <c r="GT184" s="1">
        <f t="shared" si="6133"/>
        <v>5578</v>
      </c>
      <c r="GU184" s="1">
        <f t="shared" si="6134"/>
        <v>1.3</v>
      </c>
      <c r="GV184"/>
      <c r="GW184"/>
      <c r="GX184"/>
      <c r="GY184"/>
      <c r="GZ184"/>
      <c r="HA184"/>
      <c r="HB184"/>
      <c r="HC184"/>
      <c r="HD184"/>
      <c r="HE184"/>
      <c r="HF184"/>
      <c r="HG184"/>
      <c r="HH184"/>
      <c r="HI184"/>
      <c r="HJ184"/>
      <c r="HK184"/>
      <c r="HL184"/>
      <c r="HM184"/>
      <c r="HN184"/>
      <c r="HP184" s="1">
        <f t="shared" si="6136"/>
        <v>7</v>
      </c>
      <c r="HQ184" s="1">
        <f t="shared" si="6137"/>
        <v>6020</v>
      </c>
      <c r="HR184" s="1">
        <f t="shared" si="6138"/>
        <v>0.1</v>
      </c>
      <c r="HS184"/>
      <c r="HT184"/>
      <c r="HU184"/>
      <c r="HV184"/>
      <c r="HW184"/>
      <c r="HX184"/>
      <c r="HY184"/>
      <c r="HZ184"/>
      <c r="IA184"/>
      <c r="IB184"/>
      <c r="IC184"/>
      <c r="ID184"/>
      <c r="IE184"/>
      <c r="IF184"/>
      <c r="IG184"/>
      <c r="IH184"/>
      <c r="II184"/>
      <c r="IJ184"/>
      <c r="IK184"/>
      <c r="IM184" s="1">
        <f t="shared" si="6140"/>
        <v>1569</v>
      </c>
      <c r="IN184" s="1">
        <f t="shared" si="6141"/>
        <v>5576</v>
      </c>
      <c r="IO184" s="1">
        <f t="shared" si="6142"/>
        <v>28.1</v>
      </c>
      <c r="IP184"/>
      <c r="IQ184"/>
      <c r="IR184"/>
      <c r="IS184"/>
      <c r="IT184"/>
      <c r="IU184"/>
      <c r="IV184"/>
      <c r="IW184"/>
      <c r="IX184"/>
      <c r="IY184"/>
      <c r="IZ184"/>
      <c r="JA184"/>
      <c r="JB184"/>
      <c r="JC184"/>
      <c r="JD184"/>
      <c r="JE184"/>
      <c r="JF184"/>
      <c r="JG184"/>
      <c r="JH184"/>
      <c r="JJ184" s="1">
        <f t="shared" si="6144"/>
        <v>933</v>
      </c>
      <c r="JK184" s="1">
        <f t="shared" si="6145"/>
        <v>6194</v>
      </c>
      <c r="JL184" s="1">
        <f t="shared" si="6146"/>
        <v>15.1</v>
      </c>
      <c r="JM184"/>
      <c r="JN184"/>
      <c r="JO184"/>
      <c r="JP184"/>
      <c r="JQ184"/>
      <c r="JR184"/>
      <c r="JS184"/>
      <c r="JT184"/>
      <c r="JU184"/>
      <c r="JV184"/>
      <c r="JW184"/>
      <c r="JX184"/>
      <c r="JY184"/>
      <c r="JZ184"/>
      <c r="KA184"/>
      <c r="KB184"/>
      <c r="KC184"/>
      <c r="KD184"/>
      <c r="KE184"/>
      <c r="KG184" s="1">
        <f t="shared" si="6148"/>
        <v>1188</v>
      </c>
      <c r="KH184" s="1">
        <f t="shared" si="6149"/>
        <v>5034</v>
      </c>
      <c r="KI184" s="1">
        <f t="shared" si="6150"/>
        <v>23.6</v>
      </c>
      <c r="KJ184"/>
      <c r="KK184"/>
      <c r="KL184"/>
      <c r="KM184"/>
      <c r="KN184"/>
      <c r="KO184"/>
      <c r="KP184"/>
      <c r="KQ184"/>
      <c r="KR184"/>
      <c r="KS184"/>
      <c r="KT184"/>
      <c r="KU184"/>
      <c r="KV184"/>
      <c r="KW184"/>
      <c r="KX184"/>
      <c r="KY184"/>
      <c r="KZ184"/>
      <c r="LA184"/>
      <c r="LB184"/>
      <c r="LD184" s="1">
        <f t="shared" si="6152"/>
        <v>3737</v>
      </c>
      <c r="LE184" s="1">
        <f t="shared" si="6153"/>
        <v>4641</v>
      </c>
      <c r="LF184" s="1">
        <f t="shared" si="6154"/>
        <v>80.5</v>
      </c>
      <c r="LG184"/>
      <c r="LH184"/>
      <c r="LI184"/>
      <c r="LJ184"/>
      <c r="LK184"/>
      <c r="LL184"/>
      <c r="LM184"/>
      <c r="LN184"/>
      <c r="LO184"/>
      <c r="LP184"/>
      <c r="LQ184"/>
      <c r="LR184"/>
      <c r="LS184"/>
      <c r="LT184"/>
      <c r="LU184"/>
      <c r="LV184"/>
      <c r="LW184"/>
      <c r="LX184"/>
      <c r="LY184"/>
      <c r="MA184" s="1">
        <f t="shared" si="6156"/>
        <v>2753</v>
      </c>
      <c r="MB184" s="1">
        <f t="shared" si="6157"/>
        <v>4665</v>
      </c>
      <c r="MC184" s="1">
        <f t="shared" si="6158"/>
        <v>59</v>
      </c>
      <c r="MD184"/>
      <c r="ME184"/>
      <c r="MF184"/>
      <c r="MG184"/>
      <c r="MH184"/>
      <c r="MI184"/>
      <c r="MJ184"/>
      <c r="MK184"/>
      <c r="ML184"/>
      <c r="MM184"/>
      <c r="MN184"/>
      <c r="MO184"/>
      <c r="MP184"/>
      <c r="MQ184"/>
      <c r="MR184"/>
      <c r="MS184"/>
      <c r="MT184"/>
      <c r="MU184"/>
      <c r="MV184"/>
      <c r="MX184" s="1">
        <f t="shared" si="6160"/>
        <v>2609</v>
      </c>
      <c r="MY184" s="1">
        <f t="shared" si="6161"/>
        <v>4325</v>
      </c>
      <c r="MZ184" s="1">
        <f t="shared" si="6162"/>
        <v>60.3</v>
      </c>
      <c r="NA184"/>
      <c r="NB184"/>
      <c r="NC184"/>
      <c r="ND184"/>
      <c r="NE184"/>
      <c r="NF184"/>
      <c r="NG184"/>
      <c r="NH184"/>
      <c r="NI184"/>
      <c r="NJ184"/>
      <c r="NK184"/>
      <c r="NL184"/>
      <c r="NM184"/>
      <c r="NN184"/>
      <c r="NO184"/>
      <c r="NP184"/>
      <c r="NQ184"/>
      <c r="NR184"/>
      <c r="NS184"/>
      <c r="NU184" s="1">
        <f t="shared" si="6164"/>
        <v>1379</v>
      </c>
      <c r="NV184" s="1">
        <f t="shared" si="6165"/>
        <v>4992</v>
      </c>
      <c r="NW184" s="1">
        <f t="shared" si="6166"/>
        <v>27.6</v>
      </c>
      <c r="NX184"/>
      <c r="NY184"/>
      <c r="NZ184"/>
      <c r="OA184"/>
      <c r="OB184"/>
      <c r="OC184"/>
      <c r="OD184"/>
      <c r="OE184"/>
      <c r="OF184"/>
      <c r="OG184"/>
      <c r="OH184"/>
      <c r="OI184"/>
      <c r="OJ184"/>
      <c r="OK184"/>
      <c r="OL184"/>
      <c r="OM184"/>
      <c r="ON184"/>
      <c r="OO184"/>
      <c r="OP184"/>
      <c r="OR184" s="1">
        <f t="shared" si="6168"/>
        <v>1411</v>
      </c>
      <c r="OS184" s="1">
        <f t="shared" si="6169"/>
        <v>4726</v>
      </c>
      <c r="OT184" s="1">
        <f t="shared" si="6170"/>
        <v>29.9</v>
      </c>
      <c r="OU184"/>
      <c r="OV184"/>
      <c r="OW184"/>
      <c r="OX184"/>
      <c r="OY184"/>
      <c r="OZ184"/>
      <c r="PA184"/>
      <c r="PB184"/>
      <c r="PC184"/>
      <c r="PD184"/>
      <c r="PE184"/>
      <c r="PF184"/>
      <c r="PG184"/>
      <c r="PH184"/>
      <c r="PI184"/>
      <c r="PJ184"/>
      <c r="PK184"/>
      <c r="PL184"/>
      <c r="PM184"/>
      <c r="PO184" s="1">
        <f t="shared" si="6172"/>
        <v>2899</v>
      </c>
      <c r="PP184" s="1">
        <f t="shared" si="6173"/>
        <v>4909</v>
      </c>
      <c r="PQ184" s="1">
        <f t="shared" si="6174"/>
        <v>59.1</v>
      </c>
      <c r="PR184"/>
      <c r="PS184"/>
      <c r="PT184"/>
      <c r="PU184"/>
      <c r="PV184"/>
      <c r="PW184"/>
      <c r="PX184"/>
      <c r="PY184"/>
      <c r="PZ184"/>
      <c r="QA184"/>
      <c r="QB184"/>
      <c r="QC184"/>
      <c r="QD184"/>
      <c r="QE184"/>
      <c r="QF184"/>
      <c r="QG184"/>
      <c r="QH184"/>
      <c r="QI184"/>
      <c r="QJ184"/>
      <c r="QL184" s="1">
        <f t="shared" si="6176"/>
        <v>545</v>
      </c>
      <c r="QM184" s="1">
        <f t="shared" si="6177"/>
        <v>4496</v>
      </c>
      <c r="QN184" s="1">
        <f t="shared" si="6178"/>
        <v>12.1</v>
      </c>
      <c r="QO184"/>
      <c r="QP184"/>
      <c r="QQ184"/>
      <c r="QR184"/>
      <c r="QS184"/>
      <c r="QT184"/>
      <c r="QU184"/>
      <c r="QV184"/>
      <c r="QW184"/>
      <c r="QX184"/>
      <c r="QY184"/>
      <c r="QZ184"/>
      <c r="RA184"/>
      <c r="RB184"/>
      <c r="RC184"/>
      <c r="RD184"/>
      <c r="RE184"/>
      <c r="RF184"/>
      <c r="RG184"/>
      <c r="RI184" s="1">
        <f t="shared" si="6180"/>
        <v>904</v>
      </c>
      <c r="RJ184" s="1">
        <f t="shared" si="6181"/>
        <v>4469</v>
      </c>
      <c r="RK184" s="1">
        <f t="shared" si="6182"/>
        <v>20.2</v>
      </c>
      <c r="RL184"/>
      <c r="RM184"/>
      <c r="RN184"/>
      <c r="RO184"/>
      <c r="RP184"/>
      <c r="RQ184"/>
      <c r="RR184"/>
      <c r="RS184"/>
      <c r="RT184"/>
      <c r="RU184"/>
      <c r="RV184"/>
      <c r="RW184"/>
      <c r="RX184"/>
      <c r="RY184"/>
      <c r="RZ184"/>
      <c r="SA184"/>
      <c r="SB184"/>
      <c r="SC184"/>
      <c r="SD184"/>
      <c r="SE184"/>
      <c r="SF184" s="1">
        <f t="shared" si="6184"/>
        <v>1084</v>
      </c>
      <c r="SG184" s="1">
        <f t="shared" si="6185"/>
        <v>4424</v>
      </c>
      <c r="SH184" s="1">
        <f t="shared" si="6186"/>
        <v>24.5</v>
      </c>
      <c r="SI184"/>
      <c r="SJ184"/>
      <c r="SK184"/>
      <c r="SL184"/>
      <c r="SM184"/>
      <c r="SN184"/>
      <c r="SO184"/>
      <c r="SP184"/>
      <c r="SQ184"/>
      <c r="SR184"/>
      <c r="SS184"/>
      <c r="ST184"/>
      <c r="SU184"/>
      <c r="SV184"/>
      <c r="SW184"/>
      <c r="SX184"/>
      <c r="SY184"/>
      <c r="SZ184"/>
      <c r="TA184"/>
      <c r="TC184" s="1">
        <f t="shared" si="6188"/>
        <v>903</v>
      </c>
      <c r="TD184" s="1">
        <f t="shared" si="6189"/>
        <v>4667</v>
      </c>
      <c r="TE184" s="1">
        <f t="shared" si="6190"/>
        <v>19.3</v>
      </c>
      <c r="TF184"/>
      <c r="TG184"/>
      <c r="TH184"/>
      <c r="TI184"/>
      <c r="TJ184"/>
      <c r="TK184"/>
      <c r="TL184"/>
      <c r="TM184"/>
      <c r="TN184"/>
      <c r="TO184"/>
      <c r="TP184"/>
      <c r="TQ184"/>
      <c r="TR184"/>
      <c r="TS184"/>
      <c r="TT184"/>
      <c r="TU184"/>
      <c r="TV184"/>
      <c r="TW184"/>
      <c r="TX184"/>
      <c r="TZ184" s="1">
        <f t="shared" si="6192"/>
        <v>770</v>
      </c>
      <c r="UA184" s="1">
        <f t="shared" si="6193"/>
        <v>4761</v>
      </c>
      <c r="UB184" s="1">
        <f t="shared" si="6194"/>
        <v>16.2</v>
      </c>
      <c r="UC184"/>
      <c r="UD184"/>
      <c r="UE184"/>
      <c r="UF184"/>
      <c r="UG184"/>
      <c r="UH184"/>
      <c r="UI184"/>
      <c r="UJ184"/>
      <c r="UK184"/>
      <c r="UL184"/>
      <c r="UM184"/>
      <c r="UN184"/>
      <c r="UO184"/>
      <c r="UP184"/>
      <c r="UQ184"/>
      <c r="UR184"/>
      <c r="US184"/>
      <c r="UT184"/>
      <c r="UU184"/>
      <c r="UW184" s="1">
        <f t="shared" si="6485"/>
        <v>1507</v>
      </c>
      <c r="UX184" s="1">
        <f t="shared" si="6485"/>
        <v>5146</v>
      </c>
      <c r="UY184" s="1">
        <f t="shared" si="6480"/>
        <v>29.3</v>
      </c>
      <c r="UZ184"/>
      <c r="VA184"/>
      <c r="VB184"/>
      <c r="VC184"/>
      <c r="VD184"/>
      <c r="VE184"/>
      <c r="VF184"/>
      <c r="VG184"/>
      <c r="VH184"/>
      <c r="VI184"/>
      <c r="VJ184"/>
      <c r="VK184"/>
      <c r="VL184"/>
      <c r="VM184"/>
      <c r="VN184"/>
      <c r="VO184"/>
      <c r="VP184"/>
      <c r="VQ184"/>
      <c r="VR184"/>
      <c r="VT184" s="1">
        <f t="shared" si="6200"/>
        <v>2836</v>
      </c>
      <c r="VU184" s="1">
        <f t="shared" si="6201"/>
        <v>5202</v>
      </c>
      <c r="VV184" s="1">
        <f t="shared" si="6202"/>
        <v>54.5</v>
      </c>
      <c r="VW184"/>
      <c r="VX184"/>
      <c r="VY184"/>
      <c r="VZ184"/>
      <c r="WA184"/>
      <c r="WB184"/>
      <c r="WC184"/>
      <c r="WD184"/>
      <c r="WE184"/>
      <c r="WF184"/>
      <c r="WG184"/>
      <c r="WH184"/>
      <c r="WI184"/>
      <c r="WJ184"/>
      <c r="WK184"/>
      <c r="WL184"/>
      <c r="WM184"/>
      <c r="WN184"/>
      <c r="WO184"/>
      <c r="WQ184" s="1">
        <f t="shared" si="6482"/>
        <v>2178</v>
      </c>
      <c r="WR184" s="1">
        <f t="shared" si="6483"/>
        <v>3219</v>
      </c>
      <c r="WS184" s="1">
        <f t="shared" si="6484"/>
        <v>67.7</v>
      </c>
      <c r="WT184"/>
      <c r="WU184"/>
      <c r="WV184"/>
      <c r="WW184"/>
      <c r="WX184"/>
      <c r="WY184"/>
      <c r="WZ184"/>
      <c r="XA184"/>
      <c r="XB184"/>
      <c r="XC184"/>
      <c r="XD184"/>
      <c r="XE184"/>
      <c r="XF184"/>
      <c r="XG184"/>
      <c r="XH184"/>
      <c r="XI184"/>
      <c r="XJ184"/>
      <c r="XK184"/>
      <c r="XL184"/>
      <c r="XN184" s="1">
        <f t="shared" si="6208"/>
        <v>674</v>
      </c>
      <c r="XO184" s="1">
        <f t="shared" si="6209"/>
        <v>3249</v>
      </c>
      <c r="XP184" s="1">
        <f t="shared" si="6210"/>
        <v>20.7</v>
      </c>
      <c r="XQ184"/>
      <c r="XR184"/>
      <c r="XS184"/>
      <c r="XT184"/>
      <c r="XU184"/>
      <c r="XV184"/>
      <c r="XW184"/>
      <c r="XX184"/>
      <c r="XY184"/>
      <c r="XZ184"/>
      <c r="YA184"/>
      <c r="YB184"/>
      <c r="YC184"/>
      <c r="YD184"/>
      <c r="YE184"/>
      <c r="YF184"/>
      <c r="YG184"/>
      <c r="YH184"/>
      <c r="YI184"/>
      <c r="YK184" s="1">
        <f t="shared" si="6481"/>
        <v>232</v>
      </c>
      <c r="YL184" s="1">
        <f t="shared" si="6478"/>
        <v>3217</v>
      </c>
      <c r="YM184" s="1">
        <f t="shared" si="6478"/>
        <v>7.2</v>
      </c>
      <c r="YN184"/>
      <c r="YO184"/>
      <c r="YP184"/>
      <c r="YQ184"/>
      <c r="YR184"/>
      <c r="YS184"/>
      <c r="YT184"/>
      <c r="YU184"/>
      <c r="YV184"/>
      <c r="YW184"/>
      <c r="YX184"/>
      <c r="YY184"/>
      <c r="YZ184"/>
      <c r="ZA184"/>
      <c r="ZB184"/>
      <c r="ZC184"/>
      <c r="ZD184"/>
      <c r="ZE184"/>
      <c r="ZF184"/>
      <c r="ZH184" s="1">
        <f t="shared" si="6216"/>
        <v>148</v>
      </c>
      <c r="ZI184" s="1">
        <f t="shared" si="6217"/>
        <v>3486</v>
      </c>
      <c r="ZJ184" s="1">
        <f t="shared" si="6218"/>
        <v>4.2</v>
      </c>
      <c r="ZK184"/>
      <c r="ZL184"/>
      <c r="ZM184"/>
      <c r="ZN184"/>
      <c r="ZO184"/>
      <c r="ZP184"/>
      <c r="ZQ184"/>
      <c r="ZR184"/>
      <c r="ZS184"/>
      <c r="ZT184"/>
      <c r="ZU184"/>
      <c r="ZV184"/>
      <c r="ZW184"/>
      <c r="ZX184"/>
      <c r="ZY184"/>
      <c r="ZZ184"/>
      <c r="AAA184"/>
      <c r="AAB184"/>
      <c r="AAC184"/>
      <c r="AAE184" s="1">
        <f t="shared" si="6220"/>
        <v>1657</v>
      </c>
      <c r="AAF184" s="1">
        <f t="shared" si="6221"/>
        <v>4669</v>
      </c>
      <c r="AAG184" s="1">
        <f t="shared" si="6222"/>
        <v>35.5</v>
      </c>
      <c r="AAH184"/>
      <c r="AAI184"/>
      <c r="AAJ184"/>
      <c r="AAK184"/>
      <c r="AAL184"/>
      <c r="AAM184"/>
      <c r="AAN184"/>
      <c r="AAO184"/>
      <c r="AAP184"/>
      <c r="AAQ184"/>
      <c r="AAR184"/>
      <c r="AAS184"/>
      <c r="AAT184"/>
      <c r="AAU184"/>
      <c r="AAV184"/>
      <c r="AAW184"/>
      <c r="AAX184"/>
      <c r="AAY184"/>
      <c r="AAZ184"/>
      <c r="ABB184" s="1">
        <f t="shared" si="4669"/>
        <v>926</v>
      </c>
      <c r="ABC184" s="1">
        <f t="shared" si="4670"/>
        <v>4713</v>
      </c>
      <c r="ABD184" s="1">
        <f t="shared" si="4671"/>
        <v>19.600000000000001</v>
      </c>
      <c r="ABE184"/>
      <c r="ABF184"/>
      <c r="ABG184"/>
      <c r="ABH184"/>
      <c r="ABI184"/>
      <c r="ABJ184"/>
      <c r="ABK184"/>
      <c r="ABL184"/>
      <c r="ABM184"/>
      <c r="ABN184"/>
      <c r="ABO184"/>
      <c r="ABP184"/>
      <c r="ABQ184"/>
      <c r="ABR184"/>
      <c r="ABS184"/>
      <c r="ABT184"/>
      <c r="ABU184"/>
      <c r="ABV184"/>
      <c r="ABW184"/>
      <c r="ABY184" s="1">
        <f t="shared" si="6225"/>
        <v>2068</v>
      </c>
      <c r="ABZ184" s="1">
        <f t="shared" si="6226"/>
        <v>4598</v>
      </c>
      <c r="ACA184" s="1">
        <f t="shared" si="6227"/>
        <v>45</v>
      </c>
      <c r="ACB184"/>
      <c r="ACC184"/>
      <c r="ACD184"/>
      <c r="ACE184"/>
      <c r="ACF184"/>
      <c r="ACG184"/>
      <c r="ACH184"/>
      <c r="ACI184"/>
      <c r="ACJ184"/>
      <c r="ACK184"/>
      <c r="ACL184"/>
      <c r="ACM184"/>
      <c r="ACN184"/>
      <c r="ACO184"/>
      <c r="ACP184"/>
      <c r="ACQ184"/>
      <c r="ACR184"/>
      <c r="ACS184"/>
      <c r="ACT184"/>
      <c r="ACV184" s="1">
        <f t="shared" si="6476"/>
        <v>788</v>
      </c>
      <c r="ACW184" s="1">
        <f t="shared" si="6477"/>
        <v>4468</v>
      </c>
      <c r="ACX184" s="1">
        <f t="shared" si="6477"/>
        <v>17.600000000000001</v>
      </c>
      <c r="ACY184"/>
      <c r="ACZ184"/>
      <c r="ADA184"/>
      <c r="ADB184"/>
      <c r="ADC184"/>
      <c r="ADD184"/>
      <c r="ADE184"/>
      <c r="ADF184"/>
      <c r="ADG184"/>
      <c r="ADH184"/>
      <c r="ADI184"/>
      <c r="ADJ184"/>
      <c r="ADK184"/>
      <c r="ADL184"/>
      <c r="ADM184"/>
      <c r="ADN184"/>
      <c r="ADO184"/>
      <c r="ADP184"/>
      <c r="ADQ184"/>
      <c r="ADS184" s="1">
        <f t="shared" si="6233"/>
        <v>436</v>
      </c>
      <c r="ADT184" s="1">
        <f t="shared" si="6234"/>
        <v>4999</v>
      </c>
      <c r="ADU184" s="1">
        <f t="shared" si="6235"/>
        <v>8.6999999999999993</v>
      </c>
      <c r="ADV184"/>
      <c r="ADW184"/>
      <c r="ADX184"/>
      <c r="ADY184"/>
      <c r="ADZ184"/>
      <c r="AEA184"/>
      <c r="AEB184"/>
      <c r="AEC184"/>
      <c r="AED184"/>
      <c r="AEE184"/>
      <c r="AEF184"/>
      <c r="AEG184"/>
      <c r="AEH184"/>
      <c r="AEI184"/>
      <c r="AEJ184"/>
      <c r="AEK184"/>
      <c r="AEL184"/>
      <c r="AEM184"/>
      <c r="AEN184"/>
      <c r="AEP184" s="1">
        <f t="shared" si="6237"/>
        <v>484</v>
      </c>
      <c r="AEQ184" s="1">
        <f t="shared" si="6238"/>
        <v>4878</v>
      </c>
      <c r="AER184" s="1">
        <f t="shared" si="6239"/>
        <v>9.9</v>
      </c>
      <c r="AES184"/>
      <c r="AET184"/>
      <c r="AEU184"/>
      <c r="AEV184"/>
      <c r="AEW184"/>
      <c r="AEX184"/>
      <c r="AEY184"/>
      <c r="AEZ184"/>
      <c r="AFA184"/>
      <c r="AFB184"/>
      <c r="AFC184"/>
      <c r="AFD184"/>
      <c r="AFE184"/>
      <c r="AFF184"/>
      <c r="AFG184"/>
      <c r="AFH184"/>
      <c r="AFI184"/>
      <c r="AFJ184"/>
      <c r="AFK184"/>
      <c r="AFM184" s="1">
        <f t="shared" si="6241"/>
        <v>2459</v>
      </c>
      <c r="AFN184" s="1">
        <f t="shared" si="6242"/>
        <v>4904</v>
      </c>
      <c r="AFO184" s="1">
        <f t="shared" si="6243"/>
        <v>50.1</v>
      </c>
      <c r="AFP184"/>
      <c r="AFQ184"/>
      <c r="AFR184"/>
      <c r="AFS184"/>
      <c r="AFT184"/>
      <c r="AFU184"/>
      <c r="AFV184"/>
      <c r="AFW184"/>
      <c r="AFX184"/>
      <c r="AFY184"/>
      <c r="AFZ184"/>
      <c r="AGA184"/>
      <c r="AGB184"/>
      <c r="AGC184"/>
      <c r="AGD184"/>
      <c r="AGE184"/>
      <c r="AGF184"/>
      <c r="AGG184"/>
      <c r="AGH184"/>
    </row>
    <row r="185" spans="1:866" x14ac:dyDescent="0.15">
      <c r="A185" s="20" t="s">
        <v>12</v>
      </c>
      <c r="B185" s="20" t="s">
        <v>17</v>
      </c>
      <c r="C185" s="20">
        <v>46</v>
      </c>
      <c r="D185" s="20" t="s">
        <v>15</v>
      </c>
      <c r="E185" s="20">
        <v>287</v>
      </c>
      <c r="F185" s="20">
        <v>6305</v>
      </c>
      <c r="G185" s="20">
        <v>4.5999999999999996</v>
      </c>
      <c r="H185" s="20">
        <v>65</v>
      </c>
      <c r="I185" s="20">
        <v>6252</v>
      </c>
      <c r="J185" s="20">
        <v>1</v>
      </c>
      <c r="K185" s="20">
        <v>173</v>
      </c>
      <c r="L185" s="20">
        <v>6606</v>
      </c>
      <c r="M185" s="20">
        <v>2.6</v>
      </c>
      <c r="N185" s="20">
        <v>44</v>
      </c>
      <c r="O185" s="20">
        <v>6668</v>
      </c>
      <c r="P185" s="20">
        <v>0.7</v>
      </c>
      <c r="Q185" s="20">
        <v>85</v>
      </c>
      <c r="R185" s="20">
        <v>6590</v>
      </c>
      <c r="S185" s="20">
        <v>1.3</v>
      </c>
      <c r="T185" s="20">
        <v>5</v>
      </c>
      <c r="U185" s="20">
        <v>6837</v>
      </c>
      <c r="V185" s="20">
        <v>0.1</v>
      </c>
      <c r="W185" s="20">
        <v>1874</v>
      </c>
      <c r="X185" s="20">
        <v>6021</v>
      </c>
      <c r="Y185" s="20">
        <v>31.1</v>
      </c>
      <c r="Z185" s="20">
        <v>1132</v>
      </c>
      <c r="AA185" s="20">
        <v>6680</v>
      </c>
      <c r="AB185" s="20">
        <v>16.899999999999999</v>
      </c>
      <c r="AC185" s="20">
        <v>1330</v>
      </c>
      <c r="AD185" s="20">
        <v>4818</v>
      </c>
      <c r="AE185" s="20">
        <v>27.6</v>
      </c>
      <c r="AF185" s="23">
        <v>4021</v>
      </c>
      <c r="AG185" s="20">
        <v>5385</v>
      </c>
      <c r="AH185" s="20">
        <v>74.7</v>
      </c>
      <c r="AI185" s="23">
        <v>2965</v>
      </c>
      <c r="AJ185" s="20">
        <v>4909</v>
      </c>
      <c r="AK185" s="20">
        <v>60.4</v>
      </c>
      <c r="AL185" s="23">
        <v>2941</v>
      </c>
      <c r="AM185" s="20">
        <v>5334</v>
      </c>
      <c r="AN185" s="20">
        <v>55.1</v>
      </c>
      <c r="AO185" s="20">
        <v>1430</v>
      </c>
      <c r="AP185" s="20">
        <v>4873</v>
      </c>
      <c r="AQ185" s="20">
        <v>29.3</v>
      </c>
      <c r="AR185" s="20">
        <v>1433</v>
      </c>
      <c r="AS185" s="20">
        <v>4954</v>
      </c>
      <c r="AT185" s="20">
        <v>28.9</v>
      </c>
      <c r="AU185" s="23">
        <v>3366</v>
      </c>
      <c r="AV185" s="20">
        <v>5228</v>
      </c>
      <c r="AW185" s="20">
        <v>64.400000000000006</v>
      </c>
      <c r="AX185" s="20">
        <v>513</v>
      </c>
      <c r="AY185" s="20">
        <v>4801</v>
      </c>
      <c r="AZ185" s="20">
        <v>10.7</v>
      </c>
      <c r="BA185" s="20">
        <v>914</v>
      </c>
      <c r="BB185" s="20">
        <v>4921</v>
      </c>
      <c r="BC185" s="20">
        <v>18.600000000000001</v>
      </c>
      <c r="BD185" s="20">
        <v>1176</v>
      </c>
      <c r="BE185" s="20">
        <v>4745</v>
      </c>
      <c r="BF185" s="20">
        <v>24.8</v>
      </c>
      <c r="BG185" s="20">
        <v>816</v>
      </c>
      <c r="BH185" s="20">
        <v>5024</v>
      </c>
      <c r="BI185" s="20">
        <v>16.2</v>
      </c>
      <c r="BJ185" s="20">
        <v>979</v>
      </c>
      <c r="BK185" s="20">
        <v>5192</v>
      </c>
      <c r="BL185" s="20">
        <v>18.899999999999999</v>
      </c>
      <c r="BM185" s="20">
        <v>1490</v>
      </c>
      <c r="BN185" s="20">
        <v>5773</v>
      </c>
      <c r="BO185" s="20">
        <v>25.8</v>
      </c>
      <c r="BP185" s="23">
        <v>2922</v>
      </c>
      <c r="BQ185" s="20">
        <v>5908</v>
      </c>
      <c r="BR185" s="20">
        <v>49.5</v>
      </c>
      <c r="BS185" s="23">
        <v>2790</v>
      </c>
      <c r="BT185" s="20">
        <v>3848</v>
      </c>
      <c r="BU185" s="20">
        <v>72.5</v>
      </c>
      <c r="BV185" s="20">
        <v>726</v>
      </c>
      <c r="BW185" s="20">
        <v>3944</v>
      </c>
      <c r="BX185" s="20">
        <v>18.399999999999999</v>
      </c>
      <c r="BY185" s="20">
        <v>230</v>
      </c>
      <c r="BZ185" s="20">
        <v>3535</v>
      </c>
      <c r="CA185" s="20">
        <v>6.5</v>
      </c>
      <c r="CB185" s="20">
        <v>118</v>
      </c>
      <c r="CC185" s="20">
        <v>3842</v>
      </c>
      <c r="CD185" s="20">
        <v>3.1</v>
      </c>
      <c r="CE185" s="20">
        <v>1898</v>
      </c>
      <c r="CF185" s="20">
        <v>5383</v>
      </c>
      <c r="CG185" s="20">
        <v>35.299999999999997</v>
      </c>
      <c r="CH185" s="20">
        <v>1044</v>
      </c>
      <c r="CI185" s="20">
        <v>5343</v>
      </c>
      <c r="CJ185" s="20">
        <v>19.5</v>
      </c>
      <c r="CK185" s="23">
        <v>2302</v>
      </c>
      <c r="CL185" s="20">
        <v>5352</v>
      </c>
      <c r="CM185" s="20">
        <v>43</v>
      </c>
      <c r="CN185" s="20">
        <v>912</v>
      </c>
      <c r="CO185" s="20">
        <v>5272</v>
      </c>
      <c r="CP185" s="20">
        <v>17.3</v>
      </c>
      <c r="CQ185" s="20">
        <v>378</v>
      </c>
      <c r="CR185" s="20">
        <v>5079</v>
      </c>
      <c r="CS185" s="20">
        <v>7.4</v>
      </c>
      <c r="CT185" s="20">
        <v>480</v>
      </c>
      <c r="CU185" s="20">
        <v>5442</v>
      </c>
      <c r="CV185" s="20">
        <v>8.8000000000000007</v>
      </c>
      <c r="CW185" s="23">
        <v>3078</v>
      </c>
      <c r="CX185" s="20">
        <v>5845</v>
      </c>
      <c r="CY185" s="20">
        <v>52.7</v>
      </c>
      <c r="CZ185" s="35"/>
      <c r="DA185" s="1" t="str">
        <f t="shared" si="6112"/>
        <v>明細部</v>
      </c>
      <c r="DB185" s="1" t="str">
        <f t="shared" si="6113"/>
        <v>同規模</v>
      </c>
      <c r="DC185" s="1">
        <f t="shared" si="6114"/>
        <v>46</v>
      </c>
      <c r="DD185" s="1" t="str">
        <f t="shared" si="6115"/>
        <v>女</v>
      </c>
      <c r="DE185" s="1">
        <f t="shared" si="6116"/>
        <v>287</v>
      </c>
      <c r="DF185" s="1">
        <f t="shared" si="6117"/>
        <v>6305</v>
      </c>
      <c r="DG185" s="1">
        <f t="shared" si="6118"/>
        <v>4.5999999999999996</v>
      </c>
      <c r="DH185"/>
      <c r="DI185"/>
      <c r="DJ185"/>
      <c r="DK185"/>
      <c r="DL185"/>
      <c r="DM185"/>
      <c r="DN185"/>
      <c r="DO185"/>
      <c r="DP185"/>
      <c r="DQ185"/>
      <c r="DR185"/>
      <c r="DS185"/>
      <c r="DT185"/>
      <c r="DU185"/>
      <c r="DV185"/>
      <c r="DW185"/>
      <c r="DX185"/>
      <c r="DY185"/>
      <c r="DZ185"/>
      <c r="EB185" s="1">
        <f t="shared" si="6120"/>
        <v>65</v>
      </c>
      <c r="EC185" s="1">
        <f t="shared" si="6121"/>
        <v>6252</v>
      </c>
      <c r="ED185" s="1">
        <f t="shared" si="6122"/>
        <v>1</v>
      </c>
      <c r="EE185"/>
      <c r="EF185"/>
      <c r="EG185"/>
      <c r="EH185"/>
      <c r="EI185"/>
      <c r="EJ185"/>
      <c r="EK185"/>
      <c r="EL185"/>
      <c r="EM185"/>
      <c r="EN185"/>
      <c r="EO185"/>
      <c r="EP185"/>
      <c r="EQ185"/>
      <c r="ER185"/>
      <c r="ES185"/>
      <c r="ET185"/>
      <c r="EU185"/>
      <c r="EV185"/>
      <c r="EW185"/>
      <c r="EY185" s="1">
        <f t="shared" si="6124"/>
        <v>173</v>
      </c>
      <c r="EZ185" s="1">
        <f t="shared" si="6125"/>
        <v>6606</v>
      </c>
      <c r="FA185" s="1">
        <f t="shared" si="6126"/>
        <v>2.6</v>
      </c>
      <c r="FB185"/>
      <c r="FC185"/>
      <c r="FD185"/>
      <c r="FE185"/>
      <c r="FF185"/>
      <c r="FG185"/>
      <c r="FH185"/>
      <c r="FI185"/>
      <c r="FJ185"/>
      <c r="FK185"/>
      <c r="FL185"/>
      <c r="FM185"/>
      <c r="FN185"/>
      <c r="FO185"/>
      <c r="FP185"/>
      <c r="FQ185"/>
      <c r="FR185"/>
      <c r="FS185"/>
      <c r="FT185"/>
      <c r="FV185" s="1">
        <f t="shared" si="6128"/>
        <v>44</v>
      </c>
      <c r="FW185" s="1">
        <f t="shared" si="6129"/>
        <v>6668</v>
      </c>
      <c r="FX185" s="1">
        <f t="shared" si="6130"/>
        <v>0.7</v>
      </c>
      <c r="FY185"/>
      <c r="FZ185"/>
      <c r="GA185"/>
      <c r="GB185"/>
      <c r="GC185"/>
      <c r="GD185"/>
      <c r="GE185"/>
      <c r="GF185"/>
      <c r="GG185"/>
      <c r="GH185"/>
      <c r="GI185"/>
      <c r="GJ185"/>
      <c r="GK185"/>
      <c r="GL185"/>
      <c r="GM185"/>
      <c r="GN185"/>
      <c r="GO185"/>
      <c r="GP185"/>
      <c r="GQ185"/>
      <c r="GS185" s="1">
        <f t="shared" si="6132"/>
        <v>85</v>
      </c>
      <c r="GT185" s="1">
        <f t="shared" si="6133"/>
        <v>6590</v>
      </c>
      <c r="GU185" s="1">
        <f t="shared" si="6134"/>
        <v>1.3</v>
      </c>
      <c r="GV185"/>
      <c r="GW185"/>
      <c r="GX185"/>
      <c r="GY185"/>
      <c r="GZ185"/>
      <c r="HA185"/>
      <c r="HB185"/>
      <c r="HC185"/>
      <c r="HD185"/>
      <c r="HE185"/>
      <c r="HF185"/>
      <c r="HG185"/>
      <c r="HH185"/>
      <c r="HI185"/>
      <c r="HJ185"/>
      <c r="HK185"/>
      <c r="HL185"/>
      <c r="HM185"/>
      <c r="HN185"/>
      <c r="HP185" s="1">
        <f t="shared" si="6136"/>
        <v>5</v>
      </c>
      <c r="HQ185" s="1">
        <f t="shared" si="6137"/>
        <v>6837</v>
      </c>
      <c r="HR185" s="1">
        <f t="shared" si="6138"/>
        <v>0.1</v>
      </c>
      <c r="HS185"/>
      <c r="HT185"/>
      <c r="HU185"/>
      <c r="HV185"/>
      <c r="HW185"/>
      <c r="HX185"/>
      <c r="HY185"/>
      <c r="HZ185"/>
      <c r="IA185"/>
      <c r="IB185"/>
      <c r="IC185"/>
      <c r="ID185"/>
      <c r="IE185"/>
      <c r="IF185"/>
      <c r="IG185"/>
      <c r="IH185"/>
      <c r="II185"/>
      <c r="IJ185"/>
      <c r="IK185"/>
      <c r="IM185" s="1">
        <f t="shared" si="6140"/>
        <v>1874</v>
      </c>
      <c r="IN185" s="1">
        <f t="shared" si="6141"/>
        <v>6021</v>
      </c>
      <c r="IO185" s="1">
        <f t="shared" si="6142"/>
        <v>31.1</v>
      </c>
      <c r="IP185"/>
      <c r="IQ185"/>
      <c r="IR185"/>
      <c r="IS185"/>
      <c r="IT185"/>
      <c r="IU185"/>
      <c r="IV185"/>
      <c r="IW185"/>
      <c r="IX185"/>
      <c r="IY185"/>
      <c r="IZ185"/>
      <c r="JA185"/>
      <c r="JB185"/>
      <c r="JC185"/>
      <c r="JD185"/>
      <c r="JE185"/>
      <c r="JF185"/>
      <c r="JG185"/>
      <c r="JH185"/>
      <c r="JJ185" s="1">
        <f t="shared" si="6144"/>
        <v>1132</v>
      </c>
      <c r="JK185" s="1">
        <f t="shared" si="6145"/>
        <v>6680</v>
      </c>
      <c r="JL185" s="1">
        <f t="shared" si="6146"/>
        <v>16.899999999999999</v>
      </c>
      <c r="JM185"/>
      <c r="JN185"/>
      <c r="JO185"/>
      <c r="JP185"/>
      <c r="JQ185"/>
      <c r="JR185"/>
      <c r="JS185"/>
      <c r="JT185"/>
      <c r="JU185"/>
      <c r="JV185"/>
      <c r="JW185"/>
      <c r="JX185"/>
      <c r="JY185"/>
      <c r="JZ185"/>
      <c r="KA185"/>
      <c r="KB185"/>
      <c r="KC185"/>
      <c r="KD185"/>
      <c r="KE185"/>
      <c r="KG185" s="1">
        <f t="shared" si="6148"/>
        <v>1330</v>
      </c>
      <c r="KH185" s="1">
        <f t="shared" si="6149"/>
        <v>4818</v>
      </c>
      <c r="KI185" s="1">
        <f t="shared" si="6150"/>
        <v>27.6</v>
      </c>
      <c r="KJ185"/>
      <c r="KK185"/>
      <c r="KL185"/>
      <c r="KM185"/>
      <c r="KN185"/>
      <c r="KO185"/>
      <c r="KP185"/>
      <c r="KQ185"/>
      <c r="KR185"/>
      <c r="KS185"/>
      <c r="KT185"/>
      <c r="KU185"/>
      <c r="KV185"/>
      <c r="KW185"/>
      <c r="KX185"/>
      <c r="KY185"/>
      <c r="KZ185"/>
      <c r="LA185"/>
      <c r="LB185"/>
      <c r="LD185" s="1">
        <f t="shared" si="6152"/>
        <v>4021</v>
      </c>
      <c r="LE185" s="1">
        <f t="shared" si="6153"/>
        <v>5385</v>
      </c>
      <c r="LF185" s="1">
        <f t="shared" si="6154"/>
        <v>74.7</v>
      </c>
      <c r="LG185"/>
      <c r="LH185"/>
      <c r="LI185"/>
      <c r="LJ185"/>
      <c r="LK185"/>
      <c r="LL185"/>
      <c r="LM185"/>
      <c r="LN185"/>
      <c r="LO185"/>
      <c r="LP185"/>
      <c r="LQ185"/>
      <c r="LR185"/>
      <c r="LS185"/>
      <c r="LT185"/>
      <c r="LU185"/>
      <c r="LV185"/>
      <c r="LW185"/>
      <c r="LX185"/>
      <c r="LY185"/>
      <c r="MA185" s="1">
        <f t="shared" si="6156"/>
        <v>2965</v>
      </c>
      <c r="MB185" s="1">
        <f t="shared" si="6157"/>
        <v>4909</v>
      </c>
      <c r="MC185" s="1">
        <f t="shared" si="6158"/>
        <v>60.4</v>
      </c>
      <c r="MD185"/>
      <c r="ME185"/>
      <c r="MF185"/>
      <c r="MG185"/>
      <c r="MH185"/>
      <c r="MI185"/>
      <c r="MJ185"/>
      <c r="MK185"/>
      <c r="ML185"/>
      <c r="MM185"/>
      <c r="MN185"/>
      <c r="MO185"/>
      <c r="MP185"/>
      <c r="MQ185"/>
      <c r="MR185"/>
      <c r="MS185"/>
      <c r="MT185"/>
      <c r="MU185"/>
      <c r="MV185"/>
      <c r="MX185" s="1">
        <f t="shared" si="6160"/>
        <v>2941</v>
      </c>
      <c r="MY185" s="1">
        <f t="shared" si="6161"/>
        <v>5334</v>
      </c>
      <c r="MZ185" s="1">
        <f t="shared" si="6162"/>
        <v>55.1</v>
      </c>
      <c r="NA185"/>
      <c r="NB185"/>
      <c r="NC185"/>
      <c r="ND185"/>
      <c r="NE185"/>
      <c r="NF185"/>
      <c r="NG185"/>
      <c r="NH185"/>
      <c r="NI185"/>
      <c r="NJ185"/>
      <c r="NK185"/>
      <c r="NL185"/>
      <c r="NM185"/>
      <c r="NN185"/>
      <c r="NO185"/>
      <c r="NP185"/>
      <c r="NQ185"/>
      <c r="NR185"/>
      <c r="NS185"/>
      <c r="NU185" s="1">
        <f t="shared" si="6164"/>
        <v>1430</v>
      </c>
      <c r="NV185" s="1">
        <f t="shared" si="6165"/>
        <v>4873</v>
      </c>
      <c r="NW185" s="1">
        <f t="shared" si="6166"/>
        <v>29.3</v>
      </c>
      <c r="NX185"/>
      <c r="NY185"/>
      <c r="NZ185"/>
      <c r="OA185"/>
      <c r="OB185"/>
      <c r="OC185"/>
      <c r="OD185"/>
      <c r="OE185"/>
      <c r="OF185"/>
      <c r="OG185"/>
      <c r="OH185"/>
      <c r="OI185"/>
      <c r="OJ185"/>
      <c r="OK185"/>
      <c r="OL185"/>
      <c r="OM185"/>
      <c r="ON185"/>
      <c r="OO185"/>
      <c r="OP185"/>
      <c r="OR185" s="1">
        <f t="shared" si="6168"/>
        <v>1433</v>
      </c>
      <c r="OS185" s="1">
        <f t="shared" si="6169"/>
        <v>4954</v>
      </c>
      <c r="OT185" s="1">
        <f t="shared" si="6170"/>
        <v>28.9</v>
      </c>
      <c r="OU185"/>
      <c r="OV185"/>
      <c r="OW185"/>
      <c r="OX185"/>
      <c r="OY185"/>
      <c r="OZ185"/>
      <c r="PA185"/>
      <c r="PB185"/>
      <c r="PC185"/>
      <c r="PD185"/>
      <c r="PE185"/>
      <c r="PF185"/>
      <c r="PG185"/>
      <c r="PH185"/>
      <c r="PI185"/>
      <c r="PJ185"/>
      <c r="PK185"/>
      <c r="PL185"/>
      <c r="PM185"/>
      <c r="PO185" s="1">
        <f t="shared" si="6172"/>
        <v>3366</v>
      </c>
      <c r="PP185" s="1">
        <f t="shared" si="6173"/>
        <v>5228</v>
      </c>
      <c r="PQ185" s="1">
        <f t="shared" si="6174"/>
        <v>64.400000000000006</v>
      </c>
      <c r="PR185"/>
      <c r="PS185"/>
      <c r="PT185"/>
      <c r="PU185"/>
      <c r="PV185"/>
      <c r="PW185"/>
      <c r="PX185"/>
      <c r="PY185"/>
      <c r="PZ185"/>
      <c r="QA185"/>
      <c r="QB185"/>
      <c r="QC185"/>
      <c r="QD185"/>
      <c r="QE185"/>
      <c r="QF185"/>
      <c r="QG185"/>
      <c r="QH185"/>
      <c r="QI185"/>
      <c r="QJ185"/>
      <c r="QL185" s="1">
        <f t="shared" si="6176"/>
        <v>513</v>
      </c>
      <c r="QM185" s="1">
        <f t="shared" si="6177"/>
        <v>4801</v>
      </c>
      <c r="QN185" s="1">
        <f t="shared" si="6178"/>
        <v>10.7</v>
      </c>
      <c r="QO185"/>
      <c r="QP185"/>
      <c r="QQ185"/>
      <c r="QR185"/>
      <c r="QS185"/>
      <c r="QT185"/>
      <c r="QU185"/>
      <c r="QV185"/>
      <c r="QW185"/>
      <c r="QX185"/>
      <c r="QY185"/>
      <c r="QZ185"/>
      <c r="RA185"/>
      <c r="RB185"/>
      <c r="RC185"/>
      <c r="RD185"/>
      <c r="RE185"/>
      <c r="RF185"/>
      <c r="RG185"/>
      <c r="RI185" s="1">
        <f t="shared" si="6180"/>
        <v>914</v>
      </c>
      <c r="RJ185" s="1">
        <f t="shared" si="6181"/>
        <v>4921</v>
      </c>
      <c r="RK185" s="1">
        <f t="shared" si="6182"/>
        <v>18.600000000000001</v>
      </c>
      <c r="RL185"/>
      <c r="RM185"/>
      <c r="RN185"/>
      <c r="RO185"/>
      <c r="RP185"/>
      <c r="RQ185"/>
      <c r="RR185"/>
      <c r="RS185"/>
      <c r="RT185"/>
      <c r="RU185"/>
      <c r="RV185"/>
      <c r="RW185"/>
      <c r="RX185"/>
      <c r="RY185"/>
      <c r="RZ185"/>
      <c r="SA185"/>
      <c r="SB185"/>
      <c r="SC185"/>
      <c r="SD185"/>
      <c r="SE185"/>
      <c r="SF185" s="1">
        <f t="shared" si="6184"/>
        <v>1176</v>
      </c>
      <c r="SG185" s="1">
        <f t="shared" si="6185"/>
        <v>4745</v>
      </c>
      <c r="SH185" s="1">
        <f t="shared" si="6186"/>
        <v>24.8</v>
      </c>
      <c r="SI185"/>
      <c r="SJ185"/>
      <c r="SK185"/>
      <c r="SL185"/>
      <c r="SM185"/>
      <c r="SN185"/>
      <c r="SO185"/>
      <c r="SP185"/>
      <c r="SQ185"/>
      <c r="SR185"/>
      <c r="SS185"/>
      <c r="ST185"/>
      <c r="SU185"/>
      <c r="SV185"/>
      <c r="SW185"/>
      <c r="SX185"/>
      <c r="SY185"/>
      <c r="SZ185"/>
      <c r="TA185"/>
      <c r="TC185" s="1">
        <f t="shared" si="6188"/>
        <v>816</v>
      </c>
      <c r="TD185" s="1">
        <f t="shared" si="6189"/>
        <v>5024</v>
      </c>
      <c r="TE185" s="1">
        <f t="shared" si="6190"/>
        <v>16.2</v>
      </c>
      <c r="TF185"/>
      <c r="TG185"/>
      <c r="TH185"/>
      <c r="TI185"/>
      <c r="TJ185"/>
      <c r="TK185"/>
      <c r="TL185"/>
      <c r="TM185"/>
      <c r="TN185"/>
      <c r="TO185"/>
      <c r="TP185"/>
      <c r="TQ185"/>
      <c r="TR185"/>
      <c r="TS185"/>
      <c r="TT185"/>
      <c r="TU185"/>
      <c r="TV185"/>
      <c r="TW185"/>
      <c r="TX185"/>
      <c r="TZ185" s="1">
        <f t="shared" si="6192"/>
        <v>979</v>
      </c>
      <c r="UA185" s="1">
        <f t="shared" si="6193"/>
        <v>5192</v>
      </c>
      <c r="UB185" s="1">
        <f t="shared" si="6194"/>
        <v>18.899999999999999</v>
      </c>
      <c r="UC185"/>
      <c r="UD185"/>
      <c r="UE185"/>
      <c r="UF185"/>
      <c r="UG185"/>
      <c r="UH185"/>
      <c r="UI185"/>
      <c r="UJ185"/>
      <c r="UK185"/>
      <c r="UL185"/>
      <c r="UM185"/>
      <c r="UN185"/>
      <c r="UO185"/>
      <c r="UP185"/>
      <c r="UQ185"/>
      <c r="UR185"/>
      <c r="US185"/>
      <c r="UT185"/>
      <c r="UU185"/>
      <c r="UW185" s="1">
        <f t="shared" si="6485"/>
        <v>1490</v>
      </c>
      <c r="UX185" s="1">
        <f t="shared" si="6485"/>
        <v>5773</v>
      </c>
      <c r="UY185" s="1">
        <f t="shared" si="6480"/>
        <v>25.8</v>
      </c>
      <c r="UZ185"/>
      <c r="VA185"/>
      <c r="VB185"/>
      <c r="VC185"/>
      <c r="VD185"/>
      <c r="VE185"/>
      <c r="VF185"/>
      <c r="VG185"/>
      <c r="VH185"/>
      <c r="VI185"/>
      <c r="VJ185"/>
      <c r="VK185"/>
      <c r="VL185"/>
      <c r="VM185"/>
      <c r="VN185"/>
      <c r="VO185"/>
      <c r="VP185"/>
      <c r="VQ185"/>
      <c r="VR185"/>
      <c r="VT185" s="1">
        <f t="shared" ref="VT185:VT222" si="6486">+BP185</f>
        <v>2922</v>
      </c>
      <c r="VU185" s="1">
        <f t="shared" ref="VU185:VU222" si="6487">+BQ185</f>
        <v>5908</v>
      </c>
      <c r="VV185" s="1">
        <f t="shared" ref="VV185:VV200" si="6488">+BR185</f>
        <v>49.5</v>
      </c>
      <c r="VW185"/>
      <c r="VX185"/>
      <c r="VY185"/>
      <c r="VZ185"/>
      <c r="WA185"/>
      <c r="WB185"/>
      <c r="WC185"/>
      <c r="WD185"/>
      <c r="WE185"/>
      <c r="WF185"/>
      <c r="WG185"/>
      <c r="WH185"/>
      <c r="WI185"/>
      <c r="WJ185"/>
      <c r="WK185"/>
      <c r="WL185"/>
      <c r="WM185"/>
      <c r="WN185"/>
      <c r="WO185"/>
      <c r="WQ185" s="1">
        <f t="shared" si="6482"/>
        <v>2790</v>
      </c>
      <c r="WR185" s="1">
        <f t="shared" si="6483"/>
        <v>3848</v>
      </c>
      <c r="WS185" s="1">
        <f t="shared" si="6484"/>
        <v>72.5</v>
      </c>
      <c r="WT185"/>
      <c r="WU185"/>
      <c r="WV185"/>
      <c r="WW185"/>
      <c r="WX185"/>
      <c r="WY185"/>
      <c r="WZ185"/>
      <c r="XA185"/>
      <c r="XB185"/>
      <c r="XC185"/>
      <c r="XD185"/>
      <c r="XE185"/>
      <c r="XF185"/>
      <c r="XG185"/>
      <c r="XH185"/>
      <c r="XI185"/>
      <c r="XJ185"/>
      <c r="XK185"/>
      <c r="XL185"/>
      <c r="XN185" s="1">
        <f t="shared" si="6208"/>
        <v>726</v>
      </c>
      <c r="XO185" s="1">
        <f t="shared" si="6209"/>
        <v>3944</v>
      </c>
      <c r="XP185" s="1">
        <f t="shared" si="6210"/>
        <v>18.399999999999999</v>
      </c>
      <c r="XQ185"/>
      <c r="XR185"/>
      <c r="XS185"/>
      <c r="XT185"/>
      <c r="XU185"/>
      <c r="XV185"/>
      <c r="XW185"/>
      <c r="XX185"/>
      <c r="XY185"/>
      <c r="XZ185"/>
      <c r="YA185"/>
      <c r="YB185"/>
      <c r="YC185"/>
      <c r="YD185"/>
      <c r="YE185"/>
      <c r="YF185"/>
      <c r="YG185"/>
      <c r="YH185"/>
      <c r="YI185"/>
      <c r="YK185" s="1">
        <f t="shared" si="6481"/>
        <v>230</v>
      </c>
      <c r="YL185" s="1">
        <f t="shared" si="6478"/>
        <v>3535</v>
      </c>
      <c r="YM185" s="1">
        <f t="shared" si="6478"/>
        <v>6.5</v>
      </c>
      <c r="YN185"/>
      <c r="YO185"/>
      <c r="YP185"/>
      <c r="YQ185"/>
      <c r="YR185"/>
      <c r="YS185"/>
      <c r="YT185"/>
      <c r="YU185"/>
      <c r="YV185"/>
      <c r="YW185"/>
      <c r="YX185"/>
      <c r="YY185"/>
      <c r="YZ185"/>
      <c r="ZA185"/>
      <c r="ZB185"/>
      <c r="ZC185"/>
      <c r="ZD185"/>
      <c r="ZE185"/>
      <c r="ZF185"/>
      <c r="ZH185" s="1">
        <f t="shared" si="6216"/>
        <v>118</v>
      </c>
      <c r="ZI185" s="1">
        <f t="shared" si="6217"/>
        <v>3842</v>
      </c>
      <c r="ZJ185" s="1">
        <f t="shared" si="6218"/>
        <v>3.1</v>
      </c>
      <c r="ZK185"/>
      <c r="ZL185"/>
      <c r="ZM185"/>
      <c r="ZN185"/>
      <c r="ZO185"/>
      <c r="ZP185"/>
      <c r="ZQ185"/>
      <c r="ZR185"/>
      <c r="ZS185"/>
      <c r="ZT185"/>
      <c r="ZU185"/>
      <c r="ZV185"/>
      <c r="ZW185"/>
      <c r="ZX185"/>
      <c r="ZY185"/>
      <c r="ZZ185"/>
      <c r="AAA185"/>
      <c r="AAB185"/>
      <c r="AAC185"/>
      <c r="AAE185" s="1">
        <f t="shared" si="6220"/>
        <v>1898</v>
      </c>
      <c r="AAF185" s="1">
        <f t="shared" si="6221"/>
        <v>5383</v>
      </c>
      <c r="AAG185" s="1">
        <f t="shared" si="6222"/>
        <v>35.299999999999997</v>
      </c>
      <c r="AAH185"/>
      <c r="AAI185"/>
      <c r="AAJ185"/>
      <c r="AAK185"/>
      <c r="AAL185"/>
      <c r="AAM185"/>
      <c r="AAN185"/>
      <c r="AAO185"/>
      <c r="AAP185"/>
      <c r="AAQ185"/>
      <c r="AAR185"/>
      <c r="AAS185"/>
      <c r="AAT185"/>
      <c r="AAU185"/>
      <c r="AAV185"/>
      <c r="AAW185"/>
      <c r="AAX185"/>
      <c r="AAY185"/>
      <c r="AAZ185"/>
      <c r="ABB185" s="1">
        <f t="shared" si="4669"/>
        <v>1044</v>
      </c>
      <c r="ABC185" s="1">
        <f t="shared" si="4670"/>
        <v>5343</v>
      </c>
      <c r="ABD185" s="1">
        <f t="shared" si="4671"/>
        <v>19.5</v>
      </c>
      <c r="ABE185"/>
      <c r="ABF185"/>
      <c r="ABG185"/>
      <c r="ABH185"/>
      <c r="ABI185"/>
      <c r="ABJ185"/>
      <c r="ABK185"/>
      <c r="ABL185"/>
      <c r="ABM185"/>
      <c r="ABN185"/>
      <c r="ABO185"/>
      <c r="ABP185"/>
      <c r="ABQ185"/>
      <c r="ABR185"/>
      <c r="ABS185"/>
      <c r="ABT185"/>
      <c r="ABU185"/>
      <c r="ABV185"/>
      <c r="ABW185"/>
      <c r="ABY185" s="1">
        <f t="shared" si="6225"/>
        <v>2302</v>
      </c>
      <c r="ABZ185" s="1">
        <f t="shared" si="6226"/>
        <v>5352</v>
      </c>
      <c r="ACA185" s="1">
        <f t="shared" si="6227"/>
        <v>43</v>
      </c>
      <c r="ACB185"/>
      <c r="ACC185"/>
      <c r="ACD185"/>
      <c r="ACE185"/>
      <c r="ACF185"/>
      <c r="ACG185"/>
      <c r="ACH185"/>
      <c r="ACI185"/>
      <c r="ACJ185"/>
      <c r="ACK185"/>
      <c r="ACL185"/>
      <c r="ACM185"/>
      <c r="ACN185"/>
      <c r="ACO185"/>
      <c r="ACP185"/>
      <c r="ACQ185"/>
      <c r="ACR185"/>
      <c r="ACS185"/>
      <c r="ACT185"/>
      <c r="ACV185" s="1">
        <f t="shared" si="6476"/>
        <v>912</v>
      </c>
      <c r="ACW185" s="1">
        <f t="shared" si="6477"/>
        <v>5272</v>
      </c>
      <c r="ACX185" s="1">
        <f t="shared" si="6477"/>
        <v>17.3</v>
      </c>
      <c r="ACY185"/>
      <c r="ACZ185"/>
      <c r="ADA185"/>
      <c r="ADB185"/>
      <c r="ADC185"/>
      <c r="ADD185"/>
      <c r="ADE185"/>
      <c r="ADF185"/>
      <c r="ADG185"/>
      <c r="ADH185"/>
      <c r="ADI185"/>
      <c r="ADJ185"/>
      <c r="ADK185"/>
      <c r="ADL185"/>
      <c r="ADM185"/>
      <c r="ADN185"/>
      <c r="ADO185"/>
      <c r="ADP185"/>
      <c r="ADQ185"/>
      <c r="ADS185" s="1">
        <f t="shared" si="6233"/>
        <v>378</v>
      </c>
      <c r="ADT185" s="1">
        <f t="shared" si="6234"/>
        <v>5079</v>
      </c>
      <c r="ADU185" s="1">
        <f t="shared" si="6235"/>
        <v>7.4</v>
      </c>
      <c r="ADV185"/>
      <c r="ADW185"/>
      <c r="ADX185"/>
      <c r="ADY185"/>
      <c r="ADZ185"/>
      <c r="AEA185"/>
      <c r="AEB185"/>
      <c r="AEC185"/>
      <c r="AED185"/>
      <c r="AEE185"/>
      <c r="AEF185"/>
      <c r="AEG185"/>
      <c r="AEH185"/>
      <c r="AEI185"/>
      <c r="AEJ185"/>
      <c r="AEK185"/>
      <c r="AEL185"/>
      <c r="AEM185"/>
      <c r="AEN185"/>
      <c r="AEP185" s="1">
        <f t="shared" ref="AEP185:AER200" si="6489">+CT185</f>
        <v>480</v>
      </c>
      <c r="AEQ185" s="1">
        <f t="shared" si="6489"/>
        <v>5442</v>
      </c>
      <c r="AER185" s="1">
        <f t="shared" si="6489"/>
        <v>8.8000000000000007</v>
      </c>
      <c r="AES185"/>
      <c r="AET185"/>
      <c r="AEU185"/>
      <c r="AEV185"/>
      <c r="AEW185"/>
      <c r="AEX185"/>
      <c r="AEY185"/>
      <c r="AEZ185"/>
      <c r="AFA185"/>
      <c r="AFB185"/>
      <c r="AFC185"/>
      <c r="AFD185"/>
      <c r="AFE185"/>
      <c r="AFF185"/>
      <c r="AFG185"/>
      <c r="AFH185"/>
      <c r="AFI185"/>
      <c r="AFJ185"/>
      <c r="AFK185"/>
      <c r="AFM185" s="1">
        <f t="shared" si="6241"/>
        <v>3078</v>
      </c>
      <c r="AFN185" s="1">
        <f t="shared" si="6242"/>
        <v>5845</v>
      </c>
      <c r="AFO185" s="1">
        <f t="shared" si="6243"/>
        <v>52.7</v>
      </c>
      <c r="AFP185"/>
      <c r="AFQ185"/>
      <c r="AFR185"/>
      <c r="AFS185"/>
      <c r="AFT185"/>
      <c r="AFU185"/>
      <c r="AFV185"/>
      <c r="AFW185"/>
      <c r="AFX185"/>
      <c r="AFY185"/>
      <c r="AFZ185"/>
      <c r="AGA185"/>
      <c r="AGB185"/>
      <c r="AGC185"/>
      <c r="AGD185"/>
      <c r="AGE185"/>
      <c r="AGF185"/>
      <c r="AGG185"/>
      <c r="AGH185"/>
    </row>
    <row r="186" spans="1:866" x14ac:dyDescent="0.15">
      <c r="A186" s="20" t="s">
        <v>12</v>
      </c>
      <c r="B186" s="20" t="s">
        <v>17</v>
      </c>
      <c r="C186" s="20">
        <v>47</v>
      </c>
      <c r="D186" s="20" t="s">
        <v>15</v>
      </c>
      <c r="E186" s="20">
        <v>265</v>
      </c>
      <c r="F186" s="20">
        <v>4615</v>
      </c>
      <c r="G186" s="20">
        <v>5.7</v>
      </c>
      <c r="H186" s="20">
        <v>68</v>
      </c>
      <c r="I186" s="20">
        <v>4718</v>
      </c>
      <c r="J186" s="20">
        <v>1.4</v>
      </c>
      <c r="K186" s="20">
        <v>151</v>
      </c>
      <c r="L186" s="20">
        <v>4507</v>
      </c>
      <c r="M186" s="20">
        <v>3.4</v>
      </c>
      <c r="N186" s="20">
        <v>47</v>
      </c>
      <c r="O186" s="20">
        <v>4718</v>
      </c>
      <c r="P186" s="20">
        <v>1</v>
      </c>
      <c r="Q186" s="20">
        <v>85</v>
      </c>
      <c r="R186" s="20">
        <v>4995</v>
      </c>
      <c r="S186" s="20">
        <v>1.7</v>
      </c>
      <c r="T186" s="20">
        <v>9</v>
      </c>
      <c r="U186" s="20">
        <v>4559</v>
      </c>
      <c r="V186" s="20">
        <v>0.2</v>
      </c>
      <c r="W186" s="20">
        <v>1349</v>
      </c>
      <c r="X186" s="20">
        <v>4319</v>
      </c>
      <c r="Y186" s="20">
        <v>31.2</v>
      </c>
      <c r="Z186" s="20">
        <v>719</v>
      </c>
      <c r="AA186" s="20">
        <v>4896</v>
      </c>
      <c r="AB186" s="20">
        <v>14.7</v>
      </c>
      <c r="AC186" s="20">
        <v>892</v>
      </c>
      <c r="AD186" s="20">
        <v>3841</v>
      </c>
      <c r="AE186" s="20">
        <v>23.2</v>
      </c>
      <c r="AF186" s="23">
        <v>2821</v>
      </c>
      <c r="AG186" s="20">
        <v>3939</v>
      </c>
      <c r="AH186" s="20">
        <v>71.599999999999994</v>
      </c>
      <c r="AI186" s="23">
        <v>2350</v>
      </c>
      <c r="AJ186" s="20">
        <v>3806</v>
      </c>
      <c r="AK186" s="20">
        <v>61.7</v>
      </c>
      <c r="AL186" s="23">
        <v>2219</v>
      </c>
      <c r="AM186" s="20">
        <v>3789</v>
      </c>
      <c r="AN186" s="20">
        <v>58.6</v>
      </c>
      <c r="AO186" s="20">
        <v>1176</v>
      </c>
      <c r="AP186" s="20">
        <v>3850</v>
      </c>
      <c r="AQ186" s="20">
        <v>30.5</v>
      </c>
      <c r="AR186" s="20">
        <v>1164</v>
      </c>
      <c r="AS186" s="20">
        <v>3554</v>
      </c>
      <c r="AT186" s="20">
        <v>32.799999999999997</v>
      </c>
      <c r="AU186" s="23">
        <v>2297</v>
      </c>
      <c r="AV186" s="20">
        <v>3842</v>
      </c>
      <c r="AW186" s="20">
        <v>59.8</v>
      </c>
      <c r="AX186" s="20">
        <v>352</v>
      </c>
      <c r="AY186" s="20">
        <v>3839</v>
      </c>
      <c r="AZ186" s="20">
        <v>9.1999999999999993</v>
      </c>
      <c r="BA186" s="20">
        <v>683</v>
      </c>
      <c r="BB186" s="20">
        <v>3706</v>
      </c>
      <c r="BC186" s="20">
        <v>18.399999999999999</v>
      </c>
      <c r="BD186" s="20">
        <v>773</v>
      </c>
      <c r="BE186" s="20">
        <v>3465</v>
      </c>
      <c r="BF186" s="20">
        <v>22.3</v>
      </c>
      <c r="BG186" s="20">
        <v>631</v>
      </c>
      <c r="BH186" s="20">
        <v>3904</v>
      </c>
      <c r="BI186" s="20">
        <v>16.2</v>
      </c>
      <c r="BJ186" s="20">
        <v>653</v>
      </c>
      <c r="BK186" s="20">
        <v>4338</v>
      </c>
      <c r="BL186" s="20">
        <v>15.1</v>
      </c>
      <c r="BM186" s="20">
        <v>1039</v>
      </c>
      <c r="BN186" s="20">
        <v>4115</v>
      </c>
      <c r="BO186" s="20">
        <v>25.2</v>
      </c>
      <c r="BP186" s="23">
        <v>2408</v>
      </c>
      <c r="BQ186" s="20">
        <v>4324</v>
      </c>
      <c r="BR186" s="20">
        <v>55.7</v>
      </c>
      <c r="BS186" s="20">
        <v>1891</v>
      </c>
      <c r="BT186" s="20">
        <v>2630</v>
      </c>
      <c r="BU186" s="20">
        <v>71.900000000000006</v>
      </c>
      <c r="BV186" s="20">
        <v>502</v>
      </c>
      <c r="BW186" s="20">
        <v>2791</v>
      </c>
      <c r="BX186" s="20">
        <v>18</v>
      </c>
      <c r="BY186" s="20">
        <v>187</v>
      </c>
      <c r="BZ186" s="20">
        <v>2723</v>
      </c>
      <c r="CA186" s="20">
        <v>6.9</v>
      </c>
      <c r="CB186" s="20">
        <v>108</v>
      </c>
      <c r="CC186" s="20">
        <v>2727</v>
      </c>
      <c r="CD186" s="20">
        <v>4</v>
      </c>
      <c r="CE186" s="20">
        <v>1221</v>
      </c>
      <c r="CF186" s="20">
        <v>3570</v>
      </c>
      <c r="CG186" s="20">
        <v>34.200000000000003</v>
      </c>
      <c r="CH186" s="20">
        <v>809</v>
      </c>
      <c r="CI186" s="20">
        <v>4002</v>
      </c>
      <c r="CJ186" s="20">
        <v>20.2</v>
      </c>
      <c r="CK186" s="20">
        <v>1633</v>
      </c>
      <c r="CL186" s="20">
        <v>3454</v>
      </c>
      <c r="CM186" s="20">
        <v>47.3</v>
      </c>
      <c r="CN186" s="20">
        <v>702</v>
      </c>
      <c r="CO186" s="20">
        <v>3499</v>
      </c>
      <c r="CP186" s="20">
        <v>20.100000000000001</v>
      </c>
      <c r="CQ186" s="20">
        <v>288</v>
      </c>
      <c r="CR186" s="20">
        <v>3531</v>
      </c>
      <c r="CS186" s="20">
        <v>8.1999999999999993</v>
      </c>
      <c r="CT186" s="20">
        <v>364</v>
      </c>
      <c r="CU186" s="20">
        <v>3795</v>
      </c>
      <c r="CV186" s="20">
        <v>9.6</v>
      </c>
      <c r="CW186" s="23">
        <v>2167</v>
      </c>
      <c r="CX186" s="20">
        <v>4327</v>
      </c>
      <c r="CY186" s="20">
        <v>50.1</v>
      </c>
      <c r="CZ186" s="35"/>
      <c r="DA186" s="1" t="str">
        <f t="shared" si="6112"/>
        <v>明細部</v>
      </c>
      <c r="DB186" s="1" t="str">
        <f t="shared" si="6113"/>
        <v>同規模</v>
      </c>
      <c r="DC186" s="1">
        <f t="shared" si="6114"/>
        <v>47</v>
      </c>
      <c r="DD186" s="1" t="str">
        <f t="shared" si="6115"/>
        <v>女</v>
      </c>
      <c r="DE186" s="1">
        <f t="shared" si="6116"/>
        <v>265</v>
      </c>
      <c r="DF186" s="1">
        <f t="shared" si="6117"/>
        <v>4615</v>
      </c>
      <c r="DG186" s="1">
        <f t="shared" si="6118"/>
        <v>5.7</v>
      </c>
      <c r="DH186"/>
      <c r="DI186"/>
      <c r="DJ186"/>
      <c r="DK186"/>
      <c r="DL186"/>
      <c r="DM186"/>
      <c r="DN186"/>
      <c r="DO186"/>
      <c r="DP186"/>
      <c r="DQ186"/>
      <c r="DR186"/>
      <c r="DS186"/>
      <c r="DT186"/>
      <c r="DU186"/>
      <c r="DV186"/>
      <c r="DW186"/>
      <c r="DX186"/>
      <c r="DY186"/>
      <c r="DZ186"/>
      <c r="EB186" s="1">
        <f t="shared" si="6120"/>
        <v>68</v>
      </c>
      <c r="EC186" s="1">
        <f t="shared" si="6121"/>
        <v>4718</v>
      </c>
      <c r="ED186" s="1">
        <f t="shared" si="6122"/>
        <v>1.4</v>
      </c>
      <c r="EE186"/>
      <c r="EF186"/>
      <c r="EG186"/>
      <c r="EH186"/>
      <c r="EI186"/>
      <c r="EJ186"/>
      <c r="EK186"/>
      <c r="EL186"/>
      <c r="EM186"/>
      <c r="EN186"/>
      <c r="EO186"/>
      <c r="EP186"/>
      <c r="EQ186"/>
      <c r="ER186"/>
      <c r="ES186"/>
      <c r="ET186"/>
      <c r="EU186"/>
      <c r="EV186"/>
      <c r="EW186"/>
      <c r="EY186" s="1">
        <f t="shared" si="6124"/>
        <v>151</v>
      </c>
      <c r="EZ186" s="1">
        <f t="shared" si="6125"/>
        <v>4507</v>
      </c>
      <c r="FA186" s="1">
        <f t="shared" si="6126"/>
        <v>3.4</v>
      </c>
      <c r="FB186"/>
      <c r="FC186"/>
      <c r="FD186"/>
      <c r="FE186"/>
      <c r="FF186"/>
      <c r="FG186"/>
      <c r="FH186"/>
      <c r="FI186"/>
      <c r="FJ186"/>
      <c r="FK186"/>
      <c r="FL186"/>
      <c r="FM186"/>
      <c r="FN186"/>
      <c r="FO186"/>
      <c r="FP186"/>
      <c r="FQ186"/>
      <c r="FR186"/>
      <c r="FS186"/>
      <c r="FT186"/>
      <c r="FV186" s="1">
        <f t="shared" si="6128"/>
        <v>47</v>
      </c>
      <c r="FW186" s="1">
        <f t="shared" si="6129"/>
        <v>4718</v>
      </c>
      <c r="FX186" s="1">
        <f t="shared" si="6130"/>
        <v>1</v>
      </c>
      <c r="FY186"/>
      <c r="FZ186"/>
      <c r="GA186"/>
      <c r="GB186"/>
      <c r="GC186"/>
      <c r="GD186"/>
      <c r="GE186"/>
      <c r="GF186"/>
      <c r="GG186"/>
      <c r="GH186"/>
      <c r="GI186"/>
      <c r="GJ186"/>
      <c r="GK186"/>
      <c r="GL186"/>
      <c r="GM186"/>
      <c r="GN186"/>
      <c r="GO186"/>
      <c r="GP186"/>
      <c r="GQ186"/>
      <c r="GS186" s="1">
        <f t="shared" si="6132"/>
        <v>85</v>
      </c>
      <c r="GT186" s="1">
        <f t="shared" si="6133"/>
        <v>4995</v>
      </c>
      <c r="GU186" s="1">
        <f t="shared" si="6134"/>
        <v>1.7</v>
      </c>
      <c r="GV186"/>
      <c r="GW186"/>
      <c r="GX186"/>
      <c r="GY186"/>
      <c r="GZ186"/>
      <c r="HA186"/>
      <c r="HB186"/>
      <c r="HC186"/>
      <c r="HD186"/>
      <c r="HE186"/>
      <c r="HF186"/>
      <c r="HG186"/>
      <c r="HH186"/>
      <c r="HI186"/>
      <c r="HJ186"/>
      <c r="HK186"/>
      <c r="HL186"/>
      <c r="HM186"/>
      <c r="HN186"/>
      <c r="HP186" s="1">
        <f t="shared" si="6136"/>
        <v>9</v>
      </c>
      <c r="HQ186" s="1">
        <f t="shared" si="6137"/>
        <v>4559</v>
      </c>
      <c r="HR186" s="1">
        <f t="shared" si="6138"/>
        <v>0.2</v>
      </c>
      <c r="HS186"/>
      <c r="HT186"/>
      <c r="HU186"/>
      <c r="HV186"/>
      <c r="HW186"/>
      <c r="HX186"/>
      <c r="HY186"/>
      <c r="HZ186"/>
      <c r="IA186"/>
      <c r="IB186"/>
      <c r="IC186"/>
      <c r="ID186"/>
      <c r="IE186"/>
      <c r="IF186"/>
      <c r="IG186"/>
      <c r="IH186"/>
      <c r="II186"/>
      <c r="IJ186"/>
      <c r="IK186"/>
      <c r="IM186" s="1">
        <f t="shared" si="6140"/>
        <v>1349</v>
      </c>
      <c r="IN186" s="1">
        <f t="shared" si="6141"/>
        <v>4319</v>
      </c>
      <c r="IO186" s="1">
        <f t="shared" si="6142"/>
        <v>31.2</v>
      </c>
      <c r="IP186"/>
      <c r="IQ186"/>
      <c r="IR186"/>
      <c r="IS186"/>
      <c r="IT186"/>
      <c r="IU186"/>
      <c r="IV186"/>
      <c r="IW186"/>
      <c r="IX186"/>
      <c r="IY186"/>
      <c r="IZ186"/>
      <c r="JA186"/>
      <c r="JB186"/>
      <c r="JC186"/>
      <c r="JD186"/>
      <c r="JE186"/>
      <c r="JF186"/>
      <c r="JG186"/>
      <c r="JH186"/>
      <c r="JJ186" s="1">
        <f t="shared" si="6144"/>
        <v>719</v>
      </c>
      <c r="JK186" s="1">
        <f t="shared" si="6145"/>
        <v>4896</v>
      </c>
      <c r="JL186" s="1">
        <f t="shared" si="6146"/>
        <v>14.7</v>
      </c>
      <c r="JM186"/>
      <c r="JN186"/>
      <c r="JO186"/>
      <c r="JP186"/>
      <c r="JQ186"/>
      <c r="JR186"/>
      <c r="JS186"/>
      <c r="JT186"/>
      <c r="JU186"/>
      <c r="JV186"/>
      <c r="JW186"/>
      <c r="JX186"/>
      <c r="JY186"/>
      <c r="JZ186"/>
      <c r="KA186"/>
      <c r="KB186"/>
      <c r="KC186"/>
      <c r="KD186"/>
      <c r="KE186"/>
      <c r="KG186" s="1">
        <f t="shared" si="6148"/>
        <v>892</v>
      </c>
      <c r="KH186" s="1">
        <f t="shared" si="6149"/>
        <v>3841</v>
      </c>
      <c r="KI186" s="1">
        <f t="shared" si="6150"/>
        <v>23.2</v>
      </c>
      <c r="KJ186"/>
      <c r="KK186"/>
      <c r="KL186"/>
      <c r="KM186"/>
      <c r="KN186"/>
      <c r="KO186"/>
      <c r="KP186"/>
      <c r="KQ186"/>
      <c r="KR186"/>
      <c r="KS186"/>
      <c r="KT186"/>
      <c r="KU186"/>
      <c r="KV186"/>
      <c r="KW186"/>
      <c r="KX186"/>
      <c r="KY186"/>
      <c r="KZ186"/>
      <c r="LA186"/>
      <c r="LB186"/>
      <c r="LD186" s="1">
        <f t="shared" si="6152"/>
        <v>2821</v>
      </c>
      <c r="LE186" s="1">
        <f t="shared" si="6153"/>
        <v>3939</v>
      </c>
      <c r="LF186" s="1">
        <f t="shared" si="6154"/>
        <v>71.599999999999994</v>
      </c>
      <c r="LG186"/>
      <c r="LH186"/>
      <c r="LI186"/>
      <c r="LJ186"/>
      <c r="LK186"/>
      <c r="LL186"/>
      <c r="LM186"/>
      <c r="LN186"/>
      <c r="LO186"/>
      <c r="LP186"/>
      <c r="LQ186"/>
      <c r="LR186"/>
      <c r="LS186"/>
      <c r="LT186"/>
      <c r="LU186"/>
      <c r="LV186"/>
      <c r="LW186"/>
      <c r="LX186"/>
      <c r="LY186"/>
      <c r="MA186" s="1">
        <f t="shared" si="6156"/>
        <v>2350</v>
      </c>
      <c r="MB186" s="1">
        <f t="shared" si="6157"/>
        <v>3806</v>
      </c>
      <c r="MC186" s="1">
        <f t="shared" si="6158"/>
        <v>61.7</v>
      </c>
      <c r="MD186"/>
      <c r="ME186"/>
      <c r="MF186"/>
      <c r="MG186"/>
      <c r="MH186"/>
      <c r="MI186"/>
      <c r="MJ186"/>
      <c r="MK186"/>
      <c r="ML186"/>
      <c r="MM186"/>
      <c r="MN186"/>
      <c r="MO186"/>
      <c r="MP186"/>
      <c r="MQ186"/>
      <c r="MR186"/>
      <c r="MS186"/>
      <c r="MT186"/>
      <c r="MU186"/>
      <c r="MV186"/>
      <c r="MX186" s="1">
        <f t="shared" si="6160"/>
        <v>2219</v>
      </c>
      <c r="MY186" s="1">
        <f t="shared" si="6161"/>
        <v>3789</v>
      </c>
      <c r="MZ186" s="1">
        <f t="shared" si="6162"/>
        <v>58.6</v>
      </c>
      <c r="NA186"/>
      <c r="NB186"/>
      <c r="NC186"/>
      <c r="ND186"/>
      <c r="NE186"/>
      <c r="NF186"/>
      <c r="NG186"/>
      <c r="NH186"/>
      <c r="NI186"/>
      <c r="NJ186"/>
      <c r="NK186"/>
      <c r="NL186"/>
      <c r="NM186"/>
      <c r="NN186"/>
      <c r="NO186"/>
      <c r="NP186"/>
      <c r="NQ186"/>
      <c r="NR186"/>
      <c r="NS186"/>
      <c r="NU186" s="1">
        <f t="shared" si="6164"/>
        <v>1176</v>
      </c>
      <c r="NV186" s="1">
        <f t="shared" si="6165"/>
        <v>3850</v>
      </c>
      <c r="NW186" s="1">
        <f t="shared" si="6166"/>
        <v>30.5</v>
      </c>
      <c r="NX186"/>
      <c r="NY186"/>
      <c r="NZ186"/>
      <c r="OA186"/>
      <c r="OB186"/>
      <c r="OC186"/>
      <c r="OD186"/>
      <c r="OE186"/>
      <c r="OF186"/>
      <c r="OG186"/>
      <c r="OH186"/>
      <c r="OI186"/>
      <c r="OJ186"/>
      <c r="OK186"/>
      <c r="OL186"/>
      <c r="OM186"/>
      <c r="ON186"/>
      <c r="OO186"/>
      <c r="OP186"/>
      <c r="OR186" s="1">
        <f t="shared" si="6168"/>
        <v>1164</v>
      </c>
      <c r="OS186" s="1">
        <f t="shared" si="6169"/>
        <v>3554</v>
      </c>
      <c r="OT186" s="1">
        <f t="shared" si="6170"/>
        <v>32.799999999999997</v>
      </c>
      <c r="OU186"/>
      <c r="OV186"/>
      <c r="OW186"/>
      <c r="OX186"/>
      <c r="OY186"/>
      <c r="OZ186"/>
      <c r="PA186"/>
      <c r="PB186"/>
      <c r="PC186"/>
      <c r="PD186"/>
      <c r="PE186"/>
      <c r="PF186"/>
      <c r="PG186"/>
      <c r="PH186"/>
      <c r="PI186"/>
      <c r="PJ186"/>
      <c r="PK186"/>
      <c r="PL186"/>
      <c r="PM186"/>
      <c r="PO186" s="1">
        <f t="shared" si="6172"/>
        <v>2297</v>
      </c>
      <c r="PP186" s="1">
        <f t="shared" si="6173"/>
        <v>3842</v>
      </c>
      <c r="PQ186" s="1">
        <f t="shared" si="6174"/>
        <v>59.8</v>
      </c>
      <c r="PR186"/>
      <c r="PS186"/>
      <c r="PT186"/>
      <c r="PU186"/>
      <c r="PV186"/>
      <c r="PW186"/>
      <c r="PX186"/>
      <c r="PY186"/>
      <c r="PZ186"/>
      <c r="QA186"/>
      <c r="QB186"/>
      <c r="QC186"/>
      <c r="QD186"/>
      <c r="QE186"/>
      <c r="QF186"/>
      <c r="QG186"/>
      <c r="QH186"/>
      <c r="QI186"/>
      <c r="QJ186"/>
      <c r="QL186" s="1">
        <f t="shared" si="6176"/>
        <v>352</v>
      </c>
      <c r="QM186" s="1">
        <f t="shared" si="6177"/>
        <v>3839</v>
      </c>
      <c r="QN186" s="1">
        <f t="shared" si="6178"/>
        <v>9.1999999999999993</v>
      </c>
      <c r="QO186"/>
      <c r="QP186"/>
      <c r="QQ186"/>
      <c r="QR186"/>
      <c r="QS186"/>
      <c r="QT186"/>
      <c r="QU186"/>
      <c r="QV186"/>
      <c r="QW186"/>
      <c r="QX186"/>
      <c r="QY186"/>
      <c r="QZ186"/>
      <c r="RA186"/>
      <c r="RB186"/>
      <c r="RC186"/>
      <c r="RD186"/>
      <c r="RE186"/>
      <c r="RF186"/>
      <c r="RG186"/>
      <c r="RI186" s="1">
        <f t="shared" si="6180"/>
        <v>683</v>
      </c>
      <c r="RJ186" s="1">
        <f t="shared" si="6181"/>
        <v>3706</v>
      </c>
      <c r="RK186" s="1">
        <f t="shared" si="6182"/>
        <v>18.399999999999999</v>
      </c>
      <c r="RL186"/>
      <c r="RM186"/>
      <c r="RN186"/>
      <c r="RO186"/>
      <c r="RP186"/>
      <c r="RQ186"/>
      <c r="RR186"/>
      <c r="RS186"/>
      <c r="RT186"/>
      <c r="RU186"/>
      <c r="RV186"/>
      <c r="RW186"/>
      <c r="RX186"/>
      <c r="RY186"/>
      <c r="RZ186"/>
      <c r="SA186"/>
      <c r="SB186"/>
      <c r="SC186"/>
      <c r="SD186"/>
      <c r="SE186"/>
      <c r="SF186" s="1">
        <f t="shared" si="6184"/>
        <v>773</v>
      </c>
      <c r="SG186" s="1">
        <f t="shared" si="6185"/>
        <v>3465</v>
      </c>
      <c r="SH186" s="1">
        <f t="shared" si="6186"/>
        <v>22.3</v>
      </c>
      <c r="SI186"/>
      <c r="SJ186"/>
      <c r="SK186"/>
      <c r="SL186"/>
      <c r="SM186"/>
      <c r="SN186"/>
      <c r="SO186"/>
      <c r="SP186"/>
      <c r="SQ186"/>
      <c r="SR186"/>
      <c r="SS186"/>
      <c r="ST186"/>
      <c r="SU186"/>
      <c r="SV186"/>
      <c r="SW186"/>
      <c r="SX186"/>
      <c r="SY186"/>
      <c r="SZ186"/>
      <c r="TA186"/>
      <c r="TC186" s="1">
        <f t="shared" si="6188"/>
        <v>631</v>
      </c>
      <c r="TD186" s="1">
        <f t="shared" si="6189"/>
        <v>3904</v>
      </c>
      <c r="TE186" s="1">
        <f t="shared" si="6190"/>
        <v>16.2</v>
      </c>
      <c r="TF186"/>
      <c r="TG186"/>
      <c r="TH186"/>
      <c r="TI186"/>
      <c r="TJ186"/>
      <c r="TK186"/>
      <c r="TL186"/>
      <c r="TM186"/>
      <c r="TN186"/>
      <c r="TO186"/>
      <c r="TP186"/>
      <c r="TQ186"/>
      <c r="TR186"/>
      <c r="TS186"/>
      <c r="TT186"/>
      <c r="TU186"/>
      <c r="TV186"/>
      <c r="TW186"/>
      <c r="TX186"/>
      <c r="TZ186" s="1">
        <f t="shared" si="6192"/>
        <v>653</v>
      </c>
      <c r="UA186" s="1">
        <f t="shared" si="6193"/>
        <v>4338</v>
      </c>
      <c r="UB186" s="1">
        <f t="shared" si="6194"/>
        <v>15.1</v>
      </c>
      <c r="UC186"/>
      <c r="UD186"/>
      <c r="UE186"/>
      <c r="UF186"/>
      <c r="UG186"/>
      <c r="UH186"/>
      <c r="UI186"/>
      <c r="UJ186"/>
      <c r="UK186"/>
      <c r="UL186"/>
      <c r="UM186"/>
      <c r="UN186"/>
      <c r="UO186"/>
      <c r="UP186"/>
      <c r="UQ186"/>
      <c r="UR186"/>
      <c r="US186"/>
      <c r="UT186"/>
      <c r="UU186"/>
      <c r="UW186" s="1">
        <f t="shared" si="6485"/>
        <v>1039</v>
      </c>
      <c r="UX186" s="1">
        <f t="shared" si="6485"/>
        <v>4115</v>
      </c>
      <c r="UY186" s="1">
        <f t="shared" si="6480"/>
        <v>25.2</v>
      </c>
      <c r="UZ186"/>
      <c r="VA186"/>
      <c r="VB186"/>
      <c r="VC186"/>
      <c r="VD186"/>
      <c r="VE186"/>
      <c r="VF186"/>
      <c r="VG186"/>
      <c r="VH186"/>
      <c r="VI186"/>
      <c r="VJ186"/>
      <c r="VK186"/>
      <c r="VL186"/>
      <c r="VM186"/>
      <c r="VN186"/>
      <c r="VO186"/>
      <c r="VP186"/>
      <c r="VQ186"/>
      <c r="VR186"/>
      <c r="VT186" s="1">
        <f t="shared" si="6486"/>
        <v>2408</v>
      </c>
      <c r="VU186" s="1">
        <f t="shared" si="6487"/>
        <v>4324</v>
      </c>
      <c r="VV186" s="1">
        <f t="shared" si="6488"/>
        <v>55.7</v>
      </c>
      <c r="VW186"/>
      <c r="VX186"/>
      <c r="VY186"/>
      <c r="VZ186"/>
      <c r="WA186"/>
      <c r="WB186"/>
      <c r="WC186"/>
      <c r="WD186"/>
      <c r="WE186"/>
      <c r="WF186"/>
      <c r="WG186"/>
      <c r="WH186"/>
      <c r="WI186"/>
      <c r="WJ186"/>
      <c r="WK186"/>
      <c r="WL186"/>
      <c r="WM186"/>
      <c r="WN186"/>
      <c r="WO186"/>
      <c r="WQ186" s="1">
        <f t="shared" si="6482"/>
        <v>1891</v>
      </c>
      <c r="WR186" s="1">
        <f t="shared" si="6483"/>
        <v>2630</v>
      </c>
      <c r="WS186" s="1">
        <f t="shared" si="6484"/>
        <v>71.900000000000006</v>
      </c>
      <c r="WT186"/>
      <c r="WU186"/>
      <c r="WV186"/>
      <c r="WW186"/>
      <c r="WX186"/>
      <c r="WY186"/>
      <c r="WZ186"/>
      <c r="XA186"/>
      <c r="XB186"/>
      <c r="XC186"/>
      <c r="XD186"/>
      <c r="XE186"/>
      <c r="XF186"/>
      <c r="XG186"/>
      <c r="XH186"/>
      <c r="XI186"/>
      <c r="XJ186"/>
      <c r="XK186"/>
      <c r="XL186"/>
      <c r="XN186" s="1">
        <f t="shared" si="6208"/>
        <v>502</v>
      </c>
      <c r="XO186" s="1">
        <f t="shared" si="6209"/>
        <v>2791</v>
      </c>
      <c r="XP186" s="1">
        <f t="shared" si="6210"/>
        <v>18</v>
      </c>
      <c r="XQ186"/>
      <c r="XR186"/>
      <c r="XS186"/>
      <c r="XT186"/>
      <c r="XU186"/>
      <c r="XV186"/>
      <c r="XW186"/>
      <c r="XX186"/>
      <c r="XY186"/>
      <c r="XZ186"/>
      <c r="YA186"/>
      <c r="YB186"/>
      <c r="YC186"/>
      <c r="YD186"/>
      <c r="YE186"/>
      <c r="YF186"/>
      <c r="YG186"/>
      <c r="YH186"/>
      <c r="YI186"/>
      <c r="YK186" s="1">
        <f t="shared" si="6481"/>
        <v>187</v>
      </c>
      <c r="YL186" s="1">
        <f t="shared" si="6478"/>
        <v>2723</v>
      </c>
      <c r="YM186" s="1">
        <f t="shared" si="6478"/>
        <v>6.9</v>
      </c>
      <c r="YN186"/>
      <c r="YO186"/>
      <c r="YP186"/>
      <c r="YQ186"/>
      <c r="YR186"/>
      <c r="YS186"/>
      <c r="YT186"/>
      <c r="YU186"/>
      <c r="YV186"/>
      <c r="YW186"/>
      <c r="YX186"/>
      <c r="YY186"/>
      <c r="YZ186"/>
      <c r="ZA186"/>
      <c r="ZB186"/>
      <c r="ZC186"/>
      <c r="ZD186"/>
      <c r="ZE186"/>
      <c r="ZF186"/>
      <c r="ZH186" s="1">
        <f t="shared" si="6216"/>
        <v>108</v>
      </c>
      <c r="ZI186" s="1">
        <f t="shared" si="6217"/>
        <v>2727</v>
      </c>
      <c r="ZJ186" s="1">
        <f t="shared" si="6218"/>
        <v>4</v>
      </c>
      <c r="ZK186"/>
      <c r="ZL186"/>
      <c r="ZM186"/>
      <c r="ZN186"/>
      <c r="ZO186"/>
      <c r="ZP186"/>
      <c r="ZQ186"/>
      <c r="ZR186"/>
      <c r="ZS186"/>
      <c r="ZT186"/>
      <c r="ZU186"/>
      <c r="ZV186"/>
      <c r="ZW186"/>
      <c r="ZX186"/>
      <c r="ZY186"/>
      <c r="ZZ186"/>
      <c r="AAA186"/>
      <c r="AAB186"/>
      <c r="AAC186"/>
      <c r="AAE186" s="1">
        <f t="shared" si="6220"/>
        <v>1221</v>
      </c>
      <c r="AAF186" s="1">
        <f t="shared" si="6221"/>
        <v>3570</v>
      </c>
      <c r="AAG186" s="1">
        <f t="shared" si="6222"/>
        <v>34.200000000000003</v>
      </c>
      <c r="AAH186"/>
      <c r="AAI186"/>
      <c r="AAJ186"/>
      <c r="AAK186"/>
      <c r="AAL186"/>
      <c r="AAM186"/>
      <c r="AAN186"/>
      <c r="AAO186"/>
      <c r="AAP186"/>
      <c r="AAQ186"/>
      <c r="AAR186"/>
      <c r="AAS186"/>
      <c r="AAT186"/>
      <c r="AAU186"/>
      <c r="AAV186"/>
      <c r="AAW186"/>
      <c r="AAX186"/>
      <c r="AAY186"/>
      <c r="AAZ186"/>
      <c r="ABB186" s="1">
        <f t="shared" si="4669"/>
        <v>809</v>
      </c>
      <c r="ABC186" s="1">
        <f t="shared" si="4670"/>
        <v>4002</v>
      </c>
      <c r="ABD186" s="1">
        <f t="shared" si="4671"/>
        <v>20.2</v>
      </c>
      <c r="ABE186"/>
      <c r="ABF186"/>
      <c r="ABG186"/>
      <c r="ABH186"/>
      <c r="ABI186"/>
      <c r="ABJ186"/>
      <c r="ABK186"/>
      <c r="ABL186"/>
      <c r="ABM186"/>
      <c r="ABN186"/>
      <c r="ABO186"/>
      <c r="ABP186"/>
      <c r="ABQ186"/>
      <c r="ABR186"/>
      <c r="ABS186"/>
      <c r="ABT186"/>
      <c r="ABU186"/>
      <c r="ABV186"/>
      <c r="ABW186"/>
      <c r="ABY186" s="1">
        <f t="shared" si="6225"/>
        <v>1633</v>
      </c>
      <c r="ABZ186" s="1">
        <f t="shared" si="6226"/>
        <v>3454</v>
      </c>
      <c r="ACA186" s="1">
        <f t="shared" si="6227"/>
        <v>47.3</v>
      </c>
      <c r="ACB186"/>
      <c r="ACC186"/>
      <c r="ACD186"/>
      <c r="ACE186"/>
      <c r="ACF186"/>
      <c r="ACG186"/>
      <c r="ACH186"/>
      <c r="ACI186"/>
      <c r="ACJ186"/>
      <c r="ACK186"/>
      <c r="ACL186"/>
      <c r="ACM186"/>
      <c r="ACN186"/>
      <c r="ACO186"/>
      <c r="ACP186"/>
      <c r="ACQ186"/>
      <c r="ACR186"/>
      <c r="ACS186"/>
      <c r="ACT186"/>
      <c r="ACV186" s="1">
        <f t="shared" si="6476"/>
        <v>702</v>
      </c>
      <c r="ACW186" s="1">
        <f t="shared" si="6477"/>
        <v>3499</v>
      </c>
      <c r="ACX186" s="1">
        <f t="shared" si="6477"/>
        <v>20.100000000000001</v>
      </c>
      <c r="ACY186"/>
      <c r="ACZ186"/>
      <c r="ADA186"/>
      <c r="ADB186"/>
      <c r="ADC186"/>
      <c r="ADD186"/>
      <c r="ADE186"/>
      <c r="ADF186"/>
      <c r="ADG186"/>
      <c r="ADH186"/>
      <c r="ADI186"/>
      <c r="ADJ186"/>
      <c r="ADK186"/>
      <c r="ADL186"/>
      <c r="ADM186"/>
      <c r="ADN186"/>
      <c r="ADO186"/>
      <c r="ADP186"/>
      <c r="ADQ186"/>
      <c r="ADS186" s="1">
        <f t="shared" si="6233"/>
        <v>288</v>
      </c>
      <c r="ADT186" s="1">
        <f t="shared" si="6234"/>
        <v>3531</v>
      </c>
      <c r="ADU186" s="1">
        <f t="shared" si="6235"/>
        <v>8.1999999999999993</v>
      </c>
      <c r="ADV186"/>
      <c r="ADW186"/>
      <c r="ADX186"/>
      <c r="ADY186"/>
      <c r="ADZ186"/>
      <c r="AEA186"/>
      <c r="AEB186"/>
      <c r="AEC186"/>
      <c r="AED186"/>
      <c r="AEE186"/>
      <c r="AEF186"/>
      <c r="AEG186"/>
      <c r="AEH186"/>
      <c r="AEI186"/>
      <c r="AEJ186"/>
      <c r="AEK186"/>
      <c r="AEL186"/>
      <c r="AEM186"/>
      <c r="AEN186"/>
      <c r="AEP186" s="1">
        <f t="shared" si="6489"/>
        <v>364</v>
      </c>
      <c r="AEQ186" s="1">
        <f t="shared" si="6489"/>
        <v>3795</v>
      </c>
      <c r="AER186" s="1">
        <f t="shared" si="6489"/>
        <v>9.6</v>
      </c>
      <c r="AES186"/>
      <c r="AET186"/>
      <c r="AEU186"/>
      <c r="AEV186"/>
      <c r="AEW186"/>
      <c r="AEX186"/>
      <c r="AEY186"/>
      <c r="AEZ186"/>
      <c r="AFA186"/>
      <c r="AFB186"/>
      <c r="AFC186"/>
      <c r="AFD186"/>
      <c r="AFE186"/>
      <c r="AFF186"/>
      <c r="AFG186"/>
      <c r="AFH186"/>
      <c r="AFI186"/>
      <c r="AFJ186"/>
      <c r="AFK186"/>
      <c r="AFM186" s="1">
        <f t="shared" si="6241"/>
        <v>2167</v>
      </c>
      <c r="AFN186" s="1">
        <f t="shared" si="6242"/>
        <v>4327</v>
      </c>
      <c r="AFO186" s="1">
        <f t="shared" si="6243"/>
        <v>50.1</v>
      </c>
      <c r="AFP186"/>
      <c r="AFQ186"/>
      <c r="AFR186"/>
      <c r="AFS186"/>
      <c r="AFT186"/>
      <c r="AFU186"/>
      <c r="AFV186"/>
      <c r="AFW186"/>
      <c r="AFX186"/>
      <c r="AFY186"/>
      <c r="AFZ186"/>
      <c r="AGA186"/>
      <c r="AGB186"/>
      <c r="AGC186"/>
      <c r="AGD186"/>
      <c r="AGE186"/>
      <c r="AGF186"/>
      <c r="AGG186"/>
      <c r="AGH186"/>
    </row>
    <row r="187" spans="1:866" x14ac:dyDescent="0.15">
      <c r="A187" s="20" t="s">
        <v>12</v>
      </c>
      <c r="B187" s="20" t="s">
        <v>17</v>
      </c>
      <c r="C187" s="20">
        <v>48</v>
      </c>
      <c r="D187" s="20" t="s">
        <v>15</v>
      </c>
      <c r="E187" s="20">
        <v>387</v>
      </c>
      <c r="F187" s="20">
        <v>5962</v>
      </c>
      <c r="G187" s="20">
        <v>6.5</v>
      </c>
      <c r="H187" s="20">
        <v>70</v>
      </c>
      <c r="I187" s="20">
        <v>5495</v>
      </c>
      <c r="J187" s="20">
        <v>1.3</v>
      </c>
      <c r="K187" s="20">
        <v>291</v>
      </c>
      <c r="L187" s="20">
        <v>5587</v>
      </c>
      <c r="M187" s="20">
        <v>5.2</v>
      </c>
      <c r="N187" s="20">
        <v>58</v>
      </c>
      <c r="O187" s="20">
        <v>5354</v>
      </c>
      <c r="P187" s="20">
        <v>1.1000000000000001</v>
      </c>
      <c r="Q187" s="20">
        <v>64</v>
      </c>
      <c r="R187" s="20">
        <v>5309</v>
      </c>
      <c r="S187" s="20">
        <v>1.2</v>
      </c>
      <c r="T187" s="20">
        <v>15</v>
      </c>
      <c r="U187" s="20">
        <v>5715</v>
      </c>
      <c r="V187" s="20">
        <v>0.3</v>
      </c>
      <c r="W187" s="20">
        <v>1409</v>
      </c>
      <c r="X187" s="20">
        <v>5852</v>
      </c>
      <c r="Y187" s="20">
        <v>24.1</v>
      </c>
      <c r="Z187" s="20">
        <v>831</v>
      </c>
      <c r="AA187" s="20">
        <v>5302</v>
      </c>
      <c r="AB187" s="20">
        <v>15.7</v>
      </c>
      <c r="AC187" s="20">
        <v>1270</v>
      </c>
      <c r="AD187" s="20">
        <v>4237</v>
      </c>
      <c r="AE187" s="20">
        <v>30</v>
      </c>
      <c r="AF187" s="23">
        <v>3618</v>
      </c>
      <c r="AG187" s="20">
        <v>4239</v>
      </c>
      <c r="AH187" s="20">
        <v>85.4</v>
      </c>
      <c r="AI187" s="23">
        <v>2358</v>
      </c>
      <c r="AJ187" s="20">
        <v>4264</v>
      </c>
      <c r="AK187" s="20">
        <v>55.3</v>
      </c>
      <c r="AL187" s="23">
        <v>2552</v>
      </c>
      <c r="AM187" s="20">
        <v>4457</v>
      </c>
      <c r="AN187" s="20">
        <v>57.3</v>
      </c>
      <c r="AO187" s="20">
        <v>1315</v>
      </c>
      <c r="AP187" s="20">
        <v>4320</v>
      </c>
      <c r="AQ187" s="20">
        <v>30.4</v>
      </c>
      <c r="AR187" s="20">
        <v>1372</v>
      </c>
      <c r="AS187" s="20">
        <v>4157</v>
      </c>
      <c r="AT187" s="20">
        <v>33</v>
      </c>
      <c r="AU187" s="23">
        <v>2823</v>
      </c>
      <c r="AV187" s="20">
        <v>4694</v>
      </c>
      <c r="AW187" s="20">
        <v>60.1</v>
      </c>
      <c r="AX187" s="20">
        <v>516</v>
      </c>
      <c r="AY187" s="20">
        <v>4602</v>
      </c>
      <c r="AZ187" s="20">
        <v>11.2</v>
      </c>
      <c r="BA187" s="20">
        <v>915</v>
      </c>
      <c r="BB187" s="20">
        <v>4098</v>
      </c>
      <c r="BC187" s="20">
        <v>22.3</v>
      </c>
      <c r="BD187" s="20">
        <v>1016</v>
      </c>
      <c r="BE187" s="20">
        <v>4485</v>
      </c>
      <c r="BF187" s="20">
        <v>22.7</v>
      </c>
      <c r="BG187" s="20">
        <v>720</v>
      </c>
      <c r="BH187" s="20">
        <v>4727</v>
      </c>
      <c r="BI187" s="20">
        <v>15.2</v>
      </c>
      <c r="BJ187" s="20">
        <v>790</v>
      </c>
      <c r="BK187" s="20">
        <v>4480</v>
      </c>
      <c r="BL187" s="20">
        <v>17.600000000000001</v>
      </c>
      <c r="BM187" s="20">
        <v>1176</v>
      </c>
      <c r="BN187" s="20">
        <v>5151</v>
      </c>
      <c r="BO187" s="20">
        <v>22.8</v>
      </c>
      <c r="BP187" s="23">
        <v>2720</v>
      </c>
      <c r="BQ187" s="20">
        <v>4677</v>
      </c>
      <c r="BR187" s="20">
        <v>58.2</v>
      </c>
      <c r="BS187" s="23">
        <v>2155</v>
      </c>
      <c r="BT187" s="20">
        <v>2951</v>
      </c>
      <c r="BU187" s="20">
        <v>73</v>
      </c>
      <c r="BV187" s="20">
        <v>557</v>
      </c>
      <c r="BW187" s="20">
        <v>3095</v>
      </c>
      <c r="BX187" s="20">
        <v>18</v>
      </c>
      <c r="BY187" s="20">
        <v>201</v>
      </c>
      <c r="BZ187" s="20">
        <v>2933</v>
      </c>
      <c r="CA187" s="20">
        <v>6.9</v>
      </c>
      <c r="CB187" s="20">
        <v>83</v>
      </c>
      <c r="CC187" s="20">
        <v>3076</v>
      </c>
      <c r="CD187" s="20">
        <v>2.7</v>
      </c>
      <c r="CE187" s="20">
        <v>1420</v>
      </c>
      <c r="CF187" s="20">
        <v>4744</v>
      </c>
      <c r="CG187" s="20">
        <v>29.9</v>
      </c>
      <c r="CH187" s="20">
        <v>913</v>
      </c>
      <c r="CI187" s="20">
        <v>4720</v>
      </c>
      <c r="CJ187" s="20">
        <v>19.3</v>
      </c>
      <c r="CK187" s="20">
        <v>1708</v>
      </c>
      <c r="CL187" s="20">
        <v>4621</v>
      </c>
      <c r="CM187" s="20">
        <v>37</v>
      </c>
      <c r="CN187" s="20">
        <v>850</v>
      </c>
      <c r="CO187" s="20">
        <v>4121</v>
      </c>
      <c r="CP187" s="20">
        <v>20.6</v>
      </c>
      <c r="CQ187" s="20">
        <v>410</v>
      </c>
      <c r="CR187" s="20">
        <v>4389</v>
      </c>
      <c r="CS187" s="20">
        <v>9.3000000000000007</v>
      </c>
      <c r="CT187" s="20">
        <v>490</v>
      </c>
      <c r="CU187" s="20">
        <v>4545</v>
      </c>
      <c r="CV187" s="20">
        <v>10.8</v>
      </c>
      <c r="CW187" s="23">
        <v>2379</v>
      </c>
      <c r="CX187" s="20">
        <v>4614</v>
      </c>
      <c r="CY187" s="20">
        <v>51.6</v>
      </c>
      <c r="CZ187" s="35"/>
      <c r="DA187" s="1" t="str">
        <f t="shared" si="6112"/>
        <v>明細部</v>
      </c>
      <c r="DB187" s="1" t="str">
        <f t="shared" si="6113"/>
        <v>同規模</v>
      </c>
      <c r="DC187" s="1">
        <f t="shared" si="6114"/>
        <v>48</v>
      </c>
      <c r="DD187" s="1" t="str">
        <f t="shared" si="6115"/>
        <v>女</v>
      </c>
      <c r="DE187" s="1">
        <f t="shared" si="6116"/>
        <v>387</v>
      </c>
      <c r="DF187" s="1">
        <f t="shared" si="6117"/>
        <v>5962</v>
      </c>
      <c r="DG187" s="1">
        <f t="shared" si="6118"/>
        <v>6.5</v>
      </c>
      <c r="DH187"/>
      <c r="DI187"/>
      <c r="DJ187"/>
      <c r="DK187"/>
      <c r="DL187"/>
      <c r="DM187"/>
      <c r="DN187"/>
      <c r="DO187"/>
      <c r="DP187"/>
      <c r="DQ187"/>
      <c r="DR187"/>
      <c r="DS187"/>
      <c r="DT187"/>
      <c r="DU187"/>
      <c r="DV187"/>
      <c r="DW187"/>
      <c r="DX187"/>
      <c r="DY187"/>
      <c r="DZ187"/>
      <c r="EB187" s="1">
        <f t="shared" si="6120"/>
        <v>70</v>
      </c>
      <c r="EC187" s="1">
        <f t="shared" si="6121"/>
        <v>5495</v>
      </c>
      <c r="ED187" s="1">
        <f t="shared" si="6122"/>
        <v>1.3</v>
      </c>
      <c r="EE187"/>
      <c r="EF187"/>
      <c r="EG187"/>
      <c r="EH187"/>
      <c r="EI187"/>
      <c r="EJ187"/>
      <c r="EK187"/>
      <c r="EL187"/>
      <c r="EM187"/>
      <c r="EN187"/>
      <c r="EO187"/>
      <c r="EP187"/>
      <c r="EQ187"/>
      <c r="ER187"/>
      <c r="ES187"/>
      <c r="ET187"/>
      <c r="EU187"/>
      <c r="EV187"/>
      <c r="EW187"/>
      <c r="EY187" s="1">
        <f t="shared" si="6124"/>
        <v>291</v>
      </c>
      <c r="EZ187" s="1">
        <f t="shared" si="6125"/>
        <v>5587</v>
      </c>
      <c r="FA187" s="1">
        <f t="shared" si="6126"/>
        <v>5.2</v>
      </c>
      <c r="FB187"/>
      <c r="FC187"/>
      <c r="FD187"/>
      <c r="FE187"/>
      <c r="FF187"/>
      <c r="FG187"/>
      <c r="FH187"/>
      <c r="FI187"/>
      <c r="FJ187"/>
      <c r="FK187"/>
      <c r="FL187"/>
      <c r="FM187"/>
      <c r="FN187"/>
      <c r="FO187"/>
      <c r="FP187"/>
      <c r="FQ187"/>
      <c r="FR187"/>
      <c r="FS187"/>
      <c r="FT187"/>
      <c r="FV187" s="1">
        <f t="shared" si="6128"/>
        <v>58</v>
      </c>
      <c r="FW187" s="1">
        <f t="shared" si="6129"/>
        <v>5354</v>
      </c>
      <c r="FX187" s="1">
        <f t="shared" si="6130"/>
        <v>1.1000000000000001</v>
      </c>
      <c r="FY187"/>
      <c r="FZ187"/>
      <c r="GA187"/>
      <c r="GB187"/>
      <c r="GC187"/>
      <c r="GD187"/>
      <c r="GE187"/>
      <c r="GF187"/>
      <c r="GG187"/>
      <c r="GH187"/>
      <c r="GI187"/>
      <c r="GJ187"/>
      <c r="GK187"/>
      <c r="GL187"/>
      <c r="GM187"/>
      <c r="GN187"/>
      <c r="GO187"/>
      <c r="GP187"/>
      <c r="GQ187"/>
      <c r="GS187" s="1">
        <f t="shared" si="6132"/>
        <v>64</v>
      </c>
      <c r="GT187" s="1">
        <f t="shared" si="6133"/>
        <v>5309</v>
      </c>
      <c r="GU187" s="1">
        <f t="shared" si="6134"/>
        <v>1.2</v>
      </c>
      <c r="GV187"/>
      <c r="GW187"/>
      <c r="GX187"/>
      <c r="GY187"/>
      <c r="GZ187"/>
      <c r="HA187"/>
      <c r="HB187"/>
      <c r="HC187"/>
      <c r="HD187"/>
      <c r="HE187"/>
      <c r="HF187"/>
      <c r="HG187"/>
      <c r="HH187"/>
      <c r="HI187"/>
      <c r="HJ187"/>
      <c r="HK187"/>
      <c r="HL187"/>
      <c r="HM187"/>
      <c r="HN187"/>
      <c r="HP187" s="1">
        <f t="shared" si="6136"/>
        <v>15</v>
      </c>
      <c r="HQ187" s="1">
        <f t="shared" si="6137"/>
        <v>5715</v>
      </c>
      <c r="HR187" s="1">
        <f t="shared" si="6138"/>
        <v>0.3</v>
      </c>
      <c r="HS187"/>
      <c r="HT187"/>
      <c r="HU187"/>
      <c r="HV187"/>
      <c r="HW187"/>
      <c r="HX187"/>
      <c r="HY187"/>
      <c r="HZ187"/>
      <c r="IA187"/>
      <c r="IB187"/>
      <c r="IC187"/>
      <c r="ID187"/>
      <c r="IE187"/>
      <c r="IF187"/>
      <c r="IG187"/>
      <c r="IH187"/>
      <c r="II187"/>
      <c r="IJ187"/>
      <c r="IK187"/>
      <c r="IM187" s="1">
        <f t="shared" si="6140"/>
        <v>1409</v>
      </c>
      <c r="IN187" s="1">
        <f t="shared" si="6141"/>
        <v>5852</v>
      </c>
      <c r="IO187" s="1">
        <f t="shared" si="6142"/>
        <v>24.1</v>
      </c>
      <c r="IP187"/>
      <c r="IQ187"/>
      <c r="IR187"/>
      <c r="IS187"/>
      <c r="IT187"/>
      <c r="IU187"/>
      <c r="IV187"/>
      <c r="IW187"/>
      <c r="IX187"/>
      <c r="IY187"/>
      <c r="IZ187"/>
      <c r="JA187"/>
      <c r="JB187"/>
      <c r="JC187"/>
      <c r="JD187"/>
      <c r="JE187"/>
      <c r="JF187"/>
      <c r="JG187"/>
      <c r="JH187"/>
      <c r="JJ187" s="1">
        <f t="shared" si="6144"/>
        <v>831</v>
      </c>
      <c r="JK187" s="1">
        <f t="shared" si="6145"/>
        <v>5302</v>
      </c>
      <c r="JL187" s="1">
        <f t="shared" si="6146"/>
        <v>15.7</v>
      </c>
      <c r="JM187"/>
      <c r="JN187"/>
      <c r="JO187"/>
      <c r="JP187"/>
      <c r="JQ187"/>
      <c r="JR187"/>
      <c r="JS187"/>
      <c r="JT187"/>
      <c r="JU187"/>
      <c r="JV187"/>
      <c r="JW187"/>
      <c r="JX187"/>
      <c r="JY187"/>
      <c r="JZ187"/>
      <c r="KA187"/>
      <c r="KB187"/>
      <c r="KC187"/>
      <c r="KD187"/>
      <c r="KE187"/>
      <c r="KG187" s="1">
        <f t="shared" si="6148"/>
        <v>1270</v>
      </c>
      <c r="KH187" s="1">
        <f t="shared" si="6149"/>
        <v>4237</v>
      </c>
      <c r="KI187" s="1">
        <f t="shared" si="6150"/>
        <v>30</v>
      </c>
      <c r="KJ187"/>
      <c r="KK187"/>
      <c r="KL187"/>
      <c r="KM187"/>
      <c r="KN187"/>
      <c r="KO187"/>
      <c r="KP187"/>
      <c r="KQ187"/>
      <c r="KR187"/>
      <c r="KS187"/>
      <c r="KT187"/>
      <c r="KU187"/>
      <c r="KV187"/>
      <c r="KW187"/>
      <c r="KX187"/>
      <c r="KY187"/>
      <c r="KZ187"/>
      <c r="LA187"/>
      <c r="LB187"/>
      <c r="LD187" s="1">
        <f t="shared" si="6152"/>
        <v>3618</v>
      </c>
      <c r="LE187" s="1">
        <f t="shared" si="6153"/>
        <v>4239</v>
      </c>
      <c r="LF187" s="1">
        <f t="shared" si="6154"/>
        <v>85.4</v>
      </c>
      <c r="LG187"/>
      <c r="LH187"/>
      <c r="LI187"/>
      <c r="LJ187"/>
      <c r="LK187"/>
      <c r="LL187"/>
      <c r="LM187"/>
      <c r="LN187"/>
      <c r="LO187"/>
      <c r="LP187"/>
      <c r="LQ187"/>
      <c r="LR187"/>
      <c r="LS187"/>
      <c r="LT187"/>
      <c r="LU187"/>
      <c r="LV187"/>
      <c r="LW187"/>
      <c r="LX187"/>
      <c r="LY187"/>
      <c r="MA187" s="1">
        <f t="shared" si="6156"/>
        <v>2358</v>
      </c>
      <c r="MB187" s="1">
        <f t="shared" si="6157"/>
        <v>4264</v>
      </c>
      <c r="MC187" s="1">
        <f t="shared" si="6158"/>
        <v>55.3</v>
      </c>
      <c r="MD187"/>
      <c r="ME187"/>
      <c r="MF187"/>
      <c r="MG187"/>
      <c r="MH187"/>
      <c r="MI187"/>
      <c r="MJ187"/>
      <c r="MK187"/>
      <c r="ML187"/>
      <c r="MM187"/>
      <c r="MN187"/>
      <c r="MO187"/>
      <c r="MP187"/>
      <c r="MQ187"/>
      <c r="MR187"/>
      <c r="MS187"/>
      <c r="MT187"/>
      <c r="MU187"/>
      <c r="MV187"/>
      <c r="MX187" s="1">
        <f t="shared" si="6160"/>
        <v>2552</v>
      </c>
      <c r="MY187" s="1">
        <f t="shared" si="6161"/>
        <v>4457</v>
      </c>
      <c r="MZ187" s="1">
        <f t="shared" si="6162"/>
        <v>57.3</v>
      </c>
      <c r="NA187"/>
      <c r="NB187"/>
      <c r="NC187"/>
      <c r="ND187"/>
      <c r="NE187"/>
      <c r="NF187"/>
      <c r="NG187"/>
      <c r="NH187"/>
      <c r="NI187"/>
      <c r="NJ187"/>
      <c r="NK187"/>
      <c r="NL187"/>
      <c r="NM187"/>
      <c r="NN187"/>
      <c r="NO187"/>
      <c r="NP187"/>
      <c r="NQ187"/>
      <c r="NR187"/>
      <c r="NS187"/>
      <c r="NU187" s="1">
        <f t="shared" si="6164"/>
        <v>1315</v>
      </c>
      <c r="NV187" s="1">
        <f t="shared" si="6165"/>
        <v>4320</v>
      </c>
      <c r="NW187" s="1">
        <f t="shared" si="6166"/>
        <v>30.4</v>
      </c>
      <c r="NX187"/>
      <c r="NY187"/>
      <c r="NZ187"/>
      <c r="OA187"/>
      <c r="OB187"/>
      <c r="OC187"/>
      <c r="OD187"/>
      <c r="OE187"/>
      <c r="OF187"/>
      <c r="OG187"/>
      <c r="OH187"/>
      <c r="OI187"/>
      <c r="OJ187"/>
      <c r="OK187"/>
      <c r="OL187"/>
      <c r="OM187"/>
      <c r="ON187"/>
      <c r="OO187"/>
      <c r="OP187"/>
      <c r="OR187" s="1">
        <f t="shared" si="6168"/>
        <v>1372</v>
      </c>
      <c r="OS187" s="1">
        <f t="shared" si="6169"/>
        <v>4157</v>
      </c>
      <c r="OT187" s="1">
        <f t="shared" si="6170"/>
        <v>33</v>
      </c>
      <c r="OU187"/>
      <c r="OV187"/>
      <c r="OW187"/>
      <c r="OX187"/>
      <c r="OY187"/>
      <c r="OZ187"/>
      <c r="PA187"/>
      <c r="PB187"/>
      <c r="PC187"/>
      <c r="PD187"/>
      <c r="PE187"/>
      <c r="PF187"/>
      <c r="PG187"/>
      <c r="PH187"/>
      <c r="PI187"/>
      <c r="PJ187"/>
      <c r="PK187"/>
      <c r="PL187"/>
      <c r="PM187"/>
      <c r="PO187" s="1">
        <f t="shared" si="6172"/>
        <v>2823</v>
      </c>
      <c r="PP187" s="1">
        <f t="shared" si="6173"/>
        <v>4694</v>
      </c>
      <c r="PQ187" s="1">
        <f t="shared" si="6174"/>
        <v>60.1</v>
      </c>
      <c r="PR187"/>
      <c r="PS187"/>
      <c r="PT187"/>
      <c r="PU187"/>
      <c r="PV187"/>
      <c r="PW187"/>
      <c r="PX187"/>
      <c r="PY187"/>
      <c r="PZ187"/>
      <c r="QA187"/>
      <c r="QB187"/>
      <c r="QC187"/>
      <c r="QD187"/>
      <c r="QE187"/>
      <c r="QF187"/>
      <c r="QG187"/>
      <c r="QH187"/>
      <c r="QI187"/>
      <c r="QJ187"/>
      <c r="QL187" s="1">
        <f t="shared" si="6176"/>
        <v>516</v>
      </c>
      <c r="QM187" s="1">
        <f t="shared" si="6177"/>
        <v>4602</v>
      </c>
      <c r="QN187" s="1">
        <f t="shared" si="6178"/>
        <v>11.2</v>
      </c>
      <c r="QO187"/>
      <c r="QP187"/>
      <c r="QQ187"/>
      <c r="QR187"/>
      <c r="QS187"/>
      <c r="QT187"/>
      <c r="QU187"/>
      <c r="QV187"/>
      <c r="QW187"/>
      <c r="QX187"/>
      <c r="QY187"/>
      <c r="QZ187"/>
      <c r="RA187"/>
      <c r="RB187"/>
      <c r="RC187"/>
      <c r="RD187"/>
      <c r="RE187"/>
      <c r="RF187"/>
      <c r="RG187"/>
      <c r="RI187" s="1">
        <f t="shared" si="6180"/>
        <v>915</v>
      </c>
      <c r="RJ187" s="1">
        <f t="shared" si="6181"/>
        <v>4098</v>
      </c>
      <c r="RK187" s="1">
        <f t="shared" si="6182"/>
        <v>22.3</v>
      </c>
      <c r="RL187"/>
      <c r="RM187"/>
      <c r="RN187"/>
      <c r="RO187"/>
      <c r="RP187"/>
      <c r="RQ187"/>
      <c r="RR187"/>
      <c r="RS187"/>
      <c r="RT187"/>
      <c r="RU187"/>
      <c r="RV187"/>
      <c r="RW187"/>
      <c r="RX187"/>
      <c r="RY187"/>
      <c r="RZ187"/>
      <c r="SA187"/>
      <c r="SB187"/>
      <c r="SC187"/>
      <c r="SD187"/>
      <c r="SE187"/>
      <c r="SF187" s="1">
        <f t="shared" si="6184"/>
        <v>1016</v>
      </c>
      <c r="SG187" s="1">
        <f t="shared" si="6185"/>
        <v>4485</v>
      </c>
      <c r="SH187" s="1">
        <f t="shared" si="6186"/>
        <v>22.7</v>
      </c>
      <c r="SI187"/>
      <c r="SJ187"/>
      <c r="SK187"/>
      <c r="SL187"/>
      <c r="SM187"/>
      <c r="SN187"/>
      <c r="SO187"/>
      <c r="SP187"/>
      <c r="SQ187"/>
      <c r="SR187"/>
      <c r="SS187"/>
      <c r="ST187"/>
      <c r="SU187"/>
      <c r="SV187"/>
      <c r="SW187"/>
      <c r="SX187"/>
      <c r="SY187"/>
      <c r="SZ187"/>
      <c r="TA187"/>
      <c r="TC187" s="1">
        <f t="shared" si="6188"/>
        <v>720</v>
      </c>
      <c r="TD187" s="1">
        <f t="shared" si="6189"/>
        <v>4727</v>
      </c>
      <c r="TE187" s="1">
        <f t="shared" si="6190"/>
        <v>15.2</v>
      </c>
      <c r="TF187"/>
      <c r="TG187"/>
      <c r="TH187"/>
      <c r="TI187"/>
      <c r="TJ187"/>
      <c r="TK187"/>
      <c r="TL187"/>
      <c r="TM187"/>
      <c r="TN187"/>
      <c r="TO187"/>
      <c r="TP187"/>
      <c r="TQ187"/>
      <c r="TR187"/>
      <c r="TS187"/>
      <c r="TT187"/>
      <c r="TU187"/>
      <c r="TV187"/>
      <c r="TW187"/>
      <c r="TX187"/>
      <c r="TZ187" s="1">
        <f t="shared" si="6192"/>
        <v>790</v>
      </c>
      <c r="UA187" s="1">
        <f t="shared" si="6193"/>
        <v>4480</v>
      </c>
      <c r="UB187" s="1">
        <f t="shared" si="6194"/>
        <v>17.600000000000001</v>
      </c>
      <c r="UC187"/>
      <c r="UD187"/>
      <c r="UE187"/>
      <c r="UF187"/>
      <c r="UG187"/>
      <c r="UH187"/>
      <c r="UI187"/>
      <c r="UJ187"/>
      <c r="UK187"/>
      <c r="UL187"/>
      <c r="UM187"/>
      <c r="UN187"/>
      <c r="UO187"/>
      <c r="UP187"/>
      <c r="UQ187"/>
      <c r="UR187"/>
      <c r="US187"/>
      <c r="UT187"/>
      <c r="UU187"/>
      <c r="UW187" s="1">
        <f t="shared" si="6485"/>
        <v>1176</v>
      </c>
      <c r="UX187" s="1">
        <f t="shared" si="6485"/>
        <v>5151</v>
      </c>
      <c r="UY187" s="1">
        <f t="shared" si="6480"/>
        <v>22.8</v>
      </c>
      <c r="UZ187"/>
      <c r="VA187"/>
      <c r="VB187"/>
      <c r="VC187"/>
      <c r="VD187"/>
      <c r="VE187"/>
      <c r="VF187"/>
      <c r="VG187"/>
      <c r="VH187"/>
      <c r="VI187"/>
      <c r="VJ187"/>
      <c r="VK187"/>
      <c r="VL187"/>
      <c r="VM187"/>
      <c r="VN187"/>
      <c r="VO187"/>
      <c r="VP187"/>
      <c r="VQ187"/>
      <c r="VR187"/>
      <c r="VT187" s="1">
        <f t="shared" si="6486"/>
        <v>2720</v>
      </c>
      <c r="VU187" s="1">
        <f t="shared" si="6487"/>
        <v>4677</v>
      </c>
      <c r="VV187" s="1">
        <f t="shared" si="6488"/>
        <v>58.2</v>
      </c>
      <c r="VW187"/>
      <c r="VX187"/>
      <c r="VY187"/>
      <c r="VZ187"/>
      <c r="WA187"/>
      <c r="WB187"/>
      <c r="WC187"/>
      <c r="WD187"/>
      <c r="WE187"/>
      <c r="WF187"/>
      <c r="WG187"/>
      <c r="WH187"/>
      <c r="WI187"/>
      <c r="WJ187"/>
      <c r="WK187"/>
      <c r="WL187"/>
      <c r="WM187"/>
      <c r="WN187"/>
      <c r="WO187"/>
      <c r="WQ187" s="1">
        <f t="shared" si="6482"/>
        <v>2155</v>
      </c>
      <c r="WR187" s="1">
        <f t="shared" si="6483"/>
        <v>2951</v>
      </c>
      <c r="WS187" s="1">
        <f t="shared" si="6484"/>
        <v>73</v>
      </c>
      <c r="WT187"/>
      <c r="WU187"/>
      <c r="WV187"/>
      <c r="WW187"/>
      <c r="WX187"/>
      <c r="WY187"/>
      <c r="WZ187"/>
      <c r="XA187"/>
      <c r="XB187"/>
      <c r="XC187"/>
      <c r="XD187"/>
      <c r="XE187"/>
      <c r="XF187"/>
      <c r="XG187"/>
      <c r="XH187"/>
      <c r="XI187"/>
      <c r="XJ187"/>
      <c r="XK187"/>
      <c r="XL187"/>
      <c r="XN187" s="1">
        <f t="shared" si="6208"/>
        <v>557</v>
      </c>
      <c r="XO187" s="1">
        <f t="shared" si="6209"/>
        <v>3095</v>
      </c>
      <c r="XP187" s="1">
        <f t="shared" si="6210"/>
        <v>18</v>
      </c>
      <c r="XQ187"/>
      <c r="XR187"/>
      <c r="XS187"/>
      <c r="XT187"/>
      <c r="XU187"/>
      <c r="XV187"/>
      <c r="XW187"/>
      <c r="XX187"/>
      <c r="XY187"/>
      <c r="XZ187"/>
      <c r="YA187"/>
      <c r="YB187"/>
      <c r="YC187"/>
      <c r="YD187"/>
      <c r="YE187"/>
      <c r="YF187"/>
      <c r="YG187"/>
      <c r="YH187"/>
      <c r="YI187"/>
      <c r="YK187" s="1">
        <f t="shared" si="6481"/>
        <v>201</v>
      </c>
      <c r="YL187" s="1">
        <f t="shared" si="6478"/>
        <v>2933</v>
      </c>
      <c r="YM187" s="1">
        <f t="shared" si="6478"/>
        <v>6.9</v>
      </c>
      <c r="YN187"/>
      <c r="YO187"/>
      <c r="YP187"/>
      <c r="YQ187"/>
      <c r="YR187"/>
      <c r="YS187"/>
      <c r="YT187"/>
      <c r="YU187"/>
      <c r="YV187"/>
      <c r="YW187"/>
      <c r="YX187"/>
      <c r="YY187"/>
      <c r="YZ187"/>
      <c r="ZA187"/>
      <c r="ZB187"/>
      <c r="ZC187"/>
      <c r="ZD187"/>
      <c r="ZE187"/>
      <c r="ZF187"/>
      <c r="ZH187" s="1">
        <f t="shared" si="6216"/>
        <v>83</v>
      </c>
      <c r="ZI187" s="1">
        <f t="shared" si="6217"/>
        <v>3076</v>
      </c>
      <c r="ZJ187" s="1">
        <f t="shared" si="6218"/>
        <v>2.7</v>
      </c>
      <c r="ZK187"/>
      <c r="ZL187"/>
      <c r="ZM187"/>
      <c r="ZN187"/>
      <c r="ZO187"/>
      <c r="ZP187"/>
      <c r="ZQ187"/>
      <c r="ZR187"/>
      <c r="ZS187"/>
      <c r="ZT187"/>
      <c r="ZU187"/>
      <c r="ZV187"/>
      <c r="ZW187"/>
      <c r="ZX187"/>
      <c r="ZY187"/>
      <c r="ZZ187"/>
      <c r="AAA187"/>
      <c r="AAB187"/>
      <c r="AAC187"/>
      <c r="AAE187" s="1">
        <f t="shared" si="6220"/>
        <v>1420</v>
      </c>
      <c r="AAF187" s="1">
        <f t="shared" si="6221"/>
        <v>4744</v>
      </c>
      <c r="AAG187" s="1">
        <f t="shared" si="6222"/>
        <v>29.9</v>
      </c>
      <c r="AAH187"/>
      <c r="AAI187"/>
      <c r="AAJ187"/>
      <c r="AAK187"/>
      <c r="AAL187"/>
      <c r="AAM187"/>
      <c r="AAN187"/>
      <c r="AAO187"/>
      <c r="AAP187"/>
      <c r="AAQ187"/>
      <c r="AAR187"/>
      <c r="AAS187"/>
      <c r="AAT187"/>
      <c r="AAU187"/>
      <c r="AAV187"/>
      <c r="AAW187"/>
      <c r="AAX187"/>
      <c r="AAY187"/>
      <c r="AAZ187"/>
      <c r="ABB187" s="1">
        <f t="shared" si="4669"/>
        <v>913</v>
      </c>
      <c r="ABC187" s="1">
        <f t="shared" si="4670"/>
        <v>4720</v>
      </c>
      <c r="ABD187" s="1">
        <f t="shared" si="4671"/>
        <v>19.3</v>
      </c>
      <c r="ABE187"/>
      <c r="ABF187"/>
      <c r="ABG187"/>
      <c r="ABH187"/>
      <c r="ABI187"/>
      <c r="ABJ187"/>
      <c r="ABK187"/>
      <c r="ABL187"/>
      <c r="ABM187"/>
      <c r="ABN187"/>
      <c r="ABO187"/>
      <c r="ABP187"/>
      <c r="ABQ187"/>
      <c r="ABR187"/>
      <c r="ABS187"/>
      <c r="ABT187"/>
      <c r="ABU187"/>
      <c r="ABV187"/>
      <c r="ABW187"/>
      <c r="ABY187" s="1">
        <f t="shared" si="6225"/>
        <v>1708</v>
      </c>
      <c r="ABZ187" s="1">
        <f t="shared" si="6226"/>
        <v>4621</v>
      </c>
      <c r="ACA187" s="1">
        <f t="shared" si="6227"/>
        <v>37</v>
      </c>
      <c r="ACB187"/>
      <c r="ACC187"/>
      <c r="ACD187"/>
      <c r="ACE187"/>
      <c r="ACF187"/>
      <c r="ACG187"/>
      <c r="ACH187"/>
      <c r="ACI187"/>
      <c r="ACJ187"/>
      <c r="ACK187"/>
      <c r="ACL187"/>
      <c r="ACM187"/>
      <c r="ACN187"/>
      <c r="ACO187"/>
      <c r="ACP187"/>
      <c r="ACQ187"/>
      <c r="ACR187"/>
      <c r="ACS187"/>
      <c r="ACT187"/>
      <c r="ACV187" s="1">
        <f t="shared" si="6476"/>
        <v>850</v>
      </c>
      <c r="ACW187" s="1">
        <f t="shared" si="6477"/>
        <v>4121</v>
      </c>
      <c r="ACX187" s="1">
        <f t="shared" si="6477"/>
        <v>20.6</v>
      </c>
      <c r="ACY187"/>
      <c r="ACZ187"/>
      <c r="ADA187"/>
      <c r="ADB187"/>
      <c r="ADC187"/>
      <c r="ADD187"/>
      <c r="ADE187"/>
      <c r="ADF187"/>
      <c r="ADG187"/>
      <c r="ADH187"/>
      <c r="ADI187"/>
      <c r="ADJ187"/>
      <c r="ADK187"/>
      <c r="ADL187"/>
      <c r="ADM187"/>
      <c r="ADN187"/>
      <c r="ADO187"/>
      <c r="ADP187"/>
      <c r="ADQ187"/>
      <c r="ADS187" s="1">
        <f t="shared" si="6233"/>
        <v>410</v>
      </c>
      <c r="ADT187" s="1">
        <f t="shared" si="6234"/>
        <v>4389</v>
      </c>
      <c r="ADU187" s="1">
        <f t="shared" si="6235"/>
        <v>9.3000000000000007</v>
      </c>
      <c r="ADV187"/>
      <c r="ADW187"/>
      <c r="ADX187"/>
      <c r="ADY187"/>
      <c r="ADZ187"/>
      <c r="AEA187"/>
      <c r="AEB187"/>
      <c r="AEC187"/>
      <c r="AED187"/>
      <c r="AEE187"/>
      <c r="AEF187"/>
      <c r="AEG187"/>
      <c r="AEH187"/>
      <c r="AEI187"/>
      <c r="AEJ187"/>
      <c r="AEK187"/>
      <c r="AEL187"/>
      <c r="AEM187"/>
      <c r="AEN187"/>
      <c r="AEP187" s="1">
        <f t="shared" si="6489"/>
        <v>490</v>
      </c>
      <c r="AEQ187" s="1">
        <f t="shared" si="6489"/>
        <v>4545</v>
      </c>
      <c r="AER187" s="1">
        <f t="shared" si="6489"/>
        <v>10.8</v>
      </c>
      <c r="AES187"/>
      <c r="AET187"/>
      <c r="AEU187"/>
      <c r="AEV187"/>
      <c r="AEW187"/>
      <c r="AEX187"/>
      <c r="AEY187"/>
      <c r="AEZ187"/>
      <c r="AFA187"/>
      <c r="AFB187"/>
      <c r="AFC187"/>
      <c r="AFD187"/>
      <c r="AFE187"/>
      <c r="AFF187"/>
      <c r="AFG187"/>
      <c r="AFH187"/>
      <c r="AFI187"/>
      <c r="AFJ187"/>
      <c r="AFK187"/>
      <c r="AFM187" s="1">
        <f t="shared" si="6241"/>
        <v>2379</v>
      </c>
      <c r="AFN187" s="1">
        <f t="shared" si="6242"/>
        <v>4614</v>
      </c>
      <c r="AFO187" s="1">
        <f t="shared" si="6243"/>
        <v>51.6</v>
      </c>
      <c r="AFP187"/>
      <c r="AFQ187"/>
      <c r="AFR187"/>
      <c r="AFS187"/>
      <c r="AFT187"/>
      <c r="AFU187"/>
      <c r="AFV187"/>
      <c r="AFW187"/>
      <c r="AFX187"/>
      <c r="AFY187"/>
      <c r="AFZ187"/>
      <c r="AGA187"/>
      <c r="AGB187"/>
      <c r="AGC187"/>
      <c r="AGD187"/>
      <c r="AGE187"/>
      <c r="AGF187"/>
      <c r="AGG187"/>
      <c r="AGH187"/>
    </row>
    <row r="188" spans="1:866" x14ac:dyDescent="0.15">
      <c r="A188" s="20" t="s">
        <v>12</v>
      </c>
      <c r="B188" s="20" t="s">
        <v>17</v>
      </c>
      <c r="C188" s="20">
        <v>49</v>
      </c>
      <c r="D188" s="20" t="s">
        <v>15</v>
      </c>
      <c r="E188" s="20">
        <v>446</v>
      </c>
      <c r="F188" s="20">
        <v>6548</v>
      </c>
      <c r="G188" s="20">
        <v>6.8</v>
      </c>
      <c r="H188" s="20">
        <v>83</v>
      </c>
      <c r="I188" s="20">
        <v>6020</v>
      </c>
      <c r="J188" s="20">
        <v>1.4</v>
      </c>
      <c r="K188" s="20">
        <v>258</v>
      </c>
      <c r="L188" s="20">
        <v>6218</v>
      </c>
      <c r="M188" s="20">
        <v>4.0999999999999996</v>
      </c>
      <c r="N188" s="20">
        <v>67</v>
      </c>
      <c r="O188" s="20">
        <v>6406</v>
      </c>
      <c r="P188" s="20">
        <v>1</v>
      </c>
      <c r="Q188" s="20">
        <v>68</v>
      </c>
      <c r="R188" s="20">
        <v>5997</v>
      </c>
      <c r="S188" s="20">
        <v>1.1000000000000001</v>
      </c>
      <c r="T188" s="20">
        <v>13</v>
      </c>
      <c r="U188" s="20">
        <v>5837</v>
      </c>
      <c r="V188" s="20">
        <v>0.2</v>
      </c>
      <c r="W188" s="20">
        <v>1689</v>
      </c>
      <c r="X188" s="20">
        <v>5844</v>
      </c>
      <c r="Y188" s="20">
        <v>28.9</v>
      </c>
      <c r="Z188" s="20">
        <v>919</v>
      </c>
      <c r="AA188" s="20">
        <v>6273</v>
      </c>
      <c r="AB188" s="20">
        <v>14.7</v>
      </c>
      <c r="AC188" s="20">
        <v>1296</v>
      </c>
      <c r="AD188" s="20">
        <v>4552</v>
      </c>
      <c r="AE188" s="20">
        <v>28.5</v>
      </c>
      <c r="AF188" s="23">
        <v>3977</v>
      </c>
      <c r="AG188" s="20">
        <v>4661</v>
      </c>
      <c r="AH188" s="20">
        <v>85.3</v>
      </c>
      <c r="AI188" s="23">
        <v>2557</v>
      </c>
      <c r="AJ188" s="20">
        <v>4687</v>
      </c>
      <c r="AK188" s="20">
        <v>54.6</v>
      </c>
      <c r="AL188" s="23">
        <v>2641</v>
      </c>
      <c r="AM188" s="20">
        <v>4959</v>
      </c>
      <c r="AN188" s="20">
        <v>53.3</v>
      </c>
      <c r="AO188" s="20">
        <v>1256</v>
      </c>
      <c r="AP188" s="20">
        <v>4953</v>
      </c>
      <c r="AQ188" s="20">
        <v>25.4</v>
      </c>
      <c r="AR188" s="20">
        <v>1380</v>
      </c>
      <c r="AS188" s="20">
        <v>5075</v>
      </c>
      <c r="AT188" s="20">
        <v>27.2</v>
      </c>
      <c r="AU188" s="23">
        <v>3126</v>
      </c>
      <c r="AV188" s="20">
        <v>4919</v>
      </c>
      <c r="AW188" s="20">
        <v>63.5</v>
      </c>
      <c r="AX188" s="20">
        <v>476</v>
      </c>
      <c r="AY188" s="20">
        <v>5144</v>
      </c>
      <c r="AZ188" s="20">
        <v>9.3000000000000007</v>
      </c>
      <c r="BA188" s="20">
        <v>1077</v>
      </c>
      <c r="BB188" s="20">
        <v>4836</v>
      </c>
      <c r="BC188" s="20">
        <v>22.3</v>
      </c>
      <c r="BD188" s="20">
        <v>1120</v>
      </c>
      <c r="BE188" s="20">
        <v>4970</v>
      </c>
      <c r="BF188" s="20">
        <v>22.5</v>
      </c>
      <c r="BG188" s="20">
        <v>815</v>
      </c>
      <c r="BH188" s="20">
        <v>5044</v>
      </c>
      <c r="BI188" s="20">
        <v>16.2</v>
      </c>
      <c r="BJ188" s="20">
        <v>832</v>
      </c>
      <c r="BK188" s="20">
        <v>5241</v>
      </c>
      <c r="BL188" s="20">
        <v>15.9</v>
      </c>
      <c r="BM188" s="20">
        <v>1393</v>
      </c>
      <c r="BN188" s="20">
        <v>4992</v>
      </c>
      <c r="BO188" s="20">
        <v>27.9</v>
      </c>
      <c r="BP188" s="23">
        <v>2939</v>
      </c>
      <c r="BQ188" s="20">
        <v>5464</v>
      </c>
      <c r="BR188" s="20">
        <v>53.8</v>
      </c>
      <c r="BS188" s="23">
        <v>2263</v>
      </c>
      <c r="BT188" s="20">
        <v>3429</v>
      </c>
      <c r="BU188" s="20">
        <v>66</v>
      </c>
      <c r="BV188" s="20">
        <v>643</v>
      </c>
      <c r="BW188" s="20">
        <v>3589</v>
      </c>
      <c r="BX188" s="20">
        <v>17.899999999999999</v>
      </c>
      <c r="BY188" s="20">
        <v>237</v>
      </c>
      <c r="BZ188" s="20">
        <v>3267</v>
      </c>
      <c r="CA188" s="20">
        <v>7.3</v>
      </c>
      <c r="CB188" s="20">
        <v>126</v>
      </c>
      <c r="CC188" s="20">
        <v>3596</v>
      </c>
      <c r="CD188" s="20">
        <v>3.5</v>
      </c>
      <c r="CE188" s="20">
        <v>1736</v>
      </c>
      <c r="CF188" s="20">
        <v>5184</v>
      </c>
      <c r="CG188" s="20">
        <v>33.5</v>
      </c>
      <c r="CH188" s="20">
        <v>981</v>
      </c>
      <c r="CI188" s="20">
        <v>4930</v>
      </c>
      <c r="CJ188" s="20">
        <v>19.899999999999999</v>
      </c>
      <c r="CK188" s="20">
        <v>1888</v>
      </c>
      <c r="CL188" s="20">
        <v>4553</v>
      </c>
      <c r="CM188" s="20">
        <v>41.5</v>
      </c>
      <c r="CN188" s="20">
        <v>898</v>
      </c>
      <c r="CO188" s="20">
        <v>4880</v>
      </c>
      <c r="CP188" s="20">
        <v>18.399999999999999</v>
      </c>
      <c r="CQ188" s="20">
        <v>358</v>
      </c>
      <c r="CR188" s="20">
        <v>4597</v>
      </c>
      <c r="CS188" s="20">
        <v>7.8</v>
      </c>
      <c r="CT188" s="20">
        <v>574</v>
      </c>
      <c r="CU188" s="20">
        <v>5000</v>
      </c>
      <c r="CV188" s="20">
        <v>11.5</v>
      </c>
      <c r="CW188" s="23">
        <v>2885</v>
      </c>
      <c r="CX188" s="20">
        <v>5155</v>
      </c>
      <c r="CY188" s="20">
        <v>56</v>
      </c>
      <c r="CZ188" s="35"/>
      <c r="DA188" s="1" t="str">
        <f t="shared" si="6112"/>
        <v>明細部</v>
      </c>
      <c r="DB188" s="1" t="str">
        <f t="shared" si="6113"/>
        <v>同規模</v>
      </c>
      <c r="DC188" s="1">
        <f t="shared" si="6114"/>
        <v>49</v>
      </c>
      <c r="DD188" s="1" t="str">
        <f t="shared" si="6115"/>
        <v>女</v>
      </c>
      <c r="DE188" s="1">
        <f t="shared" si="6116"/>
        <v>446</v>
      </c>
      <c r="DF188" s="1">
        <f t="shared" si="6117"/>
        <v>6548</v>
      </c>
      <c r="DG188" s="1">
        <f t="shared" si="6118"/>
        <v>6.8</v>
      </c>
      <c r="DH188"/>
      <c r="DI188"/>
      <c r="DJ188"/>
      <c r="DK188"/>
      <c r="DL188"/>
      <c r="DM188"/>
      <c r="DN188"/>
      <c r="DO188"/>
      <c r="DP188"/>
      <c r="DQ188"/>
      <c r="DR188"/>
      <c r="DS188"/>
      <c r="DT188"/>
      <c r="DU188"/>
      <c r="DV188"/>
      <c r="DW188"/>
      <c r="DX188"/>
      <c r="DY188"/>
      <c r="DZ188"/>
      <c r="EB188" s="1">
        <f t="shared" si="6120"/>
        <v>83</v>
      </c>
      <c r="EC188" s="1">
        <f t="shared" si="6121"/>
        <v>6020</v>
      </c>
      <c r="ED188" s="1">
        <f t="shared" si="6122"/>
        <v>1.4</v>
      </c>
      <c r="EE188"/>
      <c r="EF188"/>
      <c r="EG188"/>
      <c r="EH188"/>
      <c r="EI188"/>
      <c r="EJ188"/>
      <c r="EK188"/>
      <c r="EL188"/>
      <c r="EM188"/>
      <c r="EN188"/>
      <c r="EO188"/>
      <c r="EP188"/>
      <c r="EQ188"/>
      <c r="ER188"/>
      <c r="ES188"/>
      <c r="ET188"/>
      <c r="EU188"/>
      <c r="EV188"/>
      <c r="EW188"/>
      <c r="EY188" s="1">
        <f t="shared" si="6124"/>
        <v>258</v>
      </c>
      <c r="EZ188" s="1">
        <f t="shared" si="6125"/>
        <v>6218</v>
      </c>
      <c r="FA188" s="1">
        <f t="shared" si="6126"/>
        <v>4.0999999999999996</v>
      </c>
      <c r="FB188"/>
      <c r="FC188"/>
      <c r="FD188"/>
      <c r="FE188"/>
      <c r="FF188"/>
      <c r="FG188"/>
      <c r="FH188"/>
      <c r="FI188"/>
      <c r="FJ188"/>
      <c r="FK188"/>
      <c r="FL188"/>
      <c r="FM188"/>
      <c r="FN188"/>
      <c r="FO188"/>
      <c r="FP188"/>
      <c r="FQ188"/>
      <c r="FR188"/>
      <c r="FS188"/>
      <c r="FT188"/>
      <c r="FV188" s="1">
        <f t="shared" si="6128"/>
        <v>67</v>
      </c>
      <c r="FW188" s="1">
        <f t="shared" si="6129"/>
        <v>6406</v>
      </c>
      <c r="FX188" s="1">
        <f t="shared" si="6130"/>
        <v>1</v>
      </c>
      <c r="FY188"/>
      <c r="FZ188"/>
      <c r="GA188"/>
      <c r="GB188"/>
      <c r="GC188"/>
      <c r="GD188"/>
      <c r="GE188"/>
      <c r="GF188"/>
      <c r="GG188"/>
      <c r="GH188"/>
      <c r="GI188"/>
      <c r="GJ188"/>
      <c r="GK188"/>
      <c r="GL188"/>
      <c r="GM188"/>
      <c r="GN188"/>
      <c r="GO188"/>
      <c r="GP188"/>
      <c r="GQ188"/>
      <c r="GS188" s="1">
        <f t="shared" si="6132"/>
        <v>68</v>
      </c>
      <c r="GT188" s="1">
        <f t="shared" si="6133"/>
        <v>5997</v>
      </c>
      <c r="GU188" s="1">
        <f t="shared" si="6134"/>
        <v>1.1000000000000001</v>
      </c>
      <c r="GV188"/>
      <c r="GW188"/>
      <c r="GX188"/>
      <c r="GY188"/>
      <c r="GZ188"/>
      <c r="HA188"/>
      <c r="HB188"/>
      <c r="HC188"/>
      <c r="HD188"/>
      <c r="HE188"/>
      <c r="HF188"/>
      <c r="HG188"/>
      <c r="HH188"/>
      <c r="HI188"/>
      <c r="HJ188"/>
      <c r="HK188"/>
      <c r="HL188"/>
      <c r="HM188"/>
      <c r="HN188"/>
      <c r="HP188" s="1">
        <f t="shared" si="6136"/>
        <v>13</v>
      </c>
      <c r="HQ188" s="1">
        <f t="shared" si="6137"/>
        <v>5837</v>
      </c>
      <c r="HR188" s="1">
        <f t="shared" si="6138"/>
        <v>0.2</v>
      </c>
      <c r="HS188"/>
      <c r="HT188"/>
      <c r="HU188"/>
      <c r="HV188"/>
      <c r="HW188"/>
      <c r="HX188"/>
      <c r="HY188"/>
      <c r="HZ188"/>
      <c r="IA188"/>
      <c r="IB188"/>
      <c r="IC188"/>
      <c r="ID188"/>
      <c r="IE188"/>
      <c r="IF188"/>
      <c r="IG188"/>
      <c r="IH188"/>
      <c r="II188"/>
      <c r="IJ188"/>
      <c r="IK188"/>
      <c r="IM188" s="1">
        <f t="shared" si="6140"/>
        <v>1689</v>
      </c>
      <c r="IN188" s="1">
        <f t="shared" si="6141"/>
        <v>5844</v>
      </c>
      <c r="IO188" s="1">
        <f t="shared" si="6142"/>
        <v>28.9</v>
      </c>
      <c r="IP188"/>
      <c r="IQ188"/>
      <c r="IR188"/>
      <c r="IS188"/>
      <c r="IT188"/>
      <c r="IU188"/>
      <c r="IV188"/>
      <c r="IW188"/>
      <c r="IX188"/>
      <c r="IY188"/>
      <c r="IZ188"/>
      <c r="JA188"/>
      <c r="JB188"/>
      <c r="JC188"/>
      <c r="JD188"/>
      <c r="JE188"/>
      <c r="JF188"/>
      <c r="JG188"/>
      <c r="JH188"/>
      <c r="JJ188" s="1">
        <f t="shared" si="6144"/>
        <v>919</v>
      </c>
      <c r="JK188" s="1">
        <f t="shared" si="6145"/>
        <v>6273</v>
      </c>
      <c r="JL188" s="1">
        <f t="shared" si="6146"/>
        <v>14.7</v>
      </c>
      <c r="JM188"/>
      <c r="JN188"/>
      <c r="JO188"/>
      <c r="JP188"/>
      <c r="JQ188"/>
      <c r="JR188"/>
      <c r="JS188"/>
      <c r="JT188"/>
      <c r="JU188"/>
      <c r="JV188"/>
      <c r="JW188"/>
      <c r="JX188"/>
      <c r="JY188"/>
      <c r="JZ188"/>
      <c r="KA188"/>
      <c r="KB188"/>
      <c r="KC188"/>
      <c r="KD188"/>
      <c r="KE188"/>
      <c r="KG188" s="1">
        <f t="shared" si="6148"/>
        <v>1296</v>
      </c>
      <c r="KH188" s="1">
        <f t="shared" si="6149"/>
        <v>4552</v>
      </c>
      <c r="KI188" s="1">
        <f t="shared" si="6150"/>
        <v>28.5</v>
      </c>
      <c r="KJ188"/>
      <c r="KK188"/>
      <c r="KL188"/>
      <c r="KM188"/>
      <c r="KN188"/>
      <c r="KO188"/>
      <c r="KP188"/>
      <c r="KQ188"/>
      <c r="KR188"/>
      <c r="KS188"/>
      <c r="KT188"/>
      <c r="KU188"/>
      <c r="KV188"/>
      <c r="KW188"/>
      <c r="KX188"/>
      <c r="KY188"/>
      <c r="KZ188"/>
      <c r="LA188"/>
      <c r="LB188"/>
      <c r="LD188" s="1">
        <f t="shared" si="6152"/>
        <v>3977</v>
      </c>
      <c r="LE188" s="1">
        <f t="shared" si="6153"/>
        <v>4661</v>
      </c>
      <c r="LF188" s="1">
        <f t="shared" si="6154"/>
        <v>85.3</v>
      </c>
      <c r="LG188"/>
      <c r="LH188"/>
      <c r="LI188"/>
      <c r="LJ188"/>
      <c r="LK188"/>
      <c r="LL188"/>
      <c r="LM188"/>
      <c r="LN188"/>
      <c r="LO188"/>
      <c r="LP188"/>
      <c r="LQ188"/>
      <c r="LR188"/>
      <c r="LS188"/>
      <c r="LT188"/>
      <c r="LU188"/>
      <c r="LV188"/>
      <c r="LW188"/>
      <c r="LX188"/>
      <c r="LY188"/>
      <c r="MA188" s="1">
        <f t="shared" si="6156"/>
        <v>2557</v>
      </c>
      <c r="MB188" s="1">
        <f t="shared" si="6157"/>
        <v>4687</v>
      </c>
      <c r="MC188" s="1">
        <f t="shared" si="6158"/>
        <v>54.6</v>
      </c>
      <c r="MD188"/>
      <c r="ME188"/>
      <c r="MF188"/>
      <c r="MG188"/>
      <c r="MH188"/>
      <c r="MI188"/>
      <c r="MJ188"/>
      <c r="MK188"/>
      <c r="ML188"/>
      <c r="MM188"/>
      <c r="MN188"/>
      <c r="MO188"/>
      <c r="MP188"/>
      <c r="MQ188"/>
      <c r="MR188"/>
      <c r="MS188"/>
      <c r="MT188"/>
      <c r="MU188"/>
      <c r="MV188"/>
      <c r="MX188" s="1">
        <f t="shared" si="6160"/>
        <v>2641</v>
      </c>
      <c r="MY188" s="1">
        <f t="shared" si="6161"/>
        <v>4959</v>
      </c>
      <c r="MZ188" s="1">
        <f t="shared" si="6162"/>
        <v>53.3</v>
      </c>
      <c r="NA188"/>
      <c r="NB188"/>
      <c r="NC188"/>
      <c r="ND188"/>
      <c r="NE188"/>
      <c r="NF188"/>
      <c r="NG188"/>
      <c r="NH188"/>
      <c r="NI188"/>
      <c r="NJ188"/>
      <c r="NK188"/>
      <c r="NL188"/>
      <c r="NM188"/>
      <c r="NN188"/>
      <c r="NO188"/>
      <c r="NP188"/>
      <c r="NQ188"/>
      <c r="NR188"/>
      <c r="NS188"/>
      <c r="NU188" s="1">
        <f t="shared" si="6164"/>
        <v>1256</v>
      </c>
      <c r="NV188" s="1">
        <f t="shared" si="6165"/>
        <v>4953</v>
      </c>
      <c r="NW188" s="1">
        <f t="shared" si="6166"/>
        <v>25.4</v>
      </c>
      <c r="NX188"/>
      <c r="NY188"/>
      <c r="NZ188"/>
      <c r="OA188"/>
      <c r="OB188"/>
      <c r="OC188"/>
      <c r="OD188"/>
      <c r="OE188"/>
      <c r="OF188"/>
      <c r="OG188"/>
      <c r="OH188"/>
      <c r="OI188"/>
      <c r="OJ188"/>
      <c r="OK188"/>
      <c r="OL188"/>
      <c r="OM188"/>
      <c r="ON188"/>
      <c r="OO188"/>
      <c r="OP188"/>
      <c r="OR188" s="1">
        <f t="shared" si="6168"/>
        <v>1380</v>
      </c>
      <c r="OS188" s="1">
        <f t="shared" si="6169"/>
        <v>5075</v>
      </c>
      <c r="OT188" s="1">
        <f t="shared" si="6170"/>
        <v>27.2</v>
      </c>
      <c r="OU188"/>
      <c r="OV188"/>
      <c r="OW188"/>
      <c r="OX188"/>
      <c r="OY188"/>
      <c r="OZ188"/>
      <c r="PA188"/>
      <c r="PB188"/>
      <c r="PC188"/>
      <c r="PD188"/>
      <c r="PE188"/>
      <c r="PF188"/>
      <c r="PG188"/>
      <c r="PH188"/>
      <c r="PI188"/>
      <c r="PJ188"/>
      <c r="PK188"/>
      <c r="PL188"/>
      <c r="PM188"/>
      <c r="PO188" s="1">
        <f t="shared" si="6172"/>
        <v>3126</v>
      </c>
      <c r="PP188" s="1">
        <f t="shared" si="6173"/>
        <v>4919</v>
      </c>
      <c r="PQ188" s="1">
        <f t="shared" si="6174"/>
        <v>63.5</v>
      </c>
      <c r="PR188"/>
      <c r="PS188"/>
      <c r="PT188"/>
      <c r="PU188"/>
      <c r="PV188"/>
      <c r="PW188"/>
      <c r="PX188"/>
      <c r="PY188"/>
      <c r="PZ188"/>
      <c r="QA188"/>
      <c r="QB188"/>
      <c r="QC188"/>
      <c r="QD188"/>
      <c r="QE188"/>
      <c r="QF188"/>
      <c r="QG188"/>
      <c r="QH188"/>
      <c r="QI188"/>
      <c r="QJ188"/>
      <c r="QL188" s="1">
        <f t="shared" si="6176"/>
        <v>476</v>
      </c>
      <c r="QM188" s="1">
        <f t="shared" si="6177"/>
        <v>5144</v>
      </c>
      <c r="QN188" s="1">
        <f t="shared" si="6178"/>
        <v>9.3000000000000007</v>
      </c>
      <c r="QO188"/>
      <c r="QP188"/>
      <c r="QQ188"/>
      <c r="QR188"/>
      <c r="QS188"/>
      <c r="QT188"/>
      <c r="QU188"/>
      <c r="QV188"/>
      <c r="QW188"/>
      <c r="QX188"/>
      <c r="QY188"/>
      <c r="QZ188"/>
      <c r="RA188"/>
      <c r="RB188"/>
      <c r="RC188"/>
      <c r="RD188"/>
      <c r="RE188"/>
      <c r="RF188"/>
      <c r="RG188"/>
      <c r="RI188" s="1">
        <f t="shared" si="6180"/>
        <v>1077</v>
      </c>
      <c r="RJ188" s="1">
        <f t="shared" si="6181"/>
        <v>4836</v>
      </c>
      <c r="RK188" s="1">
        <f t="shared" si="6182"/>
        <v>22.3</v>
      </c>
      <c r="RL188"/>
      <c r="RM188"/>
      <c r="RN188"/>
      <c r="RO188"/>
      <c r="RP188"/>
      <c r="RQ188"/>
      <c r="RR188"/>
      <c r="RS188"/>
      <c r="RT188"/>
      <c r="RU188"/>
      <c r="RV188"/>
      <c r="RW188"/>
      <c r="RX188"/>
      <c r="RY188"/>
      <c r="RZ188"/>
      <c r="SA188"/>
      <c r="SB188"/>
      <c r="SC188"/>
      <c r="SD188"/>
      <c r="SE188"/>
      <c r="SF188" s="1">
        <f t="shared" si="6184"/>
        <v>1120</v>
      </c>
      <c r="SG188" s="1">
        <f t="shared" si="6185"/>
        <v>4970</v>
      </c>
      <c r="SH188" s="1">
        <f t="shared" si="6186"/>
        <v>22.5</v>
      </c>
      <c r="SI188"/>
      <c r="SJ188"/>
      <c r="SK188"/>
      <c r="SL188"/>
      <c r="SM188"/>
      <c r="SN188"/>
      <c r="SO188"/>
      <c r="SP188"/>
      <c r="SQ188"/>
      <c r="SR188"/>
      <c r="SS188"/>
      <c r="ST188"/>
      <c r="SU188"/>
      <c r="SV188"/>
      <c r="SW188"/>
      <c r="SX188"/>
      <c r="SY188"/>
      <c r="SZ188"/>
      <c r="TA188"/>
      <c r="TC188" s="1">
        <f t="shared" si="6188"/>
        <v>815</v>
      </c>
      <c r="TD188" s="1">
        <f t="shared" si="6189"/>
        <v>5044</v>
      </c>
      <c r="TE188" s="1">
        <f t="shared" si="6190"/>
        <v>16.2</v>
      </c>
      <c r="TF188"/>
      <c r="TG188"/>
      <c r="TH188"/>
      <c r="TI188"/>
      <c r="TJ188"/>
      <c r="TK188"/>
      <c r="TL188"/>
      <c r="TM188"/>
      <c r="TN188"/>
      <c r="TO188"/>
      <c r="TP188"/>
      <c r="TQ188"/>
      <c r="TR188"/>
      <c r="TS188"/>
      <c r="TT188"/>
      <c r="TU188"/>
      <c r="TV188"/>
      <c r="TW188"/>
      <c r="TX188"/>
      <c r="TZ188" s="1">
        <f t="shared" si="6192"/>
        <v>832</v>
      </c>
      <c r="UA188" s="1">
        <f t="shared" si="6193"/>
        <v>5241</v>
      </c>
      <c r="UB188" s="1">
        <f t="shared" si="6194"/>
        <v>15.9</v>
      </c>
      <c r="UC188"/>
      <c r="UD188"/>
      <c r="UE188"/>
      <c r="UF188"/>
      <c r="UG188"/>
      <c r="UH188"/>
      <c r="UI188"/>
      <c r="UJ188"/>
      <c r="UK188"/>
      <c r="UL188"/>
      <c r="UM188"/>
      <c r="UN188"/>
      <c r="UO188"/>
      <c r="UP188"/>
      <c r="UQ188"/>
      <c r="UR188"/>
      <c r="US188"/>
      <c r="UT188"/>
      <c r="UU188"/>
      <c r="UW188" s="1">
        <f t="shared" si="6485"/>
        <v>1393</v>
      </c>
      <c r="UX188" s="1">
        <f t="shared" si="6485"/>
        <v>4992</v>
      </c>
      <c r="UY188" s="1">
        <f t="shared" si="6480"/>
        <v>27.9</v>
      </c>
      <c r="UZ188"/>
      <c r="VA188"/>
      <c r="VB188"/>
      <c r="VC188"/>
      <c r="VD188"/>
      <c r="VE188"/>
      <c r="VF188"/>
      <c r="VG188"/>
      <c r="VH188"/>
      <c r="VI188"/>
      <c r="VJ188"/>
      <c r="VK188"/>
      <c r="VL188"/>
      <c r="VM188"/>
      <c r="VN188"/>
      <c r="VO188"/>
      <c r="VP188"/>
      <c r="VQ188"/>
      <c r="VR188"/>
      <c r="VT188" s="1">
        <f t="shared" si="6486"/>
        <v>2939</v>
      </c>
      <c r="VU188" s="1">
        <f t="shared" si="6487"/>
        <v>5464</v>
      </c>
      <c r="VV188" s="1">
        <f t="shared" si="6488"/>
        <v>53.8</v>
      </c>
      <c r="VW188"/>
      <c r="VX188"/>
      <c r="VY188"/>
      <c r="VZ188"/>
      <c r="WA188"/>
      <c r="WB188"/>
      <c r="WC188"/>
      <c r="WD188"/>
      <c r="WE188"/>
      <c r="WF188"/>
      <c r="WG188"/>
      <c r="WH188"/>
      <c r="WI188"/>
      <c r="WJ188"/>
      <c r="WK188"/>
      <c r="WL188"/>
      <c r="WM188"/>
      <c r="WN188"/>
      <c r="WO188"/>
      <c r="WQ188" s="1">
        <f t="shared" si="6482"/>
        <v>2263</v>
      </c>
      <c r="WR188" s="1">
        <f t="shared" si="6483"/>
        <v>3429</v>
      </c>
      <c r="WS188" s="1">
        <f t="shared" si="6484"/>
        <v>66</v>
      </c>
      <c r="WT188"/>
      <c r="WU188"/>
      <c r="WV188"/>
      <c r="WW188"/>
      <c r="WX188"/>
      <c r="WY188"/>
      <c r="WZ188"/>
      <c r="XA188"/>
      <c r="XB188"/>
      <c r="XC188"/>
      <c r="XD188"/>
      <c r="XE188"/>
      <c r="XF188"/>
      <c r="XG188"/>
      <c r="XH188"/>
      <c r="XI188"/>
      <c r="XJ188"/>
      <c r="XK188"/>
      <c r="XL188"/>
      <c r="XN188" s="1">
        <f t="shared" si="6208"/>
        <v>643</v>
      </c>
      <c r="XO188" s="1">
        <f t="shared" si="6209"/>
        <v>3589</v>
      </c>
      <c r="XP188" s="1">
        <f t="shared" si="6210"/>
        <v>17.899999999999999</v>
      </c>
      <c r="XQ188"/>
      <c r="XR188"/>
      <c r="XS188"/>
      <c r="XT188"/>
      <c r="XU188"/>
      <c r="XV188"/>
      <c r="XW188"/>
      <c r="XX188"/>
      <c r="XY188"/>
      <c r="XZ188"/>
      <c r="YA188"/>
      <c r="YB188"/>
      <c r="YC188"/>
      <c r="YD188"/>
      <c r="YE188"/>
      <c r="YF188"/>
      <c r="YG188"/>
      <c r="YH188"/>
      <c r="YI188"/>
      <c r="YK188" s="1">
        <f t="shared" si="6481"/>
        <v>237</v>
      </c>
      <c r="YL188" s="1">
        <f t="shared" si="6478"/>
        <v>3267</v>
      </c>
      <c r="YM188" s="1">
        <f t="shared" si="6478"/>
        <v>7.3</v>
      </c>
      <c r="YN188"/>
      <c r="YO188"/>
      <c r="YP188"/>
      <c r="YQ188"/>
      <c r="YR188"/>
      <c r="YS188"/>
      <c r="YT188"/>
      <c r="YU188"/>
      <c r="YV188"/>
      <c r="YW188"/>
      <c r="YX188"/>
      <c r="YY188"/>
      <c r="YZ188"/>
      <c r="ZA188"/>
      <c r="ZB188"/>
      <c r="ZC188"/>
      <c r="ZD188"/>
      <c r="ZE188"/>
      <c r="ZF188"/>
      <c r="ZH188" s="1">
        <f t="shared" si="6216"/>
        <v>126</v>
      </c>
      <c r="ZI188" s="1">
        <f t="shared" si="6217"/>
        <v>3596</v>
      </c>
      <c r="ZJ188" s="1">
        <f t="shared" si="6218"/>
        <v>3.5</v>
      </c>
      <c r="ZK188"/>
      <c r="ZL188"/>
      <c r="ZM188"/>
      <c r="ZN188"/>
      <c r="ZO188"/>
      <c r="ZP188"/>
      <c r="ZQ188"/>
      <c r="ZR188"/>
      <c r="ZS188"/>
      <c r="ZT188"/>
      <c r="ZU188"/>
      <c r="ZV188"/>
      <c r="ZW188"/>
      <c r="ZX188"/>
      <c r="ZY188"/>
      <c r="ZZ188"/>
      <c r="AAA188"/>
      <c r="AAB188"/>
      <c r="AAC188"/>
      <c r="AAE188" s="1">
        <f t="shared" si="6220"/>
        <v>1736</v>
      </c>
      <c r="AAF188" s="1">
        <f t="shared" si="6221"/>
        <v>5184</v>
      </c>
      <c r="AAG188" s="1">
        <f t="shared" si="6222"/>
        <v>33.5</v>
      </c>
      <c r="AAH188"/>
      <c r="AAI188"/>
      <c r="AAJ188"/>
      <c r="AAK188"/>
      <c r="AAL188"/>
      <c r="AAM188"/>
      <c r="AAN188"/>
      <c r="AAO188"/>
      <c r="AAP188"/>
      <c r="AAQ188"/>
      <c r="AAR188"/>
      <c r="AAS188"/>
      <c r="AAT188"/>
      <c r="AAU188"/>
      <c r="AAV188"/>
      <c r="AAW188"/>
      <c r="AAX188"/>
      <c r="AAY188"/>
      <c r="AAZ188"/>
      <c r="ABB188" s="1">
        <f t="shared" si="4669"/>
        <v>981</v>
      </c>
      <c r="ABC188" s="1">
        <f t="shared" si="4670"/>
        <v>4930</v>
      </c>
      <c r="ABD188" s="1">
        <f t="shared" si="4671"/>
        <v>19.899999999999999</v>
      </c>
      <c r="ABE188"/>
      <c r="ABF188"/>
      <c r="ABG188"/>
      <c r="ABH188"/>
      <c r="ABI188"/>
      <c r="ABJ188"/>
      <c r="ABK188"/>
      <c r="ABL188"/>
      <c r="ABM188"/>
      <c r="ABN188"/>
      <c r="ABO188"/>
      <c r="ABP188"/>
      <c r="ABQ188"/>
      <c r="ABR188"/>
      <c r="ABS188"/>
      <c r="ABT188"/>
      <c r="ABU188"/>
      <c r="ABV188"/>
      <c r="ABW188"/>
      <c r="ABY188" s="1">
        <f t="shared" si="6225"/>
        <v>1888</v>
      </c>
      <c r="ABZ188" s="1">
        <f t="shared" si="6226"/>
        <v>4553</v>
      </c>
      <c r="ACA188" s="1">
        <f t="shared" si="6227"/>
        <v>41.5</v>
      </c>
      <c r="ACB188"/>
      <c r="ACC188"/>
      <c r="ACD188"/>
      <c r="ACE188"/>
      <c r="ACF188"/>
      <c r="ACG188"/>
      <c r="ACH188"/>
      <c r="ACI188"/>
      <c r="ACJ188"/>
      <c r="ACK188"/>
      <c r="ACL188"/>
      <c r="ACM188"/>
      <c r="ACN188"/>
      <c r="ACO188"/>
      <c r="ACP188"/>
      <c r="ACQ188"/>
      <c r="ACR188"/>
      <c r="ACS188"/>
      <c r="ACT188"/>
      <c r="ACV188" s="1">
        <f t="shared" si="6476"/>
        <v>898</v>
      </c>
      <c r="ACW188" s="1">
        <f t="shared" si="6477"/>
        <v>4880</v>
      </c>
      <c r="ACX188" s="1">
        <f t="shared" si="6477"/>
        <v>18.399999999999999</v>
      </c>
      <c r="ACY188"/>
      <c r="ACZ188"/>
      <c r="ADA188"/>
      <c r="ADB188"/>
      <c r="ADC188"/>
      <c r="ADD188"/>
      <c r="ADE188"/>
      <c r="ADF188"/>
      <c r="ADG188"/>
      <c r="ADH188"/>
      <c r="ADI188"/>
      <c r="ADJ188"/>
      <c r="ADK188"/>
      <c r="ADL188"/>
      <c r="ADM188"/>
      <c r="ADN188"/>
      <c r="ADO188"/>
      <c r="ADP188"/>
      <c r="ADQ188"/>
      <c r="ADS188" s="1">
        <f t="shared" si="6233"/>
        <v>358</v>
      </c>
      <c r="ADT188" s="1">
        <f t="shared" si="6234"/>
        <v>4597</v>
      </c>
      <c r="ADU188" s="1">
        <f t="shared" si="6235"/>
        <v>7.8</v>
      </c>
      <c r="ADV188"/>
      <c r="ADW188"/>
      <c r="ADX188"/>
      <c r="ADY188"/>
      <c r="ADZ188"/>
      <c r="AEA188"/>
      <c r="AEB188"/>
      <c r="AEC188"/>
      <c r="AED188"/>
      <c r="AEE188"/>
      <c r="AEF188"/>
      <c r="AEG188"/>
      <c r="AEH188"/>
      <c r="AEI188"/>
      <c r="AEJ188"/>
      <c r="AEK188"/>
      <c r="AEL188"/>
      <c r="AEM188"/>
      <c r="AEN188"/>
      <c r="AEP188" s="1">
        <f t="shared" si="6489"/>
        <v>574</v>
      </c>
      <c r="AEQ188" s="1">
        <f t="shared" si="6489"/>
        <v>5000</v>
      </c>
      <c r="AER188" s="1">
        <f t="shared" si="6489"/>
        <v>11.5</v>
      </c>
      <c r="AES188"/>
      <c r="AET188"/>
      <c r="AEU188"/>
      <c r="AEV188"/>
      <c r="AEW188"/>
      <c r="AEX188"/>
      <c r="AEY188"/>
      <c r="AEZ188"/>
      <c r="AFA188"/>
      <c r="AFB188"/>
      <c r="AFC188"/>
      <c r="AFD188"/>
      <c r="AFE188"/>
      <c r="AFF188"/>
      <c r="AFG188"/>
      <c r="AFH188"/>
      <c r="AFI188"/>
      <c r="AFJ188"/>
      <c r="AFK188"/>
      <c r="AFM188" s="1">
        <f t="shared" si="6241"/>
        <v>2885</v>
      </c>
      <c r="AFN188" s="1">
        <f t="shared" si="6242"/>
        <v>5155</v>
      </c>
      <c r="AFO188" s="1">
        <f t="shared" si="6243"/>
        <v>56</v>
      </c>
      <c r="AFP188"/>
      <c r="AFQ188"/>
      <c r="AFR188"/>
      <c r="AFS188"/>
      <c r="AFT188"/>
      <c r="AFU188"/>
      <c r="AFV188"/>
      <c r="AFW188"/>
      <c r="AFX188"/>
      <c r="AFY188"/>
      <c r="AFZ188"/>
      <c r="AGA188"/>
      <c r="AGB188"/>
      <c r="AGC188"/>
      <c r="AGD188"/>
      <c r="AGE188"/>
      <c r="AGF188"/>
      <c r="AGG188"/>
      <c r="AGH188"/>
    </row>
    <row r="189" spans="1:866" x14ac:dyDescent="0.15">
      <c r="A189" s="20" t="s">
        <v>12</v>
      </c>
      <c r="B189" s="20" t="s">
        <v>17</v>
      </c>
      <c r="C189" s="20">
        <v>50</v>
      </c>
      <c r="D189" s="20" t="s">
        <v>15</v>
      </c>
      <c r="E189" s="20">
        <v>598</v>
      </c>
      <c r="F189" s="20">
        <v>6738</v>
      </c>
      <c r="G189" s="20">
        <v>8.9</v>
      </c>
      <c r="H189" s="20">
        <v>80</v>
      </c>
      <c r="I189" s="20">
        <v>6579</v>
      </c>
      <c r="J189" s="20">
        <v>1.2</v>
      </c>
      <c r="K189" s="20">
        <v>318</v>
      </c>
      <c r="L189" s="20">
        <v>6558</v>
      </c>
      <c r="M189" s="20">
        <v>4.8</v>
      </c>
      <c r="N189" s="20">
        <v>54</v>
      </c>
      <c r="O189" s="20">
        <v>6335</v>
      </c>
      <c r="P189" s="20">
        <v>0.9</v>
      </c>
      <c r="Q189" s="20">
        <v>79</v>
      </c>
      <c r="R189" s="20">
        <v>6224</v>
      </c>
      <c r="S189" s="20">
        <v>1.3</v>
      </c>
      <c r="T189" s="20">
        <v>4</v>
      </c>
      <c r="U189" s="20">
        <v>6186</v>
      </c>
      <c r="V189" s="20">
        <v>0.1</v>
      </c>
      <c r="W189" s="20">
        <v>1830</v>
      </c>
      <c r="X189" s="20">
        <v>6355</v>
      </c>
      <c r="Y189" s="20">
        <v>28.8</v>
      </c>
      <c r="Z189" s="20">
        <v>952</v>
      </c>
      <c r="AA189" s="20">
        <v>6403</v>
      </c>
      <c r="AB189" s="20">
        <v>14.9</v>
      </c>
      <c r="AC189" s="20">
        <v>1405</v>
      </c>
      <c r="AD189" s="20">
        <v>4955</v>
      </c>
      <c r="AE189" s="20">
        <v>28.4</v>
      </c>
      <c r="AF189" s="23">
        <v>3824</v>
      </c>
      <c r="AG189" s="20">
        <v>4934</v>
      </c>
      <c r="AH189" s="20">
        <v>77.5</v>
      </c>
      <c r="AI189" s="23">
        <v>3100</v>
      </c>
      <c r="AJ189" s="20">
        <v>5214</v>
      </c>
      <c r="AK189" s="20">
        <v>59.5</v>
      </c>
      <c r="AL189" s="23">
        <v>3010</v>
      </c>
      <c r="AM189" s="20">
        <v>4986</v>
      </c>
      <c r="AN189" s="20">
        <v>60.4</v>
      </c>
      <c r="AO189" s="20">
        <v>1597</v>
      </c>
      <c r="AP189" s="20">
        <v>4902</v>
      </c>
      <c r="AQ189" s="20">
        <v>32.6</v>
      </c>
      <c r="AR189" s="20">
        <v>1522</v>
      </c>
      <c r="AS189" s="20">
        <v>5297</v>
      </c>
      <c r="AT189" s="20">
        <v>28.7</v>
      </c>
      <c r="AU189" s="23">
        <v>3170</v>
      </c>
      <c r="AV189" s="20">
        <v>5392</v>
      </c>
      <c r="AW189" s="20">
        <v>58.8</v>
      </c>
      <c r="AX189" s="20">
        <v>528</v>
      </c>
      <c r="AY189" s="20">
        <v>5444</v>
      </c>
      <c r="AZ189" s="20">
        <v>9.6999999999999993</v>
      </c>
      <c r="BA189" s="20">
        <v>878</v>
      </c>
      <c r="BB189" s="20">
        <v>5199</v>
      </c>
      <c r="BC189" s="20">
        <v>16.899999999999999</v>
      </c>
      <c r="BD189" s="20">
        <v>1142</v>
      </c>
      <c r="BE189" s="20">
        <v>5323</v>
      </c>
      <c r="BF189" s="20">
        <v>21.5</v>
      </c>
      <c r="BG189" s="20">
        <v>868</v>
      </c>
      <c r="BH189" s="20">
        <v>4903</v>
      </c>
      <c r="BI189" s="20">
        <v>17.7</v>
      </c>
      <c r="BJ189" s="20">
        <v>893</v>
      </c>
      <c r="BK189" s="20">
        <v>5633</v>
      </c>
      <c r="BL189" s="20">
        <v>15.9</v>
      </c>
      <c r="BM189" s="20">
        <v>1591</v>
      </c>
      <c r="BN189" s="20">
        <v>5425</v>
      </c>
      <c r="BO189" s="20">
        <v>29.3</v>
      </c>
      <c r="BP189" s="23">
        <v>3202</v>
      </c>
      <c r="BQ189" s="20">
        <v>6020</v>
      </c>
      <c r="BR189" s="20">
        <v>53.2</v>
      </c>
      <c r="BS189" s="23">
        <v>2851</v>
      </c>
      <c r="BT189" s="20">
        <v>3634</v>
      </c>
      <c r="BU189" s="20">
        <v>78.5</v>
      </c>
      <c r="BV189" s="20">
        <v>597</v>
      </c>
      <c r="BW189" s="20">
        <v>3960</v>
      </c>
      <c r="BX189" s="20">
        <v>15.1</v>
      </c>
      <c r="BY189" s="20">
        <v>269</v>
      </c>
      <c r="BZ189" s="20">
        <v>3848</v>
      </c>
      <c r="CA189" s="20">
        <v>7</v>
      </c>
      <c r="CB189" s="20">
        <v>105</v>
      </c>
      <c r="CC189" s="20">
        <v>3682</v>
      </c>
      <c r="CD189" s="20">
        <v>2.9</v>
      </c>
      <c r="CE189" s="20">
        <v>2000</v>
      </c>
      <c r="CF189" s="20">
        <v>4956</v>
      </c>
      <c r="CG189" s="20">
        <v>40.4</v>
      </c>
      <c r="CH189" s="20">
        <v>1064</v>
      </c>
      <c r="CI189" s="20">
        <v>5137</v>
      </c>
      <c r="CJ189" s="20">
        <v>20.7</v>
      </c>
      <c r="CK189" s="20">
        <v>2011</v>
      </c>
      <c r="CL189" s="20">
        <v>4855</v>
      </c>
      <c r="CM189" s="20">
        <v>41.4</v>
      </c>
      <c r="CN189" s="20">
        <v>921</v>
      </c>
      <c r="CO189" s="20">
        <v>5465</v>
      </c>
      <c r="CP189" s="20">
        <v>16.899999999999999</v>
      </c>
      <c r="CQ189" s="20">
        <v>492</v>
      </c>
      <c r="CR189" s="20">
        <v>5525</v>
      </c>
      <c r="CS189" s="20">
        <v>8.9</v>
      </c>
      <c r="CT189" s="20">
        <v>622</v>
      </c>
      <c r="CU189" s="20">
        <v>5202</v>
      </c>
      <c r="CV189" s="20">
        <v>12</v>
      </c>
      <c r="CW189" s="23">
        <v>2931</v>
      </c>
      <c r="CX189" s="20">
        <v>5842</v>
      </c>
      <c r="CY189" s="20">
        <v>50.2</v>
      </c>
      <c r="CZ189" s="35"/>
      <c r="DA189" s="1" t="str">
        <f t="shared" si="6112"/>
        <v>明細部</v>
      </c>
      <c r="DB189" s="1" t="str">
        <f t="shared" si="6113"/>
        <v>同規模</v>
      </c>
      <c r="DC189" s="1">
        <f t="shared" si="6114"/>
        <v>50</v>
      </c>
      <c r="DD189" s="1" t="str">
        <f t="shared" si="6115"/>
        <v>女</v>
      </c>
      <c r="DE189" s="1">
        <f t="shared" si="6116"/>
        <v>598</v>
      </c>
      <c r="DF189" s="1">
        <f t="shared" si="6117"/>
        <v>6738</v>
      </c>
      <c r="DG189" s="1">
        <f t="shared" si="6118"/>
        <v>8.9</v>
      </c>
      <c r="DH189"/>
      <c r="DI189"/>
      <c r="DJ189"/>
      <c r="DK189"/>
      <c r="DL189"/>
      <c r="DM189"/>
      <c r="DN189"/>
      <c r="DO189"/>
      <c r="DP189"/>
      <c r="DQ189"/>
      <c r="DR189"/>
      <c r="DS189"/>
      <c r="DT189"/>
      <c r="DU189"/>
      <c r="DV189"/>
      <c r="DW189"/>
      <c r="DX189"/>
      <c r="DY189"/>
      <c r="DZ189"/>
      <c r="EB189" s="1">
        <f t="shared" si="6120"/>
        <v>80</v>
      </c>
      <c r="EC189" s="1">
        <f t="shared" si="6121"/>
        <v>6579</v>
      </c>
      <c r="ED189" s="1">
        <f t="shared" si="6122"/>
        <v>1.2</v>
      </c>
      <c r="EE189"/>
      <c r="EF189"/>
      <c r="EG189"/>
      <c r="EH189"/>
      <c r="EI189"/>
      <c r="EJ189"/>
      <c r="EK189"/>
      <c r="EL189"/>
      <c r="EM189"/>
      <c r="EN189"/>
      <c r="EO189"/>
      <c r="EP189"/>
      <c r="EQ189"/>
      <c r="ER189"/>
      <c r="ES189"/>
      <c r="ET189"/>
      <c r="EU189"/>
      <c r="EV189"/>
      <c r="EW189"/>
      <c r="EY189" s="1">
        <f t="shared" si="6124"/>
        <v>318</v>
      </c>
      <c r="EZ189" s="1">
        <f t="shared" si="6125"/>
        <v>6558</v>
      </c>
      <c r="FA189" s="1">
        <f t="shared" si="6126"/>
        <v>4.8</v>
      </c>
      <c r="FB189"/>
      <c r="FC189"/>
      <c r="FD189"/>
      <c r="FE189"/>
      <c r="FF189"/>
      <c r="FG189"/>
      <c r="FH189"/>
      <c r="FI189"/>
      <c r="FJ189"/>
      <c r="FK189"/>
      <c r="FL189"/>
      <c r="FM189"/>
      <c r="FN189"/>
      <c r="FO189"/>
      <c r="FP189"/>
      <c r="FQ189"/>
      <c r="FR189"/>
      <c r="FS189"/>
      <c r="FT189"/>
      <c r="FV189" s="1">
        <f t="shared" si="6128"/>
        <v>54</v>
      </c>
      <c r="FW189" s="1">
        <f t="shared" si="6129"/>
        <v>6335</v>
      </c>
      <c r="FX189" s="1">
        <f t="shared" si="6130"/>
        <v>0.9</v>
      </c>
      <c r="FY189"/>
      <c r="FZ189"/>
      <c r="GA189"/>
      <c r="GB189"/>
      <c r="GC189"/>
      <c r="GD189"/>
      <c r="GE189"/>
      <c r="GF189"/>
      <c r="GG189"/>
      <c r="GH189"/>
      <c r="GI189"/>
      <c r="GJ189"/>
      <c r="GK189"/>
      <c r="GL189"/>
      <c r="GM189"/>
      <c r="GN189"/>
      <c r="GO189"/>
      <c r="GP189"/>
      <c r="GQ189"/>
      <c r="GS189" s="1">
        <f t="shared" si="6132"/>
        <v>79</v>
      </c>
      <c r="GT189" s="1">
        <f t="shared" si="6133"/>
        <v>6224</v>
      </c>
      <c r="GU189" s="1">
        <f t="shared" si="6134"/>
        <v>1.3</v>
      </c>
      <c r="GV189"/>
      <c r="GW189"/>
      <c r="GX189"/>
      <c r="GY189"/>
      <c r="GZ189"/>
      <c r="HA189"/>
      <c r="HB189"/>
      <c r="HC189"/>
      <c r="HD189"/>
      <c r="HE189"/>
      <c r="HF189"/>
      <c r="HG189"/>
      <c r="HH189"/>
      <c r="HI189"/>
      <c r="HJ189"/>
      <c r="HK189"/>
      <c r="HL189"/>
      <c r="HM189"/>
      <c r="HN189"/>
      <c r="HP189" s="1">
        <f t="shared" si="6136"/>
        <v>4</v>
      </c>
      <c r="HQ189" s="1">
        <f t="shared" si="6137"/>
        <v>6186</v>
      </c>
      <c r="HR189" s="1">
        <f t="shared" si="6138"/>
        <v>0.1</v>
      </c>
      <c r="HS189"/>
      <c r="HT189"/>
      <c r="HU189"/>
      <c r="HV189"/>
      <c r="HW189"/>
      <c r="HX189"/>
      <c r="HY189"/>
      <c r="HZ189"/>
      <c r="IA189"/>
      <c r="IB189"/>
      <c r="IC189"/>
      <c r="ID189"/>
      <c r="IE189"/>
      <c r="IF189"/>
      <c r="IG189"/>
      <c r="IH189"/>
      <c r="II189"/>
      <c r="IJ189"/>
      <c r="IK189"/>
      <c r="IM189" s="1">
        <f t="shared" si="6140"/>
        <v>1830</v>
      </c>
      <c r="IN189" s="1">
        <f t="shared" si="6141"/>
        <v>6355</v>
      </c>
      <c r="IO189" s="1">
        <f t="shared" si="6142"/>
        <v>28.8</v>
      </c>
      <c r="IP189"/>
      <c r="IQ189"/>
      <c r="IR189"/>
      <c r="IS189"/>
      <c r="IT189"/>
      <c r="IU189"/>
      <c r="IV189"/>
      <c r="IW189"/>
      <c r="IX189"/>
      <c r="IY189"/>
      <c r="IZ189"/>
      <c r="JA189"/>
      <c r="JB189"/>
      <c r="JC189"/>
      <c r="JD189"/>
      <c r="JE189"/>
      <c r="JF189"/>
      <c r="JG189"/>
      <c r="JH189"/>
      <c r="JJ189" s="1">
        <f t="shared" si="6144"/>
        <v>952</v>
      </c>
      <c r="JK189" s="1">
        <f t="shared" si="6145"/>
        <v>6403</v>
      </c>
      <c r="JL189" s="1">
        <f t="shared" si="6146"/>
        <v>14.9</v>
      </c>
      <c r="JM189"/>
      <c r="JN189"/>
      <c r="JO189"/>
      <c r="JP189"/>
      <c r="JQ189"/>
      <c r="JR189"/>
      <c r="JS189"/>
      <c r="JT189"/>
      <c r="JU189"/>
      <c r="JV189"/>
      <c r="JW189"/>
      <c r="JX189"/>
      <c r="JY189"/>
      <c r="JZ189"/>
      <c r="KA189"/>
      <c r="KB189"/>
      <c r="KC189"/>
      <c r="KD189"/>
      <c r="KE189"/>
      <c r="KG189" s="1">
        <f t="shared" si="6148"/>
        <v>1405</v>
      </c>
      <c r="KH189" s="1">
        <f t="shared" si="6149"/>
        <v>4955</v>
      </c>
      <c r="KI189" s="1">
        <f t="shared" si="6150"/>
        <v>28.4</v>
      </c>
      <c r="KJ189"/>
      <c r="KK189"/>
      <c r="KL189"/>
      <c r="KM189"/>
      <c r="KN189"/>
      <c r="KO189"/>
      <c r="KP189"/>
      <c r="KQ189"/>
      <c r="KR189"/>
      <c r="KS189"/>
      <c r="KT189"/>
      <c r="KU189"/>
      <c r="KV189"/>
      <c r="KW189"/>
      <c r="KX189"/>
      <c r="KY189"/>
      <c r="KZ189"/>
      <c r="LA189"/>
      <c r="LB189"/>
      <c r="LD189" s="1">
        <f t="shared" si="6152"/>
        <v>3824</v>
      </c>
      <c r="LE189" s="1">
        <f t="shared" si="6153"/>
        <v>4934</v>
      </c>
      <c r="LF189" s="1">
        <f t="shared" si="6154"/>
        <v>77.5</v>
      </c>
      <c r="LG189"/>
      <c r="LH189"/>
      <c r="LI189"/>
      <c r="LJ189"/>
      <c r="LK189"/>
      <c r="LL189"/>
      <c r="LM189"/>
      <c r="LN189"/>
      <c r="LO189"/>
      <c r="LP189"/>
      <c r="LQ189"/>
      <c r="LR189"/>
      <c r="LS189"/>
      <c r="LT189"/>
      <c r="LU189"/>
      <c r="LV189"/>
      <c r="LW189"/>
      <c r="LX189"/>
      <c r="LY189"/>
      <c r="MA189" s="1">
        <f t="shared" si="6156"/>
        <v>3100</v>
      </c>
      <c r="MB189" s="1">
        <f t="shared" si="6157"/>
        <v>5214</v>
      </c>
      <c r="MC189" s="1">
        <f t="shared" si="6158"/>
        <v>59.5</v>
      </c>
      <c r="MD189"/>
      <c r="ME189"/>
      <c r="MF189"/>
      <c r="MG189"/>
      <c r="MH189"/>
      <c r="MI189"/>
      <c r="MJ189"/>
      <c r="MK189"/>
      <c r="ML189"/>
      <c r="MM189"/>
      <c r="MN189"/>
      <c r="MO189"/>
      <c r="MP189"/>
      <c r="MQ189"/>
      <c r="MR189"/>
      <c r="MS189"/>
      <c r="MT189"/>
      <c r="MU189"/>
      <c r="MV189"/>
      <c r="MX189" s="1">
        <f t="shared" si="6160"/>
        <v>3010</v>
      </c>
      <c r="MY189" s="1">
        <f t="shared" si="6161"/>
        <v>4986</v>
      </c>
      <c r="MZ189" s="1">
        <f t="shared" si="6162"/>
        <v>60.4</v>
      </c>
      <c r="NA189"/>
      <c r="NB189"/>
      <c r="NC189"/>
      <c r="ND189"/>
      <c r="NE189"/>
      <c r="NF189"/>
      <c r="NG189"/>
      <c r="NH189"/>
      <c r="NI189"/>
      <c r="NJ189"/>
      <c r="NK189"/>
      <c r="NL189"/>
      <c r="NM189"/>
      <c r="NN189"/>
      <c r="NO189"/>
      <c r="NP189"/>
      <c r="NQ189"/>
      <c r="NR189"/>
      <c r="NS189"/>
      <c r="NU189" s="1">
        <f t="shared" si="6164"/>
        <v>1597</v>
      </c>
      <c r="NV189" s="1">
        <f t="shared" si="6165"/>
        <v>4902</v>
      </c>
      <c r="NW189" s="1">
        <f t="shared" si="6166"/>
        <v>32.6</v>
      </c>
      <c r="NX189"/>
      <c r="NY189"/>
      <c r="NZ189"/>
      <c r="OA189"/>
      <c r="OB189"/>
      <c r="OC189"/>
      <c r="OD189"/>
      <c r="OE189"/>
      <c r="OF189"/>
      <c r="OG189"/>
      <c r="OH189"/>
      <c r="OI189"/>
      <c r="OJ189"/>
      <c r="OK189"/>
      <c r="OL189"/>
      <c r="OM189"/>
      <c r="ON189"/>
      <c r="OO189"/>
      <c r="OP189"/>
      <c r="OR189" s="1">
        <f t="shared" si="6168"/>
        <v>1522</v>
      </c>
      <c r="OS189" s="1">
        <f t="shared" si="6169"/>
        <v>5297</v>
      </c>
      <c r="OT189" s="1">
        <f t="shared" si="6170"/>
        <v>28.7</v>
      </c>
      <c r="OU189"/>
      <c r="OV189"/>
      <c r="OW189"/>
      <c r="OX189"/>
      <c r="OY189"/>
      <c r="OZ189"/>
      <c r="PA189"/>
      <c r="PB189"/>
      <c r="PC189"/>
      <c r="PD189"/>
      <c r="PE189"/>
      <c r="PF189"/>
      <c r="PG189"/>
      <c r="PH189"/>
      <c r="PI189"/>
      <c r="PJ189"/>
      <c r="PK189"/>
      <c r="PL189"/>
      <c r="PM189"/>
      <c r="PO189" s="1">
        <f t="shared" si="6172"/>
        <v>3170</v>
      </c>
      <c r="PP189" s="1">
        <f t="shared" si="6173"/>
        <v>5392</v>
      </c>
      <c r="PQ189" s="1">
        <f t="shared" si="6174"/>
        <v>58.8</v>
      </c>
      <c r="PR189"/>
      <c r="PS189"/>
      <c r="PT189"/>
      <c r="PU189"/>
      <c r="PV189"/>
      <c r="PW189"/>
      <c r="PX189"/>
      <c r="PY189"/>
      <c r="PZ189"/>
      <c r="QA189"/>
      <c r="QB189"/>
      <c r="QC189"/>
      <c r="QD189"/>
      <c r="QE189"/>
      <c r="QF189"/>
      <c r="QG189"/>
      <c r="QH189"/>
      <c r="QI189"/>
      <c r="QJ189"/>
      <c r="QL189" s="1">
        <f t="shared" si="6176"/>
        <v>528</v>
      </c>
      <c r="QM189" s="1">
        <f t="shared" si="6177"/>
        <v>5444</v>
      </c>
      <c r="QN189" s="1">
        <f t="shared" si="6178"/>
        <v>9.6999999999999993</v>
      </c>
      <c r="QO189"/>
      <c r="QP189"/>
      <c r="QQ189"/>
      <c r="QR189"/>
      <c r="QS189"/>
      <c r="QT189"/>
      <c r="QU189"/>
      <c r="QV189"/>
      <c r="QW189"/>
      <c r="QX189"/>
      <c r="QY189"/>
      <c r="QZ189"/>
      <c r="RA189"/>
      <c r="RB189"/>
      <c r="RC189"/>
      <c r="RD189"/>
      <c r="RE189"/>
      <c r="RF189"/>
      <c r="RG189"/>
      <c r="RI189" s="1">
        <f t="shared" si="6180"/>
        <v>878</v>
      </c>
      <c r="RJ189" s="1">
        <f t="shared" si="6181"/>
        <v>5199</v>
      </c>
      <c r="RK189" s="1">
        <f t="shared" si="6182"/>
        <v>16.899999999999999</v>
      </c>
      <c r="RL189"/>
      <c r="RM189"/>
      <c r="RN189"/>
      <c r="RO189"/>
      <c r="RP189"/>
      <c r="RQ189"/>
      <c r="RR189"/>
      <c r="RS189"/>
      <c r="RT189"/>
      <c r="RU189"/>
      <c r="RV189"/>
      <c r="RW189"/>
      <c r="RX189"/>
      <c r="RY189"/>
      <c r="RZ189"/>
      <c r="SA189"/>
      <c r="SB189"/>
      <c r="SC189"/>
      <c r="SD189"/>
      <c r="SE189"/>
      <c r="SF189" s="1">
        <f t="shared" si="6184"/>
        <v>1142</v>
      </c>
      <c r="SG189" s="1">
        <f t="shared" si="6185"/>
        <v>5323</v>
      </c>
      <c r="SH189" s="1">
        <f t="shared" si="6186"/>
        <v>21.5</v>
      </c>
      <c r="SI189"/>
      <c r="SJ189"/>
      <c r="SK189"/>
      <c r="SL189"/>
      <c r="SM189"/>
      <c r="SN189"/>
      <c r="SO189"/>
      <c r="SP189"/>
      <c r="SQ189"/>
      <c r="SR189"/>
      <c r="SS189"/>
      <c r="ST189"/>
      <c r="SU189"/>
      <c r="SV189"/>
      <c r="SW189"/>
      <c r="SX189"/>
      <c r="SY189"/>
      <c r="SZ189"/>
      <c r="TA189"/>
      <c r="TC189" s="1">
        <f t="shared" si="6188"/>
        <v>868</v>
      </c>
      <c r="TD189" s="1">
        <f t="shared" si="6189"/>
        <v>4903</v>
      </c>
      <c r="TE189" s="1">
        <f t="shared" si="6190"/>
        <v>17.7</v>
      </c>
      <c r="TF189"/>
      <c r="TG189"/>
      <c r="TH189"/>
      <c r="TI189"/>
      <c r="TJ189"/>
      <c r="TK189"/>
      <c r="TL189"/>
      <c r="TM189"/>
      <c r="TN189"/>
      <c r="TO189"/>
      <c r="TP189"/>
      <c r="TQ189"/>
      <c r="TR189"/>
      <c r="TS189"/>
      <c r="TT189"/>
      <c r="TU189"/>
      <c r="TV189"/>
      <c r="TW189"/>
      <c r="TX189"/>
      <c r="TZ189" s="1">
        <f t="shared" si="6192"/>
        <v>893</v>
      </c>
      <c r="UA189" s="1">
        <f t="shared" si="6193"/>
        <v>5633</v>
      </c>
      <c r="UB189" s="1">
        <f t="shared" si="6194"/>
        <v>15.9</v>
      </c>
      <c r="UC189"/>
      <c r="UD189"/>
      <c r="UE189"/>
      <c r="UF189"/>
      <c r="UG189"/>
      <c r="UH189"/>
      <c r="UI189"/>
      <c r="UJ189"/>
      <c r="UK189"/>
      <c r="UL189"/>
      <c r="UM189"/>
      <c r="UN189"/>
      <c r="UO189"/>
      <c r="UP189"/>
      <c r="UQ189"/>
      <c r="UR189"/>
      <c r="US189"/>
      <c r="UT189"/>
      <c r="UU189"/>
      <c r="UW189" s="1">
        <f t="shared" si="6485"/>
        <v>1591</v>
      </c>
      <c r="UX189" s="1">
        <f t="shared" si="6485"/>
        <v>5425</v>
      </c>
      <c r="UY189" s="1">
        <f t="shared" si="6480"/>
        <v>29.3</v>
      </c>
      <c r="UZ189"/>
      <c r="VA189"/>
      <c r="VB189"/>
      <c r="VC189"/>
      <c r="VD189"/>
      <c r="VE189"/>
      <c r="VF189"/>
      <c r="VG189"/>
      <c r="VH189"/>
      <c r="VI189"/>
      <c r="VJ189"/>
      <c r="VK189"/>
      <c r="VL189"/>
      <c r="VM189"/>
      <c r="VN189"/>
      <c r="VO189"/>
      <c r="VP189"/>
      <c r="VQ189"/>
      <c r="VR189"/>
      <c r="VT189" s="1">
        <f t="shared" si="6486"/>
        <v>3202</v>
      </c>
      <c r="VU189" s="1">
        <f t="shared" si="6487"/>
        <v>6020</v>
      </c>
      <c r="VV189" s="1">
        <f t="shared" si="6488"/>
        <v>53.2</v>
      </c>
      <c r="VW189"/>
      <c r="VX189"/>
      <c r="VY189"/>
      <c r="VZ189"/>
      <c r="WA189"/>
      <c r="WB189"/>
      <c r="WC189"/>
      <c r="WD189"/>
      <c r="WE189"/>
      <c r="WF189"/>
      <c r="WG189"/>
      <c r="WH189"/>
      <c r="WI189"/>
      <c r="WJ189"/>
      <c r="WK189"/>
      <c r="WL189"/>
      <c r="WM189"/>
      <c r="WN189"/>
      <c r="WO189"/>
      <c r="WQ189" s="1">
        <f t="shared" si="6482"/>
        <v>2851</v>
      </c>
      <c r="WR189" s="1">
        <f t="shared" si="6483"/>
        <v>3634</v>
      </c>
      <c r="WS189" s="1">
        <f t="shared" si="6484"/>
        <v>78.5</v>
      </c>
      <c r="WT189"/>
      <c r="WU189"/>
      <c r="WV189"/>
      <c r="WW189"/>
      <c r="WX189"/>
      <c r="WY189"/>
      <c r="WZ189"/>
      <c r="XA189"/>
      <c r="XB189"/>
      <c r="XC189"/>
      <c r="XD189"/>
      <c r="XE189"/>
      <c r="XF189"/>
      <c r="XG189"/>
      <c r="XH189"/>
      <c r="XI189"/>
      <c r="XJ189"/>
      <c r="XK189"/>
      <c r="XL189"/>
      <c r="XN189" s="1">
        <f t="shared" si="6208"/>
        <v>597</v>
      </c>
      <c r="XO189" s="1">
        <f t="shared" si="6209"/>
        <v>3960</v>
      </c>
      <c r="XP189" s="1">
        <f t="shared" si="6210"/>
        <v>15.1</v>
      </c>
      <c r="XQ189"/>
      <c r="XR189"/>
      <c r="XS189"/>
      <c r="XT189"/>
      <c r="XU189"/>
      <c r="XV189"/>
      <c r="XW189"/>
      <c r="XX189"/>
      <c r="XY189"/>
      <c r="XZ189"/>
      <c r="YA189"/>
      <c r="YB189"/>
      <c r="YC189"/>
      <c r="YD189"/>
      <c r="YE189"/>
      <c r="YF189"/>
      <c r="YG189"/>
      <c r="YH189"/>
      <c r="YI189"/>
      <c r="YK189" s="1">
        <f t="shared" si="6481"/>
        <v>269</v>
      </c>
      <c r="YL189" s="1">
        <f t="shared" si="6478"/>
        <v>3848</v>
      </c>
      <c r="YM189" s="1">
        <f t="shared" si="6478"/>
        <v>7</v>
      </c>
      <c r="YN189"/>
      <c r="YO189"/>
      <c r="YP189"/>
      <c r="YQ189"/>
      <c r="YR189"/>
      <c r="YS189"/>
      <c r="YT189"/>
      <c r="YU189"/>
      <c r="YV189"/>
      <c r="YW189"/>
      <c r="YX189"/>
      <c r="YY189"/>
      <c r="YZ189"/>
      <c r="ZA189"/>
      <c r="ZB189"/>
      <c r="ZC189"/>
      <c r="ZD189"/>
      <c r="ZE189"/>
      <c r="ZF189"/>
      <c r="ZH189" s="1">
        <f t="shared" si="6216"/>
        <v>105</v>
      </c>
      <c r="ZI189" s="1">
        <f t="shared" si="6217"/>
        <v>3682</v>
      </c>
      <c r="ZJ189" s="1">
        <f t="shared" si="6218"/>
        <v>2.9</v>
      </c>
      <c r="ZK189"/>
      <c r="ZL189"/>
      <c r="ZM189"/>
      <c r="ZN189"/>
      <c r="ZO189"/>
      <c r="ZP189"/>
      <c r="ZQ189"/>
      <c r="ZR189"/>
      <c r="ZS189"/>
      <c r="ZT189"/>
      <c r="ZU189"/>
      <c r="ZV189"/>
      <c r="ZW189"/>
      <c r="ZX189"/>
      <c r="ZY189"/>
      <c r="ZZ189"/>
      <c r="AAA189"/>
      <c r="AAB189"/>
      <c r="AAC189"/>
      <c r="AAE189" s="1">
        <f t="shared" si="6220"/>
        <v>2000</v>
      </c>
      <c r="AAF189" s="1">
        <f t="shared" si="6221"/>
        <v>4956</v>
      </c>
      <c r="AAG189" s="1">
        <f t="shared" si="6222"/>
        <v>40.4</v>
      </c>
      <c r="AAH189"/>
      <c r="AAI189"/>
      <c r="AAJ189"/>
      <c r="AAK189"/>
      <c r="AAL189"/>
      <c r="AAM189"/>
      <c r="AAN189"/>
      <c r="AAO189"/>
      <c r="AAP189"/>
      <c r="AAQ189"/>
      <c r="AAR189"/>
      <c r="AAS189"/>
      <c r="AAT189"/>
      <c r="AAU189"/>
      <c r="AAV189"/>
      <c r="AAW189"/>
      <c r="AAX189"/>
      <c r="AAY189"/>
      <c r="AAZ189"/>
      <c r="ABB189" s="1">
        <f t="shared" si="4669"/>
        <v>1064</v>
      </c>
      <c r="ABC189" s="1">
        <f t="shared" si="4670"/>
        <v>5137</v>
      </c>
      <c r="ABD189" s="1">
        <f t="shared" si="4671"/>
        <v>20.7</v>
      </c>
      <c r="ABE189"/>
      <c r="ABF189"/>
      <c r="ABG189"/>
      <c r="ABH189"/>
      <c r="ABI189"/>
      <c r="ABJ189"/>
      <c r="ABK189"/>
      <c r="ABL189"/>
      <c r="ABM189"/>
      <c r="ABN189"/>
      <c r="ABO189"/>
      <c r="ABP189"/>
      <c r="ABQ189"/>
      <c r="ABR189"/>
      <c r="ABS189"/>
      <c r="ABT189"/>
      <c r="ABU189"/>
      <c r="ABV189"/>
      <c r="ABW189"/>
      <c r="ABY189" s="1">
        <f t="shared" si="6225"/>
        <v>2011</v>
      </c>
      <c r="ABZ189" s="1">
        <f t="shared" si="6226"/>
        <v>4855</v>
      </c>
      <c r="ACA189" s="1">
        <f t="shared" si="6227"/>
        <v>41.4</v>
      </c>
      <c r="ACB189"/>
      <c r="ACC189"/>
      <c r="ACD189"/>
      <c r="ACE189"/>
      <c r="ACF189"/>
      <c r="ACG189"/>
      <c r="ACH189"/>
      <c r="ACI189"/>
      <c r="ACJ189"/>
      <c r="ACK189"/>
      <c r="ACL189"/>
      <c r="ACM189"/>
      <c r="ACN189"/>
      <c r="ACO189"/>
      <c r="ACP189"/>
      <c r="ACQ189"/>
      <c r="ACR189"/>
      <c r="ACS189"/>
      <c r="ACT189"/>
      <c r="ACV189" s="1">
        <f t="shared" si="6476"/>
        <v>921</v>
      </c>
      <c r="ACW189" s="1">
        <f t="shared" si="6477"/>
        <v>5465</v>
      </c>
      <c r="ACX189" s="1">
        <f t="shared" si="6477"/>
        <v>16.899999999999999</v>
      </c>
      <c r="ACY189"/>
      <c r="ACZ189"/>
      <c r="ADA189"/>
      <c r="ADB189"/>
      <c r="ADC189"/>
      <c r="ADD189"/>
      <c r="ADE189"/>
      <c r="ADF189"/>
      <c r="ADG189"/>
      <c r="ADH189"/>
      <c r="ADI189"/>
      <c r="ADJ189"/>
      <c r="ADK189"/>
      <c r="ADL189"/>
      <c r="ADM189"/>
      <c r="ADN189"/>
      <c r="ADO189"/>
      <c r="ADP189"/>
      <c r="ADQ189"/>
      <c r="ADS189" s="1">
        <f t="shared" si="6233"/>
        <v>492</v>
      </c>
      <c r="ADT189" s="1">
        <f t="shared" si="6234"/>
        <v>5525</v>
      </c>
      <c r="ADU189" s="1">
        <f t="shared" si="6235"/>
        <v>8.9</v>
      </c>
      <c r="ADV189"/>
      <c r="ADW189"/>
      <c r="ADX189"/>
      <c r="ADY189"/>
      <c r="ADZ189"/>
      <c r="AEA189"/>
      <c r="AEB189"/>
      <c r="AEC189"/>
      <c r="AED189"/>
      <c r="AEE189"/>
      <c r="AEF189"/>
      <c r="AEG189"/>
      <c r="AEH189"/>
      <c r="AEI189"/>
      <c r="AEJ189"/>
      <c r="AEK189"/>
      <c r="AEL189"/>
      <c r="AEM189"/>
      <c r="AEN189"/>
      <c r="AEP189" s="1">
        <f t="shared" si="6489"/>
        <v>622</v>
      </c>
      <c r="AEQ189" s="1">
        <f t="shared" si="6489"/>
        <v>5202</v>
      </c>
      <c r="AER189" s="1">
        <f t="shared" si="6489"/>
        <v>12</v>
      </c>
      <c r="AES189"/>
      <c r="AET189"/>
      <c r="AEU189"/>
      <c r="AEV189"/>
      <c r="AEW189"/>
      <c r="AEX189"/>
      <c r="AEY189"/>
      <c r="AEZ189"/>
      <c r="AFA189"/>
      <c r="AFB189"/>
      <c r="AFC189"/>
      <c r="AFD189"/>
      <c r="AFE189"/>
      <c r="AFF189"/>
      <c r="AFG189"/>
      <c r="AFH189"/>
      <c r="AFI189"/>
      <c r="AFJ189"/>
      <c r="AFK189"/>
      <c r="AFM189" s="1">
        <f t="shared" si="6241"/>
        <v>2931</v>
      </c>
      <c r="AFN189" s="1">
        <f t="shared" si="6242"/>
        <v>5842</v>
      </c>
      <c r="AFO189" s="1">
        <f t="shared" si="6243"/>
        <v>50.2</v>
      </c>
      <c r="AFP189"/>
      <c r="AFQ189"/>
      <c r="AFR189"/>
      <c r="AFS189"/>
      <c r="AFT189"/>
      <c r="AFU189"/>
      <c r="AFV189"/>
      <c r="AFW189"/>
      <c r="AFX189"/>
      <c r="AFY189"/>
      <c r="AFZ189"/>
      <c r="AGA189"/>
      <c r="AGB189"/>
      <c r="AGC189"/>
      <c r="AGD189"/>
      <c r="AGE189"/>
      <c r="AGF189"/>
      <c r="AGG189"/>
      <c r="AGH189"/>
    </row>
    <row r="190" spans="1:866" x14ac:dyDescent="0.15">
      <c r="A190" s="20" t="s">
        <v>12</v>
      </c>
      <c r="B190" s="20" t="s">
        <v>17</v>
      </c>
      <c r="C190" s="20">
        <v>51</v>
      </c>
      <c r="D190" s="20" t="s">
        <v>15</v>
      </c>
      <c r="E190" s="20">
        <v>758</v>
      </c>
      <c r="F190" s="20">
        <v>7816</v>
      </c>
      <c r="G190" s="20">
        <v>9.6999999999999993</v>
      </c>
      <c r="H190" s="20">
        <v>124</v>
      </c>
      <c r="I190" s="20">
        <v>7792</v>
      </c>
      <c r="J190" s="20">
        <v>1.6</v>
      </c>
      <c r="K190" s="20">
        <v>459</v>
      </c>
      <c r="L190" s="20">
        <v>8071</v>
      </c>
      <c r="M190" s="20">
        <v>5.7</v>
      </c>
      <c r="N190" s="20">
        <v>86</v>
      </c>
      <c r="O190" s="20">
        <v>7614</v>
      </c>
      <c r="P190" s="20">
        <v>1.1000000000000001</v>
      </c>
      <c r="Q190" s="20">
        <v>123</v>
      </c>
      <c r="R190" s="20">
        <v>7250</v>
      </c>
      <c r="S190" s="20">
        <v>1.7</v>
      </c>
      <c r="T190" s="20">
        <v>16</v>
      </c>
      <c r="U190" s="20">
        <v>6883</v>
      </c>
      <c r="V190" s="20">
        <v>0.2</v>
      </c>
      <c r="W190" s="20">
        <v>1969</v>
      </c>
      <c r="X190" s="20">
        <v>7316</v>
      </c>
      <c r="Y190" s="20">
        <v>26.9</v>
      </c>
      <c r="Z190" s="20">
        <v>1102</v>
      </c>
      <c r="AA190" s="20">
        <v>7807</v>
      </c>
      <c r="AB190" s="20">
        <v>14.1</v>
      </c>
      <c r="AC190" s="20">
        <v>1742</v>
      </c>
      <c r="AD190" s="20">
        <v>5552</v>
      </c>
      <c r="AE190" s="20">
        <v>31.4</v>
      </c>
      <c r="AF190" s="23">
        <v>4453</v>
      </c>
      <c r="AG190" s="20">
        <v>5780</v>
      </c>
      <c r="AH190" s="20">
        <v>77</v>
      </c>
      <c r="AI190" s="23">
        <v>3573</v>
      </c>
      <c r="AJ190" s="20">
        <v>5593</v>
      </c>
      <c r="AK190" s="20">
        <v>63.9</v>
      </c>
      <c r="AL190" s="23">
        <v>3558</v>
      </c>
      <c r="AM190" s="20">
        <v>5569</v>
      </c>
      <c r="AN190" s="20">
        <v>63.9</v>
      </c>
      <c r="AO190" s="20">
        <v>1574</v>
      </c>
      <c r="AP190" s="20">
        <v>6188</v>
      </c>
      <c r="AQ190" s="20">
        <v>25.4</v>
      </c>
      <c r="AR190" s="20">
        <v>1648</v>
      </c>
      <c r="AS190" s="20">
        <v>6006</v>
      </c>
      <c r="AT190" s="20">
        <v>27.4</v>
      </c>
      <c r="AU190" s="23">
        <v>3477</v>
      </c>
      <c r="AV190" s="20">
        <v>5732</v>
      </c>
      <c r="AW190" s="20">
        <v>60.7</v>
      </c>
      <c r="AX190" s="20">
        <v>528</v>
      </c>
      <c r="AY190" s="20">
        <v>6030</v>
      </c>
      <c r="AZ190" s="20">
        <v>8.8000000000000007</v>
      </c>
      <c r="BA190" s="20">
        <v>1173</v>
      </c>
      <c r="BB190" s="20">
        <v>6271</v>
      </c>
      <c r="BC190" s="20">
        <v>18.7</v>
      </c>
      <c r="BD190" s="20">
        <v>1362</v>
      </c>
      <c r="BE190" s="20">
        <v>6281</v>
      </c>
      <c r="BF190" s="20">
        <v>21.7</v>
      </c>
      <c r="BG190" s="20">
        <v>906</v>
      </c>
      <c r="BH190" s="20">
        <v>5960</v>
      </c>
      <c r="BI190" s="20">
        <v>15.2</v>
      </c>
      <c r="BJ190" s="20">
        <v>1061</v>
      </c>
      <c r="BK190" s="20">
        <v>6009</v>
      </c>
      <c r="BL190" s="20">
        <v>17.7</v>
      </c>
      <c r="BM190" s="20">
        <v>1785</v>
      </c>
      <c r="BN190" s="20">
        <v>6093</v>
      </c>
      <c r="BO190" s="20">
        <v>29.3</v>
      </c>
      <c r="BP190" s="23">
        <v>3813</v>
      </c>
      <c r="BQ190" s="20">
        <v>6457</v>
      </c>
      <c r="BR190" s="20">
        <v>59.1</v>
      </c>
      <c r="BS190" s="23">
        <v>3020</v>
      </c>
      <c r="BT190" s="20">
        <v>4316</v>
      </c>
      <c r="BU190" s="20">
        <v>70</v>
      </c>
      <c r="BV190" s="20">
        <v>902</v>
      </c>
      <c r="BW190" s="20">
        <v>4117</v>
      </c>
      <c r="BX190" s="20">
        <v>21.9</v>
      </c>
      <c r="BY190" s="20">
        <v>289</v>
      </c>
      <c r="BZ190" s="20">
        <v>4563</v>
      </c>
      <c r="CA190" s="20">
        <v>6.3</v>
      </c>
      <c r="CB190" s="20">
        <v>112</v>
      </c>
      <c r="CC190" s="20">
        <v>4261</v>
      </c>
      <c r="CD190" s="20">
        <v>2.6</v>
      </c>
      <c r="CE190" s="20">
        <v>2071</v>
      </c>
      <c r="CF190" s="20">
        <v>6234</v>
      </c>
      <c r="CG190" s="20">
        <v>33.200000000000003</v>
      </c>
      <c r="CH190" s="20">
        <v>1252</v>
      </c>
      <c r="CI190" s="20">
        <v>5612</v>
      </c>
      <c r="CJ190" s="20">
        <v>22.3</v>
      </c>
      <c r="CK190" s="23">
        <v>2430</v>
      </c>
      <c r="CL190" s="20">
        <v>5739</v>
      </c>
      <c r="CM190" s="20">
        <v>42.3</v>
      </c>
      <c r="CN190" s="20">
        <v>974</v>
      </c>
      <c r="CO190" s="20">
        <v>5744</v>
      </c>
      <c r="CP190" s="20">
        <v>17</v>
      </c>
      <c r="CQ190" s="20">
        <v>542</v>
      </c>
      <c r="CR190" s="20">
        <v>5786</v>
      </c>
      <c r="CS190" s="20">
        <v>9.4</v>
      </c>
      <c r="CT190" s="20">
        <v>700</v>
      </c>
      <c r="CU190" s="20">
        <v>5671</v>
      </c>
      <c r="CV190" s="20">
        <v>12.3</v>
      </c>
      <c r="CW190" s="23">
        <v>3487</v>
      </c>
      <c r="CX190" s="20">
        <v>6345</v>
      </c>
      <c r="CY190" s="20">
        <v>55</v>
      </c>
      <c r="CZ190" s="35"/>
      <c r="DA190" s="1" t="str">
        <f t="shared" si="6112"/>
        <v>明細部</v>
      </c>
      <c r="DB190" s="1" t="str">
        <f t="shared" si="6113"/>
        <v>同規模</v>
      </c>
      <c r="DC190" s="1">
        <f t="shared" si="6114"/>
        <v>51</v>
      </c>
      <c r="DD190" s="1" t="str">
        <f t="shared" si="6115"/>
        <v>女</v>
      </c>
      <c r="DE190" s="1">
        <f t="shared" si="6116"/>
        <v>758</v>
      </c>
      <c r="DF190" s="1">
        <f t="shared" si="6117"/>
        <v>7816</v>
      </c>
      <c r="DG190" s="1">
        <f t="shared" si="6118"/>
        <v>9.6999999999999993</v>
      </c>
      <c r="DH190"/>
      <c r="DI190"/>
      <c r="DJ190"/>
      <c r="DK190"/>
      <c r="DL190"/>
      <c r="DM190"/>
      <c r="DN190"/>
      <c r="DO190"/>
      <c r="DP190"/>
      <c r="DQ190"/>
      <c r="DR190"/>
      <c r="DS190"/>
      <c r="DT190"/>
      <c r="DU190"/>
      <c r="DV190"/>
      <c r="DW190"/>
      <c r="DX190"/>
      <c r="DY190"/>
      <c r="DZ190"/>
      <c r="EB190" s="1">
        <f t="shared" si="6120"/>
        <v>124</v>
      </c>
      <c r="EC190" s="1">
        <f t="shared" si="6121"/>
        <v>7792</v>
      </c>
      <c r="ED190" s="1">
        <f t="shared" si="6122"/>
        <v>1.6</v>
      </c>
      <c r="EE190"/>
      <c r="EF190"/>
      <c r="EG190"/>
      <c r="EH190"/>
      <c r="EI190"/>
      <c r="EJ190"/>
      <c r="EK190"/>
      <c r="EL190"/>
      <c r="EM190"/>
      <c r="EN190"/>
      <c r="EO190"/>
      <c r="EP190"/>
      <c r="EQ190"/>
      <c r="ER190"/>
      <c r="ES190"/>
      <c r="ET190"/>
      <c r="EU190"/>
      <c r="EV190"/>
      <c r="EW190"/>
      <c r="EY190" s="1">
        <f t="shared" si="6124"/>
        <v>459</v>
      </c>
      <c r="EZ190" s="1">
        <f t="shared" si="6125"/>
        <v>8071</v>
      </c>
      <c r="FA190" s="1">
        <f t="shared" si="6126"/>
        <v>5.7</v>
      </c>
      <c r="FB190"/>
      <c r="FC190"/>
      <c r="FD190"/>
      <c r="FE190"/>
      <c r="FF190"/>
      <c r="FG190"/>
      <c r="FH190"/>
      <c r="FI190"/>
      <c r="FJ190"/>
      <c r="FK190"/>
      <c r="FL190"/>
      <c r="FM190"/>
      <c r="FN190"/>
      <c r="FO190"/>
      <c r="FP190"/>
      <c r="FQ190"/>
      <c r="FR190"/>
      <c r="FS190"/>
      <c r="FT190"/>
      <c r="FV190" s="1">
        <f t="shared" si="6128"/>
        <v>86</v>
      </c>
      <c r="FW190" s="1">
        <f t="shared" si="6129"/>
        <v>7614</v>
      </c>
      <c r="FX190" s="1">
        <f t="shared" si="6130"/>
        <v>1.1000000000000001</v>
      </c>
      <c r="FY190"/>
      <c r="FZ190"/>
      <c r="GA190"/>
      <c r="GB190"/>
      <c r="GC190"/>
      <c r="GD190"/>
      <c r="GE190"/>
      <c r="GF190"/>
      <c r="GG190"/>
      <c r="GH190"/>
      <c r="GI190"/>
      <c r="GJ190"/>
      <c r="GK190"/>
      <c r="GL190"/>
      <c r="GM190"/>
      <c r="GN190"/>
      <c r="GO190"/>
      <c r="GP190"/>
      <c r="GQ190"/>
      <c r="GS190" s="1">
        <f t="shared" si="6132"/>
        <v>123</v>
      </c>
      <c r="GT190" s="1">
        <f t="shared" si="6133"/>
        <v>7250</v>
      </c>
      <c r="GU190" s="1">
        <f t="shared" si="6134"/>
        <v>1.7</v>
      </c>
      <c r="GV190"/>
      <c r="GW190"/>
      <c r="GX190"/>
      <c r="GY190"/>
      <c r="GZ190"/>
      <c r="HA190"/>
      <c r="HB190"/>
      <c r="HC190"/>
      <c r="HD190"/>
      <c r="HE190"/>
      <c r="HF190"/>
      <c r="HG190"/>
      <c r="HH190"/>
      <c r="HI190"/>
      <c r="HJ190"/>
      <c r="HK190"/>
      <c r="HL190"/>
      <c r="HM190"/>
      <c r="HN190"/>
      <c r="HP190" s="1">
        <f t="shared" si="6136"/>
        <v>16</v>
      </c>
      <c r="HQ190" s="1">
        <f t="shared" si="6137"/>
        <v>6883</v>
      </c>
      <c r="HR190" s="1">
        <f t="shared" si="6138"/>
        <v>0.2</v>
      </c>
      <c r="HS190"/>
      <c r="HT190"/>
      <c r="HU190"/>
      <c r="HV190"/>
      <c r="HW190"/>
      <c r="HX190"/>
      <c r="HY190"/>
      <c r="HZ190"/>
      <c r="IA190"/>
      <c r="IB190"/>
      <c r="IC190"/>
      <c r="ID190"/>
      <c r="IE190"/>
      <c r="IF190"/>
      <c r="IG190"/>
      <c r="IH190"/>
      <c r="II190"/>
      <c r="IJ190"/>
      <c r="IK190"/>
      <c r="IM190" s="1">
        <f t="shared" si="6140"/>
        <v>1969</v>
      </c>
      <c r="IN190" s="1">
        <f t="shared" si="6141"/>
        <v>7316</v>
      </c>
      <c r="IO190" s="1">
        <f t="shared" si="6142"/>
        <v>26.9</v>
      </c>
      <c r="IP190"/>
      <c r="IQ190"/>
      <c r="IR190"/>
      <c r="IS190"/>
      <c r="IT190"/>
      <c r="IU190"/>
      <c r="IV190"/>
      <c r="IW190"/>
      <c r="IX190"/>
      <c r="IY190"/>
      <c r="IZ190"/>
      <c r="JA190"/>
      <c r="JB190"/>
      <c r="JC190"/>
      <c r="JD190"/>
      <c r="JE190"/>
      <c r="JF190"/>
      <c r="JG190"/>
      <c r="JH190"/>
      <c r="JJ190" s="1">
        <f t="shared" si="6144"/>
        <v>1102</v>
      </c>
      <c r="JK190" s="1">
        <f t="shared" si="6145"/>
        <v>7807</v>
      </c>
      <c r="JL190" s="1">
        <f t="shared" si="6146"/>
        <v>14.1</v>
      </c>
      <c r="JM190"/>
      <c r="JN190"/>
      <c r="JO190"/>
      <c r="JP190"/>
      <c r="JQ190"/>
      <c r="JR190"/>
      <c r="JS190"/>
      <c r="JT190"/>
      <c r="JU190"/>
      <c r="JV190"/>
      <c r="JW190"/>
      <c r="JX190"/>
      <c r="JY190"/>
      <c r="JZ190"/>
      <c r="KA190"/>
      <c r="KB190"/>
      <c r="KC190"/>
      <c r="KD190"/>
      <c r="KE190"/>
      <c r="KG190" s="1">
        <f t="shared" si="6148"/>
        <v>1742</v>
      </c>
      <c r="KH190" s="1">
        <f t="shared" si="6149"/>
        <v>5552</v>
      </c>
      <c r="KI190" s="1">
        <f t="shared" si="6150"/>
        <v>31.4</v>
      </c>
      <c r="KJ190"/>
      <c r="KK190"/>
      <c r="KL190"/>
      <c r="KM190"/>
      <c r="KN190"/>
      <c r="KO190"/>
      <c r="KP190"/>
      <c r="KQ190"/>
      <c r="KR190"/>
      <c r="KS190"/>
      <c r="KT190"/>
      <c r="KU190"/>
      <c r="KV190"/>
      <c r="KW190"/>
      <c r="KX190"/>
      <c r="KY190"/>
      <c r="KZ190"/>
      <c r="LA190"/>
      <c r="LB190"/>
      <c r="LD190" s="1">
        <f t="shared" si="6152"/>
        <v>4453</v>
      </c>
      <c r="LE190" s="1">
        <f t="shared" si="6153"/>
        <v>5780</v>
      </c>
      <c r="LF190" s="1">
        <f t="shared" si="6154"/>
        <v>77</v>
      </c>
      <c r="LG190"/>
      <c r="LH190"/>
      <c r="LI190"/>
      <c r="LJ190"/>
      <c r="LK190"/>
      <c r="LL190"/>
      <c r="LM190"/>
      <c r="LN190"/>
      <c r="LO190"/>
      <c r="LP190"/>
      <c r="LQ190"/>
      <c r="LR190"/>
      <c r="LS190"/>
      <c r="LT190"/>
      <c r="LU190"/>
      <c r="LV190"/>
      <c r="LW190"/>
      <c r="LX190"/>
      <c r="LY190"/>
      <c r="MA190" s="1">
        <f t="shared" si="6156"/>
        <v>3573</v>
      </c>
      <c r="MB190" s="1">
        <f t="shared" si="6157"/>
        <v>5593</v>
      </c>
      <c r="MC190" s="1">
        <f t="shared" si="6158"/>
        <v>63.9</v>
      </c>
      <c r="MD190"/>
      <c r="ME190"/>
      <c r="MF190"/>
      <c r="MG190"/>
      <c r="MH190"/>
      <c r="MI190"/>
      <c r="MJ190"/>
      <c r="MK190"/>
      <c r="ML190"/>
      <c r="MM190"/>
      <c r="MN190"/>
      <c r="MO190"/>
      <c r="MP190"/>
      <c r="MQ190"/>
      <c r="MR190"/>
      <c r="MS190"/>
      <c r="MT190"/>
      <c r="MU190"/>
      <c r="MV190"/>
      <c r="MX190" s="1">
        <f t="shared" si="6160"/>
        <v>3558</v>
      </c>
      <c r="MY190" s="1">
        <f t="shared" si="6161"/>
        <v>5569</v>
      </c>
      <c r="MZ190" s="1">
        <f t="shared" si="6162"/>
        <v>63.9</v>
      </c>
      <c r="NA190"/>
      <c r="NB190"/>
      <c r="NC190"/>
      <c r="ND190"/>
      <c r="NE190"/>
      <c r="NF190"/>
      <c r="NG190"/>
      <c r="NH190"/>
      <c r="NI190"/>
      <c r="NJ190"/>
      <c r="NK190"/>
      <c r="NL190"/>
      <c r="NM190"/>
      <c r="NN190"/>
      <c r="NO190"/>
      <c r="NP190"/>
      <c r="NQ190"/>
      <c r="NR190"/>
      <c r="NS190"/>
      <c r="NU190" s="1">
        <f t="shared" si="6164"/>
        <v>1574</v>
      </c>
      <c r="NV190" s="1">
        <f t="shared" si="6165"/>
        <v>6188</v>
      </c>
      <c r="NW190" s="1">
        <f t="shared" si="6166"/>
        <v>25.4</v>
      </c>
      <c r="NX190"/>
      <c r="NY190"/>
      <c r="NZ190"/>
      <c r="OA190"/>
      <c r="OB190"/>
      <c r="OC190"/>
      <c r="OD190"/>
      <c r="OE190"/>
      <c r="OF190"/>
      <c r="OG190"/>
      <c r="OH190"/>
      <c r="OI190"/>
      <c r="OJ190"/>
      <c r="OK190"/>
      <c r="OL190"/>
      <c r="OM190"/>
      <c r="ON190"/>
      <c r="OO190"/>
      <c r="OP190"/>
      <c r="OR190" s="1">
        <f t="shared" si="6168"/>
        <v>1648</v>
      </c>
      <c r="OS190" s="1">
        <f t="shared" si="6169"/>
        <v>6006</v>
      </c>
      <c r="OT190" s="1">
        <f t="shared" si="6170"/>
        <v>27.4</v>
      </c>
      <c r="OU190"/>
      <c r="OV190"/>
      <c r="OW190"/>
      <c r="OX190"/>
      <c r="OY190"/>
      <c r="OZ190"/>
      <c r="PA190"/>
      <c r="PB190"/>
      <c r="PC190"/>
      <c r="PD190"/>
      <c r="PE190"/>
      <c r="PF190"/>
      <c r="PG190"/>
      <c r="PH190"/>
      <c r="PI190"/>
      <c r="PJ190"/>
      <c r="PK190"/>
      <c r="PL190"/>
      <c r="PM190"/>
      <c r="PO190" s="1">
        <f t="shared" si="6172"/>
        <v>3477</v>
      </c>
      <c r="PP190" s="1">
        <f t="shared" si="6173"/>
        <v>5732</v>
      </c>
      <c r="PQ190" s="1">
        <f t="shared" si="6174"/>
        <v>60.7</v>
      </c>
      <c r="PR190"/>
      <c r="PS190"/>
      <c r="PT190"/>
      <c r="PU190"/>
      <c r="PV190"/>
      <c r="PW190"/>
      <c r="PX190"/>
      <c r="PY190"/>
      <c r="PZ190"/>
      <c r="QA190"/>
      <c r="QB190"/>
      <c r="QC190"/>
      <c r="QD190"/>
      <c r="QE190"/>
      <c r="QF190"/>
      <c r="QG190"/>
      <c r="QH190"/>
      <c r="QI190"/>
      <c r="QJ190"/>
      <c r="QL190" s="1">
        <f t="shared" si="6176"/>
        <v>528</v>
      </c>
      <c r="QM190" s="1">
        <f t="shared" si="6177"/>
        <v>6030</v>
      </c>
      <c r="QN190" s="1">
        <f t="shared" si="6178"/>
        <v>8.8000000000000007</v>
      </c>
      <c r="QO190"/>
      <c r="QP190"/>
      <c r="QQ190"/>
      <c r="QR190"/>
      <c r="QS190"/>
      <c r="QT190"/>
      <c r="QU190"/>
      <c r="QV190"/>
      <c r="QW190"/>
      <c r="QX190"/>
      <c r="QY190"/>
      <c r="QZ190"/>
      <c r="RA190"/>
      <c r="RB190"/>
      <c r="RC190"/>
      <c r="RD190"/>
      <c r="RE190"/>
      <c r="RF190"/>
      <c r="RG190"/>
      <c r="RI190" s="1">
        <f t="shared" si="6180"/>
        <v>1173</v>
      </c>
      <c r="RJ190" s="1">
        <f t="shared" si="6181"/>
        <v>6271</v>
      </c>
      <c r="RK190" s="1">
        <f t="shared" si="6182"/>
        <v>18.7</v>
      </c>
      <c r="RL190"/>
      <c r="RM190"/>
      <c r="RN190"/>
      <c r="RO190"/>
      <c r="RP190"/>
      <c r="RQ190"/>
      <c r="RR190"/>
      <c r="RS190"/>
      <c r="RT190"/>
      <c r="RU190"/>
      <c r="RV190"/>
      <c r="RW190"/>
      <c r="RX190"/>
      <c r="RY190"/>
      <c r="RZ190"/>
      <c r="SA190"/>
      <c r="SB190"/>
      <c r="SC190"/>
      <c r="SD190"/>
      <c r="SE190"/>
      <c r="SF190" s="1">
        <f t="shared" si="6184"/>
        <v>1362</v>
      </c>
      <c r="SG190" s="1">
        <f t="shared" si="6185"/>
        <v>6281</v>
      </c>
      <c r="SH190" s="1">
        <f t="shared" si="6186"/>
        <v>21.7</v>
      </c>
      <c r="SI190"/>
      <c r="SJ190"/>
      <c r="SK190"/>
      <c r="SL190"/>
      <c r="SM190"/>
      <c r="SN190"/>
      <c r="SO190"/>
      <c r="SP190"/>
      <c r="SQ190"/>
      <c r="SR190"/>
      <c r="SS190"/>
      <c r="ST190"/>
      <c r="SU190"/>
      <c r="SV190"/>
      <c r="SW190"/>
      <c r="SX190"/>
      <c r="SY190"/>
      <c r="SZ190"/>
      <c r="TA190"/>
      <c r="TC190" s="1">
        <f t="shared" si="6188"/>
        <v>906</v>
      </c>
      <c r="TD190" s="1">
        <f t="shared" si="6189"/>
        <v>5960</v>
      </c>
      <c r="TE190" s="1">
        <f t="shared" si="6190"/>
        <v>15.2</v>
      </c>
      <c r="TF190"/>
      <c r="TG190"/>
      <c r="TH190"/>
      <c r="TI190"/>
      <c r="TJ190"/>
      <c r="TK190"/>
      <c r="TL190"/>
      <c r="TM190"/>
      <c r="TN190"/>
      <c r="TO190"/>
      <c r="TP190"/>
      <c r="TQ190"/>
      <c r="TR190"/>
      <c r="TS190"/>
      <c r="TT190"/>
      <c r="TU190"/>
      <c r="TV190"/>
      <c r="TW190"/>
      <c r="TX190"/>
      <c r="TZ190" s="1">
        <f t="shared" si="6192"/>
        <v>1061</v>
      </c>
      <c r="UA190" s="1">
        <f t="shared" si="6193"/>
        <v>6009</v>
      </c>
      <c r="UB190" s="1">
        <f t="shared" si="6194"/>
        <v>17.7</v>
      </c>
      <c r="UC190"/>
      <c r="UD190"/>
      <c r="UE190"/>
      <c r="UF190"/>
      <c r="UG190"/>
      <c r="UH190"/>
      <c r="UI190"/>
      <c r="UJ190"/>
      <c r="UK190"/>
      <c r="UL190"/>
      <c r="UM190"/>
      <c r="UN190"/>
      <c r="UO190"/>
      <c r="UP190"/>
      <c r="UQ190"/>
      <c r="UR190"/>
      <c r="US190"/>
      <c r="UT190"/>
      <c r="UU190"/>
      <c r="UW190" s="1">
        <f t="shared" si="6485"/>
        <v>1785</v>
      </c>
      <c r="UX190" s="1">
        <f t="shared" si="6485"/>
        <v>6093</v>
      </c>
      <c r="UY190" s="1">
        <f t="shared" si="6480"/>
        <v>29.3</v>
      </c>
      <c r="UZ190"/>
      <c r="VA190"/>
      <c r="VB190"/>
      <c r="VC190"/>
      <c r="VD190"/>
      <c r="VE190"/>
      <c r="VF190"/>
      <c r="VG190"/>
      <c r="VH190"/>
      <c r="VI190"/>
      <c r="VJ190"/>
      <c r="VK190"/>
      <c r="VL190"/>
      <c r="VM190"/>
      <c r="VN190"/>
      <c r="VO190"/>
      <c r="VP190"/>
      <c r="VQ190"/>
      <c r="VR190"/>
      <c r="VT190" s="1">
        <f t="shared" si="6486"/>
        <v>3813</v>
      </c>
      <c r="VU190" s="1">
        <f t="shared" si="6487"/>
        <v>6457</v>
      </c>
      <c r="VV190" s="1">
        <f t="shared" si="6488"/>
        <v>59.1</v>
      </c>
      <c r="VW190"/>
      <c r="VX190"/>
      <c r="VY190"/>
      <c r="VZ190"/>
      <c r="WA190"/>
      <c r="WB190"/>
      <c r="WC190"/>
      <c r="WD190"/>
      <c r="WE190"/>
      <c r="WF190"/>
      <c r="WG190"/>
      <c r="WH190"/>
      <c r="WI190"/>
      <c r="WJ190"/>
      <c r="WK190"/>
      <c r="WL190"/>
      <c r="WM190"/>
      <c r="WN190"/>
      <c r="WO190"/>
      <c r="WQ190" s="1">
        <f t="shared" si="6482"/>
        <v>3020</v>
      </c>
      <c r="WR190" s="1">
        <f t="shared" si="6483"/>
        <v>4316</v>
      </c>
      <c r="WS190" s="1">
        <f t="shared" si="6484"/>
        <v>70</v>
      </c>
      <c r="WT190"/>
      <c r="WU190"/>
      <c r="WV190"/>
      <c r="WW190"/>
      <c r="WX190"/>
      <c r="WY190"/>
      <c r="WZ190"/>
      <c r="XA190"/>
      <c r="XB190"/>
      <c r="XC190"/>
      <c r="XD190"/>
      <c r="XE190"/>
      <c r="XF190"/>
      <c r="XG190"/>
      <c r="XH190"/>
      <c r="XI190"/>
      <c r="XJ190"/>
      <c r="XK190"/>
      <c r="XL190"/>
      <c r="XN190" s="1">
        <f t="shared" si="6208"/>
        <v>902</v>
      </c>
      <c r="XO190" s="1">
        <f t="shared" si="6209"/>
        <v>4117</v>
      </c>
      <c r="XP190" s="1">
        <f t="shared" si="6210"/>
        <v>21.9</v>
      </c>
      <c r="XQ190"/>
      <c r="XR190"/>
      <c r="XS190"/>
      <c r="XT190"/>
      <c r="XU190"/>
      <c r="XV190"/>
      <c r="XW190"/>
      <c r="XX190"/>
      <c r="XY190"/>
      <c r="XZ190"/>
      <c r="YA190"/>
      <c r="YB190"/>
      <c r="YC190"/>
      <c r="YD190"/>
      <c r="YE190"/>
      <c r="YF190"/>
      <c r="YG190"/>
      <c r="YH190"/>
      <c r="YI190"/>
      <c r="YK190" s="1">
        <f t="shared" si="6481"/>
        <v>289</v>
      </c>
      <c r="YL190" s="1">
        <f t="shared" si="6478"/>
        <v>4563</v>
      </c>
      <c r="YM190" s="1">
        <f t="shared" si="6478"/>
        <v>6.3</v>
      </c>
      <c r="YN190"/>
      <c r="YO190"/>
      <c r="YP190"/>
      <c r="YQ190"/>
      <c r="YR190"/>
      <c r="YS190"/>
      <c r="YT190"/>
      <c r="YU190"/>
      <c r="YV190"/>
      <c r="YW190"/>
      <c r="YX190"/>
      <c r="YY190"/>
      <c r="YZ190"/>
      <c r="ZA190"/>
      <c r="ZB190"/>
      <c r="ZC190"/>
      <c r="ZD190"/>
      <c r="ZE190"/>
      <c r="ZF190"/>
      <c r="ZH190" s="1">
        <f t="shared" si="6216"/>
        <v>112</v>
      </c>
      <c r="ZI190" s="1">
        <f t="shared" si="6217"/>
        <v>4261</v>
      </c>
      <c r="ZJ190" s="1">
        <f t="shared" si="6218"/>
        <v>2.6</v>
      </c>
      <c r="ZK190"/>
      <c r="ZL190"/>
      <c r="ZM190"/>
      <c r="ZN190"/>
      <c r="ZO190"/>
      <c r="ZP190"/>
      <c r="ZQ190"/>
      <c r="ZR190"/>
      <c r="ZS190"/>
      <c r="ZT190"/>
      <c r="ZU190"/>
      <c r="ZV190"/>
      <c r="ZW190"/>
      <c r="ZX190"/>
      <c r="ZY190"/>
      <c r="ZZ190"/>
      <c r="AAA190"/>
      <c r="AAB190"/>
      <c r="AAC190"/>
      <c r="AAE190" s="1">
        <f t="shared" si="6220"/>
        <v>2071</v>
      </c>
      <c r="AAF190" s="1">
        <f t="shared" si="6221"/>
        <v>6234</v>
      </c>
      <c r="AAG190" s="1">
        <f t="shared" si="6222"/>
        <v>33.200000000000003</v>
      </c>
      <c r="AAH190"/>
      <c r="AAI190"/>
      <c r="AAJ190"/>
      <c r="AAK190"/>
      <c r="AAL190"/>
      <c r="AAM190"/>
      <c r="AAN190"/>
      <c r="AAO190"/>
      <c r="AAP190"/>
      <c r="AAQ190"/>
      <c r="AAR190"/>
      <c r="AAS190"/>
      <c r="AAT190"/>
      <c r="AAU190"/>
      <c r="AAV190"/>
      <c r="AAW190"/>
      <c r="AAX190"/>
      <c r="AAY190"/>
      <c r="AAZ190"/>
      <c r="ABB190" s="1">
        <f t="shared" si="4669"/>
        <v>1252</v>
      </c>
      <c r="ABC190" s="1">
        <f t="shared" si="4670"/>
        <v>5612</v>
      </c>
      <c r="ABD190" s="1">
        <f t="shared" si="4671"/>
        <v>22.3</v>
      </c>
      <c r="ABE190"/>
      <c r="ABF190"/>
      <c r="ABG190"/>
      <c r="ABH190"/>
      <c r="ABI190"/>
      <c r="ABJ190"/>
      <c r="ABK190"/>
      <c r="ABL190"/>
      <c r="ABM190"/>
      <c r="ABN190"/>
      <c r="ABO190"/>
      <c r="ABP190"/>
      <c r="ABQ190"/>
      <c r="ABR190"/>
      <c r="ABS190"/>
      <c r="ABT190"/>
      <c r="ABU190"/>
      <c r="ABV190"/>
      <c r="ABW190"/>
      <c r="ABY190" s="1">
        <f t="shared" si="6225"/>
        <v>2430</v>
      </c>
      <c r="ABZ190" s="1">
        <f t="shared" si="6226"/>
        <v>5739</v>
      </c>
      <c r="ACA190" s="1">
        <f t="shared" si="6227"/>
        <v>42.3</v>
      </c>
      <c r="ACB190"/>
      <c r="ACC190"/>
      <c r="ACD190"/>
      <c r="ACE190"/>
      <c r="ACF190"/>
      <c r="ACG190"/>
      <c r="ACH190"/>
      <c r="ACI190"/>
      <c r="ACJ190"/>
      <c r="ACK190"/>
      <c r="ACL190"/>
      <c r="ACM190"/>
      <c r="ACN190"/>
      <c r="ACO190"/>
      <c r="ACP190"/>
      <c r="ACQ190"/>
      <c r="ACR190"/>
      <c r="ACS190"/>
      <c r="ACT190"/>
      <c r="ACV190" s="1">
        <f t="shared" ref="ACV190:ACV253" si="6490">+CN190</f>
        <v>974</v>
      </c>
      <c r="ACW190" s="1">
        <f t="shared" ref="ACW190:ACX205" si="6491">+CO190</f>
        <v>5744</v>
      </c>
      <c r="ACX190" s="1">
        <f t="shared" si="6491"/>
        <v>17</v>
      </c>
      <c r="ACY190"/>
      <c r="ACZ190"/>
      <c r="ADA190"/>
      <c r="ADB190"/>
      <c r="ADC190"/>
      <c r="ADD190"/>
      <c r="ADE190"/>
      <c r="ADF190"/>
      <c r="ADG190"/>
      <c r="ADH190"/>
      <c r="ADI190"/>
      <c r="ADJ190"/>
      <c r="ADK190"/>
      <c r="ADL190"/>
      <c r="ADM190"/>
      <c r="ADN190"/>
      <c r="ADO190"/>
      <c r="ADP190"/>
      <c r="ADQ190"/>
      <c r="ADS190" s="1">
        <f t="shared" si="6233"/>
        <v>542</v>
      </c>
      <c r="ADT190" s="1">
        <f t="shared" si="6234"/>
        <v>5786</v>
      </c>
      <c r="ADU190" s="1">
        <f t="shared" si="6235"/>
        <v>9.4</v>
      </c>
      <c r="ADV190"/>
      <c r="ADW190"/>
      <c r="ADX190"/>
      <c r="ADY190"/>
      <c r="ADZ190"/>
      <c r="AEA190"/>
      <c r="AEB190"/>
      <c r="AEC190"/>
      <c r="AED190"/>
      <c r="AEE190"/>
      <c r="AEF190"/>
      <c r="AEG190"/>
      <c r="AEH190"/>
      <c r="AEI190"/>
      <c r="AEJ190"/>
      <c r="AEK190"/>
      <c r="AEL190"/>
      <c r="AEM190"/>
      <c r="AEN190"/>
      <c r="AEP190" s="1">
        <f t="shared" si="6489"/>
        <v>700</v>
      </c>
      <c r="AEQ190" s="1">
        <f t="shared" si="6489"/>
        <v>5671</v>
      </c>
      <c r="AER190" s="1">
        <f t="shared" si="6489"/>
        <v>12.3</v>
      </c>
      <c r="AES190"/>
      <c r="AET190"/>
      <c r="AEU190"/>
      <c r="AEV190"/>
      <c r="AEW190"/>
      <c r="AEX190"/>
      <c r="AEY190"/>
      <c r="AEZ190"/>
      <c r="AFA190"/>
      <c r="AFB190"/>
      <c r="AFC190"/>
      <c r="AFD190"/>
      <c r="AFE190"/>
      <c r="AFF190"/>
      <c r="AFG190"/>
      <c r="AFH190"/>
      <c r="AFI190"/>
      <c r="AFJ190"/>
      <c r="AFK190"/>
      <c r="AFM190" s="1">
        <f t="shared" si="6241"/>
        <v>3487</v>
      </c>
      <c r="AFN190" s="1">
        <f t="shared" si="6242"/>
        <v>6345</v>
      </c>
      <c r="AFO190" s="1">
        <f t="shared" si="6243"/>
        <v>55</v>
      </c>
      <c r="AFP190"/>
      <c r="AFQ190"/>
      <c r="AFR190"/>
      <c r="AFS190"/>
      <c r="AFT190"/>
      <c r="AFU190"/>
      <c r="AFV190"/>
      <c r="AFW190"/>
      <c r="AFX190"/>
      <c r="AFY190"/>
      <c r="AFZ190"/>
      <c r="AGA190"/>
      <c r="AGB190"/>
      <c r="AGC190"/>
      <c r="AGD190"/>
      <c r="AGE190"/>
      <c r="AGF190"/>
      <c r="AGG190"/>
      <c r="AGH190"/>
    </row>
    <row r="191" spans="1:866" x14ac:dyDescent="0.15">
      <c r="A191" s="20" t="s">
        <v>12</v>
      </c>
      <c r="B191" s="20" t="s">
        <v>17</v>
      </c>
      <c r="C191" s="20">
        <v>52</v>
      </c>
      <c r="D191" s="20" t="s">
        <v>15</v>
      </c>
      <c r="E191" s="20">
        <v>829</v>
      </c>
      <c r="F191" s="20">
        <v>6880</v>
      </c>
      <c r="G191" s="20">
        <v>12</v>
      </c>
      <c r="H191" s="20">
        <v>150</v>
      </c>
      <c r="I191" s="20">
        <v>6646</v>
      </c>
      <c r="J191" s="20">
        <v>2.2999999999999998</v>
      </c>
      <c r="K191" s="20">
        <v>535</v>
      </c>
      <c r="L191" s="20">
        <v>7251</v>
      </c>
      <c r="M191" s="20">
        <v>7.4</v>
      </c>
      <c r="N191" s="20">
        <v>52</v>
      </c>
      <c r="O191" s="20">
        <v>6475</v>
      </c>
      <c r="P191" s="20">
        <v>0.8</v>
      </c>
      <c r="Q191" s="20">
        <v>86</v>
      </c>
      <c r="R191" s="20">
        <v>7158</v>
      </c>
      <c r="S191" s="20">
        <v>1.2</v>
      </c>
      <c r="T191" s="20">
        <v>17</v>
      </c>
      <c r="U191" s="20">
        <v>6640</v>
      </c>
      <c r="V191" s="20">
        <v>0.3</v>
      </c>
      <c r="W191" s="20">
        <v>1812</v>
      </c>
      <c r="X191" s="20">
        <v>6993</v>
      </c>
      <c r="Y191" s="20">
        <v>25.9</v>
      </c>
      <c r="Z191" s="20">
        <v>927</v>
      </c>
      <c r="AA191" s="20">
        <v>6838</v>
      </c>
      <c r="AB191" s="20">
        <v>13.6</v>
      </c>
      <c r="AC191" s="20">
        <v>1425</v>
      </c>
      <c r="AD191" s="20">
        <v>5035</v>
      </c>
      <c r="AE191" s="20">
        <v>28.3</v>
      </c>
      <c r="AF191" s="23">
        <v>4272</v>
      </c>
      <c r="AG191" s="20">
        <v>5300</v>
      </c>
      <c r="AH191" s="20">
        <v>80.599999999999994</v>
      </c>
      <c r="AI191" s="23">
        <v>3048</v>
      </c>
      <c r="AJ191" s="20">
        <v>5621</v>
      </c>
      <c r="AK191" s="20">
        <v>54.2</v>
      </c>
      <c r="AL191" s="23">
        <v>2780</v>
      </c>
      <c r="AM191" s="20">
        <v>5448</v>
      </c>
      <c r="AN191" s="20">
        <v>51</v>
      </c>
      <c r="AO191" s="20">
        <v>1385</v>
      </c>
      <c r="AP191" s="20">
        <v>5482</v>
      </c>
      <c r="AQ191" s="20">
        <v>25.3</v>
      </c>
      <c r="AR191" s="20">
        <v>1360</v>
      </c>
      <c r="AS191" s="20">
        <v>5777</v>
      </c>
      <c r="AT191" s="20">
        <v>23.5</v>
      </c>
      <c r="AU191" s="23">
        <v>3679</v>
      </c>
      <c r="AV191" s="20">
        <v>5269</v>
      </c>
      <c r="AW191" s="20">
        <v>69.8</v>
      </c>
      <c r="AX191" s="20">
        <v>537</v>
      </c>
      <c r="AY191" s="20">
        <v>5234</v>
      </c>
      <c r="AZ191" s="20">
        <v>10.3</v>
      </c>
      <c r="BA191" s="20">
        <v>917</v>
      </c>
      <c r="BB191" s="20">
        <v>5784</v>
      </c>
      <c r="BC191" s="20">
        <v>15.9</v>
      </c>
      <c r="BD191" s="20">
        <v>1061</v>
      </c>
      <c r="BE191" s="20">
        <v>5378</v>
      </c>
      <c r="BF191" s="20">
        <v>19.7</v>
      </c>
      <c r="BG191" s="20">
        <v>828</v>
      </c>
      <c r="BH191" s="20">
        <v>5677</v>
      </c>
      <c r="BI191" s="20">
        <v>14.6</v>
      </c>
      <c r="BJ191" s="20">
        <v>990</v>
      </c>
      <c r="BK191" s="20">
        <v>6285</v>
      </c>
      <c r="BL191" s="20">
        <v>15.8</v>
      </c>
      <c r="BM191" s="20">
        <v>1493</v>
      </c>
      <c r="BN191" s="20">
        <v>6056</v>
      </c>
      <c r="BO191" s="20">
        <v>24.7</v>
      </c>
      <c r="BP191" s="23">
        <v>3248</v>
      </c>
      <c r="BQ191" s="20">
        <v>5856</v>
      </c>
      <c r="BR191" s="20">
        <v>55.5</v>
      </c>
      <c r="BS191" s="23">
        <v>2871</v>
      </c>
      <c r="BT191" s="20">
        <v>4100</v>
      </c>
      <c r="BU191" s="20">
        <v>70</v>
      </c>
      <c r="BV191" s="20">
        <v>723</v>
      </c>
      <c r="BW191" s="20">
        <v>4075</v>
      </c>
      <c r="BX191" s="20">
        <v>17.7</v>
      </c>
      <c r="BY191" s="20">
        <v>236</v>
      </c>
      <c r="BZ191" s="20">
        <v>3626</v>
      </c>
      <c r="CA191" s="20">
        <v>6.5</v>
      </c>
      <c r="CB191" s="20">
        <v>117</v>
      </c>
      <c r="CC191" s="20">
        <v>4129</v>
      </c>
      <c r="CD191" s="20">
        <v>2.8</v>
      </c>
      <c r="CE191" s="20">
        <v>2142</v>
      </c>
      <c r="CF191" s="20">
        <v>5520</v>
      </c>
      <c r="CG191" s="20">
        <v>38.799999999999997</v>
      </c>
      <c r="CH191" s="20">
        <v>1137</v>
      </c>
      <c r="CI191" s="20">
        <v>5361</v>
      </c>
      <c r="CJ191" s="20">
        <v>21.2</v>
      </c>
      <c r="CK191" s="23">
        <v>2146</v>
      </c>
      <c r="CL191" s="20">
        <v>5530</v>
      </c>
      <c r="CM191" s="20">
        <v>38.799999999999997</v>
      </c>
      <c r="CN191" s="20">
        <v>881</v>
      </c>
      <c r="CO191" s="20">
        <v>5066</v>
      </c>
      <c r="CP191" s="20">
        <v>17.399999999999999</v>
      </c>
      <c r="CQ191" s="20">
        <v>448</v>
      </c>
      <c r="CR191" s="20">
        <v>5398</v>
      </c>
      <c r="CS191" s="20">
        <v>8.3000000000000007</v>
      </c>
      <c r="CT191" s="20">
        <v>749</v>
      </c>
      <c r="CU191" s="20">
        <v>5324</v>
      </c>
      <c r="CV191" s="20">
        <v>14.1</v>
      </c>
      <c r="CW191" s="23">
        <v>3381</v>
      </c>
      <c r="CX191" s="20">
        <v>5661</v>
      </c>
      <c r="CY191" s="20">
        <v>59.7</v>
      </c>
      <c r="CZ191" s="35"/>
      <c r="DA191" s="1" t="str">
        <f t="shared" si="6112"/>
        <v>明細部</v>
      </c>
      <c r="DB191" s="1" t="str">
        <f t="shared" si="6113"/>
        <v>同規模</v>
      </c>
      <c r="DC191" s="1">
        <f t="shared" si="6114"/>
        <v>52</v>
      </c>
      <c r="DD191" s="1" t="str">
        <f t="shared" si="6115"/>
        <v>女</v>
      </c>
      <c r="DE191" s="1">
        <f t="shared" si="6116"/>
        <v>829</v>
      </c>
      <c r="DF191" s="1">
        <f t="shared" si="6117"/>
        <v>6880</v>
      </c>
      <c r="DG191" s="1">
        <f t="shared" si="6118"/>
        <v>12</v>
      </c>
      <c r="DH191"/>
      <c r="DI191"/>
      <c r="DJ191"/>
      <c r="DK191"/>
      <c r="DL191"/>
      <c r="DM191"/>
      <c r="DN191"/>
      <c r="DO191"/>
      <c r="DP191"/>
      <c r="DQ191"/>
      <c r="DR191"/>
      <c r="DS191"/>
      <c r="DT191"/>
      <c r="DU191"/>
      <c r="DV191"/>
      <c r="DW191"/>
      <c r="DX191"/>
      <c r="DY191"/>
      <c r="DZ191"/>
      <c r="EB191" s="1">
        <f t="shared" si="6120"/>
        <v>150</v>
      </c>
      <c r="EC191" s="1">
        <f t="shared" si="6121"/>
        <v>6646</v>
      </c>
      <c r="ED191" s="1">
        <f t="shared" si="6122"/>
        <v>2.2999999999999998</v>
      </c>
      <c r="EE191"/>
      <c r="EF191"/>
      <c r="EG191"/>
      <c r="EH191"/>
      <c r="EI191"/>
      <c r="EJ191"/>
      <c r="EK191"/>
      <c r="EL191"/>
      <c r="EM191"/>
      <c r="EN191"/>
      <c r="EO191"/>
      <c r="EP191"/>
      <c r="EQ191"/>
      <c r="ER191"/>
      <c r="ES191"/>
      <c r="ET191"/>
      <c r="EU191"/>
      <c r="EV191"/>
      <c r="EW191"/>
      <c r="EY191" s="1">
        <f t="shared" si="6124"/>
        <v>535</v>
      </c>
      <c r="EZ191" s="1">
        <f t="shared" si="6125"/>
        <v>7251</v>
      </c>
      <c r="FA191" s="1">
        <f t="shared" si="6126"/>
        <v>7.4</v>
      </c>
      <c r="FB191"/>
      <c r="FC191"/>
      <c r="FD191"/>
      <c r="FE191"/>
      <c r="FF191"/>
      <c r="FG191"/>
      <c r="FH191"/>
      <c r="FI191"/>
      <c r="FJ191"/>
      <c r="FK191"/>
      <c r="FL191"/>
      <c r="FM191"/>
      <c r="FN191"/>
      <c r="FO191"/>
      <c r="FP191"/>
      <c r="FQ191"/>
      <c r="FR191"/>
      <c r="FS191"/>
      <c r="FT191"/>
      <c r="FV191" s="1">
        <f t="shared" si="6128"/>
        <v>52</v>
      </c>
      <c r="FW191" s="1">
        <f t="shared" si="6129"/>
        <v>6475</v>
      </c>
      <c r="FX191" s="1">
        <f t="shared" si="6130"/>
        <v>0.8</v>
      </c>
      <c r="FY191"/>
      <c r="FZ191"/>
      <c r="GA191"/>
      <c r="GB191"/>
      <c r="GC191"/>
      <c r="GD191"/>
      <c r="GE191"/>
      <c r="GF191"/>
      <c r="GG191"/>
      <c r="GH191"/>
      <c r="GI191"/>
      <c r="GJ191"/>
      <c r="GK191"/>
      <c r="GL191"/>
      <c r="GM191"/>
      <c r="GN191"/>
      <c r="GO191"/>
      <c r="GP191"/>
      <c r="GQ191"/>
      <c r="GS191" s="1">
        <f t="shared" si="6132"/>
        <v>86</v>
      </c>
      <c r="GT191" s="1">
        <f t="shared" si="6133"/>
        <v>7158</v>
      </c>
      <c r="GU191" s="1">
        <f t="shared" si="6134"/>
        <v>1.2</v>
      </c>
      <c r="GV191"/>
      <c r="GW191"/>
      <c r="GX191"/>
      <c r="GY191"/>
      <c r="GZ191"/>
      <c r="HA191"/>
      <c r="HB191"/>
      <c r="HC191"/>
      <c r="HD191"/>
      <c r="HE191"/>
      <c r="HF191"/>
      <c r="HG191"/>
      <c r="HH191"/>
      <c r="HI191"/>
      <c r="HJ191"/>
      <c r="HK191"/>
      <c r="HL191"/>
      <c r="HM191"/>
      <c r="HN191"/>
      <c r="HP191" s="1">
        <f t="shared" si="6136"/>
        <v>17</v>
      </c>
      <c r="HQ191" s="1">
        <f t="shared" si="6137"/>
        <v>6640</v>
      </c>
      <c r="HR191" s="1">
        <f t="shared" si="6138"/>
        <v>0.3</v>
      </c>
      <c r="HS191"/>
      <c r="HT191"/>
      <c r="HU191"/>
      <c r="HV191"/>
      <c r="HW191"/>
      <c r="HX191"/>
      <c r="HY191"/>
      <c r="HZ191"/>
      <c r="IA191"/>
      <c r="IB191"/>
      <c r="IC191"/>
      <c r="ID191"/>
      <c r="IE191"/>
      <c r="IF191"/>
      <c r="IG191"/>
      <c r="IH191"/>
      <c r="II191"/>
      <c r="IJ191"/>
      <c r="IK191"/>
      <c r="IM191" s="1">
        <f t="shared" si="6140"/>
        <v>1812</v>
      </c>
      <c r="IN191" s="1">
        <f t="shared" si="6141"/>
        <v>6993</v>
      </c>
      <c r="IO191" s="1">
        <f t="shared" si="6142"/>
        <v>25.9</v>
      </c>
      <c r="IP191"/>
      <c r="IQ191"/>
      <c r="IR191"/>
      <c r="IS191"/>
      <c r="IT191"/>
      <c r="IU191"/>
      <c r="IV191"/>
      <c r="IW191"/>
      <c r="IX191"/>
      <c r="IY191"/>
      <c r="IZ191"/>
      <c r="JA191"/>
      <c r="JB191"/>
      <c r="JC191"/>
      <c r="JD191"/>
      <c r="JE191"/>
      <c r="JF191"/>
      <c r="JG191"/>
      <c r="JH191"/>
      <c r="JJ191" s="1">
        <f t="shared" si="6144"/>
        <v>927</v>
      </c>
      <c r="JK191" s="1">
        <f t="shared" si="6145"/>
        <v>6838</v>
      </c>
      <c r="JL191" s="1">
        <f t="shared" si="6146"/>
        <v>13.6</v>
      </c>
      <c r="JM191"/>
      <c r="JN191"/>
      <c r="JO191"/>
      <c r="JP191"/>
      <c r="JQ191"/>
      <c r="JR191"/>
      <c r="JS191"/>
      <c r="JT191"/>
      <c r="JU191"/>
      <c r="JV191"/>
      <c r="JW191"/>
      <c r="JX191"/>
      <c r="JY191"/>
      <c r="JZ191"/>
      <c r="KA191"/>
      <c r="KB191"/>
      <c r="KC191"/>
      <c r="KD191"/>
      <c r="KE191"/>
      <c r="KG191" s="1">
        <f t="shared" si="6148"/>
        <v>1425</v>
      </c>
      <c r="KH191" s="1">
        <f t="shared" si="6149"/>
        <v>5035</v>
      </c>
      <c r="KI191" s="1">
        <f t="shared" si="6150"/>
        <v>28.3</v>
      </c>
      <c r="KJ191"/>
      <c r="KK191"/>
      <c r="KL191"/>
      <c r="KM191"/>
      <c r="KN191"/>
      <c r="KO191"/>
      <c r="KP191"/>
      <c r="KQ191"/>
      <c r="KR191"/>
      <c r="KS191"/>
      <c r="KT191"/>
      <c r="KU191"/>
      <c r="KV191"/>
      <c r="KW191"/>
      <c r="KX191"/>
      <c r="KY191"/>
      <c r="KZ191"/>
      <c r="LA191"/>
      <c r="LB191"/>
      <c r="LD191" s="1">
        <f t="shared" si="6152"/>
        <v>4272</v>
      </c>
      <c r="LE191" s="1">
        <f t="shared" si="6153"/>
        <v>5300</v>
      </c>
      <c r="LF191" s="1">
        <f t="shared" si="6154"/>
        <v>80.599999999999994</v>
      </c>
      <c r="LG191"/>
      <c r="LH191"/>
      <c r="LI191"/>
      <c r="LJ191"/>
      <c r="LK191"/>
      <c r="LL191"/>
      <c r="LM191"/>
      <c r="LN191"/>
      <c r="LO191"/>
      <c r="LP191"/>
      <c r="LQ191"/>
      <c r="LR191"/>
      <c r="LS191"/>
      <c r="LT191"/>
      <c r="LU191"/>
      <c r="LV191"/>
      <c r="LW191"/>
      <c r="LX191"/>
      <c r="LY191"/>
      <c r="MA191" s="1">
        <f t="shared" si="6156"/>
        <v>3048</v>
      </c>
      <c r="MB191" s="1">
        <f t="shared" si="6157"/>
        <v>5621</v>
      </c>
      <c r="MC191" s="1">
        <f t="shared" si="6158"/>
        <v>54.2</v>
      </c>
      <c r="MD191"/>
      <c r="ME191"/>
      <c r="MF191"/>
      <c r="MG191"/>
      <c r="MH191"/>
      <c r="MI191"/>
      <c r="MJ191"/>
      <c r="MK191"/>
      <c r="ML191"/>
      <c r="MM191"/>
      <c r="MN191"/>
      <c r="MO191"/>
      <c r="MP191"/>
      <c r="MQ191"/>
      <c r="MR191"/>
      <c r="MS191"/>
      <c r="MT191"/>
      <c r="MU191"/>
      <c r="MV191"/>
      <c r="MX191" s="1">
        <f t="shared" si="6160"/>
        <v>2780</v>
      </c>
      <c r="MY191" s="1">
        <f t="shared" si="6161"/>
        <v>5448</v>
      </c>
      <c r="MZ191" s="1">
        <f t="shared" si="6162"/>
        <v>51</v>
      </c>
      <c r="NA191"/>
      <c r="NB191"/>
      <c r="NC191"/>
      <c r="ND191"/>
      <c r="NE191"/>
      <c r="NF191"/>
      <c r="NG191"/>
      <c r="NH191"/>
      <c r="NI191"/>
      <c r="NJ191"/>
      <c r="NK191"/>
      <c r="NL191"/>
      <c r="NM191"/>
      <c r="NN191"/>
      <c r="NO191"/>
      <c r="NP191"/>
      <c r="NQ191"/>
      <c r="NR191"/>
      <c r="NS191"/>
      <c r="NU191" s="1">
        <f t="shared" si="6164"/>
        <v>1385</v>
      </c>
      <c r="NV191" s="1">
        <f t="shared" si="6165"/>
        <v>5482</v>
      </c>
      <c r="NW191" s="1">
        <f t="shared" si="6166"/>
        <v>25.3</v>
      </c>
      <c r="NX191"/>
      <c r="NY191"/>
      <c r="NZ191"/>
      <c r="OA191"/>
      <c r="OB191"/>
      <c r="OC191"/>
      <c r="OD191"/>
      <c r="OE191"/>
      <c r="OF191"/>
      <c r="OG191"/>
      <c r="OH191"/>
      <c r="OI191"/>
      <c r="OJ191"/>
      <c r="OK191"/>
      <c r="OL191"/>
      <c r="OM191"/>
      <c r="ON191"/>
      <c r="OO191"/>
      <c r="OP191"/>
      <c r="OR191" s="1">
        <f t="shared" si="6168"/>
        <v>1360</v>
      </c>
      <c r="OS191" s="1">
        <f t="shared" si="6169"/>
        <v>5777</v>
      </c>
      <c r="OT191" s="1">
        <f t="shared" si="6170"/>
        <v>23.5</v>
      </c>
      <c r="OU191"/>
      <c r="OV191"/>
      <c r="OW191"/>
      <c r="OX191"/>
      <c r="OY191"/>
      <c r="OZ191"/>
      <c r="PA191"/>
      <c r="PB191"/>
      <c r="PC191"/>
      <c r="PD191"/>
      <c r="PE191"/>
      <c r="PF191"/>
      <c r="PG191"/>
      <c r="PH191"/>
      <c r="PI191"/>
      <c r="PJ191"/>
      <c r="PK191"/>
      <c r="PL191"/>
      <c r="PM191"/>
      <c r="PO191" s="1">
        <f t="shared" si="6172"/>
        <v>3679</v>
      </c>
      <c r="PP191" s="1">
        <f t="shared" si="6173"/>
        <v>5269</v>
      </c>
      <c r="PQ191" s="1">
        <f t="shared" si="6174"/>
        <v>69.8</v>
      </c>
      <c r="PR191"/>
      <c r="PS191"/>
      <c r="PT191"/>
      <c r="PU191"/>
      <c r="PV191"/>
      <c r="PW191"/>
      <c r="PX191"/>
      <c r="PY191"/>
      <c r="PZ191"/>
      <c r="QA191"/>
      <c r="QB191"/>
      <c r="QC191"/>
      <c r="QD191"/>
      <c r="QE191"/>
      <c r="QF191"/>
      <c r="QG191"/>
      <c r="QH191"/>
      <c r="QI191"/>
      <c r="QJ191"/>
      <c r="QL191" s="1">
        <f t="shared" si="6176"/>
        <v>537</v>
      </c>
      <c r="QM191" s="1">
        <f t="shared" si="6177"/>
        <v>5234</v>
      </c>
      <c r="QN191" s="1">
        <f t="shared" si="6178"/>
        <v>10.3</v>
      </c>
      <c r="QO191"/>
      <c r="QP191"/>
      <c r="QQ191"/>
      <c r="QR191"/>
      <c r="QS191"/>
      <c r="QT191"/>
      <c r="QU191"/>
      <c r="QV191"/>
      <c r="QW191"/>
      <c r="QX191"/>
      <c r="QY191"/>
      <c r="QZ191"/>
      <c r="RA191"/>
      <c r="RB191"/>
      <c r="RC191"/>
      <c r="RD191"/>
      <c r="RE191"/>
      <c r="RF191"/>
      <c r="RG191"/>
      <c r="RI191" s="1">
        <f t="shared" si="6180"/>
        <v>917</v>
      </c>
      <c r="RJ191" s="1">
        <f t="shared" si="6181"/>
        <v>5784</v>
      </c>
      <c r="RK191" s="1">
        <f t="shared" si="6182"/>
        <v>15.9</v>
      </c>
      <c r="RL191"/>
      <c r="RM191"/>
      <c r="RN191"/>
      <c r="RO191"/>
      <c r="RP191"/>
      <c r="RQ191"/>
      <c r="RR191"/>
      <c r="RS191"/>
      <c r="RT191"/>
      <c r="RU191"/>
      <c r="RV191"/>
      <c r="RW191"/>
      <c r="RX191"/>
      <c r="RY191"/>
      <c r="RZ191"/>
      <c r="SA191"/>
      <c r="SB191"/>
      <c r="SC191"/>
      <c r="SD191"/>
      <c r="SE191"/>
      <c r="SF191" s="1">
        <f t="shared" si="6184"/>
        <v>1061</v>
      </c>
      <c r="SG191" s="1">
        <f t="shared" si="6185"/>
        <v>5378</v>
      </c>
      <c r="SH191" s="1">
        <f t="shared" si="6186"/>
        <v>19.7</v>
      </c>
      <c r="SI191"/>
      <c r="SJ191"/>
      <c r="SK191"/>
      <c r="SL191"/>
      <c r="SM191"/>
      <c r="SN191"/>
      <c r="SO191"/>
      <c r="SP191"/>
      <c r="SQ191"/>
      <c r="SR191"/>
      <c r="SS191"/>
      <c r="ST191"/>
      <c r="SU191"/>
      <c r="SV191"/>
      <c r="SW191"/>
      <c r="SX191"/>
      <c r="SY191"/>
      <c r="SZ191"/>
      <c r="TA191"/>
      <c r="TC191" s="1">
        <f t="shared" si="6188"/>
        <v>828</v>
      </c>
      <c r="TD191" s="1">
        <f t="shared" si="6189"/>
        <v>5677</v>
      </c>
      <c r="TE191" s="1">
        <f t="shared" si="6190"/>
        <v>14.6</v>
      </c>
      <c r="TF191"/>
      <c r="TG191"/>
      <c r="TH191"/>
      <c r="TI191"/>
      <c r="TJ191"/>
      <c r="TK191"/>
      <c r="TL191"/>
      <c r="TM191"/>
      <c r="TN191"/>
      <c r="TO191"/>
      <c r="TP191"/>
      <c r="TQ191"/>
      <c r="TR191"/>
      <c r="TS191"/>
      <c r="TT191"/>
      <c r="TU191"/>
      <c r="TV191"/>
      <c r="TW191"/>
      <c r="TX191"/>
      <c r="TZ191" s="1">
        <f t="shared" si="6192"/>
        <v>990</v>
      </c>
      <c r="UA191" s="1">
        <f t="shared" si="6193"/>
        <v>6285</v>
      </c>
      <c r="UB191" s="1">
        <f t="shared" si="6194"/>
        <v>15.8</v>
      </c>
      <c r="UC191"/>
      <c r="UD191"/>
      <c r="UE191"/>
      <c r="UF191"/>
      <c r="UG191"/>
      <c r="UH191"/>
      <c r="UI191"/>
      <c r="UJ191"/>
      <c r="UK191"/>
      <c r="UL191"/>
      <c r="UM191"/>
      <c r="UN191"/>
      <c r="UO191"/>
      <c r="UP191"/>
      <c r="UQ191"/>
      <c r="UR191"/>
      <c r="US191"/>
      <c r="UT191"/>
      <c r="UU191"/>
      <c r="UW191" s="1">
        <f t="shared" si="6485"/>
        <v>1493</v>
      </c>
      <c r="UX191" s="1">
        <f t="shared" si="6485"/>
        <v>6056</v>
      </c>
      <c r="UY191" s="1">
        <f t="shared" si="6480"/>
        <v>24.7</v>
      </c>
      <c r="UZ191"/>
      <c r="VA191"/>
      <c r="VB191"/>
      <c r="VC191"/>
      <c r="VD191"/>
      <c r="VE191"/>
      <c r="VF191"/>
      <c r="VG191"/>
      <c r="VH191"/>
      <c r="VI191"/>
      <c r="VJ191"/>
      <c r="VK191"/>
      <c r="VL191"/>
      <c r="VM191"/>
      <c r="VN191"/>
      <c r="VO191"/>
      <c r="VP191"/>
      <c r="VQ191"/>
      <c r="VR191"/>
      <c r="VT191" s="1">
        <f t="shared" si="6486"/>
        <v>3248</v>
      </c>
      <c r="VU191" s="1">
        <f t="shared" si="6487"/>
        <v>5856</v>
      </c>
      <c r="VV191" s="1">
        <f t="shared" si="6488"/>
        <v>55.5</v>
      </c>
      <c r="VW191"/>
      <c r="VX191"/>
      <c r="VY191"/>
      <c r="VZ191"/>
      <c r="WA191"/>
      <c r="WB191"/>
      <c r="WC191"/>
      <c r="WD191"/>
      <c r="WE191"/>
      <c r="WF191"/>
      <c r="WG191"/>
      <c r="WH191"/>
      <c r="WI191"/>
      <c r="WJ191"/>
      <c r="WK191"/>
      <c r="WL191"/>
      <c r="WM191"/>
      <c r="WN191"/>
      <c r="WO191"/>
      <c r="WQ191" s="1">
        <f t="shared" si="6482"/>
        <v>2871</v>
      </c>
      <c r="WR191" s="1">
        <f t="shared" si="6483"/>
        <v>4100</v>
      </c>
      <c r="WS191" s="1">
        <f t="shared" si="6484"/>
        <v>70</v>
      </c>
      <c r="WT191"/>
      <c r="WU191"/>
      <c r="WV191"/>
      <c r="WW191"/>
      <c r="WX191"/>
      <c r="WY191"/>
      <c r="WZ191"/>
      <c r="XA191"/>
      <c r="XB191"/>
      <c r="XC191"/>
      <c r="XD191"/>
      <c r="XE191"/>
      <c r="XF191"/>
      <c r="XG191"/>
      <c r="XH191"/>
      <c r="XI191"/>
      <c r="XJ191"/>
      <c r="XK191"/>
      <c r="XL191"/>
      <c r="XN191" s="1">
        <f t="shared" si="6208"/>
        <v>723</v>
      </c>
      <c r="XO191" s="1">
        <f t="shared" si="6209"/>
        <v>4075</v>
      </c>
      <c r="XP191" s="1">
        <f t="shared" si="6210"/>
        <v>17.7</v>
      </c>
      <c r="XQ191"/>
      <c r="XR191"/>
      <c r="XS191"/>
      <c r="XT191"/>
      <c r="XU191"/>
      <c r="XV191"/>
      <c r="XW191"/>
      <c r="XX191"/>
      <c r="XY191"/>
      <c r="XZ191"/>
      <c r="YA191"/>
      <c r="YB191"/>
      <c r="YC191"/>
      <c r="YD191"/>
      <c r="YE191"/>
      <c r="YF191"/>
      <c r="YG191"/>
      <c r="YH191"/>
      <c r="YI191"/>
      <c r="YK191" s="1">
        <f t="shared" si="6481"/>
        <v>236</v>
      </c>
      <c r="YL191" s="1">
        <f t="shared" ref="YL191:YM206" si="6492">+BZ191</f>
        <v>3626</v>
      </c>
      <c r="YM191" s="1">
        <f t="shared" si="6492"/>
        <v>6.5</v>
      </c>
      <c r="YN191"/>
      <c r="YO191"/>
      <c r="YP191"/>
      <c r="YQ191"/>
      <c r="YR191"/>
      <c r="YS191"/>
      <c r="YT191"/>
      <c r="YU191"/>
      <c r="YV191"/>
      <c r="YW191"/>
      <c r="YX191"/>
      <c r="YY191"/>
      <c r="YZ191"/>
      <c r="ZA191"/>
      <c r="ZB191"/>
      <c r="ZC191"/>
      <c r="ZD191"/>
      <c r="ZE191"/>
      <c r="ZF191"/>
      <c r="ZH191" s="1">
        <f t="shared" si="6216"/>
        <v>117</v>
      </c>
      <c r="ZI191" s="1">
        <f t="shared" si="6217"/>
        <v>4129</v>
      </c>
      <c r="ZJ191" s="1">
        <f t="shared" si="6218"/>
        <v>2.8</v>
      </c>
      <c r="ZK191"/>
      <c r="ZL191"/>
      <c r="ZM191"/>
      <c r="ZN191"/>
      <c r="ZO191"/>
      <c r="ZP191"/>
      <c r="ZQ191"/>
      <c r="ZR191"/>
      <c r="ZS191"/>
      <c r="ZT191"/>
      <c r="ZU191"/>
      <c r="ZV191"/>
      <c r="ZW191"/>
      <c r="ZX191"/>
      <c r="ZY191"/>
      <c r="ZZ191"/>
      <c r="AAA191"/>
      <c r="AAB191"/>
      <c r="AAC191"/>
      <c r="AAE191" s="1">
        <f t="shared" si="6220"/>
        <v>2142</v>
      </c>
      <c r="AAF191" s="1">
        <f t="shared" si="6221"/>
        <v>5520</v>
      </c>
      <c r="AAG191" s="1">
        <f t="shared" si="6222"/>
        <v>38.799999999999997</v>
      </c>
      <c r="AAH191"/>
      <c r="AAI191"/>
      <c r="AAJ191"/>
      <c r="AAK191"/>
      <c r="AAL191"/>
      <c r="AAM191"/>
      <c r="AAN191"/>
      <c r="AAO191"/>
      <c r="AAP191"/>
      <c r="AAQ191"/>
      <c r="AAR191"/>
      <c r="AAS191"/>
      <c r="AAT191"/>
      <c r="AAU191"/>
      <c r="AAV191"/>
      <c r="AAW191"/>
      <c r="AAX191"/>
      <c r="AAY191"/>
      <c r="AAZ191"/>
      <c r="ABB191" s="1">
        <f t="shared" si="4669"/>
        <v>1137</v>
      </c>
      <c r="ABC191" s="1">
        <f t="shared" si="4670"/>
        <v>5361</v>
      </c>
      <c r="ABD191" s="1">
        <f t="shared" si="4671"/>
        <v>21.2</v>
      </c>
      <c r="ABE191"/>
      <c r="ABF191"/>
      <c r="ABG191"/>
      <c r="ABH191"/>
      <c r="ABI191"/>
      <c r="ABJ191"/>
      <c r="ABK191"/>
      <c r="ABL191"/>
      <c r="ABM191"/>
      <c r="ABN191"/>
      <c r="ABO191"/>
      <c r="ABP191"/>
      <c r="ABQ191"/>
      <c r="ABR191"/>
      <c r="ABS191"/>
      <c r="ABT191"/>
      <c r="ABU191"/>
      <c r="ABV191"/>
      <c r="ABW191"/>
      <c r="ABY191" s="1">
        <f t="shared" si="6225"/>
        <v>2146</v>
      </c>
      <c r="ABZ191" s="1">
        <f t="shared" si="6226"/>
        <v>5530</v>
      </c>
      <c r="ACA191" s="1">
        <f t="shared" si="6227"/>
        <v>38.799999999999997</v>
      </c>
      <c r="ACB191"/>
      <c r="ACC191"/>
      <c r="ACD191"/>
      <c r="ACE191"/>
      <c r="ACF191"/>
      <c r="ACG191"/>
      <c r="ACH191"/>
      <c r="ACI191"/>
      <c r="ACJ191"/>
      <c r="ACK191"/>
      <c r="ACL191"/>
      <c r="ACM191"/>
      <c r="ACN191"/>
      <c r="ACO191"/>
      <c r="ACP191"/>
      <c r="ACQ191"/>
      <c r="ACR191"/>
      <c r="ACS191"/>
      <c r="ACT191"/>
      <c r="ACV191" s="1">
        <f t="shared" si="6490"/>
        <v>881</v>
      </c>
      <c r="ACW191" s="1">
        <f t="shared" si="6491"/>
        <v>5066</v>
      </c>
      <c r="ACX191" s="1">
        <f t="shared" si="6491"/>
        <v>17.399999999999999</v>
      </c>
      <c r="ACY191"/>
      <c r="ACZ191"/>
      <c r="ADA191"/>
      <c r="ADB191"/>
      <c r="ADC191"/>
      <c r="ADD191"/>
      <c r="ADE191"/>
      <c r="ADF191"/>
      <c r="ADG191"/>
      <c r="ADH191"/>
      <c r="ADI191"/>
      <c r="ADJ191"/>
      <c r="ADK191"/>
      <c r="ADL191"/>
      <c r="ADM191"/>
      <c r="ADN191"/>
      <c r="ADO191"/>
      <c r="ADP191"/>
      <c r="ADQ191"/>
      <c r="ADS191" s="1">
        <f t="shared" si="6233"/>
        <v>448</v>
      </c>
      <c r="ADT191" s="1">
        <f t="shared" si="6234"/>
        <v>5398</v>
      </c>
      <c r="ADU191" s="1">
        <f t="shared" si="6235"/>
        <v>8.3000000000000007</v>
      </c>
      <c r="ADV191"/>
      <c r="ADW191"/>
      <c r="ADX191"/>
      <c r="ADY191"/>
      <c r="ADZ191"/>
      <c r="AEA191"/>
      <c r="AEB191"/>
      <c r="AEC191"/>
      <c r="AED191"/>
      <c r="AEE191"/>
      <c r="AEF191"/>
      <c r="AEG191"/>
      <c r="AEH191"/>
      <c r="AEI191"/>
      <c r="AEJ191"/>
      <c r="AEK191"/>
      <c r="AEL191"/>
      <c r="AEM191"/>
      <c r="AEN191"/>
      <c r="AEP191" s="1">
        <f t="shared" si="6489"/>
        <v>749</v>
      </c>
      <c r="AEQ191" s="1">
        <f t="shared" si="6489"/>
        <v>5324</v>
      </c>
      <c r="AER191" s="1">
        <f t="shared" si="6489"/>
        <v>14.1</v>
      </c>
      <c r="AES191"/>
      <c r="AET191"/>
      <c r="AEU191"/>
      <c r="AEV191"/>
      <c r="AEW191"/>
      <c r="AEX191"/>
      <c r="AEY191"/>
      <c r="AEZ191"/>
      <c r="AFA191"/>
      <c r="AFB191"/>
      <c r="AFC191"/>
      <c r="AFD191"/>
      <c r="AFE191"/>
      <c r="AFF191"/>
      <c r="AFG191"/>
      <c r="AFH191"/>
      <c r="AFI191"/>
      <c r="AFJ191"/>
      <c r="AFK191"/>
      <c r="AFM191" s="1">
        <f t="shared" si="6241"/>
        <v>3381</v>
      </c>
      <c r="AFN191" s="1">
        <f t="shared" si="6242"/>
        <v>5661</v>
      </c>
      <c r="AFO191" s="1">
        <f t="shared" si="6243"/>
        <v>59.7</v>
      </c>
      <c r="AFP191"/>
      <c r="AFQ191"/>
      <c r="AFR191"/>
      <c r="AFS191"/>
      <c r="AFT191"/>
      <c r="AFU191"/>
      <c r="AFV191"/>
      <c r="AFW191"/>
      <c r="AFX191"/>
      <c r="AFY191"/>
      <c r="AFZ191"/>
      <c r="AGA191"/>
      <c r="AGB191"/>
      <c r="AGC191"/>
      <c r="AGD191"/>
      <c r="AGE191"/>
      <c r="AGF191"/>
      <c r="AGG191"/>
      <c r="AGH191"/>
    </row>
    <row r="192" spans="1:866" x14ac:dyDescent="0.15">
      <c r="A192" s="20" t="s">
        <v>12</v>
      </c>
      <c r="B192" s="20" t="s">
        <v>17</v>
      </c>
      <c r="C192" s="20">
        <v>53</v>
      </c>
      <c r="D192" s="20" t="s">
        <v>15</v>
      </c>
      <c r="E192" s="20">
        <v>962</v>
      </c>
      <c r="F192" s="20">
        <v>6900</v>
      </c>
      <c r="G192" s="20">
        <v>13.9</v>
      </c>
      <c r="H192" s="20">
        <v>141</v>
      </c>
      <c r="I192" s="20">
        <v>7684</v>
      </c>
      <c r="J192" s="20">
        <v>1.8</v>
      </c>
      <c r="K192" s="20">
        <v>602</v>
      </c>
      <c r="L192" s="20">
        <v>6778</v>
      </c>
      <c r="M192" s="20">
        <v>8.9</v>
      </c>
      <c r="N192" s="20">
        <v>80</v>
      </c>
      <c r="O192" s="20">
        <v>6546</v>
      </c>
      <c r="P192" s="20">
        <v>1.2</v>
      </c>
      <c r="Q192" s="20">
        <v>106</v>
      </c>
      <c r="R192" s="20">
        <v>7431</v>
      </c>
      <c r="S192" s="20">
        <v>1.4</v>
      </c>
      <c r="T192" s="20">
        <v>26</v>
      </c>
      <c r="U192" s="20">
        <v>7268</v>
      </c>
      <c r="V192" s="20">
        <v>0.4</v>
      </c>
      <c r="W192" s="20">
        <v>1716</v>
      </c>
      <c r="X192" s="20">
        <v>7119</v>
      </c>
      <c r="Y192" s="20">
        <v>24.1</v>
      </c>
      <c r="Z192" s="20">
        <v>1013</v>
      </c>
      <c r="AA192" s="20">
        <v>7741</v>
      </c>
      <c r="AB192" s="20">
        <v>13.1</v>
      </c>
      <c r="AC192" s="20">
        <v>1606</v>
      </c>
      <c r="AD192" s="20">
        <v>5505</v>
      </c>
      <c r="AE192" s="20">
        <v>29.2</v>
      </c>
      <c r="AF192" s="23">
        <v>4159</v>
      </c>
      <c r="AG192" s="20">
        <v>5931</v>
      </c>
      <c r="AH192" s="20">
        <v>70.099999999999994</v>
      </c>
      <c r="AI192" s="23">
        <v>2919</v>
      </c>
      <c r="AJ192" s="20">
        <v>5634</v>
      </c>
      <c r="AK192" s="20">
        <v>51.8</v>
      </c>
      <c r="AL192" s="23">
        <v>3058</v>
      </c>
      <c r="AM192" s="20">
        <v>5912</v>
      </c>
      <c r="AN192" s="20">
        <v>51.7</v>
      </c>
      <c r="AO192" s="20">
        <v>1443</v>
      </c>
      <c r="AP192" s="20">
        <v>5438</v>
      </c>
      <c r="AQ192" s="20">
        <v>26.5</v>
      </c>
      <c r="AR192" s="20">
        <v>1728</v>
      </c>
      <c r="AS192" s="20">
        <v>5910</v>
      </c>
      <c r="AT192" s="20">
        <v>29.2</v>
      </c>
      <c r="AU192" s="23">
        <v>3868</v>
      </c>
      <c r="AV192" s="20">
        <v>6003</v>
      </c>
      <c r="AW192" s="20">
        <v>64.400000000000006</v>
      </c>
      <c r="AX192" s="20">
        <v>558</v>
      </c>
      <c r="AY192" s="20">
        <v>5445</v>
      </c>
      <c r="AZ192" s="20">
        <v>10.199999999999999</v>
      </c>
      <c r="BA192" s="20">
        <v>989</v>
      </c>
      <c r="BB192" s="20">
        <v>5781</v>
      </c>
      <c r="BC192" s="20">
        <v>17.100000000000001</v>
      </c>
      <c r="BD192" s="20">
        <v>1275</v>
      </c>
      <c r="BE192" s="20">
        <v>6071</v>
      </c>
      <c r="BF192" s="20">
        <v>21</v>
      </c>
      <c r="BG192" s="20">
        <v>792</v>
      </c>
      <c r="BH192" s="20">
        <v>5614</v>
      </c>
      <c r="BI192" s="20">
        <v>14.1</v>
      </c>
      <c r="BJ192" s="20">
        <v>1051</v>
      </c>
      <c r="BK192" s="20">
        <v>6610</v>
      </c>
      <c r="BL192" s="20">
        <v>15.9</v>
      </c>
      <c r="BM192" s="20">
        <v>1524</v>
      </c>
      <c r="BN192" s="20">
        <v>6023</v>
      </c>
      <c r="BO192" s="20">
        <v>25.3</v>
      </c>
      <c r="BP192" s="23">
        <v>3769</v>
      </c>
      <c r="BQ192" s="20">
        <v>5819</v>
      </c>
      <c r="BR192" s="20">
        <v>64.8</v>
      </c>
      <c r="BS192" s="23">
        <v>2939</v>
      </c>
      <c r="BT192" s="20">
        <v>3793</v>
      </c>
      <c r="BU192" s="20">
        <v>77.5</v>
      </c>
      <c r="BV192" s="20">
        <v>665</v>
      </c>
      <c r="BW192" s="20">
        <v>3694</v>
      </c>
      <c r="BX192" s="20">
        <v>18</v>
      </c>
      <c r="BY192" s="20">
        <v>250</v>
      </c>
      <c r="BZ192" s="20">
        <v>4271</v>
      </c>
      <c r="CA192" s="20">
        <v>5.9</v>
      </c>
      <c r="CB192" s="20">
        <v>116</v>
      </c>
      <c r="CC192" s="20">
        <v>4058</v>
      </c>
      <c r="CD192" s="20">
        <v>2.9</v>
      </c>
      <c r="CE192" s="20">
        <v>2000</v>
      </c>
      <c r="CF192" s="20">
        <v>5978</v>
      </c>
      <c r="CG192" s="20">
        <v>33.5</v>
      </c>
      <c r="CH192" s="20">
        <v>1110</v>
      </c>
      <c r="CI192" s="20">
        <v>5683</v>
      </c>
      <c r="CJ192" s="20">
        <v>19.5</v>
      </c>
      <c r="CK192" s="23">
        <v>2337</v>
      </c>
      <c r="CL192" s="20">
        <v>5733</v>
      </c>
      <c r="CM192" s="20">
        <v>40.799999999999997</v>
      </c>
      <c r="CN192" s="20">
        <v>1030</v>
      </c>
      <c r="CO192" s="20">
        <v>5865</v>
      </c>
      <c r="CP192" s="20">
        <v>17.600000000000001</v>
      </c>
      <c r="CQ192" s="20">
        <v>571</v>
      </c>
      <c r="CR192" s="20">
        <v>5577</v>
      </c>
      <c r="CS192" s="20">
        <v>10.199999999999999</v>
      </c>
      <c r="CT192" s="20">
        <v>648</v>
      </c>
      <c r="CU192" s="20">
        <v>5397</v>
      </c>
      <c r="CV192" s="20">
        <v>12</v>
      </c>
      <c r="CW192" s="23">
        <v>3571</v>
      </c>
      <c r="CX192" s="20">
        <v>6011</v>
      </c>
      <c r="CY192" s="20">
        <v>59.4</v>
      </c>
      <c r="CZ192" s="35"/>
      <c r="DA192" s="1" t="str">
        <f t="shared" si="6112"/>
        <v>明細部</v>
      </c>
      <c r="DB192" s="1" t="str">
        <f t="shared" si="6113"/>
        <v>同規模</v>
      </c>
      <c r="DC192" s="1">
        <f t="shared" si="6114"/>
        <v>53</v>
      </c>
      <c r="DD192" s="1" t="str">
        <f t="shared" si="6115"/>
        <v>女</v>
      </c>
      <c r="DE192" s="1">
        <f t="shared" si="6116"/>
        <v>962</v>
      </c>
      <c r="DF192" s="1">
        <f t="shared" si="6117"/>
        <v>6900</v>
      </c>
      <c r="DG192" s="1">
        <f t="shared" si="6118"/>
        <v>13.9</v>
      </c>
      <c r="DH192"/>
      <c r="DI192"/>
      <c r="DJ192"/>
      <c r="DK192"/>
      <c r="DL192"/>
      <c r="DM192"/>
      <c r="DN192"/>
      <c r="DO192"/>
      <c r="DP192"/>
      <c r="DQ192"/>
      <c r="DR192"/>
      <c r="DS192"/>
      <c r="DT192"/>
      <c r="DU192"/>
      <c r="DV192"/>
      <c r="DW192"/>
      <c r="DX192"/>
      <c r="DY192"/>
      <c r="DZ192"/>
      <c r="EB192" s="1">
        <f t="shared" si="6120"/>
        <v>141</v>
      </c>
      <c r="EC192" s="1">
        <f t="shared" si="6121"/>
        <v>7684</v>
      </c>
      <c r="ED192" s="1">
        <f t="shared" si="6122"/>
        <v>1.8</v>
      </c>
      <c r="EE192"/>
      <c r="EF192"/>
      <c r="EG192"/>
      <c r="EH192"/>
      <c r="EI192"/>
      <c r="EJ192"/>
      <c r="EK192"/>
      <c r="EL192"/>
      <c r="EM192"/>
      <c r="EN192"/>
      <c r="EO192"/>
      <c r="EP192"/>
      <c r="EQ192"/>
      <c r="ER192"/>
      <c r="ES192"/>
      <c r="ET192"/>
      <c r="EU192"/>
      <c r="EV192"/>
      <c r="EW192"/>
      <c r="EY192" s="1">
        <f t="shared" si="6124"/>
        <v>602</v>
      </c>
      <c r="EZ192" s="1">
        <f t="shared" si="6125"/>
        <v>6778</v>
      </c>
      <c r="FA192" s="1">
        <f t="shared" si="6126"/>
        <v>8.9</v>
      </c>
      <c r="FB192"/>
      <c r="FC192"/>
      <c r="FD192"/>
      <c r="FE192"/>
      <c r="FF192"/>
      <c r="FG192"/>
      <c r="FH192"/>
      <c r="FI192"/>
      <c r="FJ192"/>
      <c r="FK192"/>
      <c r="FL192"/>
      <c r="FM192"/>
      <c r="FN192"/>
      <c r="FO192"/>
      <c r="FP192"/>
      <c r="FQ192"/>
      <c r="FR192"/>
      <c r="FS192"/>
      <c r="FT192"/>
      <c r="FV192" s="1">
        <f t="shared" si="6128"/>
        <v>80</v>
      </c>
      <c r="FW192" s="1">
        <f t="shared" si="6129"/>
        <v>6546</v>
      </c>
      <c r="FX192" s="1">
        <f t="shared" si="6130"/>
        <v>1.2</v>
      </c>
      <c r="FY192"/>
      <c r="FZ192"/>
      <c r="GA192"/>
      <c r="GB192"/>
      <c r="GC192"/>
      <c r="GD192"/>
      <c r="GE192"/>
      <c r="GF192"/>
      <c r="GG192"/>
      <c r="GH192"/>
      <c r="GI192"/>
      <c r="GJ192"/>
      <c r="GK192"/>
      <c r="GL192"/>
      <c r="GM192"/>
      <c r="GN192"/>
      <c r="GO192"/>
      <c r="GP192"/>
      <c r="GQ192"/>
      <c r="GS192" s="1">
        <f t="shared" si="6132"/>
        <v>106</v>
      </c>
      <c r="GT192" s="1">
        <f t="shared" si="6133"/>
        <v>7431</v>
      </c>
      <c r="GU192" s="1">
        <f t="shared" si="6134"/>
        <v>1.4</v>
      </c>
      <c r="GV192"/>
      <c r="GW192"/>
      <c r="GX192"/>
      <c r="GY192"/>
      <c r="GZ192"/>
      <c r="HA192"/>
      <c r="HB192"/>
      <c r="HC192"/>
      <c r="HD192"/>
      <c r="HE192"/>
      <c r="HF192"/>
      <c r="HG192"/>
      <c r="HH192"/>
      <c r="HI192"/>
      <c r="HJ192"/>
      <c r="HK192"/>
      <c r="HL192"/>
      <c r="HM192"/>
      <c r="HN192"/>
      <c r="HP192" s="1">
        <f t="shared" si="6136"/>
        <v>26</v>
      </c>
      <c r="HQ192" s="1">
        <f t="shared" si="6137"/>
        <v>7268</v>
      </c>
      <c r="HR192" s="1">
        <f t="shared" si="6138"/>
        <v>0.4</v>
      </c>
      <c r="HS192"/>
      <c r="HT192"/>
      <c r="HU192"/>
      <c r="HV192"/>
      <c r="HW192"/>
      <c r="HX192"/>
      <c r="HY192"/>
      <c r="HZ192"/>
      <c r="IA192"/>
      <c r="IB192"/>
      <c r="IC192"/>
      <c r="ID192"/>
      <c r="IE192"/>
      <c r="IF192"/>
      <c r="IG192"/>
      <c r="IH192"/>
      <c r="II192"/>
      <c r="IJ192"/>
      <c r="IK192"/>
      <c r="IM192" s="1">
        <f t="shared" si="6140"/>
        <v>1716</v>
      </c>
      <c r="IN192" s="1">
        <f t="shared" si="6141"/>
        <v>7119</v>
      </c>
      <c r="IO192" s="1">
        <f t="shared" si="6142"/>
        <v>24.1</v>
      </c>
      <c r="IP192"/>
      <c r="IQ192"/>
      <c r="IR192"/>
      <c r="IS192"/>
      <c r="IT192"/>
      <c r="IU192"/>
      <c r="IV192"/>
      <c r="IW192"/>
      <c r="IX192"/>
      <c r="IY192"/>
      <c r="IZ192"/>
      <c r="JA192"/>
      <c r="JB192"/>
      <c r="JC192"/>
      <c r="JD192"/>
      <c r="JE192"/>
      <c r="JF192"/>
      <c r="JG192"/>
      <c r="JH192"/>
      <c r="JJ192" s="1">
        <f t="shared" si="6144"/>
        <v>1013</v>
      </c>
      <c r="JK192" s="1">
        <f t="shared" si="6145"/>
        <v>7741</v>
      </c>
      <c r="JL192" s="1">
        <f t="shared" si="6146"/>
        <v>13.1</v>
      </c>
      <c r="JM192"/>
      <c r="JN192"/>
      <c r="JO192"/>
      <c r="JP192"/>
      <c r="JQ192"/>
      <c r="JR192"/>
      <c r="JS192"/>
      <c r="JT192"/>
      <c r="JU192"/>
      <c r="JV192"/>
      <c r="JW192"/>
      <c r="JX192"/>
      <c r="JY192"/>
      <c r="JZ192"/>
      <c r="KA192"/>
      <c r="KB192"/>
      <c r="KC192"/>
      <c r="KD192"/>
      <c r="KE192"/>
      <c r="KG192" s="1">
        <f t="shared" si="6148"/>
        <v>1606</v>
      </c>
      <c r="KH192" s="1">
        <f t="shared" si="6149"/>
        <v>5505</v>
      </c>
      <c r="KI192" s="1">
        <f t="shared" si="6150"/>
        <v>29.2</v>
      </c>
      <c r="KJ192"/>
      <c r="KK192"/>
      <c r="KL192"/>
      <c r="KM192"/>
      <c r="KN192"/>
      <c r="KO192"/>
      <c r="KP192"/>
      <c r="KQ192"/>
      <c r="KR192"/>
      <c r="KS192"/>
      <c r="KT192"/>
      <c r="KU192"/>
      <c r="KV192"/>
      <c r="KW192"/>
      <c r="KX192"/>
      <c r="KY192"/>
      <c r="KZ192"/>
      <c r="LA192"/>
      <c r="LB192"/>
      <c r="LD192" s="1">
        <f t="shared" si="6152"/>
        <v>4159</v>
      </c>
      <c r="LE192" s="1">
        <f t="shared" si="6153"/>
        <v>5931</v>
      </c>
      <c r="LF192" s="1">
        <f t="shared" si="6154"/>
        <v>70.099999999999994</v>
      </c>
      <c r="LG192"/>
      <c r="LH192"/>
      <c r="LI192"/>
      <c r="LJ192"/>
      <c r="LK192"/>
      <c r="LL192"/>
      <c r="LM192"/>
      <c r="LN192"/>
      <c r="LO192"/>
      <c r="LP192"/>
      <c r="LQ192"/>
      <c r="LR192"/>
      <c r="LS192"/>
      <c r="LT192"/>
      <c r="LU192"/>
      <c r="LV192"/>
      <c r="LW192"/>
      <c r="LX192"/>
      <c r="LY192"/>
      <c r="MA192" s="1">
        <f t="shared" si="6156"/>
        <v>2919</v>
      </c>
      <c r="MB192" s="1">
        <f t="shared" si="6157"/>
        <v>5634</v>
      </c>
      <c r="MC192" s="1">
        <f t="shared" si="6158"/>
        <v>51.8</v>
      </c>
      <c r="MD192"/>
      <c r="ME192"/>
      <c r="MF192"/>
      <c r="MG192"/>
      <c r="MH192"/>
      <c r="MI192"/>
      <c r="MJ192"/>
      <c r="MK192"/>
      <c r="ML192"/>
      <c r="MM192"/>
      <c r="MN192"/>
      <c r="MO192"/>
      <c r="MP192"/>
      <c r="MQ192"/>
      <c r="MR192"/>
      <c r="MS192"/>
      <c r="MT192"/>
      <c r="MU192"/>
      <c r="MV192"/>
      <c r="MX192" s="1">
        <f t="shared" si="6160"/>
        <v>3058</v>
      </c>
      <c r="MY192" s="1">
        <f t="shared" si="6161"/>
        <v>5912</v>
      </c>
      <c r="MZ192" s="1">
        <f t="shared" si="6162"/>
        <v>51.7</v>
      </c>
      <c r="NA192"/>
      <c r="NB192"/>
      <c r="NC192"/>
      <c r="ND192"/>
      <c r="NE192"/>
      <c r="NF192"/>
      <c r="NG192"/>
      <c r="NH192"/>
      <c r="NI192"/>
      <c r="NJ192"/>
      <c r="NK192"/>
      <c r="NL192"/>
      <c r="NM192"/>
      <c r="NN192"/>
      <c r="NO192"/>
      <c r="NP192"/>
      <c r="NQ192"/>
      <c r="NR192"/>
      <c r="NS192"/>
      <c r="NU192" s="1">
        <f t="shared" si="6164"/>
        <v>1443</v>
      </c>
      <c r="NV192" s="1">
        <f t="shared" si="6165"/>
        <v>5438</v>
      </c>
      <c r="NW192" s="1">
        <f t="shared" si="6166"/>
        <v>26.5</v>
      </c>
      <c r="NX192"/>
      <c r="NY192"/>
      <c r="NZ192"/>
      <c r="OA192"/>
      <c r="OB192"/>
      <c r="OC192"/>
      <c r="OD192"/>
      <c r="OE192"/>
      <c r="OF192"/>
      <c r="OG192"/>
      <c r="OH192"/>
      <c r="OI192"/>
      <c r="OJ192"/>
      <c r="OK192"/>
      <c r="OL192"/>
      <c r="OM192"/>
      <c r="ON192"/>
      <c r="OO192"/>
      <c r="OP192"/>
      <c r="OR192" s="1">
        <f t="shared" si="6168"/>
        <v>1728</v>
      </c>
      <c r="OS192" s="1">
        <f t="shared" si="6169"/>
        <v>5910</v>
      </c>
      <c r="OT192" s="1">
        <f t="shared" si="6170"/>
        <v>29.2</v>
      </c>
      <c r="OU192"/>
      <c r="OV192"/>
      <c r="OW192"/>
      <c r="OX192"/>
      <c r="OY192"/>
      <c r="OZ192"/>
      <c r="PA192"/>
      <c r="PB192"/>
      <c r="PC192"/>
      <c r="PD192"/>
      <c r="PE192"/>
      <c r="PF192"/>
      <c r="PG192"/>
      <c r="PH192"/>
      <c r="PI192"/>
      <c r="PJ192"/>
      <c r="PK192"/>
      <c r="PL192"/>
      <c r="PM192"/>
      <c r="PO192" s="1">
        <f t="shared" si="6172"/>
        <v>3868</v>
      </c>
      <c r="PP192" s="1">
        <f t="shared" si="6173"/>
        <v>6003</v>
      </c>
      <c r="PQ192" s="1">
        <f t="shared" si="6174"/>
        <v>64.400000000000006</v>
      </c>
      <c r="PR192"/>
      <c r="PS192"/>
      <c r="PT192"/>
      <c r="PU192"/>
      <c r="PV192"/>
      <c r="PW192"/>
      <c r="PX192"/>
      <c r="PY192"/>
      <c r="PZ192"/>
      <c r="QA192"/>
      <c r="QB192"/>
      <c r="QC192"/>
      <c r="QD192"/>
      <c r="QE192"/>
      <c r="QF192"/>
      <c r="QG192"/>
      <c r="QH192"/>
      <c r="QI192"/>
      <c r="QJ192"/>
      <c r="QL192" s="1">
        <f t="shared" si="6176"/>
        <v>558</v>
      </c>
      <c r="QM192" s="1">
        <f t="shared" si="6177"/>
        <v>5445</v>
      </c>
      <c r="QN192" s="1">
        <f t="shared" si="6178"/>
        <v>10.199999999999999</v>
      </c>
      <c r="QO192"/>
      <c r="QP192"/>
      <c r="QQ192"/>
      <c r="QR192"/>
      <c r="QS192"/>
      <c r="QT192"/>
      <c r="QU192"/>
      <c r="QV192"/>
      <c r="QW192"/>
      <c r="QX192"/>
      <c r="QY192"/>
      <c r="QZ192"/>
      <c r="RA192"/>
      <c r="RB192"/>
      <c r="RC192"/>
      <c r="RD192"/>
      <c r="RE192"/>
      <c r="RF192"/>
      <c r="RG192"/>
      <c r="RI192" s="1">
        <f t="shared" si="6180"/>
        <v>989</v>
      </c>
      <c r="RJ192" s="1">
        <f t="shared" si="6181"/>
        <v>5781</v>
      </c>
      <c r="RK192" s="1">
        <f t="shared" si="6182"/>
        <v>17.100000000000001</v>
      </c>
      <c r="RL192"/>
      <c r="RM192"/>
      <c r="RN192"/>
      <c r="RO192"/>
      <c r="RP192"/>
      <c r="RQ192"/>
      <c r="RR192"/>
      <c r="RS192"/>
      <c r="RT192"/>
      <c r="RU192"/>
      <c r="RV192"/>
      <c r="RW192"/>
      <c r="RX192"/>
      <c r="RY192"/>
      <c r="RZ192"/>
      <c r="SA192"/>
      <c r="SB192"/>
      <c r="SC192"/>
      <c r="SD192"/>
      <c r="SE192"/>
      <c r="SF192" s="1">
        <f t="shared" si="6184"/>
        <v>1275</v>
      </c>
      <c r="SG192" s="1">
        <f t="shared" si="6185"/>
        <v>6071</v>
      </c>
      <c r="SH192" s="1">
        <f t="shared" si="6186"/>
        <v>21</v>
      </c>
      <c r="SI192"/>
      <c r="SJ192"/>
      <c r="SK192"/>
      <c r="SL192"/>
      <c r="SM192"/>
      <c r="SN192"/>
      <c r="SO192"/>
      <c r="SP192"/>
      <c r="SQ192"/>
      <c r="SR192"/>
      <c r="SS192"/>
      <c r="ST192"/>
      <c r="SU192"/>
      <c r="SV192"/>
      <c r="SW192"/>
      <c r="SX192"/>
      <c r="SY192"/>
      <c r="SZ192"/>
      <c r="TA192"/>
      <c r="TC192" s="1">
        <f t="shared" si="6188"/>
        <v>792</v>
      </c>
      <c r="TD192" s="1">
        <f t="shared" si="6189"/>
        <v>5614</v>
      </c>
      <c r="TE192" s="1">
        <f t="shared" si="6190"/>
        <v>14.1</v>
      </c>
      <c r="TF192"/>
      <c r="TG192"/>
      <c r="TH192"/>
      <c r="TI192"/>
      <c r="TJ192"/>
      <c r="TK192"/>
      <c r="TL192"/>
      <c r="TM192"/>
      <c r="TN192"/>
      <c r="TO192"/>
      <c r="TP192"/>
      <c r="TQ192"/>
      <c r="TR192"/>
      <c r="TS192"/>
      <c r="TT192"/>
      <c r="TU192"/>
      <c r="TV192"/>
      <c r="TW192"/>
      <c r="TX192"/>
      <c r="TZ192" s="1">
        <f t="shared" si="6192"/>
        <v>1051</v>
      </c>
      <c r="UA192" s="1">
        <f t="shared" si="6193"/>
        <v>6610</v>
      </c>
      <c r="UB192" s="1">
        <f t="shared" si="6194"/>
        <v>15.9</v>
      </c>
      <c r="UC192"/>
      <c r="UD192"/>
      <c r="UE192"/>
      <c r="UF192"/>
      <c r="UG192"/>
      <c r="UH192"/>
      <c r="UI192"/>
      <c r="UJ192"/>
      <c r="UK192"/>
      <c r="UL192"/>
      <c r="UM192"/>
      <c r="UN192"/>
      <c r="UO192"/>
      <c r="UP192"/>
      <c r="UQ192"/>
      <c r="UR192"/>
      <c r="US192"/>
      <c r="UT192"/>
      <c r="UU192"/>
      <c r="UW192" s="1">
        <f t="shared" si="6485"/>
        <v>1524</v>
      </c>
      <c r="UX192" s="1">
        <f t="shared" si="6485"/>
        <v>6023</v>
      </c>
      <c r="UY192" s="1">
        <f t="shared" ref="UY192:UY207" si="6493">+BO192</f>
        <v>25.3</v>
      </c>
      <c r="UZ192"/>
      <c r="VA192"/>
      <c r="VB192"/>
      <c r="VC192"/>
      <c r="VD192"/>
      <c r="VE192"/>
      <c r="VF192"/>
      <c r="VG192"/>
      <c r="VH192"/>
      <c r="VI192"/>
      <c r="VJ192"/>
      <c r="VK192"/>
      <c r="VL192"/>
      <c r="VM192"/>
      <c r="VN192"/>
      <c r="VO192"/>
      <c r="VP192"/>
      <c r="VQ192"/>
      <c r="VR192"/>
      <c r="VT192" s="1">
        <f t="shared" si="6486"/>
        <v>3769</v>
      </c>
      <c r="VU192" s="1">
        <f t="shared" si="6487"/>
        <v>5819</v>
      </c>
      <c r="VV192" s="1">
        <f t="shared" si="6488"/>
        <v>64.8</v>
      </c>
      <c r="VW192"/>
      <c r="VX192"/>
      <c r="VY192"/>
      <c r="VZ192"/>
      <c r="WA192"/>
      <c r="WB192"/>
      <c r="WC192"/>
      <c r="WD192"/>
      <c r="WE192"/>
      <c r="WF192"/>
      <c r="WG192"/>
      <c r="WH192"/>
      <c r="WI192"/>
      <c r="WJ192"/>
      <c r="WK192"/>
      <c r="WL192"/>
      <c r="WM192"/>
      <c r="WN192"/>
      <c r="WO192"/>
      <c r="WQ192" s="1">
        <f t="shared" si="6482"/>
        <v>2939</v>
      </c>
      <c r="WR192" s="1">
        <f t="shared" si="6483"/>
        <v>3793</v>
      </c>
      <c r="WS192" s="1">
        <f t="shared" si="6484"/>
        <v>77.5</v>
      </c>
      <c r="WT192"/>
      <c r="WU192"/>
      <c r="WV192"/>
      <c r="WW192"/>
      <c r="WX192"/>
      <c r="WY192"/>
      <c r="WZ192"/>
      <c r="XA192"/>
      <c r="XB192"/>
      <c r="XC192"/>
      <c r="XD192"/>
      <c r="XE192"/>
      <c r="XF192"/>
      <c r="XG192"/>
      <c r="XH192"/>
      <c r="XI192"/>
      <c r="XJ192"/>
      <c r="XK192"/>
      <c r="XL192"/>
      <c r="XN192" s="1">
        <f t="shared" si="6208"/>
        <v>665</v>
      </c>
      <c r="XO192" s="1">
        <f t="shared" si="6209"/>
        <v>3694</v>
      </c>
      <c r="XP192" s="1">
        <f t="shared" si="6210"/>
        <v>18</v>
      </c>
      <c r="XQ192"/>
      <c r="XR192"/>
      <c r="XS192"/>
      <c r="XT192"/>
      <c r="XU192"/>
      <c r="XV192"/>
      <c r="XW192"/>
      <c r="XX192"/>
      <c r="XY192"/>
      <c r="XZ192"/>
      <c r="YA192"/>
      <c r="YB192"/>
      <c r="YC192"/>
      <c r="YD192"/>
      <c r="YE192"/>
      <c r="YF192"/>
      <c r="YG192"/>
      <c r="YH192"/>
      <c r="YI192"/>
      <c r="YK192" s="1">
        <f t="shared" si="6481"/>
        <v>250</v>
      </c>
      <c r="YL192" s="1">
        <f t="shared" si="6492"/>
        <v>4271</v>
      </c>
      <c r="YM192" s="1">
        <f t="shared" si="6492"/>
        <v>5.9</v>
      </c>
      <c r="YN192"/>
      <c r="YO192"/>
      <c r="YP192"/>
      <c r="YQ192"/>
      <c r="YR192"/>
      <c r="YS192"/>
      <c r="YT192"/>
      <c r="YU192"/>
      <c r="YV192"/>
      <c r="YW192"/>
      <c r="YX192"/>
      <c r="YY192"/>
      <c r="YZ192"/>
      <c r="ZA192"/>
      <c r="ZB192"/>
      <c r="ZC192"/>
      <c r="ZD192"/>
      <c r="ZE192"/>
      <c r="ZF192"/>
      <c r="ZH192" s="1">
        <f t="shared" si="6216"/>
        <v>116</v>
      </c>
      <c r="ZI192" s="1">
        <f t="shared" si="6217"/>
        <v>4058</v>
      </c>
      <c r="ZJ192" s="1">
        <f t="shared" si="6218"/>
        <v>2.9</v>
      </c>
      <c r="ZK192"/>
      <c r="ZL192"/>
      <c r="ZM192"/>
      <c r="ZN192"/>
      <c r="ZO192"/>
      <c r="ZP192"/>
      <c r="ZQ192"/>
      <c r="ZR192"/>
      <c r="ZS192"/>
      <c r="ZT192"/>
      <c r="ZU192"/>
      <c r="ZV192"/>
      <c r="ZW192"/>
      <c r="ZX192"/>
      <c r="ZY192"/>
      <c r="ZZ192"/>
      <c r="AAA192"/>
      <c r="AAB192"/>
      <c r="AAC192"/>
      <c r="AAE192" s="1">
        <f t="shared" si="6220"/>
        <v>2000</v>
      </c>
      <c r="AAF192" s="1">
        <f t="shared" si="6221"/>
        <v>5978</v>
      </c>
      <c r="AAG192" s="1">
        <f t="shared" si="6222"/>
        <v>33.5</v>
      </c>
      <c r="AAH192"/>
      <c r="AAI192"/>
      <c r="AAJ192"/>
      <c r="AAK192"/>
      <c r="AAL192"/>
      <c r="AAM192"/>
      <c r="AAN192"/>
      <c r="AAO192"/>
      <c r="AAP192"/>
      <c r="AAQ192"/>
      <c r="AAR192"/>
      <c r="AAS192"/>
      <c r="AAT192"/>
      <c r="AAU192"/>
      <c r="AAV192"/>
      <c r="AAW192"/>
      <c r="AAX192"/>
      <c r="AAY192"/>
      <c r="AAZ192"/>
      <c r="ABB192" s="1">
        <f t="shared" si="4669"/>
        <v>1110</v>
      </c>
      <c r="ABC192" s="1">
        <f t="shared" si="4670"/>
        <v>5683</v>
      </c>
      <c r="ABD192" s="1">
        <f t="shared" si="4671"/>
        <v>19.5</v>
      </c>
      <c r="ABE192"/>
      <c r="ABF192"/>
      <c r="ABG192"/>
      <c r="ABH192"/>
      <c r="ABI192"/>
      <c r="ABJ192"/>
      <c r="ABK192"/>
      <c r="ABL192"/>
      <c r="ABM192"/>
      <c r="ABN192"/>
      <c r="ABO192"/>
      <c r="ABP192"/>
      <c r="ABQ192"/>
      <c r="ABR192"/>
      <c r="ABS192"/>
      <c r="ABT192"/>
      <c r="ABU192"/>
      <c r="ABV192"/>
      <c r="ABW192"/>
      <c r="ABY192" s="1">
        <f t="shared" si="6225"/>
        <v>2337</v>
      </c>
      <c r="ABZ192" s="1">
        <f t="shared" si="6226"/>
        <v>5733</v>
      </c>
      <c r="ACA192" s="1">
        <f t="shared" si="6227"/>
        <v>40.799999999999997</v>
      </c>
      <c r="ACB192"/>
      <c r="ACC192"/>
      <c r="ACD192"/>
      <c r="ACE192"/>
      <c r="ACF192"/>
      <c r="ACG192"/>
      <c r="ACH192"/>
      <c r="ACI192"/>
      <c r="ACJ192"/>
      <c r="ACK192"/>
      <c r="ACL192"/>
      <c r="ACM192"/>
      <c r="ACN192"/>
      <c r="ACO192"/>
      <c r="ACP192"/>
      <c r="ACQ192"/>
      <c r="ACR192"/>
      <c r="ACS192"/>
      <c r="ACT192"/>
      <c r="ACV192" s="1">
        <f t="shared" si="6490"/>
        <v>1030</v>
      </c>
      <c r="ACW192" s="1">
        <f t="shared" si="6491"/>
        <v>5865</v>
      </c>
      <c r="ACX192" s="1">
        <f t="shared" si="6491"/>
        <v>17.600000000000001</v>
      </c>
      <c r="ACY192"/>
      <c r="ACZ192"/>
      <c r="ADA192"/>
      <c r="ADB192"/>
      <c r="ADC192"/>
      <c r="ADD192"/>
      <c r="ADE192"/>
      <c r="ADF192"/>
      <c r="ADG192"/>
      <c r="ADH192"/>
      <c r="ADI192"/>
      <c r="ADJ192"/>
      <c r="ADK192"/>
      <c r="ADL192"/>
      <c r="ADM192"/>
      <c r="ADN192"/>
      <c r="ADO192"/>
      <c r="ADP192"/>
      <c r="ADQ192"/>
      <c r="ADS192" s="1">
        <f t="shared" si="6233"/>
        <v>571</v>
      </c>
      <c r="ADT192" s="1">
        <f t="shared" si="6234"/>
        <v>5577</v>
      </c>
      <c r="ADU192" s="1">
        <f t="shared" si="6235"/>
        <v>10.199999999999999</v>
      </c>
      <c r="ADV192"/>
      <c r="ADW192"/>
      <c r="ADX192"/>
      <c r="ADY192"/>
      <c r="ADZ192"/>
      <c r="AEA192"/>
      <c r="AEB192"/>
      <c r="AEC192"/>
      <c r="AED192"/>
      <c r="AEE192"/>
      <c r="AEF192"/>
      <c r="AEG192"/>
      <c r="AEH192"/>
      <c r="AEI192"/>
      <c r="AEJ192"/>
      <c r="AEK192"/>
      <c r="AEL192"/>
      <c r="AEM192"/>
      <c r="AEN192"/>
      <c r="AEP192" s="1">
        <f t="shared" si="6489"/>
        <v>648</v>
      </c>
      <c r="AEQ192" s="1">
        <f t="shared" si="6489"/>
        <v>5397</v>
      </c>
      <c r="AER192" s="1">
        <f t="shared" si="6489"/>
        <v>12</v>
      </c>
      <c r="AES192"/>
      <c r="AET192"/>
      <c r="AEU192"/>
      <c r="AEV192"/>
      <c r="AEW192"/>
      <c r="AEX192"/>
      <c r="AEY192"/>
      <c r="AEZ192"/>
      <c r="AFA192"/>
      <c r="AFB192"/>
      <c r="AFC192"/>
      <c r="AFD192"/>
      <c r="AFE192"/>
      <c r="AFF192"/>
      <c r="AFG192"/>
      <c r="AFH192"/>
      <c r="AFI192"/>
      <c r="AFJ192"/>
      <c r="AFK192"/>
      <c r="AFM192" s="1">
        <f t="shared" si="6241"/>
        <v>3571</v>
      </c>
      <c r="AFN192" s="1">
        <f t="shared" si="6242"/>
        <v>6011</v>
      </c>
      <c r="AFO192" s="1">
        <f t="shared" si="6243"/>
        <v>59.4</v>
      </c>
      <c r="AFP192"/>
      <c r="AFQ192"/>
      <c r="AFR192"/>
      <c r="AFS192"/>
      <c r="AFT192"/>
      <c r="AFU192"/>
      <c r="AFV192"/>
      <c r="AFW192"/>
      <c r="AFX192"/>
      <c r="AFY192"/>
      <c r="AFZ192"/>
      <c r="AGA192"/>
      <c r="AGB192"/>
      <c r="AGC192"/>
      <c r="AGD192"/>
      <c r="AGE192"/>
      <c r="AGF192"/>
      <c r="AGG192"/>
      <c r="AGH192"/>
    </row>
    <row r="193" spans="1:866" x14ac:dyDescent="0.15">
      <c r="A193" s="20" t="s">
        <v>12</v>
      </c>
      <c r="B193" s="20" t="s">
        <v>17</v>
      </c>
      <c r="C193" s="20">
        <v>54</v>
      </c>
      <c r="D193" s="20" t="s">
        <v>15</v>
      </c>
      <c r="E193" s="20">
        <v>1137</v>
      </c>
      <c r="F193" s="20">
        <v>8660</v>
      </c>
      <c r="G193" s="20">
        <v>13.1</v>
      </c>
      <c r="H193" s="20">
        <v>202</v>
      </c>
      <c r="I193" s="20">
        <v>8488</v>
      </c>
      <c r="J193" s="20">
        <v>2.4</v>
      </c>
      <c r="K193" s="20">
        <v>774</v>
      </c>
      <c r="L193" s="20">
        <v>8769</v>
      </c>
      <c r="M193" s="20">
        <v>8.8000000000000007</v>
      </c>
      <c r="N193" s="20">
        <v>102</v>
      </c>
      <c r="O193" s="20">
        <v>8137</v>
      </c>
      <c r="P193" s="20">
        <v>1.3</v>
      </c>
      <c r="Q193" s="20">
        <v>144</v>
      </c>
      <c r="R193" s="20">
        <v>8169</v>
      </c>
      <c r="S193" s="20">
        <v>1.8</v>
      </c>
      <c r="T193" s="20">
        <v>20</v>
      </c>
      <c r="U193" s="20">
        <v>8230</v>
      </c>
      <c r="V193" s="20">
        <v>0.2</v>
      </c>
      <c r="W193" s="20">
        <v>2052</v>
      </c>
      <c r="X193" s="20">
        <v>7574</v>
      </c>
      <c r="Y193" s="20">
        <v>27.1</v>
      </c>
      <c r="Z193" s="20">
        <v>1070</v>
      </c>
      <c r="AA193" s="20">
        <v>8482</v>
      </c>
      <c r="AB193" s="20">
        <v>12.6</v>
      </c>
      <c r="AC193" s="20">
        <v>1830</v>
      </c>
      <c r="AD193" s="20">
        <v>6697</v>
      </c>
      <c r="AE193" s="20">
        <v>27.3</v>
      </c>
      <c r="AF193" s="23">
        <v>4711</v>
      </c>
      <c r="AG193" s="20">
        <v>6365</v>
      </c>
      <c r="AH193" s="20">
        <v>74</v>
      </c>
      <c r="AI193" s="23">
        <v>3634</v>
      </c>
      <c r="AJ193" s="20">
        <v>6500</v>
      </c>
      <c r="AK193" s="20">
        <v>55.9</v>
      </c>
      <c r="AL193" s="23">
        <v>3189</v>
      </c>
      <c r="AM193" s="20">
        <v>6482</v>
      </c>
      <c r="AN193" s="20">
        <v>49.2</v>
      </c>
      <c r="AO193" s="20">
        <v>1634</v>
      </c>
      <c r="AP193" s="20">
        <v>6176</v>
      </c>
      <c r="AQ193" s="20">
        <v>26.5</v>
      </c>
      <c r="AR193" s="20">
        <v>1824</v>
      </c>
      <c r="AS193" s="20">
        <v>6509</v>
      </c>
      <c r="AT193" s="20">
        <v>28</v>
      </c>
      <c r="AU193" s="23">
        <v>4461</v>
      </c>
      <c r="AV193" s="20">
        <v>6079</v>
      </c>
      <c r="AW193" s="20">
        <v>73.400000000000006</v>
      </c>
      <c r="AX193" s="20">
        <v>554</v>
      </c>
      <c r="AY193" s="20">
        <v>6430</v>
      </c>
      <c r="AZ193" s="20">
        <v>8.6</v>
      </c>
      <c r="BA193" s="20">
        <v>1046</v>
      </c>
      <c r="BB193" s="20">
        <v>6254</v>
      </c>
      <c r="BC193" s="20">
        <v>16.7</v>
      </c>
      <c r="BD193" s="20">
        <v>1318</v>
      </c>
      <c r="BE193" s="20">
        <v>6922</v>
      </c>
      <c r="BF193" s="20">
        <v>19</v>
      </c>
      <c r="BG193" s="20">
        <v>758</v>
      </c>
      <c r="BH193" s="20">
        <v>6330</v>
      </c>
      <c r="BI193" s="20">
        <v>12</v>
      </c>
      <c r="BJ193" s="20">
        <v>1177</v>
      </c>
      <c r="BK193" s="20">
        <v>7421</v>
      </c>
      <c r="BL193" s="20">
        <v>15.9</v>
      </c>
      <c r="BM193" s="20">
        <v>1931</v>
      </c>
      <c r="BN193" s="20">
        <v>7358</v>
      </c>
      <c r="BO193" s="20">
        <v>26.2</v>
      </c>
      <c r="BP193" s="23">
        <v>3982</v>
      </c>
      <c r="BQ193" s="20">
        <v>7026</v>
      </c>
      <c r="BR193" s="20">
        <v>56.7</v>
      </c>
      <c r="BS193" s="23">
        <v>2979</v>
      </c>
      <c r="BT193" s="20">
        <v>4314</v>
      </c>
      <c r="BU193" s="20">
        <v>69.099999999999994</v>
      </c>
      <c r="BV193" s="20">
        <v>814</v>
      </c>
      <c r="BW193" s="20">
        <v>4154</v>
      </c>
      <c r="BX193" s="20">
        <v>19.600000000000001</v>
      </c>
      <c r="BY193" s="20">
        <v>268</v>
      </c>
      <c r="BZ193" s="20">
        <v>4347</v>
      </c>
      <c r="CA193" s="20">
        <v>6.2</v>
      </c>
      <c r="CB193" s="20">
        <v>92</v>
      </c>
      <c r="CC193" s="20">
        <v>4479</v>
      </c>
      <c r="CD193" s="20">
        <v>2.1</v>
      </c>
      <c r="CE193" s="23">
        <v>2139</v>
      </c>
      <c r="CF193" s="20">
        <v>6576</v>
      </c>
      <c r="CG193" s="20">
        <v>32.5</v>
      </c>
      <c r="CH193" s="20">
        <v>1532</v>
      </c>
      <c r="CI193" s="20">
        <v>6765</v>
      </c>
      <c r="CJ193" s="20">
        <v>22.6</v>
      </c>
      <c r="CK193" s="23">
        <v>2374</v>
      </c>
      <c r="CL193" s="20">
        <v>6440</v>
      </c>
      <c r="CM193" s="20">
        <v>36.9</v>
      </c>
      <c r="CN193" s="20">
        <v>1009</v>
      </c>
      <c r="CO193" s="20">
        <v>6022</v>
      </c>
      <c r="CP193" s="20">
        <v>16.8</v>
      </c>
      <c r="CQ193" s="20">
        <v>553</v>
      </c>
      <c r="CR193" s="20">
        <v>6457</v>
      </c>
      <c r="CS193" s="20">
        <v>8.6</v>
      </c>
      <c r="CT193" s="20">
        <v>897</v>
      </c>
      <c r="CU193" s="20">
        <v>6162</v>
      </c>
      <c r="CV193" s="20">
        <v>14.6</v>
      </c>
      <c r="CW193" s="23">
        <v>3500</v>
      </c>
      <c r="CX193" s="20">
        <v>7449</v>
      </c>
      <c r="CY193" s="20">
        <v>47</v>
      </c>
      <c r="CZ193" s="35"/>
      <c r="DA193" s="1" t="str">
        <f t="shared" si="6112"/>
        <v>明細部</v>
      </c>
      <c r="DB193" s="1" t="str">
        <f t="shared" si="6113"/>
        <v>同規模</v>
      </c>
      <c r="DC193" s="1">
        <f t="shared" si="6114"/>
        <v>54</v>
      </c>
      <c r="DD193" s="1" t="str">
        <f t="shared" si="6115"/>
        <v>女</v>
      </c>
      <c r="DE193" s="1">
        <f t="shared" si="6116"/>
        <v>1137</v>
      </c>
      <c r="DF193" s="1">
        <f t="shared" si="6117"/>
        <v>8660</v>
      </c>
      <c r="DG193" s="1">
        <f t="shared" si="6118"/>
        <v>13.1</v>
      </c>
      <c r="DM193"/>
      <c r="DN193"/>
      <c r="DO193"/>
      <c r="DP193"/>
      <c r="DQ193"/>
      <c r="DR193"/>
      <c r="DS193"/>
      <c r="DT193"/>
      <c r="DU193"/>
      <c r="DV193"/>
      <c r="DW193"/>
      <c r="DX193"/>
      <c r="DY193"/>
      <c r="DZ193"/>
      <c r="EB193" s="1">
        <f t="shared" si="6120"/>
        <v>202</v>
      </c>
      <c r="EC193" s="1">
        <f t="shared" si="6121"/>
        <v>8488</v>
      </c>
      <c r="ED193" s="1">
        <f t="shared" si="6122"/>
        <v>2.4</v>
      </c>
      <c r="EJ193"/>
      <c r="EK193"/>
      <c r="EL193"/>
      <c r="EM193"/>
      <c r="EN193"/>
      <c r="EO193"/>
      <c r="EP193"/>
      <c r="EQ193"/>
      <c r="ER193"/>
      <c r="ES193"/>
      <c r="ET193"/>
      <c r="EU193"/>
      <c r="EV193"/>
      <c r="EW193"/>
      <c r="EY193" s="1">
        <f t="shared" si="6124"/>
        <v>774</v>
      </c>
      <c r="EZ193" s="1">
        <f t="shared" si="6125"/>
        <v>8769</v>
      </c>
      <c r="FA193" s="1">
        <f t="shared" si="6126"/>
        <v>8.8000000000000007</v>
      </c>
      <c r="FG193"/>
      <c r="FH193"/>
      <c r="FI193"/>
      <c r="FJ193"/>
      <c r="FK193"/>
      <c r="FL193"/>
      <c r="FM193"/>
      <c r="FN193"/>
      <c r="FO193"/>
      <c r="FP193"/>
      <c r="FQ193"/>
      <c r="FR193"/>
      <c r="FS193"/>
      <c r="FT193"/>
      <c r="FV193" s="1">
        <f t="shared" si="6128"/>
        <v>102</v>
      </c>
      <c r="FW193" s="1">
        <f t="shared" si="6129"/>
        <v>8137</v>
      </c>
      <c r="FX193" s="1">
        <f t="shared" si="6130"/>
        <v>1.3</v>
      </c>
      <c r="GD193"/>
      <c r="GE193"/>
      <c r="GF193"/>
      <c r="GG193"/>
      <c r="GH193"/>
      <c r="GI193"/>
      <c r="GJ193"/>
      <c r="GK193"/>
      <c r="GL193"/>
      <c r="GM193"/>
      <c r="GN193"/>
      <c r="GO193"/>
      <c r="GP193"/>
      <c r="GQ193"/>
      <c r="GS193" s="1">
        <f t="shared" si="6132"/>
        <v>144</v>
      </c>
      <c r="GT193" s="1">
        <f t="shared" si="6133"/>
        <v>8169</v>
      </c>
      <c r="GU193" s="1">
        <f t="shared" si="6134"/>
        <v>1.8</v>
      </c>
      <c r="HA193"/>
      <c r="HB193"/>
      <c r="HC193"/>
      <c r="HD193"/>
      <c r="HE193"/>
      <c r="HF193"/>
      <c r="HG193"/>
      <c r="HH193"/>
      <c r="HI193"/>
      <c r="HJ193"/>
      <c r="HK193"/>
      <c r="HL193"/>
      <c r="HM193"/>
      <c r="HN193"/>
      <c r="HP193" s="1">
        <f t="shared" si="6136"/>
        <v>20</v>
      </c>
      <c r="HQ193" s="1">
        <f t="shared" si="6137"/>
        <v>8230</v>
      </c>
      <c r="HR193" s="1">
        <f t="shared" si="6138"/>
        <v>0.2</v>
      </c>
      <c r="HX193"/>
      <c r="HY193"/>
      <c r="HZ193"/>
      <c r="IA193"/>
      <c r="IB193"/>
      <c r="IC193"/>
      <c r="ID193"/>
      <c r="IE193"/>
      <c r="IF193"/>
      <c r="IG193"/>
      <c r="IH193"/>
      <c r="II193"/>
      <c r="IJ193"/>
      <c r="IK193"/>
      <c r="IM193" s="1">
        <f t="shared" si="6140"/>
        <v>2052</v>
      </c>
      <c r="IN193" s="1">
        <f t="shared" si="6141"/>
        <v>7574</v>
      </c>
      <c r="IO193" s="1">
        <f t="shared" si="6142"/>
        <v>27.1</v>
      </c>
      <c r="IU193"/>
      <c r="IV193"/>
      <c r="IW193"/>
      <c r="IX193"/>
      <c r="IY193"/>
      <c r="IZ193"/>
      <c r="JA193"/>
      <c r="JB193"/>
      <c r="JC193"/>
      <c r="JD193"/>
      <c r="JE193"/>
      <c r="JF193"/>
      <c r="JG193"/>
      <c r="JH193"/>
      <c r="JJ193" s="1">
        <f t="shared" si="6144"/>
        <v>1070</v>
      </c>
      <c r="JK193" s="1">
        <f t="shared" si="6145"/>
        <v>8482</v>
      </c>
      <c r="JL193" s="1">
        <f t="shared" si="6146"/>
        <v>12.6</v>
      </c>
      <c r="JR193"/>
      <c r="JS193"/>
      <c r="JT193"/>
      <c r="JU193"/>
      <c r="JV193"/>
      <c r="JW193"/>
      <c r="JX193"/>
      <c r="JY193"/>
      <c r="JZ193"/>
      <c r="KA193"/>
      <c r="KB193"/>
      <c r="KC193"/>
      <c r="KD193"/>
      <c r="KE193"/>
      <c r="KG193" s="1">
        <f t="shared" si="6148"/>
        <v>1830</v>
      </c>
      <c r="KH193" s="1">
        <f t="shared" si="6149"/>
        <v>6697</v>
      </c>
      <c r="KI193" s="1">
        <f t="shared" si="6150"/>
        <v>27.3</v>
      </c>
      <c r="KO193"/>
      <c r="KP193"/>
      <c r="KQ193"/>
      <c r="KR193"/>
      <c r="KS193"/>
      <c r="KT193"/>
      <c r="KU193"/>
      <c r="KV193"/>
      <c r="KW193"/>
      <c r="KX193"/>
      <c r="KY193"/>
      <c r="KZ193"/>
      <c r="LA193"/>
      <c r="LB193"/>
      <c r="LD193" s="1">
        <f t="shared" si="6152"/>
        <v>4711</v>
      </c>
      <c r="LE193" s="1">
        <f t="shared" si="6153"/>
        <v>6365</v>
      </c>
      <c r="LF193" s="1">
        <f t="shared" si="6154"/>
        <v>74</v>
      </c>
      <c r="LL193"/>
      <c r="LM193"/>
      <c r="LN193"/>
      <c r="LO193"/>
      <c r="LP193"/>
      <c r="LQ193"/>
      <c r="LR193"/>
      <c r="LS193"/>
      <c r="LT193"/>
      <c r="LU193"/>
      <c r="LV193"/>
      <c r="LW193"/>
      <c r="LX193"/>
      <c r="LY193"/>
      <c r="MA193" s="1">
        <f t="shared" si="6156"/>
        <v>3634</v>
      </c>
      <c r="MB193" s="1">
        <f t="shared" si="6157"/>
        <v>6500</v>
      </c>
      <c r="MC193" s="1">
        <f t="shared" si="6158"/>
        <v>55.9</v>
      </c>
      <c r="MI193"/>
      <c r="MJ193"/>
      <c r="MK193"/>
      <c r="ML193"/>
      <c r="MM193"/>
      <c r="MN193"/>
      <c r="MO193"/>
      <c r="MP193"/>
      <c r="MQ193"/>
      <c r="MR193"/>
      <c r="MS193"/>
      <c r="MT193"/>
      <c r="MU193"/>
      <c r="MV193"/>
      <c r="MX193" s="1">
        <f t="shared" si="6160"/>
        <v>3189</v>
      </c>
      <c r="MY193" s="1">
        <f t="shared" si="6161"/>
        <v>6482</v>
      </c>
      <c r="MZ193" s="1">
        <f t="shared" si="6162"/>
        <v>49.2</v>
      </c>
      <c r="NF193"/>
      <c r="NG193"/>
      <c r="NH193"/>
      <c r="NI193"/>
      <c r="NJ193"/>
      <c r="NK193"/>
      <c r="NL193"/>
      <c r="NM193"/>
      <c r="NN193"/>
      <c r="NO193"/>
      <c r="NP193"/>
      <c r="NQ193"/>
      <c r="NR193"/>
      <c r="NS193"/>
      <c r="NU193" s="1">
        <f t="shared" si="6164"/>
        <v>1634</v>
      </c>
      <c r="NV193" s="1">
        <f t="shared" si="6165"/>
        <v>6176</v>
      </c>
      <c r="NW193" s="1">
        <f t="shared" si="6166"/>
        <v>26.5</v>
      </c>
      <c r="OC193"/>
      <c r="OD193"/>
      <c r="OE193"/>
      <c r="OF193"/>
      <c r="OG193"/>
      <c r="OH193"/>
      <c r="OI193"/>
      <c r="OJ193"/>
      <c r="OK193"/>
      <c r="OL193"/>
      <c r="OM193"/>
      <c r="ON193"/>
      <c r="OO193"/>
      <c r="OP193"/>
      <c r="OR193" s="1">
        <f t="shared" si="6168"/>
        <v>1824</v>
      </c>
      <c r="OS193" s="1">
        <f t="shared" si="6169"/>
        <v>6509</v>
      </c>
      <c r="OT193" s="1">
        <f t="shared" si="6170"/>
        <v>28</v>
      </c>
      <c r="OZ193"/>
      <c r="PA193"/>
      <c r="PB193"/>
      <c r="PC193"/>
      <c r="PD193"/>
      <c r="PE193"/>
      <c r="PF193"/>
      <c r="PG193"/>
      <c r="PH193"/>
      <c r="PI193"/>
      <c r="PJ193"/>
      <c r="PK193"/>
      <c r="PL193"/>
      <c r="PM193"/>
      <c r="PO193" s="1">
        <f t="shared" si="6172"/>
        <v>4461</v>
      </c>
      <c r="PP193" s="1">
        <f t="shared" si="6173"/>
        <v>6079</v>
      </c>
      <c r="PQ193" s="1">
        <f t="shared" si="6174"/>
        <v>73.400000000000006</v>
      </c>
      <c r="PW193"/>
      <c r="PX193"/>
      <c r="PY193"/>
      <c r="PZ193"/>
      <c r="QA193"/>
      <c r="QB193"/>
      <c r="QC193"/>
      <c r="QD193"/>
      <c r="QE193"/>
      <c r="QF193"/>
      <c r="QG193"/>
      <c r="QH193"/>
      <c r="QI193"/>
      <c r="QJ193"/>
      <c r="QL193" s="1">
        <f t="shared" si="6176"/>
        <v>554</v>
      </c>
      <c r="QM193" s="1">
        <f t="shared" si="6177"/>
        <v>6430</v>
      </c>
      <c r="QN193" s="1">
        <f t="shared" si="6178"/>
        <v>8.6</v>
      </c>
      <c r="QT193"/>
      <c r="QU193"/>
      <c r="QV193"/>
      <c r="QW193"/>
      <c r="QX193"/>
      <c r="QY193"/>
      <c r="QZ193"/>
      <c r="RA193"/>
      <c r="RB193"/>
      <c r="RC193"/>
      <c r="RD193"/>
      <c r="RE193"/>
      <c r="RF193"/>
      <c r="RG193"/>
      <c r="RI193" s="1">
        <f t="shared" si="6180"/>
        <v>1046</v>
      </c>
      <c r="RJ193" s="1">
        <f t="shared" si="6181"/>
        <v>6254</v>
      </c>
      <c r="RK193" s="1">
        <f t="shared" si="6182"/>
        <v>16.7</v>
      </c>
      <c r="RQ193"/>
      <c r="RR193"/>
      <c r="RS193"/>
      <c r="RT193"/>
      <c r="RU193"/>
      <c r="RV193"/>
      <c r="RW193"/>
      <c r="RX193"/>
      <c r="RY193"/>
      <c r="RZ193"/>
      <c r="SA193"/>
      <c r="SB193"/>
      <c r="SC193"/>
      <c r="SD193"/>
      <c r="SE193"/>
      <c r="SF193" s="1">
        <f t="shared" si="6184"/>
        <v>1318</v>
      </c>
      <c r="SG193" s="1">
        <f t="shared" si="6185"/>
        <v>6922</v>
      </c>
      <c r="SH193" s="1">
        <f t="shared" si="6186"/>
        <v>19</v>
      </c>
      <c r="SN193"/>
      <c r="SO193"/>
      <c r="SP193"/>
      <c r="SQ193"/>
      <c r="SR193"/>
      <c r="SS193"/>
      <c r="ST193"/>
      <c r="SU193"/>
      <c r="SV193"/>
      <c r="SW193"/>
      <c r="SX193"/>
      <c r="SY193"/>
      <c r="SZ193"/>
      <c r="TA193"/>
      <c r="TC193" s="1">
        <f t="shared" si="6188"/>
        <v>758</v>
      </c>
      <c r="TD193" s="1">
        <f t="shared" si="6189"/>
        <v>6330</v>
      </c>
      <c r="TE193" s="1">
        <f t="shared" si="6190"/>
        <v>12</v>
      </c>
      <c r="TK193"/>
      <c r="TL193"/>
      <c r="TM193"/>
      <c r="TN193"/>
      <c r="TO193"/>
      <c r="TP193"/>
      <c r="TQ193"/>
      <c r="TR193"/>
      <c r="TS193"/>
      <c r="TT193"/>
      <c r="TU193"/>
      <c r="TV193"/>
      <c r="TW193"/>
      <c r="TX193"/>
      <c r="TZ193" s="1">
        <f t="shared" si="6192"/>
        <v>1177</v>
      </c>
      <c r="UA193" s="1">
        <f t="shared" si="6193"/>
        <v>7421</v>
      </c>
      <c r="UB193" s="1">
        <f t="shared" si="6194"/>
        <v>15.9</v>
      </c>
      <c r="UH193"/>
      <c r="UI193"/>
      <c r="UJ193"/>
      <c r="UK193"/>
      <c r="UL193"/>
      <c r="UM193"/>
      <c r="UN193"/>
      <c r="UO193"/>
      <c r="UP193"/>
      <c r="UQ193"/>
      <c r="UR193"/>
      <c r="US193"/>
      <c r="UT193"/>
      <c r="UU193"/>
      <c r="UW193" s="1">
        <f t="shared" si="6485"/>
        <v>1931</v>
      </c>
      <c r="UX193" s="1">
        <f t="shared" si="6485"/>
        <v>7358</v>
      </c>
      <c r="UY193" s="1">
        <f t="shared" si="6493"/>
        <v>26.2</v>
      </c>
      <c r="VE193"/>
      <c r="VF193"/>
      <c r="VG193"/>
      <c r="VH193"/>
      <c r="VI193"/>
      <c r="VJ193"/>
      <c r="VK193"/>
      <c r="VL193"/>
      <c r="VM193"/>
      <c r="VN193"/>
      <c r="VO193"/>
      <c r="VP193"/>
      <c r="VQ193"/>
      <c r="VR193"/>
      <c r="VT193" s="1">
        <f t="shared" si="6486"/>
        <v>3982</v>
      </c>
      <c r="VU193" s="1">
        <f t="shared" si="6487"/>
        <v>7026</v>
      </c>
      <c r="VV193" s="1">
        <f t="shared" si="6488"/>
        <v>56.7</v>
      </c>
      <c r="WB193"/>
      <c r="WC193"/>
      <c r="WD193"/>
      <c r="WE193"/>
      <c r="WF193"/>
      <c r="WG193"/>
      <c r="WH193"/>
      <c r="WI193"/>
      <c r="WJ193"/>
      <c r="WK193"/>
      <c r="WL193"/>
      <c r="WM193"/>
      <c r="WN193"/>
      <c r="WO193"/>
      <c r="WQ193" s="1">
        <f t="shared" si="6482"/>
        <v>2979</v>
      </c>
      <c r="WR193" s="1">
        <f t="shared" si="6483"/>
        <v>4314</v>
      </c>
      <c r="WS193" s="1">
        <f t="shared" si="6484"/>
        <v>69.099999999999994</v>
      </c>
      <c r="WY193"/>
      <c r="WZ193"/>
      <c r="XA193"/>
      <c r="XB193"/>
      <c r="XC193"/>
      <c r="XD193"/>
      <c r="XE193"/>
      <c r="XF193"/>
      <c r="XG193"/>
      <c r="XH193"/>
      <c r="XI193"/>
      <c r="XJ193"/>
      <c r="XK193"/>
      <c r="XL193"/>
      <c r="XN193" s="1">
        <f t="shared" si="6208"/>
        <v>814</v>
      </c>
      <c r="XO193" s="1">
        <f t="shared" si="6209"/>
        <v>4154</v>
      </c>
      <c r="XP193" s="1">
        <f t="shared" si="6210"/>
        <v>19.600000000000001</v>
      </c>
      <c r="XV193"/>
      <c r="XW193"/>
      <c r="XX193"/>
      <c r="XY193"/>
      <c r="XZ193"/>
      <c r="YA193"/>
      <c r="YB193"/>
      <c r="YC193"/>
      <c r="YD193"/>
      <c r="YE193"/>
      <c r="YF193"/>
      <c r="YG193"/>
      <c r="YH193"/>
      <c r="YI193"/>
      <c r="YK193" s="1">
        <f t="shared" si="6481"/>
        <v>268</v>
      </c>
      <c r="YL193" s="1">
        <f t="shared" si="6492"/>
        <v>4347</v>
      </c>
      <c r="YM193" s="1">
        <f t="shared" si="6492"/>
        <v>6.2</v>
      </c>
      <c r="YS193"/>
      <c r="YT193"/>
      <c r="YU193"/>
      <c r="YV193"/>
      <c r="YW193"/>
      <c r="YX193"/>
      <c r="YY193"/>
      <c r="YZ193"/>
      <c r="ZA193"/>
      <c r="ZB193"/>
      <c r="ZC193"/>
      <c r="ZD193"/>
      <c r="ZE193"/>
      <c r="ZF193"/>
      <c r="ZH193" s="1">
        <f t="shared" si="6216"/>
        <v>92</v>
      </c>
      <c r="ZI193" s="1">
        <f t="shared" si="6217"/>
        <v>4479</v>
      </c>
      <c r="ZJ193" s="1">
        <f t="shared" si="6218"/>
        <v>2.1</v>
      </c>
      <c r="ZP193"/>
      <c r="ZQ193"/>
      <c r="ZR193"/>
      <c r="ZS193"/>
      <c r="ZT193"/>
      <c r="ZU193"/>
      <c r="ZV193"/>
      <c r="ZW193"/>
      <c r="ZX193"/>
      <c r="ZY193"/>
      <c r="ZZ193"/>
      <c r="AAA193"/>
      <c r="AAB193"/>
      <c r="AAC193"/>
      <c r="AAE193" s="1">
        <f t="shared" si="6220"/>
        <v>2139</v>
      </c>
      <c r="AAF193" s="1">
        <f t="shared" si="6221"/>
        <v>6576</v>
      </c>
      <c r="AAG193" s="1">
        <f t="shared" si="6222"/>
        <v>32.5</v>
      </c>
      <c r="AAM193"/>
      <c r="AAN193"/>
      <c r="AAO193"/>
      <c r="AAP193"/>
      <c r="AAQ193"/>
      <c r="AAR193"/>
      <c r="AAS193"/>
      <c r="AAT193"/>
      <c r="AAU193"/>
      <c r="AAV193"/>
      <c r="AAW193"/>
      <c r="AAX193"/>
      <c r="AAY193"/>
      <c r="AAZ193"/>
      <c r="ABB193" s="1">
        <f t="shared" si="4669"/>
        <v>1532</v>
      </c>
      <c r="ABC193" s="1">
        <f t="shared" si="4670"/>
        <v>6765</v>
      </c>
      <c r="ABD193" s="1">
        <f t="shared" si="4671"/>
        <v>22.6</v>
      </c>
      <c r="ABJ193"/>
      <c r="ABK193"/>
      <c r="ABL193"/>
      <c r="ABM193"/>
      <c r="ABN193"/>
      <c r="ABO193"/>
      <c r="ABP193"/>
      <c r="ABQ193"/>
      <c r="ABR193"/>
      <c r="ABS193"/>
      <c r="ABT193"/>
      <c r="ABU193"/>
      <c r="ABV193"/>
      <c r="ABW193"/>
      <c r="ABY193" s="1">
        <f t="shared" si="6225"/>
        <v>2374</v>
      </c>
      <c r="ABZ193" s="1">
        <f t="shared" si="6226"/>
        <v>6440</v>
      </c>
      <c r="ACA193" s="1">
        <f t="shared" si="6227"/>
        <v>36.9</v>
      </c>
      <c r="ACG193"/>
      <c r="ACH193"/>
      <c r="ACI193"/>
      <c r="ACJ193"/>
      <c r="ACK193"/>
      <c r="ACL193"/>
      <c r="ACM193"/>
      <c r="ACN193"/>
      <c r="ACO193"/>
      <c r="ACP193"/>
      <c r="ACQ193"/>
      <c r="ACR193"/>
      <c r="ACS193"/>
      <c r="ACT193"/>
      <c r="ACV193" s="1">
        <f t="shared" si="6490"/>
        <v>1009</v>
      </c>
      <c r="ACW193" s="1">
        <f t="shared" si="6491"/>
        <v>6022</v>
      </c>
      <c r="ACX193" s="1">
        <f t="shared" si="6491"/>
        <v>16.8</v>
      </c>
      <c r="ADD193"/>
      <c r="ADE193"/>
      <c r="ADF193"/>
      <c r="ADG193"/>
      <c r="ADH193"/>
      <c r="ADI193"/>
      <c r="ADJ193"/>
      <c r="ADK193"/>
      <c r="ADL193"/>
      <c r="ADM193"/>
      <c r="ADN193"/>
      <c r="ADO193"/>
      <c r="ADP193"/>
      <c r="ADQ193"/>
      <c r="ADS193" s="1">
        <f t="shared" si="6233"/>
        <v>553</v>
      </c>
      <c r="ADT193" s="1">
        <f t="shared" si="6234"/>
        <v>6457</v>
      </c>
      <c r="ADU193" s="1">
        <f t="shared" si="6235"/>
        <v>8.6</v>
      </c>
      <c r="AEA193"/>
      <c r="AEB193"/>
      <c r="AEC193"/>
      <c r="AED193"/>
      <c r="AEE193"/>
      <c r="AEF193"/>
      <c r="AEG193"/>
      <c r="AEH193"/>
      <c r="AEI193"/>
      <c r="AEJ193"/>
      <c r="AEK193"/>
      <c r="AEL193"/>
      <c r="AEM193"/>
      <c r="AEN193"/>
      <c r="AEP193" s="1">
        <f t="shared" si="6489"/>
        <v>897</v>
      </c>
      <c r="AEQ193" s="1">
        <f t="shared" si="6489"/>
        <v>6162</v>
      </c>
      <c r="AER193" s="1">
        <f t="shared" si="6489"/>
        <v>14.6</v>
      </c>
      <c r="AEX193"/>
      <c r="AEY193"/>
      <c r="AEZ193"/>
      <c r="AFA193"/>
      <c r="AFB193"/>
      <c r="AFC193"/>
      <c r="AFD193"/>
      <c r="AFE193"/>
      <c r="AFF193"/>
      <c r="AFG193"/>
      <c r="AFH193"/>
      <c r="AFI193"/>
      <c r="AFJ193"/>
      <c r="AFK193"/>
      <c r="AFM193" s="1">
        <f t="shared" si="6241"/>
        <v>3500</v>
      </c>
      <c r="AFN193" s="1">
        <f t="shared" si="6242"/>
        <v>7449</v>
      </c>
      <c r="AFO193" s="1">
        <f t="shared" si="6243"/>
        <v>47</v>
      </c>
      <c r="AFU193"/>
      <c r="AFV193"/>
      <c r="AFW193"/>
      <c r="AFX193"/>
      <c r="AFY193"/>
      <c r="AFZ193"/>
      <c r="AGA193"/>
      <c r="AGB193"/>
      <c r="AGC193"/>
      <c r="AGD193"/>
      <c r="AGE193"/>
      <c r="AGF193"/>
      <c r="AGG193"/>
      <c r="AGH193"/>
    </row>
    <row r="194" spans="1:866" x14ac:dyDescent="0.15">
      <c r="A194" s="20" t="s">
        <v>12</v>
      </c>
      <c r="B194" s="20" t="s">
        <v>17</v>
      </c>
      <c r="C194" s="20">
        <v>55</v>
      </c>
      <c r="D194" s="20" t="s">
        <v>15</v>
      </c>
      <c r="E194" s="20">
        <v>1563</v>
      </c>
      <c r="F194" s="20">
        <v>8871</v>
      </c>
      <c r="G194" s="20">
        <v>17.600000000000001</v>
      </c>
      <c r="H194" s="20">
        <v>205</v>
      </c>
      <c r="I194" s="20">
        <v>9938</v>
      </c>
      <c r="J194" s="20">
        <v>2.1</v>
      </c>
      <c r="K194" s="20">
        <v>1122</v>
      </c>
      <c r="L194" s="20">
        <v>8874</v>
      </c>
      <c r="M194" s="20">
        <v>12.6</v>
      </c>
      <c r="N194" s="20">
        <v>90</v>
      </c>
      <c r="O194" s="20">
        <v>9543</v>
      </c>
      <c r="P194" s="20">
        <v>0.9</v>
      </c>
      <c r="Q194" s="20">
        <v>159</v>
      </c>
      <c r="R194" s="20">
        <v>8827</v>
      </c>
      <c r="S194" s="20">
        <v>1.8</v>
      </c>
      <c r="T194" s="20">
        <v>25</v>
      </c>
      <c r="U194" s="20">
        <v>9031</v>
      </c>
      <c r="V194" s="20">
        <v>0.3</v>
      </c>
      <c r="W194" s="20">
        <v>2146</v>
      </c>
      <c r="X194" s="20">
        <v>8896</v>
      </c>
      <c r="Y194" s="20">
        <v>24.1</v>
      </c>
      <c r="Z194" s="20">
        <v>1119</v>
      </c>
      <c r="AA194" s="20">
        <v>9873</v>
      </c>
      <c r="AB194" s="20">
        <v>11.3</v>
      </c>
      <c r="AC194" s="20">
        <v>1894</v>
      </c>
      <c r="AD194" s="20">
        <v>7347</v>
      </c>
      <c r="AE194" s="20">
        <v>25.8</v>
      </c>
      <c r="AF194" s="23">
        <v>5614</v>
      </c>
      <c r="AG194" s="20">
        <v>7791</v>
      </c>
      <c r="AH194" s="20">
        <v>72.099999999999994</v>
      </c>
      <c r="AI194" s="23">
        <v>4301</v>
      </c>
      <c r="AJ194" s="20">
        <v>7240</v>
      </c>
      <c r="AK194" s="20">
        <v>59.4</v>
      </c>
      <c r="AL194" s="23">
        <v>3995</v>
      </c>
      <c r="AM194" s="20">
        <v>7310</v>
      </c>
      <c r="AN194" s="20">
        <v>54.7</v>
      </c>
      <c r="AO194" s="20">
        <v>1859</v>
      </c>
      <c r="AP194" s="20">
        <v>7231</v>
      </c>
      <c r="AQ194" s="20">
        <v>25.7</v>
      </c>
      <c r="AR194" s="20">
        <v>2110</v>
      </c>
      <c r="AS194" s="20">
        <v>7389</v>
      </c>
      <c r="AT194" s="20">
        <v>28.6</v>
      </c>
      <c r="AU194" s="23">
        <v>4628</v>
      </c>
      <c r="AV194" s="20">
        <v>7377</v>
      </c>
      <c r="AW194" s="20">
        <v>62.7</v>
      </c>
      <c r="AX194" s="20">
        <v>604</v>
      </c>
      <c r="AY194" s="20">
        <v>7728</v>
      </c>
      <c r="AZ194" s="20">
        <v>7.8</v>
      </c>
      <c r="BA194" s="20">
        <v>1281</v>
      </c>
      <c r="BB194" s="20">
        <v>7873</v>
      </c>
      <c r="BC194" s="20">
        <v>16.3</v>
      </c>
      <c r="BD194" s="20">
        <v>1371</v>
      </c>
      <c r="BE194" s="20">
        <v>7109</v>
      </c>
      <c r="BF194" s="20">
        <v>19.3</v>
      </c>
      <c r="BG194" s="20">
        <v>802</v>
      </c>
      <c r="BH194" s="20">
        <v>7689</v>
      </c>
      <c r="BI194" s="20">
        <v>10.4</v>
      </c>
      <c r="BJ194" s="20">
        <v>1179</v>
      </c>
      <c r="BK194" s="20">
        <v>8454</v>
      </c>
      <c r="BL194" s="20">
        <v>13.9</v>
      </c>
      <c r="BM194" s="20">
        <v>1966</v>
      </c>
      <c r="BN194" s="20">
        <v>7483</v>
      </c>
      <c r="BO194" s="20">
        <v>26.3</v>
      </c>
      <c r="BP194" s="23">
        <v>4442</v>
      </c>
      <c r="BQ194" s="20">
        <v>8052</v>
      </c>
      <c r="BR194" s="20">
        <v>55.2</v>
      </c>
      <c r="BS194" s="23">
        <v>3708</v>
      </c>
      <c r="BT194" s="20">
        <v>4738</v>
      </c>
      <c r="BU194" s="20">
        <v>78.3</v>
      </c>
      <c r="BV194" s="20">
        <v>1013</v>
      </c>
      <c r="BW194" s="20">
        <v>5066</v>
      </c>
      <c r="BX194" s="20">
        <v>20</v>
      </c>
      <c r="BY194" s="20">
        <v>294</v>
      </c>
      <c r="BZ194" s="20">
        <v>5361</v>
      </c>
      <c r="CA194" s="20">
        <v>5.5</v>
      </c>
      <c r="CB194" s="20">
        <v>106</v>
      </c>
      <c r="CC194" s="20">
        <v>4978</v>
      </c>
      <c r="CD194" s="20">
        <v>2.1</v>
      </c>
      <c r="CE194" s="23">
        <v>2623</v>
      </c>
      <c r="CF194" s="20">
        <v>7413</v>
      </c>
      <c r="CG194" s="20">
        <v>35.4</v>
      </c>
      <c r="CH194" s="20">
        <v>1752</v>
      </c>
      <c r="CI194" s="20">
        <v>7607</v>
      </c>
      <c r="CJ194" s="20">
        <v>23</v>
      </c>
      <c r="CK194" s="23">
        <v>2658</v>
      </c>
      <c r="CL194" s="20">
        <v>7178</v>
      </c>
      <c r="CM194" s="20">
        <v>37</v>
      </c>
      <c r="CN194" s="20">
        <v>1218</v>
      </c>
      <c r="CO194" s="20">
        <v>6887</v>
      </c>
      <c r="CP194" s="20">
        <v>17.7</v>
      </c>
      <c r="CQ194" s="20">
        <v>723</v>
      </c>
      <c r="CR194" s="20">
        <v>7784</v>
      </c>
      <c r="CS194" s="20">
        <v>9.3000000000000007</v>
      </c>
      <c r="CT194" s="20">
        <v>1010</v>
      </c>
      <c r="CU194" s="20">
        <v>7361</v>
      </c>
      <c r="CV194" s="20">
        <v>13.7</v>
      </c>
      <c r="CW194" s="23">
        <v>4092</v>
      </c>
      <c r="CX194" s="20">
        <v>8215</v>
      </c>
      <c r="CY194" s="20">
        <v>49.8</v>
      </c>
      <c r="CZ194" s="35"/>
      <c r="DA194" s="1" t="str">
        <f t="shared" si="6112"/>
        <v>明細部</v>
      </c>
      <c r="DB194" s="1" t="str">
        <f t="shared" si="6113"/>
        <v>同規模</v>
      </c>
      <c r="DC194" s="1">
        <f t="shared" si="6114"/>
        <v>55</v>
      </c>
      <c r="DD194" s="1" t="str">
        <f t="shared" si="6115"/>
        <v>女</v>
      </c>
      <c r="DE194" s="1">
        <f t="shared" si="6116"/>
        <v>1563</v>
      </c>
      <c r="DF194" s="1">
        <f t="shared" si="6117"/>
        <v>8871</v>
      </c>
      <c r="DG194" s="1">
        <f t="shared" si="6118"/>
        <v>17.600000000000001</v>
      </c>
      <c r="DM194"/>
      <c r="DN194"/>
      <c r="DO194"/>
      <c r="DP194"/>
      <c r="DQ194"/>
      <c r="DR194"/>
      <c r="DS194"/>
      <c r="DT194"/>
      <c r="DU194"/>
      <c r="DV194"/>
      <c r="DW194"/>
      <c r="DX194"/>
      <c r="DY194"/>
      <c r="DZ194"/>
      <c r="EB194" s="1">
        <f t="shared" si="6120"/>
        <v>205</v>
      </c>
      <c r="EC194" s="1">
        <f t="shared" si="6121"/>
        <v>9938</v>
      </c>
      <c r="ED194" s="1">
        <f t="shared" si="6122"/>
        <v>2.1</v>
      </c>
      <c r="EJ194"/>
      <c r="EK194"/>
      <c r="EL194"/>
      <c r="EM194"/>
      <c r="EN194"/>
      <c r="EO194"/>
      <c r="EP194"/>
      <c r="EQ194"/>
      <c r="ER194"/>
      <c r="ES194"/>
      <c r="ET194"/>
      <c r="EU194"/>
      <c r="EV194"/>
      <c r="EW194"/>
      <c r="EY194" s="1">
        <f t="shared" si="6124"/>
        <v>1122</v>
      </c>
      <c r="EZ194" s="1">
        <f t="shared" si="6125"/>
        <v>8874</v>
      </c>
      <c r="FA194" s="1">
        <f t="shared" si="6126"/>
        <v>12.6</v>
      </c>
      <c r="FG194"/>
      <c r="FH194"/>
      <c r="FI194"/>
      <c r="FJ194"/>
      <c r="FK194"/>
      <c r="FL194"/>
      <c r="FM194"/>
      <c r="FN194"/>
      <c r="FO194"/>
      <c r="FP194"/>
      <c r="FQ194"/>
      <c r="FR194"/>
      <c r="FS194"/>
      <c r="FT194"/>
      <c r="FV194" s="1">
        <f t="shared" si="6128"/>
        <v>90</v>
      </c>
      <c r="FW194" s="1">
        <f t="shared" si="6129"/>
        <v>9543</v>
      </c>
      <c r="FX194" s="1">
        <f t="shared" si="6130"/>
        <v>0.9</v>
      </c>
      <c r="GD194"/>
      <c r="GE194"/>
      <c r="GF194"/>
      <c r="GG194"/>
      <c r="GH194"/>
      <c r="GI194"/>
      <c r="GJ194"/>
      <c r="GK194"/>
      <c r="GL194"/>
      <c r="GM194"/>
      <c r="GN194"/>
      <c r="GO194"/>
      <c r="GP194"/>
      <c r="GQ194"/>
      <c r="GS194" s="1">
        <f t="shared" si="6132"/>
        <v>159</v>
      </c>
      <c r="GT194" s="1">
        <f t="shared" si="6133"/>
        <v>8827</v>
      </c>
      <c r="GU194" s="1">
        <f t="shared" si="6134"/>
        <v>1.8</v>
      </c>
      <c r="HA194"/>
      <c r="HB194"/>
      <c r="HC194"/>
      <c r="HD194"/>
      <c r="HE194"/>
      <c r="HF194"/>
      <c r="HG194"/>
      <c r="HH194"/>
      <c r="HI194"/>
      <c r="HJ194"/>
      <c r="HK194"/>
      <c r="HL194"/>
      <c r="HM194"/>
      <c r="HN194"/>
      <c r="HP194" s="1">
        <f t="shared" si="6136"/>
        <v>25</v>
      </c>
      <c r="HQ194" s="1">
        <f t="shared" si="6137"/>
        <v>9031</v>
      </c>
      <c r="HR194" s="1">
        <f t="shared" si="6138"/>
        <v>0.3</v>
      </c>
      <c r="HX194"/>
      <c r="HY194"/>
      <c r="HZ194"/>
      <c r="IA194"/>
      <c r="IB194"/>
      <c r="IC194"/>
      <c r="ID194"/>
      <c r="IE194"/>
      <c r="IF194"/>
      <c r="IG194"/>
      <c r="IH194"/>
      <c r="II194"/>
      <c r="IJ194"/>
      <c r="IK194"/>
      <c r="IM194" s="1">
        <f t="shared" si="6140"/>
        <v>2146</v>
      </c>
      <c r="IN194" s="1">
        <f t="shared" si="6141"/>
        <v>8896</v>
      </c>
      <c r="IO194" s="1">
        <f t="shared" si="6142"/>
        <v>24.1</v>
      </c>
      <c r="IU194"/>
      <c r="IV194"/>
      <c r="IW194"/>
      <c r="IX194"/>
      <c r="IY194"/>
      <c r="IZ194"/>
      <c r="JA194"/>
      <c r="JB194"/>
      <c r="JC194"/>
      <c r="JD194"/>
      <c r="JE194"/>
      <c r="JF194"/>
      <c r="JG194"/>
      <c r="JH194"/>
      <c r="JJ194" s="1">
        <f t="shared" si="6144"/>
        <v>1119</v>
      </c>
      <c r="JK194" s="1">
        <f t="shared" si="6145"/>
        <v>9873</v>
      </c>
      <c r="JL194" s="1">
        <f t="shared" si="6146"/>
        <v>11.3</v>
      </c>
      <c r="JR194"/>
      <c r="JS194"/>
      <c r="JT194"/>
      <c r="JU194"/>
      <c r="JV194"/>
      <c r="JW194"/>
      <c r="JX194"/>
      <c r="JY194"/>
      <c r="JZ194"/>
      <c r="KA194"/>
      <c r="KB194"/>
      <c r="KC194"/>
      <c r="KD194"/>
      <c r="KE194"/>
      <c r="KG194" s="1">
        <f t="shared" si="6148"/>
        <v>1894</v>
      </c>
      <c r="KH194" s="1">
        <f t="shared" si="6149"/>
        <v>7347</v>
      </c>
      <c r="KI194" s="1">
        <f t="shared" si="6150"/>
        <v>25.8</v>
      </c>
      <c r="KO194"/>
      <c r="KP194"/>
      <c r="KQ194"/>
      <c r="KR194"/>
      <c r="KS194"/>
      <c r="KT194"/>
      <c r="KU194"/>
      <c r="KV194"/>
      <c r="KW194"/>
      <c r="KX194"/>
      <c r="KY194"/>
      <c r="KZ194"/>
      <c r="LA194"/>
      <c r="LB194"/>
      <c r="LD194" s="1">
        <f t="shared" si="6152"/>
        <v>5614</v>
      </c>
      <c r="LE194" s="1">
        <f t="shared" si="6153"/>
        <v>7791</v>
      </c>
      <c r="LF194" s="1">
        <f t="shared" si="6154"/>
        <v>72.099999999999994</v>
      </c>
      <c r="LL194"/>
      <c r="LM194"/>
      <c r="LN194"/>
      <c r="LO194"/>
      <c r="LP194"/>
      <c r="LQ194"/>
      <c r="LR194"/>
      <c r="LS194"/>
      <c r="LT194"/>
      <c r="LU194"/>
      <c r="LV194"/>
      <c r="LW194"/>
      <c r="LX194"/>
      <c r="LY194"/>
      <c r="MA194" s="1">
        <f t="shared" si="6156"/>
        <v>4301</v>
      </c>
      <c r="MB194" s="1">
        <f t="shared" si="6157"/>
        <v>7240</v>
      </c>
      <c r="MC194" s="1">
        <f t="shared" si="6158"/>
        <v>59.4</v>
      </c>
      <c r="MI194"/>
      <c r="MJ194"/>
      <c r="MK194"/>
      <c r="ML194"/>
      <c r="MM194"/>
      <c r="MN194"/>
      <c r="MO194"/>
      <c r="MP194"/>
      <c r="MQ194"/>
      <c r="MR194"/>
      <c r="MS194"/>
      <c r="MT194"/>
      <c r="MU194"/>
      <c r="MV194"/>
      <c r="MX194" s="1">
        <f t="shared" si="6160"/>
        <v>3995</v>
      </c>
      <c r="MY194" s="1">
        <f t="shared" si="6161"/>
        <v>7310</v>
      </c>
      <c r="MZ194" s="1">
        <f t="shared" si="6162"/>
        <v>54.7</v>
      </c>
      <c r="NF194"/>
      <c r="NG194"/>
      <c r="NH194"/>
      <c r="NI194"/>
      <c r="NJ194"/>
      <c r="NK194"/>
      <c r="NL194"/>
      <c r="NM194"/>
      <c r="NN194"/>
      <c r="NO194"/>
      <c r="NP194"/>
      <c r="NQ194"/>
      <c r="NR194"/>
      <c r="NS194"/>
      <c r="NU194" s="1">
        <f t="shared" si="6164"/>
        <v>1859</v>
      </c>
      <c r="NV194" s="1">
        <f t="shared" si="6165"/>
        <v>7231</v>
      </c>
      <c r="NW194" s="1">
        <f t="shared" si="6166"/>
        <v>25.7</v>
      </c>
      <c r="OC194"/>
      <c r="OD194"/>
      <c r="OE194"/>
      <c r="OF194"/>
      <c r="OG194"/>
      <c r="OH194"/>
      <c r="OI194"/>
      <c r="OJ194"/>
      <c r="OK194"/>
      <c r="OL194"/>
      <c r="OM194"/>
      <c r="ON194"/>
      <c r="OO194"/>
      <c r="OP194"/>
      <c r="OR194" s="1">
        <f t="shared" si="6168"/>
        <v>2110</v>
      </c>
      <c r="OS194" s="1">
        <f t="shared" si="6169"/>
        <v>7389</v>
      </c>
      <c r="OT194" s="1">
        <f t="shared" si="6170"/>
        <v>28.6</v>
      </c>
      <c r="OZ194"/>
      <c r="PA194"/>
      <c r="PB194"/>
      <c r="PC194"/>
      <c r="PD194"/>
      <c r="PE194"/>
      <c r="PF194"/>
      <c r="PG194"/>
      <c r="PH194"/>
      <c r="PI194"/>
      <c r="PJ194"/>
      <c r="PK194"/>
      <c r="PL194"/>
      <c r="PM194"/>
      <c r="PO194" s="1">
        <f t="shared" si="6172"/>
        <v>4628</v>
      </c>
      <c r="PP194" s="1">
        <f t="shared" si="6173"/>
        <v>7377</v>
      </c>
      <c r="PQ194" s="1">
        <f t="shared" si="6174"/>
        <v>62.7</v>
      </c>
      <c r="PW194"/>
      <c r="PX194"/>
      <c r="PY194"/>
      <c r="PZ194"/>
      <c r="QA194"/>
      <c r="QB194"/>
      <c r="QC194"/>
      <c r="QD194"/>
      <c r="QE194"/>
      <c r="QF194"/>
      <c r="QG194"/>
      <c r="QH194"/>
      <c r="QI194"/>
      <c r="QJ194"/>
      <c r="QL194" s="1">
        <f t="shared" si="6176"/>
        <v>604</v>
      </c>
      <c r="QM194" s="1">
        <f t="shared" si="6177"/>
        <v>7728</v>
      </c>
      <c r="QN194" s="1">
        <f t="shared" si="6178"/>
        <v>7.8</v>
      </c>
      <c r="QT194"/>
      <c r="QU194"/>
      <c r="QV194"/>
      <c r="QW194"/>
      <c r="QX194"/>
      <c r="QY194"/>
      <c r="QZ194"/>
      <c r="RA194"/>
      <c r="RB194"/>
      <c r="RC194"/>
      <c r="RD194"/>
      <c r="RE194"/>
      <c r="RF194"/>
      <c r="RG194"/>
      <c r="RI194" s="1">
        <f t="shared" si="6180"/>
        <v>1281</v>
      </c>
      <c r="RJ194" s="1">
        <f t="shared" si="6181"/>
        <v>7873</v>
      </c>
      <c r="RK194" s="1">
        <f t="shared" si="6182"/>
        <v>16.3</v>
      </c>
      <c r="RQ194"/>
      <c r="RR194"/>
      <c r="RS194"/>
      <c r="RT194"/>
      <c r="RU194"/>
      <c r="RV194"/>
      <c r="RW194"/>
      <c r="RX194"/>
      <c r="RY194"/>
      <c r="RZ194"/>
      <c r="SA194"/>
      <c r="SB194"/>
      <c r="SC194"/>
      <c r="SD194"/>
      <c r="SE194"/>
      <c r="SF194" s="1">
        <f t="shared" si="6184"/>
        <v>1371</v>
      </c>
      <c r="SG194" s="1">
        <f t="shared" si="6185"/>
        <v>7109</v>
      </c>
      <c r="SH194" s="1">
        <f t="shared" si="6186"/>
        <v>19.3</v>
      </c>
      <c r="SN194"/>
      <c r="SO194"/>
      <c r="SP194"/>
      <c r="SQ194"/>
      <c r="SR194"/>
      <c r="SS194"/>
      <c r="ST194"/>
      <c r="SU194"/>
      <c r="SV194"/>
      <c r="SW194"/>
      <c r="SX194"/>
      <c r="SY194"/>
      <c r="SZ194"/>
      <c r="TA194"/>
      <c r="TC194" s="1">
        <f t="shared" si="6188"/>
        <v>802</v>
      </c>
      <c r="TD194" s="1">
        <f t="shared" si="6189"/>
        <v>7689</v>
      </c>
      <c r="TE194" s="1">
        <f t="shared" si="6190"/>
        <v>10.4</v>
      </c>
      <c r="TK194"/>
      <c r="TL194"/>
      <c r="TM194"/>
      <c r="TN194"/>
      <c r="TO194"/>
      <c r="TP194"/>
      <c r="TQ194"/>
      <c r="TR194"/>
      <c r="TS194"/>
      <c r="TT194"/>
      <c r="TU194"/>
      <c r="TV194"/>
      <c r="TW194"/>
      <c r="TX194"/>
      <c r="TZ194" s="1">
        <f t="shared" si="6192"/>
        <v>1179</v>
      </c>
      <c r="UA194" s="1">
        <f t="shared" si="6193"/>
        <v>8454</v>
      </c>
      <c r="UB194" s="1">
        <f t="shared" si="6194"/>
        <v>13.9</v>
      </c>
      <c r="UH194"/>
      <c r="UI194"/>
      <c r="UJ194"/>
      <c r="UK194"/>
      <c r="UL194"/>
      <c r="UM194"/>
      <c r="UN194"/>
      <c r="UO194"/>
      <c r="UP194"/>
      <c r="UQ194"/>
      <c r="UR194"/>
      <c r="US194"/>
      <c r="UT194"/>
      <c r="UU194"/>
      <c r="UW194" s="1">
        <f t="shared" si="6485"/>
        <v>1966</v>
      </c>
      <c r="UX194" s="1">
        <f t="shared" si="6485"/>
        <v>7483</v>
      </c>
      <c r="UY194" s="1">
        <f t="shared" si="6493"/>
        <v>26.3</v>
      </c>
      <c r="VE194"/>
      <c r="VF194"/>
      <c r="VG194"/>
      <c r="VH194"/>
      <c r="VI194"/>
      <c r="VJ194"/>
      <c r="VK194"/>
      <c r="VL194"/>
      <c r="VM194"/>
      <c r="VN194"/>
      <c r="VO194"/>
      <c r="VP194"/>
      <c r="VQ194"/>
      <c r="VR194"/>
      <c r="VT194" s="1">
        <f t="shared" si="6486"/>
        <v>4442</v>
      </c>
      <c r="VU194" s="1">
        <f t="shared" si="6487"/>
        <v>8052</v>
      </c>
      <c r="VV194" s="1">
        <f t="shared" si="6488"/>
        <v>55.2</v>
      </c>
      <c r="WB194"/>
      <c r="WC194"/>
      <c r="WD194"/>
      <c r="WE194"/>
      <c r="WF194"/>
      <c r="WG194"/>
      <c r="WH194"/>
      <c r="WI194"/>
      <c r="WJ194"/>
      <c r="WK194"/>
      <c r="WL194"/>
      <c r="WM194"/>
      <c r="WN194"/>
      <c r="WO194"/>
      <c r="WQ194" s="1">
        <f t="shared" si="6482"/>
        <v>3708</v>
      </c>
      <c r="WR194" s="1">
        <f t="shared" si="6483"/>
        <v>4738</v>
      </c>
      <c r="WS194" s="1">
        <f t="shared" si="6484"/>
        <v>78.3</v>
      </c>
      <c r="WY194"/>
      <c r="WZ194"/>
      <c r="XA194"/>
      <c r="XB194"/>
      <c r="XC194"/>
      <c r="XD194"/>
      <c r="XE194"/>
      <c r="XF194"/>
      <c r="XG194"/>
      <c r="XH194"/>
      <c r="XI194"/>
      <c r="XJ194"/>
      <c r="XK194"/>
      <c r="XL194"/>
      <c r="XN194" s="1">
        <f t="shared" si="6208"/>
        <v>1013</v>
      </c>
      <c r="XO194" s="1">
        <f t="shared" si="6209"/>
        <v>5066</v>
      </c>
      <c r="XP194" s="1">
        <f t="shared" si="6210"/>
        <v>20</v>
      </c>
      <c r="XV194"/>
      <c r="XW194"/>
      <c r="XX194"/>
      <c r="XY194"/>
      <c r="XZ194"/>
      <c r="YA194"/>
      <c r="YB194"/>
      <c r="YC194"/>
      <c r="YD194"/>
      <c r="YE194"/>
      <c r="YF194"/>
      <c r="YG194"/>
      <c r="YH194"/>
      <c r="YI194"/>
      <c r="YK194" s="1">
        <f t="shared" si="6481"/>
        <v>294</v>
      </c>
      <c r="YL194" s="1">
        <f t="shared" si="6492"/>
        <v>5361</v>
      </c>
      <c r="YM194" s="1">
        <f t="shared" si="6492"/>
        <v>5.5</v>
      </c>
      <c r="YS194"/>
      <c r="YT194"/>
      <c r="YU194"/>
      <c r="YV194"/>
      <c r="YW194"/>
      <c r="YX194"/>
      <c r="YY194"/>
      <c r="YZ194"/>
      <c r="ZA194"/>
      <c r="ZB194"/>
      <c r="ZC194"/>
      <c r="ZD194"/>
      <c r="ZE194"/>
      <c r="ZF194"/>
      <c r="ZH194" s="1">
        <f t="shared" si="6216"/>
        <v>106</v>
      </c>
      <c r="ZI194" s="1">
        <f t="shared" si="6217"/>
        <v>4978</v>
      </c>
      <c r="ZJ194" s="1">
        <f t="shared" si="6218"/>
        <v>2.1</v>
      </c>
      <c r="ZP194"/>
      <c r="ZQ194"/>
      <c r="ZR194"/>
      <c r="ZS194"/>
      <c r="ZT194"/>
      <c r="ZU194"/>
      <c r="ZV194"/>
      <c r="ZW194"/>
      <c r="ZX194"/>
      <c r="ZY194"/>
      <c r="ZZ194"/>
      <c r="AAA194"/>
      <c r="AAB194"/>
      <c r="AAC194"/>
      <c r="AAE194" s="1">
        <f t="shared" si="6220"/>
        <v>2623</v>
      </c>
      <c r="AAF194" s="1">
        <f t="shared" si="6221"/>
        <v>7413</v>
      </c>
      <c r="AAG194" s="1">
        <f t="shared" si="6222"/>
        <v>35.4</v>
      </c>
      <c r="AAM194"/>
      <c r="AAN194"/>
      <c r="AAO194"/>
      <c r="AAP194"/>
      <c r="AAQ194"/>
      <c r="AAR194"/>
      <c r="AAS194"/>
      <c r="AAT194"/>
      <c r="AAU194"/>
      <c r="AAV194"/>
      <c r="AAW194"/>
      <c r="AAX194"/>
      <c r="AAY194"/>
      <c r="AAZ194"/>
      <c r="ABB194" s="1">
        <f t="shared" si="4669"/>
        <v>1752</v>
      </c>
      <c r="ABC194" s="1">
        <f t="shared" si="4670"/>
        <v>7607</v>
      </c>
      <c r="ABD194" s="1">
        <f t="shared" si="4671"/>
        <v>23</v>
      </c>
      <c r="ABJ194"/>
      <c r="ABK194"/>
      <c r="ABL194"/>
      <c r="ABM194"/>
      <c r="ABN194"/>
      <c r="ABO194"/>
      <c r="ABP194"/>
      <c r="ABQ194"/>
      <c r="ABR194"/>
      <c r="ABS194"/>
      <c r="ABT194"/>
      <c r="ABU194"/>
      <c r="ABV194"/>
      <c r="ABW194"/>
      <c r="ABY194" s="1">
        <f t="shared" si="6225"/>
        <v>2658</v>
      </c>
      <c r="ABZ194" s="1">
        <f t="shared" si="6226"/>
        <v>7178</v>
      </c>
      <c r="ACA194" s="1">
        <f t="shared" si="6227"/>
        <v>37</v>
      </c>
      <c r="ACG194"/>
      <c r="ACH194"/>
      <c r="ACI194"/>
      <c r="ACJ194"/>
      <c r="ACK194"/>
      <c r="ACL194"/>
      <c r="ACM194"/>
      <c r="ACN194"/>
      <c r="ACO194"/>
      <c r="ACP194"/>
      <c r="ACQ194"/>
      <c r="ACR194"/>
      <c r="ACS194"/>
      <c r="ACT194"/>
      <c r="ACV194" s="1">
        <f t="shared" si="6490"/>
        <v>1218</v>
      </c>
      <c r="ACW194" s="1">
        <f t="shared" si="6491"/>
        <v>6887</v>
      </c>
      <c r="ACX194" s="1">
        <f t="shared" si="6491"/>
        <v>17.7</v>
      </c>
      <c r="ADD194"/>
      <c r="ADE194"/>
      <c r="ADF194"/>
      <c r="ADG194"/>
      <c r="ADH194"/>
      <c r="ADI194"/>
      <c r="ADJ194"/>
      <c r="ADK194"/>
      <c r="ADL194"/>
      <c r="ADM194"/>
      <c r="ADN194"/>
      <c r="ADO194"/>
      <c r="ADP194"/>
      <c r="ADQ194"/>
      <c r="ADS194" s="1">
        <f t="shared" si="6233"/>
        <v>723</v>
      </c>
      <c r="ADT194" s="1">
        <f t="shared" si="6234"/>
        <v>7784</v>
      </c>
      <c r="ADU194" s="1">
        <f t="shared" si="6235"/>
        <v>9.3000000000000007</v>
      </c>
      <c r="AEA194"/>
      <c r="AEB194"/>
      <c r="AEC194"/>
      <c r="AED194"/>
      <c r="AEE194"/>
      <c r="AEF194"/>
      <c r="AEG194"/>
      <c r="AEH194"/>
      <c r="AEI194"/>
      <c r="AEJ194"/>
      <c r="AEK194"/>
      <c r="AEL194"/>
      <c r="AEM194"/>
      <c r="AEN194"/>
      <c r="AEP194" s="1">
        <f t="shared" si="6489"/>
        <v>1010</v>
      </c>
      <c r="AEQ194" s="1">
        <f t="shared" si="6489"/>
        <v>7361</v>
      </c>
      <c r="AER194" s="1">
        <f t="shared" si="6489"/>
        <v>13.7</v>
      </c>
      <c r="AEX194"/>
      <c r="AEY194"/>
      <c r="AEZ194"/>
      <c r="AFA194"/>
      <c r="AFB194"/>
      <c r="AFC194"/>
      <c r="AFD194"/>
      <c r="AFE194"/>
      <c r="AFF194"/>
      <c r="AFG194"/>
      <c r="AFH194"/>
      <c r="AFI194"/>
      <c r="AFJ194"/>
      <c r="AFK194"/>
      <c r="AFM194" s="1">
        <f t="shared" si="6241"/>
        <v>4092</v>
      </c>
      <c r="AFN194" s="1">
        <f t="shared" si="6242"/>
        <v>8215</v>
      </c>
      <c r="AFO194" s="1">
        <f t="shared" si="6243"/>
        <v>49.8</v>
      </c>
      <c r="AFU194"/>
      <c r="AFV194"/>
      <c r="AFW194"/>
      <c r="AFX194"/>
      <c r="AFY194"/>
      <c r="AFZ194"/>
      <c r="AGA194"/>
      <c r="AGB194"/>
      <c r="AGC194"/>
      <c r="AGD194"/>
      <c r="AGE194"/>
      <c r="AGF194"/>
      <c r="AGG194"/>
      <c r="AGH194"/>
    </row>
    <row r="195" spans="1:866" x14ac:dyDescent="0.15">
      <c r="A195" s="20" t="s">
        <v>12</v>
      </c>
      <c r="B195" s="20" t="s">
        <v>17</v>
      </c>
      <c r="C195" s="20">
        <v>56</v>
      </c>
      <c r="D195" s="20" t="s">
        <v>15</v>
      </c>
      <c r="E195" s="20">
        <v>1647</v>
      </c>
      <c r="F195" s="20">
        <v>9881</v>
      </c>
      <c r="G195" s="20">
        <v>16.7</v>
      </c>
      <c r="H195" s="20">
        <v>256</v>
      </c>
      <c r="I195" s="20">
        <v>10357</v>
      </c>
      <c r="J195" s="20">
        <v>2.5</v>
      </c>
      <c r="K195" s="20">
        <v>1256</v>
      </c>
      <c r="L195" s="20">
        <v>10273</v>
      </c>
      <c r="M195" s="20">
        <v>12.2</v>
      </c>
      <c r="N195" s="20">
        <v>123</v>
      </c>
      <c r="O195" s="20">
        <v>10293</v>
      </c>
      <c r="P195" s="20">
        <v>1.2</v>
      </c>
      <c r="Q195" s="20">
        <v>193</v>
      </c>
      <c r="R195" s="20">
        <v>9610</v>
      </c>
      <c r="S195" s="20">
        <v>2</v>
      </c>
      <c r="T195" s="20">
        <v>22</v>
      </c>
      <c r="U195" s="20">
        <v>10155</v>
      </c>
      <c r="V195" s="20">
        <v>0.2</v>
      </c>
      <c r="W195" s="23">
        <v>2099</v>
      </c>
      <c r="X195" s="20">
        <v>9796</v>
      </c>
      <c r="Y195" s="20">
        <v>21.4</v>
      </c>
      <c r="Z195" s="20">
        <v>1031</v>
      </c>
      <c r="AA195" s="20">
        <v>9400</v>
      </c>
      <c r="AB195" s="20">
        <v>11</v>
      </c>
      <c r="AC195" s="20">
        <v>2168</v>
      </c>
      <c r="AD195" s="20">
        <v>8260</v>
      </c>
      <c r="AE195" s="20">
        <v>26.2</v>
      </c>
      <c r="AF195" s="23">
        <v>5592</v>
      </c>
      <c r="AG195" s="20">
        <v>7608</v>
      </c>
      <c r="AH195" s="20">
        <v>73.5</v>
      </c>
      <c r="AI195" s="23">
        <v>4580</v>
      </c>
      <c r="AJ195" s="20">
        <v>7497</v>
      </c>
      <c r="AK195" s="20">
        <v>61.1</v>
      </c>
      <c r="AL195" s="23">
        <v>4485</v>
      </c>
      <c r="AM195" s="20">
        <v>7475</v>
      </c>
      <c r="AN195" s="20">
        <v>60</v>
      </c>
      <c r="AO195" s="20">
        <v>1784</v>
      </c>
      <c r="AP195" s="20">
        <v>8642</v>
      </c>
      <c r="AQ195" s="20">
        <v>20.6</v>
      </c>
      <c r="AR195" s="23">
        <v>2230</v>
      </c>
      <c r="AS195" s="20">
        <v>7657</v>
      </c>
      <c r="AT195" s="20">
        <v>29.1</v>
      </c>
      <c r="AU195" s="23">
        <v>4869</v>
      </c>
      <c r="AV195" s="20">
        <v>8413</v>
      </c>
      <c r="AW195" s="20">
        <v>57.9</v>
      </c>
      <c r="AX195" s="20">
        <v>706</v>
      </c>
      <c r="AY195" s="20">
        <v>8437</v>
      </c>
      <c r="AZ195" s="20">
        <v>8.4</v>
      </c>
      <c r="BA195" s="20">
        <v>1178</v>
      </c>
      <c r="BB195" s="20">
        <v>8258</v>
      </c>
      <c r="BC195" s="20">
        <v>14.3</v>
      </c>
      <c r="BD195" s="20">
        <v>1575</v>
      </c>
      <c r="BE195" s="20">
        <v>7816</v>
      </c>
      <c r="BF195" s="20">
        <v>20.2</v>
      </c>
      <c r="BG195" s="20">
        <v>860</v>
      </c>
      <c r="BH195" s="20">
        <v>8456</v>
      </c>
      <c r="BI195" s="20">
        <v>10.199999999999999</v>
      </c>
      <c r="BJ195" s="20">
        <v>1316</v>
      </c>
      <c r="BK195" s="20">
        <v>9417</v>
      </c>
      <c r="BL195" s="20">
        <v>14</v>
      </c>
      <c r="BM195" s="20">
        <v>2166</v>
      </c>
      <c r="BN195" s="20">
        <v>8139</v>
      </c>
      <c r="BO195" s="20">
        <v>26.6</v>
      </c>
      <c r="BP195" s="23">
        <v>5534</v>
      </c>
      <c r="BQ195" s="20">
        <v>8283</v>
      </c>
      <c r="BR195" s="20">
        <v>66.8</v>
      </c>
      <c r="BS195" s="23">
        <v>4551</v>
      </c>
      <c r="BT195" s="20">
        <v>5838</v>
      </c>
      <c r="BU195" s="20">
        <v>78</v>
      </c>
      <c r="BV195" s="20">
        <v>924</v>
      </c>
      <c r="BW195" s="20">
        <v>5376</v>
      </c>
      <c r="BX195" s="20">
        <v>17.2</v>
      </c>
      <c r="BY195" s="20">
        <v>254</v>
      </c>
      <c r="BZ195" s="20">
        <v>5834</v>
      </c>
      <c r="CA195" s="20">
        <v>4.4000000000000004</v>
      </c>
      <c r="CB195" s="20">
        <v>89</v>
      </c>
      <c r="CC195" s="20">
        <v>5466</v>
      </c>
      <c r="CD195" s="20">
        <v>1.6</v>
      </c>
      <c r="CE195" s="23">
        <v>2608</v>
      </c>
      <c r="CF195" s="20">
        <v>8323</v>
      </c>
      <c r="CG195" s="20">
        <v>31.3</v>
      </c>
      <c r="CH195" s="20">
        <v>1711</v>
      </c>
      <c r="CI195" s="20">
        <v>8667</v>
      </c>
      <c r="CJ195" s="20">
        <v>19.7</v>
      </c>
      <c r="CK195" s="23">
        <v>3101</v>
      </c>
      <c r="CL195" s="20">
        <v>7801</v>
      </c>
      <c r="CM195" s="20">
        <v>39.799999999999997</v>
      </c>
      <c r="CN195" s="20">
        <v>1398</v>
      </c>
      <c r="CO195" s="20">
        <v>8591</v>
      </c>
      <c r="CP195" s="20">
        <v>16.3</v>
      </c>
      <c r="CQ195" s="20">
        <v>725</v>
      </c>
      <c r="CR195" s="20">
        <v>8125</v>
      </c>
      <c r="CS195" s="20">
        <v>8.9</v>
      </c>
      <c r="CT195" s="20">
        <v>1181</v>
      </c>
      <c r="CU195" s="20">
        <v>7718</v>
      </c>
      <c r="CV195" s="20">
        <v>15.3</v>
      </c>
      <c r="CW195" s="23">
        <v>4212</v>
      </c>
      <c r="CX195" s="20">
        <v>9320</v>
      </c>
      <c r="CY195" s="20">
        <v>45.2</v>
      </c>
      <c r="CZ195" s="35"/>
      <c r="DA195" s="1" t="str">
        <f t="shared" ref="DA195:DA258" si="6494">+A195</f>
        <v>明細部</v>
      </c>
      <c r="DB195" s="1" t="str">
        <f t="shared" ref="DB195:DB258" si="6495">+B195</f>
        <v>同規模</v>
      </c>
      <c r="DC195" s="1">
        <f t="shared" ref="DC195:DC258" si="6496">+C195</f>
        <v>56</v>
      </c>
      <c r="DD195" s="1" t="str">
        <f t="shared" ref="DD195:DD258" si="6497">+D195</f>
        <v>女</v>
      </c>
      <c r="DE195" s="1">
        <f t="shared" ref="DE195:DE258" si="6498">+E195</f>
        <v>1647</v>
      </c>
      <c r="DF195" s="1">
        <f t="shared" ref="DF195:DF258" si="6499">+F195</f>
        <v>9881</v>
      </c>
      <c r="DG195" s="1">
        <f t="shared" ref="DG195:DG258" si="6500">+G195</f>
        <v>16.7</v>
      </c>
      <c r="DM195"/>
      <c r="DN195"/>
      <c r="DO195"/>
      <c r="DP195"/>
      <c r="DQ195"/>
      <c r="DR195"/>
      <c r="DS195"/>
      <c r="DT195"/>
      <c r="DU195"/>
      <c r="DV195"/>
      <c r="DW195"/>
      <c r="DX195"/>
      <c r="DY195"/>
      <c r="DZ195"/>
      <c r="EB195" s="1">
        <f t="shared" ref="EB195:EB258" si="6501">+H195</f>
        <v>256</v>
      </c>
      <c r="EC195" s="1">
        <f t="shared" ref="EC195:EC258" si="6502">+I195</f>
        <v>10357</v>
      </c>
      <c r="ED195" s="1">
        <f t="shared" ref="ED195:ED258" si="6503">+J195</f>
        <v>2.5</v>
      </c>
      <c r="EJ195"/>
      <c r="EK195"/>
      <c r="EL195"/>
      <c r="EM195"/>
      <c r="EN195"/>
      <c r="EO195"/>
      <c r="EP195"/>
      <c r="EQ195"/>
      <c r="ER195"/>
      <c r="ES195"/>
      <c r="ET195"/>
      <c r="EU195"/>
      <c r="EV195"/>
      <c r="EW195"/>
      <c r="EY195" s="1">
        <f t="shared" ref="EY195:EY258" si="6504">+K195</f>
        <v>1256</v>
      </c>
      <c r="EZ195" s="1">
        <f t="shared" ref="EZ195:EZ258" si="6505">+L195</f>
        <v>10273</v>
      </c>
      <c r="FA195" s="1">
        <f t="shared" ref="FA195:FA258" si="6506">+M195</f>
        <v>12.2</v>
      </c>
      <c r="FG195"/>
      <c r="FH195"/>
      <c r="FI195"/>
      <c r="FJ195"/>
      <c r="FK195"/>
      <c r="FL195"/>
      <c r="FM195"/>
      <c r="FN195"/>
      <c r="FO195"/>
      <c r="FP195"/>
      <c r="FQ195"/>
      <c r="FR195"/>
      <c r="FS195"/>
      <c r="FT195"/>
      <c r="FV195" s="1">
        <f t="shared" ref="FV195:FV258" si="6507">+N195</f>
        <v>123</v>
      </c>
      <c r="FW195" s="1">
        <f t="shared" ref="FW195:FW258" si="6508">+O195</f>
        <v>10293</v>
      </c>
      <c r="FX195" s="1">
        <f t="shared" ref="FX195:FX258" si="6509">+P195</f>
        <v>1.2</v>
      </c>
      <c r="GD195"/>
      <c r="GE195"/>
      <c r="GF195"/>
      <c r="GG195"/>
      <c r="GH195"/>
      <c r="GI195"/>
      <c r="GJ195"/>
      <c r="GK195"/>
      <c r="GL195"/>
      <c r="GM195"/>
      <c r="GN195"/>
      <c r="GO195"/>
      <c r="GP195"/>
      <c r="GQ195"/>
      <c r="GS195" s="1">
        <f t="shared" ref="GS195:GS258" si="6510">+Q195</f>
        <v>193</v>
      </c>
      <c r="GT195" s="1">
        <f t="shared" ref="GT195:GT258" si="6511">+R195</f>
        <v>9610</v>
      </c>
      <c r="GU195" s="1">
        <f t="shared" ref="GU195:GU258" si="6512">+S195</f>
        <v>2</v>
      </c>
      <c r="HA195"/>
      <c r="HB195"/>
      <c r="HC195"/>
      <c r="HD195"/>
      <c r="HE195"/>
      <c r="HF195"/>
      <c r="HG195"/>
      <c r="HH195"/>
      <c r="HI195"/>
      <c r="HJ195"/>
      <c r="HK195"/>
      <c r="HL195"/>
      <c r="HM195"/>
      <c r="HN195"/>
      <c r="HP195" s="1">
        <f t="shared" ref="HP195:HP258" si="6513">+T195</f>
        <v>22</v>
      </c>
      <c r="HQ195" s="1">
        <f t="shared" ref="HQ195:HQ258" si="6514">+U195</f>
        <v>10155</v>
      </c>
      <c r="HR195" s="1">
        <f t="shared" ref="HR195:HR258" si="6515">+V195</f>
        <v>0.2</v>
      </c>
      <c r="HX195"/>
      <c r="HY195"/>
      <c r="HZ195"/>
      <c r="IA195"/>
      <c r="IB195"/>
      <c r="IC195"/>
      <c r="ID195"/>
      <c r="IE195"/>
      <c r="IF195"/>
      <c r="IG195"/>
      <c r="IH195"/>
      <c r="II195"/>
      <c r="IJ195"/>
      <c r="IK195"/>
      <c r="IM195" s="1">
        <f t="shared" ref="IM195:IM258" si="6516">+W195</f>
        <v>2099</v>
      </c>
      <c r="IN195" s="1">
        <f t="shared" ref="IN195:IN258" si="6517">+X195</f>
        <v>9796</v>
      </c>
      <c r="IO195" s="1">
        <f t="shared" ref="IO195:IO258" si="6518">+Y195</f>
        <v>21.4</v>
      </c>
      <c r="IU195"/>
      <c r="IV195"/>
      <c r="IW195"/>
      <c r="IX195"/>
      <c r="IY195"/>
      <c r="IZ195"/>
      <c r="JA195"/>
      <c r="JB195"/>
      <c r="JC195"/>
      <c r="JD195"/>
      <c r="JE195"/>
      <c r="JF195"/>
      <c r="JG195"/>
      <c r="JH195"/>
      <c r="JJ195" s="1">
        <f t="shared" ref="JJ195:JJ258" si="6519">+Z195</f>
        <v>1031</v>
      </c>
      <c r="JK195" s="1">
        <f t="shared" ref="JK195:JK258" si="6520">+AA195</f>
        <v>9400</v>
      </c>
      <c r="JL195" s="1">
        <f t="shared" ref="JL195:JL258" si="6521">+AB195</f>
        <v>11</v>
      </c>
      <c r="JR195"/>
      <c r="JS195"/>
      <c r="JT195"/>
      <c r="JU195"/>
      <c r="JV195"/>
      <c r="JW195"/>
      <c r="JX195"/>
      <c r="JY195"/>
      <c r="JZ195"/>
      <c r="KA195"/>
      <c r="KB195"/>
      <c r="KC195"/>
      <c r="KD195"/>
      <c r="KE195"/>
      <c r="KG195" s="1">
        <f t="shared" ref="KG195:KG258" si="6522">+AC195</f>
        <v>2168</v>
      </c>
      <c r="KH195" s="1">
        <f t="shared" ref="KH195:KH258" si="6523">+AD195</f>
        <v>8260</v>
      </c>
      <c r="KI195" s="1">
        <f t="shared" ref="KI195:KI258" si="6524">+AE195</f>
        <v>26.2</v>
      </c>
      <c r="KO195"/>
      <c r="KP195"/>
      <c r="KQ195"/>
      <c r="KR195"/>
      <c r="KS195"/>
      <c r="KT195"/>
      <c r="KU195"/>
      <c r="KV195"/>
      <c r="KW195"/>
      <c r="KX195"/>
      <c r="KY195"/>
      <c r="KZ195"/>
      <c r="LA195"/>
      <c r="LB195"/>
      <c r="LD195" s="1">
        <f t="shared" ref="LD195:LD258" si="6525">+AF195</f>
        <v>5592</v>
      </c>
      <c r="LE195" s="1">
        <f t="shared" ref="LE195:LE258" si="6526">+AG195</f>
        <v>7608</v>
      </c>
      <c r="LF195" s="1">
        <f t="shared" ref="LF195:LF258" si="6527">+AH195</f>
        <v>73.5</v>
      </c>
      <c r="LL195"/>
      <c r="LM195"/>
      <c r="LN195"/>
      <c r="LO195"/>
      <c r="LP195"/>
      <c r="LQ195"/>
      <c r="LR195"/>
      <c r="LS195"/>
      <c r="LT195"/>
      <c r="LU195"/>
      <c r="LV195"/>
      <c r="LW195"/>
      <c r="LX195"/>
      <c r="LY195"/>
      <c r="MA195" s="1">
        <f t="shared" ref="MA195:MA258" si="6528">+AI195</f>
        <v>4580</v>
      </c>
      <c r="MB195" s="1">
        <f t="shared" ref="MB195:MB258" si="6529">+AJ195</f>
        <v>7497</v>
      </c>
      <c r="MC195" s="1">
        <f t="shared" ref="MC195:MC258" si="6530">+AK195</f>
        <v>61.1</v>
      </c>
      <c r="MI195"/>
      <c r="MJ195"/>
      <c r="MK195"/>
      <c r="ML195"/>
      <c r="MM195"/>
      <c r="MN195"/>
      <c r="MO195"/>
      <c r="MP195"/>
      <c r="MQ195"/>
      <c r="MR195"/>
      <c r="MS195"/>
      <c r="MT195"/>
      <c r="MU195"/>
      <c r="MV195"/>
      <c r="MX195" s="1">
        <f t="shared" ref="MX195:MX258" si="6531">+AL195</f>
        <v>4485</v>
      </c>
      <c r="MY195" s="1">
        <f t="shared" ref="MY195:MY258" si="6532">+AM195</f>
        <v>7475</v>
      </c>
      <c r="MZ195" s="1">
        <f t="shared" ref="MZ195:MZ258" si="6533">+AN195</f>
        <v>60</v>
      </c>
      <c r="NF195"/>
      <c r="NG195"/>
      <c r="NH195"/>
      <c r="NI195"/>
      <c r="NJ195"/>
      <c r="NK195"/>
      <c r="NL195"/>
      <c r="NM195"/>
      <c r="NN195"/>
      <c r="NO195"/>
      <c r="NP195"/>
      <c r="NQ195"/>
      <c r="NR195"/>
      <c r="NS195"/>
      <c r="NU195" s="1">
        <f t="shared" ref="NU195:NU258" si="6534">+AO195</f>
        <v>1784</v>
      </c>
      <c r="NV195" s="1">
        <f t="shared" ref="NV195:NV258" si="6535">+AP195</f>
        <v>8642</v>
      </c>
      <c r="NW195" s="1">
        <f t="shared" ref="NW195:NW258" si="6536">+AQ195</f>
        <v>20.6</v>
      </c>
      <c r="OC195"/>
      <c r="OD195"/>
      <c r="OE195"/>
      <c r="OF195"/>
      <c r="OG195"/>
      <c r="OH195"/>
      <c r="OI195"/>
      <c r="OJ195"/>
      <c r="OK195"/>
      <c r="OL195"/>
      <c r="OM195"/>
      <c r="ON195"/>
      <c r="OO195"/>
      <c r="OP195"/>
      <c r="OR195" s="1">
        <f t="shared" ref="OR195:OR258" si="6537">+AR195</f>
        <v>2230</v>
      </c>
      <c r="OS195" s="1">
        <f t="shared" ref="OS195:OS258" si="6538">+AS195</f>
        <v>7657</v>
      </c>
      <c r="OT195" s="1">
        <f t="shared" ref="OT195:OT258" si="6539">+AT195</f>
        <v>29.1</v>
      </c>
      <c r="OZ195"/>
      <c r="PA195"/>
      <c r="PB195"/>
      <c r="PC195"/>
      <c r="PD195"/>
      <c r="PE195"/>
      <c r="PF195"/>
      <c r="PG195"/>
      <c r="PH195"/>
      <c r="PI195"/>
      <c r="PJ195"/>
      <c r="PK195"/>
      <c r="PL195"/>
      <c r="PM195"/>
      <c r="PO195" s="1">
        <f t="shared" ref="PO195:PO258" si="6540">+AU195</f>
        <v>4869</v>
      </c>
      <c r="PP195" s="1">
        <f t="shared" ref="PP195:PP258" si="6541">+AV195</f>
        <v>8413</v>
      </c>
      <c r="PQ195" s="1">
        <f t="shared" ref="PQ195:PQ258" si="6542">+AW195</f>
        <v>57.9</v>
      </c>
      <c r="PW195"/>
      <c r="PX195"/>
      <c r="PY195"/>
      <c r="PZ195"/>
      <c r="QA195"/>
      <c r="QB195"/>
      <c r="QC195"/>
      <c r="QD195"/>
      <c r="QE195"/>
      <c r="QF195"/>
      <c r="QG195"/>
      <c r="QH195"/>
      <c r="QI195"/>
      <c r="QJ195"/>
      <c r="QL195" s="1">
        <f t="shared" ref="QL195:QL258" si="6543">+AX195</f>
        <v>706</v>
      </c>
      <c r="QM195" s="1">
        <f t="shared" ref="QM195:QM258" si="6544">+AY195</f>
        <v>8437</v>
      </c>
      <c r="QN195" s="1">
        <f t="shared" ref="QN195:QN258" si="6545">+AZ195</f>
        <v>8.4</v>
      </c>
      <c r="QT195"/>
      <c r="QU195"/>
      <c r="QV195"/>
      <c r="QW195"/>
      <c r="QX195"/>
      <c r="QY195"/>
      <c r="QZ195"/>
      <c r="RA195"/>
      <c r="RB195"/>
      <c r="RC195"/>
      <c r="RD195"/>
      <c r="RE195"/>
      <c r="RF195"/>
      <c r="RG195"/>
      <c r="RI195" s="1">
        <f t="shared" ref="RI195:RI258" si="6546">+BA195</f>
        <v>1178</v>
      </c>
      <c r="RJ195" s="1">
        <f t="shared" ref="RJ195:RJ258" si="6547">+BB195</f>
        <v>8258</v>
      </c>
      <c r="RK195" s="1">
        <f t="shared" ref="RK195:RK258" si="6548">+BC195</f>
        <v>14.3</v>
      </c>
      <c r="RQ195"/>
      <c r="RR195"/>
      <c r="RS195"/>
      <c r="RT195"/>
      <c r="RU195"/>
      <c r="RV195"/>
      <c r="RW195"/>
      <c r="RX195"/>
      <c r="RY195"/>
      <c r="RZ195"/>
      <c r="SA195"/>
      <c r="SB195"/>
      <c r="SC195"/>
      <c r="SD195"/>
      <c r="SE195"/>
      <c r="SF195" s="1">
        <f t="shared" ref="SF195:SF258" si="6549">+BD195</f>
        <v>1575</v>
      </c>
      <c r="SG195" s="1">
        <f t="shared" ref="SG195:SG258" si="6550">+BE195</f>
        <v>7816</v>
      </c>
      <c r="SH195" s="1">
        <f t="shared" ref="SH195:SH258" si="6551">+BF195</f>
        <v>20.2</v>
      </c>
      <c r="SN195"/>
      <c r="SO195"/>
      <c r="SP195"/>
      <c r="SQ195"/>
      <c r="SR195"/>
      <c r="SS195"/>
      <c r="ST195"/>
      <c r="SU195"/>
      <c r="SV195"/>
      <c r="SW195"/>
      <c r="SX195"/>
      <c r="SY195"/>
      <c r="SZ195"/>
      <c r="TA195"/>
      <c r="TC195" s="1">
        <f t="shared" ref="TC195:TC258" si="6552">+BG195</f>
        <v>860</v>
      </c>
      <c r="TD195" s="1">
        <f t="shared" ref="TD195:TD258" si="6553">+BH195</f>
        <v>8456</v>
      </c>
      <c r="TE195" s="1">
        <f t="shared" ref="TE195:TE258" si="6554">+BI195</f>
        <v>10.199999999999999</v>
      </c>
      <c r="TK195"/>
      <c r="TL195"/>
      <c r="TM195"/>
      <c r="TN195"/>
      <c r="TO195"/>
      <c r="TP195"/>
      <c r="TQ195"/>
      <c r="TR195"/>
      <c r="TS195"/>
      <c r="TT195"/>
      <c r="TU195"/>
      <c r="TV195"/>
      <c r="TW195"/>
      <c r="TX195"/>
      <c r="TZ195" s="1">
        <f t="shared" ref="TZ195:TZ258" si="6555">+BJ195</f>
        <v>1316</v>
      </c>
      <c r="UA195" s="1">
        <f t="shared" ref="UA195:UA258" si="6556">+BK195</f>
        <v>9417</v>
      </c>
      <c r="UB195" s="1">
        <f t="shared" ref="UB195:UB258" si="6557">+BL195</f>
        <v>14</v>
      </c>
      <c r="UH195"/>
      <c r="UI195"/>
      <c r="UJ195"/>
      <c r="UK195"/>
      <c r="UL195"/>
      <c r="UM195"/>
      <c r="UN195"/>
      <c r="UO195"/>
      <c r="UP195"/>
      <c r="UQ195"/>
      <c r="UR195"/>
      <c r="US195"/>
      <c r="UT195"/>
      <c r="UU195"/>
      <c r="UW195" s="1">
        <f t="shared" si="6485"/>
        <v>2166</v>
      </c>
      <c r="UX195" s="1">
        <f t="shared" si="6485"/>
        <v>8139</v>
      </c>
      <c r="UY195" s="1">
        <f t="shared" si="6493"/>
        <v>26.6</v>
      </c>
      <c r="VE195"/>
      <c r="VF195"/>
      <c r="VG195"/>
      <c r="VH195"/>
      <c r="VI195"/>
      <c r="VJ195"/>
      <c r="VK195"/>
      <c r="VL195"/>
      <c r="VM195"/>
      <c r="VN195"/>
      <c r="VO195"/>
      <c r="VP195"/>
      <c r="VQ195"/>
      <c r="VR195"/>
      <c r="VT195" s="1">
        <f t="shared" si="6486"/>
        <v>5534</v>
      </c>
      <c r="VU195" s="1">
        <f t="shared" si="6487"/>
        <v>8283</v>
      </c>
      <c r="VV195" s="1">
        <f t="shared" si="6488"/>
        <v>66.8</v>
      </c>
      <c r="WB195"/>
      <c r="WC195"/>
      <c r="WD195"/>
      <c r="WE195"/>
      <c r="WF195"/>
      <c r="WG195"/>
      <c r="WH195"/>
      <c r="WI195"/>
      <c r="WJ195"/>
      <c r="WK195"/>
      <c r="WL195"/>
      <c r="WM195"/>
      <c r="WN195"/>
      <c r="WO195"/>
      <c r="WQ195" s="1">
        <f t="shared" si="6482"/>
        <v>4551</v>
      </c>
      <c r="WR195" s="1">
        <f t="shared" si="6483"/>
        <v>5838</v>
      </c>
      <c r="WS195" s="1">
        <f t="shared" ref="WS195:WS210" si="6558">+BU195</f>
        <v>78</v>
      </c>
      <c r="WY195"/>
      <c r="WZ195"/>
      <c r="XA195"/>
      <c r="XB195"/>
      <c r="XC195"/>
      <c r="XD195"/>
      <c r="XE195"/>
      <c r="XF195"/>
      <c r="XG195"/>
      <c r="XH195"/>
      <c r="XI195"/>
      <c r="XJ195"/>
      <c r="XK195"/>
      <c r="XL195"/>
      <c r="XN195" s="1">
        <f t="shared" ref="XN195:XN258" si="6559">+BV195</f>
        <v>924</v>
      </c>
      <c r="XO195" s="1">
        <f t="shared" ref="XO195:XO258" si="6560">+BW195</f>
        <v>5376</v>
      </c>
      <c r="XP195" s="1">
        <f t="shared" ref="XP195:XP258" si="6561">+BX195</f>
        <v>17.2</v>
      </c>
      <c r="XV195"/>
      <c r="XW195"/>
      <c r="XX195"/>
      <c r="XY195"/>
      <c r="XZ195"/>
      <c r="YA195"/>
      <c r="YB195"/>
      <c r="YC195"/>
      <c r="YD195"/>
      <c r="YE195"/>
      <c r="YF195"/>
      <c r="YG195"/>
      <c r="YH195"/>
      <c r="YI195"/>
      <c r="YK195" s="1">
        <f t="shared" si="6481"/>
        <v>254</v>
      </c>
      <c r="YL195" s="1">
        <f t="shared" si="6492"/>
        <v>5834</v>
      </c>
      <c r="YM195" s="1">
        <f t="shared" si="6492"/>
        <v>4.4000000000000004</v>
      </c>
      <c r="YS195"/>
      <c r="YT195"/>
      <c r="YU195"/>
      <c r="YV195"/>
      <c r="YW195"/>
      <c r="YX195"/>
      <c r="YY195"/>
      <c r="YZ195"/>
      <c r="ZA195"/>
      <c r="ZB195"/>
      <c r="ZC195"/>
      <c r="ZD195"/>
      <c r="ZE195"/>
      <c r="ZF195"/>
      <c r="ZH195" s="1">
        <f t="shared" ref="ZH195:ZH258" si="6562">+CB195</f>
        <v>89</v>
      </c>
      <c r="ZI195" s="1">
        <f t="shared" ref="ZI195:ZI258" si="6563">+CC195</f>
        <v>5466</v>
      </c>
      <c r="ZJ195" s="1">
        <f t="shared" ref="ZJ195:ZJ258" si="6564">+CD195</f>
        <v>1.6</v>
      </c>
      <c r="ZP195"/>
      <c r="ZQ195"/>
      <c r="ZR195"/>
      <c r="ZS195"/>
      <c r="ZT195"/>
      <c r="ZU195"/>
      <c r="ZV195"/>
      <c r="ZW195"/>
      <c r="ZX195"/>
      <c r="ZY195"/>
      <c r="ZZ195"/>
      <c r="AAA195"/>
      <c r="AAB195"/>
      <c r="AAC195"/>
      <c r="AAE195" s="1">
        <f t="shared" ref="AAE195:AAE258" si="6565">+CE195</f>
        <v>2608</v>
      </c>
      <c r="AAF195" s="1">
        <f t="shared" ref="AAF195:AAF258" si="6566">+CF195</f>
        <v>8323</v>
      </c>
      <c r="AAG195" s="1">
        <f t="shared" ref="AAG195:AAG258" si="6567">+CG195</f>
        <v>31.3</v>
      </c>
      <c r="AAM195"/>
      <c r="AAN195"/>
      <c r="AAO195"/>
      <c r="AAP195"/>
      <c r="AAQ195"/>
      <c r="AAR195"/>
      <c r="AAS195"/>
      <c r="AAT195"/>
      <c r="AAU195"/>
      <c r="AAV195"/>
      <c r="AAW195"/>
      <c r="AAX195"/>
      <c r="AAY195"/>
      <c r="AAZ195"/>
      <c r="ABB195" s="1">
        <f t="shared" ref="ABB195:ABB206" si="6568">+CH195</f>
        <v>1711</v>
      </c>
      <c r="ABC195" s="1">
        <f t="shared" ref="ABC195:ABC206" si="6569">+CI195</f>
        <v>8667</v>
      </c>
      <c r="ABD195" s="1">
        <f t="shared" ref="ABD195:ABD206" si="6570">+CJ195</f>
        <v>19.7</v>
      </c>
      <c r="ABJ195"/>
      <c r="ABK195"/>
      <c r="ABL195"/>
      <c r="ABM195"/>
      <c r="ABN195"/>
      <c r="ABO195"/>
      <c r="ABP195"/>
      <c r="ABQ195"/>
      <c r="ABR195"/>
      <c r="ABS195"/>
      <c r="ABT195"/>
      <c r="ABU195"/>
      <c r="ABV195"/>
      <c r="ABW195"/>
      <c r="ABY195" s="1">
        <f t="shared" ref="ABY195:ABY258" si="6571">+CK195</f>
        <v>3101</v>
      </c>
      <c r="ABZ195" s="1">
        <f t="shared" ref="ABZ195:ABZ258" si="6572">+CL195</f>
        <v>7801</v>
      </c>
      <c r="ACA195" s="1">
        <f t="shared" ref="ACA195:ACA258" si="6573">+CM195</f>
        <v>39.799999999999997</v>
      </c>
      <c r="ACG195"/>
      <c r="ACH195"/>
      <c r="ACI195"/>
      <c r="ACJ195"/>
      <c r="ACK195"/>
      <c r="ACL195"/>
      <c r="ACM195"/>
      <c r="ACN195"/>
      <c r="ACO195"/>
      <c r="ACP195"/>
      <c r="ACQ195"/>
      <c r="ACR195"/>
      <c r="ACS195"/>
      <c r="ACT195"/>
      <c r="ACV195" s="1">
        <f t="shared" si="6490"/>
        <v>1398</v>
      </c>
      <c r="ACW195" s="1">
        <f t="shared" si="6491"/>
        <v>8591</v>
      </c>
      <c r="ACX195" s="1">
        <f t="shared" si="6491"/>
        <v>16.3</v>
      </c>
      <c r="ADD195"/>
      <c r="ADE195"/>
      <c r="ADF195"/>
      <c r="ADG195"/>
      <c r="ADH195"/>
      <c r="ADI195"/>
      <c r="ADJ195"/>
      <c r="ADK195"/>
      <c r="ADL195"/>
      <c r="ADM195"/>
      <c r="ADN195"/>
      <c r="ADO195"/>
      <c r="ADP195"/>
      <c r="ADQ195"/>
      <c r="ADS195" s="1">
        <f t="shared" ref="ADS195:ADS258" si="6574">+CQ195</f>
        <v>725</v>
      </c>
      <c r="ADT195" s="1">
        <f t="shared" ref="ADT195:ADT258" si="6575">+CR195</f>
        <v>8125</v>
      </c>
      <c r="ADU195" s="1">
        <f t="shared" ref="ADU195:ADU258" si="6576">+CS195</f>
        <v>8.9</v>
      </c>
      <c r="AEA195"/>
      <c r="AEB195"/>
      <c r="AEC195"/>
      <c r="AED195"/>
      <c r="AEE195"/>
      <c r="AEF195"/>
      <c r="AEG195"/>
      <c r="AEH195"/>
      <c r="AEI195"/>
      <c r="AEJ195"/>
      <c r="AEK195"/>
      <c r="AEL195"/>
      <c r="AEM195"/>
      <c r="AEN195"/>
      <c r="AEP195" s="1">
        <f t="shared" si="6489"/>
        <v>1181</v>
      </c>
      <c r="AEQ195" s="1">
        <f t="shared" si="6489"/>
        <v>7718</v>
      </c>
      <c r="AER195" s="1">
        <f t="shared" si="6489"/>
        <v>15.3</v>
      </c>
      <c r="AEX195"/>
      <c r="AEY195"/>
      <c r="AEZ195"/>
      <c r="AFA195"/>
      <c r="AFB195"/>
      <c r="AFC195"/>
      <c r="AFD195"/>
      <c r="AFE195"/>
      <c r="AFF195"/>
      <c r="AFG195"/>
      <c r="AFH195"/>
      <c r="AFI195"/>
      <c r="AFJ195"/>
      <c r="AFK195"/>
      <c r="AFM195" s="1">
        <f t="shared" ref="AFM195:AFM258" si="6577">+CW195</f>
        <v>4212</v>
      </c>
      <c r="AFN195" s="1">
        <f t="shared" ref="AFN195:AFN258" si="6578">+CX195</f>
        <v>9320</v>
      </c>
      <c r="AFO195" s="1">
        <f t="shared" ref="AFO195:AFO258" si="6579">+CY195</f>
        <v>45.2</v>
      </c>
      <c r="AFU195"/>
      <c r="AFV195"/>
      <c r="AFW195"/>
      <c r="AFX195"/>
      <c r="AFY195"/>
      <c r="AFZ195"/>
      <c r="AGA195"/>
      <c r="AGB195"/>
      <c r="AGC195"/>
      <c r="AGD195"/>
      <c r="AGE195"/>
      <c r="AGF195"/>
      <c r="AGG195"/>
      <c r="AGH195"/>
    </row>
    <row r="196" spans="1:866" x14ac:dyDescent="0.15">
      <c r="A196" s="20" t="s">
        <v>12</v>
      </c>
      <c r="B196" s="20" t="s">
        <v>17</v>
      </c>
      <c r="C196" s="20">
        <v>57</v>
      </c>
      <c r="D196" s="20" t="s">
        <v>15</v>
      </c>
      <c r="E196" s="20">
        <v>1873</v>
      </c>
      <c r="F196" s="20">
        <v>10658</v>
      </c>
      <c r="G196" s="20">
        <v>17.600000000000001</v>
      </c>
      <c r="H196" s="20">
        <v>372</v>
      </c>
      <c r="I196" s="20">
        <v>10529</v>
      </c>
      <c r="J196" s="20">
        <v>3.5</v>
      </c>
      <c r="K196" s="20">
        <v>1643</v>
      </c>
      <c r="L196" s="20">
        <v>11885</v>
      </c>
      <c r="M196" s="20">
        <v>13.8</v>
      </c>
      <c r="N196" s="20">
        <v>170</v>
      </c>
      <c r="O196" s="20">
        <v>11360</v>
      </c>
      <c r="P196" s="20">
        <v>1.5</v>
      </c>
      <c r="Q196" s="20">
        <v>216</v>
      </c>
      <c r="R196" s="20">
        <v>11513</v>
      </c>
      <c r="S196" s="20">
        <v>1.9</v>
      </c>
      <c r="T196" s="20">
        <v>15</v>
      </c>
      <c r="U196" s="20">
        <v>10472</v>
      </c>
      <c r="V196" s="20">
        <v>0.1</v>
      </c>
      <c r="W196" s="23">
        <v>2314</v>
      </c>
      <c r="X196" s="20">
        <v>10717</v>
      </c>
      <c r="Y196" s="20">
        <v>21.6</v>
      </c>
      <c r="Z196" s="20">
        <v>1138</v>
      </c>
      <c r="AA196" s="20">
        <v>11692</v>
      </c>
      <c r="AB196" s="20">
        <v>9.6999999999999993</v>
      </c>
      <c r="AC196" s="23">
        <v>2541</v>
      </c>
      <c r="AD196" s="20">
        <v>9119</v>
      </c>
      <c r="AE196" s="20">
        <v>27.9</v>
      </c>
      <c r="AF196" s="23">
        <v>6485</v>
      </c>
      <c r="AG196" s="20">
        <v>8767</v>
      </c>
      <c r="AH196" s="20">
        <v>74</v>
      </c>
      <c r="AI196" s="23">
        <v>4688</v>
      </c>
      <c r="AJ196" s="20">
        <v>9658</v>
      </c>
      <c r="AK196" s="20">
        <v>48.5</v>
      </c>
      <c r="AL196" s="23">
        <v>4655</v>
      </c>
      <c r="AM196" s="20">
        <v>8996</v>
      </c>
      <c r="AN196" s="20">
        <v>51.7</v>
      </c>
      <c r="AO196" s="20">
        <v>1980</v>
      </c>
      <c r="AP196" s="20">
        <v>9337</v>
      </c>
      <c r="AQ196" s="20">
        <v>21.2</v>
      </c>
      <c r="AR196" s="23">
        <v>2558</v>
      </c>
      <c r="AS196" s="20">
        <v>9737</v>
      </c>
      <c r="AT196" s="20">
        <v>26.3</v>
      </c>
      <c r="AU196" s="23">
        <v>6122</v>
      </c>
      <c r="AV196" s="20">
        <v>9544</v>
      </c>
      <c r="AW196" s="20">
        <v>64.099999999999994</v>
      </c>
      <c r="AX196" s="20">
        <v>759</v>
      </c>
      <c r="AY196" s="20">
        <v>9685</v>
      </c>
      <c r="AZ196" s="20">
        <v>7.8</v>
      </c>
      <c r="BA196" s="20">
        <v>1210</v>
      </c>
      <c r="BB196" s="20">
        <v>8575</v>
      </c>
      <c r="BC196" s="20">
        <v>14.1</v>
      </c>
      <c r="BD196" s="20">
        <v>1795</v>
      </c>
      <c r="BE196" s="20">
        <v>8984</v>
      </c>
      <c r="BF196" s="20">
        <v>20</v>
      </c>
      <c r="BG196" s="20">
        <v>932</v>
      </c>
      <c r="BH196" s="20">
        <v>9113</v>
      </c>
      <c r="BI196" s="20">
        <v>10.199999999999999</v>
      </c>
      <c r="BJ196" s="20">
        <v>1344</v>
      </c>
      <c r="BK196" s="20">
        <v>9964</v>
      </c>
      <c r="BL196" s="20">
        <v>13.5</v>
      </c>
      <c r="BM196" s="23">
        <v>2159</v>
      </c>
      <c r="BN196" s="20">
        <v>10134</v>
      </c>
      <c r="BO196" s="20">
        <v>21.3</v>
      </c>
      <c r="BP196" s="23">
        <v>5944</v>
      </c>
      <c r="BQ196" s="20">
        <v>10059</v>
      </c>
      <c r="BR196" s="20">
        <v>59.1</v>
      </c>
      <c r="BS196" s="23">
        <v>4346</v>
      </c>
      <c r="BT196" s="20">
        <v>5708</v>
      </c>
      <c r="BU196" s="20">
        <v>76.099999999999994</v>
      </c>
      <c r="BV196" s="20">
        <v>931</v>
      </c>
      <c r="BW196" s="20">
        <v>5709</v>
      </c>
      <c r="BX196" s="20">
        <v>16.3</v>
      </c>
      <c r="BY196" s="20">
        <v>311</v>
      </c>
      <c r="BZ196" s="20">
        <v>6215</v>
      </c>
      <c r="CA196" s="20">
        <v>5</v>
      </c>
      <c r="CB196" s="20">
        <v>100</v>
      </c>
      <c r="CC196" s="20">
        <v>6056</v>
      </c>
      <c r="CD196" s="20">
        <v>1.7</v>
      </c>
      <c r="CE196" s="23">
        <v>2696</v>
      </c>
      <c r="CF196" s="20">
        <v>9235</v>
      </c>
      <c r="CG196" s="20">
        <v>29.2</v>
      </c>
      <c r="CH196" s="20">
        <v>2237</v>
      </c>
      <c r="CI196" s="20">
        <v>8657</v>
      </c>
      <c r="CJ196" s="20">
        <v>25.8</v>
      </c>
      <c r="CK196" s="23">
        <v>3012</v>
      </c>
      <c r="CL196" s="20">
        <v>8627</v>
      </c>
      <c r="CM196" s="20">
        <v>34.9</v>
      </c>
      <c r="CN196" s="20">
        <v>1512</v>
      </c>
      <c r="CO196" s="20">
        <v>8797</v>
      </c>
      <c r="CP196" s="20">
        <v>17.2</v>
      </c>
      <c r="CQ196" s="20">
        <v>762</v>
      </c>
      <c r="CR196" s="20">
        <v>9386</v>
      </c>
      <c r="CS196" s="20">
        <v>8.1</v>
      </c>
      <c r="CT196" s="20">
        <v>1482</v>
      </c>
      <c r="CU196" s="20">
        <v>9666</v>
      </c>
      <c r="CV196" s="20">
        <v>15.3</v>
      </c>
      <c r="CW196" s="23">
        <v>5176</v>
      </c>
      <c r="CX196" s="20">
        <v>9344</v>
      </c>
      <c r="CY196" s="20">
        <v>55.4</v>
      </c>
      <c r="CZ196" s="35"/>
      <c r="DA196" s="1" t="str">
        <f t="shared" si="6494"/>
        <v>明細部</v>
      </c>
      <c r="DB196" s="1" t="str">
        <f t="shared" si="6495"/>
        <v>同規模</v>
      </c>
      <c r="DC196" s="1">
        <f t="shared" si="6496"/>
        <v>57</v>
      </c>
      <c r="DD196" s="1" t="str">
        <f t="shared" si="6497"/>
        <v>女</v>
      </c>
      <c r="DE196" s="1">
        <f t="shared" si="6498"/>
        <v>1873</v>
      </c>
      <c r="DF196" s="1">
        <f t="shared" si="6499"/>
        <v>10658</v>
      </c>
      <c r="DG196" s="1">
        <f t="shared" si="6500"/>
        <v>17.600000000000001</v>
      </c>
      <c r="DM196"/>
      <c r="DN196"/>
      <c r="DO196"/>
      <c r="DP196"/>
      <c r="DQ196"/>
      <c r="DR196"/>
      <c r="DS196"/>
      <c r="DT196"/>
      <c r="DU196"/>
      <c r="DV196"/>
      <c r="DW196"/>
      <c r="DX196"/>
      <c r="DY196"/>
      <c r="DZ196"/>
      <c r="EB196" s="1">
        <f t="shared" si="6501"/>
        <v>372</v>
      </c>
      <c r="EC196" s="1">
        <f t="shared" si="6502"/>
        <v>10529</v>
      </c>
      <c r="ED196" s="1">
        <f t="shared" si="6503"/>
        <v>3.5</v>
      </c>
      <c r="EJ196"/>
      <c r="EK196"/>
      <c r="EL196"/>
      <c r="EM196"/>
      <c r="EN196"/>
      <c r="EO196"/>
      <c r="EP196"/>
      <c r="EQ196"/>
      <c r="ER196"/>
      <c r="ES196"/>
      <c r="ET196"/>
      <c r="EU196"/>
      <c r="EV196"/>
      <c r="EW196"/>
      <c r="EY196" s="1">
        <f t="shared" si="6504"/>
        <v>1643</v>
      </c>
      <c r="EZ196" s="1">
        <f t="shared" si="6505"/>
        <v>11885</v>
      </c>
      <c r="FA196" s="1">
        <f t="shared" si="6506"/>
        <v>13.8</v>
      </c>
      <c r="FG196"/>
      <c r="FH196"/>
      <c r="FI196"/>
      <c r="FJ196"/>
      <c r="FK196"/>
      <c r="FL196"/>
      <c r="FM196"/>
      <c r="FN196"/>
      <c r="FO196"/>
      <c r="FP196"/>
      <c r="FQ196"/>
      <c r="FR196"/>
      <c r="FS196"/>
      <c r="FT196"/>
      <c r="FV196" s="1">
        <f t="shared" si="6507"/>
        <v>170</v>
      </c>
      <c r="FW196" s="1">
        <f t="shared" si="6508"/>
        <v>11360</v>
      </c>
      <c r="FX196" s="1">
        <f t="shared" si="6509"/>
        <v>1.5</v>
      </c>
      <c r="GD196"/>
      <c r="GE196"/>
      <c r="GF196"/>
      <c r="GG196"/>
      <c r="GH196"/>
      <c r="GI196"/>
      <c r="GJ196"/>
      <c r="GK196"/>
      <c r="GL196"/>
      <c r="GM196"/>
      <c r="GN196"/>
      <c r="GO196"/>
      <c r="GP196"/>
      <c r="GQ196"/>
      <c r="GS196" s="1">
        <f t="shared" si="6510"/>
        <v>216</v>
      </c>
      <c r="GT196" s="1">
        <f t="shared" si="6511"/>
        <v>11513</v>
      </c>
      <c r="GU196" s="1">
        <f t="shared" si="6512"/>
        <v>1.9</v>
      </c>
      <c r="HA196"/>
      <c r="HB196"/>
      <c r="HC196"/>
      <c r="HD196"/>
      <c r="HE196"/>
      <c r="HF196"/>
      <c r="HG196"/>
      <c r="HH196"/>
      <c r="HI196"/>
      <c r="HJ196"/>
      <c r="HK196"/>
      <c r="HL196"/>
      <c r="HM196"/>
      <c r="HN196"/>
      <c r="HP196" s="1">
        <f t="shared" si="6513"/>
        <v>15</v>
      </c>
      <c r="HQ196" s="1">
        <f t="shared" si="6514"/>
        <v>10472</v>
      </c>
      <c r="HR196" s="1">
        <f t="shared" si="6515"/>
        <v>0.1</v>
      </c>
      <c r="HX196"/>
      <c r="HY196"/>
      <c r="HZ196"/>
      <c r="IA196"/>
      <c r="IB196"/>
      <c r="IC196"/>
      <c r="ID196"/>
      <c r="IE196"/>
      <c r="IF196"/>
      <c r="IG196"/>
      <c r="IH196"/>
      <c r="II196"/>
      <c r="IJ196"/>
      <c r="IK196"/>
      <c r="IM196" s="1">
        <f t="shared" si="6516"/>
        <v>2314</v>
      </c>
      <c r="IN196" s="1">
        <f t="shared" si="6517"/>
        <v>10717</v>
      </c>
      <c r="IO196" s="1">
        <f t="shared" si="6518"/>
        <v>21.6</v>
      </c>
      <c r="IU196"/>
      <c r="IV196"/>
      <c r="IW196"/>
      <c r="IX196"/>
      <c r="IY196"/>
      <c r="IZ196"/>
      <c r="JA196"/>
      <c r="JB196"/>
      <c r="JC196"/>
      <c r="JD196"/>
      <c r="JE196"/>
      <c r="JF196"/>
      <c r="JG196"/>
      <c r="JH196"/>
      <c r="JJ196" s="1">
        <f t="shared" si="6519"/>
        <v>1138</v>
      </c>
      <c r="JK196" s="1">
        <f t="shared" si="6520"/>
        <v>11692</v>
      </c>
      <c r="JL196" s="1">
        <f t="shared" si="6521"/>
        <v>9.6999999999999993</v>
      </c>
      <c r="JR196"/>
      <c r="JS196"/>
      <c r="JT196"/>
      <c r="JU196"/>
      <c r="JV196"/>
      <c r="JW196"/>
      <c r="JX196"/>
      <c r="JY196"/>
      <c r="JZ196"/>
      <c r="KA196"/>
      <c r="KB196"/>
      <c r="KC196"/>
      <c r="KD196"/>
      <c r="KE196"/>
      <c r="KG196" s="1">
        <f t="shared" si="6522"/>
        <v>2541</v>
      </c>
      <c r="KH196" s="1">
        <f t="shared" si="6523"/>
        <v>9119</v>
      </c>
      <c r="KI196" s="1">
        <f t="shared" si="6524"/>
        <v>27.9</v>
      </c>
      <c r="KO196"/>
      <c r="KP196"/>
      <c r="KQ196"/>
      <c r="KR196"/>
      <c r="KS196"/>
      <c r="KT196"/>
      <c r="KU196"/>
      <c r="KV196"/>
      <c r="KW196"/>
      <c r="KX196"/>
      <c r="KY196"/>
      <c r="KZ196"/>
      <c r="LA196"/>
      <c r="LB196"/>
      <c r="LD196" s="1">
        <f t="shared" si="6525"/>
        <v>6485</v>
      </c>
      <c r="LE196" s="1">
        <f t="shared" si="6526"/>
        <v>8767</v>
      </c>
      <c r="LF196" s="1">
        <f t="shared" si="6527"/>
        <v>74</v>
      </c>
      <c r="LL196"/>
      <c r="LM196"/>
      <c r="LN196"/>
      <c r="LO196"/>
      <c r="LP196"/>
      <c r="LQ196"/>
      <c r="LR196"/>
      <c r="LS196"/>
      <c r="LT196"/>
      <c r="LU196"/>
      <c r="LV196"/>
      <c r="LW196"/>
      <c r="LX196"/>
      <c r="LY196"/>
      <c r="MA196" s="1">
        <f t="shared" si="6528"/>
        <v>4688</v>
      </c>
      <c r="MB196" s="1">
        <f t="shared" si="6529"/>
        <v>9658</v>
      </c>
      <c r="MC196" s="1">
        <f t="shared" si="6530"/>
        <v>48.5</v>
      </c>
      <c r="MI196"/>
      <c r="MJ196"/>
      <c r="MK196"/>
      <c r="ML196"/>
      <c r="MM196"/>
      <c r="MN196"/>
      <c r="MO196"/>
      <c r="MP196"/>
      <c r="MQ196"/>
      <c r="MR196"/>
      <c r="MS196"/>
      <c r="MT196"/>
      <c r="MU196"/>
      <c r="MV196"/>
      <c r="MX196" s="1">
        <f t="shared" si="6531"/>
        <v>4655</v>
      </c>
      <c r="MY196" s="1">
        <f t="shared" si="6532"/>
        <v>8996</v>
      </c>
      <c r="MZ196" s="1">
        <f t="shared" si="6533"/>
        <v>51.7</v>
      </c>
      <c r="NF196"/>
      <c r="NG196"/>
      <c r="NH196"/>
      <c r="NI196"/>
      <c r="NJ196"/>
      <c r="NK196"/>
      <c r="NL196"/>
      <c r="NM196"/>
      <c r="NN196"/>
      <c r="NO196"/>
      <c r="NP196"/>
      <c r="NQ196"/>
      <c r="NR196"/>
      <c r="NS196"/>
      <c r="NU196" s="1">
        <f t="shared" si="6534"/>
        <v>1980</v>
      </c>
      <c r="NV196" s="1">
        <f t="shared" si="6535"/>
        <v>9337</v>
      </c>
      <c r="NW196" s="1">
        <f t="shared" si="6536"/>
        <v>21.2</v>
      </c>
      <c r="OC196"/>
      <c r="OD196"/>
      <c r="OE196"/>
      <c r="OF196"/>
      <c r="OG196"/>
      <c r="OH196"/>
      <c r="OI196"/>
      <c r="OJ196"/>
      <c r="OK196"/>
      <c r="OL196"/>
      <c r="OM196"/>
      <c r="ON196"/>
      <c r="OO196"/>
      <c r="OP196"/>
      <c r="OR196" s="1">
        <f t="shared" si="6537"/>
        <v>2558</v>
      </c>
      <c r="OS196" s="1">
        <f t="shared" si="6538"/>
        <v>9737</v>
      </c>
      <c r="OT196" s="1">
        <f t="shared" si="6539"/>
        <v>26.3</v>
      </c>
      <c r="OZ196"/>
      <c r="PA196"/>
      <c r="PB196"/>
      <c r="PC196"/>
      <c r="PD196"/>
      <c r="PE196"/>
      <c r="PF196"/>
      <c r="PG196"/>
      <c r="PH196"/>
      <c r="PI196"/>
      <c r="PJ196"/>
      <c r="PK196"/>
      <c r="PL196"/>
      <c r="PM196"/>
      <c r="PO196" s="1">
        <f t="shared" si="6540"/>
        <v>6122</v>
      </c>
      <c r="PP196" s="1">
        <f t="shared" si="6541"/>
        <v>9544</v>
      </c>
      <c r="PQ196" s="1">
        <f t="shared" si="6542"/>
        <v>64.099999999999994</v>
      </c>
      <c r="PW196"/>
      <c r="PX196"/>
      <c r="PY196"/>
      <c r="PZ196"/>
      <c r="QA196"/>
      <c r="QB196"/>
      <c r="QC196"/>
      <c r="QD196"/>
      <c r="QE196"/>
      <c r="QF196"/>
      <c r="QG196"/>
      <c r="QH196"/>
      <c r="QI196"/>
      <c r="QJ196"/>
      <c r="QL196" s="1">
        <f t="shared" si="6543"/>
        <v>759</v>
      </c>
      <c r="QM196" s="1">
        <f t="shared" si="6544"/>
        <v>9685</v>
      </c>
      <c r="QN196" s="1">
        <f t="shared" si="6545"/>
        <v>7.8</v>
      </c>
      <c r="QT196"/>
      <c r="QU196"/>
      <c r="QV196"/>
      <c r="QW196"/>
      <c r="QX196"/>
      <c r="QY196"/>
      <c r="QZ196"/>
      <c r="RA196"/>
      <c r="RB196"/>
      <c r="RC196"/>
      <c r="RD196"/>
      <c r="RE196"/>
      <c r="RF196"/>
      <c r="RG196"/>
      <c r="RI196" s="1">
        <f t="shared" si="6546"/>
        <v>1210</v>
      </c>
      <c r="RJ196" s="1">
        <f t="shared" si="6547"/>
        <v>8575</v>
      </c>
      <c r="RK196" s="1">
        <f t="shared" si="6548"/>
        <v>14.1</v>
      </c>
      <c r="RQ196"/>
      <c r="RR196"/>
      <c r="RS196"/>
      <c r="RT196"/>
      <c r="RU196"/>
      <c r="RV196"/>
      <c r="RW196"/>
      <c r="RX196"/>
      <c r="RY196"/>
      <c r="RZ196"/>
      <c r="SA196"/>
      <c r="SB196"/>
      <c r="SC196"/>
      <c r="SD196"/>
      <c r="SE196"/>
      <c r="SF196" s="1">
        <f t="shared" si="6549"/>
        <v>1795</v>
      </c>
      <c r="SG196" s="1">
        <f t="shared" si="6550"/>
        <v>8984</v>
      </c>
      <c r="SH196" s="1">
        <f t="shared" si="6551"/>
        <v>20</v>
      </c>
      <c r="SN196"/>
      <c r="SO196"/>
      <c r="SP196"/>
      <c r="SQ196"/>
      <c r="SR196"/>
      <c r="SS196"/>
      <c r="ST196"/>
      <c r="SU196"/>
      <c r="SV196"/>
      <c r="SW196"/>
      <c r="SX196"/>
      <c r="SY196"/>
      <c r="SZ196"/>
      <c r="TA196"/>
      <c r="TC196" s="1">
        <f t="shared" si="6552"/>
        <v>932</v>
      </c>
      <c r="TD196" s="1">
        <f t="shared" si="6553"/>
        <v>9113</v>
      </c>
      <c r="TE196" s="1">
        <f t="shared" si="6554"/>
        <v>10.199999999999999</v>
      </c>
      <c r="TK196"/>
      <c r="TL196"/>
      <c r="TM196"/>
      <c r="TN196"/>
      <c r="TO196"/>
      <c r="TP196"/>
      <c r="TQ196"/>
      <c r="TR196"/>
      <c r="TS196"/>
      <c r="TT196"/>
      <c r="TU196"/>
      <c r="TV196"/>
      <c r="TW196"/>
      <c r="TX196"/>
      <c r="TZ196" s="1">
        <f t="shared" si="6555"/>
        <v>1344</v>
      </c>
      <c r="UA196" s="1">
        <f t="shared" si="6556"/>
        <v>9964</v>
      </c>
      <c r="UB196" s="1">
        <f t="shared" si="6557"/>
        <v>13.5</v>
      </c>
      <c r="UH196"/>
      <c r="UI196"/>
      <c r="UJ196"/>
      <c r="UK196"/>
      <c r="UL196"/>
      <c r="UM196"/>
      <c r="UN196"/>
      <c r="UO196"/>
      <c r="UP196"/>
      <c r="UQ196"/>
      <c r="UR196"/>
      <c r="US196"/>
      <c r="UT196"/>
      <c r="UU196"/>
      <c r="UW196" s="1">
        <f t="shared" ref="UW196:UX211" si="6580">+BM196</f>
        <v>2159</v>
      </c>
      <c r="UX196" s="1">
        <f t="shared" si="6580"/>
        <v>10134</v>
      </c>
      <c r="UY196" s="1">
        <f t="shared" si="6493"/>
        <v>21.3</v>
      </c>
      <c r="VE196"/>
      <c r="VF196"/>
      <c r="VG196"/>
      <c r="VH196"/>
      <c r="VI196"/>
      <c r="VJ196"/>
      <c r="VK196"/>
      <c r="VL196"/>
      <c r="VM196"/>
      <c r="VN196"/>
      <c r="VO196"/>
      <c r="VP196"/>
      <c r="VQ196"/>
      <c r="VR196"/>
      <c r="VT196" s="1">
        <f t="shared" si="6486"/>
        <v>5944</v>
      </c>
      <c r="VU196" s="1">
        <f t="shared" si="6487"/>
        <v>10059</v>
      </c>
      <c r="VV196" s="1">
        <f t="shared" si="6488"/>
        <v>59.1</v>
      </c>
      <c r="WB196"/>
      <c r="WC196"/>
      <c r="WD196"/>
      <c r="WE196"/>
      <c r="WF196"/>
      <c r="WG196"/>
      <c r="WH196"/>
      <c r="WI196"/>
      <c r="WJ196"/>
      <c r="WK196"/>
      <c r="WL196"/>
      <c r="WM196"/>
      <c r="WN196"/>
      <c r="WO196"/>
      <c r="WQ196" s="1">
        <f t="shared" si="6482"/>
        <v>4346</v>
      </c>
      <c r="WR196" s="1">
        <f t="shared" si="6483"/>
        <v>5708</v>
      </c>
      <c r="WS196" s="1">
        <f t="shared" si="6558"/>
        <v>76.099999999999994</v>
      </c>
      <c r="WY196"/>
      <c r="WZ196"/>
      <c r="XA196"/>
      <c r="XB196"/>
      <c r="XC196"/>
      <c r="XD196"/>
      <c r="XE196"/>
      <c r="XF196"/>
      <c r="XG196"/>
      <c r="XH196"/>
      <c r="XI196"/>
      <c r="XJ196"/>
      <c r="XK196"/>
      <c r="XL196"/>
      <c r="XN196" s="1">
        <f t="shared" si="6559"/>
        <v>931</v>
      </c>
      <c r="XO196" s="1">
        <f t="shared" si="6560"/>
        <v>5709</v>
      </c>
      <c r="XP196" s="1">
        <f t="shared" si="6561"/>
        <v>16.3</v>
      </c>
      <c r="XV196"/>
      <c r="XW196"/>
      <c r="XX196"/>
      <c r="XY196"/>
      <c r="XZ196"/>
      <c r="YA196"/>
      <c r="YB196"/>
      <c r="YC196"/>
      <c r="YD196"/>
      <c r="YE196"/>
      <c r="YF196"/>
      <c r="YG196"/>
      <c r="YH196"/>
      <c r="YI196"/>
      <c r="YK196" s="1">
        <f t="shared" si="6481"/>
        <v>311</v>
      </c>
      <c r="YL196" s="1">
        <f t="shared" si="6492"/>
        <v>6215</v>
      </c>
      <c r="YM196" s="1">
        <f t="shared" si="6492"/>
        <v>5</v>
      </c>
      <c r="YS196"/>
      <c r="YT196"/>
      <c r="YU196"/>
      <c r="YV196"/>
      <c r="YW196"/>
      <c r="YX196"/>
      <c r="YY196"/>
      <c r="YZ196"/>
      <c r="ZA196"/>
      <c r="ZB196"/>
      <c r="ZC196"/>
      <c r="ZD196"/>
      <c r="ZE196"/>
      <c r="ZF196"/>
      <c r="ZH196" s="1">
        <f t="shared" si="6562"/>
        <v>100</v>
      </c>
      <c r="ZI196" s="1">
        <f t="shared" si="6563"/>
        <v>6056</v>
      </c>
      <c r="ZJ196" s="1">
        <f t="shared" si="6564"/>
        <v>1.7</v>
      </c>
      <c r="ZP196"/>
      <c r="ZQ196"/>
      <c r="ZR196"/>
      <c r="ZS196"/>
      <c r="ZT196"/>
      <c r="ZU196"/>
      <c r="ZV196"/>
      <c r="ZW196"/>
      <c r="ZX196"/>
      <c r="ZY196"/>
      <c r="ZZ196"/>
      <c r="AAA196"/>
      <c r="AAB196"/>
      <c r="AAC196"/>
      <c r="AAE196" s="1">
        <f t="shared" si="6565"/>
        <v>2696</v>
      </c>
      <c r="AAF196" s="1">
        <f t="shared" si="6566"/>
        <v>9235</v>
      </c>
      <c r="AAG196" s="1">
        <f t="shared" si="6567"/>
        <v>29.2</v>
      </c>
      <c r="AAM196"/>
      <c r="AAN196"/>
      <c r="AAO196"/>
      <c r="AAP196"/>
      <c r="AAQ196"/>
      <c r="AAR196"/>
      <c r="AAS196"/>
      <c r="AAT196"/>
      <c r="AAU196"/>
      <c r="AAV196"/>
      <c r="AAW196"/>
      <c r="AAX196"/>
      <c r="AAY196"/>
      <c r="AAZ196"/>
      <c r="ABB196" s="1">
        <f t="shared" si="6568"/>
        <v>2237</v>
      </c>
      <c r="ABC196" s="1">
        <f t="shared" si="6569"/>
        <v>8657</v>
      </c>
      <c r="ABD196" s="1">
        <f t="shared" si="6570"/>
        <v>25.8</v>
      </c>
      <c r="ABJ196"/>
      <c r="ABK196"/>
      <c r="ABL196"/>
      <c r="ABM196"/>
      <c r="ABN196"/>
      <c r="ABO196"/>
      <c r="ABP196"/>
      <c r="ABQ196"/>
      <c r="ABR196"/>
      <c r="ABS196"/>
      <c r="ABT196"/>
      <c r="ABU196"/>
      <c r="ABV196"/>
      <c r="ABW196"/>
      <c r="ABY196" s="1">
        <f t="shared" si="6571"/>
        <v>3012</v>
      </c>
      <c r="ABZ196" s="1">
        <f t="shared" si="6572"/>
        <v>8627</v>
      </c>
      <c r="ACA196" s="1">
        <f t="shared" si="6573"/>
        <v>34.9</v>
      </c>
      <c r="ACG196"/>
      <c r="ACH196"/>
      <c r="ACI196"/>
      <c r="ACJ196"/>
      <c r="ACK196"/>
      <c r="ACL196"/>
      <c r="ACM196"/>
      <c r="ACN196"/>
      <c r="ACO196"/>
      <c r="ACP196"/>
      <c r="ACQ196"/>
      <c r="ACR196"/>
      <c r="ACS196"/>
      <c r="ACT196"/>
      <c r="ACV196" s="1">
        <f t="shared" si="6490"/>
        <v>1512</v>
      </c>
      <c r="ACW196" s="1">
        <f t="shared" si="6491"/>
        <v>8797</v>
      </c>
      <c r="ACX196" s="1">
        <f t="shared" si="6491"/>
        <v>17.2</v>
      </c>
      <c r="ADD196"/>
      <c r="ADE196"/>
      <c r="ADF196"/>
      <c r="ADG196"/>
      <c r="ADH196"/>
      <c r="ADI196"/>
      <c r="ADJ196"/>
      <c r="ADK196"/>
      <c r="ADL196"/>
      <c r="ADM196"/>
      <c r="ADN196"/>
      <c r="ADO196"/>
      <c r="ADP196"/>
      <c r="ADQ196"/>
      <c r="ADS196" s="1">
        <f t="shared" si="6574"/>
        <v>762</v>
      </c>
      <c r="ADT196" s="1">
        <f t="shared" si="6575"/>
        <v>9386</v>
      </c>
      <c r="ADU196" s="1">
        <f t="shared" si="6576"/>
        <v>8.1</v>
      </c>
      <c r="AEA196"/>
      <c r="AEB196"/>
      <c r="AEC196"/>
      <c r="AED196"/>
      <c r="AEE196"/>
      <c r="AEF196"/>
      <c r="AEG196"/>
      <c r="AEH196"/>
      <c r="AEI196"/>
      <c r="AEJ196"/>
      <c r="AEK196"/>
      <c r="AEL196"/>
      <c r="AEM196"/>
      <c r="AEN196"/>
      <c r="AEP196" s="1">
        <f t="shared" si="6489"/>
        <v>1482</v>
      </c>
      <c r="AEQ196" s="1">
        <f t="shared" si="6489"/>
        <v>9666</v>
      </c>
      <c r="AER196" s="1">
        <f t="shared" si="6489"/>
        <v>15.3</v>
      </c>
      <c r="AEX196"/>
      <c r="AEY196"/>
      <c r="AEZ196"/>
      <c r="AFA196"/>
      <c r="AFB196"/>
      <c r="AFC196"/>
      <c r="AFD196"/>
      <c r="AFE196"/>
      <c r="AFF196"/>
      <c r="AFG196"/>
      <c r="AFH196"/>
      <c r="AFI196"/>
      <c r="AFJ196"/>
      <c r="AFK196"/>
      <c r="AFM196" s="1">
        <f t="shared" si="6577"/>
        <v>5176</v>
      </c>
      <c r="AFN196" s="1">
        <f t="shared" si="6578"/>
        <v>9344</v>
      </c>
      <c r="AFO196" s="1">
        <f t="shared" si="6579"/>
        <v>55.4</v>
      </c>
      <c r="AFU196"/>
      <c r="AFV196"/>
      <c r="AFW196"/>
      <c r="AFX196"/>
      <c r="AFY196"/>
      <c r="AFZ196"/>
      <c r="AGA196"/>
      <c r="AGB196"/>
      <c r="AGC196"/>
      <c r="AGD196"/>
      <c r="AGE196"/>
      <c r="AGF196"/>
      <c r="AGG196"/>
      <c r="AGH196"/>
    </row>
    <row r="197" spans="1:866" x14ac:dyDescent="0.15">
      <c r="A197" s="20" t="s">
        <v>12</v>
      </c>
      <c r="B197" s="20" t="s">
        <v>17</v>
      </c>
      <c r="C197" s="20">
        <v>58</v>
      </c>
      <c r="D197" s="20" t="s">
        <v>15</v>
      </c>
      <c r="E197" s="23">
        <v>2848</v>
      </c>
      <c r="F197" s="20">
        <v>14607</v>
      </c>
      <c r="G197" s="20">
        <v>19.5</v>
      </c>
      <c r="H197" s="20">
        <v>441</v>
      </c>
      <c r="I197" s="20">
        <v>14311</v>
      </c>
      <c r="J197" s="20">
        <v>3.1</v>
      </c>
      <c r="K197" s="23">
        <v>2356</v>
      </c>
      <c r="L197" s="20">
        <v>14748</v>
      </c>
      <c r="M197" s="20">
        <v>16</v>
      </c>
      <c r="N197" s="20">
        <v>193</v>
      </c>
      <c r="O197" s="20">
        <v>14068</v>
      </c>
      <c r="P197" s="20">
        <v>1.4</v>
      </c>
      <c r="Q197" s="20">
        <v>238</v>
      </c>
      <c r="R197" s="20">
        <v>14425</v>
      </c>
      <c r="S197" s="20">
        <v>1.6</v>
      </c>
      <c r="T197" s="20">
        <v>31</v>
      </c>
      <c r="U197" s="20">
        <v>13705</v>
      </c>
      <c r="V197" s="20">
        <v>0.2</v>
      </c>
      <c r="W197" s="23">
        <v>2463</v>
      </c>
      <c r="X197" s="20">
        <v>13737</v>
      </c>
      <c r="Y197" s="20">
        <v>17.899999999999999</v>
      </c>
      <c r="Z197" s="20">
        <v>1190</v>
      </c>
      <c r="AA197" s="20">
        <v>14308</v>
      </c>
      <c r="AB197" s="20">
        <v>8.3000000000000007</v>
      </c>
      <c r="AC197" s="23">
        <v>3088</v>
      </c>
      <c r="AD197" s="20">
        <v>11862</v>
      </c>
      <c r="AE197" s="20">
        <v>26</v>
      </c>
      <c r="AF197" s="23">
        <v>8261</v>
      </c>
      <c r="AG197" s="20">
        <v>10616</v>
      </c>
      <c r="AH197" s="20">
        <v>77.8</v>
      </c>
      <c r="AI197" s="23">
        <v>5867</v>
      </c>
      <c r="AJ197" s="20">
        <v>11461</v>
      </c>
      <c r="AK197" s="20">
        <v>51.2</v>
      </c>
      <c r="AL197" s="23">
        <v>5806</v>
      </c>
      <c r="AM197" s="20">
        <v>11144</v>
      </c>
      <c r="AN197" s="20">
        <v>52.1</v>
      </c>
      <c r="AO197" s="23">
        <v>2188</v>
      </c>
      <c r="AP197" s="20">
        <v>10989</v>
      </c>
      <c r="AQ197" s="20">
        <v>19.899999999999999</v>
      </c>
      <c r="AR197" s="23">
        <v>3056</v>
      </c>
      <c r="AS197" s="20">
        <v>10678</v>
      </c>
      <c r="AT197" s="20">
        <v>28.6</v>
      </c>
      <c r="AU197" s="23">
        <v>6629</v>
      </c>
      <c r="AV197" s="20">
        <v>10740</v>
      </c>
      <c r="AW197" s="20">
        <v>61.7</v>
      </c>
      <c r="AX197" s="20">
        <v>1009</v>
      </c>
      <c r="AY197" s="20">
        <v>11726</v>
      </c>
      <c r="AZ197" s="20">
        <v>8.6</v>
      </c>
      <c r="BA197" s="20">
        <v>1576</v>
      </c>
      <c r="BB197" s="20">
        <v>10914</v>
      </c>
      <c r="BC197" s="20">
        <v>14.4</v>
      </c>
      <c r="BD197" s="20">
        <v>1874</v>
      </c>
      <c r="BE197" s="20">
        <v>11218</v>
      </c>
      <c r="BF197" s="20">
        <v>16.7</v>
      </c>
      <c r="BG197" s="20">
        <v>950</v>
      </c>
      <c r="BH197" s="20">
        <v>10981</v>
      </c>
      <c r="BI197" s="20">
        <v>8.6999999999999993</v>
      </c>
      <c r="BJ197" s="20">
        <v>1787</v>
      </c>
      <c r="BK197" s="20">
        <v>12477</v>
      </c>
      <c r="BL197" s="20">
        <v>14.3</v>
      </c>
      <c r="BM197" s="23">
        <v>2720</v>
      </c>
      <c r="BN197" s="20">
        <v>11739</v>
      </c>
      <c r="BO197" s="20">
        <v>23.2</v>
      </c>
      <c r="BP197" s="23">
        <v>7501</v>
      </c>
      <c r="BQ197" s="20">
        <v>12000</v>
      </c>
      <c r="BR197" s="20">
        <v>62.5</v>
      </c>
      <c r="BS197" s="23">
        <v>6021</v>
      </c>
      <c r="BT197" s="20">
        <v>7055</v>
      </c>
      <c r="BU197" s="20">
        <v>85.3</v>
      </c>
      <c r="BV197" s="20">
        <v>1166</v>
      </c>
      <c r="BW197" s="20">
        <v>7814</v>
      </c>
      <c r="BX197" s="20">
        <v>14.9</v>
      </c>
      <c r="BY197" s="20">
        <v>314</v>
      </c>
      <c r="BZ197" s="20">
        <v>6943</v>
      </c>
      <c r="CA197" s="20">
        <v>4.5</v>
      </c>
      <c r="CB197" s="20">
        <v>102</v>
      </c>
      <c r="CC197" s="20">
        <v>7403</v>
      </c>
      <c r="CD197" s="20">
        <v>1.4</v>
      </c>
      <c r="CE197" s="23">
        <v>3475</v>
      </c>
      <c r="CF197" s="20">
        <v>10908</v>
      </c>
      <c r="CG197" s="20">
        <v>31.9</v>
      </c>
      <c r="CH197" s="23">
        <v>2488</v>
      </c>
      <c r="CI197" s="20">
        <v>11730</v>
      </c>
      <c r="CJ197" s="20">
        <v>21.2</v>
      </c>
      <c r="CK197" s="23">
        <v>3952</v>
      </c>
      <c r="CL197" s="20">
        <v>11623</v>
      </c>
      <c r="CM197" s="20">
        <v>34</v>
      </c>
      <c r="CN197" s="20">
        <v>1802</v>
      </c>
      <c r="CO197" s="20">
        <v>10855</v>
      </c>
      <c r="CP197" s="20">
        <v>16.600000000000001</v>
      </c>
      <c r="CQ197" s="20">
        <v>1001</v>
      </c>
      <c r="CR197" s="20">
        <v>11732</v>
      </c>
      <c r="CS197" s="20">
        <v>8.5</v>
      </c>
      <c r="CT197" s="20">
        <v>1611</v>
      </c>
      <c r="CU197" s="20">
        <v>10698</v>
      </c>
      <c r="CV197" s="20">
        <v>15.1</v>
      </c>
      <c r="CW197" s="23">
        <v>6167</v>
      </c>
      <c r="CX197" s="20">
        <v>12807</v>
      </c>
      <c r="CY197" s="20">
        <v>48.2</v>
      </c>
      <c r="CZ197" s="35"/>
      <c r="DA197" s="1" t="str">
        <f t="shared" si="6494"/>
        <v>明細部</v>
      </c>
      <c r="DB197" s="1" t="str">
        <f t="shared" si="6495"/>
        <v>同規模</v>
      </c>
      <c r="DC197" s="1">
        <f t="shared" si="6496"/>
        <v>58</v>
      </c>
      <c r="DD197" s="1" t="str">
        <f t="shared" si="6497"/>
        <v>女</v>
      </c>
      <c r="DE197" s="1">
        <f t="shared" si="6498"/>
        <v>2848</v>
      </c>
      <c r="DF197" s="1">
        <f t="shared" si="6499"/>
        <v>14607</v>
      </c>
      <c r="DG197" s="1">
        <f t="shared" si="6500"/>
        <v>19.5</v>
      </c>
      <c r="DM197"/>
      <c r="DN197"/>
      <c r="DO197"/>
      <c r="DP197"/>
      <c r="DQ197"/>
      <c r="DR197"/>
      <c r="DS197"/>
      <c r="DT197"/>
      <c r="DU197"/>
      <c r="DV197"/>
      <c r="DW197"/>
      <c r="DX197"/>
      <c r="DY197"/>
      <c r="DZ197"/>
      <c r="EB197" s="1">
        <f t="shared" si="6501"/>
        <v>441</v>
      </c>
      <c r="EC197" s="1">
        <f t="shared" si="6502"/>
        <v>14311</v>
      </c>
      <c r="ED197" s="1">
        <f t="shared" si="6503"/>
        <v>3.1</v>
      </c>
      <c r="EJ197"/>
      <c r="EK197"/>
      <c r="EL197"/>
      <c r="EM197"/>
      <c r="EN197"/>
      <c r="EO197"/>
      <c r="EP197"/>
      <c r="EQ197"/>
      <c r="ER197"/>
      <c r="ES197"/>
      <c r="ET197"/>
      <c r="EU197"/>
      <c r="EV197"/>
      <c r="EW197"/>
      <c r="EY197" s="1">
        <f t="shared" si="6504"/>
        <v>2356</v>
      </c>
      <c r="EZ197" s="1">
        <f t="shared" si="6505"/>
        <v>14748</v>
      </c>
      <c r="FA197" s="1">
        <f t="shared" si="6506"/>
        <v>16</v>
      </c>
      <c r="FG197"/>
      <c r="FH197"/>
      <c r="FI197"/>
      <c r="FJ197"/>
      <c r="FK197"/>
      <c r="FL197"/>
      <c r="FM197"/>
      <c r="FN197"/>
      <c r="FO197"/>
      <c r="FP197"/>
      <c r="FQ197"/>
      <c r="FR197"/>
      <c r="FS197"/>
      <c r="FT197"/>
      <c r="FV197" s="1">
        <f t="shared" si="6507"/>
        <v>193</v>
      </c>
      <c r="FW197" s="1">
        <f t="shared" si="6508"/>
        <v>14068</v>
      </c>
      <c r="FX197" s="1">
        <f t="shared" si="6509"/>
        <v>1.4</v>
      </c>
      <c r="GD197"/>
      <c r="GE197"/>
      <c r="GF197"/>
      <c r="GG197"/>
      <c r="GH197"/>
      <c r="GI197"/>
      <c r="GJ197"/>
      <c r="GK197"/>
      <c r="GL197"/>
      <c r="GM197"/>
      <c r="GN197"/>
      <c r="GO197"/>
      <c r="GP197"/>
      <c r="GQ197"/>
      <c r="GS197" s="1">
        <f t="shared" si="6510"/>
        <v>238</v>
      </c>
      <c r="GT197" s="1">
        <f t="shared" si="6511"/>
        <v>14425</v>
      </c>
      <c r="GU197" s="1">
        <f t="shared" si="6512"/>
        <v>1.6</v>
      </c>
      <c r="HA197"/>
      <c r="HB197"/>
      <c r="HC197"/>
      <c r="HD197"/>
      <c r="HE197"/>
      <c r="HF197"/>
      <c r="HG197"/>
      <c r="HH197"/>
      <c r="HI197"/>
      <c r="HJ197"/>
      <c r="HK197"/>
      <c r="HL197"/>
      <c r="HM197"/>
      <c r="HN197"/>
      <c r="HP197" s="1">
        <f t="shared" si="6513"/>
        <v>31</v>
      </c>
      <c r="HQ197" s="1">
        <f t="shared" si="6514"/>
        <v>13705</v>
      </c>
      <c r="HR197" s="1">
        <f t="shared" si="6515"/>
        <v>0.2</v>
      </c>
      <c r="HX197"/>
      <c r="HY197"/>
      <c r="HZ197"/>
      <c r="IA197"/>
      <c r="IB197"/>
      <c r="IC197"/>
      <c r="ID197"/>
      <c r="IE197"/>
      <c r="IF197"/>
      <c r="IG197"/>
      <c r="IH197"/>
      <c r="II197"/>
      <c r="IJ197"/>
      <c r="IK197"/>
      <c r="IM197" s="1">
        <f t="shared" si="6516"/>
        <v>2463</v>
      </c>
      <c r="IN197" s="1">
        <f t="shared" si="6517"/>
        <v>13737</v>
      </c>
      <c r="IO197" s="1">
        <f t="shared" si="6518"/>
        <v>17.899999999999999</v>
      </c>
      <c r="IU197"/>
      <c r="IV197"/>
      <c r="IW197"/>
      <c r="IX197"/>
      <c r="IY197"/>
      <c r="IZ197"/>
      <c r="JA197"/>
      <c r="JB197"/>
      <c r="JC197"/>
      <c r="JD197"/>
      <c r="JE197"/>
      <c r="JF197"/>
      <c r="JG197"/>
      <c r="JH197"/>
      <c r="JJ197" s="1">
        <f t="shared" si="6519"/>
        <v>1190</v>
      </c>
      <c r="JK197" s="1">
        <f t="shared" si="6520"/>
        <v>14308</v>
      </c>
      <c r="JL197" s="1">
        <f t="shared" si="6521"/>
        <v>8.3000000000000007</v>
      </c>
      <c r="JR197"/>
      <c r="JS197"/>
      <c r="JT197"/>
      <c r="JU197"/>
      <c r="JV197"/>
      <c r="JW197"/>
      <c r="JX197"/>
      <c r="JY197"/>
      <c r="JZ197"/>
      <c r="KA197"/>
      <c r="KB197"/>
      <c r="KC197"/>
      <c r="KD197"/>
      <c r="KE197"/>
      <c r="KG197" s="1">
        <f t="shared" si="6522"/>
        <v>3088</v>
      </c>
      <c r="KH197" s="1">
        <f t="shared" si="6523"/>
        <v>11862</v>
      </c>
      <c r="KI197" s="1">
        <f t="shared" si="6524"/>
        <v>26</v>
      </c>
      <c r="KO197"/>
      <c r="KP197"/>
      <c r="KQ197"/>
      <c r="KR197"/>
      <c r="KS197"/>
      <c r="KT197"/>
      <c r="KU197"/>
      <c r="KV197"/>
      <c r="KW197"/>
      <c r="KX197"/>
      <c r="KY197"/>
      <c r="KZ197"/>
      <c r="LA197"/>
      <c r="LB197"/>
      <c r="LD197" s="1">
        <f t="shared" si="6525"/>
        <v>8261</v>
      </c>
      <c r="LE197" s="1">
        <f t="shared" si="6526"/>
        <v>10616</v>
      </c>
      <c r="LF197" s="1">
        <f t="shared" si="6527"/>
        <v>77.8</v>
      </c>
      <c r="LL197"/>
      <c r="LM197"/>
      <c r="LN197"/>
      <c r="LO197"/>
      <c r="LP197"/>
      <c r="LQ197"/>
      <c r="LR197"/>
      <c r="LS197"/>
      <c r="LT197"/>
      <c r="LU197"/>
      <c r="LV197"/>
      <c r="LW197"/>
      <c r="LX197"/>
      <c r="LY197"/>
      <c r="MA197" s="1">
        <f t="shared" si="6528"/>
        <v>5867</v>
      </c>
      <c r="MB197" s="1">
        <f t="shared" si="6529"/>
        <v>11461</v>
      </c>
      <c r="MC197" s="1">
        <f t="shared" si="6530"/>
        <v>51.2</v>
      </c>
      <c r="MI197"/>
      <c r="MJ197"/>
      <c r="MK197"/>
      <c r="ML197"/>
      <c r="MM197"/>
      <c r="MN197"/>
      <c r="MO197"/>
      <c r="MP197"/>
      <c r="MQ197"/>
      <c r="MR197"/>
      <c r="MS197"/>
      <c r="MT197"/>
      <c r="MU197"/>
      <c r="MV197"/>
      <c r="MX197" s="1">
        <f t="shared" si="6531"/>
        <v>5806</v>
      </c>
      <c r="MY197" s="1">
        <f t="shared" si="6532"/>
        <v>11144</v>
      </c>
      <c r="MZ197" s="1">
        <f t="shared" si="6533"/>
        <v>52.1</v>
      </c>
      <c r="NF197"/>
      <c r="NG197"/>
      <c r="NH197"/>
      <c r="NI197"/>
      <c r="NJ197"/>
      <c r="NK197"/>
      <c r="NL197"/>
      <c r="NM197"/>
      <c r="NN197"/>
      <c r="NO197"/>
      <c r="NP197"/>
      <c r="NQ197"/>
      <c r="NR197"/>
      <c r="NS197"/>
      <c r="NU197" s="1">
        <f t="shared" si="6534"/>
        <v>2188</v>
      </c>
      <c r="NV197" s="1">
        <f t="shared" si="6535"/>
        <v>10989</v>
      </c>
      <c r="NW197" s="1">
        <f t="shared" si="6536"/>
        <v>19.899999999999999</v>
      </c>
      <c r="OC197"/>
      <c r="OD197"/>
      <c r="OE197"/>
      <c r="OF197"/>
      <c r="OG197"/>
      <c r="OH197"/>
      <c r="OI197"/>
      <c r="OJ197"/>
      <c r="OK197"/>
      <c r="OL197"/>
      <c r="OM197"/>
      <c r="ON197"/>
      <c r="OO197"/>
      <c r="OP197"/>
      <c r="OR197" s="1">
        <f t="shared" si="6537"/>
        <v>3056</v>
      </c>
      <c r="OS197" s="1">
        <f t="shared" si="6538"/>
        <v>10678</v>
      </c>
      <c r="OT197" s="1">
        <f t="shared" si="6539"/>
        <v>28.6</v>
      </c>
      <c r="OZ197"/>
      <c r="PA197"/>
      <c r="PB197"/>
      <c r="PC197"/>
      <c r="PD197"/>
      <c r="PE197"/>
      <c r="PF197"/>
      <c r="PG197"/>
      <c r="PH197"/>
      <c r="PI197"/>
      <c r="PJ197"/>
      <c r="PK197"/>
      <c r="PL197"/>
      <c r="PM197"/>
      <c r="PO197" s="1">
        <f t="shared" si="6540"/>
        <v>6629</v>
      </c>
      <c r="PP197" s="1">
        <f t="shared" si="6541"/>
        <v>10740</v>
      </c>
      <c r="PQ197" s="1">
        <f t="shared" si="6542"/>
        <v>61.7</v>
      </c>
      <c r="PW197"/>
      <c r="PX197"/>
      <c r="PY197"/>
      <c r="PZ197"/>
      <c r="QA197"/>
      <c r="QB197"/>
      <c r="QC197"/>
      <c r="QD197"/>
      <c r="QE197"/>
      <c r="QF197"/>
      <c r="QG197"/>
      <c r="QH197"/>
      <c r="QI197"/>
      <c r="QJ197"/>
      <c r="QL197" s="1">
        <f t="shared" si="6543"/>
        <v>1009</v>
      </c>
      <c r="QM197" s="1">
        <f t="shared" si="6544"/>
        <v>11726</v>
      </c>
      <c r="QN197" s="1">
        <f t="shared" si="6545"/>
        <v>8.6</v>
      </c>
      <c r="QT197"/>
      <c r="QU197"/>
      <c r="QV197"/>
      <c r="QW197"/>
      <c r="QX197"/>
      <c r="QY197"/>
      <c r="QZ197"/>
      <c r="RA197"/>
      <c r="RB197"/>
      <c r="RC197"/>
      <c r="RD197"/>
      <c r="RE197"/>
      <c r="RF197"/>
      <c r="RG197"/>
      <c r="RI197" s="1">
        <f t="shared" si="6546"/>
        <v>1576</v>
      </c>
      <c r="RJ197" s="1">
        <f t="shared" si="6547"/>
        <v>10914</v>
      </c>
      <c r="RK197" s="1">
        <f t="shared" si="6548"/>
        <v>14.4</v>
      </c>
      <c r="RQ197"/>
      <c r="RR197"/>
      <c r="RS197"/>
      <c r="RT197"/>
      <c r="RU197"/>
      <c r="RV197"/>
      <c r="RW197"/>
      <c r="RX197"/>
      <c r="RY197"/>
      <c r="RZ197"/>
      <c r="SA197"/>
      <c r="SB197"/>
      <c r="SC197"/>
      <c r="SD197"/>
      <c r="SE197"/>
      <c r="SF197" s="1">
        <f t="shared" si="6549"/>
        <v>1874</v>
      </c>
      <c r="SG197" s="1">
        <f t="shared" si="6550"/>
        <v>11218</v>
      </c>
      <c r="SH197" s="1">
        <f t="shared" si="6551"/>
        <v>16.7</v>
      </c>
      <c r="SN197"/>
      <c r="SO197"/>
      <c r="SP197"/>
      <c r="SQ197"/>
      <c r="SR197"/>
      <c r="SS197"/>
      <c r="ST197"/>
      <c r="SU197"/>
      <c r="SV197"/>
      <c r="SW197"/>
      <c r="SX197"/>
      <c r="SY197"/>
      <c r="SZ197"/>
      <c r="TA197"/>
      <c r="TC197" s="1">
        <f t="shared" si="6552"/>
        <v>950</v>
      </c>
      <c r="TD197" s="1">
        <f t="shared" si="6553"/>
        <v>10981</v>
      </c>
      <c r="TE197" s="1">
        <f t="shared" si="6554"/>
        <v>8.6999999999999993</v>
      </c>
      <c r="TK197"/>
      <c r="TL197"/>
      <c r="TM197"/>
      <c r="TN197"/>
      <c r="TO197"/>
      <c r="TP197"/>
      <c r="TQ197"/>
      <c r="TR197"/>
      <c r="TS197"/>
      <c r="TT197"/>
      <c r="TU197"/>
      <c r="TV197"/>
      <c r="TW197"/>
      <c r="TX197"/>
      <c r="TZ197" s="1">
        <f t="shared" si="6555"/>
        <v>1787</v>
      </c>
      <c r="UA197" s="1">
        <f t="shared" si="6556"/>
        <v>12477</v>
      </c>
      <c r="UB197" s="1">
        <f t="shared" si="6557"/>
        <v>14.3</v>
      </c>
      <c r="UH197"/>
      <c r="UI197"/>
      <c r="UJ197"/>
      <c r="UK197"/>
      <c r="UL197"/>
      <c r="UM197"/>
      <c r="UN197"/>
      <c r="UO197"/>
      <c r="UP197"/>
      <c r="UQ197"/>
      <c r="UR197"/>
      <c r="US197"/>
      <c r="UT197"/>
      <c r="UU197"/>
      <c r="UW197" s="1">
        <f t="shared" si="6580"/>
        <v>2720</v>
      </c>
      <c r="UX197" s="1">
        <f t="shared" si="6580"/>
        <v>11739</v>
      </c>
      <c r="UY197" s="1">
        <f t="shared" si="6493"/>
        <v>23.2</v>
      </c>
      <c r="VE197"/>
      <c r="VF197"/>
      <c r="VG197"/>
      <c r="VH197"/>
      <c r="VI197"/>
      <c r="VJ197"/>
      <c r="VK197"/>
      <c r="VL197"/>
      <c r="VM197"/>
      <c r="VN197"/>
      <c r="VO197"/>
      <c r="VP197"/>
      <c r="VQ197"/>
      <c r="VR197"/>
      <c r="VT197" s="1">
        <f t="shared" si="6486"/>
        <v>7501</v>
      </c>
      <c r="VU197" s="1">
        <f t="shared" si="6487"/>
        <v>12000</v>
      </c>
      <c r="VV197" s="1">
        <f t="shared" si="6488"/>
        <v>62.5</v>
      </c>
      <c r="WB197"/>
      <c r="WC197"/>
      <c r="WD197"/>
      <c r="WE197"/>
      <c r="WF197"/>
      <c r="WG197"/>
      <c r="WH197"/>
      <c r="WI197"/>
      <c r="WJ197"/>
      <c r="WK197"/>
      <c r="WL197"/>
      <c r="WM197"/>
      <c r="WN197"/>
      <c r="WO197"/>
      <c r="WQ197" s="1">
        <f t="shared" si="6482"/>
        <v>6021</v>
      </c>
      <c r="WR197" s="1">
        <f t="shared" si="6483"/>
        <v>7055</v>
      </c>
      <c r="WS197" s="1">
        <f t="shared" si="6558"/>
        <v>85.3</v>
      </c>
      <c r="WY197"/>
      <c r="WZ197"/>
      <c r="XA197"/>
      <c r="XB197"/>
      <c r="XC197"/>
      <c r="XD197"/>
      <c r="XE197"/>
      <c r="XF197"/>
      <c r="XG197"/>
      <c r="XH197"/>
      <c r="XI197"/>
      <c r="XJ197"/>
      <c r="XK197"/>
      <c r="XL197"/>
      <c r="XN197" s="1">
        <f t="shared" si="6559"/>
        <v>1166</v>
      </c>
      <c r="XO197" s="1">
        <f t="shared" si="6560"/>
        <v>7814</v>
      </c>
      <c r="XP197" s="1">
        <f t="shared" si="6561"/>
        <v>14.9</v>
      </c>
      <c r="XV197"/>
      <c r="XW197"/>
      <c r="XX197"/>
      <c r="XY197"/>
      <c r="XZ197"/>
      <c r="YA197"/>
      <c r="YB197"/>
      <c r="YC197"/>
      <c r="YD197"/>
      <c r="YE197"/>
      <c r="YF197"/>
      <c r="YG197"/>
      <c r="YH197"/>
      <c r="YI197"/>
      <c r="YK197" s="1">
        <f t="shared" si="6481"/>
        <v>314</v>
      </c>
      <c r="YL197" s="1">
        <f t="shared" si="6492"/>
        <v>6943</v>
      </c>
      <c r="YM197" s="1">
        <f t="shared" si="6492"/>
        <v>4.5</v>
      </c>
      <c r="YS197"/>
      <c r="YT197"/>
      <c r="YU197"/>
      <c r="YV197"/>
      <c r="YW197"/>
      <c r="YX197"/>
      <c r="YY197"/>
      <c r="YZ197"/>
      <c r="ZA197"/>
      <c r="ZB197"/>
      <c r="ZC197"/>
      <c r="ZD197"/>
      <c r="ZE197"/>
      <c r="ZF197"/>
      <c r="ZH197" s="1">
        <f t="shared" si="6562"/>
        <v>102</v>
      </c>
      <c r="ZI197" s="1">
        <f t="shared" si="6563"/>
        <v>7403</v>
      </c>
      <c r="ZJ197" s="1">
        <f t="shared" si="6564"/>
        <v>1.4</v>
      </c>
      <c r="ZP197"/>
      <c r="ZQ197"/>
      <c r="ZR197"/>
      <c r="ZS197"/>
      <c r="ZT197"/>
      <c r="ZU197"/>
      <c r="ZV197"/>
      <c r="ZW197"/>
      <c r="ZX197"/>
      <c r="ZY197"/>
      <c r="ZZ197"/>
      <c r="AAA197"/>
      <c r="AAB197"/>
      <c r="AAC197"/>
      <c r="AAE197" s="1">
        <f t="shared" si="6565"/>
        <v>3475</v>
      </c>
      <c r="AAF197" s="1">
        <f t="shared" si="6566"/>
        <v>10908</v>
      </c>
      <c r="AAG197" s="1">
        <f t="shared" si="6567"/>
        <v>31.9</v>
      </c>
      <c r="AAM197"/>
      <c r="AAN197"/>
      <c r="AAO197"/>
      <c r="AAP197"/>
      <c r="AAQ197"/>
      <c r="AAR197"/>
      <c r="AAS197"/>
      <c r="AAT197"/>
      <c r="AAU197"/>
      <c r="AAV197"/>
      <c r="AAW197"/>
      <c r="AAX197"/>
      <c r="AAY197"/>
      <c r="AAZ197"/>
      <c r="ABB197" s="1">
        <f t="shared" si="6568"/>
        <v>2488</v>
      </c>
      <c r="ABC197" s="1">
        <f t="shared" si="6569"/>
        <v>11730</v>
      </c>
      <c r="ABD197" s="1">
        <f t="shared" si="6570"/>
        <v>21.2</v>
      </c>
      <c r="ABJ197"/>
      <c r="ABK197"/>
      <c r="ABL197"/>
      <c r="ABM197"/>
      <c r="ABN197"/>
      <c r="ABO197"/>
      <c r="ABP197"/>
      <c r="ABQ197"/>
      <c r="ABR197"/>
      <c r="ABS197"/>
      <c r="ABT197"/>
      <c r="ABU197"/>
      <c r="ABV197"/>
      <c r="ABW197"/>
      <c r="ABY197" s="1">
        <f t="shared" si="6571"/>
        <v>3952</v>
      </c>
      <c r="ABZ197" s="1">
        <f t="shared" si="6572"/>
        <v>11623</v>
      </c>
      <c r="ACA197" s="1">
        <f t="shared" si="6573"/>
        <v>34</v>
      </c>
      <c r="ACG197"/>
      <c r="ACH197"/>
      <c r="ACI197"/>
      <c r="ACJ197"/>
      <c r="ACK197"/>
      <c r="ACL197"/>
      <c r="ACM197"/>
      <c r="ACN197"/>
      <c r="ACO197"/>
      <c r="ACP197"/>
      <c r="ACQ197"/>
      <c r="ACR197"/>
      <c r="ACS197"/>
      <c r="ACT197"/>
      <c r="ACV197" s="1">
        <f t="shared" si="6490"/>
        <v>1802</v>
      </c>
      <c r="ACW197" s="1">
        <f t="shared" si="6491"/>
        <v>10855</v>
      </c>
      <c r="ACX197" s="1">
        <f t="shared" si="6491"/>
        <v>16.600000000000001</v>
      </c>
      <c r="ADD197"/>
      <c r="ADE197"/>
      <c r="ADF197"/>
      <c r="ADG197"/>
      <c r="ADH197"/>
      <c r="ADI197"/>
      <c r="ADJ197"/>
      <c r="ADK197"/>
      <c r="ADL197"/>
      <c r="ADM197"/>
      <c r="ADN197"/>
      <c r="ADO197"/>
      <c r="ADP197"/>
      <c r="ADQ197"/>
      <c r="ADS197" s="1">
        <f t="shared" si="6574"/>
        <v>1001</v>
      </c>
      <c r="ADT197" s="1">
        <f t="shared" si="6575"/>
        <v>11732</v>
      </c>
      <c r="ADU197" s="1">
        <f t="shared" si="6576"/>
        <v>8.5</v>
      </c>
      <c r="AEA197"/>
      <c r="AEB197"/>
      <c r="AEC197"/>
      <c r="AED197"/>
      <c r="AEE197"/>
      <c r="AEF197"/>
      <c r="AEG197"/>
      <c r="AEH197"/>
      <c r="AEI197"/>
      <c r="AEJ197"/>
      <c r="AEK197"/>
      <c r="AEL197"/>
      <c r="AEM197"/>
      <c r="AEN197"/>
      <c r="AEP197" s="1">
        <f t="shared" si="6489"/>
        <v>1611</v>
      </c>
      <c r="AEQ197" s="1">
        <f t="shared" si="6489"/>
        <v>10698</v>
      </c>
      <c r="AER197" s="1">
        <f t="shared" si="6489"/>
        <v>15.1</v>
      </c>
      <c r="AEX197"/>
      <c r="AEY197"/>
      <c r="AEZ197"/>
      <c r="AFA197"/>
      <c r="AFB197"/>
      <c r="AFC197"/>
      <c r="AFD197"/>
      <c r="AFE197"/>
      <c r="AFF197"/>
      <c r="AFG197"/>
      <c r="AFH197"/>
      <c r="AFI197"/>
      <c r="AFJ197"/>
      <c r="AFK197"/>
      <c r="AFM197" s="1">
        <f t="shared" si="6577"/>
        <v>6167</v>
      </c>
      <c r="AFN197" s="1">
        <f t="shared" si="6578"/>
        <v>12807</v>
      </c>
      <c r="AFO197" s="1">
        <f t="shared" si="6579"/>
        <v>48.2</v>
      </c>
      <c r="AFU197"/>
      <c r="AFV197"/>
      <c r="AFW197"/>
      <c r="AFX197"/>
      <c r="AFY197"/>
      <c r="AFZ197"/>
      <c r="AGA197"/>
      <c r="AGB197"/>
      <c r="AGC197"/>
      <c r="AGD197"/>
      <c r="AGE197"/>
      <c r="AGF197"/>
      <c r="AGG197"/>
      <c r="AGH197"/>
    </row>
    <row r="198" spans="1:866" x14ac:dyDescent="0.15">
      <c r="A198" s="20" t="s">
        <v>12</v>
      </c>
      <c r="B198" s="20" t="s">
        <v>17</v>
      </c>
      <c r="C198" s="20">
        <v>59</v>
      </c>
      <c r="D198" s="20" t="s">
        <v>15</v>
      </c>
      <c r="E198" s="23">
        <v>3560</v>
      </c>
      <c r="F198" s="20">
        <v>17354</v>
      </c>
      <c r="G198" s="20">
        <v>20.5</v>
      </c>
      <c r="H198" s="20">
        <v>589</v>
      </c>
      <c r="I198" s="20">
        <v>16351</v>
      </c>
      <c r="J198" s="20">
        <v>3.6</v>
      </c>
      <c r="K198" s="23">
        <v>3170</v>
      </c>
      <c r="L198" s="20">
        <v>17633</v>
      </c>
      <c r="M198" s="20">
        <v>18</v>
      </c>
      <c r="N198" s="20">
        <v>277</v>
      </c>
      <c r="O198" s="20">
        <v>15762</v>
      </c>
      <c r="P198" s="20">
        <v>1.8</v>
      </c>
      <c r="Q198" s="20">
        <v>414</v>
      </c>
      <c r="R198" s="20">
        <v>17261</v>
      </c>
      <c r="S198" s="20">
        <v>2.4</v>
      </c>
      <c r="T198" s="20">
        <v>49</v>
      </c>
      <c r="U198" s="20">
        <v>17103</v>
      </c>
      <c r="V198" s="20">
        <v>0.3</v>
      </c>
      <c r="W198" s="23">
        <v>3055</v>
      </c>
      <c r="X198" s="20">
        <v>15847</v>
      </c>
      <c r="Y198" s="20">
        <v>19.3</v>
      </c>
      <c r="Z198" s="20">
        <v>1408</v>
      </c>
      <c r="AA198" s="20">
        <v>16065</v>
      </c>
      <c r="AB198" s="20">
        <v>8.8000000000000007</v>
      </c>
      <c r="AC198" s="23">
        <v>3606</v>
      </c>
      <c r="AD198" s="20">
        <v>14245</v>
      </c>
      <c r="AE198" s="20">
        <v>25.3</v>
      </c>
      <c r="AF198" s="23">
        <v>9448</v>
      </c>
      <c r="AG198" s="20">
        <v>14135</v>
      </c>
      <c r="AH198" s="20">
        <v>66.8</v>
      </c>
      <c r="AI198" s="23">
        <v>7107</v>
      </c>
      <c r="AJ198" s="20">
        <v>13057</v>
      </c>
      <c r="AK198" s="20">
        <v>54.4</v>
      </c>
      <c r="AL198" s="23">
        <v>7455</v>
      </c>
      <c r="AM198" s="20">
        <v>14417</v>
      </c>
      <c r="AN198" s="20">
        <v>51.7</v>
      </c>
      <c r="AO198" s="23">
        <v>2621</v>
      </c>
      <c r="AP198" s="20">
        <v>13484</v>
      </c>
      <c r="AQ198" s="20">
        <v>19.399999999999999</v>
      </c>
      <c r="AR198" s="23">
        <v>3732</v>
      </c>
      <c r="AS198" s="20">
        <v>13905</v>
      </c>
      <c r="AT198" s="20">
        <v>26.8</v>
      </c>
      <c r="AU198" s="23">
        <v>8790</v>
      </c>
      <c r="AV198" s="20">
        <v>13728</v>
      </c>
      <c r="AW198" s="20">
        <v>64</v>
      </c>
      <c r="AX198" s="20">
        <v>1150</v>
      </c>
      <c r="AY198" s="20">
        <v>12620</v>
      </c>
      <c r="AZ198" s="20">
        <v>9.1</v>
      </c>
      <c r="BA198" s="20">
        <v>1713</v>
      </c>
      <c r="BB198" s="20">
        <v>13285</v>
      </c>
      <c r="BC198" s="20">
        <v>12.9</v>
      </c>
      <c r="BD198" s="23">
        <v>2455</v>
      </c>
      <c r="BE198" s="20">
        <v>14465</v>
      </c>
      <c r="BF198" s="20">
        <v>17</v>
      </c>
      <c r="BG198" s="20">
        <v>906</v>
      </c>
      <c r="BH198" s="20">
        <v>13061</v>
      </c>
      <c r="BI198" s="20">
        <v>6.9</v>
      </c>
      <c r="BJ198" s="20">
        <v>1955</v>
      </c>
      <c r="BK198" s="20">
        <v>13915</v>
      </c>
      <c r="BL198" s="20">
        <v>14</v>
      </c>
      <c r="BM198" s="23">
        <v>3530</v>
      </c>
      <c r="BN198" s="20">
        <v>15602</v>
      </c>
      <c r="BO198" s="20">
        <v>22.6</v>
      </c>
      <c r="BP198" s="23">
        <v>8770</v>
      </c>
      <c r="BQ198" s="20">
        <v>15574</v>
      </c>
      <c r="BR198" s="20">
        <v>56.3</v>
      </c>
      <c r="BS198" s="23">
        <v>7393</v>
      </c>
      <c r="BT198" s="20">
        <v>8919</v>
      </c>
      <c r="BU198" s="20">
        <v>82.9</v>
      </c>
      <c r="BV198" s="20">
        <v>1405</v>
      </c>
      <c r="BW198" s="20">
        <v>8423</v>
      </c>
      <c r="BX198" s="20">
        <v>16.7</v>
      </c>
      <c r="BY198" s="20">
        <v>330</v>
      </c>
      <c r="BZ198" s="20">
        <v>9338</v>
      </c>
      <c r="CA198" s="20">
        <v>3.5</v>
      </c>
      <c r="CB198" s="20">
        <v>103</v>
      </c>
      <c r="CC198" s="20">
        <v>9331</v>
      </c>
      <c r="CD198" s="20">
        <v>1.1000000000000001</v>
      </c>
      <c r="CE198" s="23">
        <v>4252</v>
      </c>
      <c r="CF198" s="20">
        <v>13166</v>
      </c>
      <c r="CG198" s="20">
        <v>32.299999999999997</v>
      </c>
      <c r="CH198" s="23">
        <v>3271</v>
      </c>
      <c r="CI198" s="20">
        <v>12572</v>
      </c>
      <c r="CJ198" s="20">
        <v>26</v>
      </c>
      <c r="CK198" s="23">
        <v>4710</v>
      </c>
      <c r="CL198" s="20">
        <v>13912</v>
      </c>
      <c r="CM198" s="20">
        <v>33.9</v>
      </c>
      <c r="CN198" s="23">
        <v>2248</v>
      </c>
      <c r="CO198" s="20">
        <v>14230</v>
      </c>
      <c r="CP198" s="20">
        <v>15.8</v>
      </c>
      <c r="CQ198" s="20">
        <v>1292</v>
      </c>
      <c r="CR198" s="20">
        <v>14065</v>
      </c>
      <c r="CS198" s="20">
        <v>9.1999999999999993</v>
      </c>
      <c r="CT198" s="23">
        <v>2216</v>
      </c>
      <c r="CU198" s="20">
        <v>12840</v>
      </c>
      <c r="CV198" s="20">
        <v>17.3</v>
      </c>
      <c r="CW198" s="23">
        <v>8287</v>
      </c>
      <c r="CX198" s="20">
        <v>14311</v>
      </c>
      <c r="CY198" s="20">
        <v>57.9</v>
      </c>
      <c r="CZ198" s="35"/>
      <c r="DA198" s="1" t="str">
        <f t="shared" si="6494"/>
        <v>明細部</v>
      </c>
      <c r="DB198" s="1" t="str">
        <f t="shared" si="6495"/>
        <v>同規模</v>
      </c>
      <c r="DC198" s="1">
        <f t="shared" si="6496"/>
        <v>59</v>
      </c>
      <c r="DD198" s="1" t="str">
        <f t="shared" si="6497"/>
        <v>女</v>
      </c>
      <c r="DE198" s="1">
        <f t="shared" si="6498"/>
        <v>3560</v>
      </c>
      <c r="DF198" s="1">
        <f t="shared" si="6499"/>
        <v>17354</v>
      </c>
      <c r="DG198" s="1">
        <f t="shared" si="6500"/>
        <v>20.5</v>
      </c>
      <c r="DM198"/>
      <c r="DN198"/>
      <c r="DO198"/>
      <c r="DP198"/>
      <c r="DQ198"/>
      <c r="DR198"/>
      <c r="DS198"/>
      <c r="DT198"/>
      <c r="DU198"/>
      <c r="DV198"/>
      <c r="DW198"/>
      <c r="DX198"/>
      <c r="DY198"/>
      <c r="DZ198"/>
      <c r="EB198" s="1">
        <f t="shared" si="6501"/>
        <v>589</v>
      </c>
      <c r="EC198" s="1">
        <f t="shared" si="6502"/>
        <v>16351</v>
      </c>
      <c r="ED198" s="1">
        <f t="shared" si="6503"/>
        <v>3.6</v>
      </c>
      <c r="EJ198"/>
      <c r="EK198"/>
      <c r="EL198"/>
      <c r="EM198"/>
      <c r="EN198"/>
      <c r="EO198"/>
      <c r="EP198"/>
      <c r="EQ198"/>
      <c r="ER198"/>
      <c r="ES198"/>
      <c r="ET198"/>
      <c r="EU198"/>
      <c r="EV198"/>
      <c r="EW198"/>
      <c r="EY198" s="1">
        <f t="shared" si="6504"/>
        <v>3170</v>
      </c>
      <c r="EZ198" s="1">
        <f t="shared" si="6505"/>
        <v>17633</v>
      </c>
      <c r="FA198" s="1">
        <f t="shared" si="6506"/>
        <v>18</v>
      </c>
      <c r="FG198"/>
      <c r="FH198"/>
      <c r="FI198"/>
      <c r="FJ198"/>
      <c r="FK198"/>
      <c r="FL198"/>
      <c r="FM198"/>
      <c r="FN198"/>
      <c r="FO198"/>
      <c r="FP198"/>
      <c r="FQ198"/>
      <c r="FR198"/>
      <c r="FS198"/>
      <c r="FT198"/>
      <c r="FV198" s="1">
        <f t="shared" si="6507"/>
        <v>277</v>
      </c>
      <c r="FW198" s="1">
        <f t="shared" si="6508"/>
        <v>15762</v>
      </c>
      <c r="FX198" s="1">
        <f t="shared" si="6509"/>
        <v>1.8</v>
      </c>
      <c r="GD198"/>
      <c r="GE198"/>
      <c r="GF198"/>
      <c r="GG198"/>
      <c r="GH198"/>
      <c r="GI198"/>
      <c r="GJ198"/>
      <c r="GK198"/>
      <c r="GL198"/>
      <c r="GM198"/>
      <c r="GN198"/>
      <c r="GO198"/>
      <c r="GP198"/>
      <c r="GQ198"/>
      <c r="GS198" s="1">
        <f t="shared" si="6510"/>
        <v>414</v>
      </c>
      <c r="GT198" s="1">
        <f t="shared" si="6511"/>
        <v>17261</v>
      </c>
      <c r="GU198" s="1">
        <f t="shared" si="6512"/>
        <v>2.4</v>
      </c>
      <c r="HA198"/>
      <c r="HB198"/>
      <c r="HC198"/>
      <c r="HD198"/>
      <c r="HE198"/>
      <c r="HF198"/>
      <c r="HG198"/>
      <c r="HH198"/>
      <c r="HI198"/>
      <c r="HJ198"/>
      <c r="HK198"/>
      <c r="HL198"/>
      <c r="HM198"/>
      <c r="HN198"/>
      <c r="HP198" s="1">
        <f t="shared" si="6513"/>
        <v>49</v>
      </c>
      <c r="HQ198" s="1">
        <f t="shared" si="6514"/>
        <v>17103</v>
      </c>
      <c r="HR198" s="1">
        <f t="shared" si="6515"/>
        <v>0.3</v>
      </c>
      <c r="HX198"/>
      <c r="HY198"/>
      <c r="HZ198"/>
      <c r="IA198"/>
      <c r="IB198"/>
      <c r="IC198"/>
      <c r="ID198"/>
      <c r="IE198"/>
      <c r="IF198"/>
      <c r="IG198"/>
      <c r="IH198"/>
      <c r="II198"/>
      <c r="IJ198"/>
      <c r="IK198"/>
      <c r="IM198" s="1">
        <f t="shared" si="6516"/>
        <v>3055</v>
      </c>
      <c r="IN198" s="1">
        <f t="shared" si="6517"/>
        <v>15847</v>
      </c>
      <c r="IO198" s="1">
        <f t="shared" si="6518"/>
        <v>19.3</v>
      </c>
      <c r="IU198"/>
      <c r="IV198"/>
      <c r="IW198"/>
      <c r="IX198"/>
      <c r="IY198"/>
      <c r="IZ198"/>
      <c r="JA198"/>
      <c r="JB198"/>
      <c r="JC198"/>
      <c r="JD198"/>
      <c r="JE198"/>
      <c r="JF198"/>
      <c r="JG198"/>
      <c r="JH198"/>
      <c r="JJ198" s="1">
        <f t="shared" si="6519"/>
        <v>1408</v>
      </c>
      <c r="JK198" s="1">
        <f t="shared" si="6520"/>
        <v>16065</v>
      </c>
      <c r="JL198" s="1">
        <f t="shared" si="6521"/>
        <v>8.8000000000000007</v>
      </c>
      <c r="JR198"/>
      <c r="JS198"/>
      <c r="JT198"/>
      <c r="JU198"/>
      <c r="JV198"/>
      <c r="JW198"/>
      <c r="JX198"/>
      <c r="JY198"/>
      <c r="JZ198"/>
      <c r="KA198"/>
      <c r="KB198"/>
      <c r="KC198"/>
      <c r="KD198"/>
      <c r="KE198"/>
      <c r="KG198" s="1">
        <f t="shared" si="6522"/>
        <v>3606</v>
      </c>
      <c r="KH198" s="1">
        <f t="shared" si="6523"/>
        <v>14245</v>
      </c>
      <c r="KI198" s="1">
        <f t="shared" si="6524"/>
        <v>25.3</v>
      </c>
      <c r="KO198"/>
      <c r="KP198"/>
      <c r="KQ198"/>
      <c r="KR198"/>
      <c r="KS198"/>
      <c r="KT198"/>
      <c r="KU198"/>
      <c r="KV198"/>
      <c r="KW198"/>
      <c r="KX198"/>
      <c r="KY198"/>
      <c r="KZ198"/>
      <c r="LA198"/>
      <c r="LB198"/>
      <c r="LD198" s="1">
        <f t="shared" si="6525"/>
        <v>9448</v>
      </c>
      <c r="LE198" s="1">
        <f t="shared" si="6526"/>
        <v>14135</v>
      </c>
      <c r="LF198" s="1">
        <f t="shared" si="6527"/>
        <v>66.8</v>
      </c>
      <c r="LL198"/>
      <c r="LM198"/>
      <c r="LN198"/>
      <c r="LO198"/>
      <c r="LP198"/>
      <c r="LQ198"/>
      <c r="LR198"/>
      <c r="LS198"/>
      <c r="LT198"/>
      <c r="LU198"/>
      <c r="LV198"/>
      <c r="LW198"/>
      <c r="LX198"/>
      <c r="LY198"/>
      <c r="MA198" s="1">
        <f t="shared" si="6528"/>
        <v>7107</v>
      </c>
      <c r="MB198" s="1">
        <f t="shared" si="6529"/>
        <v>13057</v>
      </c>
      <c r="MC198" s="1">
        <f t="shared" si="6530"/>
        <v>54.4</v>
      </c>
      <c r="MI198"/>
      <c r="MJ198"/>
      <c r="MK198"/>
      <c r="ML198"/>
      <c r="MM198"/>
      <c r="MN198"/>
      <c r="MO198"/>
      <c r="MP198"/>
      <c r="MQ198"/>
      <c r="MR198"/>
      <c r="MS198"/>
      <c r="MT198"/>
      <c r="MU198"/>
      <c r="MV198"/>
      <c r="MX198" s="1">
        <f t="shared" si="6531"/>
        <v>7455</v>
      </c>
      <c r="MY198" s="1">
        <f t="shared" si="6532"/>
        <v>14417</v>
      </c>
      <c r="MZ198" s="1">
        <f t="shared" si="6533"/>
        <v>51.7</v>
      </c>
      <c r="NF198"/>
      <c r="NG198"/>
      <c r="NH198"/>
      <c r="NI198"/>
      <c r="NJ198"/>
      <c r="NK198"/>
      <c r="NL198"/>
      <c r="NM198"/>
      <c r="NN198"/>
      <c r="NO198"/>
      <c r="NP198"/>
      <c r="NQ198"/>
      <c r="NR198"/>
      <c r="NS198"/>
      <c r="NU198" s="1">
        <f t="shared" si="6534"/>
        <v>2621</v>
      </c>
      <c r="NV198" s="1">
        <f t="shared" si="6535"/>
        <v>13484</v>
      </c>
      <c r="NW198" s="1">
        <f t="shared" si="6536"/>
        <v>19.399999999999999</v>
      </c>
      <c r="OC198"/>
      <c r="OD198"/>
      <c r="OE198"/>
      <c r="OF198"/>
      <c r="OG198"/>
      <c r="OH198"/>
      <c r="OI198"/>
      <c r="OJ198"/>
      <c r="OK198"/>
      <c r="OL198"/>
      <c r="OM198"/>
      <c r="ON198"/>
      <c r="OO198"/>
      <c r="OP198"/>
      <c r="OR198" s="1">
        <f t="shared" si="6537"/>
        <v>3732</v>
      </c>
      <c r="OS198" s="1">
        <f t="shared" si="6538"/>
        <v>13905</v>
      </c>
      <c r="OT198" s="1">
        <f t="shared" si="6539"/>
        <v>26.8</v>
      </c>
      <c r="OZ198"/>
      <c r="PA198"/>
      <c r="PB198"/>
      <c r="PC198"/>
      <c r="PD198"/>
      <c r="PE198"/>
      <c r="PF198"/>
      <c r="PG198"/>
      <c r="PH198"/>
      <c r="PI198"/>
      <c r="PJ198"/>
      <c r="PK198"/>
      <c r="PL198"/>
      <c r="PM198"/>
      <c r="PO198" s="1">
        <f t="shared" si="6540"/>
        <v>8790</v>
      </c>
      <c r="PP198" s="1">
        <f t="shared" si="6541"/>
        <v>13728</v>
      </c>
      <c r="PQ198" s="1">
        <f t="shared" si="6542"/>
        <v>64</v>
      </c>
      <c r="PW198"/>
      <c r="PX198"/>
      <c r="PY198"/>
      <c r="PZ198"/>
      <c r="QA198"/>
      <c r="QB198"/>
      <c r="QC198"/>
      <c r="QD198"/>
      <c r="QE198"/>
      <c r="QF198"/>
      <c r="QG198"/>
      <c r="QH198"/>
      <c r="QI198"/>
      <c r="QJ198"/>
      <c r="QL198" s="1">
        <f t="shared" si="6543"/>
        <v>1150</v>
      </c>
      <c r="QM198" s="1">
        <f t="shared" si="6544"/>
        <v>12620</v>
      </c>
      <c r="QN198" s="1">
        <f t="shared" si="6545"/>
        <v>9.1</v>
      </c>
      <c r="QT198"/>
      <c r="QU198"/>
      <c r="QV198"/>
      <c r="QW198"/>
      <c r="QX198"/>
      <c r="QY198"/>
      <c r="QZ198"/>
      <c r="RA198"/>
      <c r="RB198"/>
      <c r="RC198"/>
      <c r="RD198"/>
      <c r="RE198"/>
      <c r="RF198"/>
      <c r="RG198"/>
      <c r="RI198" s="1">
        <f t="shared" si="6546"/>
        <v>1713</v>
      </c>
      <c r="RJ198" s="1">
        <f t="shared" si="6547"/>
        <v>13285</v>
      </c>
      <c r="RK198" s="1">
        <f t="shared" si="6548"/>
        <v>12.9</v>
      </c>
      <c r="RQ198"/>
      <c r="RR198"/>
      <c r="RS198"/>
      <c r="RT198"/>
      <c r="RU198"/>
      <c r="RV198"/>
      <c r="RW198"/>
      <c r="RX198"/>
      <c r="RY198"/>
      <c r="RZ198"/>
      <c r="SA198"/>
      <c r="SB198"/>
      <c r="SC198"/>
      <c r="SD198"/>
      <c r="SE198"/>
      <c r="SF198" s="1">
        <f t="shared" si="6549"/>
        <v>2455</v>
      </c>
      <c r="SG198" s="1">
        <f t="shared" si="6550"/>
        <v>14465</v>
      </c>
      <c r="SH198" s="1">
        <f t="shared" si="6551"/>
        <v>17</v>
      </c>
      <c r="SN198"/>
      <c r="SO198"/>
      <c r="SP198"/>
      <c r="SQ198"/>
      <c r="SR198"/>
      <c r="SS198"/>
      <c r="ST198"/>
      <c r="SU198"/>
      <c r="SV198"/>
      <c r="SW198"/>
      <c r="SX198"/>
      <c r="SY198"/>
      <c r="SZ198"/>
      <c r="TA198"/>
      <c r="TC198" s="1">
        <f t="shared" si="6552"/>
        <v>906</v>
      </c>
      <c r="TD198" s="1">
        <f t="shared" si="6553"/>
        <v>13061</v>
      </c>
      <c r="TE198" s="1">
        <f t="shared" si="6554"/>
        <v>6.9</v>
      </c>
      <c r="TK198"/>
      <c r="TL198"/>
      <c r="TM198"/>
      <c r="TN198"/>
      <c r="TO198"/>
      <c r="TP198"/>
      <c r="TQ198"/>
      <c r="TR198"/>
      <c r="TS198"/>
      <c r="TT198"/>
      <c r="TU198"/>
      <c r="TV198"/>
      <c r="TW198"/>
      <c r="TX198"/>
      <c r="TZ198" s="1">
        <f t="shared" si="6555"/>
        <v>1955</v>
      </c>
      <c r="UA198" s="1">
        <f t="shared" si="6556"/>
        <v>13915</v>
      </c>
      <c r="UB198" s="1">
        <f t="shared" si="6557"/>
        <v>14</v>
      </c>
      <c r="UH198"/>
      <c r="UI198"/>
      <c r="UJ198"/>
      <c r="UK198"/>
      <c r="UL198"/>
      <c r="UM198"/>
      <c r="UN198"/>
      <c r="UO198"/>
      <c r="UP198"/>
      <c r="UQ198"/>
      <c r="UR198"/>
      <c r="US198"/>
      <c r="UT198"/>
      <c r="UU198"/>
      <c r="UW198" s="1">
        <f t="shared" si="6580"/>
        <v>3530</v>
      </c>
      <c r="UX198" s="1">
        <f t="shared" si="6580"/>
        <v>15602</v>
      </c>
      <c r="UY198" s="1">
        <f t="shared" si="6493"/>
        <v>22.6</v>
      </c>
      <c r="VE198"/>
      <c r="VF198"/>
      <c r="VG198"/>
      <c r="VH198"/>
      <c r="VI198"/>
      <c r="VJ198"/>
      <c r="VK198"/>
      <c r="VL198"/>
      <c r="VM198"/>
      <c r="VN198"/>
      <c r="VO198"/>
      <c r="VP198"/>
      <c r="VQ198"/>
      <c r="VR198"/>
      <c r="VT198" s="1">
        <f t="shared" si="6486"/>
        <v>8770</v>
      </c>
      <c r="VU198" s="1">
        <f t="shared" si="6487"/>
        <v>15574</v>
      </c>
      <c r="VV198" s="1">
        <f t="shared" si="6488"/>
        <v>56.3</v>
      </c>
      <c r="WB198"/>
      <c r="WC198"/>
      <c r="WD198"/>
      <c r="WE198"/>
      <c r="WF198"/>
      <c r="WG198"/>
      <c r="WH198"/>
      <c r="WI198"/>
      <c r="WJ198"/>
      <c r="WK198"/>
      <c r="WL198"/>
      <c r="WM198"/>
      <c r="WN198"/>
      <c r="WO198"/>
      <c r="WQ198" s="1">
        <f t="shared" si="6482"/>
        <v>7393</v>
      </c>
      <c r="WR198" s="1">
        <f t="shared" si="6483"/>
        <v>8919</v>
      </c>
      <c r="WS198" s="1">
        <f t="shared" si="6558"/>
        <v>82.9</v>
      </c>
      <c r="WY198"/>
      <c r="WZ198"/>
      <c r="XA198"/>
      <c r="XB198"/>
      <c r="XC198"/>
      <c r="XD198"/>
      <c r="XE198"/>
      <c r="XF198"/>
      <c r="XG198"/>
      <c r="XH198"/>
      <c r="XI198"/>
      <c r="XJ198"/>
      <c r="XK198"/>
      <c r="XL198"/>
      <c r="XN198" s="1">
        <f t="shared" si="6559"/>
        <v>1405</v>
      </c>
      <c r="XO198" s="1">
        <f t="shared" si="6560"/>
        <v>8423</v>
      </c>
      <c r="XP198" s="1">
        <f t="shared" si="6561"/>
        <v>16.7</v>
      </c>
      <c r="XV198"/>
      <c r="XW198"/>
      <c r="XX198"/>
      <c r="XY198"/>
      <c r="XZ198"/>
      <c r="YA198"/>
      <c r="YB198"/>
      <c r="YC198"/>
      <c r="YD198"/>
      <c r="YE198"/>
      <c r="YF198"/>
      <c r="YG198"/>
      <c r="YH198"/>
      <c r="YI198"/>
      <c r="YK198" s="1">
        <f t="shared" si="6481"/>
        <v>330</v>
      </c>
      <c r="YL198" s="1">
        <f t="shared" si="6492"/>
        <v>9338</v>
      </c>
      <c r="YM198" s="1">
        <f t="shared" si="6492"/>
        <v>3.5</v>
      </c>
      <c r="YS198"/>
      <c r="YT198"/>
      <c r="YU198"/>
      <c r="YV198"/>
      <c r="YW198"/>
      <c r="YX198"/>
      <c r="YY198"/>
      <c r="YZ198"/>
      <c r="ZA198"/>
      <c r="ZB198"/>
      <c r="ZC198"/>
      <c r="ZD198"/>
      <c r="ZE198"/>
      <c r="ZF198"/>
      <c r="ZH198" s="1">
        <f t="shared" si="6562"/>
        <v>103</v>
      </c>
      <c r="ZI198" s="1">
        <f t="shared" si="6563"/>
        <v>9331</v>
      </c>
      <c r="ZJ198" s="1">
        <f t="shared" si="6564"/>
        <v>1.1000000000000001</v>
      </c>
      <c r="ZP198"/>
      <c r="ZQ198"/>
      <c r="ZR198"/>
      <c r="ZS198"/>
      <c r="ZT198"/>
      <c r="ZU198"/>
      <c r="ZV198"/>
      <c r="ZW198"/>
      <c r="ZX198"/>
      <c r="ZY198"/>
      <c r="ZZ198"/>
      <c r="AAA198"/>
      <c r="AAB198"/>
      <c r="AAC198"/>
      <c r="AAE198" s="1">
        <f t="shared" si="6565"/>
        <v>4252</v>
      </c>
      <c r="AAF198" s="1">
        <f t="shared" si="6566"/>
        <v>13166</v>
      </c>
      <c r="AAG198" s="1">
        <f t="shared" si="6567"/>
        <v>32.299999999999997</v>
      </c>
      <c r="AAM198"/>
      <c r="AAN198"/>
      <c r="AAO198"/>
      <c r="AAP198"/>
      <c r="AAQ198"/>
      <c r="AAR198"/>
      <c r="AAS198"/>
      <c r="AAT198"/>
      <c r="AAU198"/>
      <c r="AAV198"/>
      <c r="AAW198"/>
      <c r="AAX198"/>
      <c r="AAY198"/>
      <c r="AAZ198"/>
      <c r="ABB198" s="1">
        <f t="shared" si="6568"/>
        <v>3271</v>
      </c>
      <c r="ABC198" s="1">
        <f t="shared" si="6569"/>
        <v>12572</v>
      </c>
      <c r="ABD198" s="1">
        <f t="shared" si="6570"/>
        <v>26</v>
      </c>
      <c r="ABJ198"/>
      <c r="ABK198"/>
      <c r="ABL198"/>
      <c r="ABM198"/>
      <c r="ABN198"/>
      <c r="ABO198"/>
      <c r="ABP198"/>
      <c r="ABQ198"/>
      <c r="ABR198"/>
      <c r="ABS198"/>
      <c r="ABT198"/>
      <c r="ABU198"/>
      <c r="ABV198"/>
      <c r="ABW198"/>
      <c r="ABY198" s="1">
        <f t="shared" si="6571"/>
        <v>4710</v>
      </c>
      <c r="ABZ198" s="1">
        <f t="shared" si="6572"/>
        <v>13912</v>
      </c>
      <c r="ACA198" s="1">
        <f t="shared" si="6573"/>
        <v>33.9</v>
      </c>
      <c r="ACG198"/>
      <c r="ACH198"/>
      <c r="ACI198"/>
      <c r="ACJ198"/>
      <c r="ACK198"/>
      <c r="ACL198"/>
      <c r="ACM198"/>
      <c r="ACN198"/>
      <c r="ACO198"/>
      <c r="ACP198"/>
      <c r="ACQ198"/>
      <c r="ACR198"/>
      <c r="ACS198"/>
      <c r="ACT198"/>
      <c r="ACV198" s="1">
        <f t="shared" si="6490"/>
        <v>2248</v>
      </c>
      <c r="ACW198" s="1">
        <f t="shared" si="6491"/>
        <v>14230</v>
      </c>
      <c r="ACX198" s="1">
        <f t="shared" si="6491"/>
        <v>15.8</v>
      </c>
      <c r="ADD198"/>
      <c r="ADE198"/>
      <c r="ADF198"/>
      <c r="ADG198"/>
      <c r="ADH198"/>
      <c r="ADI198"/>
      <c r="ADJ198"/>
      <c r="ADK198"/>
      <c r="ADL198"/>
      <c r="ADM198"/>
      <c r="ADN198"/>
      <c r="ADO198"/>
      <c r="ADP198"/>
      <c r="ADQ198"/>
      <c r="ADS198" s="1">
        <f t="shared" si="6574"/>
        <v>1292</v>
      </c>
      <c r="ADT198" s="1">
        <f t="shared" si="6575"/>
        <v>14065</v>
      </c>
      <c r="ADU198" s="1">
        <f t="shared" si="6576"/>
        <v>9.1999999999999993</v>
      </c>
      <c r="AEA198"/>
      <c r="AEB198"/>
      <c r="AEC198"/>
      <c r="AED198"/>
      <c r="AEE198"/>
      <c r="AEF198"/>
      <c r="AEG198"/>
      <c r="AEH198"/>
      <c r="AEI198"/>
      <c r="AEJ198"/>
      <c r="AEK198"/>
      <c r="AEL198"/>
      <c r="AEM198"/>
      <c r="AEN198"/>
      <c r="AEP198" s="1">
        <f t="shared" si="6489"/>
        <v>2216</v>
      </c>
      <c r="AEQ198" s="1">
        <f t="shared" si="6489"/>
        <v>12840</v>
      </c>
      <c r="AER198" s="1">
        <f t="shared" si="6489"/>
        <v>17.3</v>
      </c>
      <c r="AEX198"/>
      <c r="AEY198"/>
      <c r="AEZ198"/>
      <c r="AFA198"/>
      <c r="AFB198"/>
      <c r="AFC198"/>
      <c r="AFD198"/>
      <c r="AFE198"/>
      <c r="AFF198"/>
      <c r="AFG198"/>
      <c r="AFH198"/>
      <c r="AFI198"/>
      <c r="AFJ198"/>
      <c r="AFK198"/>
      <c r="AFM198" s="1">
        <f t="shared" si="6577"/>
        <v>8287</v>
      </c>
      <c r="AFN198" s="1">
        <f t="shared" si="6578"/>
        <v>14311</v>
      </c>
      <c r="AFO198" s="1">
        <f t="shared" si="6579"/>
        <v>57.9</v>
      </c>
      <c r="AFU198"/>
      <c r="AFV198"/>
      <c r="AFW198"/>
      <c r="AFX198"/>
      <c r="AFY198"/>
      <c r="AFZ198"/>
      <c r="AGA198"/>
      <c r="AGB198"/>
      <c r="AGC198"/>
      <c r="AGD198"/>
      <c r="AGE198"/>
      <c r="AGF198"/>
      <c r="AGG198"/>
      <c r="AGH198"/>
    </row>
    <row r="199" spans="1:866" x14ac:dyDescent="0.15">
      <c r="A199" s="20" t="s">
        <v>12</v>
      </c>
      <c r="B199" s="20" t="s">
        <v>17</v>
      </c>
      <c r="C199" s="20">
        <v>60</v>
      </c>
      <c r="D199" s="20" t="s">
        <v>15</v>
      </c>
      <c r="E199" s="23">
        <v>4821</v>
      </c>
      <c r="F199" s="20">
        <v>21261</v>
      </c>
      <c r="G199" s="20">
        <v>22.7</v>
      </c>
      <c r="H199" s="20">
        <v>767</v>
      </c>
      <c r="I199" s="20">
        <v>19970</v>
      </c>
      <c r="J199" s="20">
        <v>3.8</v>
      </c>
      <c r="K199" s="23">
        <v>4149</v>
      </c>
      <c r="L199" s="20">
        <v>19759</v>
      </c>
      <c r="M199" s="20">
        <v>21</v>
      </c>
      <c r="N199" s="20">
        <v>355</v>
      </c>
      <c r="O199" s="20">
        <v>20427</v>
      </c>
      <c r="P199" s="20">
        <v>1.7</v>
      </c>
      <c r="Q199" s="20">
        <v>554</v>
      </c>
      <c r="R199" s="20">
        <v>19163</v>
      </c>
      <c r="S199" s="20">
        <v>2.9</v>
      </c>
      <c r="T199" s="20">
        <v>70</v>
      </c>
      <c r="U199" s="20">
        <v>21011</v>
      </c>
      <c r="V199" s="20">
        <v>0.3</v>
      </c>
      <c r="W199" s="23">
        <v>3306</v>
      </c>
      <c r="X199" s="20">
        <v>19567</v>
      </c>
      <c r="Y199" s="20">
        <v>16.899999999999999</v>
      </c>
      <c r="Z199" s="20">
        <v>1455</v>
      </c>
      <c r="AA199" s="20">
        <v>22768</v>
      </c>
      <c r="AB199" s="20">
        <v>6.4</v>
      </c>
      <c r="AC199" s="23">
        <v>4465</v>
      </c>
      <c r="AD199" s="20">
        <v>17333</v>
      </c>
      <c r="AE199" s="20">
        <v>25.8</v>
      </c>
      <c r="AF199" s="23">
        <v>11843</v>
      </c>
      <c r="AG199" s="20">
        <v>17729</v>
      </c>
      <c r="AH199" s="20">
        <v>66.8</v>
      </c>
      <c r="AI199" s="23">
        <v>9796</v>
      </c>
      <c r="AJ199" s="20">
        <v>16592</v>
      </c>
      <c r="AK199" s="20">
        <v>59</v>
      </c>
      <c r="AL199" s="23">
        <v>8840</v>
      </c>
      <c r="AM199" s="20">
        <v>17852</v>
      </c>
      <c r="AN199" s="20">
        <v>49.5</v>
      </c>
      <c r="AO199" s="23">
        <v>3241</v>
      </c>
      <c r="AP199" s="20">
        <v>17834</v>
      </c>
      <c r="AQ199" s="20">
        <v>18.2</v>
      </c>
      <c r="AR199" s="23">
        <v>4262</v>
      </c>
      <c r="AS199" s="20">
        <v>16244</v>
      </c>
      <c r="AT199" s="20">
        <v>26.2</v>
      </c>
      <c r="AU199" s="23">
        <v>11643</v>
      </c>
      <c r="AV199" s="20">
        <v>16743</v>
      </c>
      <c r="AW199" s="20">
        <v>69.5</v>
      </c>
      <c r="AX199" s="20">
        <v>1266</v>
      </c>
      <c r="AY199" s="20">
        <v>16106</v>
      </c>
      <c r="AZ199" s="20">
        <v>7.9</v>
      </c>
      <c r="BA199" s="20">
        <v>1805</v>
      </c>
      <c r="BB199" s="20">
        <v>16866</v>
      </c>
      <c r="BC199" s="20">
        <v>10.7</v>
      </c>
      <c r="BD199" s="23">
        <v>2937</v>
      </c>
      <c r="BE199" s="20">
        <v>16788</v>
      </c>
      <c r="BF199" s="20">
        <v>17.5</v>
      </c>
      <c r="BG199" s="20">
        <v>1057</v>
      </c>
      <c r="BH199" s="20">
        <v>17979</v>
      </c>
      <c r="BI199" s="20">
        <v>5.9</v>
      </c>
      <c r="BJ199" s="23">
        <v>2157</v>
      </c>
      <c r="BK199" s="20">
        <v>19636</v>
      </c>
      <c r="BL199" s="20">
        <v>11</v>
      </c>
      <c r="BM199" s="23">
        <v>3841</v>
      </c>
      <c r="BN199" s="20">
        <v>17236</v>
      </c>
      <c r="BO199" s="20">
        <v>22.3</v>
      </c>
      <c r="BP199" s="23">
        <v>11417</v>
      </c>
      <c r="BQ199" s="20">
        <v>19022</v>
      </c>
      <c r="BR199" s="20">
        <v>60</v>
      </c>
      <c r="BS199" s="23">
        <v>8595</v>
      </c>
      <c r="BT199" s="20">
        <v>10286</v>
      </c>
      <c r="BU199" s="20">
        <v>83.6</v>
      </c>
      <c r="BV199" s="20">
        <v>1626</v>
      </c>
      <c r="BW199" s="20">
        <v>10968</v>
      </c>
      <c r="BX199" s="20">
        <v>14.8</v>
      </c>
      <c r="BY199" s="20">
        <v>353</v>
      </c>
      <c r="BZ199" s="20">
        <v>11238</v>
      </c>
      <c r="CA199" s="20">
        <v>3.1</v>
      </c>
      <c r="CB199" s="20">
        <v>76</v>
      </c>
      <c r="CC199" s="20">
        <v>10930</v>
      </c>
      <c r="CD199" s="20">
        <v>0.7</v>
      </c>
      <c r="CE199" s="23">
        <v>5038</v>
      </c>
      <c r="CF199" s="20">
        <v>18220</v>
      </c>
      <c r="CG199" s="20">
        <v>27.7</v>
      </c>
      <c r="CH199" s="23">
        <v>4171</v>
      </c>
      <c r="CI199" s="20">
        <v>18274</v>
      </c>
      <c r="CJ199" s="20">
        <v>22.8</v>
      </c>
      <c r="CK199" s="23">
        <v>5708</v>
      </c>
      <c r="CL199" s="20">
        <v>16598</v>
      </c>
      <c r="CM199" s="20">
        <v>34.4</v>
      </c>
      <c r="CN199" s="23">
        <v>2793</v>
      </c>
      <c r="CO199" s="20">
        <v>17489</v>
      </c>
      <c r="CP199" s="20">
        <v>16</v>
      </c>
      <c r="CQ199" s="20">
        <v>1442</v>
      </c>
      <c r="CR199" s="20">
        <v>17890</v>
      </c>
      <c r="CS199" s="20">
        <v>8.1</v>
      </c>
      <c r="CT199" s="23">
        <v>2873</v>
      </c>
      <c r="CU199" s="20">
        <v>18262</v>
      </c>
      <c r="CV199" s="20">
        <v>15.7</v>
      </c>
      <c r="CW199" s="23">
        <v>9797</v>
      </c>
      <c r="CX199" s="20">
        <v>17803</v>
      </c>
      <c r="CY199" s="20">
        <v>55</v>
      </c>
      <c r="CZ199" s="35"/>
      <c r="DA199" s="1" t="str">
        <f t="shared" si="6494"/>
        <v>明細部</v>
      </c>
      <c r="DB199" s="1" t="str">
        <f t="shared" si="6495"/>
        <v>同規模</v>
      </c>
      <c r="DC199" s="1">
        <f t="shared" si="6496"/>
        <v>60</v>
      </c>
      <c r="DD199" s="1" t="str">
        <f t="shared" si="6497"/>
        <v>女</v>
      </c>
      <c r="DE199" s="1">
        <f t="shared" si="6498"/>
        <v>4821</v>
      </c>
      <c r="DF199" s="1">
        <f t="shared" si="6499"/>
        <v>21261</v>
      </c>
      <c r="DG199" s="1">
        <f t="shared" si="6500"/>
        <v>22.7</v>
      </c>
      <c r="DM199"/>
      <c r="DN199"/>
      <c r="DO199"/>
      <c r="DP199"/>
      <c r="DQ199"/>
      <c r="DR199"/>
      <c r="DS199"/>
      <c r="DT199"/>
      <c r="DU199"/>
      <c r="DV199"/>
      <c r="DW199"/>
      <c r="DX199"/>
      <c r="DY199"/>
      <c r="DZ199"/>
      <c r="EB199" s="1">
        <f t="shared" si="6501"/>
        <v>767</v>
      </c>
      <c r="EC199" s="1">
        <f t="shared" si="6502"/>
        <v>19970</v>
      </c>
      <c r="ED199" s="1">
        <f t="shared" si="6503"/>
        <v>3.8</v>
      </c>
      <c r="EJ199"/>
      <c r="EK199"/>
      <c r="EL199"/>
      <c r="EM199"/>
      <c r="EN199"/>
      <c r="EO199"/>
      <c r="EP199"/>
      <c r="EQ199"/>
      <c r="ER199"/>
      <c r="ES199"/>
      <c r="ET199"/>
      <c r="EU199"/>
      <c r="EV199"/>
      <c r="EW199"/>
      <c r="EY199" s="1">
        <f t="shared" si="6504"/>
        <v>4149</v>
      </c>
      <c r="EZ199" s="1">
        <f t="shared" si="6505"/>
        <v>19759</v>
      </c>
      <c r="FA199" s="1">
        <f t="shared" si="6506"/>
        <v>21</v>
      </c>
      <c r="FG199"/>
      <c r="FH199"/>
      <c r="FI199"/>
      <c r="FJ199"/>
      <c r="FK199"/>
      <c r="FL199"/>
      <c r="FM199"/>
      <c r="FN199"/>
      <c r="FO199"/>
      <c r="FP199"/>
      <c r="FQ199"/>
      <c r="FR199"/>
      <c r="FS199"/>
      <c r="FT199"/>
      <c r="FV199" s="1">
        <f t="shared" si="6507"/>
        <v>355</v>
      </c>
      <c r="FW199" s="1">
        <f t="shared" si="6508"/>
        <v>20427</v>
      </c>
      <c r="FX199" s="1">
        <f t="shared" si="6509"/>
        <v>1.7</v>
      </c>
      <c r="GD199"/>
      <c r="GE199"/>
      <c r="GF199"/>
      <c r="GG199"/>
      <c r="GH199"/>
      <c r="GI199"/>
      <c r="GJ199"/>
      <c r="GK199"/>
      <c r="GL199"/>
      <c r="GM199"/>
      <c r="GN199"/>
      <c r="GO199"/>
      <c r="GP199"/>
      <c r="GQ199"/>
      <c r="GS199" s="1">
        <f t="shared" si="6510"/>
        <v>554</v>
      </c>
      <c r="GT199" s="1">
        <f t="shared" si="6511"/>
        <v>19163</v>
      </c>
      <c r="GU199" s="1">
        <f t="shared" si="6512"/>
        <v>2.9</v>
      </c>
      <c r="HA199"/>
      <c r="HB199"/>
      <c r="HC199"/>
      <c r="HD199"/>
      <c r="HE199"/>
      <c r="HF199"/>
      <c r="HG199"/>
      <c r="HH199"/>
      <c r="HI199"/>
      <c r="HJ199"/>
      <c r="HK199"/>
      <c r="HL199"/>
      <c r="HM199"/>
      <c r="HN199"/>
      <c r="HP199" s="1">
        <f t="shared" si="6513"/>
        <v>70</v>
      </c>
      <c r="HQ199" s="1">
        <f t="shared" si="6514"/>
        <v>21011</v>
      </c>
      <c r="HR199" s="1">
        <f t="shared" si="6515"/>
        <v>0.3</v>
      </c>
      <c r="HX199"/>
      <c r="HY199"/>
      <c r="HZ199"/>
      <c r="IA199"/>
      <c r="IB199"/>
      <c r="IC199"/>
      <c r="ID199"/>
      <c r="IE199"/>
      <c r="IF199"/>
      <c r="IG199"/>
      <c r="IH199"/>
      <c r="II199"/>
      <c r="IJ199"/>
      <c r="IK199"/>
      <c r="IM199" s="1">
        <f t="shared" si="6516"/>
        <v>3306</v>
      </c>
      <c r="IN199" s="1">
        <f t="shared" si="6517"/>
        <v>19567</v>
      </c>
      <c r="IO199" s="1">
        <f t="shared" si="6518"/>
        <v>16.899999999999999</v>
      </c>
      <c r="IU199"/>
      <c r="IV199"/>
      <c r="IW199"/>
      <c r="IX199"/>
      <c r="IY199"/>
      <c r="IZ199"/>
      <c r="JA199"/>
      <c r="JB199"/>
      <c r="JC199"/>
      <c r="JD199"/>
      <c r="JE199"/>
      <c r="JF199"/>
      <c r="JG199"/>
      <c r="JH199"/>
      <c r="JJ199" s="1">
        <f t="shared" si="6519"/>
        <v>1455</v>
      </c>
      <c r="JK199" s="1">
        <f t="shared" si="6520"/>
        <v>22768</v>
      </c>
      <c r="JL199" s="1">
        <f t="shared" si="6521"/>
        <v>6.4</v>
      </c>
      <c r="JR199"/>
      <c r="JS199"/>
      <c r="JT199"/>
      <c r="JU199"/>
      <c r="JV199"/>
      <c r="JW199"/>
      <c r="JX199"/>
      <c r="JY199"/>
      <c r="JZ199"/>
      <c r="KA199"/>
      <c r="KB199"/>
      <c r="KC199"/>
      <c r="KD199"/>
      <c r="KE199"/>
      <c r="KG199" s="1">
        <f t="shared" si="6522"/>
        <v>4465</v>
      </c>
      <c r="KH199" s="1">
        <f t="shared" si="6523"/>
        <v>17333</v>
      </c>
      <c r="KI199" s="1">
        <f t="shared" si="6524"/>
        <v>25.8</v>
      </c>
      <c r="KO199"/>
      <c r="KP199"/>
      <c r="KQ199"/>
      <c r="KR199"/>
      <c r="KS199"/>
      <c r="KT199"/>
      <c r="KU199"/>
      <c r="KV199"/>
      <c r="KW199"/>
      <c r="KX199"/>
      <c r="KY199"/>
      <c r="KZ199"/>
      <c r="LA199"/>
      <c r="LB199"/>
      <c r="LD199" s="1">
        <f t="shared" si="6525"/>
        <v>11843</v>
      </c>
      <c r="LE199" s="1">
        <f t="shared" si="6526"/>
        <v>17729</v>
      </c>
      <c r="LF199" s="1">
        <f t="shared" si="6527"/>
        <v>66.8</v>
      </c>
      <c r="LL199"/>
      <c r="LM199"/>
      <c r="LN199"/>
      <c r="LO199"/>
      <c r="LP199"/>
      <c r="LQ199"/>
      <c r="LR199"/>
      <c r="LS199"/>
      <c r="LT199"/>
      <c r="LU199"/>
      <c r="LV199"/>
      <c r="LW199"/>
      <c r="LX199"/>
      <c r="LY199"/>
      <c r="MA199" s="1">
        <f t="shared" si="6528"/>
        <v>9796</v>
      </c>
      <c r="MB199" s="1">
        <f t="shared" si="6529"/>
        <v>16592</v>
      </c>
      <c r="MC199" s="1">
        <f t="shared" si="6530"/>
        <v>59</v>
      </c>
      <c r="MI199"/>
      <c r="MJ199"/>
      <c r="MK199"/>
      <c r="ML199"/>
      <c r="MM199"/>
      <c r="MN199"/>
      <c r="MO199"/>
      <c r="MP199"/>
      <c r="MQ199"/>
      <c r="MR199"/>
      <c r="MS199"/>
      <c r="MT199"/>
      <c r="MU199"/>
      <c r="MV199"/>
      <c r="MX199" s="1">
        <f t="shared" si="6531"/>
        <v>8840</v>
      </c>
      <c r="MY199" s="1">
        <f t="shared" si="6532"/>
        <v>17852</v>
      </c>
      <c r="MZ199" s="1">
        <f t="shared" si="6533"/>
        <v>49.5</v>
      </c>
      <c r="NF199"/>
      <c r="NG199"/>
      <c r="NH199"/>
      <c r="NI199"/>
      <c r="NJ199"/>
      <c r="NK199"/>
      <c r="NL199"/>
      <c r="NM199"/>
      <c r="NN199"/>
      <c r="NO199"/>
      <c r="NP199"/>
      <c r="NQ199"/>
      <c r="NR199"/>
      <c r="NS199"/>
      <c r="NU199" s="1">
        <f t="shared" si="6534"/>
        <v>3241</v>
      </c>
      <c r="NV199" s="1">
        <f t="shared" si="6535"/>
        <v>17834</v>
      </c>
      <c r="NW199" s="1">
        <f t="shared" si="6536"/>
        <v>18.2</v>
      </c>
      <c r="OC199"/>
      <c r="OD199"/>
      <c r="OE199"/>
      <c r="OF199"/>
      <c r="OG199"/>
      <c r="OH199"/>
      <c r="OI199"/>
      <c r="OJ199"/>
      <c r="OK199"/>
      <c r="OL199"/>
      <c r="OM199"/>
      <c r="ON199"/>
      <c r="OO199"/>
      <c r="OP199"/>
      <c r="OR199" s="1">
        <f t="shared" si="6537"/>
        <v>4262</v>
      </c>
      <c r="OS199" s="1">
        <f t="shared" si="6538"/>
        <v>16244</v>
      </c>
      <c r="OT199" s="1">
        <f t="shared" si="6539"/>
        <v>26.2</v>
      </c>
      <c r="OZ199"/>
      <c r="PA199"/>
      <c r="PB199"/>
      <c r="PC199"/>
      <c r="PD199"/>
      <c r="PE199"/>
      <c r="PF199"/>
      <c r="PG199"/>
      <c r="PH199"/>
      <c r="PI199"/>
      <c r="PJ199"/>
      <c r="PK199"/>
      <c r="PL199"/>
      <c r="PM199"/>
      <c r="PO199" s="1">
        <f t="shared" si="6540"/>
        <v>11643</v>
      </c>
      <c r="PP199" s="1">
        <f t="shared" si="6541"/>
        <v>16743</v>
      </c>
      <c r="PQ199" s="1">
        <f t="shared" si="6542"/>
        <v>69.5</v>
      </c>
      <c r="PW199"/>
      <c r="PX199"/>
      <c r="PY199"/>
      <c r="PZ199"/>
      <c r="QA199"/>
      <c r="QB199"/>
      <c r="QC199"/>
      <c r="QD199"/>
      <c r="QE199"/>
      <c r="QF199"/>
      <c r="QG199"/>
      <c r="QH199"/>
      <c r="QI199"/>
      <c r="QJ199"/>
      <c r="QL199" s="1">
        <f t="shared" si="6543"/>
        <v>1266</v>
      </c>
      <c r="QM199" s="1">
        <f t="shared" si="6544"/>
        <v>16106</v>
      </c>
      <c r="QN199" s="1">
        <f t="shared" si="6545"/>
        <v>7.9</v>
      </c>
      <c r="QT199"/>
      <c r="QU199"/>
      <c r="QV199"/>
      <c r="QW199"/>
      <c r="QX199"/>
      <c r="QY199"/>
      <c r="QZ199"/>
      <c r="RA199"/>
      <c r="RB199"/>
      <c r="RC199"/>
      <c r="RD199"/>
      <c r="RE199"/>
      <c r="RF199"/>
      <c r="RG199"/>
      <c r="RI199" s="1">
        <f t="shared" si="6546"/>
        <v>1805</v>
      </c>
      <c r="RJ199" s="1">
        <f t="shared" si="6547"/>
        <v>16866</v>
      </c>
      <c r="RK199" s="1">
        <f t="shared" si="6548"/>
        <v>10.7</v>
      </c>
      <c r="RQ199"/>
      <c r="RR199"/>
      <c r="RS199"/>
      <c r="RT199"/>
      <c r="RU199"/>
      <c r="RV199"/>
      <c r="RW199"/>
      <c r="RX199"/>
      <c r="RY199"/>
      <c r="RZ199"/>
      <c r="SA199"/>
      <c r="SB199"/>
      <c r="SC199"/>
      <c r="SD199"/>
      <c r="SE199"/>
      <c r="SF199" s="1">
        <f t="shared" si="6549"/>
        <v>2937</v>
      </c>
      <c r="SG199" s="1">
        <f t="shared" si="6550"/>
        <v>16788</v>
      </c>
      <c r="SH199" s="1">
        <f t="shared" si="6551"/>
        <v>17.5</v>
      </c>
      <c r="SN199"/>
      <c r="SO199"/>
      <c r="SP199"/>
      <c r="SQ199"/>
      <c r="SR199"/>
      <c r="SS199"/>
      <c r="ST199"/>
      <c r="SU199"/>
      <c r="SV199"/>
      <c r="SW199"/>
      <c r="SX199"/>
      <c r="SY199"/>
      <c r="SZ199"/>
      <c r="TA199"/>
      <c r="TC199" s="1">
        <f t="shared" si="6552"/>
        <v>1057</v>
      </c>
      <c r="TD199" s="1">
        <f t="shared" si="6553"/>
        <v>17979</v>
      </c>
      <c r="TE199" s="1">
        <f t="shared" si="6554"/>
        <v>5.9</v>
      </c>
      <c r="TK199"/>
      <c r="TL199"/>
      <c r="TM199"/>
      <c r="TN199"/>
      <c r="TO199"/>
      <c r="TP199"/>
      <c r="TQ199"/>
      <c r="TR199"/>
      <c r="TS199"/>
      <c r="TT199"/>
      <c r="TU199"/>
      <c r="TV199"/>
      <c r="TW199"/>
      <c r="TX199"/>
      <c r="TZ199" s="1">
        <f t="shared" si="6555"/>
        <v>2157</v>
      </c>
      <c r="UA199" s="1">
        <f t="shared" si="6556"/>
        <v>19636</v>
      </c>
      <c r="UB199" s="1">
        <f t="shared" si="6557"/>
        <v>11</v>
      </c>
      <c r="UH199"/>
      <c r="UI199"/>
      <c r="UJ199"/>
      <c r="UK199"/>
      <c r="UL199"/>
      <c r="UM199"/>
      <c r="UN199"/>
      <c r="UO199"/>
      <c r="UP199"/>
      <c r="UQ199"/>
      <c r="UR199"/>
      <c r="US199"/>
      <c r="UT199"/>
      <c r="UU199"/>
      <c r="UW199" s="1">
        <f t="shared" si="6580"/>
        <v>3841</v>
      </c>
      <c r="UX199" s="1">
        <f t="shared" si="6580"/>
        <v>17236</v>
      </c>
      <c r="UY199" s="1">
        <f t="shared" si="6493"/>
        <v>22.3</v>
      </c>
      <c r="VE199"/>
      <c r="VF199"/>
      <c r="VG199"/>
      <c r="VH199"/>
      <c r="VI199"/>
      <c r="VJ199"/>
      <c r="VK199"/>
      <c r="VL199"/>
      <c r="VM199"/>
      <c r="VN199"/>
      <c r="VO199"/>
      <c r="VP199"/>
      <c r="VQ199"/>
      <c r="VR199"/>
      <c r="VT199" s="1">
        <f t="shared" si="6486"/>
        <v>11417</v>
      </c>
      <c r="VU199" s="1">
        <f t="shared" si="6487"/>
        <v>19022</v>
      </c>
      <c r="VV199" s="1">
        <f t="shared" si="6488"/>
        <v>60</v>
      </c>
      <c r="WB199"/>
      <c r="WC199"/>
      <c r="WD199"/>
      <c r="WE199"/>
      <c r="WF199"/>
      <c r="WG199"/>
      <c r="WH199"/>
      <c r="WI199"/>
      <c r="WJ199"/>
      <c r="WK199"/>
      <c r="WL199"/>
      <c r="WM199"/>
      <c r="WN199"/>
      <c r="WO199"/>
      <c r="WQ199" s="1">
        <f t="shared" si="6482"/>
        <v>8595</v>
      </c>
      <c r="WR199" s="1">
        <f t="shared" si="6483"/>
        <v>10286</v>
      </c>
      <c r="WS199" s="1">
        <f t="shared" si="6558"/>
        <v>83.6</v>
      </c>
      <c r="WY199"/>
      <c r="WZ199"/>
      <c r="XA199"/>
      <c r="XB199"/>
      <c r="XC199"/>
      <c r="XD199"/>
      <c r="XE199"/>
      <c r="XF199"/>
      <c r="XG199"/>
      <c r="XH199"/>
      <c r="XI199"/>
      <c r="XJ199"/>
      <c r="XK199"/>
      <c r="XL199"/>
      <c r="XN199" s="1">
        <f t="shared" si="6559"/>
        <v>1626</v>
      </c>
      <c r="XO199" s="1">
        <f t="shared" si="6560"/>
        <v>10968</v>
      </c>
      <c r="XP199" s="1">
        <f t="shared" si="6561"/>
        <v>14.8</v>
      </c>
      <c r="XV199"/>
      <c r="XW199"/>
      <c r="XX199"/>
      <c r="XY199"/>
      <c r="XZ199"/>
      <c r="YA199"/>
      <c r="YB199"/>
      <c r="YC199"/>
      <c r="YD199"/>
      <c r="YE199"/>
      <c r="YF199"/>
      <c r="YG199"/>
      <c r="YH199"/>
      <c r="YI199"/>
      <c r="YK199" s="1">
        <f t="shared" si="6481"/>
        <v>353</v>
      </c>
      <c r="YL199" s="1">
        <f t="shared" si="6492"/>
        <v>11238</v>
      </c>
      <c r="YM199" s="1">
        <f t="shared" si="6492"/>
        <v>3.1</v>
      </c>
      <c r="YS199"/>
      <c r="YT199"/>
      <c r="YU199"/>
      <c r="YV199"/>
      <c r="YW199"/>
      <c r="YX199"/>
      <c r="YY199"/>
      <c r="YZ199"/>
      <c r="ZA199"/>
      <c r="ZB199"/>
      <c r="ZC199"/>
      <c r="ZD199"/>
      <c r="ZE199"/>
      <c r="ZF199"/>
      <c r="ZH199" s="1">
        <f t="shared" si="6562"/>
        <v>76</v>
      </c>
      <c r="ZI199" s="1">
        <f t="shared" si="6563"/>
        <v>10930</v>
      </c>
      <c r="ZJ199" s="1">
        <f t="shared" si="6564"/>
        <v>0.7</v>
      </c>
      <c r="ZP199"/>
      <c r="ZQ199"/>
      <c r="ZR199"/>
      <c r="ZS199"/>
      <c r="ZT199"/>
      <c r="ZU199"/>
      <c r="ZV199"/>
      <c r="ZW199"/>
      <c r="ZX199"/>
      <c r="ZY199"/>
      <c r="ZZ199"/>
      <c r="AAA199"/>
      <c r="AAB199"/>
      <c r="AAC199"/>
      <c r="AAE199" s="1">
        <f t="shared" si="6565"/>
        <v>5038</v>
      </c>
      <c r="AAF199" s="1">
        <f t="shared" si="6566"/>
        <v>18220</v>
      </c>
      <c r="AAG199" s="1">
        <f t="shared" si="6567"/>
        <v>27.7</v>
      </c>
      <c r="AAM199"/>
      <c r="AAN199"/>
      <c r="AAO199"/>
      <c r="AAP199"/>
      <c r="AAQ199"/>
      <c r="AAR199"/>
      <c r="AAS199"/>
      <c r="AAT199"/>
      <c r="AAU199"/>
      <c r="AAV199"/>
      <c r="AAW199"/>
      <c r="AAX199"/>
      <c r="AAY199"/>
      <c r="AAZ199"/>
      <c r="ABB199" s="1">
        <f t="shared" si="6568"/>
        <v>4171</v>
      </c>
      <c r="ABC199" s="1">
        <f t="shared" si="6569"/>
        <v>18274</v>
      </c>
      <c r="ABD199" s="1">
        <f t="shared" si="6570"/>
        <v>22.8</v>
      </c>
      <c r="ABJ199"/>
      <c r="ABK199"/>
      <c r="ABL199"/>
      <c r="ABM199"/>
      <c r="ABN199"/>
      <c r="ABO199"/>
      <c r="ABP199"/>
      <c r="ABQ199"/>
      <c r="ABR199"/>
      <c r="ABS199"/>
      <c r="ABT199"/>
      <c r="ABU199"/>
      <c r="ABV199"/>
      <c r="ABW199"/>
      <c r="ABY199" s="1">
        <f t="shared" si="6571"/>
        <v>5708</v>
      </c>
      <c r="ABZ199" s="1">
        <f t="shared" si="6572"/>
        <v>16598</v>
      </c>
      <c r="ACA199" s="1">
        <f t="shared" si="6573"/>
        <v>34.4</v>
      </c>
      <c r="ACG199"/>
      <c r="ACH199"/>
      <c r="ACI199"/>
      <c r="ACJ199"/>
      <c r="ACK199"/>
      <c r="ACL199"/>
      <c r="ACM199"/>
      <c r="ACN199"/>
      <c r="ACO199"/>
      <c r="ACP199"/>
      <c r="ACQ199"/>
      <c r="ACR199"/>
      <c r="ACS199"/>
      <c r="ACT199"/>
      <c r="ACV199" s="1">
        <f t="shared" si="6490"/>
        <v>2793</v>
      </c>
      <c r="ACW199" s="1">
        <f t="shared" si="6491"/>
        <v>17489</v>
      </c>
      <c r="ACX199" s="1">
        <f t="shared" si="6491"/>
        <v>16</v>
      </c>
      <c r="ADD199"/>
      <c r="ADE199"/>
      <c r="ADF199"/>
      <c r="ADG199"/>
      <c r="ADH199"/>
      <c r="ADI199"/>
      <c r="ADJ199"/>
      <c r="ADK199"/>
      <c r="ADL199"/>
      <c r="ADM199"/>
      <c r="ADN199"/>
      <c r="ADO199"/>
      <c r="ADP199"/>
      <c r="ADQ199"/>
      <c r="ADS199" s="1">
        <f t="shared" si="6574"/>
        <v>1442</v>
      </c>
      <c r="ADT199" s="1">
        <f t="shared" si="6575"/>
        <v>17890</v>
      </c>
      <c r="ADU199" s="1">
        <f t="shared" si="6576"/>
        <v>8.1</v>
      </c>
      <c r="AEA199"/>
      <c r="AEB199"/>
      <c r="AEC199"/>
      <c r="AED199"/>
      <c r="AEE199"/>
      <c r="AEF199"/>
      <c r="AEG199"/>
      <c r="AEH199"/>
      <c r="AEI199"/>
      <c r="AEJ199"/>
      <c r="AEK199"/>
      <c r="AEL199"/>
      <c r="AEM199"/>
      <c r="AEN199"/>
      <c r="AEP199" s="1">
        <f t="shared" si="6489"/>
        <v>2873</v>
      </c>
      <c r="AEQ199" s="1">
        <f t="shared" si="6489"/>
        <v>18262</v>
      </c>
      <c r="AER199" s="1">
        <f t="shared" si="6489"/>
        <v>15.7</v>
      </c>
      <c r="AEX199"/>
      <c r="AEY199"/>
      <c r="AEZ199"/>
      <c r="AFA199"/>
      <c r="AFB199"/>
      <c r="AFC199"/>
      <c r="AFD199"/>
      <c r="AFE199"/>
      <c r="AFF199"/>
      <c r="AFG199"/>
      <c r="AFH199"/>
      <c r="AFI199"/>
      <c r="AFJ199"/>
      <c r="AFK199"/>
      <c r="AFM199" s="1">
        <f t="shared" si="6577"/>
        <v>9797</v>
      </c>
      <c r="AFN199" s="1">
        <f t="shared" si="6578"/>
        <v>17803</v>
      </c>
      <c r="AFO199" s="1">
        <f t="shared" si="6579"/>
        <v>55</v>
      </c>
      <c r="AFU199"/>
      <c r="AFV199"/>
      <c r="AFW199"/>
      <c r="AFX199"/>
      <c r="AFY199"/>
      <c r="AFZ199"/>
      <c r="AGA199"/>
      <c r="AGB199"/>
      <c r="AGC199"/>
      <c r="AGD199"/>
      <c r="AGE199"/>
      <c r="AGF199"/>
      <c r="AGG199"/>
      <c r="AGH199"/>
    </row>
    <row r="200" spans="1:866" x14ac:dyDescent="0.15">
      <c r="A200" s="20" t="s">
        <v>12</v>
      </c>
      <c r="B200" s="20" t="s">
        <v>17</v>
      </c>
      <c r="C200" s="20">
        <v>61</v>
      </c>
      <c r="D200" s="20" t="s">
        <v>15</v>
      </c>
      <c r="E200" s="23">
        <v>6204</v>
      </c>
      <c r="F200" s="20">
        <v>26964</v>
      </c>
      <c r="G200" s="20">
        <v>23</v>
      </c>
      <c r="H200" s="20">
        <v>1026</v>
      </c>
      <c r="I200" s="20">
        <v>28894</v>
      </c>
      <c r="J200" s="20">
        <v>3.6</v>
      </c>
      <c r="K200" s="23">
        <v>5473</v>
      </c>
      <c r="L200" s="20">
        <v>27787</v>
      </c>
      <c r="M200" s="20">
        <v>19.7</v>
      </c>
      <c r="N200" s="20">
        <v>438</v>
      </c>
      <c r="O200" s="20">
        <v>28531</v>
      </c>
      <c r="P200" s="20">
        <v>1.5</v>
      </c>
      <c r="Q200" s="20">
        <v>725</v>
      </c>
      <c r="R200" s="20">
        <v>26071</v>
      </c>
      <c r="S200" s="20">
        <v>2.8</v>
      </c>
      <c r="T200" s="20">
        <v>77</v>
      </c>
      <c r="U200" s="20">
        <v>24800</v>
      </c>
      <c r="V200" s="20">
        <v>0.3</v>
      </c>
      <c r="W200" s="23">
        <v>4186</v>
      </c>
      <c r="X200" s="20">
        <v>24893</v>
      </c>
      <c r="Y200" s="20">
        <v>16.8</v>
      </c>
      <c r="Z200" s="20">
        <v>1796</v>
      </c>
      <c r="AA200" s="20">
        <v>27269</v>
      </c>
      <c r="AB200" s="20">
        <v>6.6</v>
      </c>
      <c r="AC200" s="23">
        <v>5745</v>
      </c>
      <c r="AD200" s="20">
        <v>21130</v>
      </c>
      <c r="AE200" s="20">
        <v>27.2</v>
      </c>
      <c r="AF200" s="23">
        <v>14620</v>
      </c>
      <c r="AG200" s="20">
        <v>23324</v>
      </c>
      <c r="AH200" s="20">
        <v>62.7</v>
      </c>
      <c r="AI200" s="23">
        <v>11721</v>
      </c>
      <c r="AJ200" s="20">
        <v>20630</v>
      </c>
      <c r="AK200" s="20">
        <v>56.8</v>
      </c>
      <c r="AL200" s="23">
        <v>10367</v>
      </c>
      <c r="AM200" s="20">
        <v>23545</v>
      </c>
      <c r="AN200" s="20">
        <v>44</v>
      </c>
      <c r="AO200" s="23">
        <v>4447</v>
      </c>
      <c r="AP200" s="20">
        <v>20854</v>
      </c>
      <c r="AQ200" s="20">
        <v>21.3</v>
      </c>
      <c r="AR200" s="23">
        <v>6070</v>
      </c>
      <c r="AS200" s="20">
        <v>23061</v>
      </c>
      <c r="AT200" s="20">
        <v>26.3</v>
      </c>
      <c r="AU200" s="23">
        <v>13728</v>
      </c>
      <c r="AV200" s="20">
        <v>23205</v>
      </c>
      <c r="AW200" s="20">
        <v>59.2</v>
      </c>
      <c r="AX200" s="20">
        <v>1858</v>
      </c>
      <c r="AY200" s="20">
        <v>22823</v>
      </c>
      <c r="AZ200" s="20">
        <v>8.1</v>
      </c>
      <c r="BA200" s="23">
        <v>2404</v>
      </c>
      <c r="BB200" s="20">
        <v>22456</v>
      </c>
      <c r="BC200" s="20">
        <v>10.7</v>
      </c>
      <c r="BD200" s="23">
        <v>3540</v>
      </c>
      <c r="BE200" s="20">
        <v>21442</v>
      </c>
      <c r="BF200" s="20">
        <v>16.5</v>
      </c>
      <c r="BG200" s="20">
        <v>1335</v>
      </c>
      <c r="BH200" s="20">
        <v>20741</v>
      </c>
      <c r="BI200" s="20">
        <v>6.4</v>
      </c>
      <c r="BJ200" s="23">
        <v>2877</v>
      </c>
      <c r="BK200" s="20">
        <v>25494</v>
      </c>
      <c r="BL200" s="20">
        <v>11.3</v>
      </c>
      <c r="BM200" s="23">
        <v>5300</v>
      </c>
      <c r="BN200" s="20">
        <v>22783</v>
      </c>
      <c r="BO200" s="20">
        <v>23.3</v>
      </c>
      <c r="BP200" s="23">
        <v>15416</v>
      </c>
      <c r="BQ200" s="20">
        <v>24466</v>
      </c>
      <c r="BR200" s="20">
        <v>63</v>
      </c>
      <c r="BS200" s="23">
        <v>11795</v>
      </c>
      <c r="BT200" s="20">
        <v>14959</v>
      </c>
      <c r="BU200" s="20">
        <v>78.8</v>
      </c>
      <c r="BV200" s="20">
        <v>1858</v>
      </c>
      <c r="BW200" s="20">
        <v>14514</v>
      </c>
      <c r="BX200" s="20">
        <v>12.8</v>
      </c>
      <c r="BY200" s="20">
        <v>412</v>
      </c>
      <c r="BZ200" s="20">
        <v>14634</v>
      </c>
      <c r="CA200" s="20">
        <v>2.8</v>
      </c>
      <c r="CB200" s="20">
        <v>69</v>
      </c>
      <c r="CC200" s="20">
        <v>15354</v>
      </c>
      <c r="CD200" s="20">
        <v>0.4</v>
      </c>
      <c r="CE200" s="23">
        <v>5982</v>
      </c>
      <c r="CF200" s="20">
        <v>23319</v>
      </c>
      <c r="CG200" s="20">
        <v>25.7</v>
      </c>
      <c r="CH200" s="23">
        <v>5164</v>
      </c>
      <c r="CI200" s="20">
        <v>23090</v>
      </c>
      <c r="CJ200" s="20">
        <v>22.4</v>
      </c>
      <c r="CK200" s="23">
        <v>7542</v>
      </c>
      <c r="CL200" s="20">
        <v>22715</v>
      </c>
      <c r="CM200" s="20">
        <v>33.200000000000003</v>
      </c>
      <c r="CN200" s="23">
        <v>3522</v>
      </c>
      <c r="CO200" s="20">
        <v>21310</v>
      </c>
      <c r="CP200" s="20">
        <v>16.5</v>
      </c>
      <c r="CQ200" s="20">
        <v>2013</v>
      </c>
      <c r="CR200" s="20">
        <v>22658</v>
      </c>
      <c r="CS200" s="20">
        <v>8.9</v>
      </c>
      <c r="CT200" s="23">
        <v>3697</v>
      </c>
      <c r="CU200" s="20">
        <v>22824</v>
      </c>
      <c r="CV200" s="20">
        <v>16.2</v>
      </c>
      <c r="CW200" s="23">
        <v>13361</v>
      </c>
      <c r="CX200" s="20">
        <v>23912</v>
      </c>
      <c r="CY200" s="20">
        <v>55.9</v>
      </c>
      <c r="CZ200" s="35"/>
      <c r="DA200" s="1" t="str">
        <f t="shared" si="6494"/>
        <v>明細部</v>
      </c>
      <c r="DB200" s="1" t="str">
        <f t="shared" si="6495"/>
        <v>同規模</v>
      </c>
      <c r="DC200" s="1">
        <f t="shared" si="6496"/>
        <v>61</v>
      </c>
      <c r="DD200" s="1" t="str">
        <f t="shared" si="6497"/>
        <v>女</v>
      </c>
      <c r="DE200" s="1">
        <f t="shared" si="6498"/>
        <v>6204</v>
      </c>
      <c r="DF200" s="1">
        <f t="shared" si="6499"/>
        <v>26964</v>
      </c>
      <c r="DG200" s="1">
        <f t="shared" si="6500"/>
        <v>23</v>
      </c>
      <c r="DM200"/>
      <c r="DN200"/>
      <c r="DO200"/>
      <c r="DP200"/>
      <c r="DQ200"/>
      <c r="DR200"/>
      <c r="DS200"/>
      <c r="DT200"/>
      <c r="DU200"/>
      <c r="DV200"/>
      <c r="DW200"/>
      <c r="DX200"/>
      <c r="DY200"/>
      <c r="DZ200"/>
      <c r="EB200" s="1">
        <f t="shared" si="6501"/>
        <v>1026</v>
      </c>
      <c r="EC200" s="1">
        <f t="shared" si="6502"/>
        <v>28894</v>
      </c>
      <c r="ED200" s="1">
        <f t="shared" si="6503"/>
        <v>3.6</v>
      </c>
      <c r="EJ200"/>
      <c r="EK200"/>
      <c r="EL200"/>
      <c r="EM200"/>
      <c r="EN200"/>
      <c r="EO200"/>
      <c r="EP200"/>
      <c r="EQ200"/>
      <c r="ER200"/>
      <c r="ES200"/>
      <c r="ET200"/>
      <c r="EU200"/>
      <c r="EV200"/>
      <c r="EW200"/>
      <c r="EY200" s="1">
        <f t="shared" si="6504"/>
        <v>5473</v>
      </c>
      <c r="EZ200" s="1">
        <f t="shared" si="6505"/>
        <v>27787</v>
      </c>
      <c r="FA200" s="1">
        <f t="shared" si="6506"/>
        <v>19.7</v>
      </c>
      <c r="FG200"/>
      <c r="FH200"/>
      <c r="FI200"/>
      <c r="FJ200"/>
      <c r="FK200"/>
      <c r="FL200"/>
      <c r="FM200"/>
      <c r="FN200"/>
      <c r="FO200"/>
      <c r="FP200"/>
      <c r="FQ200"/>
      <c r="FR200"/>
      <c r="FS200"/>
      <c r="FT200"/>
      <c r="FV200" s="1">
        <f t="shared" si="6507"/>
        <v>438</v>
      </c>
      <c r="FW200" s="1">
        <f t="shared" si="6508"/>
        <v>28531</v>
      </c>
      <c r="FX200" s="1">
        <f t="shared" si="6509"/>
        <v>1.5</v>
      </c>
      <c r="GD200"/>
      <c r="GE200"/>
      <c r="GF200"/>
      <c r="GG200"/>
      <c r="GH200"/>
      <c r="GI200"/>
      <c r="GJ200"/>
      <c r="GK200"/>
      <c r="GL200"/>
      <c r="GM200"/>
      <c r="GN200"/>
      <c r="GO200"/>
      <c r="GP200"/>
      <c r="GQ200"/>
      <c r="GS200" s="1">
        <f t="shared" si="6510"/>
        <v>725</v>
      </c>
      <c r="GT200" s="1">
        <f t="shared" si="6511"/>
        <v>26071</v>
      </c>
      <c r="GU200" s="1">
        <f t="shared" si="6512"/>
        <v>2.8</v>
      </c>
      <c r="HA200"/>
      <c r="HB200"/>
      <c r="HC200"/>
      <c r="HD200"/>
      <c r="HE200"/>
      <c r="HF200"/>
      <c r="HG200"/>
      <c r="HH200"/>
      <c r="HI200"/>
      <c r="HJ200"/>
      <c r="HK200"/>
      <c r="HL200"/>
      <c r="HM200"/>
      <c r="HN200"/>
      <c r="HP200" s="1">
        <f t="shared" si="6513"/>
        <v>77</v>
      </c>
      <c r="HQ200" s="1">
        <f t="shared" si="6514"/>
        <v>24800</v>
      </c>
      <c r="HR200" s="1">
        <f t="shared" si="6515"/>
        <v>0.3</v>
      </c>
      <c r="HX200"/>
      <c r="HY200"/>
      <c r="HZ200"/>
      <c r="IA200"/>
      <c r="IB200"/>
      <c r="IC200"/>
      <c r="ID200"/>
      <c r="IE200"/>
      <c r="IF200"/>
      <c r="IG200"/>
      <c r="IH200"/>
      <c r="II200"/>
      <c r="IJ200"/>
      <c r="IK200"/>
      <c r="IM200" s="1">
        <f t="shared" si="6516"/>
        <v>4186</v>
      </c>
      <c r="IN200" s="1">
        <f t="shared" si="6517"/>
        <v>24893</v>
      </c>
      <c r="IO200" s="1">
        <f t="shared" si="6518"/>
        <v>16.8</v>
      </c>
      <c r="IU200"/>
      <c r="IV200"/>
      <c r="IW200"/>
      <c r="IX200"/>
      <c r="IY200"/>
      <c r="IZ200"/>
      <c r="JA200"/>
      <c r="JB200"/>
      <c r="JC200"/>
      <c r="JD200"/>
      <c r="JE200"/>
      <c r="JF200"/>
      <c r="JG200"/>
      <c r="JH200"/>
      <c r="JJ200" s="1">
        <f t="shared" si="6519"/>
        <v>1796</v>
      </c>
      <c r="JK200" s="1">
        <f t="shared" si="6520"/>
        <v>27269</v>
      </c>
      <c r="JL200" s="1">
        <f t="shared" si="6521"/>
        <v>6.6</v>
      </c>
      <c r="JR200"/>
      <c r="JS200"/>
      <c r="JT200"/>
      <c r="JU200"/>
      <c r="JV200"/>
      <c r="JW200"/>
      <c r="JX200"/>
      <c r="JY200"/>
      <c r="JZ200"/>
      <c r="KA200"/>
      <c r="KB200"/>
      <c r="KC200"/>
      <c r="KD200"/>
      <c r="KE200"/>
      <c r="KG200" s="1">
        <f t="shared" si="6522"/>
        <v>5745</v>
      </c>
      <c r="KH200" s="1">
        <f t="shared" si="6523"/>
        <v>21130</v>
      </c>
      <c r="KI200" s="1">
        <f t="shared" si="6524"/>
        <v>27.2</v>
      </c>
      <c r="KO200"/>
      <c r="KP200"/>
      <c r="KQ200"/>
      <c r="KR200"/>
      <c r="KS200"/>
      <c r="KT200"/>
      <c r="KU200"/>
      <c r="KV200"/>
      <c r="KW200"/>
      <c r="KX200"/>
      <c r="KY200"/>
      <c r="KZ200"/>
      <c r="LA200"/>
      <c r="LB200"/>
      <c r="LD200" s="1">
        <f t="shared" si="6525"/>
        <v>14620</v>
      </c>
      <c r="LE200" s="1">
        <f t="shared" si="6526"/>
        <v>23324</v>
      </c>
      <c r="LF200" s="1">
        <f t="shared" si="6527"/>
        <v>62.7</v>
      </c>
      <c r="LL200"/>
      <c r="LM200"/>
      <c r="LN200"/>
      <c r="LO200"/>
      <c r="LP200"/>
      <c r="LQ200"/>
      <c r="LR200"/>
      <c r="LS200"/>
      <c r="LT200"/>
      <c r="LU200"/>
      <c r="LV200"/>
      <c r="LW200"/>
      <c r="LX200"/>
      <c r="LY200"/>
      <c r="MA200" s="1">
        <f t="shared" si="6528"/>
        <v>11721</v>
      </c>
      <c r="MB200" s="1">
        <f t="shared" si="6529"/>
        <v>20630</v>
      </c>
      <c r="MC200" s="1">
        <f t="shared" si="6530"/>
        <v>56.8</v>
      </c>
      <c r="MI200"/>
      <c r="MJ200"/>
      <c r="MK200"/>
      <c r="ML200"/>
      <c r="MM200"/>
      <c r="MN200"/>
      <c r="MO200"/>
      <c r="MP200"/>
      <c r="MQ200"/>
      <c r="MR200"/>
      <c r="MS200"/>
      <c r="MT200"/>
      <c r="MU200"/>
      <c r="MV200"/>
      <c r="MX200" s="1">
        <f t="shared" si="6531"/>
        <v>10367</v>
      </c>
      <c r="MY200" s="1">
        <f t="shared" si="6532"/>
        <v>23545</v>
      </c>
      <c r="MZ200" s="1">
        <f t="shared" si="6533"/>
        <v>44</v>
      </c>
      <c r="NF200"/>
      <c r="NG200"/>
      <c r="NH200"/>
      <c r="NI200"/>
      <c r="NJ200"/>
      <c r="NK200"/>
      <c r="NL200"/>
      <c r="NM200"/>
      <c r="NN200"/>
      <c r="NO200"/>
      <c r="NP200"/>
      <c r="NQ200"/>
      <c r="NR200"/>
      <c r="NS200"/>
      <c r="NU200" s="1">
        <f t="shared" si="6534"/>
        <v>4447</v>
      </c>
      <c r="NV200" s="1">
        <f t="shared" si="6535"/>
        <v>20854</v>
      </c>
      <c r="NW200" s="1">
        <f t="shared" si="6536"/>
        <v>21.3</v>
      </c>
      <c r="OC200"/>
      <c r="OD200"/>
      <c r="OE200"/>
      <c r="OF200"/>
      <c r="OG200"/>
      <c r="OH200"/>
      <c r="OI200"/>
      <c r="OJ200"/>
      <c r="OK200"/>
      <c r="OL200"/>
      <c r="OM200"/>
      <c r="ON200"/>
      <c r="OO200"/>
      <c r="OP200"/>
      <c r="OR200" s="1">
        <f t="shared" si="6537"/>
        <v>6070</v>
      </c>
      <c r="OS200" s="1">
        <f t="shared" si="6538"/>
        <v>23061</v>
      </c>
      <c r="OT200" s="1">
        <f t="shared" si="6539"/>
        <v>26.3</v>
      </c>
      <c r="OZ200"/>
      <c r="PA200"/>
      <c r="PB200"/>
      <c r="PC200"/>
      <c r="PD200"/>
      <c r="PE200"/>
      <c r="PF200"/>
      <c r="PG200"/>
      <c r="PH200"/>
      <c r="PI200"/>
      <c r="PJ200"/>
      <c r="PK200"/>
      <c r="PL200"/>
      <c r="PM200"/>
      <c r="PO200" s="1">
        <f t="shared" si="6540"/>
        <v>13728</v>
      </c>
      <c r="PP200" s="1">
        <f t="shared" si="6541"/>
        <v>23205</v>
      </c>
      <c r="PQ200" s="1">
        <f t="shared" si="6542"/>
        <v>59.2</v>
      </c>
      <c r="PW200"/>
      <c r="PX200"/>
      <c r="PY200"/>
      <c r="PZ200"/>
      <c r="QA200"/>
      <c r="QB200"/>
      <c r="QC200"/>
      <c r="QD200"/>
      <c r="QE200"/>
      <c r="QF200"/>
      <c r="QG200"/>
      <c r="QH200"/>
      <c r="QI200"/>
      <c r="QJ200"/>
      <c r="QL200" s="1">
        <f t="shared" si="6543"/>
        <v>1858</v>
      </c>
      <c r="QM200" s="1">
        <f t="shared" si="6544"/>
        <v>22823</v>
      </c>
      <c r="QN200" s="1">
        <f t="shared" si="6545"/>
        <v>8.1</v>
      </c>
      <c r="QT200"/>
      <c r="QU200"/>
      <c r="QV200"/>
      <c r="QW200"/>
      <c r="QX200"/>
      <c r="QY200"/>
      <c r="QZ200"/>
      <c r="RA200"/>
      <c r="RB200"/>
      <c r="RC200"/>
      <c r="RD200"/>
      <c r="RE200"/>
      <c r="RF200"/>
      <c r="RG200"/>
      <c r="RI200" s="1">
        <f t="shared" si="6546"/>
        <v>2404</v>
      </c>
      <c r="RJ200" s="1">
        <f t="shared" si="6547"/>
        <v>22456</v>
      </c>
      <c r="RK200" s="1">
        <f t="shared" si="6548"/>
        <v>10.7</v>
      </c>
      <c r="RQ200"/>
      <c r="RR200"/>
      <c r="RS200"/>
      <c r="RT200"/>
      <c r="RU200"/>
      <c r="RV200"/>
      <c r="RW200"/>
      <c r="RX200"/>
      <c r="RY200"/>
      <c r="RZ200"/>
      <c r="SA200"/>
      <c r="SB200"/>
      <c r="SC200"/>
      <c r="SD200"/>
      <c r="SE200"/>
      <c r="SF200" s="1">
        <f t="shared" si="6549"/>
        <v>3540</v>
      </c>
      <c r="SG200" s="1">
        <f t="shared" si="6550"/>
        <v>21442</v>
      </c>
      <c r="SH200" s="1">
        <f t="shared" si="6551"/>
        <v>16.5</v>
      </c>
      <c r="SN200"/>
      <c r="SO200"/>
      <c r="SP200"/>
      <c r="SQ200"/>
      <c r="SR200"/>
      <c r="SS200"/>
      <c r="ST200"/>
      <c r="SU200"/>
      <c r="SV200"/>
      <c r="SW200"/>
      <c r="SX200"/>
      <c r="SY200"/>
      <c r="SZ200"/>
      <c r="TA200"/>
      <c r="TC200" s="1">
        <f t="shared" si="6552"/>
        <v>1335</v>
      </c>
      <c r="TD200" s="1">
        <f t="shared" si="6553"/>
        <v>20741</v>
      </c>
      <c r="TE200" s="1">
        <f t="shared" si="6554"/>
        <v>6.4</v>
      </c>
      <c r="TK200"/>
      <c r="TL200"/>
      <c r="TM200"/>
      <c r="TN200"/>
      <c r="TO200"/>
      <c r="TP200"/>
      <c r="TQ200"/>
      <c r="TR200"/>
      <c r="TS200"/>
      <c r="TT200"/>
      <c r="TU200"/>
      <c r="TV200"/>
      <c r="TW200"/>
      <c r="TX200"/>
      <c r="TZ200" s="1">
        <f t="shared" si="6555"/>
        <v>2877</v>
      </c>
      <c r="UA200" s="1">
        <f t="shared" si="6556"/>
        <v>25494</v>
      </c>
      <c r="UB200" s="1">
        <f t="shared" si="6557"/>
        <v>11.3</v>
      </c>
      <c r="UH200"/>
      <c r="UI200"/>
      <c r="UJ200"/>
      <c r="UK200"/>
      <c r="UL200"/>
      <c r="UM200"/>
      <c r="UN200"/>
      <c r="UO200"/>
      <c r="UP200"/>
      <c r="UQ200"/>
      <c r="UR200"/>
      <c r="US200"/>
      <c r="UT200"/>
      <c r="UU200"/>
      <c r="UW200" s="1">
        <f t="shared" si="6580"/>
        <v>5300</v>
      </c>
      <c r="UX200" s="1">
        <f t="shared" si="6580"/>
        <v>22783</v>
      </c>
      <c r="UY200" s="1">
        <f t="shared" si="6493"/>
        <v>23.3</v>
      </c>
      <c r="VE200"/>
      <c r="VF200"/>
      <c r="VG200"/>
      <c r="VH200"/>
      <c r="VI200"/>
      <c r="VJ200"/>
      <c r="VK200"/>
      <c r="VL200"/>
      <c r="VM200"/>
      <c r="VN200"/>
      <c r="VO200"/>
      <c r="VP200"/>
      <c r="VQ200"/>
      <c r="VR200"/>
      <c r="VT200" s="1">
        <f t="shared" si="6486"/>
        <v>15416</v>
      </c>
      <c r="VU200" s="1">
        <f t="shared" si="6487"/>
        <v>24466</v>
      </c>
      <c r="VV200" s="1">
        <f t="shared" si="6488"/>
        <v>63</v>
      </c>
      <c r="WB200"/>
      <c r="WC200"/>
      <c r="WD200"/>
      <c r="WE200"/>
      <c r="WF200"/>
      <c r="WG200"/>
      <c r="WH200"/>
      <c r="WI200"/>
      <c r="WJ200"/>
      <c r="WK200"/>
      <c r="WL200"/>
      <c r="WM200"/>
      <c r="WN200"/>
      <c r="WO200"/>
      <c r="WQ200" s="1">
        <f t="shared" si="6482"/>
        <v>11795</v>
      </c>
      <c r="WR200" s="1">
        <f t="shared" si="6483"/>
        <v>14959</v>
      </c>
      <c r="WS200" s="1">
        <f t="shared" si="6558"/>
        <v>78.8</v>
      </c>
      <c r="WY200"/>
      <c r="WZ200"/>
      <c r="XA200"/>
      <c r="XB200"/>
      <c r="XC200"/>
      <c r="XD200"/>
      <c r="XE200"/>
      <c r="XF200"/>
      <c r="XG200"/>
      <c r="XH200"/>
      <c r="XI200"/>
      <c r="XJ200"/>
      <c r="XK200"/>
      <c r="XL200"/>
      <c r="XN200" s="1">
        <f t="shared" si="6559"/>
        <v>1858</v>
      </c>
      <c r="XO200" s="1">
        <f t="shared" si="6560"/>
        <v>14514</v>
      </c>
      <c r="XP200" s="1">
        <f t="shared" si="6561"/>
        <v>12.8</v>
      </c>
      <c r="XV200"/>
      <c r="XW200"/>
      <c r="XX200"/>
      <c r="XY200"/>
      <c r="XZ200"/>
      <c r="YA200"/>
      <c r="YB200"/>
      <c r="YC200"/>
      <c r="YD200"/>
      <c r="YE200"/>
      <c r="YF200"/>
      <c r="YG200"/>
      <c r="YH200"/>
      <c r="YI200"/>
      <c r="YK200" s="1">
        <f t="shared" si="6481"/>
        <v>412</v>
      </c>
      <c r="YL200" s="1">
        <f t="shared" si="6492"/>
        <v>14634</v>
      </c>
      <c r="YM200" s="1">
        <f t="shared" si="6492"/>
        <v>2.8</v>
      </c>
      <c r="YS200"/>
      <c r="YT200"/>
      <c r="YU200"/>
      <c r="YV200"/>
      <c r="YW200"/>
      <c r="YX200"/>
      <c r="YY200"/>
      <c r="YZ200"/>
      <c r="ZA200"/>
      <c r="ZB200"/>
      <c r="ZC200"/>
      <c r="ZD200"/>
      <c r="ZE200"/>
      <c r="ZF200"/>
      <c r="ZH200" s="1">
        <f t="shared" si="6562"/>
        <v>69</v>
      </c>
      <c r="ZI200" s="1">
        <f t="shared" si="6563"/>
        <v>15354</v>
      </c>
      <c r="ZJ200" s="1">
        <f t="shared" si="6564"/>
        <v>0.4</v>
      </c>
      <c r="ZP200"/>
      <c r="ZQ200"/>
      <c r="ZR200"/>
      <c r="ZS200"/>
      <c r="ZT200"/>
      <c r="ZU200"/>
      <c r="ZV200"/>
      <c r="ZW200"/>
      <c r="ZX200"/>
      <c r="ZY200"/>
      <c r="ZZ200"/>
      <c r="AAA200"/>
      <c r="AAB200"/>
      <c r="AAC200"/>
      <c r="AAE200" s="1">
        <f t="shared" si="6565"/>
        <v>5982</v>
      </c>
      <c r="AAF200" s="1">
        <f t="shared" si="6566"/>
        <v>23319</v>
      </c>
      <c r="AAG200" s="1">
        <f t="shared" si="6567"/>
        <v>25.7</v>
      </c>
      <c r="AAM200"/>
      <c r="AAN200"/>
      <c r="AAO200"/>
      <c r="AAP200"/>
      <c r="AAQ200"/>
      <c r="AAR200"/>
      <c r="AAS200"/>
      <c r="AAT200"/>
      <c r="AAU200"/>
      <c r="AAV200"/>
      <c r="AAW200"/>
      <c r="AAX200"/>
      <c r="AAY200"/>
      <c r="AAZ200"/>
      <c r="ABB200" s="1">
        <f t="shared" si="6568"/>
        <v>5164</v>
      </c>
      <c r="ABC200" s="1">
        <f t="shared" si="6569"/>
        <v>23090</v>
      </c>
      <c r="ABD200" s="1">
        <f t="shared" si="6570"/>
        <v>22.4</v>
      </c>
      <c r="ABJ200"/>
      <c r="ABK200"/>
      <c r="ABL200"/>
      <c r="ABM200"/>
      <c r="ABN200"/>
      <c r="ABO200"/>
      <c r="ABP200"/>
      <c r="ABQ200"/>
      <c r="ABR200"/>
      <c r="ABS200"/>
      <c r="ABT200"/>
      <c r="ABU200"/>
      <c r="ABV200"/>
      <c r="ABW200"/>
      <c r="ABY200" s="1">
        <f t="shared" si="6571"/>
        <v>7542</v>
      </c>
      <c r="ABZ200" s="1">
        <f t="shared" si="6572"/>
        <v>22715</v>
      </c>
      <c r="ACA200" s="1">
        <f t="shared" si="6573"/>
        <v>33.200000000000003</v>
      </c>
      <c r="ACG200"/>
      <c r="ACH200"/>
      <c r="ACI200"/>
      <c r="ACJ200"/>
      <c r="ACK200"/>
      <c r="ACL200"/>
      <c r="ACM200"/>
      <c r="ACN200"/>
      <c r="ACO200"/>
      <c r="ACP200"/>
      <c r="ACQ200"/>
      <c r="ACR200"/>
      <c r="ACS200"/>
      <c r="ACT200"/>
      <c r="ACV200" s="1">
        <f t="shared" si="6490"/>
        <v>3522</v>
      </c>
      <c r="ACW200" s="1">
        <f t="shared" si="6491"/>
        <v>21310</v>
      </c>
      <c r="ACX200" s="1">
        <f t="shared" si="6491"/>
        <v>16.5</v>
      </c>
      <c r="ADD200"/>
      <c r="ADE200"/>
      <c r="ADF200"/>
      <c r="ADG200"/>
      <c r="ADH200"/>
      <c r="ADI200"/>
      <c r="ADJ200"/>
      <c r="ADK200"/>
      <c r="ADL200"/>
      <c r="ADM200"/>
      <c r="ADN200"/>
      <c r="ADO200"/>
      <c r="ADP200"/>
      <c r="ADQ200"/>
      <c r="ADS200" s="1">
        <f t="shared" si="6574"/>
        <v>2013</v>
      </c>
      <c r="ADT200" s="1">
        <f t="shared" si="6575"/>
        <v>22658</v>
      </c>
      <c r="ADU200" s="1">
        <f t="shared" si="6576"/>
        <v>8.9</v>
      </c>
      <c r="AEA200"/>
      <c r="AEB200"/>
      <c r="AEC200"/>
      <c r="AED200"/>
      <c r="AEE200"/>
      <c r="AEF200"/>
      <c r="AEG200"/>
      <c r="AEH200"/>
      <c r="AEI200"/>
      <c r="AEJ200"/>
      <c r="AEK200"/>
      <c r="AEL200"/>
      <c r="AEM200"/>
      <c r="AEN200"/>
      <c r="AEP200" s="1">
        <f t="shared" si="6489"/>
        <v>3697</v>
      </c>
      <c r="AEQ200" s="1">
        <f t="shared" si="6489"/>
        <v>22824</v>
      </c>
      <c r="AER200" s="1">
        <f t="shared" si="6489"/>
        <v>16.2</v>
      </c>
      <c r="AEX200"/>
      <c r="AEY200"/>
      <c r="AEZ200"/>
      <c r="AFA200"/>
      <c r="AFB200"/>
      <c r="AFC200"/>
      <c r="AFD200"/>
      <c r="AFE200"/>
      <c r="AFF200"/>
      <c r="AFG200"/>
      <c r="AFH200"/>
      <c r="AFI200"/>
      <c r="AFJ200"/>
      <c r="AFK200"/>
      <c r="AFM200" s="1">
        <f t="shared" si="6577"/>
        <v>13361</v>
      </c>
      <c r="AFN200" s="1">
        <f t="shared" si="6578"/>
        <v>23912</v>
      </c>
      <c r="AFO200" s="1">
        <f t="shared" si="6579"/>
        <v>55.9</v>
      </c>
      <c r="AFU200"/>
      <c r="AFV200"/>
      <c r="AFW200"/>
      <c r="AFX200"/>
      <c r="AFY200"/>
      <c r="AFZ200"/>
      <c r="AGA200"/>
      <c r="AGB200"/>
      <c r="AGC200"/>
      <c r="AGD200"/>
      <c r="AGE200"/>
      <c r="AGF200"/>
      <c r="AGG200"/>
      <c r="AGH200"/>
    </row>
    <row r="201" spans="1:866" x14ac:dyDescent="0.15">
      <c r="A201" s="20" t="s">
        <v>12</v>
      </c>
      <c r="B201" s="20" t="s">
        <v>17</v>
      </c>
      <c r="C201" s="20">
        <v>62</v>
      </c>
      <c r="D201" s="20" t="s">
        <v>15</v>
      </c>
      <c r="E201" s="23">
        <v>8565</v>
      </c>
      <c r="F201" s="20">
        <v>31220</v>
      </c>
      <c r="G201" s="20">
        <v>27.4</v>
      </c>
      <c r="H201" s="20">
        <v>1368</v>
      </c>
      <c r="I201" s="20">
        <v>34194</v>
      </c>
      <c r="J201" s="20">
        <v>4</v>
      </c>
      <c r="K201" s="23">
        <v>8051</v>
      </c>
      <c r="L201" s="20">
        <v>32448</v>
      </c>
      <c r="M201" s="20">
        <v>24.8</v>
      </c>
      <c r="N201" s="20">
        <v>554</v>
      </c>
      <c r="O201" s="20">
        <v>33937</v>
      </c>
      <c r="P201" s="20">
        <v>1.6</v>
      </c>
      <c r="Q201" s="20">
        <v>984</v>
      </c>
      <c r="R201" s="20">
        <v>31066</v>
      </c>
      <c r="S201" s="20">
        <v>3.2</v>
      </c>
      <c r="T201" s="20">
        <v>101</v>
      </c>
      <c r="U201" s="20">
        <v>32593</v>
      </c>
      <c r="V201" s="20">
        <v>0.3</v>
      </c>
      <c r="W201" s="23">
        <v>5123</v>
      </c>
      <c r="X201" s="20">
        <v>32852</v>
      </c>
      <c r="Y201" s="20">
        <v>15.6</v>
      </c>
      <c r="Z201" s="20">
        <v>1815</v>
      </c>
      <c r="AA201" s="20">
        <v>33394</v>
      </c>
      <c r="AB201" s="20">
        <v>5.4</v>
      </c>
      <c r="AC201" s="23">
        <v>6788</v>
      </c>
      <c r="AD201" s="20">
        <v>27581</v>
      </c>
      <c r="AE201" s="20">
        <v>24.6</v>
      </c>
      <c r="AF201" s="23">
        <v>16093</v>
      </c>
      <c r="AG201" s="20">
        <v>27054</v>
      </c>
      <c r="AH201" s="20">
        <v>59.5</v>
      </c>
      <c r="AI201" s="23">
        <v>13477</v>
      </c>
      <c r="AJ201" s="20">
        <v>28174</v>
      </c>
      <c r="AK201" s="20">
        <v>47.8</v>
      </c>
      <c r="AL201" s="23">
        <v>13668</v>
      </c>
      <c r="AM201" s="20">
        <v>26991</v>
      </c>
      <c r="AN201" s="20">
        <v>50.6</v>
      </c>
      <c r="AO201" s="23">
        <v>5362</v>
      </c>
      <c r="AP201" s="20">
        <v>26913</v>
      </c>
      <c r="AQ201" s="20">
        <v>19.899999999999999</v>
      </c>
      <c r="AR201" s="23">
        <v>7582</v>
      </c>
      <c r="AS201" s="20">
        <v>27395</v>
      </c>
      <c r="AT201" s="20">
        <v>27.7</v>
      </c>
      <c r="AU201" s="23">
        <v>17800</v>
      </c>
      <c r="AV201" s="20">
        <v>25281</v>
      </c>
      <c r="AW201" s="20">
        <v>70.400000000000006</v>
      </c>
      <c r="AX201" s="20">
        <v>1850</v>
      </c>
      <c r="AY201" s="20">
        <v>25523</v>
      </c>
      <c r="AZ201" s="20">
        <v>7.2</v>
      </c>
      <c r="BA201" s="23">
        <v>2427</v>
      </c>
      <c r="BB201" s="20">
        <v>27350</v>
      </c>
      <c r="BC201" s="20">
        <v>8.9</v>
      </c>
      <c r="BD201" s="23">
        <v>3597</v>
      </c>
      <c r="BE201" s="20">
        <v>27600</v>
      </c>
      <c r="BF201" s="20">
        <v>13</v>
      </c>
      <c r="BG201" s="20">
        <v>1573</v>
      </c>
      <c r="BH201" s="20">
        <v>26653</v>
      </c>
      <c r="BI201" s="20">
        <v>5.9</v>
      </c>
      <c r="BJ201" s="23">
        <v>3079</v>
      </c>
      <c r="BK201" s="20">
        <v>29096</v>
      </c>
      <c r="BL201" s="20">
        <v>10.6</v>
      </c>
      <c r="BM201" s="23">
        <v>6459</v>
      </c>
      <c r="BN201" s="20">
        <v>30860</v>
      </c>
      <c r="BO201" s="20">
        <v>20.9</v>
      </c>
      <c r="BP201" s="23">
        <v>18762</v>
      </c>
      <c r="BQ201" s="20">
        <v>30647</v>
      </c>
      <c r="BR201" s="20">
        <v>61.2</v>
      </c>
      <c r="BS201" s="23">
        <v>14814</v>
      </c>
      <c r="BT201" s="20">
        <v>16778</v>
      </c>
      <c r="BU201" s="20">
        <v>88.3</v>
      </c>
      <c r="BV201" s="23">
        <v>2374</v>
      </c>
      <c r="BW201" s="20">
        <v>18402</v>
      </c>
      <c r="BX201" s="20">
        <v>12.9</v>
      </c>
      <c r="BY201" s="20">
        <v>440</v>
      </c>
      <c r="BZ201" s="20">
        <v>18047</v>
      </c>
      <c r="CA201" s="20">
        <v>2.4</v>
      </c>
      <c r="CB201" s="20">
        <v>99</v>
      </c>
      <c r="CC201" s="20">
        <v>17552</v>
      </c>
      <c r="CD201" s="20">
        <v>0.6</v>
      </c>
      <c r="CE201" s="23">
        <v>6909</v>
      </c>
      <c r="CF201" s="20">
        <v>27631</v>
      </c>
      <c r="CG201" s="20">
        <v>25</v>
      </c>
      <c r="CH201" s="23">
        <v>6475</v>
      </c>
      <c r="CI201" s="20">
        <v>27762</v>
      </c>
      <c r="CJ201" s="20">
        <v>23.3</v>
      </c>
      <c r="CK201" s="23">
        <v>8451</v>
      </c>
      <c r="CL201" s="20">
        <v>25682</v>
      </c>
      <c r="CM201" s="20">
        <v>32.9</v>
      </c>
      <c r="CN201" s="23">
        <v>4260</v>
      </c>
      <c r="CO201" s="20">
        <v>28375</v>
      </c>
      <c r="CP201" s="20">
        <v>15</v>
      </c>
      <c r="CQ201" s="23">
        <v>2450</v>
      </c>
      <c r="CR201" s="20">
        <v>27900</v>
      </c>
      <c r="CS201" s="20">
        <v>8.8000000000000007</v>
      </c>
      <c r="CT201" s="23">
        <v>5164</v>
      </c>
      <c r="CU201" s="20">
        <v>26192</v>
      </c>
      <c r="CV201" s="20">
        <v>19.7</v>
      </c>
      <c r="CW201" s="23">
        <v>15551</v>
      </c>
      <c r="CX201" s="20">
        <v>26666</v>
      </c>
      <c r="CY201" s="20">
        <v>58.3</v>
      </c>
      <c r="CZ201" s="35"/>
      <c r="DA201" s="1" t="str">
        <f t="shared" si="6494"/>
        <v>明細部</v>
      </c>
      <c r="DB201" s="1" t="str">
        <f t="shared" si="6495"/>
        <v>同規模</v>
      </c>
      <c r="DC201" s="1">
        <f t="shared" si="6496"/>
        <v>62</v>
      </c>
      <c r="DD201" s="1" t="str">
        <f t="shared" si="6497"/>
        <v>女</v>
      </c>
      <c r="DE201" s="1">
        <f t="shared" si="6498"/>
        <v>8565</v>
      </c>
      <c r="DF201" s="1">
        <f t="shared" si="6499"/>
        <v>31220</v>
      </c>
      <c r="DG201" s="1">
        <f t="shared" si="6500"/>
        <v>27.4</v>
      </c>
      <c r="DM201"/>
      <c r="DN201"/>
      <c r="DO201"/>
      <c r="DP201"/>
      <c r="DQ201"/>
      <c r="DR201"/>
      <c r="DS201"/>
      <c r="DT201"/>
      <c r="DU201"/>
      <c r="DV201"/>
      <c r="DW201"/>
      <c r="DX201"/>
      <c r="DY201"/>
      <c r="DZ201"/>
      <c r="EB201" s="1">
        <f t="shared" si="6501"/>
        <v>1368</v>
      </c>
      <c r="EC201" s="1">
        <f t="shared" si="6502"/>
        <v>34194</v>
      </c>
      <c r="ED201" s="1">
        <f t="shared" si="6503"/>
        <v>4</v>
      </c>
      <c r="EJ201"/>
      <c r="EK201"/>
      <c r="EL201"/>
      <c r="EM201"/>
      <c r="EN201"/>
      <c r="EO201"/>
      <c r="EP201"/>
      <c r="EQ201"/>
      <c r="ER201"/>
      <c r="ES201"/>
      <c r="ET201"/>
      <c r="EU201"/>
      <c r="EV201"/>
      <c r="EW201"/>
      <c r="EY201" s="1">
        <f t="shared" si="6504"/>
        <v>8051</v>
      </c>
      <c r="EZ201" s="1">
        <f t="shared" si="6505"/>
        <v>32448</v>
      </c>
      <c r="FA201" s="1">
        <f t="shared" si="6506"/>
        <v>24.8</v>
      </c>
      <c r="FG201"/>
      <c r="FH201"/>
      <c r="FI201"/>
      <c r="FJ201"/>
      <c r="FK201"/>
      <c r="FL201"/>
      <c r="FM201"/>
      <c r="FN201"/>
      <c r="FO201"/>
      <c r="FP201"/>
      <c r="FQ201"/>
      <c r="FR201"/>
      <c r="FS201"/>
      <c r="FT201"/>
      <c r="FV201" s="1">
        <f t="shared" si="6507"/>
        <v>554</v>
      </c>
      <c r="FW201" s="1">
        <f t="shared" si="6508"/>
        <v>33937</v>
      </c>
      <c r="FX201" s="1">
        <f t="shared" si="6509"/>
        <v>1.6</v>
      </c>
      <c r="GD201"/>
      <c r="GE201"/>
      <c r="GF201"/>
      <c r="GG201"/>
      <c r="GH201"/>
      <c r="GI201"/>
      <c r="GJ201"/>
      <c r="GK201"/>
      <c r="GL201"/>
      <c r="GM201"/>
      <c r="GN201"/>
      <c r="GO201"/>
      <c r="GP201"/>
      <c r="GQ201"/>
      <c r="GS201" s="1">
        <f t="shared" si="6510"/>
        <v>984</v>
      </c>
      <c r="GT201" s="1">
        <f t="shared" si="6511"/>
        <v>31066</v>
      </c>
      <c r="GU201" s="1">
        <f t="shared" si="6512"/>
        <v>3.2</v>
      </c>
      <c r="HA201"/>
      <c r="HB201"/>
      <c r="HC201"/>
      <c r="HD201"/>
      <c r="HE201"/>
      <c r="HF201"/>
      <c r="HG201"/>
      <c r="HH201"/>
      <c r="HI201"/>
      <c r="HJ201"/>
      <c r="HK201"/>
      <c r="HL201"/>
      <c r="HM201"/>
      <c r="HN201"/>
      <c r="HP201" s="1">
        <f t="shared" si="6513"/>
        <v>101</v>
      </c>
      <c r="HQ201" s="1">
        <f t="shared" si="6514"/>
        <v>32593</v>
      </c>
      <c r="HR201" s="1">
        <f t="shared" si="6515"/>
        <v>0.3</v>
      </c>
      <c r="HX201"/>
      <c r="HY201"/>
      <c r="HZ201"/>
      <c r="IA201"/>
      <c r="IB201"/>
      <c r="IC201"/>
      <c r="ID201"/>
      <c r="IE201"/>
      <c r="IF201"/>
      <c r="IG201"/>
      <c r="IH201"/>
      <c r="II201"/>
      <c r="IJ201"/>
      <c r="IK201"/>
      <c r="IM201" s="1">
        <f t="shared" si="6516"/>
        <v>5123</v>
      </c>
      <c r="IN201" s="1">
        <f t="shared" si="6517"/>
        <v>32852</v>
      </c>
      <c r="IO201" s="1">
        <f t="shared" si="6518"/>
        <v>15.6</v>
      </c>
      <c r="IU201"/>
      <c r="IV201"/>
      <c r="IW201"/>
      <c r="IX201"/>
      <c r="IY201"/>
      <c r="IZ201"/>
      <c r="JA201"/>
      <c r="JB201"/>
      <c r="JC201"/>
      <c r="JD201"/>
      <c r="JE201"/>
      <c r="JF201"/>
      <c r="JG201"/>
      <c r="JH201"/>
      <c r="JJ201" s="1">
        <f t="shared" si="6519"/>
        <v>1815</v>
      </c>
      <c r="JK201" s="1">
        <f t="shared" si="6520"/>
        <v>33394</v>
      </c>
      <c r="JL201" s="1">
        <f t="shared" si="6521"/>
        <v>5.4</v>
      </c>
      <c r="JR201"/>
      <c r="JS201"/>
      <c r="JT201"/>
      <c r="JU201"/>
      <c r="JV201"/>
      <c r="JW201"/>
      <c r="JX201"/>
      <c r="JY201"/>
      <c r="JZ201"/>
      <c r="KA201"/>
      <c r="KB201"/>
      <c r="KC201"/>
      <c r="KD201"/>
      <c r="KE201"/>
      <c r="KG201" s="1">
        <f t="shared" si="6522"/>
        <v>6788</v>
      </c>
      <c r="KH201" s="1">
        <f t="shared" si="6523"/>
        <v>27581</v>
      </c>
      <c r="KI201" s="1">
        <f t="shared" si="6524"/>
        <v>24.6</v>
      </c>
      <c r="KO201"/>
      <c r="KP201"/>
      <c r="KQ201"/>
      <c r="KR201"/>
      <c r="KS201"/>
      <c r="KT201"/>
      <c r="KU201"/>
      <c r="KV201"/>
      <c r="KW201"/>
      <c r="KX201"/>
      <c r="KY201"/>
      <c r="KZ201"/>
      <c r="LA201"/>
      <c r="LB201"/>
      <c r="LD201" s="1">
        <f t="shared" si="6525"/>
        <v>16093</v>
      </c>
      <c r="LE201" s="1">
        <f t="shared" si="6526"/>
        <v>27054</v>
      </c>
      <c r="LF201" s="1">
        <f t="shared" si="6527"/>
        <v>59.5</v>
      </c>
      <c r="LL201"/>
      <c r="LM201"/>
      <c r="LN201"/>
      <c r="LO201"/>
      <c r="LP201"/>
      <c r="LQ201"/>
      <c r="LR201"/>
      <c r="LS201"/>
      <c r="LT201"/>
      <c r="LU201"/>
      <c r="LV201"/>
      <c r="LW201"/>
      <c r="LX201"/>
      <c r="LY201"/>
      <c r="MA201" s="1">
        <f t="shared" si="6528"/>
        <v>13477</v>
      </c>
      <c r="MB201" s="1">
        <f t="shared" si="6529"/>
        <v>28174</v>
      </c>
      <c r="MC201" s="1">
        <f t="shared" si="6530"/>
        <v>47.8</v>
      </c>
      <c r="MI201"/>
      <c r="MJ201"/>
      <c r="MK201"/>
      <c r="ML201"/>
      <c r="MM201"/>
      <c r="MN201"/>
      <c r="MO201"/>
      <c r="MP201"/>
      <c r="MQ201"/>
      <c r="MR201"/>
      <c r="MS201"/>
      <c r="MT201"/>
      <c r="MU201"/>
      <c r="MV201"/>
      <c r="MX201" s="1">
        <f t="shared" si="6531"/>
        <v>13668</v>
      </c>
      <c r="MY201" s="1">
        <f t="shared" si="6532"/>
        <v>26991</v>
      </c>
      <c r="MZ201" s="1">
        <f t="shared" si="6533"/>
        <v>50.6</v>
      </c>
      <c r="NF201"/>
      <c r="NG201"/>
      <c r="NH201"/>
      <c r="NI201"/>
      <c r="NJ201"/>
      <c r="NK201"/>
      <c r="NL201"/>
      <c r="NM201"/>
      <c r="NN201"/>
      <c r="NO201"/>
      <c r="NP201"/>
      <c r="NQ201"/>
      <c r="NR201"/>
      <c r="NS201"/>
      <c r="NU201" s="1">
        <f t="shared" si="6534"/>
        <v>5362</v>
      </c>
      <c r="NV201" s="1">
        <f t="shared" si="6535"/>
        <v>26913</v>
      </c>
      <c r="NW201" s="1">
        <f t="shared" si="6536"/>
        <v>19.899999999999999</v>
      </c>
      <c r="OC201"/>
      <c r="OD201"/>
      <c r="OE201"/>
      <c r="OF201"/>
      <c r="OG201"/>
      <c r="OH201"/>
      <c r="OI201"/>
      <c r="OJ201"/>
      <c r="OK201"/>
      <c r="OL201"/>
      <c r="OM201"/>
      <c r="ON201"/>
      <c r="OO201"/>
      <c r="OP201"/>
      <c r="OR201" s="1">
        <f t="shared" si="6537"/>
        <v>7582</v>
      </c>
      <c r="OS201" s="1">
        <f t="shared" si="6538"/>
        <v>27395</v>
      </c>
      <c r="OT201" s="1">
        <f t="shared" si="6539"/>
        <v>27.7</v>
      </c>
      <c r="OZ201"/>
      <c r="PA201"/>
      <c r="PB201"/>
      <c r="PC201"/>
      <c r="PD201"/>
      <c r="PE201"/>
      <c r="PF201"/>
      <c r="PG201"/>
      <c r="PH201"/>
      <c r="PI201"/>
      <c r="PJ201"/>
      <c r="PK201"/>
      <c r="PL201"/>
      <c r="PM201"/>
      <c r="PO201" s="1">
        <f t="shared" si="6540"/>
        <v>17800</v>
      </c>
      <c r="PP201" s="1">
        <f t="shared" si="6541"/>
        <v>25281</v>
      </c>
      <c r="PQ201" s="1">
        <f t="shared" si="6542"/>
        <v>70.400000000000006</v>
      </c>
      <c r="PW201"/>
      <c r="PX201"/>
      <c r="PY201"/>
      <c r="PZ201"/>
      <c r="QA201"/>
      <c r="QB201"/>
      <c r="QC201"/>
      <c r="QD201"/>
      <c r="QE201"/>
      <c r="QF201"/>
      <c r="QG201"/>
      <c r="QH201"/>
      <c r="QI201"/>
      <c r="QJ201"/>
      <c r="QL201" s="1">
        <f t="shared" si="6543"/>
        <v>1850</v>
      </c>
      <c r="QM201" s="1">
        <f t="shared" si="6544"/>
        <v>25523</v>
      </c>
      <c r="QN201" s="1">
        <f t="shared" si="6545"/>
        <v>7.2</v>
      </c>
      <c r="QT201"/>
      <c r="QU201"/>
      <c r="QV201"/>
      <c r="QW201"/>
      <c r="QX201"/>
      <c r="QY201"/>
      <c r="QZ201"/>
      <c r="RA201"/>
      <c r="RB201"/>
      <c r="RC201"/>
      <c r="RD201"/>
      <c r="RE201"/>
      <c r="RF201"/>
      <c r="RG201"/>
      <c r="RI201" s="1">
        <f t="shared" si="6546"/>
        <v>2427</v>
      </c>
      <c r="RJ201" s="1">
        <f t="shared" si="6547"/>
        <v>27350</v>
      </c>
      <c r="RK201" s="1">
        <f t="shared" si="6548"/>
        <v>8.9</v>
      </c>
      <c r="RQ201"/>
      <c r="RR201"/>
      <c r="RS201"/>
      <c r="RT201"/>
      <c r="RU201"/>
      <c r="RV201"/>
      <c r="RW201"/>
      <c r="RX201"/>
      <c r="RY201"/>
      <c r="RZ201"/>
      <c r="SA201"/>
      <c r="SB201"/>
      <c r="SC201"/>
      <c r="SD201"/>
      <c r="SE201"/>
      <c r="SF201" s="1">
        <f t="shared" si="6549"/>
        <v>3597</v>
      </c>
      <c r="SG201" s="1">
        <f t="shared" si="6550"/>
        <v>27600</v>
      </c>
      <c r="SH201" s="1">
        <f t="shared" si="6551"/>
        <v>13</v>
      </c>
      <c r="SN201"/>
      <c r="SO201"/>
      <c r="SP201"/>
      <c r="SQ201"/>
      <c r="SR201"/>
      <c r="SS201"/>
      <c r="ST201"/>
      <c r="SU201"/>
      <c r="SV201"/>
      <c r="SW201"/>
      <c r="SX201"/>
      <c r="SY201"/>
      <c r="SZ201"/>
      <c r="TA201"/>
      <c r="TC201" s="1">
        <f t="shared" si="6552"/>
        <v>1573</v>
      </c>
      <c r="TD201" s="1">
        <f t="shared" si="6553"/>
        <v>26653</v>
      </c>
      <c r="TE201" s="1">
        <f t="shared" si="6554"/>
        <v>5.9</v>
      </c>
      <c r="TK201"/>
      <c r="TL201"/>
      <c r="TM201"/>
      <c r="TN201"/>
      <c r="TO201"/>
      <c r="TP201"/>
      <c r="TQ201"/>
      <c r="TR201"/>
      <c r="TS201"/>
      <c r="TT201"/>
      <c r="TU201"/>
      <c r="TV201"/>
      <c r="TW201"/>
      <c r="TX201"/>
      <c r="TZ201" s="1">
        <f t="shared" si="6555"/>
        <v>3079</v>
      </c>
      <c r="UA201" s="1">
        <f t="shared" si="6556"/>
        <v>29096</v>
      </c>
      <c r="UB201" s="1">
        <f t="shared" si="6557"/>
        <v>10.6</v>
      </c>
      <c r="UH201"/>
      <c r="UI201"/>
      <c r="UJ201"/>
      <c r="UK201"/>
      <c r="UL201"/>
      <c r="UM201"/>
      <c r="UN201"/>
      <c r="UO201"/>
      <c r="UP201"/>
      <c r="UQ201"/>
      <c r="UR201"/>
      <c r="US201"/>
      <c r="UT201"/>
      <c r="UU201"/>
      <c r="UW201" s="1">
        <f t="shared" si="6580"/>
        <v>6459</v>
      </c>
      <c r="UX201" s="1">
        <f t="shared" si="6580"/>
        <v>30860</v>
      </c>
      <c r="UY201" s="1">
        <f t="shared" si="6493"/>
        <v>20.9</v>
      </c>
      <c r="VE201"/>
      <c r="VF201"/>
      <c r="VG201"/>
      <c r="VH201"/>
      <c r="VI201"/>
      <c r="VJ201"/>
      <c r="VK201"/>
      <c r="VL201"/>
      <c r="VM201"/>
      <c r="VN201"/>
      <c r="VO201"/>
      <c r="VP201"/>
      <c r="VQ201"/>
      <c r="VR201"/>
      <c r="VT201" s="1">
        <f t="shared" si="6486"/>
        <v>18762</v>
      </c>
      <c r="VU201" s="1">
        <f t="shared" si="6487"/>
        <v>30647</v>
      </c>
      <c r="VV201" s="1">
        <f t="shared" ref="VV201:VV216" si="6581">+BR201</f>
        <v>61.2</v>
      </c>
      <c r="WB201"/>
      <c r="WC201"/>
      <c r="WD201"/>
      <c r="WE201"/>
      <c r="WF201"/>
      <c r="WG201"/>
      <c r="WH201"/>
      <c r="WI201"/>
      <c r="WJ201"/>
      <c r="WK201"/>
      <c r="WL201"/>
      <c r="WM201"/>
      <c r="WN201"/>
      <c r="WO201"/>
      <c r="WQ201" s="1">
        <f t="shared" si="6482"/>
        <v>14814</v>
      </c>
      <c r="WR201" s="1">
        <f t="shared" si="6483"/>
        <v>16778</v>
      </c>
      <c r="WS201" s="1">
        <f t="shared" si="6558"/>
        <v>88.3</v>
      </c>
      <c r="WY201"/>
      <c r="WZ201"/>
      <c r="XA201"/>
      <c r="XB201"/>
      <c r="XC201"/>
      <c r="XD201"/>
      <c r="XE201"/>
      <c r="XF201"/>
      <c r="XG201"/>
      <c r="XH201"/>
      <c r="XI201"/>
      <c r="XJ201"/>
      <c r="XK201"/>
      <c r="XL201"/>
      <c r="XN201" s="1">
        <f t="shared" si="6559"/>
        <v>2374</v>
      </c>
      <c r="XO201" s="1">
        <f t="shared" si="6560"/>
        <v>18402</v>
      </c>
      <c r="XP201" s="1">
        <f t="shared" si="6561"/>
        <v>12.9</v>
      </c>
      <c r="XV201"/>
      <c r="XW201"/>
      <c r="XX201"/>
      <c r="XY201"/>
      <c r="XZ201"/>
      <c r="YA201"/>
      <c r="YB201"/>
      <c r="YC201"/>
      <c r="YD201"/>
      <c r="YE201"/>
      <c r="YF201"/>
      <c r="YG201"/>
      <c r="YH201"/>
      <c r="YI201"/>
      <c r="YK201" s="1">
        <f t="shared" si="6481"/>
        <v>440</v>
      </c>
      <c r="YL201" s="1">
        <f t="shared" si="6492"/>
        <v>18047</v>
      </c>
      <c r="YM201" s="1">
        <f t="shared" si="6492"/>
        <v>2.4</v>
      </c>
      <c r="YS201"/>
      <c r="YT201"/>
      <c r="YU201"/>
      <c r="YV201"/>
      <c r="YW201"/>
      <c r="YX201"/>
      <c r="YY201"/>
      <c r="YZ201"/>
      <c r="ZA201"/>
      <c r="ZB201"/>
      <c r="ZC201"/>
      <c r="ZD201"/>
      <c r="ZE201"/>
      <c r="ZF201"/>
      <c r="ZH201" s="1">
        <f t="shared" si="6562"/>
        <v>99</v>
      </c>
      <c r="ZI201" s="1">
        <f t="shared" si="6563"/>
        <v>17552</v>
      </c>
      <c r="ZJ201" s="1">
        <f t="shared" si="6564"/>
        <v>0.6</v>
      </c>
      <c r="ZP201"/>
      <c r="ZQ201"/>
      <c r="ZR201"/>
      <c r="ZS201"/>
      <c r="ZT201"/>
      <c r="ZU201"/>
      <c r="ZV201"/>
      <c r="ZW201"/>
      <c r="ZX201"/>
      <c r="ZY201"/>
      <c r="ZZ201"/>
      <c r="AAA201"/>
      <c r="AAB201"/>
      <c r="AAC201"/>
      <c r="AAE201" s="1">
        <f t="shared" si="6565"/>
        <v>6909</v>
      </c>
      <c r="AAF201" s="1">
        <f t="shared" si="6566"/>
        <v>27631</v>
      </c>
      <c r="AAG201" s="1">
        <f t="shared" si="6567"/>
        <v>25</v>
      </c>
      <c r="AAM201"/>
      <c r="AAN201"/>
      <c r="AAO201"/>
      <c r="AAP201"/>
      <c r="AAQ201"/>
      <c r="AAR201"/>
      <c r="AAS201"/>
      <c r="AAT201"/>
      <c r="AAU201"/>
      <c r="AAV201"/>
      <c r="AAW201"/>
      <c r="AAX201"/>
      <c r="AAY201"/>
      <c r="AAZ201"/>
      <c r="ABB201" s="1">
        <f t="shared" si="6568"/>
        <v>6475</v>
      </c>
      <c r="ABC201" s="1">
        <f t="shared" si="6569"/>
        <v>27762</v>
      </c>
      <c r="ABD201" s="1">
        <f t="shared" si="6570"/>
        <v>23.3</v>
      </c>
      <c r="ABJ201"/>
      <c r="ABK201"/>
      <c r="ABL201"/>
      <c r="ABM201"/>
      <c r="ABN201"/>
      <c r="ABO201"/>
      <c r="ABP201"/>
      <c r="ABQ201"/>
      <c r="ABR201"/>
      <c r="ABS201"/>
      <c r="ABT201"/>
      <c r="ABU201"/>
      <c r="ABV201"/>
      <c r="ABW201"/>
      <c r="ABY201" s="1">
        <f t="shared" si="6571"/>
        <v>8451</v>
      </c>
      <c r="ABZ201" s="1">
        <f t="shared" si="6572"/>
        <v>25682</v>
      </c>
      <c r="ACA201" s="1">
        <f t="shared" si="6573"/>
        <v>32.9</v>
      </c>
      <c r="ACG201"/>
      <c r="ACH201"/>
      <c r="ACI201"/>
      <c r="ACJ201"/>
      <c r="ACK201"/>
      <c r="ACL201"/>
      <c r="ACM201"/>
      <c r="ACN201"/>
      <c r="ACO201"/>
      <c r="ACP201"/>
      <c r="ACQ201"/>
      <c r="ACR201"/>
      <c r="ACS201"/>
      <c r="ACT201"/>
      <c r="ACV201" s="1">
        <f t="shared" si="6490"/>
        <v>4260</v>
      </c>
      <c r="ACW201" s="1">
        <f t="shared" si="6491"/>
        <v>28375</v>
      </c>
      <c r="ACX201" s="1">
        <f t="shared" si="6491"/>
        <v>15</v>
      </c>
      <c r="ADD201"/>
      <c r="ADE201"/>
      <c r="ADF201"/>
      <c r="ADG201"/>
      <c r="ADH201"/>
      <c r="ADI201"/>
      <c r="ADJ201"/>
      <c r="ADK201"/>
      <c r="ADL201"/>
      <c r="ADM201"/>
      <c r="ADN201"/>
      <c r="ADO201"/>
      <c r="ADP201"/>
      <c r="ADQ201"/>
      <c r="ADS201" s="1">
        <f t="shared" si="6574"/>
        <v>2450</v>
      </c>
      <c r="ADT201" s="1">
        <f t="shared" si="6575"/>
        <v>27900</v>
      </c>
      <c r="ADU201" s="1">
        <f t="shared" si="6576"/>
        <v>8.8000000000000007</v>
      </c>
      <c r="AEA201"/>
      <c r="AEB201"/>
      <c r="AEC201"/>
      <c r="AED201"/>
      <c r="AEE201"/>
      <c r="AEF201"/>
      <c r="AEG201"/>
      <c r="AEH201"/>
      <c r="AEI201"/>
      <c r="AEJ201"/>
      <c r="AEK201"/>
      <c r="AEL201"/>
      <c r="AEM201"/>
      <c r="AEN201"/>
      <c r="AEP201" s="1">
        <f t="shared" ref="AEP201:AER216" si="6582">+CT201</f>
        <v>5164</v>
      </c>
      <c r="AEQ201" s="1">
        <f t="shared" si="6582"/>
        <v>26192</v>
      </c>
      <c r="AER201" s="1">
        <f t="shared" si="6582"/>
        <v>19.7</v>
      </c>
      <c r="AEX201"/>
      <c r="AEY201"/>
      <c r="AEZ201"/>
      <c r="AFA201"/>
      <c r="AFB201"/>
      <c r="AFC201"/>
      <c r="AFD201"/>
      <c r="AFE201"/>
      <c r="AFF201"/>
      <c r="AFG201"/>
      <c r="AFH201"/>
      <c r="AFI201"/>
      <c r="AFJ201"/>
      <c r="AFK201"/>
      <c r="AFM201" s="1">
        <f t="shared" si="6577"/>
        <v>15551</v>
      </c>
      <c r="AFN201" s="1">
        <f t="shared" si="6578"/>
        <v>26666</v>
      </c>
      <c r="AFO201" s="1">
        <f t="shared" si="6579"/>
        <v>58.3</v>
      </c>
      <c r="AFU201"/>
      <c r="AFV201"/>
      <c r="AFW201"/>
      <c r="AFX201"/>
      <c r="AFY201"/>
      <c r="AFZ201"/>
      <c r="AGA201"/>
      <c r="AGB201"/>
      <c r="AGC201"/>
      <c r="AGD201"/>
      <c r="AGE201"/>
      <c r="AGF201"/>
      <c r="AGG201"/>
      <c r="AGH201"/>
    </row>
    <row r="202" spans="1:866" x14ac:dyDescent="0.15">
      <c r="A202" s="20" t="s">
        <v>12</v>
      </c>
      <c r="B202" s="20" t="s">
        <v>17</v>
      </c>
      <c r="C202" s="20">
        <v>63</v>
      </c>
      <c r="D202" s="20" t="s">
        <v>15</v>
      </c>
      <c r="E202" s="23">
        <v>11351</v>
      </c>
      <c r="F202" s="20">
        <v>43883</v>
      </c>
      <c r="G202" s="20">
        <v>25.9</v>
      </c>
      <c r="H202" s="20">
        <v>1831</v>
      </c>
      <c r="I202" s="20">
        <v>41566</v>
      </c>
      <c r="J202" s="20">
        <v>4.4000000000000004</v>
      </c>
      <c r="K202" s="23">
        <v>11029</v>
      </c>
      <c r="L202" s="20">
        <v>42595</v>
      </c>
      <c r="M202" s="20">
        <v>25.9</v>
      </c>
      <c r="N202" s="20">
        <v>808</v>
      </c>
      <c r="O202" s="20">
        <v>43294</v>
      </c>
      <c r="P202" s="20">
        <v>1.9</v>
      </c>
      <c r="Q202" s="20">
        <v>1352</v>
      </c>
      <c r="R202" s="20">
        <v>43027</v>
      </c>
      <c r="S202" s="20">
        <v>3.1</v>
      </c>
      <c r="T202" s="20">
        <v>145</v>
      </c>
      <c r="U202" s="20">
        <v>42427</v>
      </c>
      <c r="V202" s="20">
        <v>0.3</v>
      </c>
      <c r="W202" s="23">
        <v>6393</v>
      </c>
      <c r="X202" s="20">
        <v>40226</v>
      </c>
      <c r="Y202" s="20">
        <v>15.9</v>
      </c>
      <c r="Z202" s="23">
        <v>2295</v>
      </c>
      <c r="AA202" s="20">
        <v>41100</v>
      </c>
      <c r="AB202" s="20">
        <v>5.6</v>
      </c>
      <c r="AC202" s="23">
        <v>9020</v>
      </c>
      <c r="AD202" s="20">
        <v>31751</v>
      </c>
      <c r="AE202" s="20">
        <v>28.4</v>
      </c>
      <c r="AF202" s="23">
        <v>20611</v>
      </c>
      <c r="AG202" s="20">
        <v>35675</v>
      </c>
      <c r="AH202" s="20">
        <v>57.8</v>
      </c>
      <c r="AI202" s="23">
        <v>19140</v>
      </c>
      <c r="AJ202" s="20">
        <v>34452</v>
      </c>
      <c r="AK202" s="20">
        <v>55.6</v>
      </c>
      <c r="AL202" s="23">
        <v>16312</v>
      </c>
      <c r="AM202" s="20">
        <v>34977</v>
      </c>
      <c r="AN202" s="20">
        <v>46.6</v>
      </c>
      <c r="AO202" s="23">
        <v>5944</v>
      </c>
      <c r="AP202" s="20">
        <v>33406</v>
      </c>
      <c r="AQ202" s="20">
        <v>17.8</v>
      </c>
      <c r="AR202" s="23">
        <v>9045</v>
      </c>
      <c r="AS202" s="20">
        <v>34978</v>
      </c>
      <c r="AT202" s="20">
        <v>25.9</v>
      </c>
      <c r="AU202" s="23">
        <v>21334</v>
      </c>
      <c r="AV202" s="20">
        <v>33890</v>
      </c>
      <c r="AW202" s="20">
        <v>63</v>
      </c>
      <c r="AX202" s="23">
        <v>2614</v>
      </c>
      <c r="AY202" s="20">
        <v>34464</v>
      </c>
      <c r="AZ202" s="20">
        <v>7.6</v>
      </c>
      <c r="BA202" s="23">
        <v>3430</v>
      </c>
      <c r="BB202" s="20">
        <v>32215</v>
      </c>
      <c r="BC202" s="20">
        <v>10.6</v>
      </c>
      <c r="BD202" s="23">
        <v>5070</v>
      </c>
      <c r="BE202" s="20">
        <v>32355</v>
      </c>
      <c r="BF202" s="20">
        <v>15.7</v>
      </c>
      <c r="BG202" s="20">
        <v>1896</v>
      </c>
      <c r="BH202" s="20">
        <v>32375</v>
      </c>
      <c r="BI202" s="20">
        <v>5.9</v>
      </c>
      <c r="BJ202" s="23">
        <v>4091</v>
      </c>
      <c r="BK202" s="20">
        <v>36831</v>
      </c>
      <c r="BL202" s="20">
        <v>11.1</v>
      </c>
      <c r="BM202" s="23">
        <v>7727</v>
      </c>
      <c r="BN202" s="20">
        <v>38818</v>
      </c>
      <c r="BO202" s="20">
        <v>19.899999999999999</v>
      </c>
      <c r="BP202" s="23">
        <v>24138</v>
      </c>
      <c r="BQ202" s="20">
        <v>38415</v>
      </c>
      <c r="BR202" s="20">
        <v>62.8</v>
      </c>
      <c r="BS202" s="23">
        <v>19582</v>
      </c>
      <c r="BT202" s="20">
        <v>23252</v>
      </c>
      <c r="BU202" s="20">
        <v>84.2</v>
      </c>
      <c r="BV202" s="23">
        <v>2684</v>
      </c>
      <c r="BW202" s="20">
        <v>22768</v>
      </c>
      <c r="BX202" s="20">
        <v>11.8</v>
      </c>
      <c r="BY202" s="20">
        <v>526</v>
      </c>
      <c r="BZ202" s="20">
        <v>23185</v>
      </c>
      <c r="CA202" s="20">
        <v>2.2999999999999998</v>
      </c>
      <c r="CB202" s="20">
        <v>113</v>
      </c>
      <c r="CC202" s="20">
        <v>23292</v>
      </c>
      <c r="CD202" s="20">
        <v>0.5</v>
      </c>
      <c r="CE202" s="23">
        <v>8372</v>
      </c>
      <c r="CF202" s="20">
        <v>36250</v>
      </c>
      <c r="CG202" s="20">
        <v>23.1</v>
      </c>
      <c r="CH202" s="23">
        <v>8877</v>
      </c>
      <c r="CI202" s="20">
        <v>35191</v>
      </c>
      <c r="CJ202" s="20">
        <v>25.2</v>
      </c>
      <c r="CK202" s="23">
        <v>10459</v>
      </c>
      <c r="CL202" s="20">
        <v>33340</v>
      </c>
      <c r="CM202" s="20">
        <v>31.4</v>
      </c>
      <c r="CN202" s="23">
        <v>5570</v>
      </c>
      <c r="CO202" s="20">
        <v>36312</v>
      </c>
      <c r="CP202" s="20">
        <v>15.3</v>
      </c>
      <c r="CQ202" s="23">
        <v>3045</v>
      </c>
      <c r="CR202" s="20">
        <v>33867</v>
      </c>
      <c r="CS202" s="20">
        <v>9</v>
      </c>
      <c r="CT202" s="23">
        <v>6336</v>
      </c>
      <c r="CU202" s="20">
        <v>33441</v>
      </c>
      <c r="CV202" s="20">
        <v>18.899999999999999</v>
      </c>
      <c r="CW202" s="23">
        <v>21504</v>
      </c>
      <c r="CX202" s="20">
        <v>34528</v>
      </c>
      <c r="CY202" s="20">
        <v>62.3</v>
      </c>
      <c r="CZ202" s="35"/>
      <c r="DA202" s="1" t="str">
        <f t="shared" si="6494"/>
        <v>明細部</v>
      </c>
      <c r="DB202" s="1" t="str">
        <f t="shared" si="6495"/>
        <v>同規模</v>
      </c>
      <c r="DC202" s="1">
        <f t="shared" si="6496"/>
        <v>63</v>
      </c>
      <c r="DD202" s="1" t="str">
        <f t="shared" si="6497"/>
        <v>女</v>
      </c>
      <c r="DE202" s="1">
        <f t="shared" si="6498"/>
        <v>11351</v>
      </c>
      <c r="DF202" s="1">
        <f t="shared" si="6499"/>
        <v>43883</v>
      </c>
      <c r="DG202" s="1">
        <f t="shared" si="6500"/>
        <v>25.9</v>
      </c>
      <c r="DM202"/>
      <c r="DN202"/>
      <c r="DO202"/>
      <c r="DP202"/>
      <c r="DQ202"/>
      <c r="DR202"/>
      <c r="DS202"/>
      <c r="DT202"/>
      <c r="DU202"/>
      <c r="DV202"/>
      <c r="DW202"/>
      <c r="DX202"/>
      <c r="DY202"/>
      <c r="DZ202"/>
      <c r="EB202" s="1">
        <f t="shared" si="6501"/>
        <v>1831</v>
      </c>
      <c r="EC202" s="1">
        <f t="shared" si="6502"/>
        <v>41566</v>
      </c>
      <c r="ED202" s="1">
        <f t="shared" si="6503"/>
        <v>4.4000000000000004</v>
      </c>
      <c r="EJ202"/>
      <c r="EK202"/>
      <c r="EL202"/>
      <c r="EM202"/>
      <c r="EN202"/>
      <c r="EO202"/>
      <c r="EP202"/>
      <c r="EQ202"/>
      <c r="ER202"/>
      <c r="ES202"/>
      <c r="ET202"/>
      <c r="EU202"/>
      <c r="EV202"/>
      <c r="EW202"/>
      <c r="EY202" s="1">
        <f t="shared" si="6504"/>
        <v>11029</v>
      </c>
      <c r="EZ202" s="1">
        <f t="shared" si="6505"/>
        <v>42595</v>
      </c>
      <c r="FA202" s="1">
        <f t="shared" si="6506"/>
        <v>25.9</v>
      </c>
      <c r="FG202"/>
      <c r="FH202"/>
      <c r="FI202"/>
      <c r="FJ202"/>
      <c r="FK202"/>
      <c r="FL202"/>
      <c r="FM202"/>
      <c r="FN202"/>
      <c r="FO202"/>
      <c r="FP202"/>
      <c r="FQ202"/>
      <c r="FR202"/>
      <c r="FS202"/>
      <c r="FT202"/>
      <c r="FV202" s="1">
        <f t="shared" si="6507"/>
        <v>808</v>
      </c>
      <c r="FW202" s="1">
        <f t="shared" si="6508"/>
        <v>43294</v>
      </c>
      <c r="FX202" s="1">
        <f t="shared" si="6509"/>
        <v>1.9</v>
      </c>
      <c r="GD202"/>
      <c r="GE202"/>
      <c r="GF202"/>
      <c r="GG202"/>
      <c r="GH202"/>
      <c r="GI202"/>
      <c r="GJ202"/>
      <c r="GK202"/>
      <c r="GL202"/>
      <c r="GM202"/>
      <c r="GN202"/>
      <c r="GO202"/>
      <c r="GP202"/>
      <c r="GQ202"/>
      <c r="GS202" s="1">
        <f t="shared" si="6510"/>
        <v>1352</v>
      </c>
      <c r="GT202" s="1">
        <f t="shared" si="6511"/>
        <v>43027</v>
      </c>
      <c r="GU202" s="1">
        <f t="shared" si="6512"/>
        <v>3.1</v>
      </c>
      <c r="HA202"/>
      <c r="HB202"/>
      <c r="HC202"/>
      <c r="HD202"/>
      <c r="HE202"/>
      <c r="HF202"/>
      <c r="HG202"/>
      <c r="HH202"/>
      <c r="HI202"/>
      <c r="HJ202"/>
      <c r="HK202"/>
      <c r="HL202"/>
      <c r="HM202"/>
      <c r="HN202"/>
      <c r="HP202" s="1">
        <f t="shared" si="6513"/>
        <v>145</v>
      </c>
      <c r="HQ202" s="1">
        <f t="shared" si="6514"/>
        <v>42427</v>
      </c>
      <c r="HR202" s="1">
        <f t="shared" si="6515"/>
        <v>0.3</v>
      </c>
      <c r="HX202"/>
      <c r="HY202"/>
      <c r="HZ202"/>
      <c r="IA202"/>
      <c r="IB202"/>
      <c r="IC202"/>
      <c r="ID202"/>
      <c r="IE202"/>
      <c r="IF202"/>
      <c r="IG202"/>
      <c r="IH202"/>
      <c r="II202"/>
      <c r="IJ202"/>
      <c r="IK202"/>
      <c r="IM202" s="1">
        <f t="shared" si="6516"/>
        <v>6393</v>
      </c>
      <c r="IN202" s="1">
        <f t="shared" si="6517"/>
        <v>40226</v>
      </c>
      <c r="IO202" s="1">
        <f t="shared" si="6518"/>
        <v>15.9</v>
      </c>
      <c r="IU202"/>
      <c r="IV202"/>
      <c r="IW202"/>
      <c r="IX202"/>
      <c r="IY202"/>
      <c r="IZ202"/>
      <c r="JA202"/>
      <c r="JB202"/>
      <c r="JC202"/>
      <c r="JD202"/>
      <c r="JE202"/>
      <c r="JF202"/>
      <c r="JG202"/>
      <c r="JH202"/>
      <c r="JJ202" s="1">
        <f t="shared" si="6519"/>
        <v>2295</v>
      </c>
      <c r="JK202" s="1">
        <f t="shared" si="6520"/>
        <v>41100</v>
      </c>
      <c r="JL202" s="1">
        <f t="shared" si="6521"/>
        <v>5.6</v>
      </c>
      <c r="JR202"/>
      <c r="JS202"/>
      <c r="JT202"/>
      <c r="JU202"/>
      <c r="JV202"/>
      <c r="JW202"/>
      <c r="JX202"/>
      <c r="JY202"/>
      <c r="JZ202"/>
      <c r="KA202"/>
      <c r="KB202"/>
      <c r="KC202"/>
      <c r="KD202"/>
      <c r="KE202"/>
      <c r="KG202" s="1">
        <f t="shared" si="6522"/>
        <v>9020</v>
      </c>
      <c r="KH202" s="1">
        <f t="shared" si="6523"/>
        <v>31751</v>
      </c>
      <c r="KI202" s="1">
        <f t="shared" si="6524"/>
        <v>28.4</v>
      </c>
      <c r="KO202"/>
      <c r="KP202"/>
      <c r="KQ202"/>
      <c r="KR202"/>
      <c r="KS202"/>
      <c r="KT202"/>
      <c r="KU202"/>
      <c r="KV202"/>
      <c r="KW202"/>
      <c r="KX202"/>
      <c r="KY202"/>
      <c r="KZ202"/>
      <c r="LA202"/>
      <c r="LB202"/>
      <c r="LD202" s="1">
        <f t="shared" si="6525"/>
        <v>20611</v>
      </c>
      <c r="LE202" s="1">
        <f t="shared" si="6526"/>
        <v>35675</v>
      </c>
      <c r="LF202" s="1">
        <f t="shared" si="6527"/>
        <v>57.8</v>
      </c>
      <c r="LL202"/>
      <c r="LM202"/>
      <c r="LN202"/>
      <c r="LO202"/>
      <c r="LP202"/>
      <c r="LQ202"/>
      <c r="LR202"/>
      <c r="LS202"/>
      <c r="LT202"/>
      <c r="LU202"/>
      <c r="LV202"/>
      <c r="LW202"/>
      <c r="LX202"/>
      <c r="LY202"/>
      <c r="MA202" s="1">
        <f t="shared" si="6528"/>
        <v>19140</v>
      </c>
      <c r="MB202" s="1">
        <f t="shared" si="6529"/>
        <v>34452</v>
      </c>
      <c r="MC202" s="1">
        <f t="shared" si="6530"/>
        <v>55.6</v>
      </c>
      <c r="MI202"/>
      <c r="MJ202"/>
      <c r="MK202"/>
      <c r="ML202"/>
      <c r="MM202"/>
      <c r="MN202"/>
      <c r="MO202"/>
      <c r="MP202"/>
      <c r="MQ202"/>
      <c r="MR202"/>
      <c r="MS202"/>
      <c r="MT202"/>
      <c r="MU202"/>
      <c r="MV202"/>
      <c r="MX202" s="1">
        <f t="shared" si="6531"/>
        <v>16312</v>
      </c>
      <c r="MY202" s="1">
        <f t="shared" si="6532"/>
        <v>34977</v>
      </c>
      <c r="MZ202" s="1">
        <f t="shared" si="6533"/>
        <v>46.6</v>
      </c>
      <c r="NF202"/>
      <c r="NG202"/>
      <c r="NH202"/>
      <c r="NI202"/>
      <c r="NJ202"/>
      <c r="NK202"/>
      <c r="NL202"/>
      <c r="NM202"/>
      <c r="NN202"/>
      <c r="NO202"/>
      <c r="NP202"/>
      <c r="NQ202"/>
      <c r="NR202"/>
      <c r="NS202"/>
      <c r="NU202" s="1">
        <f t="shared" si="6534"/>
        <v>5944</v>
      </c>
      <c r="NV202" s="1">
        <f t="shared" si="6535"/>
        <v>33406</v>
      </c>
      <c r="NW202" s="1">
        <f t="shared" si="6536"/>
        <v>17.8</v>
      </c>
      <c r="OC202"/>
      <c r="OD202"/>
      <c r="OE202"/>
      <c r="OF202"/>
      <c r="OG202"/>
      <c r="OH202"/>
      <c r="OI202"/>
      <c r="OJ202"/>
      <c r="OK202"/>
      <c r="OL202"/>
      <c r="OM202"/>
      <c r="ON202"/>
      <c r="OO202"/>
      <c r="OP202"/>
      <c r="OR202" s="1">
        <f t="shared" si="6537"/>
        <v>9045</v>
      </c>
      <c r="OS202" s="1">
        <f t="shared" si="6538"/>
        <v>34978</v>
      </c>
      <c r="OT202" s="1">
        <f t="shared" si="6539"/>
        <v>25.9</v>
      </c>
      <c r="OZ202"/>
      <c r="PA202"/>
      <c r="PB202"/>
      <c r="PC202"/>
      <c r="PD202"/>
      <c r="PE202"/>
      <c r="PF202"/>
      <c r="PG202"/>
      <c r="PH202"/>
      <c r="PI202"/>
      <c r="PJ202"/>
      <c r="PK202"/>
      <c r="PL202"/>
      <c r="PM202"/>
      <c r="PO202" s="1">
        <f t="shared" si="6540"/>
        <v>21334</v>
      </c>
      <c r="PP202" s="1">
        <f t="shared" si="6541"/>
        <v>33890</v>
      </c>
      <c r="PQ202" s="1">
        <f t="shared" si="6542"/>
        <v>63</v>
      </c>
      <c r="PW202"/>
      <c r="PX202"/>
      <c r="PY202"/>
      <c r="PZ202"/>
      <c r="QA202"/>
      <c r="QB202"/>
      <c r="QC202"/>
      <c r="QD202"/>
      <c r="QE202"/>
      <c r="QF202"/>
      <c r="QG202"/>
      <c r="QH202"/>
      <c r="QI202"/>
      <c r="QJ202"/>
      <c r="QL202" s="1">
        <f t="shared" si="6543"/>
        <v>2614</v>
      </c>
      <c r="QM202" s="1">
        <f t="shared" si="6544"/>
        <v>34464</v>
      </c>
      <c r="QN202" s="1">
        <f t="shared" si="6545"/>
        <v>7.6</v>
      </c>
      <c r="QT202"/>
      <c r="QU202"/>
      <c r="QV202"/>
      <c r="QW202"/>
      <c r="QX202"/>
      <c r="QY202"/>
      <c r="QZ202"/>
      <c r="RA202"/>
      <c r="RB202"/>
      <c r="RC202"/>
      <c r="RD202"/>
      <c r="RE202"/>
      <c r="RF202"/>
      <c r="RG202"/>
      <c r="RI202" s="1">
        <f t="shared" si="6546"/>
        <v>3430</v>
      </c>
      <c r="RJ202" s="1">
        <f t="shared" si="6547"/>
        <v>32215</v>
      </c>
      <c r="RK202" s="1">
        <f t="shared" si="6548"/>
        <v>10.6</v>
      </c>
      <c r="RQ202"/>
      <c r="RR202"/>
      <c r="RS202"/>
      <c r="RT202"/>
      <c r="RU202"/>
      <c r="RV202"/>
      <c r="RW202"/>
      <c r="RX202"/>
      <c r="RY202"/>
      <c r="RZ202"/>
      <c r="SA202"/>
      <c r="SB202"/>
      <c r="SC202"/>
      <c r="SD202"/>
      <c r="SE202"/>
      <c r="SF202" s="1">
        <f t="shared" si="6549"/>
        <v>5070</v>
      </c>
      <c r="SG202" s="1">
        <f t="shared" si="6550"/>
        <v>32355</v>
      </c>
      <c r="SH202" s="1">
        <f t="shared" si="6551"/>
        <v>15.7</v>
      </c>
      <c r="SN202"/>
      <c r="SO202"/>
      <c r="SP202"/>
      <c r="SQ202"/>
      <c r="SR202"/>
      <c r="SS202"/>
      <c r="ST202"/>
      <c r="SU202"/>
      <c r="SV202"/>
      <c r="SW202"/>
      <c r="SX202"/>
      <c r="SY202"/>
      <c r="SZ202"/>
      <c r="TA202"/>
      <c r="TC202" s="1">
        <f t="shared" si="6552"/>
        <v>1896</v>
      </c>
      <c r="TD202" s="1">
        <f t="shared" si="6553"/>
        <v>32375</v>
      </c>
      <c r="TE202" s="1">
        <f t="shared" si="6554"/>
        <v>5.9</v>
      </c>
      <c r="TK202"/>
      <c r="TL202"/>
      <c r="TM202"/>
      <c r="TN202"/>
      <c r="TO202"/>
      <c r="TP202"/>
      <c r="TQ202"/>
      <c r="TR202"/>
      <c r="TS202"/>
      <c r="TT202"/>
      <c r="TU202"/>
      <c r="TV202"/>
      <c r="TW202"/>
      <c r="TX202"/>
      <c r="TZ202" s="1">
        <f t="shared" si="6555"/>
        <v>4091</v>
      </c>
      <c r="UA202" s="1">
        <f t="shared" si="6556"/>
        <v>36831</v>
      </c>
      <c r="UB202" s="1">
        <f t="shared" si="6557"/>
        <v>11.1</v>
      </c>
      <c r="UH202"/>
      <c r="UI202"/>
      <c r="UJ202"/>
      <c r="UK202"/>
      <c r="UL202"/>
      <c r="UM202"/>
      <c r="UN202"/>
      <c r="UO202"/>
      <c r="UP202"/>
      <c r="UQ202"/>
      <c r="UR202"/>
      <c r="US202"/>
      <c r="UT202"/>
      <c r="UU202"/>
      <c r="UW202" s="1">
        <f t="shared" si="6580"/>
        <v>7727</v>
      </c>
      <c r="UX202" s="1">
        <f t="shared" si="6580"/>
        <v>38818</v>
      </c>
      <c r="UY202" s="1">
        <f t="shared" si="6493"/>
        <v>19.899999999999999</v>
      </c>
      <c r="VE202"/>
      <c r="VF202"/>
      <c r="VG202"/>
      <c r="VH202"/>
      <c r="VI202"/>
      <c r="VJ202"/>
      <c r="VK202"/>
      <c r="VL202"/>
      <c r="VM202"/>
      <c r="VN202"/>
      <c r="VO202"/>
      <c r="VP202"/>
      <c r="VQ202"/>
      <c r="VR202"/>
      <c r="VT202" s="1">
        <f t="shared" si="6486"/>
        <v>24138</v>
      </c>
      <c r="VU202" s="1">
        <f t="shared" si="6487"/>
        <v>38415</v>
      </c>
      <c r="VV202" s="1">
        <f t="shared" si="6581"/>
        <v>62.8</v>
      </c>
      <c r="WB202"/>
      <c r="WC202"/>
      <c r="WD202"/>
      <c r="WE202"/>
      <c r="WF202"/>
      <c r="WG202"/>
      <c r="WH202"/>
      <c r="WI202"/>
      <c r="WJ202"/>
      <c r="WK202"/>
      <c r="WL202"/>
      <c r="WM202"/>
      <c r="WN202"/>
      <c r="WO202"/>
      <c r="WQ202" s="1">
        <f t="shared" si="6482"/>
        <v>19582</v>
      </c>
      <c r="WR202" s="1">
        <f t="shared" si="6483"/>
        <v>23252</v>
      </c>
      <c r="WS202" s="1">
        <f t="shared" si="6558"/>
        <v>84.2</v>
      </c>
      <c r="WY202"/>
      <c r="WZ202"/>
      <c r="XA202"/>
      <c r="XB202"/>
      <c r="XC202"/>
      <c r="XD202"/>
      <c r="XE202"/>
      <c r="XF202"/>
      <c r="XG202"/>
      <c r="XH202"/>
      <c r="XI202"/>
      <c r="XJ202"/>
      <c r="XK202"/>
      <c r="XL202"/>
      <c r="XN202" s="1">
        <f t="shared" si="6559"/>
        <v>2684</v>
      </c>
      <c r="XO202" s="1">
        <f t="shared" si="6560"/>
        <v>22768</v>
      </c>
      <c r="XP202" s="1">
        <f t="shared" si="6561"/>
        <v>11.8</v>
      </c>
      <c r="XV202"/>
      <c r="XW202"/>
      <c r="XX202"/>
      <c r="XY202"/>
      <c r="XZ202"/>
      <c r="YA202"/>
      <c r="YB202"/>
      <c r="YC202"/>
      <c r="YD202"/>
      <c r="YE202"/>
      <c r="YF202"/>
      <c r="YG202"/>
      <c r="YH202"/>
      <c r="YI202"/>
      <c r="YK202" s="1">
        <f t="shared" si="6481"/>
        <v>526</v>
      </c>
      <c r="YL202" s="1">
        <f t="shared" si="6492"/>
        <v>23185</v>
      </c>
      <c r="YM202" s="1">
        <f t="shared" si="6492"/>
        <v>2.2999999999999998</v>
      </c>
      <c r="YS202"/>
      <c r="YT202"/>
      <c r="YU202"/>
      <c r="YV202"/>
      <c r="YW202"/>
      <c r="YX202"/>
      <c r="YY202"/>
      <c r="YZ202"/>
      <c r="ZA202"/>
      <c r="ZB202"/>
      <c r="ZC202"/>
      <c r="ZD202"/>
      <c r="ZE202"/>
      <c r="ZF202"/>
      <c r="ZH202" s="1">
        <f t="shared" si="6562"/>
        <v>113</v>
      </c>
      <c r="ZI202" s="1">
        <f t="shared" si="6563"/>
        <v>23292</v>
      </c>
      <c r="ZJ202" s="1">
        <f t="shared" si="6564"/>
        <v>0.5</v>
      </c>
      <c r="ZP202"/>
      <c r="ZQ202"/>
      <c r="ZR202"/>
      <c r="ZS202"/>
      <c r="ZT202"/>
      <c r="ZU202"/>
      <c r="ZV202"/>
      <c r="ZW202"/>
      <c r="ZX202"/>
      <c r="ZY202"/>
      <c r="ZZ202"/>
      <c r="AAA202"/>
      <c r="AAB202"/>
      <c r="AAC202"/>
      <c r="AAE202" s="1">
        <f t="shared" si="6565"/>
        <v>8372</v>
      </c>
      <c r="AAF202" s="1">
        <f t="shared" si="6566"/>
        <v>36250</v>
      </c>
      <c r="AAG202" s="1">
        <f t="shared" si="6567"/>
        <v>23.1</v>
      </c>
      <c r="AAM202"/>
      <c r="AAN202"/>
      <c r="AAO202"/>
      <c r="AAP202"/>
      <c r="AAQ202"/>
      <c r="AAR202"/>
      <c r="AAS202"/>
      <c r="AAT202"/>
      <c r="AAU202"/>
      <c r="AAV202"/>
      <c r="AAW202"/>
      <c r="AAX202"/>
      <c r="AAY202"/>
      <c r="AAZ202"/>
      <c r="ABB202" s="1">
        <f t="shared" si="6568"/>
        <v>8877</v>
      </c>
      <c r="ABC202" s="1">
        <f t="shared" si="6569"/>
        <v>35191</v>
      </c>
      <c r="ABD202" s="1">
        <f t="shared" si="6570"/>
        <v>25.2</v>
      </c>
      <c r="ABJ202"/>
      <c r="ABK202"/>
      <c r="ABL202"/>
      <c r="ABM202"/>
      <c r="ABN202"/>
      <c r="ABO202"/>
      <c r="ABP202"/>
      <c r="ABQ202"/>
      <c r="ABR202"/>
      <c r="ABS202"/>
      <c r="ABT202"/>
      <c r="ABU202"/>
      <c r="ABV202"/>
      <c r="ABW202"/>
      <c r="ABY202" s="1">
        <f t="shared" si="6571"/>
        <v>10459</v>
      </c>
      <c r="ABZ202" s="1">
        <f t="shared" si="6572"/>
        <v>33340</v>
      </c>
      <c r="ACA202" s="1">
        <f t="shared" si="6573"/>
        <v>31.4</v>
      </c>
      <c r="ACG202"/>
      <c r="ACH202"/>
      <c r="ACI202"/>
      <c r="ACJ202"/>
      <c r="ACK202"/>
      <c r="ACL202"/>
      <c r="ACM202"/>
      <c r="ACN202"/>
      <c r="ACO202"/>
      <c r="ACP202"/>
      <c r="ACQ202"/>
      <c r="ACR202"/>
      <c r="ACS202"/>
      <c r="ACT202"/>
      <c r="ACV202" s="1">
        <f t="shared" si="6490"/>
        <v>5570</v>
      </c>
      <c r="ACW202" s="1">
        <f t="shared" si="6491"/>
        <v>36312</v>
      </c>
      <c r="ACX202" s="1">
        <f t="shared" si="6491"/>
        <v>15.3</v>
      </c>
      <c r="ADD202"/>
      <c r="ADE202"/>
      <c r="ADF202"/>
      <c r="ADG202"/>
      <c r="ADH202"/>
      <c r="ADI202"/>
      <c r="ADJ202"/>
      <c r="ADK202"/>
      <c r="ADL202"/>
      <c r="ADM202"/>
      <c r="ADN202"/>
      <c r="ADO202"/>
      <c r="ADP202"/>
      <c r="ADQ202"/>
      <c r="ADS202" s="1">
        <f t="shared" si="6574"/>
        <v>3045</v>
      </c>
      <c r="ADT202" s="1">
        <f t="shared" si="6575"/>
        <v>33867</v>
      </c>
      <c r="ADU202" s="1">
        <f t="shared" si="6576"/>
        <v>9</v>
      </c>
      <c r="AEA202"/>
      <c r="AEB202"/>
      <c r="AEC202"/>
      <c r="AED202"/>
      <c r="AEE202"/>
      <c r="AEF202"/>
      <c r="AEG202"/>
      <c r="AEH202"/>
      <c r="AEI202"/>
      <c r="AEJ202"/>
      <c r="AEK202"/>
      <c r="AEL202"/>
      <c r="AEM202"/>
      <c r="AEN202"/>
      <c r="AEP202" s="1">
        <f t="shared" si="6582"/>
        <v>6336</v>
      </c>
      <c r="AEQ202" s="1">
        <f t="shared" si="6582"/>
        <v>33441</v>
      </c>
      <c r="AER202" s="1">
        <f t="shared" si="6582"/>
        <v>18.899999999999999</v>
      </c>
      <c r="AEX202"/>
      <c r="AEY202"/>
      <c r="AEZ202"/>
      <c r="AFA202"/>
      <c r="AFB202"/>
      <c r="AFC202"/>
      <c r="AFD202"/>
      <c r="AFE202"/>
      <c r="AFF202"/>
      <c r="AFG202"/>
      <c r="AFH202"/>
      <c r="AFI202"/>
      <c r="AFJ202"/>
      <c r="AFK202"/>
      <c r="AFM202" s="1">
        <f t="shared" si="6577"/>
        <v>21504</v>
      </c>
      <c r="AFN202" s="1">
        <f t="shared" si="6578"/>
        <v>34528</v>
      </c>
      <c r="AFO202" s="1">
        <f t="shared" si="6579"/>
        <v>62.3</v>
      </c>
      <c r="AFU202"/>
      <c r="AFV202"/>
      <c r="AFW202"/>
      <c r="AFX202"/>
      <c r="AFY202"/>
      <c r="AFZ202"/>
      <c r="AGA202"/>
      <c r="AGB202"/>
      <c r="AGC202"/>
      <c r="AGD202"/>
      <c r="AGE202"/>
      <c r="AGF202"/>
      <c r="AGG202"/>
      <c r="AGH202"/>
    </row>
    <row r="203" spans="1:866" x14ac:dyDescent="0.15">
      <c r="A203" s="20" t="s">
        <v>12</v>
      </c>
      <c r="B203" s="20" t="s">
        <v>17</v>
      </c>
      <c r="C203" s="20">
        <v>64</v>
      </c>
      <c r="D203" s="20" t="s">
        <v>15</v>
      </c>
      <c r="E203" s="23">
        <v>14780</v>
      </c>
      <c r="F203" s="20">
        <v>58794</v>
      </c>
      <c r="G203" s="20">
        <v>25.1</v>
      </c>
      <c r="H203" s="23">
        <v>2580</v>
      </c>
      <c r="I203" s="20">
        <v>53913</v>
      </c>
      <c r="J203" s="20">
        <v>4.8</v>
      </c>
      <c r="K203" s="23">
        <v>13439</v>
      </c>
      <c r="L203" s="20">
        <v>51710</v>
      </c>
      <c r="M203" s="20">
        <v>26</v>
      </c>
      <c r="N203" s="20">
        <v>972</v>
      </c>
      <c r="O203" s="20">
        <v>53356</v>
      </c>
      <c r="P203" s="20">
        <v>1.8</v>
      </c>
      <c r="Q203" s="20">
        <v>1893</v>
      </c>
      <c r="R203" s="20">
        <v>56930</v>
      </c>
      <c r="S203" s="20">
        <v>3.3</v>
      </c>
      <c r="T203" s="20">
        <v>213</v>
      </c>
      <c r="U203" s="20">
        <v>50438</v>
      </c>
      <c r="V203" s="20">
        <v>0.4</v>
      </c>
      <c r="W203" s="23">
        <v>7442</v>
      </c>
      <c r="X203" s="20">
        <v>56558</v>
      </c>
      <c r="Y203" s="20">
        <v>13.2</v>
      </c>
      <c r="Z203" s="23">
        <v>2740</v>
      </c>
      <c r="AA203" s="20">
        <v>55374</v>
      </c>
      <c r="AB203" s="20">
        <v>4.9000000000000004</v>
      </c>
      <c r="AC203" s="23">
        <v>11813</v>
      </c>
      <c r="AD203" s="20">
        <v>43493</v>
      </c>
      <c r="AE203" s="20">
        <v>27.2</v>
      </c>
      <c r="AF203" s="23">
        <v>27219</v>
      </c>
      <c r="AG203" s="20">
        <v>45432</v>
      </c>
      <c r="AH203" s="20">
        <v>59.9</v>
      </c>
      <c r="AI203" s="23">
        <v>24355</v>
      </c>
      <c r="AJ203" s="20">
        <v>43031</v>
      </c>
      <c r="AK203" s="20">
        <v>56.6</v>
      </c>
      <c r="AL203" s="23">
        <v>19974</v>
      </c>
      <c r="AM203" s="20">
        <v>41286</v>
      </c>
      <c r="AN203" s="20">
        <v>48.4</v>
      </c>
      <c r="AO203" s="23">
        <v>8203</v>
      </c>
      <c r="AP203" s="20">
        <v>40557</v>
      </c>
      <c r="AQ203" s="20">
        <v>20.2</v>
      </c>
      <c r="AR203" s="23">
        <v>11757</v>
      </c>
      <c r="AS203" s="20">
        <v>42576</v>
      </c>
      <c r="AT203" s="20">
        <v>27.6</v>
      </c>
      <c r="AU203" s="23">
        <v>30424</v>
      </c>
      <c r="AV203" s="20">
        <v>44242</v>
      </c>
      <c r="AW203" s="20">
        <v>68.8</v>
      </c>
      <c r="AX203" s="23">
        <v>3310</v>
      </c>
      <c r="AY203" s="20">
        <v>46712</v>
      </c>
      <c r="AZ203" s="20">
        <v>7.1</v>
      </c>
      <c r="BA203" s="23">
        <v>3730</v>
      </c>
      <c r="BB203" s="20">
        <v>46248</v>
      </c>
      <c r="BC203" s="20">
        <v>8.1</v>
      </c>
      <c r="BD203" s="23">
        <v>5633</v>
      </c>
      <c r="BE203" s="20">
        <v>43339</v>
      </c>
      <c r="BF203" s="20">
        <v>13</v>
      </c>
      <c r="BG203" s="23">
        <v>2286</v>
      </c>
      <c r="BH203" s="20">
        <v>42521</v>
      </c>
      <c r="BI203" s="20">
        <v>5.4</v>
      </c>
      <c r="BJ203" s="23">
        <v>4702</v>
      </c>
      <c r="BK203" s="20">
        <v>46594</v>
      </c>
      <c r="BL203" s="20">
        <v>10.1</v>
      </c>
      <c r="BM203" s="23">
        <v>10306</v>
      </c>
      <c r="BN203" s="20">
        <v>51096</v>
      </c>
      <c r="BO203" s="20">
        <v>20.2</v>
      </c>
      <c r="BP203" s="23">
        <v>33325</v>
      </c>
      <c r="BQ203" s="20">
        <v>47840</v>
      </c>
      <c r="BR203" s="20">
        <v>69.7</v>
      </c>
      <c r="BS203" s="23">
        <v>25429</v>
      </c>
      <c r="BT203" s="20">
        <v>29383</v>
      </c>
      <c r="BU203" s="20">
        <v>86.5</v>
      </c>
      <c r="BV203" s="23">
        <v>2958</v>
      </c>
      <c r="BW203" s="20">
        <v>30209</v>
      </c>
      <c r="BX203" s="20">
        <v>9.8000000000000007</v>
      </c>
      <c r="BY203" s="20">
        <v>511</v>
      </c>
      <c r="BZ203" s="20">
        <v>26886</v>
      </c>
      <c r="CA203" s="20">
        <v>1.9</v>
      </c>
      <c r="CB203" s="20">
        <v>171</v>
      </c>
      <c r="CC203" s="20">
        <v>26117</v>
      </c>
      <c r="CD203" s="20">
        <v>0.7</v>
      </c>
      <c r="CE203" s="23">
        <v>10147</v>
      </c>
      <c r="CF203" s="20">
        <v>45096</v>
      </c>
      <c r="CG203" s="20">
        <v>22.5</v>
      </c>
      <c r="CH203" s="23">
        <v>11315</v>
      </c>
      <c r="CI203" s="20">
        <v>41659</v>
      </c>
      <c r="CJ203" s="20">
        <v>27.2</v>
      </c>
      <c r="CK203" s="23">
        <v>14156</v>
      </c>
      <c r="CL203" s="20">
        <v>40681</v>
      </c>
      <c r="CM203" s="20">
        <v>34.799999999999997</v>
      </c>
      <c r="CN203" s="23">
        <v>6477</v>
      </c>
      <c r="CO203" s="20">
        <v>46720</v>
      </c>
      <c r="CP203" s="20">
        <v>13.9</v>
      </c>
      <c r="CQ203" s="23">
        <v>3932</v>
      </c>
      <c r="CR203" s="20">
        <v>46564</v>
      </c>
      <c r="CS203" s="20">
        <v>8.4</v>
      </c>
      <c r="CT203" s="23">
        <v>8776</v>
      </c>
      <c r="CU203" s="20">
        <v>44594</v>
      </c>
      <c r="CV203" s="20">
        <v>19.7</v>
      </c>
      <c r="CW203" s="23">
        <v>27135</v>
      </c>
      <c r="CX203" s="20">
        <v>48742</v>
      </c>
      <c r="CY203" s="20">
        <v>55.7</v>
      </c>
      <c r="CZ203" s="35"/>
      <c r="DA203" s="1" t="str">
        <f t="shared" si="6494"/>
        <v>明細部</v>
      </c>
      <c r="DB203" s="1" t="str">
        <f t="shared" si="6495"/>
        <v>同規模</v>
      </c>
      <c r="DC203" s="1">
        <f t="shared" si="6496"/>
        <v>64</v>
      </c>
      <c r="DD203" s="1" t="str">
        <f t="shared" si="6497"/>
        <v>女</v>
      </c>
      <c r="DE203" s="1">
        <f t="shared" si="6498"/>
        <v>14780</v>
      </c>
      <c r="DF203" s="1">
        <f t="shared" si="6499"/>
        <v>58794</v>
      </c>
      <c r="DG203" s="1">
        <f t="shared" si="6500"/>
        <v>25.1</v>
      </c>
      <c r="DM203"/>
      <c r="DN203"/>
      <c r="DO203"/>
      <c r="DP203"/>
      <c r="DQ203"/>
      <c r="DR203"/>
      <c r="DS203"/>
      <c r="DT203"/>
      <c r="DU203"/>
      <c r="DV203"/>
      <c r="DW203"/>
      <c r="DX203"/>
      <c r="DY203"/>
      <c r="DZ203"/>
      <c r="EB203" s="1">
        <f t="shared" si="6501"/>
        <v>2580</v>
      </c>
      <c r="EC203" s="1">
        <f t="shared" si="6502"/>
        <v>53913</v>
      </c>
      <c r="ED203" s="1">
        <f t="shared" si="6503"/>
        <v>4.8</v>
      </c>
      <c r="EJ203"/>
      <c r="EK203"/>
      <c r="EL203"/>
      <c r="EM203"/>
      <c r="EN203"/>
      <c r="EO203"/>
      <c r="EP203"/>
      <c r="EQ203"/>
      <c r="ER203"/>
      <c r="ES203"/>
      <c r="ET203"/>
      <c r="EU203"/>
      <c r="EV203"/>
      <c r="EW203"/>
      <c r="EY203" s="1">
        <f t="shared" si="6504"/>
        <v>13439</v>
      </c>
      <c r="EZ203" s="1">
        <f t="shared" si="6505"/>
        <v>51710</v>
      </c>
      <c r="FA203" s="1">
        <f t="shared" si="6506"/>
        <v>26</v>
      </c>
      <c r="FG203"/>
      <c r="FH203"/>
      <c r="FI203"/>
      <c r="FJ203"/>
      <c r="FK203"/>
      <c r="FL203"/>
      <c r="FM203"/>
      <c r="FN203"/>
      <c r="FO203"/>
      <c r="FP203"/>
      <c r="FQ203"/>
      <c r="FR203"/>
      <c r="FS203"/>
      <c r="FT203"/>
      <c r="FV203" s="1">
        <f t="shared" si="6507"/>
        <v>972</v>
      </c>
      <c r="FW203" s="1">
        <f t="shared" si="6508"/>
        <v>53356</v>
      </c>
      <c r="FX203" s="1">
        <f t="shared" si="6509"/>
        <v>1.8</v>
      </c>
      <c r="GD203"/>
      <c r="GE203"/>
      <c r="GF203"/>
      <c r="GG203"/>
      <c r="GH203"/>
      <c r="GI203"/>
      <c r="GJ203"/>
      <c r="GK203"/>
      <c r="GL203"/>
      <c r="GM203"/>
      <c r="GN203"/>
      <c r="GO203"/>
      <c r="GP203"/>
      <c r="GQ203"/>
      <c r="GS203" s="1">
        <f t="shared" si="6510"/>
        <v>1893</v>
      </c>
      <c r="GT203" s="1">
        <f t="shared" si="6511"/>
        <v>56930</v>
      </c>
      <c r="GU203" s="1">
        <f t="shared" si="6512"/>
        <v>3.3</v>
      </c>
      <c r="HA203"/>
      <c r="HB203"/>
      <c r="HC203"/>
      <c r="HD203"/>
      <c r="HE203"/>
      <c r="HF203"/>
      <c r="HG203"/>
      <c r="HH203"/>
      <c r="HI203"/>
      <c r="HJ203"/>
      <c r="HK203"/>
      <c r="HL203"/>
      <c r="HM203"/>
      <c r="HN203"/>
      <c r="HP203" s="1">
        <f t="shared" si="6513"/>
        <v>213</v>
      </c>
      <c r="HQ203" s="1">
        <f t="shared" si="6514"/>
        <v>50438</v>
      </c>
      <c r="HR203" s="1">
        <f t="shared" si="6515"/>
        <v>0.4</v>
      </c>
      <c r="HX203"/>
      <c r="HY203"/>
      <c r="HZ203"/>
      <c r="IA203"/>
      <c r="IB203"/>
      <c r="IC203"/>
      <c r="ID203"/>
      <c r="IE203"/>
      <c r="IF203"/>
      <c r="IG203"/>
      <c r="IH203"/>
      <c r="II203"/>
      <c r="IJ203"/>
      <c r="IK203"/>
      <c r="IM203" s="1">
        <f t="shared" si="6516"/>
        <v>7442</v>
      </c>
      <c r="IN203" s="1">
        <f t="shared" si="6517"/>
        <v>56558</v>
      </c>
      <c r="IO203" s="1">
        <f t="shared" si="6518"/>
        <v>13.2</v>
      </c>
      <c r="IU203"/>
      <c r="IV203"/>
      <c r="IW203"/>
      <c r="IX203"/>
      <c r="IY203"/>
      <c r="IZ203"/>
      <c r="JA203"/>
      <c r="JB203"/>
      <c r="JC203"/>
      <c r="JD203"/>
      <c r="JE203"/>
      <c r="JF203"/>
      <c r="JG203"/>
      <c r="JH203"/>
      <c r="JJ203" s="1">
        <f t="shared" si="6519"/>
        <v>2740</v>
      </c>
      <c r="JK203" s="1">
        <f t="shared" si="6520"/>
        <v>55374</v>
      </c>
      <c r="JL203" s="1">
        <f t="shared" si="6521"/>
        <v>4.9000000000000004</v>
      </c>
      <c r="JR203"/>
      <c r="JS203"/>
      <c r="JT203"/>
      <c r="JU203"/>
      <c r="JV203"/>
      <c r="JW203"/>
      <c r="JX203"/>
      <c r="JY203"/>
      <c r="JZ203"/>
      <c r="KA203"/>
      <c r="KB203"/>
      <c r="KC203"/>
      <c r="KD203"/>
      <c r="KE203"/>
      <c r="KG203" s="1">
        <f t="shared" si="6522"/>
        <v>11813</v>
      </c>
      <c r="KH203" s="1">
        <f t="shared" si="6523"/>
        <v>43493</v>
      </c>
      <c r="KI203" s="1">
        <f t="shared" si="6524"/>
        <v>27.2</v>
      </c>
      <c r="KO203"/>
      <c r="KP203"/>
      <c r="KQ203"/>
      <c r="KR203"/>
      <c r="KS203"/>
      <c r="KT203"/>
      <c r="KU203"/>
      <c r="KV203"/>
      <c r="KW203"/>
      <c r="KX203"/>
      <c r="KY203"/>
      <c r="KZ203"/>
      <c r="LA203"/>
      <c r="LB203"/>
      <c r="LD203" s="1">
        <f t="shared" si="6525"/>
        <v>27219</v>
      </c>
      <c r="LE203" s="1">
        <f t="shared" si="6526"/>
        <v>45432</v>
      </c>
      <c r="LF203" s="1">
        <f t="shared" si="6527"/>
        <v>59.9</v>
      </c>
      <c r="LL203"/>
      <c r="LM203"/>
      <c r="LN203"/>
      <c r="LO203"/>
      <c r="LP203"/>
      <c r="LQ203"/>
      <c r="LR203"/>
      <c r="LS203"/>
      <c r="LT203"/>
      <c r="LU203"/>
      <c r="LV203"/>
      <c r="LW203"/>
      <c r="LX203"/>
      <c r="LY203"/>
      <c r="MA203" s="1">
        <f t="shared" si="6528"/>
        <v>24355</v>
      </c>
      <c r="MB203" s="1">
        <f t="shared" si="6529"/>
        <v>43031</v>
      </c>
      <c r="MC203" s="1">
        <f t="shared" si="6530"/>
        <v>56.6</v>
      </c>
      <c r="MI203"/>
      <c r="MJ203"/>
      <c r="MK203"/>
      <c r="ML203"/>
      <c r="MM203"/>
      <c r="MN203"/>
      <c r="MO203"/>
      <c r="MP203"/>
      <c r="MQ203"/>
      <c r="MR203"/>
      <c r="MS203"/>
      <c r="MT203"/>
      <c r="MU203"/>
      <c r="MV203"/>
      <c r="MX203" s="1">
        <f t="shared" si="6531"/>
        <v>19974</v>
      </c>
      <c r="MY203" s="1">
        <f t="shared" si="6532"/>
        <v>41286</v>
      </c>
      <c r="MZ203" s="1">
        <f t="shared" si="6533"/>
        <v>48.4</v>
      </c>
      <c r="NF203"/>
      <c r="NG203"/>
      <c r="NH203"/>
      <c r="NI203"/>
      <c r="NJ203"/>
      <c r="NK203"/>
      <c r="NL203"/>
      <c r="NM203"/>
      <c r="NN203"/>
      <c r="NO203"/>
      <c r="NP203"/>
      <c r="NQ203"/>
      <c r="NR203"/>
      <c r="NS203"/>
      <c r="NU203" s="1">
        <f t="shared" si="6534"/>
        <v>8203</v>
      </c>
      <c r="NV203" s="1">
        <f t="shared" si="6535"/>
        <v>40557</v>
      </c>
      <c r="NW203" s="1">
        <f t="shared" si="6536"/>
        <v>20.2</v>
      </c>
      <c r="OC203"/>
      <c r="OD203"/>
      <c r="OE203"/>
      <c r="OF203"/>
      <c r="OG203"/>
      <c r="OH203"/>
      <c r="OI203"/>
      <c r="OJ203"/>
      <c r="OK203"/>
      <c r="OL203"/>
      <c r="OM203"/>
      <c r="ON203"/>
      <c r="OO203"/>
      <c r="OP203"/>
      <c r="OR203" s="1">
        <f t="shared" si="6537"/>
        <v>11757</v>
      </c>
      <c r="OS203" s="1">
        <f t="shared" si="6538"/>
        <v>42576</v>
      </c>
      <c r="OT203" s="1">
        <f t="shared" si="6539"/>
        <v>27.6</v>
      </c>
      <c r="OZ203"/>
      <c r="PA203"/>
      <c r="PB203"/>
      <c r="PC203"/>
      <c r="PD203"/>
      <c r="PE203"/>
      <c r="PF203"/>
      <c r="PG203"/>
      <c r="PH203"/>
      <c r="PI203"/>
      <c r="PJ203"/>
      <c r="PK203"/>
      <c r="PL203"/>
      <c r="PM203"/>
      <c r="PO203" s="1">
        <f t="shared" si="6540"/>
        <v>30424</v>
      </c>
      <c r="PP203" s="1">
        <f t="shared" si="6541"/>
        <v>44242</v>
      </c>
      <c r="PQ203" s="1">
        <f t="shared" si="6542"/>
        <v>68.8</v>
      </c>
      <c r="PW203"/>
      <c r="PX203"/>
      <c r="PY203"/>
      <c r="PZ203"/>
      <c r="QA203"/>
      <c r="QB203"/>
      <c r="QC203"/>
      <c r="QD203"/>
      <c r="QE203"/>
      <c r="QF203"/>
      <c r="QG203"/>
      <c r="QH203"/>
      <c r="QI203"/>
      <c r="QJ203"/>
      <c r="QL203" s="1">
        <f t="shared" si="6543"/>
        <v>3310</v>
      </c>
      <c r="QM203" s="1">
        <f t="shared" si="6544"/>
        <v>46712</v>
      </c>
      <c r="QN203" s="1">
        <f t="shared" si="6545"/>
        <v>7.1</v>
      </c>
      <c r="QT203"/>
      <c r="QU203"/>
      <c r="QV203"/>
      <c r="QW203"/>
      <c r="QX203"/>
      <c r="QY203"/>
      <c r="QZ203"/>
      <c r="RA203"/>
      <c r="RB203"/>
      <c r="RC203"/>
      <c r="RD203"/>
      <c r="RE203"/>
      <c r="RF203"/>
      <c r="RG203"/>
      <c r="RI203" s="1">
        <f t="shared" si="6546"/>
        <v>3730</v>
      </c>
      <c r="RJ203" s="1">
        <f t="shared" si="6547"/>
        <v>46248</v>
      </c>
      <c r="RK203" s="1">
        <f t="shared" si="6548"/>
        <v>8.1</v>
      </c>
      <c r="RQ203"/>
      <c r="RR203"/>
      <c r="RS203"/>
      <c r="RT203"/>
      <c r="RU203"/>
      <c r="RV203"/>
      <c r="RW203"/>
      <c r="RX203"/>
      <c r="RY203"/>
      <c r="RZ203"/>
      <c r="SA203"/>
      <c r="SB203"/>
      <c r="SC203"/>
      <c r="SD203"/>
      <c r="SE203"/>
      <c r="SF203" s="1">
        <f t="shared" si="6549"/>
        <v>5633</v>
      </c>
      <c r="SG203" s="1">
        <f t="shared" si="6550"/>
        <v>43339</v>
      </c>
      <c r="SH203" s="1">
        <f t="shared" si="6551"/>
        <v>13</v>
      </c>
      <c r="SN203"/>
      <c r="SO203"/>
      <c r="SP203"/>
      <c r="SQ203"/>
      <c r="SR203"/>
      <c r="SS203"/>
      <c r="ST203"/>
      <c r="SU203"/>
      <c r="SV203"/>
      <c r="SW203"/>
      <c r="SX203"/>
      <c r="SY203"/>
      <c r="SZ203"/>
      <c r="TA203"/>
      <c r="TC203" s="1">
        <f t="shared" si="6552"/>
        <v>2286</v>
      </c>
      <c r="TD203" s="1">
        <f t="shared" si="6553"/>
        <v>42521</v>
      </c>
      <c r="TE203" s="1">
        <f t="shared" si="6554"/>
        <v>5.4</v>
      </c>
      <c r="TK203"/>
      <c r="TL203"/>
      <c r="TM203"/>
      <c r="TN203"/>
      <c r="TO203"/>
      <c r="TP203"/>
      <c r="TQ203"/>
      <c r="TR203"/>
      <c r="TS203"/>
      <c r="TT203"/>
      <c r="TU203"/>
      <c r="TV203"/>
      <c r="TW203"/>
      <c r="TX203"/>
      <c r="TZ203" s="1">
        <f t="shared" si="6555"/>
        <v>4702</v>
      </c>
      <c r="UA203" s="1">
        <f t="shared" si="6556"/>
        <v>46594</v>
      </c>
      <c r="UB203" s="1">
        <f t="shared" si="6557"/>
        <v>10.1</v>
      </c>
      <c r="UH203"/>
      <c r="UI203"/>
      <c r="UJ203"/>
      <c r="UK203"/>
      <c r="UL203"/>
      <c r="UM203"/>
      <c r="UN203"/>
      <c r="UO203"/>
      <c r="UP203"/>
      <c r="UQ203"/>
      <c r="UR203"/>
      <c r="US203"/>
      <c r="UT203"/>
      <c r="UU203"/>
      <c r="UW203" s="1">
        <f t="shared" si="6580"/>
        <v>10306</v>
      </c>
      <c r="UX203" s="1">
        <f t="shared" si="6580"/>
        <v>51096</v>
      </c>
      <c r="UY203" s="1">
        <f t="shared" si="6493"/>
        <v>20.2</v>
      </c>
      <c r="VE203"/>
      <c r="VF203"/>
      <c r="VG203"/>
      <c r="VH203"/>
      <c r="VI203"/>
      <c r="VJ203"/>
      <c r="VK203"/>
      <c r="VL203"/>
      <c r="VM203"/>
      <c r="VN203"/>
      <c r="VO203"/>
      <c r="VP203"/>
      <c r="VQ203"/>
      <c r="VR203"/>
      <c r="VT203" s="1">
        <f t="shared" si="6486"/>
        <v>33325</v>
      </c>
      <c r="VU203" s="1">
        <f t="shared" si="6487"/>
        <v>47840</v>
      </c>
      <c r="VV203" s="1">
        <f t="shared" si="6581"/>
        <v>69.7</v>
      </c>
      <c r="WB203"/>
      <c r="WC203"/>
      <c r="WD203"/>
      <c r="WE203"/>
      <c r="WF203"/>
      <c r="WG203"/>
      <c r="WH203"/>
      <c r="WI203"/>
      <c r="WJ203"/>
      <c r="WK203"/>
      <c r="WL203"/>
      <c r="WM203"/>
      <c r="WN203"/>
      <c r="WO203"/>
      <c r="WQ203" s="1">
        <f t="shared" si="6482"/>
        <v>25429</v>
      </c>
      <c r="WR203" s="1">
        <f t="shared" si="6483"/>
        <v>29383</v>
      </c>
      <c r="WS203" s="1">
        <f t="shared" si="6558"/>
        <v>86.5</v>
      </c>
      <c r="WY203"/>
      <c r="WZ203"/>
      <c r="XA203"/>
      <c r="XB203"/>
      <c r="XC203"/>
      <c r="XD203"/>
      <c r="XE203"/>
      <c r="XF203"/>
      <c r="XG203"/>
      <c r="XH203"/>
      <c r="XI203"/>
      <c r="XJ203"/>
      <c r="XK203"/>
      <c r="XL203"/>
      <c r="XN203" s="1">
        <f t="shared" si="6559"/>
        <v>2958</v>
      </c>
      <c r="XO203" s="1">
        <f t="shared" si="6560"/>
        <v>30209</v>
      </c>
      <c r="XP203" s="1">
        <f t="shared" si="6561"/>
        <v>9.8000000000000007</v>
      </c>
      <c r="XV203"/>
      <c r="XW203"/>
      <c r="XX203"/>
      <c r="XY203"/>
      <c r="XZ203"/>
      <c r="YA203"/>
      <c r="YB203"/>
      <c r="YC203"/>
      <c r="YD203"/>
      <c r="YE203"/>
      <c r="YF203"/>
      <c r="YG203"/>
      <c r="YH203"/>
      <c r="YI203"/>
      <c r="YK203" s="1">
        <f t="shared" si="6481"/>
        <v>511</v>
      </c>
      <c r="YL203" s="1">
        <f t="shared" si="6492"/>
        <v>26886</v>
      </c>
      <c r="YM203" s="1">
        <f t="shared" si="6492"/>
        <v>1.9</v>
      </c>
      <c r="YS203"/>
      <c r="YT203"/>
      <c r="YU203"/>
      <c r="YV203"/>
      <c r="YW203"/>
      <c r="YX203"/>
      <c r="YY203"/>
      <c r="YZ203"/>
      <c r="ZA203"/>
      <c r="ZB203"/>
      <c r="ZC203"/>
      <c r="ZD203"/>
      <c r="ZE203"/>
      <c r="ZF203"/>
      <c r="ZH203" s="1">
        <f t="shared" si="6562"/>
        <v>171</v>
      </c>
      <c r="ZI203" s="1">
        <f t="shared" si="6563"/>
        <v>26117</v>
      </c>
      <c r="ZJ203" s="1">
        <f t="shared" si="6564"/>
        <v>0.7</v>
      </c>
      <c r="ZP203"/>
      <c r="ZQ203"/>
      <c r="ZR203"/>
      <c r="ZS203"/>
      <c r="ZT203"/>
      <c r="ZU203"/>
      <c r="ZV203"/>
      <c r="ZW203"/>
      <c r="ZX203"/>
      <c r="ZY203"/>
      <c r="ZZ203"/>
      <c r="AAA203"/>
      <c r="AAB203"/>
      <c r="AAC203"/>
      <c r="AAE203" s="1">
        <f t="shared" si="6565"/>
        <v>10147</v>
      </c>
      <c r="AAF203" s="1">
        <f t="shared" si="6566"/>
        <v>45096</v>
      </c>
      <c r="AAG203" s="1">
        <f t="shared" si="6567"/>
        <v>22.5</v>
      </c>
      <c r="AAM203"/>
      <c r="AAN203"/>
      <c r="AAO203"/>
      <c r="AAP203"/>
      <c r="AAQ203"/>
      <c r="AAR203"/>
      <c r="AAS203"/>
      <c r="AAT203"/>
      <c r="AAU203"/>
      <c r="AAV203"/>
      <c r="AAW203"/>
      <c r="AAX203"/>
      <c r="AAY203"/>
      <c r="AAZ203"/>
      <c r="ABB203" s="1">
        <f t="shared" si="6568"/>
        <v>11315</v>
      </c>
      <c r="ABC203" s="1">
        <f t="shared" si="6569"/>
        <v>41659</v>
      </c>
      <c r="ABD203" s="1">
        <f t="shared" si="6570"/>
        <v>27.2</v>
      </c>
      <c r="ABJ203"/>
      <c r="ABK203"/>
      <c r="ABL203"/>
      <c r="ABM203"/>
      <c r="ABN203"/>
      <c r="ABO203"/>
      <c r="ABP203"/>
      <c r="ABQ203"/>
      <c r="ABR203"/>
      <c r="ABS203"/>
      <c r="ABT203"/>
      <c r="ABU203"/>
      <c r="ABV203"/>
      <c r="ABW203"/>
      <c r="ABY203" s="1">
        <f t="shared" si="6571"/>
        <v>14156</v>
      </c>
      <c r="ABZ203" s="1">
        <f t="shared" si="6572"/>
        <v>40681</v>
      </c>
      <c r="ACA203" s="1">
        <f t="shared" si="6573"/>
        <v>34.799999999999997</v>
      </c>
      <c r="ACG203"/>
      <c r="ACH203"/>
      <c r="ACI203"/>
      <c r="ACJ203"/>
      <c r="ACK203"/>
      <c r="ACL203"/>
      <c r="ACM203"/>
      <c r="ACN203"/>
      <c r="ACO203"/>
      <c r="ACP203"/>
      <c r="ACQ203"/>
      <c r="ACR203"/>
      <c r="ACS203"/>
      <c r="ACT203"/>
      <c r="ACV203" s="1">
        <f t="shared" si="6490"/>
        <v>6477</v>
      </c>
      <c r="ACW203" s="1">
        <f t="shared" si="6491"/>
        <v>46720</v>
      </c>
      <c r="ACX203" s="1">
        <f t="shared" si="6491"/>
        <v>13.9</v>
      </c>
      <c r="ADD203"/>
      <c r="ADE203"/>
      <c r="ADF203"/>
      <c r="ADG203"/>
      <c r="ADH203"/>
      <c r="ADI203"/>
      <c r="ADJ203"/>
      <c r="ADK203"/>
      <c r="ADL203"/>
      <c r="ADM203"/>
      <c r="ADN203"/>
      <c r="ADO203"/>
      <c r="ADP203"/>
      <c r="ADQ203"/>
      <c r="ADS203" s="1">
        <f t="shared" si="6574"/>
        <v>3932</v>
      </c>
      <c r="ADT203" s="1">
        <f t="shared" si="6575"/>
        <v>46564</v>
      </c>
      <c r="ADU203" s="1">
        <f t="shared" si="6576"/>
        <v>8.4</v>
      </c>
      <c r="AEA203"/>
      <c r="AEB203"/>
      <c r="AEC203"/>
      <c r="AED203"/>
      <c r="AEE203"/>
      <c r="AEF203"/>
      <c r="AEG203"/>
      <c r="AEH203"/>
      <c r="AEI203"/>
      <c r="AEJ203"/>
      <c r="AEK203"/>
      <c r="AEL203"/>
      <c r="AEM203"/>
      <c r="AEN203"/>
      <c r="AEP203" s="1">
        <f t="shared" si="6582"/>
        <v>8776</v>
      </c>
      <c r="AEQ203" s="1">
        <f t="shared" si="6582"/>
        <v>44594</v>
      </c>
      <c r="AER203" s="1">
        <f t="shared" si="6582"/>
        <v>19.7</v>
      </c>
      <c r="AEX203"/>
      <c r="AEY203"/>
      <c r="AEZ203"/>
      <c r="AFA203"/>
      <c r="AFB203"/>
      <c r="AFC203"/>
      <c r="AFD203"/>
      <c r="AFE203"/>
      <c r="AFF203"/>
      <c r="AFG203"/>
      <c r="AFH203"/>
      <c r="AFI203"/>
      <c r="AFJ203"/>
      <c r="AFK203"/>
      <c r="AFM203" s="1">
        <f t="shared" si="6577"/>
        <v>27135</v>
      </c>
      <c r="AFN203" s="1">
        <f t="shared" si="6578"/>
        <v>48742</v>
      </c>
      <c r="AFO203" s="1">
        <f t="shared" si="6579"/>
        <v>55.7</v>
      </c>
      <c r="AFU203"/>
      <c r="AFV203"/>
      <c r="AFW203"/>
      <c r="AFX203"/>
      <c r="AFY203"/>
      <c r="AFZ203"/>
      <c r="AGA203"/>
      <c r="AGB203"/>
      <c r="AGC203"/>
      <c r="AGD203"/>
      <c r="AGE203"/>
      <c r="AGF203"/>
      <c r="AGG203"/>
      <c r="AGH203"/>
    </row>
    <row r="204" spans="1:866" x14ac:dyDescent="0.15">
      <c r="A204" s="20" t="s">
        <v>12</v>
      </c>
      <c r="B204" s="20" t="s">
        <v>17</v>
      </c>
      <c r="C204" s="20">
        <v>65</v>
      </c>
      <c r="D204" s="20" t="s">
        <v>15</v>
      </c>
      <c r="E204" s="23">
        <v>19321</v>
      </c>
      <c r="F204" s="20">
        <v>62521</v>
      </c>
      <c r="G204" s="20">
        <v>30.9</v>
      </c>
      <c r="H204" s="23">
        <v>3404</v>
      </c>
      <c r="I204" s="20">
        <v>61009</v>
      </c>
      <c r="J204" s="20">
        <v>5.6</v>
      </c>
      <c r="K204" s="23">
        <v>18939</v>
      </c>
      <c r="L204" s="20">
        <v>65595</v>
      </c>
      <c r="M204" s="20">
        <v>28.9</v>
      </c>
      <c r="N204" s="20">
        <v>1357</v>
      </c>
      <c r="O204" s="20">
        <v>64709</v>
      </c>
      <c r="P204" s="20">
        <v>2.1</v>
      </c>
      <c r="Q204" s="23">
        <v>2349</v>
      </c>
      <c r="R204" s="20">
        <v>61685</v>
      </c>
      <c r="S204" s="20">
        <v>3.8</v>
      </c>
      <c r="T204" s="20">
        <v>195</v>
      </c>
      <c r="U204" s="20">
        <v>59519</v>
      </c>
      <c r="V204" s="20">
        <v>0.3</v>
      </c>
      <c r="W204" s="23">
        <v>8560</v>
      </c>
      <c r="X204" s="20">
        <v>63762</v>
      </c>
      <c r="Y204" s="20">
        <v>13.4</v>
      </c>
      <c r="Z204" s="23">
        <v>2794</v>
      </c>
      <c r="AA204" s="20">
        <v>68298</v>
      </c>
      <c r="AB204" s="20">
        <v>4.0999999999999996</v>
      </c>
      <c r="AC204" s="23">
        <v>13840</v>
      </c>
      <c r="AD204" s="20">
        <v>51389</v>
      </c>
      <c r="AE204" s="20">
        <v>26.9</v>
      </c>
      <c r="AF204" s="23">
        <v>28857</v>
      </c>
      <c r="AG204" s="20">
        <v>50710</v>
      </c>
      <c r="AH204" s="20">
        <v>56.9</v>
      </c>
      <c r="AI204" s="23">
        <v>28081</v>
      </c>
      <c r="AJ204" s="20">
        <v>49033</v>
      </c>
      <c r="AK204" s="20">
        <v>57.3</v>
      </c>
      <c r="AL204" s="23">
        <v>26357</v>
      </c>
      <c r="AM204" s="20">
        <v>52369</v>
      </c>
      <c r="AN204" s="20">
        <v>50.3</v>
      </c>
      <c r="AO204" s="23">
        <v>9394</v>
      </c>
      <c r="AP204" s="20">
        <v>52678</v>
      </c>
      <c r="AQ204" s="20">
        <v>17.8</v>
      </c>
      <c r="AR204" s="23">
        <v>12554</v>
      </c>
      <c r="AS204" s="20">
        <v>48230</v>
      </c>
      <c r="AT204" s="20">
        <v>26</v>
      </c>
      <c r="AU204" s="23">
        <v>33558</v>
      </c>
      <c r="AV204" s="20">
        <v>50215</v>
      </c>
      <c r="AW204" s="20">
        <v>66.8</v>
      </c>
      <c r="AX204" s="23">
        <v>4443</v>
      </c>
      <c r="AY204" s="20">
        <v>53138</v>
      </c>
      <c r="AZ204" s="20">
        <v>8.4</v>
      </c>
      <c r="BA204" s="23">
        <v>4422</v>
      </c>
      <c r="BB204" s="20">
        <v>49590</v>
      </c>
      <c r="BC204" s="20">
        <v>8.9</v>
      </c>
      <c r="BD204" s="23">
        <v>6900</v>
      </c>
      <c r="BE204" s="20">
        <v>50248</v>
      </c>
      <c r="BF204" s="20">
        <v>13.7</v>
      </c>
      <c r="BG204" s="23">
        <v>2445</v>
      </c>
      <c r="BH204" s="20">
        <v>52609</v>
      </c>
      <c r="BI204" s="20">
        <v>4.5999999999999996</v>
      </c>
      <c r="BJ204" s="23">
        <v>5706</v>
      </c>
      <c r="BK204" s="20">
        <v>57436</v>
      </c>
      <c r="BL204" s="20">
        <v>9.9</v>
      </c>
      <c r="BM204" s="23">
        <v>11344</v>
      </c>
      <c r="BN204" s="20">
        <v>59035</v>
      </c>
      <c r="BO204" s="20">
        <v>19.2</v>
      </c>
      <c r="BP204" s="23">
        <v>39981</v>
      </c>
      <c r="BQ204" s="20">
        <v>52557</v>
      </c>
      <c r="BR204" s="20">
        <v>76.099999999999994</v>
      </c>
      <c r="BS204" s="23">
        <v>29329</v>
      </c>
      <c r="BT204" s="20">
        <v>31542</v>
      </c>
      <c r="BU204" s="20">
        <v>93</v>
      </c>
      <c r="BV204" s="23">
        <v>3166</v>
      </c>
      <c r="BW204" s="20">
        <v>30974</v>
      </c>
      <c r="BX204" s="20">
        <v>10.199999999999999</v>
      </c>
      <c r="BY204" s="20">
        <v>680</v>
      </c>
      <c r="BZ204" s="20">
        <v>31430</v>
      </c>
      <c r="CA204" s="20">
        <v>2.2000000000000002</v>
      </c>
      <c r="CB204" s="20">
        <v>147</v>
      </c>
      <c r="CC204" s="20">
        <v>32881</v>
      </c>
      <c r="CD204" s="20">
        <v>0.4</v>
      </c>
      <c r="CE204" s="23">
        <v>14155</v>
      </c>
      <c r="CF204" s="20">
        <v>50460</v>
      </c>
      <c r="CG204" s="20">
        <v>28.1</v>
      </c>
      <c r="CH204" s="23">
        <v>13239</v>
      </c>
      <c r="CI204" s="20">
        <v>54687</v>
      </c>
      <c r="CJ204" s="20">
        <v>24.2</v>
      </c>
      <c r="CK204" s="23">
        <v>15427</v>
      </c>
      <c r="CL204" s="20">
        <v>51314</v>
      </c>
      <c r="CM204" s="20">
        <v>30.1</v>
      </c>
      <c r="CN204" s="23">
        <v>7197</v>
      </c>
      <c r="CO204" s="20">
        <v>47719</v>
      </c>
      <c r="CP204" s="20">
        <v>15.1</v>
      </c>
      <c r="CQ204" s="23">
        <v>4844</v>
      </c>
      <c r="CR204" s="20">
        <v>53445</v>
      </c>
      <c r="CS204" s="20">
        <v>9.1</v>
      </c>
      <c r="CT204" s="23">
        <v>11049</v>
      </c>
      <c r="CU204" s="20">
        <v>52122</v>
      </c>
      <c r="CV204" s="20">
        <v>21.2</v>
      </c>
      <c r="CW204" s="23">
        <v>30770</v>
      </c>
      <c r="CX204" s="20">
        <v>54637</v>
      </c>
      <c r="CY204" s="20">
        <v>56.3</v>
      </c>
      <c r="CZ204" s="35"/>
      <c r="DA204" s="1" t="str">
        <f t="shared" si="6494"/>
        <v>明細部</v>
      </c>
      <c r="DB204" s="1" t="str">
        <f t="shared" si="6495"/>
        <v>同規模</v>
      </c>
      <c r="DC204" s="1">
        <f t="shared" si="6496"/>
        <v>65</v>
      </c>
      <c r="DD204" s="1" t="str">
        <f t="shared" si="6497"/>
        <v>女</v>
      </c>
      <c r="DE204" s="1">
        <f t="shared" si="6498"/>
        <v>19321</v>
      </c>
      <c r="DF204" s="1">
        <f t="shared" si="6499"/>
        <v>62521</v>
      </c>
      <c r="DG204" s="1">
        <f t="shared" si="6500"/>
        <v>30.9</v>
      </c>
      <c r="DM204"/>
      <c r="DN204"/>
      <c r="DO204"/>
      <c r="DP204"/>
      <c r="DQ204"/>
      <c r="DR204"/>
      <c r="DS204"/>
      <c r="DT204"/>
      <c r="DU204"/>
      <c r="DV204"/>
      <c r="DW204"/>
      <c r="DX204"/>
      <c r="DY204"/>
      <c r="DZ204"/>
      <c r="EB204" s="1">
        <f t="shared" si="6501"/>
        <v>3404</v>
      </c>
      <c r="EC204" s="1">
        <f t="shared" si="6502"/>
        <v>61009</v>
      </c>
      <c r="ED204" s="1">
        <f t="shared" si="6503"/>
        <v>5.6</v>
      </c>
      <c r="EJ204"/>
      <c r="EK204"/>
      <c r="EL204"/>
      <c r="EM204"/>
      <c r="EN204"/>
      <c r="EO204"/>
      <c r="EP204"/>
      <c r="EQ204"/>
      <c r="ER204"/>
      <c r="ES204"/>
      <c r="ET204"/>
      <c r="EU204"/>
      <c r="EV204"/>
      <c r="EW204"/>
      <c r="EY204" s="1">
        <f t="shared" si="6504"/>
        <v>18939</v>
      </c>
      <c r="EZ204" s="1">
        <f t="shared" si="6505"/>
        <v>65595</v>
      </c>
      <c r="FA204" s="1">
        <f t="shared" si="6506"/>
        <v>28.9</v>
      </c>
      <c r="FG204"/>
      <c r="FH204"/>
      <c r="FI204"/>
      <c r="FJ204"/>
      <c r="FK204"/>
      <c r="FL204"/>
      <c r="FM204"/>
      <c r="FN204"/>
      <c r="FO204"/>
      <c r="FP204"/>
      <c r="FQ204"/>
      <c r="FR204"/>
      <c r="FS204"/>
      <c r="FT204"/>
      <c r="FV204" s="1">
        <f t="shared" si="6507"/>
        <v>1357</v>
      </c>
      <c r="FW204" s="1">
        <f t="shared" si="6508"/>
        <v>64709</v>
      </c>
      <c r="FX204" s="1">
        <f t="shared" si="6509"/>
        <v>2.1</v>
      </c>
      <c r="GD204"/>
      <c r="GE204"/>
      <c r="GF204"/>
      <c r="GG204"/>
      <c r="GH204"/>
      <c r="GI204"/>
      <c r="GJ204"/>
      <c r="GK204"/>
      <c r="GL204"/>
      <c r="GM204"/>
      <c r="GN204"/>
      <c r="GO204"/>
      <c r="GP204"/>
      <c r="GQ204"/>
      <c r="GS204" s="1">
        <f t="shared" si="6510"/>
        <v>2349</v>
      </c>
      <c r="GT204" s="1">
        <f t="shared" si="6511"/>
        <v>61685</v>
      </c>
      <c r="GU204" s="1">
        <f t="shared" si="6512"/>
        <v>3.8</v>
      </c>
      <c r="HA204"/>
      <c r="HB204"/>
      <c r="HC204"/>
      <c r="HD204"/>
      <c r="HE204"/>
      <c r="HF204"/>
      <c r="HG204"/>
      <c r="HH204"/>
      <c r="HI204"/>
      <c r="HJ204"/>
      <c r="HK204"/>
      <c r="HL204"/>
      <c r="HM204"/>
      <c r="HN204"/>
      <c r="HP204" s="1">
        <f t="shared" si="6513"/>
        <v>195</v>
      </c>
      <c r="HQ204" s="1">
        <f t="shared" si="6514"/>
        <v>59519</v>
      </c>
      <c r="HR204" s="1">
        <f t="shared" si="6515"/>
        <v>0.3</v>
      </c>
      <c r="HX204"/>
      <c r="HY204"/>
      <c r="HZ204"/>
      <c r="IA204"/>
      <c r="IB204"/>
      <c r="IC204"/>
      <c r="ID204"/>
      <c r="IE204"/>
      <c r="IF204"/>
      <c r="IG204"/>
      <c r="IH204"/>
      <c r="II204"/>
      <c r="IJ204"/>
      <c r="IK204"/>
      <c r="IM204" s="1">
        <f t="shared" si="6516"/>
        <v>8560</v>
      </c>
      <c r="IN204" s="1">
        <f t="shared" si="6517"/>
        <v>63762</v>
      </c>
      <c r="IO204" s="1">
        <f t="shared" si="6518"/>
        <v>13.4</v>
      </c>
      <c r="IU204"/>
      <c r="IV204"/>
      <c r="IW204"/>
      <c r="IX204"/>
      <c r="IY204"/>
      <c r="IZ204"/>
      <c r="JA204"/>
      <c r="JB204"/>
      <c r="JC204"/>
      <c r="JD204"/>
      <c r="JE204"/>
      <c r="JF204"/>
      <c r="JG204"/>
      <c r="JH204"/>
      <c r="JJ204" s="1">
        <f t="shared" si="6519"/>
        <v>2794</v>
      </c>
      <c r="JK204" s="1">
        <f t="shared" si="6520"/>
        <v>68298</v>
      </c>
      <c r="JL204" s="1">
        <f t="shared" si="6521"/>
        <v>4.0999999999999996</v>
      </c>
      <c r="JR204"/>
      <c r="JS204"/>
      <c r="JT204"/>
      <c r="JU204"/>
      <c r="JV204"/>
      <c r="JW204"/>
      <c r="JX204"/>
      <c r="JY204"/>
      <c r="JZ204"/>
      <c r="KA204"/>
      <c r="KB204"/>
      <c r="KC204"/>
      <c r="KD204"/>
      <c r="KE204"/>
      <c r="KG204" s="1">
        <f t="shared" si="6522"/>
        <v>13840</v>
      </c>
      <c r="KH204" s="1">
        <f t="shared" si="6523"/>
        <v>51389</v>
      </c>
      <c r="KI204" s="1">
        <f t="shared" si="6524"/>
        <v>26.9</v>
      </c>
      <c r="KO204"/>
      <c r="KP204"/>
      <c r="KQ204"/>
      <c r="KR204"/>
      <c r="KS204"/>
      <c r="KT204"/>
      <c r="KU204"/>
      <c r="KV204"/>
      <c r="KW204"/>
      <c r="KX204"/>
      <c r="KY204"/>
      <c r="KZ204"/>
      <c r="LA204"/>
      <c r="LB204"/>
      <c r="LD204" s="1">
        <f t="shared" si="6525"/>
        <v>28857</v>
      </c>
      <c r="LE204" s="1">
        <f t="shared" si="6526"/>
        <v>50710</v>
      </c>
      <c r="LF204" s="1">
        <f t="shared" si="6527"/>
        <v>56.9</v>
      </c>
      <c r="LL204"/>
      <c r="LM204"/>
      <c r="LN204"/>
      <c r="LO204"/>
      <c r="LP204"/>
      <c r="LQ204"/>
      <c r="LR204"/>
      <c r="LS204"/>
      <c r="LT204"/>
      <c r="LU204"/>
      <c r="LV204"/>
      <c r="LW204"/>
      <c r="LX204"/>
      <c r="LY204"/>
      <c r="MA204" s="1">
        <f t="shared" si="6528"/>
        <v>28081</v>
      </c>
      <c r="MB204" s="1">
        <f t="shared" si="6529"/>
        <v>49033</v>
      </c>
      <c r="MC204" s="1">
        <f t="shared" si="6530"/>
        <v>57.3</v>
      </c>
      <c r="MI204"/>
      <c r="MJ204"/>
      <c r="MK204"/>
      <c r="ML204"/>
      <c r="MM204"/>
      <c r="MN204"/>
      <c r="MO204"/>
      <c r="MP204"/>
      <c r="MQ204"/>
      <c r="MR204"/>
      <c r="MS204"/>
      <c r="MT204"/>
      <c r="MU204"/>
      <c r="MV204"/>
      <c r="MX204" s="1">
        <f t="shared" si="6531"/>
        <v>26357</v>
      </c>
      <c r="MY204" s="1">
        <f t="shared" si="6532"/>
        <v>52369</v>
      </c>
      <c r="MZ204" s="1">
        <f t="shared" si="6533"/>
        <v>50.3</v>
      </c>
      <c r="NF204"/>
      <c r="NG204"/>
      <c r="NH204"/>
      <c r="NI204"/>
      <c r="NJ204"/>
      <c r="NK204"/>
      <c r="NL204"/>
      <c r="NM204"/>
      <c r="NN204"/>
      <c r="NO204"/>
      <c r="NP204"/>
      <c r="NQ204"/>
      <c r="NR204"/>
      <c r="NS204"/>
      <c r="NU204" s="1">
        <f t="shared" si="6534"/>
        <v>9394</v>
      </c>
      <c r="NV204" s="1">
        <f t="shared" si="6535"/>
        <v>52678</v>
      </c>
      <c r="NW204" s="1">
        <f t="shared" si="6536"/>
        <v>17.8</v>
      </c>
      <c r="OC204"/>
      <c r="OD204"/>
      <c r="OE204"/>
      <c r="OF204"/>
      <c r="OG204"/>
      <c r="OH204"/>
      <c r="OI204"/>
      <c r="OJ204"/>
      <c r="OK204"/>
      <c r="OL204"/>
      <c r="OM204"/>
      <c r="ON204"/>
      <c r="OO204"/>
      <c r="OP204"/>
      <c r="OR204" s="1">
        <f t="shared" si="6537"/>
        <v>12554</v>
      </c>
      <c r="OS204" s="1">
        <f t="shared" si="6538"/>
        <v>48230</v>
      </c>
      <c r="OT204" s="1">
        <f t="shared" si="6539"/>
        <v>26</v>
      </c>
      <c r="OZ204"/>
      <c r="PA204"/>
      <c r="PB204"/>
      <c r="PC204"/>
      <c r="PD204"/>
      <c r="PE204"/>
      <c r="PF204"/>
      <c r="PG204"/>
      <c r="PH204"/>
      <c r="PI204"/>
      <c r="PJ204"/>
      <c r="PK204"/>
      <c r="PL204"/>
      <c r="PM204"/>
      <c r="PO204" s="1">
        <f t="shared" si="6540"/>
        <v>33558</v>
      </c>
      <c r="PP204" s="1">
        <f t="shared" si="6541"/>
        <v>50215</v>
      </c>
      <c r="PQ204" s="1">
        <f t="shared" si="6542"/>
        <v>66.8</v>
      </c>
      <c r="PW204"/>
      <c r="PX204"/>
      <c r="PY204"/>
      <c r="PZ204"/>
      <c r="QA204"/>
      <c r="QB204"/>
      <c r="QC204"/>
      <c r="QD204"/>
      <c r="QE204"/>
      <c r="QF204"/>
      <c r="QG204"/>
      <c r="QH204"/>
      <c r="QI204"/>
      <c r="QJ204"/>
      <c r="QL204" s="1">
        <f t="shared" si="6543"/>
        <v>4443</v>
      </c>
      <c r="QM204" s="1">
        <f t="shared" si="6544"/>
        <v>53138</v>
      </c>
      <c r="QN204" s="1">
        <f t="shared" si="6545"/>
        <v>8.4</v>
      </c>
      <c r="QT204"/>
      <c r="QU204"/>
      <c r="QV204"/>
      <c r="QW204"/>
      <c r="QX204"/>
      <c r="QY204"/>
      <c r="QZ204"/>
      <c r="RA204"/>
      <c r="RB204"/>
      <c r="RC204"/>
      <c r="RD204"/>
      <c r="RE204"/>
      <c r="RF204"/>
      <c r="RG204"/>
      <c r="RI204" s="1">
        <f t="shared" si="6546"/>
        <v>4422</v>
      </c>
      <c r="RJ204" s="1">
        <f t="shared" si="6547"/>
        <v>49590</v>
      </c>
      <c r="RK204" s="1">
        <f t="shared" si="6548"/>
        <v>8.9</v>
      </c>
      <c r="RQ204"/>
      <c r="RR204"/>
      <c r="RS204"/>
      <c r="RT204"/>
      <c r="RU204"/>
      <c r="RV204"/>
      <c r="RW204"/>
      <c r="RX204"/>
      <c r="RY204"/>
      <c r="RZ204"/>
      <c r="SA204"/>
      <c r="SB204"/>
      <c r="SC204"/>
      <c r="SD204"/>
      <c r="SE204"/>
      <c r="SF204" s="1">
        <f t="shared" si="6549"/>
        <v>6900</v>
      </c>
      <c r="SG204" s="1">
        <f t="shared" si="6550"/>
        <v>50248</v>
      </c>
      <c r="SH204" s="1">
        <f t="shared" si="6551"/>
        <v>13.7</v>
      </c>
      <c r="SN204"/>
      <c r="SO204"/>
      <c r="SP204"/>
      <c r="SQ204"/>
      <c r="SR204"/>
      <c r="SS204"/>
      <c r="ST204"/>
      <c r="SU204"/>
      <c r="SV204"/>
      <c r="SW204"/>
      <c r="SX204"/>
      <c r="SY204"/>
      <c r="SZ204"/>
      <c r="TA204"/>
      <c r="TC204" s="1">
        <f t="shared" si="6552"/>
        <v>2445</v>
      </c>
      <c r="TD204" s="1">
        <f t="shared" si="6553"/>
        <v>52609</v>
      </c>
      <c r="TE204" s="1">
        <f t="shared" si="6554"/>
        <v>4.5999999999999996</v>
      </c>
      <c r="TK204"/>
      <c r="TL204"/>
      <c r="TM204"/>
      <c r="TN204"/>
      <c r="TO204"/>
      <c r="TP204"/>
      <c r="TQ204"/>
      <c r="TR204"/>
      <c r="TS204"/>
      <c r="TT204"/>
      <c r="TU204"/>
      <c r="TV204"/>
      <c r="TW204"/>
      <c r="TX204"/>
      <c r="TZ204" s="1">
        <f t="shared" si="6555"/>
        <v>5706</v>
      </c>
      <c r="UA204" s="1">
        <f t="shared" si="6556"/>
        <v>57436</v>
      </c>
      <c r="UB204" s="1">
        <f t="shared" si="6557"/>
        <v>9.9</v>
      </c>
      <c r="UH204"/>
      <c r="UI204"/>
      <c r="UJ204"/>
      <c r="UK204"/>
      <c r="UL204"/>
      <c r="UM204"/>
      <c r="UN204"/>
      <c r="UO204"/>
      <c r="UP204"/>
      <c r="UQ204"/>
      <c r="UR204"/>
      <c r="US204"/>
      <c r="UT204"/>
      <c r="UU204"/>
      <c r="UW204" s="1">
        <f t="shared" si="6580"/>
        <v>11344</v>
      </c>
      <c r="UX204" s="1">
        <f t="shared" si="6580"/>
        <v>59035</v>
      </c>
      <c r="UY204" s="1">
        <f t="shared" si="6493"/>
        <v>19.2</v>
      </c>
      <c r="VE204"/>
      <c r="VF204"/>
      <c r="VG204"/>
      <c r="VH204"/>
      <c r="VI204"/>
      <c r="VJ204"/>
      <c r="VK204"/>
      <c r="VL204"/>
      <c r="VM204"/>
      <c r="VN204"/>
      <c r="VO204"/>
      <c r="VP204"/>
      <c r="VQ204"/>
      <c r="VR204"/>
      <c r="VT204" s="1">
        <f t="shared" si="6486"/>
        <v>39981</v>
      </c>
      <c r="VU204" s="1">
        <f t="shared" si="6487"/>
        <v>52557</v>
      </c>
      <c r="VV204" s="1">
        <f t="shared" si="6581"/>
        <v>76.099999999999994</v>
      </c>
      <c r="WB204"/>
      <c r="WC204"/>
      <c r="WD204"/>
      <c r="WE204"/>
      <c r="WF204"/>
      <c r="WG204"/>
      <c r="WH204"/>
      <c r="WI204"/>
      <c r="WJ204"/>
      <c r="WK204"/>
      <c r="WL204"/>
      <c r="WM204"/>
      <c r="WN204"/>
      <c r="WO204"/>
      <c r="WQ204" s="1">
        <f t="shared" si="6482"/>
        <v>29329</v>
      </c>
      <c r="WR204" s="1">
        <f t="shared" si="6483"/>
        <v>31542</v>
      </c>
      <c r="WS204" s="1">
        <f t="shared" si="6558"/>
        <v>93</v>
      </c>
      <c r="WY204"/>
      <c r="WZ204"/>
      <c r="XA204"/>
      <c r="XB204"/>
      <c r="XC204"/>
      <c r="XD204"/>
      <c r="XE204"/>
      <c r="XF204"/>
      <c r="XG204"/>
      <c r="XH204"/>
      <c r="XI204"/>
      <c r="XJ204"/>
      <c r="XK204"/>
      <c r="XL204"/>
      <c r="XN204" s="1">
        <f t="shared" si="6559"/>
        <v>3166</v>
      </c>
      <c r="XO204" s="1">
        <f t="shared" si="6560"/>
        <v>30974</v>
      </c>
      <c r="XP204" s="1">
        <f t="shared" si="6561"/>
        <v>10.199999999999999</v>
      </c>
      <c r="XV204"/>
      <c r="XW204"/>
      <c r="XX204"/>
      <c r="XY204"/>
      <c r="XZ204"/>
      <c r="YA204"/>
      <c r="YB204"/>
      <c r="YC204"/>
      <c r="YD204"/>
      <c r="YE204"/>
      <c r="YF204"/>
      <c r="YG204"/>
      <c r="YH204"/>
      <c r="YI204"/>
      <c r="YK204" s="1">
        <f t="shared" si="6481"/>
        <v>680</v>
      </c>
      <c r="YL204" s="1">
        <f t="shared" si="6492"/>
        <v>31430</v>
      </c>
      <c r="YM204" s="1">
        <f t="shared" si="6492"/>
        <v>2.2000000000000002</v>
      </c>
      <c r="YS204"/>
      <c r="YT204"/>
      <c r="YU204"/>
      <c r="YV204"/>
      <c r="YW204"/>
      <c r="YX204"/>
      <c r="YY204"/>
      <c r="YZ204"/>
      <c r="ZA204"/>
      <c r="ZB204"/>
      <c r="ZC204"/>
      <c r="ZD204"/>
      <c r="ZE204"/>
      <c r="ZF204"/>
      <c r="ZH204" s="1">
        <f t="shared" si="6562"/>
        <v>147</v>
      </c>
      <c r="ZI204" s="1">
        <f t="shared" si="6563"/>
        <v>32881</v>
      </c>
      <c r="ZJ204" s="1">
        <f t="shared" si="6564"/>
        <v>0.4</v>
      </c>
      <c r="ZP204"/>
      <c r="ZQ204"/>
      <c r="ZR204"/>
      <c r="ZS204"/>
      <c r="ZT204"/>
      <c r="ZU204"/>
      <c r="ZV204"/>
      <c r="ZW204"/>
      <c r="ZX204"/>
      <c r="ZY204"/>
      <c r="ZZ204"/>
      <c r="AAA204"/>
      <c r="AAB204"/>
      <c r="AAC204"/>
      <c r="AAE204" s="1">
        <f t="shared" si="6565"/>
        <v>14155</v>
      </c>
      <c r="AAF204" s="1">
        <f t="shared" si="6566"/>
        <v>50460</v>
      </c>
      <c r="AAG204" s="1">
        <f t="shared" si="6567"/>
        <v>28.1</v>
      </c>
      <c r="AAM204"/>
      <c r="AAN204"/>
      <c r="AAO204"/>
      <c r="AAP204"/>
      <c r="AAQ204"/>
      <c r="AAR204"/>
      <c r="AAS204"/>
      <c r="AAT204"/>
      <c r="AAU204"/>
      <c r="AAV204"/>
      <c r="AAW204"/>
      <c r="AAX204"/>
      <c r="AAY204"/>
      <c r="AAZ204"/>
      <c r="ABB204" s="1">
        <f t="shared" si="6568"/>
        <v>13239</v>
      </c>
      <c r="ABC204" s="1">
        <f t="shared" si="6569"/>
        <v>54687</v>
      </c>
      <c r="ABD204" s="1">
        <f t="shared" si="6570"/>
        <v>24.2</v>
      </c>
      <c r="ABJ204"/>
      <c r="ABK204"/>
      <c r="ABL204"/>
      <c r="ABM204"/>
      <c r="ABN204"/>
      <c r="ABO204"/>
      <c r="ABP204"/>
      <c r="ABQ204"/>
      <c r="ABR204"/>
      <c r="ABS204"/>
      <c r="ABT204"/>
      <c r="ABU204"/>
      <c r="ABV204"/>
      <c r="ABW204"/>
      <c r="ABY204" s="1">
        <f t="shared" si="6571"/>
        <v>15427</v>
      </c>
      <c r="ABZ204" s="1">
        <f t="shared" si="6572"/>
        <v>51314</v>
      </c>
      <c r="ACA204" s="1">
        <f t="shared" si="6573"/>
        <v>30.1</v>
      </c>
      <c r="ACG204"/>
      <c r="ACH204"/>
      <c r="ACI204"/>
      <c r="ACJ204"/>
      <c r="ACK204"/>
      <c r="ACL204"/>
      <c r="ACM204"/>
      <c r="ACN204"/>
      <c r="ACO204"/>
      <c r="ACP204"/>
      <c r="ACQ204"/>
      <c r="ACR204"/>
      <c r="ACS204"/>
      <c r="ACT204"/>
      <c r="ACV204" s="1">
        <f t="shared" si="6490"/>
        <v>7197</v>
      </c>
      <c r="ACW204" s="1">
        <f t="shared" si="6491"/>
        <v>47719</v>
      </c>
      <c r="ACX204" s="1">
        <f t="shared" si="6491"/>
        <v>15.1</v>
      </c>
      <c r="ADD204"/>
      <c r="ADE204"/>
      <c r="ADF204"/>
      <c r="ADG204"/>
      <c r="ADH204"/>
      <c r="ADI204"/>
      <c r="ADJ204"/>
      <c r="ADK204"/>
      <c r="ADL204"/>
      <c r="ADM204"/>
      <c r="ADN204"/>
      <c r="ADO204"/>
      <c r="ADP204"/>
      <c r="ADQ204"/>
      <c r="ADS204" s="1">
        <f t="shared" si="6574"/>
        <v>4844</v>
      </c>
      <c r="ADT204" s="1">
        <f t="shared" si="6575"/>
        <v>53445</v>
      </c>
      <c r="ADU204" s="1">
        <f t="shared" si="6576"/>
        <v>9.1</v>
      </c>
      <c r="AEA204"/>
      <c r="AEB204"/>
      <c r="AEC204"/>
      <c r="AED204"/>
      <c r="AEE204"/>
      <c r="AEF204"/>
      <c r="AEG204"/>
      <c r="AEH204"/>
      <c r="AEI204"/>
      <c r="AEJ204"/>
      <c r="AEK204"/>
      <c r="AEL204"/>
      <c r="AEM204"/>
      <c r="AEN204"/>
      <c r="AEP204" s="1">
        <f t="shared" si="6582"/>
        <v>11049</v>
      </c>
      <c r="AEQ204" s="1">
        <f t="shared" si="6582"/>
        <v>52122</v>
      </c>
      <c r="AER204" s="1">
        <f t="shared" si="6582"/>
        <v>21.2</v>
      </c>
      <c r="AEX204"/>
      <c r="AEY204"/>
      <c r="AEZ204"/>
      <c r="AFA204"/>
      <c r="AFB204"/>
      <c r="AFC204"/>
      <c r="AFD204"/>
      <c r="AFE204"/>
      <c r="AFF204"/>
      <c r="AFG204"/>
      <c r="AFH204"/>
      <c r="AFI204"/>
      <c r="AFJ204"/>
      <c r="AFK204"/>
      <c r="AFM204" s="1">
        <f t="shared" si="6577"/>
        <v>30770</v>
      </c>
      <c r="AFN204" s="1">
        <f t="shared" si="6578"/>
        <v>54637</v>
      </c>
      <c r="AFO204" s="1">
        <f t="shared" si="6579"/>
        <v>56.3</v>
      </c>
      <c r="AFU204"/>
      <c r="AFV204"/>
      <c r="AFW204"/>
      <c r="AFX204"/>
      <c r="AFY204"/>
      <c r="AFZ204"/>
      <c r="AGA204"/>
      <c r="AGB204"/>
      <c r="AGC204"/>
      <c r="AGD204"/>
      <c r="AGE204"/>
      <c r="AGF204"/>
      <c r="AGG204"/>
      <c r="AGH204"/>
    </row>
    <row r="205" spans="1:866" x14ac:dyDescent="0.15">
      <c r="A205" s="20" t="s">
        <v>12</v>
      </c>
      <c r="B205" s="20" t="s">
        <v>17</v>
      </c>
      <c r="C205" s="20">
        <v>66</v>
      </c>
      <c r="D205" s="20" t="s">
        <v>15</v>
      </c>
      <c r="E205" s="23">
        <v>25088</v>
      </c>
      <c r="F205" s="20">
        <v>73197</v>
      </c>
      <c r="G205" s="20">
        <v>34.299999999999997</v>
      </c>
      <c r="H205" s="23">
        <v>3472</v>
      </c>
      <c r="I205" s="20">
        <v>71372</v>
      </c>
      <c r="J205" s="20">
        <v>4.9000000000000004</v>
      </c>
      <c r="K205" s="23">
        <v>22920</v>
      </c>
      <c r="L205" s="20">
        <v>74074</v>
      </c>
      <c r="M205" s="20">
        <v>30.9</v>
      </c>
      <c r="N205" s="20">
        <v>1708</v>
      </c>
      <c r="O205" s="20">
        <v>69200</v>
      </c>
      <c r="P205" s="20">
        <v>2.5</v>
      </c>
      <c r="Q205" s="23">
        <v>3007</v>
      </c>
      <c r="R205" s="20">
        <v>74665</v>
      </c>
      <c r="S205" s="20">
        <v>4</v>
      </c>
      <c r="T205" s="20">
        <v>187</v>
      </c>
      <c r="U205" s="20">
        <v>68134</v>
      </c>
      <c r="V205" s="20">
        <v>0.3</v>
      </c>
      <c r="W205" s="23">
        <v>9424</v>
      </c>
      <c r="X205" s="20">
        <v>72736</v>
      </c>
      <c r="Y205" s="20">
        <v>13</v>
      </c>
      <c r="Z205" s="23">
        <v>3171</v>
      </c>
      <c r="AA205" s="20">
        <v>69644</v>
      </c>
      <c r="AB205" s="20">
        <v>4.5999999999999996</v>
      </c>
      <c r="AC205" s="23">
        <v>16250</v>
      </c>
      <c r="AD205" s="20">
        <v>60903</v>
      </c>
      <c r="AE205" s="20">
        <v>26.7</v>
      </c>
      <c r="AF205" s="23">
        <v>34843</v>
      </c>
      <c r="AG205" s="20">
        <v>58206</v>
      </c>
      <c r="AH205" s="20">
        <v>59.9</v>
      </c>
      <c r="AI205" s="23">
        <v>30552</v>
      </c>
      <c r="AJ205" s="20">
        <v>57598</v>
      </c>
      <c r="AK205" s="20">
        <v>53</v>
      </c>
      <c r="AL205" s="23">
        <v>29955</v>
      </c>
      <c r="AM205" s="20">
        <v>57651</v>
      </c>
      <c r="AN205" s="20">
        <v>52</v>
      </c>
      <c r="AO205" s="23">
        <v>9596</v>
      </c>
      <c r="AP205" s="20">
        <v>55647</v>
      </c>
      <c r="AQ205" s="20">
        <v>17.2</v>
      </c>
      <c r="AR205" s="23">
        <v>13350</v>
      </c>
      <c r="AS205" s="20">
        <v>63757</v>
      </c>
      <c r="AT205" s="20">
        <v>20.9</v>
      </c>
      <c r="AU205" s="23">
        <v>43213</v>
      </c>
      <c r="AV205" s="20">
        <v>62343</v>
      </c>
      <c r="AW205" s="20">
        <v>69.3</v>
      </c>
      <c r="AX205" s="23">
        <v>4798</v>
      </c>
      <c r="AY205" s="20">
        <v>59698</v>
      </c>
      <c r="AZ205" s="20">
        <v>8</v>
      </c>
      <c r="BA205" s="23">
        <v>5599</v>
      </c>
      <c r="BB205" s="20">
        <v>55236</v>
      </c>
      <c r="BC205" s="20">
        <v>10.1</v>
      </c>
      <c r="BD205" s="23">
        <v>7745</v>
      </c>
      <c r="BE205" s="20">
        <v>56039</v>
      </c>
      <c r="BF205" s="20">
        <v>13.8</v>
      </c>
      <c r="BG205" s="23">
        <v>2673</v>
      </c>
      <c r="BH205" s="20">
        <v>58029</v>
      </c>
      <c r="BI205" s="20">
        <v>4.5999999999999996</v>
      </c>
      <c r="BJ205" s="23">
        <v>5573</v>
      </c>
      <c r="BK205" s="20">
        <v>69610</v>
      </c>
      <c r="BL205" s="20">
        <v>8</v>
      </c>
      <c r="BM205" s="23">
        <v>11945</v>
      </c>
      <c r="BN205" s="20">
        <v>62280</v>
      </c>
      <c r="BO205" s="20">
        <v>19.2</v>
      </c>
      <c r="BP205" s="23">
        <v>43985</v>
      </c>
      <c r="BQ205" s="20">
        <v>67695</v>
      </c>
      <c r="BR205" s="20">
        <v>65</v>
      </c>
      <c r="BS205" s="23">
        <v>31010</v>
      </c>
      <c r="BT205" s="20">
        <v>35983</v>
      </c>
      <c r="BU205" s="20">
        <v>86.2</v>
      </c>
      <c r="BV205" s="23">
        <v>3624</v>
      </c>
      <c r="BW205" s="20">
        <v>35301</v>
      </c>
      <c r="BX205" s="20">
        <v>10.3</v>
      </c>
      <c r="BY205" s="20">
        <v>633</v>
      </c>
      <c r="BZ205" s="20">
        <v>35876</v>
      </c>
      <c r="CA205" s="20">
        <v>1.8</v>
      </c>
      <c r="CB205" s="20">
        <v>143</v>
      </c>
      <c r="CC205" s="20">
        <v>37717</v>
      </c>
      <c r="CD205" s="20">
        <v>0.4</v>
      </c>
      <c r="CE205" s="23">
        <v>15079</v>
      </c>
      <c r="CF205" s="20">
        <v>59004</v>
      </c>
      <c r="CG205" s="20">
        <v>25.6</v>
      </c>
      <c r="CH205" s="23">
        <v>16053</v>
      </c>
      <c r="CI205" s="20">
        <v>54395</v>
      </c>
      <c r="CJ205" s="20">
        <v>29.5</v>
      </c>
      <c r="CK205" s="23">
        <v>16111</v>
      </c>
      <c r="CL205" s="20">
        <v>59814</v>
      </c>
      <c r="CM205" s="20">
        <v>26.9</v>
      </c>
      <c r="CN205" s="23">
        <v>8308</v>
      </c>
      <c r="CO205" s="20">
        <v>59650</v>
      </c>
      <c r="CP205" s="20">
        <v>13.9</v>
      </c>
      <c r="CQ205" s="23">
        <v>5092</v>
      </c>
      <c r="CR205" s="20">
        <v>61969</v>
      </c>
      <c r="CS205" s="20">
        <v>8.1999999999999993</v>
      </c>
      <c r="CT205" s="23">
        <v>11896</v>
      </c>
      <c r="CU205" s="20">
        <v>55339</v>
      </c>
      <c r="CV205" s="20">
        <v>21.5</v>
      </c>
      <c r="CW205" s="23">
        <v>36643</v>
      </c>
      <c r="CX205" s="20">
        <v>66299</v>
      </c>
      <c r="CY205" s="20">
        <v>55.3</v>
      </c>
      <c r="CZ205" s="35"/>
      <c r="DA205" s="1" t="str">
        <f t="shared" si="6494"/>
        <v>明細部</v>
      </c>
      <c r="DB205" s="1" t="str">
        <f t="shared" si="6495"/>
        <v>同規模</v>
      </c>
      <c r="DC205" s="1">
        <f t="shared" si="6496"/>
        <v>66</v>
      </c>
      <c r="DD205" s="1" t="str">
        <f t="shared" si="6497"/>
        <v>女</v>
      </c>
      <c r="DE205" s="1">
        <f t="shared" si="6498"/>
        <v>25088</v>
      </c>
      <c r="DF205" s="1">
        <f t="shared" si="6499"/>
        <v>73197</v>
      </c>
      <c r="DG205" s="1">
        <f t="shared" si="6500"/>
        <v>34.299999999999997</v>
      </c>
      <c r="DM205"/>
      <c r="DN205"/>
      <c r="DO205"/>
      <c r="DP205"/>
      <c r="DQ205"/>
      <c r="DR205"/>
      <c r="DS205"/>
      <c r="DT205"/>
      <c r="DU205"/>
      <c r="DV205"/>
      <c r="DW205"/>
      <c r="DX205"/>
      <c r="DY205"/>
      <c r="DZ205"/>
      <c r="EB205" s="1">
        <f t="shared" si="6501"/>
        <v>3472</v>
      </c>
      <c r="EC205" s="1">
        <f t="shared" si="6502"/>
        <v>71372</v>
      </c>
      <c r="ED205" s="1">
        <f t="shared" si="6503"/>
        <v>4.9000000000000004</v>
      </c>
      <c r="EJ205"/>
      <c r="EK205"/>
      <c r="EL205"/>
      <c r="EM205"/>
      <c r="EN205"/>
      <c r="EO205"/>
      <c r="EP205"/>
      <c r="EQ205"/>
      <c r="ER205"/>
      <c r="ES205"/>
      <c r="ET205"/>
      <c r="EU205"/>
      <c r="EV205"/>
      <c r="EW205"/>
      <c r="EY205" s="1">
        <f t="shared" si="6504"/>
        <v>22920</v>
      </c>
      <c r="EZ205" s="1">
        <f t="shared" si="6505"/>
        <v>74074</v>
      </c>
      <c r="FA205" s="1">
        <f t="shared" si="6506"/>
        <v>30.9</v>
      </c>
      <c r="FG205"/>
      <c r="FH205"/>
      <c r="FI205"/>
      <c r="FJ205"/>
      <c r="FK205"/>
      <c r="FL205"/>
      <c r="FM205"/>
      <c r="FN205"/>
      <c r="FO205"/>
      <c r="FP205"/>
      <c r="FQ205"/>
      <c r="FR205"/>
      <c r="FS205"/>
      <c r="FT205"/>
      <c r="FV205" s="1">
        <f t="shared" si="6507"/>
        <v>1708</v>
      </c>
      <c r="FW205" s="1">
        <f t="shared" si="6508"/>
        <v>69200</v>
      </c>
      <c r="FX205" s="1">
        <f t="shared" si="6509"/>
        <v>2.5</v>
      </c>
      <c r="GD205"/>
      <c r="GE205"/>
      <c r="GF205"/>
      <c r="GG205"/>
      <c r="GH205"/>
      <c r="GI205"/>
      <c r="GJ205"/>
      <c r="GK205"/>
      <c r="GL205"/>
      <c r="GM205"/>
      <c r="GN205"/>
      <c r="GO205"/>
      <c r="GP205"/>
      <c r="GQ205"/>
      <c r="GS205" s="1">
        <f t="shared" si="6510"/>
        <v>3007</v>
      </c>
      <c r="GT205" s="1">
        <f t="shared" si="6511"/>
        <v>74665</v>
      </c>
      <c r="GU205" s="1">
        <f t="shared" si="6512"/>
        <v>4</v>
      </c>
      <c r="HA205"/>
      <c r="HB205"/>
      <c r="HC205"/>
      <c r="HD205"/>
      <c r="HE205"/>
      <c r="HF205"/>
      <c r="HG205"/>
      <c r="HH205"/>
      <c r="HI205"/>
      <c r="HJ205"/>
      <c r="HK205"/>
      <c r="HL205"/>
      <c r="HM205"/>
      <c r="HN205"/>
      <c r="HP205" s="1">
        <f t="shared" si="6513"/>
        <v>187</v>
      </c>
      <c r="HQ205" s="1">
        <f t="shared" si="6514"/>
        <v>68134</v>
      </c>
      <c r="HR205" s="1">
        <f t="shared" si="6515"/>
        <v>0.3</v>
      </c>
      <c r="HX205"/>
      <c r="HY205"/>
      <c r="HZ205"/>
      <c r="IA205"/>
      <c r="IB205"/>
      <c r="IC205"/>
      <c r="ID205"/>
      <c r="IE205"/>
      <c r="IF205"/>
      <c r="IG205"/>
      <c r="IH205"/>
      <c r="II205"/>
      <c r="IJ205"/>
      <c r="IK205"/>
      <c r="IM205" s="1">
        <f t="shared" si="6516"/>
        <v>9424</v>
      </c>
      <c r="IN205" s="1">
        <f t="shared" si="6517"/>
        <v>72736</v>
      </c>
      <c r="IO205" s="1">
        <f t="shared" si="6518"/>
        <v>13</v>
      </c>
      <c r="IU205"/>
      <c r="IV205"/>
      <c r="IW205"/>
      <c r="IX205"/>
      <c r="IY205"/>
      <c r="IZ205"/>
      <c r="JA205"/>
      <c r="JB205"/>
      <c r="JC205"/>
      <c r="JD205"/>
      <c r="JE205"/>
      <c r="JF205"/>
      <c r="JG205"/>
      <c r="JH205"/>
      <c r="JJ205" s="1">
        <f t="shared" si="6519"/>
        <v>3171</v>
      </c>
      <c r="JK205" s="1">
        <f t="shared" si="6520"/>
        <v>69644</v>
      </c>
      <c r="JL205" s="1">
        <f t="shared" si="6521"/>
        <v>4.5999999999999996</v>
      </c>
      <c r="JR205"/>
      <c r="JS205"/>
      <c r="JT205"/>
      <c r="JU205"/>
      <c r="JV205"/>
      <c r="JW205"/>
      <c r="JX205"/>
      <c r="JY205"/>
      <c r="JZ205"/>
      <c r="KA205"/>
      <c r="KB205"/>
      <c r="KC205"/>
      <c r="KD205"/>
      <c r="KE205"/>
      <c r="KG205" s="1">
        <f t="shared" si="6522"/>
        <v>16250</v>
      </c>
      <c r="KH205" s="1">
        <f t="shared" si="6523"/>
        <v>60903</v>
      </c>
      <c r="KI205" s="1">
        <f t="shared" si="6524"/>
        <v>26.7</v>
      </c>
      <c r="KO205"/>
      <c r="KP205"/>
      <c r="KQ205"/>
      <c r="KR205"/>
      <c r="KS205"/>
      <c r="KT205"/>
      <c r="KU205"/>
      <c r="KV205"/>
      <c r="KW205"/>
      <c r="KX205"/>
      <c r="KY205"/>
      <c r="KZ205"/>
      <c r="LA205"/>
      <c r="LB205"/>
      <c r="LD205" s="1">
        <f t="shared" si="6525"/>
        <v>34843</v>
      </c>
      <c r="LE205" s="1">
        <f t="shared" si="6526"/>
        <v>58206</v>
      </c>
      <c r="LF205" s="1">
        <f t="shared" si="6527"/>
        <v>59.9</v>
      </c>
      <c r="LL205"/>
      <c r="LM205"/>
      <c r="LN205"/>
      <c r="LO205"/>
      <c r="LP205"/>
      <c r="LQ205"/>
      <c r="LR205"/>
      <c r="LS205"/>
      <c r="LT205"/>
      <c r="LU205"/>
      <c r="LV205"/>
      <c r="LW205"/>
      <c r="LX205"/>
      <c r="LY205"/>
      <c r="MA205" s="1">
        <f t="shared" si="6528"/>
        <v>30552</v>
      </c>
      <c r="MB205" s="1">
        <f t="shared" si="6529"/>
        <v>57598</v>
      </c>
      <c r="MC205" s="1">
        <f t="shared" si="6530"/>
        <v>53</v>
      </c>
      <c r="MI205"/>
      <c r="MJ205"/>
      <c r="MK205"/>
      <c r="ML205"/>
      <c r="MM205"/>
      <c r="MN205"/>
      <c r="MO205"/>
      <c r="MP205"/>
      <c r="MQ205"/>
      <c r="MR205"/>
      <c r="MS205"/>
      <c r="MT205"/>
      <c r="MU205"/>
      <c r="MV205"/>
      <c r="MX205" s="1">
        <f t="shared" si="6531"/>
        <v>29955</v>
      </c>
      <c r="MY205" s="1">
        <f t="shared" si="6532"/>
        <v>57651</v>
      </c>
      <c r="MZ205" s="1">
        <f t="shared" si="6533"/>
        <v>52</v>
      </c>
      <c r="NF205"/>
      <c r="NG205"/>
      <c r="NH205"/>
      <c r="NI205"/>
      <c r="NJ205"/>
      <c r="NK205"/>
      <c r="NL205"/>
      <c r="NM205"/>
      <c r="NN205"/>
      <c r="NO205"/>
      <c r="NP205"/>
      <c r="NQ205"/>
      <c r="NR205"/>
      <c r="NS205"/>
      <c r="NU205" s="1">
        <f t="shared" si="6534"/>
        <v>9596</v>
      </c>
      <c r="NV205" s="1">
        <f t="shared" si="6535"/>
        <v>55647</v>
      </c>
      <c r="NW205" s="1">
        <f t="shared" si="6536"/>
        <v>17.2</v>
      </c>
      <c r="OC205"/>
      <c r="OD205"/>
      <c r="OE205"/>
      <c r="OF205"/>
      <c r="OG205"/>
      <c r="OH205"/>
      <c r="OI205"/>
      <c r="OJ205"/>
      <c r="OK205"/>
      <c r="OL205"/>
      <c r="OM205"/>
      <c r="ON205"/>
      <c r="OO205"/>
      <c r="OP205"/>
      <c r="OR205" s="1">
        <f t="shared" si="6537"/>
        <v>13350</v>
      </c>
      <c r="OS205" s="1">
        <f t="shared" si="6538"/>
        <v>63757</v>
      </c>
      <c r="OT205" s="1">
        <f t="shared" si="6539"/>
        <v>20.9</v>
      </c>
      <c r="OZ205"/>
      <c r="PA205"/>
      <c r="PB205"/>
      <c r="PC205"/>
      <c r="PD205"/>
      <c r="PE205"/>
      <c r="PF205"/>
      <c r="PG205"/>
      <c r="PH205"/>
      <c r="PI205"/>
      <c r="PJ205"/>
      <c r="PK205"/>
      <c r="PL205"/>
      <c r="PM205"/>
      <c r="PO205" s="1">
        <f t="shared" si="6540"/>
        <v>43213</v>
      </c>
      <c r="PP205" s="1">
        <f t="shared" si="6541"/>
        <v>62343</v>
      </c>
      <c r="PQ205" s="1">
        <f t="shared" si="6542"/>
        <v>69.3</v>
      </c>
      <c r="PW205"/>
      <c r="PX205"/>
      <c r="PY205"/>
      <c r="PZ205"/>
      <c r="QA205"/>
      <c r="QB205"/>
      <c r="QC205"/>
      <c r="QD205"/>
      <c r="QE205"/>
      <c r="QF205"/>
      <c r="QG205"/>
      <c r="QH205"/>
      <c r="QI205"/>
      <c r="QJ205"/>
      <c r="QL205" s="1">
        <f t="shared" si="6543"/>
        <v>4798</v>
      </c>
      <c r="QM205" s="1">
        <f t="shared" si="6544"/>
        <v>59698</v>
      </c>
      <c r="QN205" s="1">
        <f t="shared" si="6545"/>
        <v>8</v>
      </c>
      <c r="QT205"/>
      <c r="QU205"/>
      <c r="QV205"/>
      <c r="QW205"/>
      <c r="QX205"/>
      <c r="QY205"/>
      <c r="QZ205"/>
      <c r="RA205"/>
      <c r="RB205"/>
      <c r="RC205"/>
      <c r="RD205"/>
      <c r="RE205"/>
      <c r="RF205"/>
      <c r="RG205"/>
      <c r="RI205" s="1">
        <f t="shared" si="6546"/>
        <v>5599</v>
      </c>
      <c r="RJ205" s="1">
        <f t="shared" si="6547"/>
        <v>55236</v>
      </c>
      <c r="RK205" s="1">
        <f t="shared" si="6548"/>
        <v>10.1</v>
      </c>
      <c r="RQ205"/>
      <c r="RR205"/>
      <c r="RS205"/>
      <c r="RT205"/>
      <c r="RU205"/>
      <c r="RV205"/>
      <c r="RW205"/>
      <c r="RX205"/>
      <c r="RY205"/>
      <c r="RZ205"/>
      <c r="SA205"/>
      <c r="SB205"/>
      <c r="SC205"/>
      <c r="SD205"/>
      <c r="SE205"/>
      <c r="SF205" s="1">
        <f t="shared" si="6549"/>
        <v>7745</v>
      </c>
      <c r="SG205" s="1">
        <f t="shared" si="6550"/>
        <v>56039</v>
      </c>
      <c r="SH205" s="1">
        <f t="shared" si="6551"/>
        <v>13.8</v>
      </c>
      <c r="SN205"/>
      <c r="SO205"/>
      <c r="SP205"/>
      <c r="SQ205"/>
      <c r="SR205"/>
      <c r="SS205"/>
      <c r="ST205"/>
      <c r="SU205"/>
      <c r="SV205"/>
      <c r="SW205"/>
      <c r="SX205"/>
      <c r="SY205"/>
      <c r="SZ205"/>
      <c r="TA205"/>
      <c r="TC205" s="1">
        <f t="shared" si="6552"/>
        <v>2673</v>
      </c>
      <c r="TD205" s="1">
        <f t="shared" si="6553"/>
        <v>58029</v>
      </c>
      <c r="TE205" s="1">
        <f t="shared" si="6554"/>
        <v>4.5999999999999996</v>
      </c>
      <c r="TK205"/>
      <c r="TL205"/>
      <c r="TM205"/>
      <c r="TN205"/>
      <c r="TO205"/>
      <c r="TP205"/>
      <c r="TQ205"/>
      <c r="TR205"/>
      <c r="TS205"/>
      <c r="TT205"/>
      <c r="TU205"/>
      <c r="TV205"/>
      <c r="TW205"/>
      <c r="TX205"/>
      <c r="TZ205" s="1">
        <f t="shared" si="6555"/>
        <v>5573</v>
      </c>
      <c r="UA205" s="1">
        <f t="shared" si="6556"/>
        <v>69610</v>
      </c>
      <c r="UB205" s="1">
        <f t="shared" si="6557"/>
        <v>8</v>
      </c>
      <c r="UH205"/>
      <c r="UI205"/>
      <c r="UJ205"/>
      <c r="UK205"/>
      <c r="UL205"/>
      <c r="UM205"/>
      <c r="UN205"/>
      <c r="UO205"/>
      <c r="UP205"/>
      <c r="UQ205"/>
      <c r="UR205"/>
      <c r="US205"/>
      <c r="UT205"/>
      <c r="UU205"/>
      <c r="UW205" s="1">
        <f t="shared" si="6580"/>
        <v>11945</v>
      </c>
      <c r="UX205" s="1">
        <f t="shared" si="6580"/>
        <v>62280</v>
      </c>
      <c r="UY205" s="1">
        <f t="shared" si="6493"/>
        <v>19.2</v>
      </c>
      <c r="VE205"/>
      <c r="VF205"/>
      <c r="VG205"/>
      <c r="VH205"/>
      <c r="VI205"/>
      <c r="VJ205"/>
      <c r="VK205"/>
      <c r="VL205"/>
      <c r="VM205"/>
      <c r="VN205"/>
      <c r="VO205"/>
      <c r="VP205"/>
      <c r="VQ205"/>
      <c r="VR205"/>
      <c r="VT205" s="1">
        <f t="shared" si="6486"/>
        <v>43985</v>
      </c>
      <c r="VU205" s="1">
        <f t="shared" si="6487"/>
        <v>67695</v>
      </c>
      <c r="VV205" s="1">
        <f t="shared" si="6581"/>
        <v>65</v>
      </c>
      <c r="WB205"/>
      <c r="WC205"/>
      <c r="WD205"/>
      <c r="WE205"/>
      <c r="WF205"/>
      <c r="WG205"/>
      <c r="WH205"/>
      <c r="WI205"/>
      <c r="WJ205"/>
      <c r="WK205"/>
      <c r="WL205"/>
      <c r="WM205"/>
      <c r="WN205"/>
      <c r="WO205"/>
      <c r="WQ205" s="1">
        <f t="shared" si="6482"/>
        <v>31010</v>
      </c>
      <c r="WR205" s="1">
        <f t="shared" si="6483"/>
        <v>35983</v>
      </c>
      <c r="WS205" s="1">
        <f t="shared" si="6558"/>
        <v>86.2</v>
      </c>
      <c r="WY205"/>
      <c r="WZ205"/>
      <c r="XA205"/>
      <c r="XB205"/>
      <c r="XC205"/>
      <c r="XD205"/>
      <c r="XE205"/>
      <c r="XF205"/>
      <c r="XG205"/>
      <c r="XH205"/>
      <c r="XI205"/>
      <c r="XJ205"/>
      <c r="XK205"/>
      <c r="XL205"/>
      <c r="XN205" s="1">
        <f t="shared" si="6559"/>
        <v>3624</v>
      </c>
      <c r="XO205" s="1">
        <f t="shared" si="6560"/>
        <v>35301</v>
      </c>
      <c r="XP205" s="1">
        <f t="shared" si="6561"/>
        <v>10.3</v>
      </c>
      <c r="XV205"/>
      <c r="XW205"/>
      <c r="XX205"/>
      <c r="XY205"/>
      <c r="XZ205"/>
      <c r="YA205"/>
      <c r="YB205"/>
      <c r="YC205"/>
      <c r="YD205"/>
      <c r="YE205"/>
      <c r="YF205"/>
      <c r="YG205"/>
      <c r="YH205"/>
      <c r="YI205"/>
      <c r="YK205" s="1">
        <f t="shared" si="6481"/>
        <v>633</v>
      </c>
      <c r="YL205" s="1">
        <f t="shared" si="6492"/>
        <v>35876</v>
      </c>
      <c r="YM205" s="1">
        <f t="shared" si="6492"/>
        <v>1.8</v>
      </c>
      <c r="YS205"/>
      <c r="YT205"/>
      <c r="YU205"/>
      <c r="YV205"/>
      <c r="YW205"/>
      <c r="YX205"/>
      <c r="YY205"/>
      <c r="YZ205"/>
      <c r="ZA205"/>
      <c r="ZB205"/>
      <c r="ZC205"/>
      <c r="ZD205"/>
      <c r="ZE205"/>
      <c r="ZF205"/>
      <c r="ZH205" s="1">
        <f t="shared" si="6562"/>
        <v>143</v>
      </c>
      <c r="ZI205" s="1">
        <f t="shared" si="6563"/>
        <v>37717</v>
      </c>
      <c r="ZJ205" s="1">
        <f t="shared" si="6564"/>
        <v>0.4</v>
      </c>
      <c r="ZP205"/>
      <c r="ZQ205"/>
      <c r="ZR205"/>
      <c r="ZS205"/>
      <c r="ZT205"/>
      <c r="ZU205"/>
      <c r="ZV205"/>
      <c r="ZW205"/>
      <c r="ZX205"/>
      <c r="ZY205"/>
      <c r="ZZ205"/>
      <c r="AAA205"/>
      <c r="AAB205"/>
      <c r="AAC205"/>
      <c r="AAE205" s="1">
        <f t="shared" si="6565"/>
        <v>15079</v>
      </c>
      <c r="AAF205" s="1">
        <f t="shared" si="6566"/>
        <v>59004</v>
      </c>
      <c r="AAG205" s="1">
        <f t="shared" si="6567"/>
        <v>25.6</v>
      </c>
      <c r="AAM205"/>
      <c r="AAN205"/>
      <c r="AAO205"/>
      <c r="AAP205"/>
      <c r="AAQ205"/>
      <c r="AAR205"/>
      <c r="AAS205"/>
      <c r="AAT205"/>
      <c r="AAU205"/>
      <c r="AAV205"/>
      <c r="AAW205"/>
      <c r="AAX205"/>
      <c r="AAY205"/>
      <c r="AAZ205"/>
      <c r="ABB205" s="1">
        <f t="shared" si="6568"/>
        <v>16053</v>
      </c>
      <c r="ABC205" s="1">
        <f t="shared" si="6569"/>
        <v>54395</v>
      </c>
      <c r="ABD205" s="1">
        <f t="shared" si="6570"/>
        <v>29.5</v>
      </c>
      <c r="ABJ205"/>
      <c r="ABK205"/>
      <c r="ABL205"/>
      <c r="ABM205"/>
      <c r="ABN205"/>
      <c r="ABO205"/>
      <c r="ABP205"/>
      <c r="ABQ205"/>
      <c r="ABR205"/>
      <c r="ABS205"/>
      <c r="ABT205"/>
      <c r="ABU205"/>
      <c r="ABV205"/>
      <c r="ABW205"/>
      <c r="ABY205" s="1">
        <f t="shared" si="6571"/>
        <v>16111</v>
      </c>
      <c r="ABZ205" s="1">
        <f t="shared" si="6572"/>
        <v>59814</v>
      </c>
      <c r="ACA205" s="1">
        <f t="shared" si="6573"/>
        <v>26.9</v>
      </c>
      <c r="ACG205"/>
      <c r="ACH205"/>
      <c r="ACI205"/>
      <c r="ACJ205"/>
      <c r="ACK205"/>
      <c r="ACL205"/>
      <c r="ACM205"/>
      <c r="ACN205"/>
      <c r="ACO205"/>
      <c r="ACP205"/>
      <c r="ACQ205"/>
      <c r="ACR205"/>
      <c r="ACS205"/>
      <c r="ACT205"/>
      <c r="ACV205" s="1">
        <f t="shared" si="6490"/>
        <v>8308</v>
      </c>
      <c r="ACW205" s="1">
        <f t="shared" si="6491"/>
        <v>59650</v>
      </c>
      <c r="ACX205" s="1">
        <f t="shared" si="6491"/>
        <v>13.9</v>
      </c>
      <c r="ADD205"/>
      <c r="ADE205"/>
      <c r="ADF205"/>
      <c r="ADG205"/>
      <c r="ADH205"/>
      <c r="ADI205"/>
      <c r="ADJ205"/>
      <c r="ADK205"/>
      <c r="ADL205"/>
      <c r="ADM205"/>
      <c r="ADN205"/>
      <c r="ADO205"/>
      <c r="ADP205"/>
      <c r="ADQ205"/>
      <c r="ADS205" s="1">
        <f t="shared" si="6574"/>
        <v>5092</v>
      </c>
      <c r="ADT205" s="1">
        <f t="shared" si="6575"/>
        <v>61969</v>
      </c>
      <c r="ADU205" s="1">
        <f t="shared" si="6576"/>
        <v>8.1999999999999993</v>
      </c>
      <c r="AEA205"/>
      <c r="AEB205"/>
      <c r="AEC205"/>
      <c r="AED205"/>
      <c r="AEE205"/>
      <c r="AEF205"/>
      <c r="AEG205"/>
      <c r="AEH205"/>
      <c r="AEI205"/>
      <c r="AEJ205"/>
      <c r="AEK205"/>
      <c r="AEL205"/>
      <c r="AEM205"/>
      <c r="AEN205"/>
      <c r="AEP205" s="1">
        <f t="shared" si="6582"/>
        <v>11896</v>
      </c>
      <c r="AEQ205" s="1">
        <f t="shared" si="6582"/>
        <v>55339</v>
      </c>
      <c r="AER205" s="1">
        <f t="shared" si="6582"/>
        <v>21.5</v>
      </c>
      <c r="AEX205"/>
      <c r="AEY205"/>
      <c r="AEZ205"/>
      <c r="AFA205"/>
      <c r="AFB205"/>
      <c r="AFC205"/>
      <c r="AFD205"/>
      <c r="AFE205"/>
      <c r="AFF205"/>
      <c r="AFG205"/>
      <c r="AFH205"/>
      <c r="AFI205"/>
      <c r="AFJ205"/>
      <c r="AFK205"/>
      <c r="AFM205" s="1">
        <f t="shared" si="6577"/>
        <v>36643</v>
      </c>
      <c r="AFN205" s="1">
        <f t="shared" si="6578"/>
        <v>66299</v>
      </c>
      <c r="AFO205" s="1">
        <f t="shared" si="6579"/>
        <v>55.3</v>
      </c>
      <c r="AFU205"/>
      <c r="AFV205"/>
      <c r="AFW205"/>
      <c r="AFX205"/>
      <c r="AFY205"/>
      <c r="AFZ205"/>
      <c r="AGA205"/>
      <c r="AGB205"/>
      <c r="AGC205"/>
      <c r="AGD205"/>
      <c r="AGE205"/>
      <c r="AGF205"/>
      <c r="AGG205"/>
      <c r="AGH205"/>
    </row>
    <row r="206" spans="1:866" x14ac:dyDescent="0.15">
      <c r="A206" s="20" t="s">
        <v>12</v>
      </c>
      <c r="B206" s="20" t="s">
        <v>17</v>
      </c>
      <c r="C206" s="20">
        <v>67</v>
      </c>
      <c r="D206" s="20" t="s">
        <v>15</v>
      </c>
      <c r="E206" s="23">
        <v>22367</v>
      </c>
      <c r="F206" s="20">
        <v>59808</v>
      </c>
      <c r="G206" s="20">
        <v>37.4</v>
      </c>
      <c r="H206" s="23">
        <v>3354</v>
      </c>
      <c r="I206" s="20">
        <v>59184</v>
      </c>
      <c r="J206" s="20">
        <v>5.7</v>
      </c>
      <c r="K206" s="23">
        <v>18876</v>
      </c>
      <c r="L206" s="20">
        <v>60401</v>
      </c>
      <c r="M206" s="20">
        <v>31.3</v>
      </c>
      <c r="N206" s="20">
        <v>1524</v>
      </c>
      <c r="O206" s="20">
        <v>64179</v>
      </c>
      <c r="P206" s="20">
        <v>2.4</v>
      </c>
      <c r="Q206" s="23">
        <v>2696</v>
      </c>
      <c r="R206" s="20">
        <v>59772</v>
      </c>
      <c r="S206" s="20">
        <v>4.5</v>
      </c>
      <c r="T206" s="20">
        <v>215</v>
      </c>
      <c r="U206" s="20">
        <v>56918</v>
      </c>
      <c r="V206" s="20">
        <v>0.4</v>
      </c>
      <c r="W206" s="23">
        <v>6845</v>
      </c>
      <c r="X206" s="20">
        <v>62207</v>
      </c>
      <c r="Y206" s="20">
        <v>11</v>
      </c>
      <c r="Z206" s="23">
        <v>2464</v>
      </c>
      <c r="AA206" s="20">
        <v>63266</v>
      </c>
      <c r="AB206" s="20">
        <v>3.9</v>
      </c>
      <c r="AC206" s="23">
        <v>12667</v>
      </c>
      <c r="AD206" s="20">
        <v>50082</v>
      </c>
      <c r="AE206" s="20">
        <v>25.3</v>
      </c>
      <c r="AF206" s="23">
        <v>26328</v>
      </c>
      <c r="AG206" s="20">
        <v>49768</v>
      </c>
      <c r="AH206" s="20">
        <v>52.9</v>
      </c>
      <c r="AI206" s="23">
        <v>24613</v>
      </c>
      <c r="AJ206" s="20">
        <v>47528</v>
      </c>
      <c r="AK206" s="20">
        <v>51.8</v>
      </c>
      <c r="AL206" s="23">
        <v>21575</v>
      </c>
      <c r="AM206" s="20">
        <v>47574</v>
      </c>
      <c r="AN206" s="20">
        <v>45.4</v>
      </c>
      <c r="AO206" s="23">
        <v>7798</v>
      </c>
      <c r="AP206" s="20">
        <v>52589</v>
      </c>
      <c r="AQ206" s="20">
        <v>14.8</v>
      </c>
      <c r="AR206" s="23">
        <v>10686</v>
      </c>
      <c r="AS206" s="20">
        <v>46203</v>
      </c>
      <c r="AT206" s="20">
        <v>23.1</v>
      </c>
      <c r="AU206" s="23">
        <v>31675</v>
      </c>
      <c r="AV206" s="20">
        <v>50114</v>
      </c>
      <c r="AW206" s="20">
        <v>63.2</v>
      </c>
      <c r="AX206" s="23">
        <v>4163</v>
      </c>
      <c r="AY206" s="20">
        <v>50814</v>
      </c>
      <c r="AZ206" s="20">
        <v>8.1999999999999993</v>
      </c>
      <c r="BA206" s="23">
        <v>4452</v>
      </c>
      <c r="BB206" s="20">
        <v>47659</v>
      </c>
      <c r="BC206" s="20">
        <v>9.3000000000000007</v>
      </c>
      <c r="BD206" s="23">
        <v>5394</v>
      </c>
      <c r="BE206" s="20">
        <v>47568</v>
      </c>
      <c r="BF206" s="20">
        <v>11.3</v>
      </c>
      <c r="BG206" s="20">
        <v>2054</v>
      </c>
      <c r="BH206" s="20">
        <v>47517</v>
      </c>
      <c r="BI206" s="20">
        <v>4.3</v>
      </c>
      <c r="BJ206" s="23">
        <v>4417</v>
      </c>
      <c r="BK206" s="20">
        <v>51474</v>
      </c>
      <c r="BL206" s="20">
        <v>8.6</v>
      </c>
      <c r="BM206" s="23">
        <v>11055</v>
      </c>
      <c r="BN206" s="20">
        <v>50558</v>
      </c>
      <c r="BO206" s="20">
        <v>21.9</v>
      </c>
      <c r="BP206" s="23">
        <v>40395</v>
      </c>
      <c r="BQ206" s="20">
        <v>51309</v>
      </c>
      <c r="BR206" s="20">
        <v>78.7</v>
      </c>
      <c r="BS206" s="23">
        <v>25193</v>
      </c>
      <c r="BT206" s="20">
        <v>28609</v>
      </c>
      <c r="BU206" s="20">
        <v>88.1</v>
      </c>
      <c r="BV206" s="23">
        <v>3191</v>
      </c>
      <c r="BW206" s="20">
        <v>29333</v>
      </c>
      <c r="BX206" s="20">
        <v>10.9</v>
      </c>
      <c r="BY206" s="20">
        <v>431</v>
      </c>
      <c r="BZ206" s="20">
        <v>28236</v>
      </c>
      <c r="CA206" s="20">
        <v>1.5</v>
      </c>
      <c r="CB206" s="20">
        <v>100</v>
      </c>
      <c r="CC206" s="20">
        <v>31024</v>
      </c>
      <c r="CD206" s="20">
        <v>0.3</v>
      </c>
      <c r="CE206" s="23">
        <v>12118</v>
      </c>
      <c r="CF206" s="20">
        <v>48731</v>
      </c>
      <c r="CG206" s="20">
        <v>24.9</v>
      </c>
      <c r="CH206" s="23">
        <v>14445</v>
      </c>
      <c r="CI206" s="20">
        <v>46543</v>
      </c>
      <c r="CJ206" s="20">
        <v>31</v>
      </c>
      <c r="CK206" s="23">
        <v>13803</v>
      </c>
      <c r="CL206" s="20">
        <v>45129</v>
      </c>
      <c r="CM206" s="20">
        <v>30.6</v>
      </c>
      <c r="CN206" s="23">
        <v>6689</v>
      </c>
      <c r="CO206" s="20">
        <v>48217</v>
      </c>
      <c r="CP206" s="20">
        <v>13.9</v>
      </c>
      <c r="CQ206" s="23">
        <v>4064</v>
      </c>
      <c r="CR206" s="20">
        <v>51637</v>
      </c>
      <c r="CS206" s="20">
        <v>7.9</v>
      </c>
      <c r="CT206" s="23">
        <v>10100</v>
      </c>
      <c r="CU206" s="20">
        <v>45274</v>
      </c>
      <c r="CV206" s="20">
        <v>22.3</v>
      </c>
      <c r="CW206" s="23">
        <v>28960</v>
      </c>
      <c r="CX206" s="20">
        <v>54185</v>
      </c>
      <c r="CY206" s="20">
        <v>53.4</v>
      </c>
      <c r="CZ206" s="35"/>
      <c r="DA206" s="1" t="str">
        <f t="shared" si="6494"/>
        <v>明細部</v>
      </c>
      <c r="DB206" s="1" t="str">
        <f t="shared" si="6495"/>
        <v>同規模</v>
      </c>
      <c r="DC206" s="1">
        <f t="shared" si="6496"/>
        <v>67</v>
      </c>
      <c r="DD206" s="1" t="str">
        <f t="shared" si="6497"/>
        <v>女</v>
      </c>
      <c r="DE206" s="1">
        <f t="shared" si="6498"/>
        <v>22367</v>
      </c>
      <c r="DF206" s="1">
        <f t="shared" si="6499"/>
        <v>59808</v>
      </c>
      <c r="DG206" s="1">
        <f t="shared" si="6500"/>
        <v>37.4</v>
      </c>
      <c r="DH206"/>
      <c r="DI206"/>
      <c r="DJ206"/>
      <c r="DK206"/>
      <c r="DL206"/>
      <c r="DM206"/>
      <c r="DN206"/>
      <c r="DO206"/>
      <c r="DP206"/>
      <c r="DQ206"/>
      <c r="DR206"/>
      <c r="DS206"/>
      <c r="DT206"/>
      <c r="DU206"/>
      <c r="DV206"/>
      <c r="DW206"/>
      <c r="DX206"/>
      <c r="DY206"/>
      <c r="DZ206"/>
      <c r="EB206" s="1">
        <f t="shared" si="6501"/>
        <v>3354</v>
      </c>
      <c r="EC206" s="1">
        <f t="shared" si="6502"/>
        <v>59184</v>
      </c>
      <c r="ED206" s="1">
        <f t="shared" si="6503"/>
        <v>5.7</v>
      </c>
      <c r="EE206"/>
      <c r="EF206"/>
      <c r="EG206"/>
      <c r="EH206"/>
      <c r="EI206"/>
      <c r="EJ206"/>
      <c r="EK206"/>
      <c r="EL206"/>
      <c r="EM206"/>
      <c r="EN206"/>
      <c r="EO206"/>
      <c r="EP206"/>
      <c r="EQ206"/>
      <c r="ER206"/>
      <c r="ES206"/>
      <c r="ET206"/>
      <c r="EU206"/>
      <c r="EV206"/>
      <c r="EW206"/>
      <c r="EY206" s="1">
        <f t="shared" si="6504"/>
        <v>18876</v>
      </c>
      <c r="EZ206" s="1">
        <f t="shared" si="6505"/>
        <v>60401</v>
      </c>
      <c r="FA206" s="1">
        <f t="shared" si="6506"/>
        <v>31.3</v>
      </c>
      <c r="FB206"/>
      <c r="FC206"/>
      <c r="FD206"/>
      <c r="FE206"/>
      <c r="FF206"/>
      <c r="FG206"/>
      <c r="FH206"/>
      <c r="FI206"/>
      <c r="FJ206"/>
      <c r="FK206"/>
      <c r="FL206"/>
      <c r="FM206"/>
      <c r="FN206"/>
      <c r="FO206"/>
      <c r="FP206"/>
      <c r="FQ206"/>
      <c r="FR206"/>
      <c r="FS206"/>
      <c r="FT206"/>
      <c r="FV206" s="1">
        <f t="shared" si="6507"/>
        <v>1524</v>
      </c>
      <c r="FW206" s="1">
        <f t="shared" si="6508"/>
        <v>64179</v>
      </c>
      <c r="FX206" s="1">
        <f t="shared" si="6509"/>
        <v>2.4</v>
      </c>
      <c r="FY206"/>
      <c r="FZ206"/>
      <c r="GA206"/>
      <c r="GB206"/>
      <c r="GC206"/>
      <c r="GD206"/>
      <c r="GE206"/>
      <c r="GF206"/>
      <c r="GG206"/>
      <c r="GH206"/>
      <c r="GI206"/>
      <c r="GJ206"/>
      <c r="GK206"/>
      <c r="GL206"/>
      <c r="GM206"/>
      <c r="GN206"/>
      <c r="GO206"/>
      <c r="GP206"/>
      <c r="GQ206"/>
      <c r="GS206" s="1">
        <f t="shared" si="6510"/>
        <v>2696</v>
      </c>
      <c r="GT206" s="1">
        <f t="shared" si="6511"/>
        <v>59772</v>
      </c>
      <c r="GU206" s="1">
        <f t="shared" si="6512"/>
        <v>4.5</v>
      </c>
      <c r="GV206"/>
      <c r="GW206"/>
      <c r="GX206"/>
      <c r="GY206"/>
      <c r="GZ206"/>
      <c r="HA206"/>
      <c r="HB206"/>
      <c r="HC206"/>
      <c r="HD206"/>
      <c r="HE206"/>
      <c r="HF206"/>
      <c r="HG206"/>
      <c r="HH206"/>
      <c r="HI206"/>
      <c r="HJ206"/>
      <c r="HK206"/>
      <c r="HL206"/>
      <c r="HM206"/>
      <c r="HN206"/>
      <c r="HP206" s="1">
        <f t="shared" si="6513"/>
        <v>215</v>
      </c>
      <c r="HQ206" s="1">
        <f t="shared" si="6514"/>
        <v>56918</v>
      </c>
      <c r="HR206" s="1">
        <f t="shared" si="6515"/>
        <v>0.4</v>
      </c>
      <c r="HS206"/>
      <c r="HT206"/>
      <c r="HU206"/>
      <c r="HV206"/>
      <c r="HW206"/>
      <c r="HX206"/>
      <c r="HY206"/>
      <c r="HZ206"/>
      <c r="IA206"/>
      <c r="IB206"/>
      <c r="IC206"/>
      <c r="ID206"/>
      <c r="IE206"/>
      <c r="IF206"/>
      <c r="IG206"/>
      <c r="IH206"/>
      <c r="II206"/>
      <c r="IJ206"/>
      <c r="IK206"/>
      <c r="IM206" s="1">
        <f t="shared" si="6516"/>
        <v>6845</v>
      </c>
      <c r="IN206" s="1">
        <f t="shared" si="6517"/>
        <v>62207</v>
      </c>
      <c r="IO206" s="1">
        <f t="shared" si="6518"/>
        <v>11</v>
      </c>
      <c r="IP206"/>
      <c r="IQ206"/>
      <c r="IR206"/>
      <c r="IS206"/>
      <c r="IT206"/>
      <c r="IU206"/>
      <c r="IV206"/>
      <c r="IW206"/>
      <c r="IX206"/>
      <c r="IY206"/>
      <c r="IZ206"/>
      <c r="JA206"/>
      <c r="JB206"/>
      <c r="JC206"/>
      <c r="JD206"/>
      <c r="JE206"/>
      <c r="JF206"/>
      <c r="JG206"/>
      <c r="JH206"/>
      <c r="JJ206" s="1">
        <f t="shared" si="6519"/>
        <v>2464</v>
      </c>
      <c r="JK206" s="1">
        <f t="shared" si="6520"/>
        <v>63266</v>
      </c>
      <c r="JL206" s="1">
        <f t="shared" si="6521"/>
        <v>3.9</v>
      </c>
      <c r="JM206"/>
      <c r="JN206"/>
      <c r="JO206"/>
      <c r="JP206"/>
      <c r="JQ206"/>
      <c r="JR206"/>
      <c r="JS206"/>
      <c r="JT206"/>
      <c r="JU206"/>
      <c r="JV206"/>
      <c r="JW206"/>
      <c r="JX206"/>
      <c r="JY206"/>
      <c r="JZ206"/>
      <c r="KA206"/>
      <c r="KB206"/>
      <c r="KC206"/>
      <c r="KD206"/>
      <c r="KE206"/>
      <c r="KG206" s="1">
        <f t="shared" si="6522"/>
        <v>12667</v>
      </c>
      <c r="KH206" s="1">
        <f t="shared" si="6523"/>
        <v>50082</v>
      </c>
      <c r="KI206" s="1">
        <f t="shared" si="6524"/>
        <v>25.3</v>
      </c>
      <c r="KJ206"/>
      <c r="KK206"/>
      <c r="KL206"/>
      <c r="KM206"/>
      <c r="KN206"/>
      <c r="KO206"/>
      <c r="KP206"/>
      <c r="KQ206"/>
      <c r="KR206"/>
      <c r="KS206"/>
      <c r="KT206"/>
      <c r="KU206"/>
      <c r="KV206"/>
      <c r="KW206"/>
      <c r="KX206"/>
      <c r="KY206"/>
      <c r="KZ206"/>
      <c r="LA206"/>
      <c r="LB206"/>
      <c r="LD206" s="1">
        <f t="shared" si="6525"/>
        <v>26328</v>
      </c>
      <c r="LE206" s="1">
        <f t="shared" si="6526"/>
        <v>49768</v>
      </c>
      <c r="LF206" s="1">
        <f t="shared" si="6527"/>
        <v>52.9</v>
      </c>
      <c r="LG206"/>
      <c r="LH206"/>
      <c r="LI206"/>
      <c r="LJ206"/>
      <c r="LK206"/>
      <c r="LL206"/>
      <c r="LM206"/>
      <c r="LN206"/>
      <c r="LO206"/>
      <c r="LP206"/>
      <c r="LQ206"/>
      <c r="LR206"/>
      <c r="LS206"/>
      <c r="LT206"/>
      <c r="LU206"/>
      <c r="LV206"/>
      <c r="LW206"/>
      <c r="LX206"/>
      <c r="LY206"/>
      <c r="MA206" s="1">
        <f t="shared" si="6528"/>
        <v>24613</v>
      </c>
      <c r="MB206" s="1">
        <f t="shared" si="6529"/>
        <v>47528</v>
      </c>
      <c r="MC206" s="1">
        <f t="shared" si="6530"/>
        <v>51.8</v>
      </c>
      <c r="MD206"/>
      <c r="ME206"/>
      <c r="MF206"/>
      <c r="MG206"/>
      <c r="MH206"/>
      <c r="MI206"/>
      <c r="MJ206"/>
      <c r="MK206"/>
      <c r="ML206"/>
      <c r="MM206"/>
      <c r="MN206"/>
      <c r="MO206"/>
      <c r="MP206"/>
      <c r="MQ206"/>
      <c r="MR206"/>
      <c r="MS206"/>
      <c r="MT206"/>
      <c r="MU206"/>
      <c r="MV206"/>
      <c r="MX206" s="1">
        <f t="shared" si="6531"/>
        <v>21575</v>
      </c>
      <c r="MY206" s="1">
        <f t="shared" si="6532"/>
        <v>47574</v>
      </c>
      <c r="MZ206" s="1">
        <f t="shared" si="6533"/>
        <v>45.4</v>
      </c>
      <c r="NA206"/>
      <c r="NB206"/>
      <c r="NC206"/>
      <c r="ND206"/>
      <c r="NE206"/>
      <c r="NF206"/>
      <c r="NG206"/>
      <c r="NH206"/>
      <c r="NI206"/>
      <c r="NJ206"/>
      <c r="NK206"/>
      <c r="NL206"/>
      <c r="NM206"/>
      <c r="NN206"/>
      <c r="NO206"/>
      <c r="NP206"/>
      <c r="NQ206"/>
      <c r="NR206"/>
      <c r="NS206"/>
      <c r="NU206" s="1">
        <f t="shared" si="6534"/>
        <v>7798</v>
      </c>
      <c r="NV206" s="1">
        <f t="shared" si="6535"/>
        <v>52589</v>
      </c>
      <c r="NW206" s="1">
        <f t="shared" si="6536"/>
        <v>14.8</v>
      </c>
      <c r="NX206"/>
      <c r="NY206"/>
      <c r="NZ206"/>
      <c r="OA206"/>
      <c r="OB206"/>
      <c r="OC206"/>
      <c r="OD206"/>
      <c r="OE206"/>
      <c r="OF206"/>
      <c r="OG206"/>
      <c r="OH206"/>
      <c r="OI206"/>
      <c r="OJ206"/>
      <c r="OK206"/>
      <c r="OL206"/>
      <c r="OM206"/>
      <c r="ON206"/>
      <c r="OO206"/>
      <c r="OP206"/>
      <c r="OR206" s="1">
        <f t="shared" si="6537"/>
        <v>10686</v>
      </c>
      <c r="OS206" s="1">
        <f t="shared" si="6538"/>
        <v>46203</v>
      </c>
      <c r="OT206" s="1">
        <f t="shared" si="6539"/>
        <v>23.1</v>
      </c>
      <c r="OU206"/>
      <c r="OV206"/>
      <c r="OW206"/>
      <c r="OX206"/>
      <c r="OY206"/>
      <c r="OZ206"/>
      <c r="PA206"/>
      <c r="PB206"/>
      <c r="PC206"/>
      <c r="PD206"/>
      <c r="PE206"/>
      <c r="PF206"/>
      <c r="PG206"/>
      <c r="PH206"/>
      <c r="PI206"/>
      <c r="PJ206"/>
      <c r="PK206"/>
      <c r="PL206"/>
      <c r="PM206"/>
      <c r="PO206" s="1">
        <f t="shared" si="6540"/>
        <v>31675</v>
      </c>
      <c r="PP206" s="1">
        <f t="shared" si="6541"/>
        <v>50114</v>
      </c>
      <c r="PQ206" s="1">
        <f t="shared" si="6542"/>
        <v>63.2</v>
      </c>
      <c r="PR206"/>
      <c r="PS206"/>
      <c r="PT206"/>
      <c r="PU206"/>
      <c r="PV206"/>
      <c r="PW206"/>
      <c r="PX206"/>
      <c r="PY206"/>
      <c r="PZ206"/>
      <c r="QA206"/>
      <c r="QB206"/>
      <c r="QC206"/>
      <c r="QD206"/>
      <c r="QE206"/>
      <c r="QF206"/>
      <c r="QG206"/>
      <c r="QH206"/>
      <c r="QI206"/>
      <c r="QJ206"/>
      <c r="QL206" s="1">
        <f t="shared" si="6543"/>
        <v>4163</v>
      </c>
      <c r="QM206" s="1">
        <f t="shared" si="6544"/>
        <v>50814</v>
      </c>
      <c r="QN206" s="1">
        <f t="shared" si="6545"/>
        <v>8.1999999999999993</v>
      </c>
      <c r="QO206"/>
      <c r="QP206"/>
      <c r="QQ206"/>
      <c r="QR206"/>
      <c r="QS206"/>
      <c r="QT206"/>
      <c r="QU206"/>
      <c r="QV206"/>
      <c r="QW206"/>
      <c r="QX206"/>
      <c r="QY206"/>
      <c r="QZ206"/>
      <c r="RA206"/>
      <c r="RB206"/>
      <c r="RC206"/>
      <c r="RD206"/>
      <c r="RE206"/>
      <c r="RF206"/>
      <c r="RG206"/>
      <c r="RI206" s="1">
        <f t="shared" si="6546"/>
        <v>4452</v>
      </c>
      <c r="RJ206" s="1">
        <f t="shared" si="6547"/>
        <v>47659</v>
      </c>
      <c r="RK206" s="1">
        <f t="shared" si="6548"/>
        <v>9.3000000000000007</v>
      </c>
      <c r="RL206"/>
      <c r="RM206"/>
      <c r="RN206"/>
      <c r="RO206"/>
      <c r="RP206"/>
      <c r="RQ206"/>
      <c r="RR206"/>
      <c r="RS206"/>
      <c r="RT206"/>
      <c r="RU206"/>
      <c r="RV206"/>
      <c r="RW206"/>
      <c r="RX206"/>
      <c r="RY206"/>
      <c r="RZ206"/>
      <c r="SA206"/>
      <c r="SB206"/>
      <c r="SC206"/>
      <c r="SD206"/>
      <c r="SE206"/>
      <c r="SF206" s="1">
        <f t="shared" si="6549"/>
        <v>5394</v>
      </c>
      <c r="SG206" s="1">
        <f t="shared" si="6550"/>
        <v>47568</v>
      </c>
      <c r="SH206" s="1">
        <f t="shared" si="6551"/>
        <v>11.3</v>
      </c>
      <c r="SI206"/>
      <c r="SJ206"/>
      <c r="SK206"/>
      <c r="SL206"/>
      <c r="SM206"/>
      <c r="SN206"/>
      <c r="SO206"/>
      <c r="SP206"/>
      <c r="SQ206"/>
      <c r="SR206"/>
      <c r="SS206"/>
      <c r="ST206"/>
      <c r="SU206"/>
      <c r="SV206"/>
      <c r="SW206"/>
      <c r="SX206"/>
      <c r="SY206"/>
      <c r="SZ206"/>
      <c r="TA206"/>
      <c r="TC206" s="1">
        <f t="shared" si="6552"/>
        <v>2054</v>
      </c>
      <c r="TD206" s="1">
        <f t="shared" si="6553"/>
        <v>47517</v>
      </c>
      <c r="TE206" s="1">
        <f t="shared" si="6554"/>
        <v>4.3</v>
      </c>
      <c r="TF206"/>
      <c r="TG206"/>
      <c r="TH206"/>
      <c r="TI206"/>
      <c r="TJ206"/>
      <c r="TK206"/>
      <c r="TL206"/>
      <c r="TM206"/>
      <c r="TN206"/>
      <c r="TO206"/>
      <c r="TP206"/>
      <c r="TQ206"/>
      <c r="TR206"/>
      <c r="TS206"/>
      <c r="TT206"/>
      <c r="TU206"/>
      <c r="TV206"/>
      <c r="TW206"/>
      <c r="TX206"/>
      <c r="TZ206" s="1">
        <f t="shared" si="6555"/>
        <v>4417</v>
      </c>
      <c r="UA206" s="1">
        <f t="shared" si="6556"/>
        <v>51474</v>
      </c>
      <c r="UB206" s="1">
        <f t="shared" si="6557"/>
        <v>8.6</v>
      </c>
      <c r="UC206"/>
      <c r="UD206"/>
      <c r="UE206"/>
      <c r="UF206"/>
      <c r="UG206"/>
      <c r="UH206"/>
      <c r="UI206"/>
      <c r="UJ206"/>
      <c r="UK206"/>
      <c r="UL206"/>
      <c r="UM206"/>
      <c r="UN206"/>
      <c r="UO206"/>
      <c r="UP206"/>
      <c r="UQ206"/>
      <c r="UR206"/>
      <c r="US206"/>
      <c r="UT206"/>
      <c r="UU206"/>
      <c r="UW206" s="1">
        <f t="shared" si="6580"/>
        <v>11055</v>
      </c>
      <c r="UX206" s="1">
        <f t="shared" si="6580"/>
        <v>50558</v>
      </c>
      <c r="UY206" s="1">
        <f t="shared" si="6493"/>
        <v>21.9</v>
      </c>
      <c r="UZ206"/>
      <c r="VA206"/>
      <c r="VB206"/>
      <c r="VC206"/>
      <c r="VD206"/>
      <c r="VE206"/>
      <c r="VF206"/>
      <c r="VG206"/>
      <c r="VH206"/>
      <c r="VI206"/>
      <c r="VJ206"/>
      <c r="VK206"/>
      <c r="VL206"/>
      <c r="VM206"/>
      <c r="VN206"/>
      <c r="VO206"/>
      <c r="VP206"/>
      <c r="VQ206"/>
      <c r="VR206"/>
      <c r="VT206" s="1">
        <f t="shared" si="6486"/>
        <v>40395</v>
      </c>
      <c r="VU206" s="1">
        <f t="shared" si="6487"/>
        <v>51309</v>
      </c>
      <c r="VV206" s="1">
        <f t="shared" si="6581"/>
        <v>78.7</v>
      </c>
      <c r="VW206"/>
      <c r="VX206"/>
      <c r="VY206"/>
      <c r="VZ206"/>
      <c r="WA206"/>
      <c r="WB206"/>
      <c r="WC206"/>
      <c r="WD206"/>
      <c r="WE206"/>
      <c r="WF206"/>
      <c r="WG206"/>
      <c r="WH206"/>
      <c r="WI206"/>
      <c r="WJ206"/>
      <c r="WK206"/>
      <c r="WL206"/>
      <c r="WM206"/>
      <c r="WN206"/>
      <c r="WO206"/>
      <c r="WQ206" s="1">
        <f t="shared" si="6482"/>
        <v>25193</v>
      </c>
      <c r="WR206" s="1">
        <f t="shared" si="6483"/>
        <v>28609</v>
      </c>
      <c r="WS206" s="1">
        <f t="shared" si="6558"/>
        <v>88.1</v>
      </c>
      <c r="WT206"/>
      <c r="WU206"/>
      <c r="WV206"/>
      <c r="WW206"/>
      <c r="WX206"/>
      <c r="WY206"/>
      <c r="WZ206"/>
      <c r="XA206"/>
      <c r="XB206"/>
      <c r="XC206"/>
      <c r="XD206"/>
      <c r="XE206"/>
      <c r="XF206"/>
      <c r="XG206"/>
      <c r="XH206"/>
      <c r="XI206"/>
      <c r="XJ206"/>
      <c r="XK206"/>
      <c r="XL206"/>
      <c r="XN206" s="1">
        <f t="shared" si="6559"/>
        <v>3191</v>
      </c>
      <c r="XO206" s="1">
        <f t="shared" si="6560"/>
        <v>29333</v>
      </c>
      <c r="XP206" s="1">
        <f t="shared" si="6561"/>
        <v>10.9</v>
      </c>
      <c r="XQ206"/>
      <c r="XR206"/>
      <c r="XS206"/>
      <c r="XT206"/>
      <c r="XU206"/>
      <c r="XV206"/>
      <c r="XW206"/>
      <c r="XX206"/>
      <c r="XY206"/>
      <c r="XZ206"/>
      <c r="YA206"/>
      <c r="YB206"/>
      <c r="YC206"/>
      <c r="YD206"/>
      <c r="YE206"/>
      <c r="YF206"/>
      <c r="YG206"/>
      <c r="YH206"/>
      <c r="YI206"/>
      <c r="YK206" s="1">
        <f t="shared" si="6481"/>
        <v>431</v>
      </c>
      <c r="YL206" s="1">
        <f t="shared" si="6492"/>
        <v>28236</v>
      </c>
      <c r="YM206" s="1">
        <f t="shared" si="6492"/>
        <v>1.5</v>
      </c>
      <c r="YN206"/>
      <c r="YO206"/>
      <c r="YP206"/>
      <c r="YQ206"/>
      <c r="YR206"/>
      <c r="YS206"/>
      <c r="YT206"/>
      <c r="YU206"/>
      <c r="YV206"/>
      <c r="YW206"/>
      <c r="YX206"/>
      <c r="YY206"/>
      <c r="YZ206"/>
      <c r="ZA206"/>
      <c r="ZB206"/>
      <c r="ZC206"/>
      <c r="ZD206"/>
      <c r="ZE206"/>
      <c r="ZF206"/>
      <c r="ZH206" s="1">
        <f t="shared" si="6562"/>
        <v>100</v>
      </c>
      <c r="ZI206" s="1">
        <f t="shared" si="6563"/>
        <v>31024</v>
      </c>
      <c r="ZJ206" s="1">
        <f t="shared" si="6564"/>
        <v>0.3</v>
      </c>
      <c r="ZK206"/>
      <c r="ZL206"/>
      <c r="ZM206"/>
      <c r="ZN206"/>
      <c r="ZO206"/>
      <c r="ZP206"/>
      <c r="ZQ206"/>
      <c r="ZR206"/>
      <c r="ZS206"/>
      <c r="ZT206"/>
      <c r="ZU206"/>
      <c r="ZV206"/>
      <c r="ZW206"/>
      <c r="ZX206"/>
      <c r="ZY206"/>
      <c r="ZZ206"/>
      <c r="AAA206"/>
      <c r="AAB206"/>
      <c r="AAC206"/>
      <c r="AAE206" s="1">
        <f t="shared" si="6565"/>
        <v>12118</v>
      </c>
      <c r="AAF206" s="1">
        <f t="shared" si="6566"/>
        <v>48731</v>
      </c>
      <c r="AAG206" s="1">
        <f t="shared" si="6567"/>
        <v>24.9</v>
      </c>
      <c r="AAH206"/>
      <c r="AAI206"/>
      <c r="AAJ206"/>
      <c r="AAK206"/>
      <c r="AAL206"/>
      <c r="AAM206"/>
      <c r="AAN206"/>
      <c r="AAO206"/>
      <c r="AAP206"/>
      <c r="AAQ206"/>
      <c r="AAR206"/>
      <c r="AAS206"/>
      <c r="AAT206"/>
      <c r="AAU206"/>
      <c r="AAV206"/>
      <c r="AAW206"/>
      <c r="AAX206"/>
      <c r="AAY206"/>
      <c r="AAZ206"/>
      <c r="ABB206" s="1">
        <f t="shared" si="6568"/>
        <v>14445</v>
      </c>
      <c r="ABC206" s="1">
        <f t="shared" si="6569"/>
        <v>46543</v>
      </c>
      <c r="ABD206" s="1">
        <f t="shared" si="6570"/>
        <v>31</v>
      </c>
      <c r="ABE206"/>
      <c r="ABF206"/>
      <c r="ABG206"/>
      <c r="ABH206"/>
      <c r="ABI206"/>
      <c r="ABJ206"/>
      <c r="ABK206"/>
      <c r="ABL206"/>
      <c r="ABM206"/>
      <c r="ABN206"/>
      <c r="ABO206"/>
      <c r="ABP206"/>
      <c r="ABQ206"/>
      <c r="ABR206"/>
      <c r="ABS206"/>
      <c r="ABT206"/>
      <c r="ABU206"/>
      <c r="ABV206"/>
      <c r="ABW206"/>
      <c r="ABY206" s="1">
        <f t="shared" si="6571"/>
        <v>13803</v>
      </c>
      <c r="ABZ206" s="1">
        <f t="shared" si="6572"/>
        <v>45129</v>
      </c>
      <c r="ACA206" s="1">
        <f t="shared" si="6573"/>
        <v>30.6</v>
      </c>
      <c r="ACB206"/>
      <c r="ACC206"/>
      <c r="ACD206"/>
      <c r="ACE206"/>
      <c r="ACF206"/>
      <c r="ACG206"/>
      <c r="ACH206"/>
      <c r="ACI206"/>
      <c r="ACJ206"/>
      <c r="ACK206"/>
      <c r="ACL206"/>
      <c r="ACM206"/>
      <c r="ACN206"/>
      <c r="ACO206"/>
      <c r="ACP206"/>
      <c r="ACQ206"/>
      <c r="ACR206"/>
      <c r="ACS206"/>
      <c r="ACT206"/>
      <c r="ACV206" s="1">
        <f t="shared" si="6490"/>
        <v>6689</v>
      </c>
      <c r="ACW206" s="1">
        <f t="shared" ref="ACW206:ACX221" si="6583">+CO206</f>
        <v>48217</v>
      </c>
      <c r="ACX206" s="1">
        <f t="shared" si="6583"/>
        <v>13.9</v>
      </c>
      <c r="ACY206"/>
      <c r="ACZ206"/>
      <c r="ADA206"/>
      <c r="ADB206"/>
      <c r="ADC206"/>
      <c r="ADD206"/>
      <c r="ADE206"/>
      <c r="ADF206"/>
      <c r="ADG206"/>
      <c r="ADH206"/>
      <c r="ADI206"/>
      <c r="ADJ206"/>
      <c r="ADK206"/>
      <c r="ADL206"/>
      <c r="ADM206"/>
      <c r="ADN206"/>
      <c r="ADO206"/>
      <c r="ADP206"/>
      <c r="ADQ206"/>
      <c r="ADS206" s="1">
        <f t="shared" si="6574"/>
        <v>4064</v>
      </c>
      <c r="ADT206" s="1">
        <f t="shared" si="6575"/>
        <v>51637</v>
      </c>
      <c r="ADU206" s="1">
        <f t="shared" si="6576"/>
        <v>7.9</v>
      </c>
      <c r="ADV206"/>
      <c r="ADW206"/>
      <c r="ADX206"/>
      <c r="ADY206"/>
      <c r="ADZ206"/>
      <c r="AEA206"/>
      <c r="AEB206"/>
      <c r="AEC206"/>
      <c r="AED206"/>
      <c r="AEE206"/>
      <c r="AEF206"/>
      <c r="AEG206"/>
      <c r="AEH206"/>
      <c r="AEI206"/>
      <c r="AEJ206"/>
      <c r="AEK206"/>
      <c r="AEL206"/>
      <c r="AEM206"/>
      <c r="AEN206"/>
      <c r="AEP206" s="1">
        <f t="shared" si="6582"/>
        <v>10100</v>
      </c>
      <c r="AEQ206" s="1">
        <f t="shared" si="6582"/>
        <v>45274</v>
      </c>
      <c r="AER206" s="1">
        <f t="shared" si="6582"/>
        <v>22.3</v>
      </c>
      <c r="AES206"/>
      <c r="AET206"/>
      <c r="AEU206"/>
      <c r="AEV206"/>
      <c r="AEW206"/>
      <c r="AEX206"/>
      <c r="AEY206"/>
      <c r="AEZ206"/>
      <c r="AFA206"/>
      <c r="AFB206"/>
      <c r="AFC206"/>
      <c r="AFD206"/>
      <c r="AFE206"/>
      <c r="AFF206"/>
      <c r="AFG206"/>
      <c r="AFH206"/>
      <c r="AFI206"/>
      <c r="AFJ206"/>
      <c r="AFK206"/>
      <c r="AFM206" s="1">
        <f t="shared" si="6577"/>
        <v>28960</v>
      </c>
      <c r="AFN206" s="1">
        <f t="shared" si="6578"/>
        <v>54185</v>
      </c>
      <c r="AFO206" s="1">
        <f t="shared" si="6579"/>
        <v>53.4</v>
      </c>
      <c r="AFP206"/>
      <c r="AFQ206"/>
      <c r="AFR206"/>
      <c r="AFS206"/>
      <c r="AFT206"/>
      <c r="AFU206"/>
      <c r="AFV206"/>
      <c r="AFW206"/>
      <c r="AFX206"/>
      <c r="AFY206"/>
      <c r="AFZ206"/>
      <c r="AGA206"/>
      <c r="AGB206"/>
      <c r="AGC206"/>
      <c r="AGD206"/>
      <c r="AGE206"/>
      <c r="AGF206"/>
      <c r="AGG206"/>
      <c r="AGH206"/>
    </row>
    <row r="207" spans="1:866" x14ac:dyDescent="0.15">
      <c r="A207" s="20" t="s">
        <v>12</v>
      </c>
      <c r="B207" s="20" t="s">
        <v>17</v>
      </c>
      <c r="C207" s="20">
        <v>68</v>
      </c>
      <c r="D207" s="20" t="s">
        <v>15</v>
      </c>
      <c r="E207" s="23">
        <v>15796</v>
      </c>
      <c r="F207" s="20">
        <v>50677</v>
      </c>
      <c r="G207" s="20">
        <v>31.2</v>
      </c>
      <c r="H207" s="23">
        <v>2747</v>
      </c>
      <c r="I207" s="20">
        <v>47231</v>
      </c>
      <c r="J207" s="20">
        <v>5.8</v>
      </c>
      <c r="K207" s="23">
        <v>14973</v>
      </c>
      <c r="L207" s="20">
        <v>50814</v>
      </c>
      <c r="M207" s="20">
        <v>29.5</v>
      </c>
      <c r="N207" s="20">
        <v>1180</v>
      </c>
      <c r="O207" s="20">
        <v>44277</v>
      </c>
      <c r="P207" s="20">
        <v>2.7</v>
      </c>
      <c r="Q207" s="23">
        <v>2415</v>
      </c>
      <c r="R207" s="20">
        <v>45330</v>
      </c>
      <c r="S207" s="20">
        <v>5.3</v>
      </c>
      <c r="T207" s="20">
        <v>151</v>
      </c>
      <c r="U207" s="20">
        <v>47455</v>
      </c>
      <c r="V207" s="20">
        <v>0.3</v>
      </c>
      <c r="W207" s="23">
        <v>4460</v>
      </c>
      <c r="X207" s="20">
        <v>41899</v>
      </c>
      <c r="Y207" s="20">
        <v>10.6</v>
      </c>
      <c r="Z207" s="20">
        <v>1817</v>
      </c>
      <c r="AA207" s="20">
        <v>46382</v>
      </c>
      <c r="AB207" s="20">
        <v>3.9</v>
      </c>
      <c r="AC207" s="23">
        <v>9358</v>
      </c>
      <c r="AD207" s="20">
        <v>38704</v>
      </c>
      <c r="AE207" s="20">
        <v>24.2</v>
      </c>
      <c r="AF207" s="23">
        <v>18223</v>
      </c>
      <c r="AG207" s="20">
        <v>36783</v>
      </c>
      <c r="AH207" s="20">
        <v>49.5</v>
      </c>
      <c r="AI207" s="23">
        <v>15952</v>
      </c>
      <c r="AJ207" s="20">
        <v>36541</v>
      </c>
      <c r="AK207" s="20">
        <v>43.7</v>
      </c>
      <c r="AL207" s="23">
        <v>17742</v>
      </c>
      <c r="AM207" s="20">
        <v>37089</v>
      </c>
      <c r="AN207" s="20">
        <v>47.8</v>
      </c>
      <c r="AO207" s="23">
        <v>6030</v>
      </c>
      <c r="AP207" s="20">
        <v>35039</v>
      </c>
      <c r="AQ207" s="20">
        <v>17.2</v>
      </c>
      <c r="AR207" s="23">
        <v>7791</v>
      </c>
      <c r="AS207" s="20">
        <v>39608</v>
      </c>
      <c r="AT207" s="20">
        <v>19.7</v>
      </c>
      <c r="AU207" s="23">
        <v>24532</v>
      </c>
      <c r="AV207" s="20">
        <v>36234</v>
      </c>
      <c r="AW207" s="20">
        <v>67.7</v>
      </c>
      <c r="AX207" s="23">
        <v>3461</v>
      </c>
      <c r="AY207" s="20">
        <v>36562</v>
      </c>
      <c r="AZ207" s="20">
        <v>9.5</v>
      </c>
      <c r="BA207" s="23">
        <v>3119</v>
      </c>
      <c r="BB207" s="20">
        <v>38304</v>
      </c>
      <c r="BC207" s="20">
        <v>8.1</v>
      </c>
      <c r="BD207" s="23">
        <v>4029</v>
      </c>
      <c r="BE207" s="20">
        <v>34638</v>
      </c>
      <c r="BF207" s="20">
        <v>11.6</v>
      </c>
      <c r="BG207" s="20">
        <v>1462</v>
      </c>
      <c r="BH207" s="20">
        <v>39470</v>
      </c>
      <c r="BI207" s="20">
        <v>3.7</v>
      </c>
      <c r="BJ207" s="23">
        <v>3112</v>
      </c>
      <c r="BK207" s="20">
        <v>39741</v>
      </c>
      <c r="BL207" s="20">
        <v>7.8</v>
      </c>
      <c r="BM207" s="23">
        <v>7898</v>
      </c>
      <c r="BN207" s="20">
        <v>38576</v>
      </c>
      <c r="BO207" s="20">
        <v>20.5</v>
      </c>
      <c r="BP207" s="23">
        <v>31172</v>
      </c>
      <c r="BQ207" s="20">
        <v>43051</v>
      </c>
      <c r="BR207" s="20">
        <v>72.400000000000006</v>
      </c>
      <c r="BS207" s="23">
        <v>19869</v>
      </c>
      <c r="BT207" s="20">
        <v>21165</v>
      </c>
      <c r="BU207" s="20">
        <v>93.9</v>
      </c>
      <c r="BV207" s="20">
        <v>2068</v>
      </c>
      <c r="BW207" s="20">
        <v>21451</v>
      </c>
      <c r="BX207" s="20">
        <v>9.6</v>
      </c>
      <c r="BY207" s="20">
        <v>340</v>
      </c>
      <c r="BZ207" s="20">
        <v>23857</v>
      </c>
      <c r="CA207" s="20">
        <v>1.4</v>
      </c>
      <c r="CB207" s="20">
        <v>65</v>
      </c>
      <c r="CC207" s="20">
        <v>23645</v>
      </c>
      <c r="CD207" s="20">
        <v>0.3</v>
      </c>
      <c r="CE207" s="23">
        <v>9239</v>
      </c>
      <c r="CF207" s="20">
        <v>39799</v>
      </c>
      <c r="CG207" s="20">
        <v>23.2</v>
      </c>
      <c r="CH207" s="23">
        <v>11114</v>
      </c>
      <c r="CI207" s="20">
        <v>36946</v>
      </c>
      <c r="CJ207" s="20">
        <v>30.1</v>
      </c>
      <c r="CK207" s="23">
        <v>10062</v>
      </c>
      <c r="CL207" s="20">
        <v>36856</v>
      </c>
      <c r="CM207" s="20">
        <v>27.3</v>
      </c>
      <c r="CN207" s="23">
        <v>4906</v>
      </c>
      <c r="CO207" s="20">
        <v>35281</v>
      </c>
      <c r="CP207" s="20">
        <v>13.9</v>
      </c>
      <c r="CQ207" s="23">
        <v>3145</v>
      </c>
      <c r="CR207" s="20">
        <v>37848</v>
      </c>
      <c r="CS207" s="20">
        <v>8.3000000000000007</v>
      </c>
      <c r="CT207" s="23">
        <v>8381</v>
      </c>
      <c r="CU207" s="20">
        <v>39462</v>
      </c>
      <c r="CV207" s="20">
        <v>21.2</v>
      </c>
      <c r="CW207" s="23">
        <v>25219</v>
      </c>
      <c r="CX207" s="20">
        <v>41360</v>
      </c>
      <c r="CY207" s="20">
        <v>61</v>
      </c>
      <c r="CZ207" s="35"/>
      <c r="DA207" s="1" t="str">
        <f t="shared" si="6494"/>
        <v>明細部</v>
      </c>
      <c r="DB207" s="1" t="str">
        <f t="shared" si="6495"/>
        <v>同規模</v>
      </c>
      <c r="DC207" s="1">
        <f t="shared" si="6496"/>
        <v>68</v>
      </c>
      <c r="DD207" s="1" t="str">
        <f t="shared" si="6497"/>
        <v>女</v>
      </c>
      <c r="DE207" s="1">
        <f t="shared" si="6498"/>
        <v>15796</v>
      </c>
      <c r="DF207" s="1">
        <f t="shared" si="6499"/>
        <v>50677</v>
      </c>
      <c r="DG207" s="1">
        <f t="shared" si="6500"/>
        <v>31.2</v>
      </c>
      <c r="DH207"/>
      <c r="DI207"/>
      <c r="DJ207"/>
      <c r="DK207"/>
      <c r="DL207"/>
      <c r="DM207"/>
      <c r="DN207"/>
      <c r="DO207"/>
      <c r="DP207"/>
      <c r="DQ207"/>
      <c r="DR207"/>
      <c r="DS207"/>
      <c r="DT207"/>
      <c r="DU207"/>
      <c r="DV207"/>
      <c r="DW207"/>
      <c r="DX207"/>
      <c r="DY207"/>
      <c r="DZ207"/>
      <c r="EB207" s="1">
        <f t="shared" si="6501"/>
        <v>2747</v>
      </c>
      <c r="EC207" s="1">
        <f t="shared" si="6502"/>
        <v>47231</v>
      </c>
      <c r="ED207" s="1">
        <f t="shared" si="6503"/>
        <v>5.8</v>
      </c>
      <c r="EE207"/>
      <c r="EF207"/>
      <c r="EG207"/>
      <c r="EH207"/>
      <c r="EI207"/>
      <c r="EJ207"/>
      <c r="EK207"/>
      <c r="EL207"/>
      <c r="EM207"/>
      <c r="EN207"/>
      <c r="EO207"/>
      <c r="EP207"/>
      <c r="EQ207"/>
      <c r="ER207"/>
      <c r="ES207"/>
      <c r="ET207"/>
      <c r="EU207"/>
      <c r="EV207"/>
      <c r="EW207"/>
      <c r="EY207" s="1">
        <f t="shared" si="6504"/>
        <v>14973</v>
      </c>
      <c r="EZ207" s="1">
        <f t="shared" si="6505"/>
        <v>50814</v>
      </c>
      <c r="FA207" s="1">
        <f t="shared" si="6506"/>
        <v>29.5</v>
      </c>
      <c r="FB207"/>
      <c r="FC207"/>
      <c r="FD207"/>
      <c r="FE207"/>
      <c r="FF207"/>
      <c r="FG207"/>
      <c r="FH207"/>
      <c r="FI207"/>
      <c r="FJ207"/>
      <c r="FK207"/>
      <c r="FL207"/>
      <c r="FM207"/>
      <c r="FN207"/>
      <c r="FO207"/>
      <c r="FP207"/>
      <c r="FQ207"/>
      <c r="FR207"/>
      <c r="FS207"/>
      <c r="FT207"/>
      <c r="FV207" s="1">
        <f t="shared" si="6507"/>
        <v>1180</v>
      </c>
      <c r="FW207" s="1">
        <f t="shared" si="6508"/>
        <v>44277</v>
      </c>
      <c r="FX207" s="1">
        <f t="shared" si="6509"/>
        <v>2.7</v>
      </c>
      <c r="FY207"/>
      <c r="FZ207"/>
      <c r="GA207"/>
      <c r="GB207"/>
      <c r="GC207"/>
      <c r="GD207"/>
      <c r="GE207"/>
      <c r="GF207"/>
      <c r="GG207"/>
      <c r="GH207"/>
      <c r="GI207"/>
      <c r="GJ207"/>
      <c r="GK207"/>
      <c r="GL207"/>
      <c r="GM207"/>
      <c r="GN207"/>
      <c r="GO207"/>
      <c r="GP207"/>
      <c r="GQ207"/>
      <c r="GS207" s="1">
        <f t="shared" si="6510"/>
        <v>2415</v>
      </c>
      <c r="GT207" s="1">
        <f t="shared" si="6511"/>
        <v>45330</v>
      </c>
      <c r="GU207" s="1">
        <f t="shared" si="6512"/>
        <v>5.3</v>
      </c>
      <c r="GV207"/>
      <c r="GW207"/>
      <c r="GX207"/>
      <c r="GY207"/>
      <c r="GZ207"/>
      <c r="HA207"/>
      <c r="HB207"/>
      <c r="HC207"/>
      <c r="HD207"/>
      <c r="HE207"/>
      <c r="HF207"/>
      <c r="HG207"/>
      <c r="HH207"/>
      <c r="HI207"/>
      <c r="HJ207"/>
      <c r="HK207"/>
      <c r="HL207"/>
      <c r="HM207"/>
      <c r="HN207"/>
      <c r="HP207" s="1">
        <f t="shared" si="6513"/>
        <v>151</v>
      </c>
      <c r="HQ207" s="1">
        <f t="shared" si="6514"/>
        <v>47455</v>
      </c>
      <c r="HR207" s="1">
        <f t="shared" si="6515"/>
        <v>0.3</v>
      </c>
      <c r="HS207"/>
      <c r="HT207"/>
      <c r="HU207"/>
      <c r="HV207"/>
      <c r="HW207"/>
      <c r="HX207"/>
      <c r="HY207"/>
      <c r="HZ207"/>
      <c r="IA207"/>
      <c r="IB207"/>
      <c r="IC207"/>
      <c r="ID207"/>
      <c r="IE207"/>
      <c r="IF207"/>
      <c r="IG207"/>
      <c r="IH207"/>
      <c r="II207"/>
      <c r="IJ207"/>
      <c r="IK207"/>
      <c r="IM207" s="1">
        <f t="shared" si="6516"/>
        <v>4460</v>
      </c>
      <c r="IN207" s="1">
        <f t="shared" si="6517"/>
        <v>41899</v>
      </c>
      <c r="IO207" s="1">
        <f t="shared" si="6518"/>
        <v>10.6</v>
      </c>
      <c r="IP207"/>
      <c r="IQ207"/>
      <c r="IR207"/>
      <c r="IS207"/>
      <c r="IT207"/>
      <c r="IU207"/>
      <c r="IV207"/>
      <c r="IW207"/>
      <c r="IX207"/>
      <c r="IY207"/>
      <c r="IZ207"/>
      <c r="JA207"/>
      <c r="JB207"/>
      <c r="JC207"/>
      <c r="JD207"/>
      <c r="JE207"/>
      <c r="JF207"/>
      <c r="JG207"/>
      <c r="JH207"/>
      <c r="JJ207" s="1">
        <f t="shared" si="6519"/>
        <v>1817</v>
      </c>
      <c r="JK207" s="1">
        <f t="shared" si="6520"/>
        <v>46382</v>
      </c>
      <c r="JL207" s="1">
        <f t="shared" si="6521"/>
        <v>3.9</v>
      </c>
      <c r="JM207"/>
      <c r="JN207"/>
      <c r="JO207"/>
      <c r="JP207"/>
      <c r="JQ207"/>
      <c r="JR207"/>
      <c r="JS207"/>
      <c r="JT207"/>
      <c r="JU207"/>
      <c r="JV207"/>
      <c r="JW207"/>
      <c r="JX207"/>
      <c r="JY207"/>
      <c r="JZ207"/>
      <c r="KA207"/>
      <c r="KB207"/>
      <c r="KC207"/>
      <c r="KD207"/>
      <c r="KE207"/>
      <c r="KG207" s="1">
        <f t="shared" si="6522"/>
        <v>9358</v>
      </c>
      <c r="KH207" s="1">
        <f t="shared" si="6523"/>
        <v>38704</v>
      </c>
      <c r="KI207" s="1">
        <f t="shared" si="6524"/>
        <v>24.2</v>
      </c>
      <c r="KJ207"/>
      <c r="KK207"/>
      <c r="KL207"/>
      <c r="KM207"/>
      <c r="KN207"/>
      <c r="KO207"/>
      <c r="KP207"/>
      <c r="KQ207"/>
      <c r="KR207"/>
      <c r="KS207"/>
      <c r="KT207"/>
      <c r="KU207"/>
      <c r="KV207"/>
      <c r="KW207"/>
      <c r="KX207"/>
      <c r="KY207"/>
      <c r="KZ207"/>
      <c r="LA207"/>
      <c r="LB207"/>
      <c r="LD207" s="1">
        <f t="shared" si="6525"/>
        <v>18223</v>
      </c>
      <c r="LE207" s="1">
        <f t="shared" si="6526"/>
        <v>36783</v>
      </c>
      <c r="LF207" s="1">
        <f t="shared" si="6527"/>
        <v>49.5</v>
      </c>
      <c r="LG207"/>
      <c r="LH207"/>
      <c r="LI207"/>
      <c r="LJ207"/>
      <c r="LK207"/>
      <c r="LL207"/>
      <c r="LM207"/>
      <c r="LN207"/>
      <c r="LO207"/>
      <c r="LP207"/>
      <c r="LQ207"/>
      <c r="LR207"/>
      <c r="LS207"/>
      <c r="LT207"/>
      <c r="LU207"/>
      <c r="LV207"/>
      <c r="LW207"/>
      <c r="LX207"/>
      <c r="LY207"/>
      <c r="MA207" s="1">
        <f t="shared" si="6528"/>
        <v>15952</v>
      </c>
      <c r="MB207" s="1">
        <f t="shared" si="6529"/>
        <v>36541</v>
      </c>
      <c r="MC207" s="1">
        <f t="shared" si="6530"/>
        <v>43.7</v>
      </c>
      <c r="MD207"/>
      <c r="ME207"/>
      <c r="MF207"/>
      <c r="MG207"/>
      <c r="MH207"/>
      <c r="MI207"/>
      <c r="MJ207"/>
      <c r="MK207"/>
      <c r="ML207"/>
      <c r="MM207"/>
      <c r="MN207"/>
      <c r="MO207"/>
      <c r="MP207"/>
      <c r="MQ207"/>
      <c r="MR207"/>
      <c r="MS207"/>
      <c r="MT207"/>
      <c r="MU207"/>
      <c r="MV207"/>
      <c r="MX207" s="1">
        <f t="shared" si="6531"/>
        <v>17742</v>
      </c>
      <c r="MY207" s="1">
        <f t="shared" si="6532"/>
        <v>37089</v>
      </c>
      <c r="MZ207" s="1">
        <f t="shared" si="6533"/>
        <v>47.8</v>
      </c>
      <c r="NA207"/>
      <c r="NB207"/>
      <c r="NC207"/>
      <c r="ND207"/>
      <c r="NE207"/>
      <c r="NF207"/>
      <c r="NG207"/>
      <c r="NH207"/>
      <c r="NI207"/>
      <c r="NJ207"/>
      <c r="NK207"/>
      <c r="NL207"/>
      <c r="NM207"/>
      <c r="NN207"/>
      <c r="NO207"/>
      <c r="NP207"/>
      <c r="NQ207"/>
      <c r="NR207"/>
      <c r="NS207"/>
      <c r="NU207" s="1">
        <f t="shared" si="6534"/>
        <v>6030</v>
      </c>
      <c r="NV207" s="1">
        <f t="shared" si="6535"/>
        <v>35039</v>
      </c>
      <c r="NW207" s="1">
        <f t="shared" si="6536"/>
        <v>17.2</v>
      </c>
      <c r="NX207"/>
      <c r="NY207"/>
      <c r="NZ207"/>
      <c r="OA207"/>
      <c r="OB207"/>
      <c r="OC207"/>
      <c r="OD207"/>
      <c r="OE207"/>
      <c r="OF207"/>
      <c r="OG207"/>
      <c r="OH207"/>
      <c r="OI207"/>
      <c r="OJ207"/>
      <c r="OK207"/>
      <c r="OL207"/>
      <c r="OM207"/>
      <c r="ON207"/>
      <c r="OO207"/>
      <c r="OP207"/>
      <c r="OR207" s="1">
        <f t="shared" si="6537"/>
        <v>7791</v>
      </c>
      <c r="OS207" s="1">
        <f t="shared" si="6538"/>
        <v>39608</v>
      </c>
      <c r="OT207" s="1">
        <f t="shared" si="6539"/>
        <v>19.7</v>
      </c>
      <c r="OU207"/>
      <c r="OV207"/>
      <c r="OW207"/>
      <c r="OX207"/>
      <c r="OY207"/>
      <c r="OZ207"/>
      <c r="PA207"/>
      <c r="PB207"/>
      <c r="PC207"/>
      <c r="PD207"/>
      <c r="PE207"/>
      <c r="PF207"/>
      <c r="PG207"/>
      <c r="PH207"/>
      <c r="PI207"/>
      <c r="PJ207"/>
      <c r="PK207"/>
      <c r="PL207"/>
      <c r="PM207"/>
      <c r="PO207" s="1">
        <f t="shared" si="6540"/>
        <v>24532</v>
      </c>
      <c r="PP207" s="1">
        <f t="shared" si="6541"/>
        <v>36234</v>
      </c>
      <c r="PQ207" s="1">
        <f t="shared" si="6542"/>
        <v>67.7</v>
      </c>
      <c r="PR207"/>
      <c r="PS207"/>
      <c r="PT207"/>
      <c r="PU207"/>
      <c r="PV207"/>
      <c r="PW207"/>
      <c r="PX207"/>
      <c r="PY207"/>
      <c r="PZ207"/>
      <c r="QA207"/>
      <c r="QB207"/>
      <c r="QC207"/>
      <c r="QD207"/>
      <c r="QE207"/>
      <c r="QF207"/>
      <c r="QG207"/>
      <c r="QH207"/>
      <c r="QI207"/>
      <c r="QJ207"/>
      <c r="QL207" s="1">
        <f t="shared" si="6543"/>
        <v>3461</v>
      </c>
      <c r="QM207" s="1">
        <f t="shared" si="6544"/>
        <v>36562</v>
      </c>
      <c r="QN207" s="1">
        <f t="shared" si="6545"/>
        <v>9.5</v>
      </c>
      <c r="QO207"/>
      <c r="QP207"/>
      <c r="QQ207"/>
      <c r="QR207"/>
      <c r="QS207"/>
      <c r="QT207"/>
      <c r="QU207"/>
      <c r="QV207"/>
      <c r="QW207"/>
      <c r="QX207"/>
      <c r="QY207"/>
      <c r="QZ207"/>
      <c r="RA207"/>
      <c r="RB207"/>
      <c r="RC207"/>
      <c r="RD207"/>
      <c r="RE207"/>
      <c r="RF207"/>
      <c r="RG207"/>
      <c r="RI207" s="1">
        <f t="shared" si="6546"/>
        <v>3119</v>
      </c>
      <c r="RJ207" s="1">
        <f t="shared" si="6547"/>
        <v>38304</v>
      </c>
      <c r="RK207" s="1">
        <f t="shared" si="6548"/>
        <v>8.1</v>
      </c>
      <c r="RL207"/>
      <c r="RM207"/>
      <c r="RN207"/>
      <c r="RO207"/>
      <c r="RP207"/>
      <c r="RQ207"/>
      <c r="RR207"/>
      <c r="RS207"/>
      <c r="RT207"/>
      <c r="RU207"/>
      <c r="RV207"/>
      <c r="RW207"/>
      <c r="RX207"/>
      <c r="RY207"/>
      <c r="RZ207"/>
      <c r="SA207"/>
      <c r="SB207"/>
      <c r="SC207"/>
      <c r="SD207"/>
      <c r="SE207"/>
      <c r="SF207" s="1">
        <f t="shared" si="6549"/>
        <v>4029</v>
      </c>
      <c r="SG207" s="1">
        <f t="shared" si="6550"/>
        <v>34638</v>
      </c>
      <c r="SH207" s="1">
        <f t="shared" si="6551"/>
        <v>11.6</v>
      </c>
      <c r="SI207"/>
      <c r="SJ207"/>
      <c r="SK207"/>
      <c r="SL207"/>
      <c r="SM207"/>
      <c r="SN207"/>
      <c r="SO207"/>
      <c r="SP207"/>
      <c r="SQ207"/>
      <c r="SR207"/>
      <c r="SS207"/>
      <c r="ST207"/>
      <c r="SU207"/>
      <c r="SV207"/>
      <c r="SW207"/>
      <c r="SX207"/>
      <c r="SY207"/>
      <c r="SZ207"/>
      <c r="TA207"/>
      <c r="TC207" s="1">
        <f t="shared" si="6552"/>
        <v>1462</v>
      </c>
      <c r="TD207" s="1">
        <f t="shared" si="6553"/>
        <v>39470</v>
      </c>
      <c r="TE207" s="1">
        <f t="shared" si="6554"/>
        <v>3.7</v>
      </c>
      <c r="TF207"/>
      <c r="TG207"/>
      <c r="TH207"/>
      <c r="TI207"/>
      <c r="TJ207"/>
      <c r="TK207"/>
      <c r="TL207"/>
      <c r="TM207"/>
      <c r="TN207"/>
      <c r="TO207"/>
      <c r="TP207"/>
      <c r="TQ207"/>
      <c r="TR207"/>
      <c r="TS207"/>
      <c r="TT207"/>
      <c r="TU207"/>
      <c r="TV207"/>
      <c r="TW207"/>
      <c r="TX207"/>
      <c r="TZ207" s="1">
        <f t="shared" si="6555"/>
        <v>3112</v>
      </c>
      <c r="UA207" s="1">
        <f t="shared" si="6556"/>
        <v>39741</v>
      </c>
      <c r="UB207" s="1">
        <f t="shared" si="6557"/>
        <v>7.8</v>
      </c>
      <c r="UC207"/>
      <c r="UD207"/>
      <c r="UE207"/>
      <c r="UF207"/>
      <c r="UG207"/>
      <c r="UH207"/>
      <c r="UI207"/>
      <c r="UJ207"/>
      <c r="UK207"/>
      <c r="UL207"/>
      <c r="UM207"/>
      <c r="UN207"/>
      <c r="UO207"/>
      <c r="UP207"/>
      <c r="UQ207"/>
      <c r="UR207"/>
      <c r="US207"/>
      <c r="UT207"/>
      <c r="UU207"/>
      <c r="UW207" s="1">
        <f t="shared" si="6580"/>
        <v>7898</v>
      </c>
      <c r="UX207" s="1">
        <f t="shared" si="6580"/>
        <v>38576</v>
      </c>
      <c r="UY207" s="1">
        <f t="shared" si="6493"/>
        <v>20.5</v>
      </c>
      <c r="UZ207"/>
      <c r="VA207"/>
      <c r="VB207"/>
      <c r="VC207"/>
      <c r="VD207"/>
      <c r="VE207"/>
      <c r="VF207"/>
      <c r="VG207"/>
      <c r="VH207"/>
      <c r="VI207"/>
      <c r="VJ207"/>
      <c r="VK207"/>
      <c r="VL207"/>
      <c r="VM207"/>
      <c r="VN207"/>
      <c r="VO207"/>
      <c r="VP207"/>
      <c r="VQ207"/>
      <c r="VR207"/>
      <c r="VT207" s="1">
        <f t="shared" si="6486"/>
        <v>31172</v>
      </c>
      <c r="VU207" s="1">
        <f t="shared" si="6487"/>
        <v>43051</v>
      </c>
      <c r="VV207" s="1">
        <f t="shared" si="6581"/>
        <v>72.400000000000006</v>
      </c>
      <c r="VW207"/>
      <c r="VX207"/>
      <c r="VY207"/>
      <c r="VZ207"/>
      <c r="WA207"/>
      <c r="WB207"/>
      <c r="WC207"/>
      <c r="WD207"/>
      <c r="WE207"/>
      <c r="WF207"/>
      <c r="WG207"/>
      <c r="WH207"/>
      <c r="WI207"/>
      <c r="WJ207"/>
      <c r="WK207"/>
      <c r="WL207"/>
      <c r="WM207"/>
      <c r="WN207"/>
      <c r="WO207"/>
      <c r="WQ207" s="1">
        <f t="shared" si="6482"/>
        <v>19869</v>
      </c>
      <c r="WR207" s="1">
        <f t="shared" si="6483"/>
        <v>21165</v>
      </c>
      <c r="WS207" s="1">
        <f t="shared" si="6558"/>
        <v>93.9</v>
      </c>
      <c r="WT207"/>
      <c r="WU207"/>
      <c r="WV207"/>
      <c r="WW207"/>
      <c r="WX207"/>
      <c r="WY207"/>
      <c r="WZ207"/>
      <c r="XA207"/>
      <c r="XB207"/>
      <c r="XC207"/>
      <c r="XD207"/>
      <c r="XE207"/>
      <c r="XF207"/>
      <c r="XG207"/>
      <c r="XH207"/>
      <c r="XI207"/>
      <c r="XJ207"/>
      <c r="XK207"/>
      <c r="XL207"/>
      <c r="XN207" s="1">
        <f t="shared" si="6559"/>
        <v>2068</v>
      </c>
      <c r="XO207" s="1">
        <f t="shared" si="6560"/>
        <v>21451</v>
      </c>
      <c r="XP207" s="1">
        <f t="shared" si="6561"/>
        <v>9.6</v>
      </c>
      <c r="XQ207"/>
      <c r="XR207"/>
      <c r="XS207"/>
      <c r="XT207"/>
      <c r="XU207"/>
      <c r="XV207"/>
      <c r="XW207"/>
      <c r="XX207"/>
      <c r="XY207"/>
      <c r="XZ207"/>
      <c r="YA207"/>
      <c r="YB207"/>
      <c r="YC207"/>
      <c r="YD207"/>
      <c r="YE207"/>
      <c r="YF207"/>
      <c r="YG207"/>
      <c r="YH207"/>
      <c r="YI207"/>
      <c r="YK207" s="1">
        <f t="shared" si="6481"/>
        <v>340</v>
      </c>
      <c r="YL207" s="1">
        <f t="shared" ref="YL207:YM222" si="6584">+BZ207</f>
        <v>23857</v>
      </c>
      <c r="YM207" s="1">
        <f t="shared" si="6584"/>
        <v>1.4</v>
      </c>
      <c r="YN207"/>
      <c r="YO207"/>
      <c r="YP207"/>
      <c r="YQ207"/>
      <c r="YR207"/>
      <c r="YS207"/>
      <c r="YT207"/>
      <c r="YU207"/>
      <c r="YV207"/>
      <c r="YW207"/>
      <c r="YX207"/>
      <c r="YY207"/>
      <c r="YZ207"/>
      <c r="ZA207"/>
      <c r="ZB207"/>
      <c r="ZC207"/>
      <c r="ZD207"/>
      <c r="ZE207"/>
      <c r="ZF207"/>
      <c r="ZH207" s="1">
        <f t="shared" si="6562"/>
        <v>65</v>
      </c>
      <c r="ZI207" s="1">
        <f t="shared" si="6563"/>
        <v>23645</v>
      </c>
      <c r="ZJ207" s="1">
        <f t="shared" si="6564"/>
        <v>0.3</v>
      </c>
      <c r="ZK207"/>
      <c r="ZL207"/>
      <c r="ZM207"/>
      <c r="ZN207"/>
      <c r="ZO207"/>
      <c r="ZP207"/>
      <c r="ZQ207"/>
      <c r="ZR207"/>
      <c r="ZS207"/>
      <c r="ZT207"/>
      <c r="ZU207"/>
      <c r="ZV207"/>
      <c r="ZW207"/>
      <c r="ZX207"/>
      <c r="ZY207"/>
      <c r="ZZ207"/>
      <c r="AAA207"/>
      <c r="AAB207"/>
      <c r="AAC207"/>
      <c r="AAE207" s="1">
        <f t="shared" si="6565"/>
        <v>9239</v>
      </c>
      <c r="AAF207" s="1">
        <f t="shared" si="6566"/>
        <v>39799</v>
      </c>
      <c r="AAG207" s="1">
        <f t="shared" si="6567"/>
        <v>23.2</v>
      </c>
      <c r="AAH207"/>
      <c r="AAI207"/>
      <c r="AAJ207"/>
      <c r="AAK207"/>
      <c r="AAL207"/>
      <c r="AAM207"/>
      <c r="AAN207"/>
      <c r="AAO207"/>
      <c r="AAP207"/>
      <c r="AAQ207"/>
      <c r="AAR207"/>
      <c r="AAS207"/>
      <c r="AAT207"/>
      <c r="AAU207"/>
      <c r="AAV207"/>
      <c r="AAW207"/>
      <c r="AAX207"/>
      <c r="AAY207"/>
      <c r="AAZ207"/>
      <c r="ABB207" s="1">
        <f t="shared" ref="ABB207:ABB270" si="6585">+CH207</f>
        <v>11114</v>
      </c>
      <c r="ABC207" s="1">
        <f t="shared" ref="ABC207:ABC270" si="6586">+CI207</f>
        <v>36946</v>
      </c>
      <c r="ABD207" s="1">
        <f t="shared" ref="ABD207:ABD222" si="6587">+CJ207</f>
        <v>30.1</v>
      </c>
      <c r="ABE207"/>
      <c r="ABF207"/>
      <c r="ABG207"/>
      <c r="ABH207"/>
      <c r="ABI207"/>
      <c r="ABJ207"/>
      <c r="ABK207"/>
      <c r="ABL207"/>
      <c r="ABM207"/>
      <c r="ABN207"/>
      <c r="ABO207"/>
      <c r="ABP207"/>
      <c r="ABQ207"/>
      <c r="ABR207"/>
      <c r="ABS207"/>
      <c r="ABT207"/>
      <c r="ABU207"/>
      <c r="ABV207"/>
      <c r="ABW207"/>
      <c r="ABY207" s="1">
        <f t="shared" si="6571"/>
        <v>10062</v>
      </c>
      <c r="ABZ207" s="1">
        <f t="shared" si="6572"/>
        <v>36856</v>
      </c>
      <c r="ACA207" s="1">
        <f t="shared" si="6573"/>
        <v>27.3</v>
      </c>
      <c r="ACB207"/>
      <c r="ACC207"/>
      <c r="ACD207"/>
      <c r="ACE207"/>
      <c r="ACF207"/>
      <c r="ACG207"/>
      <c r="ACH207"/>
      <c r="ACI207"/>
      <c r="ACJ207"/>
      <c r="ACK207"/>
      <c r="ACL207"/>
      <c r="ACM207"/>
      <c r="ACN207"/>
      <c r="ACO207"/>
      <c r="ACP207"/>
      <c r="ACQ207"/>
      <c r="ACR207"/>
      <c r="ACS207"/>
      <c r="ACT207"/>
      <c r="ACV207" s="1">
        <f t="shared" si="6490"/>
        <v>4906</v>
      </c>
      <c r="ACW207" s="1">
        <f t="shared" si="6583"/>
        <v>35281</v>
      </c>
      <c r="ACX207" s="1">
        <f t="shared" si="6583"/>
        <v>13.9</v>
      </c>
      <c r="ACY207"/>
      <c r="ACZ207"/>
      <c r="ADA207"/>
      <c r="ADB207"/>
      <c r="ADC207"/>
      <c r="ADD207"/>
      <c r="ADE207"/>
      <c r="ADF207"/>
      <c r="ADG207"/>
      <c r="ADH207"/>
      <c r="ADI207"/>
      <c r="ADJ207"/>
      <c r="ADK207"/>
      <c r="ADL207"/>
      <c r="ADM207"/>
      <c r="ADN207"/>
      <c r="ADO207"/>
      <c r="ADP207"/>
      <c r="ADQ207"/>
      <c r="ADS207" s="1">
        <f t="shared" si="6574"/>
        <v>3145</v>
      </c>
      <c r="ADT207" s="1">
        <f t="shared" si="6575"/>
        <v>37848</v>
      </c>
      <c r="ADU207" s="1">
        <f t="shared" si="6576"/>
        <v>8.3000000000000007</v>
      </c>
      <c r="ADV207"/>
      <c r="ADW207"/>
      <c r="ADX207"/>
      <c r="ADY207"/>
      <c r="ADZ207"/>
      <c r="AEA207"/>
      <c r="AEB207"/>
      <c r="AEC207"/>
      <c r="AED207"/>
      <c r="AEE207"/>
      <c r="AEF207"/>
      <c r="AEG207"/>
      <c r="AEH207"/>
      <c r="AEI207"/>
      <c r="AEJ207"/>
      <c r="AEK207"/>
      <c r="AEL207"/>
      <c r="AEM207"/>
      <c r="AEN207"/>
      <c r="AEP207" s="1">
        <f t="shared" si="6582"/>
        <v>8381</v>
      </c>
      <c r="AEQ207" s="1">
        <f t="shared" si="6582"/>
        <v>39462</v>
      </c>
      <c r="AER207" s="1">
        <f t="shared" si="6582"/>
        <v>21.2</v>
      </c>
      <c r="AES207"/>
      <c r="AET207"/>
      <c r="AEU207"/>
      <c r="AEV207"/>
      <c r="AEW207"/>
      <c r="AEX207"/>
      <c r="AEY207"/>
      <c r="AEZ207"/>
      <c r="AFA207"/>
      <c r="AFB207"/>
      <c r="AFC207"/>
      <c r="AFD207"/>
      <c r="AFE207"/>
      <c r="AFF207"/>
      <c r="AFG207"/>
      <c r="AFH207"/>
      <c r="AFI207"/>
      <c r="AFJ207"/>
      <c r="AFK207"/>
      <c r="AFM207" s="1">
        <f t="shared" si="6577"/>
        <v>25219</v>
      </c>
      <c r="AFN207" s="1">
        <f t="shared" si="6578"/>
        <v>41360</v>
      </c>
      <c r="AFO207" s="1">
        <f t="shared" si="6579"/>
        <v>61</v>
      </c>
      <c r="AFP207"/>
      <c r="AFQ207"/>
      <c r="AFR207"/>
      <c r="AFS207"/>
      <c r="AFT207"/>
      <c r="AFU207"/>
      <c r="AFV207"/>
      <c r="AFW207"/>
      <c r="AFX207"/>
      <c r="AFY207"/>
      <c r="AFZ207"/>
      <c r="AGA207"/>
      <c r="AGB207"/>
      <c r="AGC207"/>
      <c r="AGD207"/>
      <c r="AGE207"/>
      <c r="AGF207"/>
      <c r="AGG207"/>
      <c r="AGH207"/>
    </row>
    <row r="208" spans="1:866" x14ac:dyDescent="0.15">
      <c r="A208" s="20" t="s">
        <v>12</v>
      </c>
      <c r="B208" s="20" t="s">
        <v>17</v>
      </c>
      <c r="C208" s="20">
        <v>69</v>
      </c>
      <c r="D208" s="20" t="s">
        <v>15</v>
      </c>
      <c r="E208" s="23">
        <v>23900</v>
      </c>
      <c r="F208" s="20">
        <v>64827</v>
      </c>
      <c r="G208" s="20">
        <v>36.9</v>
      </c>
      <c r="H208" s="23">
        <v>3639</v>
      </c>
      <c r="I208" s="20">
        <v>60685</v>
      </c>
      <c r="J208" s="20">
        <v>6</v>
      </c>
      <c r="K208" s="23">
        <v>20822</v>
      </c>
      <c r="L208" s="20">
        <v>62591</v>
      </c>
      <c r="M208" s="20">
        <v>33.299999999999997</v>
      </c>
      <c r="N208" s="20">
        <v>1661</v>
      </c>
      <c r="O208" s="20">
        <v>62926</v>
      </c>
      <c r="P208" s="20">
        <v>2.6</v>
      </c>
      <c r="Q208" s="23">
        <v>3305</v>
      </c>
      <c r="R208" s="20">
        <v>63541</v>
      </c>
      <c r="S208" s="20">
        <v>5.2</v>
      </c>
      <c r="T208" s="20">
        <v>221</v>
      </c>
      <c r="U208" s="20">
        <v>61576</v>
      </c>
      <c r="V208" s="20">
        <v>0.4</v>
      </c>
      <c r="W208" s="23">
        <v>5943</v>
      </c>
      <c r="X208" s="20">
        <v>62279</v>
      </c>
      <c r="Y208" s="20">
        <v>9.5</v>
      </c>
      <c r="Z208" s="20">
        <v>2076</v>
      </c>
      <c r="AA208" s="20">
        <v>63009</v>
      </c>
      <c r="AB208" s="20">
        <v>3.3</v>
      </c>
      <c r="AC208" s="23">
        <v>13723</v>
      </c>
      <c r="AD208" s="20">
        <v>51525</v>
      </c>
      <c r="AE208" s="20">
        <v>26.6</v>
      </c>
      <c r="AF208" s="23">
        <v>22697</v>
      </c>
      <c r="AG208" s="20">
        <v>48252</v>
      </c>
      <c r="AH208" s="20">
        <v>47</v>
      </c>
      <c r="AI208" s="23">
        <v>22615</v>
      </c>
      <c r="AJ208" s="20">
        <v>50698</v>
      </c>
      <c r="AK208" s="20">
        <v>44.6</v>
      </c>
      <c r="AL208" s="23">
        <v>22561</v>
      </c>
      <c r="AM208" s="20">
        <v>51091</v>
      </c>
      <c r="AN208" s="20">
        <v>44.2</v>
      </c>
      <c r="AO208" s="23">
        <v>7563</v>
      </c>
      <c r="AP208" s="20">
        <v>48241</v>
      </c>
      <c r="AQ208" s="20">
        <v>15.7</v>
      </c>
      <c r="AR208" s="23">
        <v>11294</v>
      </c>
      <c r="AS208" s="20">
        <v>51294</v>
      </c>
      <c r="AT208" s="20">
        <v>22</v>
      </c>
      <c r="AU208" s="23">
        <v>32744</v>
      </c>
      <c r="AV208" s="20">
        <v>45380</v>
      </c>
      <c r="AW208" s="20">
        <v>72.2</v>
      </c>
      <c r="AX208" s="23">
        <v>3756</v>
      </c>
      <c r="AY208" s="20">
        <v>46340</v>
      </c>
      <c r="AZ208" s="20">
        <v>8.1</v>
      </c>
      <c r="BA208" s="23">
        <v>4462</v>
      </c>
      <c r="BB208" s="20">
        <v>47719</v>
      </c>
      <c r="BC208" s="20">
        <v>9.4</v>
      </c>
      <c r="BD208" s="23">
        <v>4285</v>
      </c>
      <c r="BE208" s="20">
        <v>45227</v>
      </c>
      <c r="BF208" s="20">
        <v>9.5</v>
      </c>
      <c r="BG208" s="20">
        <v>1859</v>
      </c>
      <c r="BH208" s="20">
        <v>47763</v>
      </c>
      <c r="BI208" s="20">
        <v>3.9</v>
      </c>
      <c r="BJ208" s="23">
        <v>4176</v>
      </c>
      <c r="BK208" s="20">
        <v>50769</v>
      </c>
      <c r="BL208" s="20">
        <v>8.1999999999999993</v>
      </c>
      <c r="BM208" s="23">
        <v>9516</v>
      </c>
      <c r="BN208" s="20">
        <v>56460</v>
      </c>
      <c r="BO208" s="20">
        <v>16.899999999999999</v>
      </c>
      <c r="BP208" s="23">
        <v>41953</v>
      </c>
      <c r="BQ208" s="20">
        <v>50782</v>
      </c>
      <c r="BR208" s="20">
        <v>82.6</v>
      </c>
      <c r="BS208" s="23">
        <v>26200</v>
      </c>
      <c r="BT208" s="20">
        <v>27502</v>
      </c>
      <c r="BU208" s="20">
        <v>95.3</v>
      </c>
      <c r="BV208" s="23">
        <v>2378</v>
      </c>
      <c r="BW208" s="20">
        <v>31320</v>
      </c>
      <c r="BX208" s="20">
        <v>7.6</v>
      </c>
      <c r="BY208" s="20">
        <v>355</v>
      </c>
      <c r="BZ208" s="20">
        <v>30576</v>
      </c>
      <c r="CA208" s="20">
        <v>1.2</v>
      </c>
      <c r="CB208" s="20">
        <v>71</v>
      </c>
      <c r="CC208" s="20">
        <v>28615</v>
      </c>
      <c r="CD208" s="20">
        <v>0.2</v>
      </c>
      <c r="CE208" s="23">
        <v>11178</v>
      </c>
      <c r="CF208" s="20">
        <v>49539</v>
      </c>
      <c r="CG208" s="20">
        <v>22.6</v>
      </c>
      <c r="CH208" s="23">
        <v>15283</v>
      </c>
      <c r="CI208" s="20">
        <v>44544</v>
      </c>
      <c r="CJ208" s="20">
        <v>34.299999999999997</v>
      </c>
      <c r="CK208" s="23">
        <v>13179</v>
      </c>
      <c r="CL208" s="20">
        <v>45695</v>
      </c>
      <c r="CM208" s="20">
        <v>28.8</v>
      </c>
      <c r="CN208" s="23">
        <v>6241</v>
      </c>
      <c r="CO208" s="20">
        <v>44295</v>
      </c>
      <c r="CP208" s="20">
        <v>14.1</v>
      </c>
      <c r="CQ208" s="23">
        <v>3655</v>
      </c>
      <c r="CR208" s="20">
        <v>44379</v>
      </c>
      <c r="CS208" s="20">
        <v>8.1999999999999993</v>
      </c>
      <c r="CT208" s="23">
        <v>10377</v>
      </c>
      <c r="CU208" s="20">
        <v>45231</v>
      </c>
      <c r="CV208" s="20">
        <v>22.9</v>
      </c>
      <c r="CW208" s="23">
        <v>28671</v>
      </c>
      <c r="CX208" s="20">
        <v>56899</v>
      </c>
      <c r="CY208" s="20">
        <v>50.4</v>
      </c>
      <c r="CZ208" s="35"/>
      <c r="DA208" s="1" t="str">
        <f t="shared" si="6494"/>
        <v>明細部</v>
      </c>
      <c r="DB208" s="1" t="str">
        <f t="shared" si="6495"/>
        <v>同規模</v>
      </c>
      <c r="DC208" s="1">
        <f t="shared" si="6496"/>
        <v>69</v>
      </c>
      <c r="DD208" s="1" t="str">
        <f t="shared" si="6497"/>
        <v>女</v>
      </c>
      <c r="DE208" s="1">
        <f t="shared" si="6498"/>
        <v>23900</v>
      </c>
      <c r="DF208" s="1">
        <f t="shared" si="6499"/>
        <v>64827</v>
      </c>
      <c r="DG208" s="1">
        <f t="shared" si="6500"/>
        <v>36.9</v>
      </c>
      <c r="DH208"/>
      <c r="DI208"/>
      <c r="DJ208"/>
      <c r="DK208"/>
      <c r="DL208"/>
      <c r="DM208"/>
      <c r="DN208"/>
      <c r="DO208"/>
      <c r="DP208"/>
      <c r="DQ208"/>
      <c r="DR208"/>
      <c r="DS208"/>
      <c r="DT208"/>
      <c r="DU208"/>
      <c r="DV208"/>
      <c r="DW208"/>
      <c r="DX208"/>
      <c r="DY208"/>
      <c r="DZ208"/>
      <c r="EB208" s="1">
        <f t="shared" si="6501"/>
        <v>3639</v>
      </c>
      <c r="EC208" s="1">
        <f t="shared" si="6502"/>
        <v>60685</v>
      </c>
      <c r="ED208" s="1">
        <f t="shared" si="6503"/>
        <v>6</v>
      </c>
      <c r="EE208"/>
      <c r="EF208"/>
      <c r="EG208"/>
      <c r="EH208"/>
      <c r="EI208"/>
      <c r="EJ208"/>
      <c r="EK208"/>
      <c r="EL208"/>
      <c r="EM208"/>
      <c r="EN208"/>
      <c r="EO208"/>
      <c r="EP208"/>
      <c r="EQ208"/>
      <c r="ER208"/>
      <c r="ES208"/>
      <c r="ET208"/>
      <c r="EU208"/>
      <c r="EV208"/>
      <c r="EW208"/>
      <c r="EY208" s="1">
        <f t="shared" si="6504"/>
        <v>20822</v>
      </c>
      <c r="EZ208" s="1">
        <f t="shared" si="6505"/>
        <v>62591</v>
      </c>
      <c r="FA208" s="1">
        <f t="shared" si="6506"/>
        <v>33.299999999999997</v>
      </c>
      <c r="FB208"/>
      <c r="FC208"/>
      <c r="FD208"/>
      <c r="FE208"/>
      <c r="FF208"/>
      <c r="FG208"/>
      <c r="FH208"/>
      <c r="FI208"/>
      <c r="FJ208"/>
      <c r="FK208"/>
      <c r="FL208"/>
      <c r="FM208"/>
      <c r="FN208"/>
      <c r="FO208"/>
      <c r="FP208"/>
      <c r="FQ208"/>
      <c r="FR208"/>
      <c r="FS208"/>
      <c r="FT208"/>
      <c r="FV208" s="1">
        <f t="shared" si="6507"/>
        <v>1661</v>
      </c>
      <c r="FW208" s="1">
        <f t="shared" si="6508"/>
        <v>62926</v>
      </c>
      <c r="FX208" s="1">
        <f t="shared" si="6509"/>
        <v>2.6</v>
      </c>
      <c r="FY208"/>
      <c r="FZ208"/>
      <c r="GA208"/>
      <c r="GB208"/>
      <c r="GC208"/>
      <c r="GD208"/>
      <c r="GE208"/>
      <c r="GF208"/>
      <c r="GG208"/>
      <c r="GH208"/>
      <c r="GI208"/>
      <c r="GJ208"/>
      <c r="GK208"/>
      <c r="GL208"/>
      <c r="GM208"/>
      <c r="GN208"/>
      <c r="GO208"/>
      <c r="GP208"/>
      <c r="GQ208"/>
      <c r="GS208" s="1">
        <f t="shared" si="6510"/>
        <v>3305</v>
      </c>
      <c r="GT208" s="1">
        <f t="shared" si="6511"/>
        <v>63541</v>
      </c>
      <c r="GU208" s="1">
        <f t="shared" si="6512"/>
        <v>5.2</v>
      </c>
      <c r="GV208"/>
      <c r="GW208"/>
      <c r="GX208"/>
      <c r="GY208"/>
      <c r="GZ208"/>
      <c r="HA208"/>
      <c r="HB208"/>
      <c r="HC208"/>
      <c r="HD208"/>
      <c r="HE208"/>
      <c r="HF208"/>
      <c r="HG208"/>
      <c r="HH208"/>
      <c r="HI208"/>
      <c r="HJ208"/>
      <c r="HK208"/>
      <c r="HL208"/>
      <c r="HM208"/>
      <c r="HN208"/>
      <c r="HP208" s="1">
        <f t="shared" si="6513"/>
        <v>221</v>
      </c>
      <c r="HQ208" s="1">
        <f t="shared" si="6514"/>
        <v>61576</v>
      </c>
      <c r="HR208" s="1">
        <f t="shared" si="6515"/>
        <v>0.4</v>
      </c>
      <c r="HS208"/>
      <c r="HT208"/>
      <c r="HU208"/>
      <c r="HV208"/>
      <c r="HW208"/>
      <c r="HX208"/>
      <c r="HY208"/>
      <c r="HZ208"/>
      <c r="IA208"/>
      <c r="IB208"/>
      <c r="IC208"/>
      <c r="ID208"/>
      <c r="IE208"/>
      <c r="IF208"/>
      <c r="IG208"/>
      <c r="IH208"/>
      <c r="II208"/>
      <c r="IJ208"/>
      <c r="IK208"/>
      <c r="IM208" s="1">
        <f t="shared" si="6516"/>
        <v>5943</v>
      </c>
      <c r="IN208" s="1">
        <f t="shared" si="6517"/>
        <v>62279</v>
      </c>
      <c r="IO208" s="1">
        <f t="shared" si="6518"/>
        <v>9.5</v>
      </c>
      <c r="IP208"/>
      <c r="IQ208"/>
      <c r="IR208"/>
      <c r="IS208"/>
      <c r="IT208"/>
      <c r="IU208"/>
      <c r="IV208"/>
      <c r="IW208"/>
      <c r="IX208"/>
      <c r="IY208"/>
      <c r="IZ208"/>
      <c r="JA208"/>
      <c r="JB208"/>
      <c r="JC208"/>
      <c r="JD208"/>
      <c r="JE208"/>
      <c r="JF208"/>
      <c r="JG208"/>
      <c r="JH208"/>
      <c r="JJ208" s="1">
        <f t="shared" si="6519"/>
        <v>2076</v>
      </c>
      <c r="JK208" s="1">
        <f t="shared" si="6520"/>
        <v>63009</v>
      </c>
      <c r="JL208" s="1">
        <f t="shared" si="6521"/>
        <v>3.3</v>
      </c>
      <c r="JM208"/>
      <c r="JN208"/>
      <c r="JO208"/>
      <c r="JP208"/>
      <c r="JQ208"/>
      <c r="JR208"/>
      <c r="JS208"/>
      <c r="JT208"/>
      <c r="JU208"/>
      <c r="JV208"/>
      <c r="JW208"/>
      <c r="JX208"/>
      <c r="JY208"/>
      <c r="JZ208"/>
      <c r="KA208"/>
      <c r="KB208"/>
      <c r="KC208"/>
      <c r="KD208"/>
      <c r="KE208"/>
      <c r="KG208" s="1">
        <f t="shared" si="6522"/>
        <v>13723</v>
      </c>
      <c r="KH208" s="1">
        <f t="shared" si="6523"/>
        <v>51525</v>
      </c>
      <c r="KI208" s="1">
        <f t="shared" si="6524"/>
        <v>26.6</v>
      </c>
      <c r="KJ208"/>
      <c r="KK208"/>
      <c r="KL208"/>
      <c r="KM208"/>
      <c r="KN208"/>
      <c r="KO208"/>
      <c r="KP208"/>
      <c r="KQ208"/>
      <c r="KR208"/>
      <c r="KS208"/>
      <c r="KT208"/>
      <c r="KU208"/>
      <c r="KV208"/>
      <c r="KW208"/>
      <c r="KX208"/>
      <c r="KY208"/>
      <c r="KZ208"/>
      <c r="LA208"/>
      <c r="LB208"/>
      <c r="LD208" s="1">
        <f t="shared" si="6525"/>
        <v>22697</v>
      </c>
      <c r="LE208" s="1">
        <f t="shared" si="6526"/>
        <v>48252</v>
      </c>
      <c r="LF208" s="1">
        <f t="shared" si="6527"/>
        <v>47</v>
      </c>
      <c r="LG208"/>
      <c r="LH208"/>
      <c r="LI208"/>
      <c r="LJ208"/>
      <c r="LK208"/>
      <c r="LL208"/>
      <c r="LM208"/>
      <c r="LN208"/>
      <c r="LO208"/>
      <c r="LP208"/>
      <c r="LQ208"/>
      <c r="LR208"/>
      <c r="LS208"/>
      <c r="LT208"/>
      <c r="LU208"/>
      <c r="LV208"/>
      <c r="LW208"/>
      <c r="LX208"/>
      <c r="LY208"/>
      <c r="MA208" s="1">
        <f t="shared" si="6528"/>
        <v>22615</v>
      </c>
      <c r="MB208" s="1">
        <f t="shared" si="6529"/>
        <v>50698</v>
      </c>
      <c r="MC208" s="1">
        <f t="shared" si="6530"/>
        <v>44.6</v>
      </c>
      <c r="MD208"/>
      <c r="ME208"/>
      <c r="MF208"/>
      <c r="MG208"/>
      <c r="MH208"/>
      <c r="MI208"/>
      <c r="MJ208"/>
      <c r="MK208"/>
      <c r="ML208"/>
      <c r="MM208"/>
      <c r="MN208"/>
      <c r="MO208"/>
      <c r="MP208"/>
      <c r="MQ208"/>
      <c r="MR208"/>
      <c r="MS208"/>
      <c r="MT208"/>
      <c r="MU208"/>
      <c r="MV208"/>
      <c r="MX208" s="1">
        <f t="shared" si="6531"/>
        <v>22561</v>
      </c>
      <c r="MY208" s="1">
        <f t="shared" si="6532"/>
        <v>51091</v>
      </c>
      <c r="MZ208" s="1">
        <f t="shared" si="6533"/>
        <v>44.2</v>
      </c>
      <c r="NA208"/>
      <c r="NB208"/>
      <c r="NC208"/>
      <c r="ND208"/>
      <c r="NE208"/>
      <c r="NF208"/>
      <c r="NG208"/>
      <c r="NH208"/>
      <c r="NI208"/>
      <c r="NJ208"/>
      <c r="NK208"/>
      <c r="NL208"/>
      <c r="NM208"/>
      <c r="NN208"/>
      <c r="NO208"/>
      <c r="NP208"/>
      <c r="NQ208"/>
      <c r="NR208"/>
      <c r="NS208"/>
      <c r="NU208" s="1">
        <f t="shared" si="6534"/>
        <v>7563</v>
      </c>
      <c r="NV208" s="1">
        <f t="shared" si="6535"/>
        <v>48241</v>
      </c>
      <c r="NW208" s="1">
        <f t="shared" si="6536"/>
        <v>15.7</v>
      </c>
      <c r="NX208"/>
      <c r="NY208"/>
      <c r="NZ208"/>
      <c r="OA208"/>
      <c r="OB208"/>
      <c r="OC208"/>
      <c r="OD208"/>
      <c r="OE208"/>
      <c r="OF208"/>
      <c r="OG208"/>
      <c r="OH208"/>
      <c r="OI208"/>
      <c r="OJ208"/>
      <c r="OK208"/>
      <c r="OL208"/>
      <c r="OM208"/>
      <c r="ON208"/>
      <c r="OO208"/>
      <c r="OP208"/>
      <c r="OR208" s="1">
        <f t="shared" si="6537"/>
        <v>11294</v>
      </c>
      <c r="OS208" s="1">
        <f t="shared" si="6538"/>
        <v>51294</v>
      </c>
      <c r="OT208" s="1">
        <f t="shared" si="6539"/>
        <v>22</v>
      </c>
      <c r="OU208"/>
      <c r="OV208"/>
      <c r="OW208"/>
      <c r="OX208"/>
      <c r="OY208"/>
      <c r="OZ208"/>
      <c r="PA208"/>
      <c r="PB208"/>
      <c r="PC208"/>
      <c r="PD208"/>
      <c r="PE208"/>
      <c r="PF208"/>
      <c r="PG208"/>
      <c r="PH208"/>
      <c r="PI208"/>
      <c r="PJ208"/>
      <c r="PK208"/>
      <c r="PL208"/>
      <c r="PM208"/>
      <c r="PO208" s="1">
        <f t="shared" si="6540"/>
        <v>32744</v>
      </c>
      <c r="PP208" s="1">
        <f t="shared" si="6541"/>
        <v>45380</v>
      </c>
      <c r="PQ208" s="1">
        <f t="shared" si="6542"/>
        <v>72.2</v>
      </c>
      <c r="PR208"/>
      <c r="PS208"/>
      <c r="PT208"/>
      <c r="PU208"/>
      <c r="PV208"/>
      <c r="PW208"/>
      <c r="PX208"/>
      <c r="PY208"/>
      <c r="PZ208"/>
      <c r="QA208"/>
      <c r="QB208"/>
      <c r="QC208"/>
      <c r="QD208"/>
      <c r="QE208"/>
      <c r="QF208"/>
      <c r="QG208"/>
      <c r="QH208"/>
      <c r="QI208"/>
      <c r="QJ208"/>
      <c r="QL208" s="1">
        <f t="shared" si="6543"/>
        <v>3756</v>
      </c>
      <c r="QM208" s="1">
        <f t="shared" si="6544"/>
        <v>46340</v>
      </c>
      <c r="QN208" s="1">
        <f t="shared" si="6545"/>
        <v>8.1</v>
      </c>
      <c r="QO208"/>
      <c r="QP208"/>
      <c r="QQ208"/>
      <c r="QR208"/>
      <c r="QS208"/>
      <c r="QT208"/>
      <c r="QU208"/>
      <c r="QV208"/>
      <c r="QW208"/>
      <c r="QX208"/>
      <c r="QY208"/>
      <c r="QZ208"/>
      <c r="RA208"/>
      <c r="RB208"/>
      <c r="RC208"/>
      <c r="RD208"/>
      <c r="RE208"/>
      <c r="RF208"/>
      <c r="RG208"/>
      <c r="RI208" s="1">
        <f t="shared" si="6546"/>
        <v>4462</v>
      </c>
      <c r="RJ208" s="1">
        <f t="shared" si="6547"/>
        <v>47719</v>
      </c>
      <c r="RK208" s="1">
        <f t="shared" si="6548"/>
        <v>9.4</v>
      </c>
      <c r="RL208"/>
      <c r="RM208"/>
      <c r="RN208"/>
      <c r="RO208"/>
      <c r="RP208"/>
      <c r="RQ208"/>
      <c r="RR208"/>
      <c r="RS208"/>
      <c r="RT208"/>
      <c r="RU208"/>
      <c r="RV208"/>
      <c r="RW208"/>
      <c r="RX208"/>
      <c r="RY208"/>
      <c r="RZ208"/>
      <c r="SA208"/>
      <c r="SB208"/>
      <c r="SC208"/>
      <c r="SD208"/>
      <c r="SE208"/>
      <c r="SF208" s="1">
        <f t="shared" si="6549"/>
        <v>4285</v>
      </c>
      <c r="SG208" s="1">
        <f t="shared" si="6550"/>
        <v>45227</v>
      </c>
      <c r="SH208" s="1">
        <f t="shared" si="6551"/>
        <v>9.5</v>
      </c>
      <c r="SI208"/>
      <c r="SJ208"/>
      <c r="SK208"/>
      <c r="SL208"/>
      <c r="SM208"/>
      <c r="SN208"/>
      <c r="SO208"/>
      <c r="SP208"/>
      <c r="SQ208"/>
      <c r="SR208"/>
      <c r="SS208"/>
      <c r="ST208"/>
      <c r="SU208"/>
      <c r="SV208"/>
      <c r="SW208"/>
      <c r="SX208"/>
      <c r="SY208"/>
      <c r="SZ208"/>
      <c r="TA208"/>
      <c r="TC208" s="1">
        <f t="shared" si="6552"/>
        <v>1859</v>
      </c>
      <c r="TD208" s="1">
        <f t="shared" si="6553"/>
        <v>47763</v>
      </c>
      <c r="TE208" s="1">
        <f t="shared" si="6554"/>
        <v>3.9</v>
      </c>
      <c r="TF208"/>
      <c r="TG208"/>
      <c r="TH208"/>
      <c r="TI208"/>
      <c r="TJ208"/>
      <c r="TK208"/>
      <c r="TL208"/>
      <c r="TM208"/>
      <c r="TN208"/>
      <c r="TO208"/>
      <c r="TP208"/>
      <c r="TQ208"/>
      <c r="TR208"/>
      <c r="TS208"/>
      <c r="TT208"/>
      <c r="TU208"/>
      <c r="TV208"/>
      <c r="TW208"/>
      <c r="TX208"/>
      <c r="TZ208" s="1">
        <f t="shared" si="6555"/>
        <v>4176</v>
      </c>
      <c r="UA208" s="1">
        <f t="shared" si="6556"/>
        <v>50769</v>
      </c>
      <c r="UB208" s="1">
        <f t="shared" si="6557"/>
        <v>8.1999999999999993</v>
      </c>
      <c r="UC208"/>
      <c r="UD208"/>
      <c r="UE208"/>
      <c r="UF208"/>
      <c r="UG208"/>
      <c r="UH208"/>
      <c r="UI208"/>
      <c r="UJ208"/>
      <c r="UK208"/>
      <c r="UL208"/>
      <c r="UM208"/>
      <c r="UN208"/>
      <c r="UO208"/>
      <c r="UP208"/>
      <c r="UQ208"/>
      <c r="UR208"/>
      <c r="US208"/>
      <c r="UT208"/>
      <c r="UU208"/>
      <c r="UW208" s="1">
        <f t="shared" si="6580"/>
        <v>9516</v>
      </c>
      <c r="UX208" s="1">
        <f t="shared" si="6580"/>
        <v>56460</v>
      </c>
      <c r="UY208" s="1">
        <f t="shared" ref="UY208:UY223" si="6588">+BO208</f>
        <v>16.899999999999999</v>
      </c>
      <c r="UZ208"/>
      <c r="VA208"/>
      <c r="VB208"/>
      <c r="VC208"/>
      <c r="VD208"/>
      <c r="VE208"/>
      <c r="VF208"/>
      <c r="VG208"/>
      <c r="VH208"/>
      <c r="VI208"/>
      <c r="VJ208"/>
      <c r="VK208"/>
      <c r="VL208"/>
      <c r="VM208"/>
      <c r="VN208"/>
      <c r="VO208"/>
      <c r="VP208"/>
      <c r="VQ208"/>
      <c r="VR208"/>
      <c r="VT208" s="1">
        <f t="shared" si="6486"/>
        <v>41953</v>
      </c>
      <c r="VU208" s="1">
        <f t="shared" si="6487"/>
        <v>50782</v>
      </c>
      <c r="VV208" s="1">
        <f t="shared" si="6581"/>
        <v>82.6</v>
      </c>
      <c r="VW208"/>
      <c r="VX208"/>
      <c r="VY208"/>
      <c r="VZ208"/>
      <c r="WA208"/>
      <c r="WB208"/>
      <c r="WC208"/>
      <c r="WD208"/>
      <c r="WE208"/>
      <c r="WF208"/>
      <c r="WG208"/>
      <c r="WH208"/>
      <c r="WI208"/>
      <c r="WJ208"/>
      <c r="WK208"/>
      <c r="WL208"/>
      <c r="WM208"/>
      <c r="WN208"/>
      <c r="WO208"/>
      <c r="WQ208" s="1">
        <f t="shared" si="6482"/>
        <v>26200</v>
      </c>
      <c r="WR208" s="1">
        <f t="shared" si="6483"/>
        <v>27502</v>
      </c>
      <c r="WS208" s="1">
        <f t="shared" si="6558"/>
        <v>95.3</v>
      </c>
      <c r="WT208"/>
      <c r="WU208"/>
      <c r="WV208"/>
      <c r="WW208"/>
      <c r="WX208"/>
      <c r="WY208"/>
      <c r="WZ208"/>
      <c r="XA208"/>
      <c r="XB208"/>
      <c r="XC208"/>
      <c r="XD208"/>
      <c r="XE208"/>
      <c r="XF208"/>
      <c r="XG208"/>
      <c r="XH208"/>
      <c r="XI208"/>
      <c r="XJ208"/>
      <c r="XK208"/>
      <c r="XL208"/>
      <c r="XN208" s="1">
        <f t="shared" si="6559"/>
        <v>2378</v>
      </c>
      <c r="XO208" s="1">
        <f t="shared" si="6560"/>
        <v>31320</v>
      </c>
      <c r="XP208" s="1">
        <f t="shared" si="6561"/>
        <v>7.6</v>
      </c>
      <c r="XQ208"/>
      <c r="XR208"/>
      <c r="XS208"/>
      <c r="XT208"/>
      <c r="XU208"/>
      <c r="XV208"/>
      <c r="XW208"/>
      <c r="XX208"/>
      <c r="XY208"/>
      <c r="XZ208"/>
      <c r="YA208"/>
      <c r="YB208"/>
      <c r="YC208"/>
      <c r="YD208"/>
      <c r="YE208"/>
      <c r="YF208"/>
      <c r="YG208"/>
      <c r="YH208"/>
      <c r="YI208"/>
      <c r="YK208" s="1">
        <f t="shared" si="6481"/>
        <v>355</v>
      </c>
      <c r="YL208" s="1">
        <f t="shared" si="6584"/>
        <v>30576</v>
      </c>
      <c r="YM208" s="1">
        <f t="shared" si="6584"/>
        <v>1.2</v>
      </c>
      <c r="YN208"/>
      <c r="YO208"/>
      <c r="YP208"/>
      <c r="YQ208"/>
      <c r="YR208"/>
      <c r="YS208"/>
      <c r="YT208"/>
      <c r="YU208"/>
      <c r="YV208"/>
      <c r="YW208"/>
      <c r="YX208"/>
      <c r="YY208"/>
      <c r="YZ208"/>
      <c r="ZA208"/>
      <c r="ZB208"/>
      <c r="ZC208"/>
      <c r="ZD208"/>
      <c r="ZE208"/>
      <c r="ZF208"/>
      <c r="ZH208" s="1">
        <f t="shared" si="6562"/>
        <v>71</v>
      </c>
      <c r="ZI208" s="1">
        <f t="shared" si="6563"/>
        <v>28615</v>
      </c>
      <c r="ZJ208" s="1">
        <f t="shared" si="6564"/>
        <v>0.2</v>
      </c>
      <c r="ZK208"/>
      <c r="ZL208"/>
      <c r="ZM208"/>
      <c r="ZN208"/>
      <c r="ZO208"/>
      <c r="ZP208"/>
      <c r="ZQ208"/>
      <c r="ZR208"/>
      <c r="ZS208"/>
      <c r="ZT208"/>
      <c r="ZU208"/>
      <c r="ZV208"/>
      <c r="ZW208"/>
      <c r="ZX208"/>
      <c r="ZY208"/>
      <c r="ZZ208"/>
      <c r="AAA208"/>
      <c r="AAB208"/>
      <c r="AAC208"/>
      <c r="AAE208" s="1">
        <f t="shared" si="6565"/>
        <v>11178</v>
      </c>
      <c r="AAF208" s="1">
        <f t="shared" si="6566"/>
        <v>49539</v>
      </c>
      <c r="AAG208" s="1">
        <f t="shared" si="6567"/>
        <v>22.6</v>
      </c>
      <c r="AAH208"/>
      <c r="AAI208"/>
      <c r="AAJ208"/>
      <c r="AAK208"/>
      <c r="AAL208"/>
      <c r="AAM208"/>
      <c r="AAN208"/>
      <c r="AAO208"/>
      <c r="AAP208"/>
      <c r="AAQ208"/>
      <c r="AAR208"/>
      <c r="AAS208"/>
      <c r="AAT208"/>
      <c r="AAU208"/>
      <c r="AAV208"/>
      <c r="AAW208"/>
      <c r="AAX208"/>
      <c r="AAY208"/>
      <c r="AAZ208"/>
      <c r="ABB208" s="1">
        <f t="shared" si="6585"/>
        <v>15283</v>
      </c>
      <c r="ABC208" s="1">
        <f t="shared" si="6586"/>
        <v>44544</v>
      </c>
      <c r="ABD208" s="1">
        <f t="shared" si="6587"/>
        <v>34.299999999999997</v>
      </c>
      <c r="ABE208"/>
      <c r="ABF208"/>
      <c r="ABG208"/>
      <c r="ABH208"/>
      <c r="ABI208"/>
      <c r="ABJ208"/>
      <c r="ABK208"/>
      <c r="ABL208"/>
      <c r="ABM208"/>
      <c r="ABN208"/>
      <c r="ABO208"/>
      <c r="ABP208"/>
      <c r="ABQ208"/>
      <c r="ABR208"/>
      <c r="ABS208"/>
      <c r="ABT208"/>
      <c r="ABU208"/>
      <c r="ABV208"/>
      <c r="ABW208"/>
      <c r="ABY208" s="1">
        <f t="shared" si="6571"/>
        <v>13179</v>
      </c>
      <c r="ABZ208" s="1">
        <f t="shared" si="6572"/>
        <v>45695</v>
      </c>
      <c r="ACA208" s="1">
        <f t="shared" si="6573"/>
        <v>28.8</v>
      </c>
      <c r="ACB208"/>
      <c r="ACC208"/>
      <c r="ACD208"/>
      <c r="ACE208"/>
      <c r="ACF208"/>
      <c r="ACG208"/>
      <c r="ACH208"/>
      <c r="ACI208"/>
      <c r="ACJ208"/>
      <c r="ACK208"/>
      <c r="ACL208"/>
      <c r="ACM208"/>
      <c r="ACN208"/>
      <c r="ACO208"/>
      <c r="ACP208"/>
      <c r="ACQ208"/>
      <c r="ACR208"/>
      <c r="ACS208"/>
      <c r="ACT208"/>
      <c r="ACV208" s="1">
        <f t="shared" si="6490"/>
        <v>6241</v>
      </c>
      <c r="ACW208" s="1">
        <f t="shared" si="6583"/>
        <v>44295</v>
      </c>
      <c r="ACX208" s="1">
        <f t="shared" si="6583"/>
        <v>14.1</v>
      </c>
      <c r="ACY208"/>
      <c r="ACZ208"/>
      <c r="ADA208"/>
      <c r="ADB208"/>
      <c r="ADC208"/>
      <c r="ADD208"/>
      <c r="ADE208"/>
      <c r="ADF208"/>
      <c r="ADG208"/>
      <c r="ADH208"/>
      <c r="ADI208"/>
      <c r="ADJ208"/>
      <c r="ADK208"/>
      <c r="ADL208"/>
      <c r="ADM208"/>
      <c r="ADN208"/>
      <c r="ADO208"/>
      <c r="ADP208"/>
      <c r="ADQ208"/>
      <c r="ADS208" s="1">
        <f t="shared" si="6574"/>
        <v>3655</v>
      </c>
      <c r="ADT208" s="1">
        <f t="shared" si="6575"/>
        <v>44379</v>
      </c>
      <c r="ADU208" s="1">
        <f t="shared" si="6576"/>
        <v>8.1999999999999993</v>
      </c>
      <c r="ADV208"/>
      <c r="ADW208"/>
      <c r="ADX208"/>
      <c r="ADY208"/>
      <c r="ADZ208"/>
      <c r="AEA208"/>
      <c r="AEB208"/>
      <c r="AEC208"/>
      <c r="AED208"/>
      <c r="AEE208"/>
      <c r="AEF208"/>
      <c r="AEG208"/>
      <c r="AEH208"/>
      <c r="AEI208"/>
      <c r="AEJ208"/>
      <c r="AEK208"/>
      <c r="AEL208"/>
      <c r="AEM208"/>
      <c r="AEN208"/>
      <c r="AEP208" s="1">
        <f t="shared" si="6582"/>
        <v>10377</v>
      </c>
      <c r="AEQ208" s="1">
        <f t="shared" si="6582"/>
        <v>45231</v>
      </c>
      <c r="AER208" s="1">
        <f t="shared" si="6582"/>
        <v>22.9</v>
      </c>
      <c r="AES208"/>
      <c r="AET208"/>
      <c r="AEU208"/>
      <c r="AEV208"/>
      <c r="AEW208"/>
      <c r="AEX208"/>
      <c r="AEY208"/>
      <c r="AEZ208"/>
      <c r="AFA208"/>
      <c r="AFB208"/>
      <c r="AFC208"/>
      <c r="AFD208"/>
      <c r="AFE208"/>
      <c r="AFF208"/>
      <c r="AFG208"/>
      <c r="AFH208"/>
      <c r="AFI208"/>
      <c r="AFJ208"/>
      <c r="AFK208"/>
      <c r="AFM208" s="1">
        <f t="shared" si="6577"/>
        <v>28671</v>
      </c>
      <c r="AFN208" s="1">
        <f t="shared" si="6578"/>
        <v>56899</v>
      </c>
      <c r="AFO208" s="1">
        <f t="shared" si="6579"/>
        <v>50.4</v>
      </c>
      <c r="AFP208"/>
      <c r="AFQ208"/>
      <c r="AFR208"/>
      <c r="AFS208"/>
      <c r="AFT208"/>
      <c r="AFU208"/>
      <c r="AFV208"/>
      <c r="AFW208"/>
      <c r="AFX208"/>
      <c r="AFY208"/>
      <c r="AFZ208"/>
      <c r="AGA208"/>
      <c r="AGB208"/>
      <c r="AGC208"/>
      <c r="AGD208"/>
      <c r="AGE208"/>
      <c r="AGF208"/>
      <c r="AGG208"/>
      <c r="AGH208"/>
    </row>
    <row r="209" spans="1:847" x14ac:dyDescent="0.15">
      <c r="A209" s="20" t="s">
        <v>12</v>
      </c>
      <c r="B209" s="20" t="s">
        <v>17</v>
      </c>
      <c r="C209" s="20">
        <v>70</v>
      </c>
      <c r="D209" s="20" t="s">
        <v>15</v>
      </c>
      <c r="E209" s="23">
        <v>28457</v>
      </c>
      <c r="F209" s="20">
        <v>75956</v>
      </c>
      <c r="G209" s="20">
        <v>37.5</v>
      </c>
      <c r="H209" s="23">
        <v>4427</v>
      </c>
      <c r="I209" s="20">
        <v>69882</v>
      </c>
      <c r="J209" s="20">
        <v>6.3</v>
      </c>
      <c r="K209" s="23">
        <v>25019</v>
      </c>
      <c r="L209" s="20">
        <v>72174</v>
      </c>
      <c r="M209" s="20">
        <v>34.700000000000003</v>
      </c>
      <c r="N209" s="23">
        <v>2279</v>
      </c>
      <c r="O209" s="20">
        <v>63726</v>
      </c>
      <c r="P209" s="20">
        <v>3.6</v>
      </c>
      <c r="Q209" s="23">
        <v>3853</v>
      </c>
      <c r="R209" s="20">
        <v>73344</v>
      </c>
      <c r="S209" s="20">
        <v>5.3</v>
      </c>
      <c r="T209" s="20">
        <v>239</v>
      </c>
      <c r="U209" s="20">
        <v>64700</v>
      </c>
      <c r="V209" s="20">
        <v>0.4</v>
      </c>
      <c r="W209" s="23">
        <v>6468</v>
      </c>
      <c r="X209" s="20">
        <v>68385</v>
      </c>
      <c r="Y209" s="20">
        <v>9.5</v>
      </c>
      <c r="Z209" s="23">
        <v>2456</v>
      </c>
      <c r="AA209" s="20">
        <v>70559</v>
      </c>
      <c r="AB209" s="20">
        <v>3.5</v>
      </c>
      <c r="AC209" s="23">
        <v>14159</v>
      </c>
      <c r="AD209" s="20">
        <v>52221</v>
      </c>
      <c r="AE209" s="20">
        <v>27.1</v>
      </c>
      <c r="AF209" s="23">
        <v>28412</v>
      </c>
      <c r="AG209" s="20">
        <v>54468</v>
      </c>
      <c r="AH209" s="20">
        <v>52.2</v>
      </c>
      <c r="AI209" s="23">
        <v>24340</v>
      </c>
      <c r="AJ209" s="20">
        <v>59044</v>
      </c>
      <c r="AK209" s="20">
        <v>41.2</v>
      </c>
      <c r="AL209" s="23">
        <v>23713</v>
      </c>
      <c r="AM209" s="20">
        <v>56845</v>
      </c>
      <c r="AN209" s="20">
        <v>41.7</v>
      </c>
      <c r="AO209" s="23">
        <v>8925</v>
      </c>
      <c r="AP209" s="20">
        <v>52260</v>
      </c>
      <c r="AQ209" s="20">
        <v>17.100000000000001</v>
      </c>
      <c r="AR209" s="23">
        <v>11944</v>
      </c>
      <c r="AS209" s="20">
        <v>52305</v>
      </c>
      <c r="AT209" s="20">
        <v>22.8</v>
      </c>
      <c r="AU209" s="23">
        <v>40482</v>
      </c>
      <c r="AV209" s="20">
        <v>58652</v>
      </c>
      <c r="AW209" s="20">
        <v>69</v>
      </c>
      <c r="AX209" s="23">
        <v>5081</v>
      </c>
      <c r="AY209" s="20">
        <v>53635</v>
      </c>
      <c r="AZ209" s="20">
        <v>9.5</v>
      </c>
      <c r="BA209" s="23">
        <v>5789</v>
      </c>
      <c r="BB209" s="20">
        <v>56748</v>
      </c>
      <c r="BC209" s="20">
        <v>10.199999999999999</v>
      </c>
      <c r="BD209" s="23">
        <v>4940</v>
      </c>
      <c r="BE209" s="20">
        <v>52455</v>
      </c>
      <c r="BF209" s="20">
        <v>9.4</v>
      </c>
      <c r="BG209" s="20">
        <v>2131</v>
      </c>
      <c r="BH209" s="20">
        <v>57011</v>
      </c>
      <c r="BI209" s="20">
        <v>3.7</v>
      </c>
      <c r="BJ209" s="23">
        <v>4492</v>
      </c>
      <c r="BK209" s="20">
        <v>65010</v>
      </c>
      <c r="BL209" s="20">
        <v>6.9</v>
      </c>
      <c r="BM209" s="23">
        <v>10864</v>
      </c>
      <c r="BN209" s="20">
        <v>65749</v>
      </c>
      <c r="BO209" s="20">
        <v>16.5</v>
      </c>
      <c r="BP209" s="23">
        <v>43796</v>
      </c>
      <c r="BQ209" s="20">
        <v>57722</v>
      </c>
      <c r="BR209" s="20">
        <v>75.900000000000006</v>
      </c>
      <c r="BS209" s="23">
        <v>28974</v>
      </c>
      <c r="BT209" s="20">
        <v>31343</v>
      </c>
      <c r="BU209" s="20">
        <v>92.4</v>
      </c>
      <c r="BV209" s="23">
        <v>2683</v>
      </c>
      <c r="BW209" s="20">
        <v>33647</v>
      </c>
      <c r="BX209" s="20">
        <v>8</v>
      </c>
      <c r="BY209" s="20">
        <v>435</v>
      </c>
      <c r="BZ209" s="20">
        <v>31400</v>
      </c>
      <c r="CA209" s="20">
        <v>1.4</v>
      </c>
      <c r="CB209" s="20">
        <v>77</v>
      </c>
      <c r="CC209" s="20">
        <v>31531</v>
      </c>
      <c r="CD209" s="20">
        <v>0.2</v>
      </c>
      <c r="CE209" s="23">
        <v>12957</v>
      </c>
      <c r="CF209" s="20">
        <v>57628</v>
      </c>
      <c r="CG209" s="20">
        <v>22.5</v>
      </c>
      <c r="CH209" s="23">
        <v>18257</v>
      </c>
      <c r="CI209" s="20">
        <v>52840</v>
      </c>
      <c r="CJ209" s="20">
        <v>34.6</v>
      </c>
      <c r="CK209" s="23">
        <v>12618</v>
      </c>
      <c r="CL209" s="20">
        <v>57151</v>
      </c>
      <c r="CM209" s="20">
        <v>22.1</v>
      </c>
      <c r="CN209" s="23">
        <v>6622</v>
      </c>
      <c r="CO209" s="20">
        <v>52514</v>
      </c>
      <c r="CP209" s="20">
        <v>12.6</v>
      </c>
      <c r="CQ209" s="23">
        <v>4183</v>
      </c>
      <c r="CR209" s="20">
        <v>57603</v>
      </c>
      <c r="CS209" s="20">
        <v>7.3</v>
      </c>
      <c r="CT209" s="23">
        <v>11864</v>
      </c>
      <c r="CU209" s="20">
        <v>52368</v>
      </c>
      <c r="CV209" s="20">
        <v>22.7</v>
      </c>
      <c r="CW209" s="23">
        <v>33279</v>
      </c>
      <c r="CX209" s="20">
        <v>62718</v>
      </c>
      <c r="CY209" s="20">
        <v>53.1</v>
      </c>
      <c r="CZ209" s="35"/>
      <c r="DA209" s="1" t="str">
        <f t="shared" si="6494"/>
        <v>明細部</v>
      </c>
      <c r="DB209" s="1" t="str">
        <f t="shared" si="6495"/>
        <v>同規模</v>
      </c>
      <c r="DC209" s="1">
        <f t="shared" si="6496"/>
        <v>70</v>
      </c>
      <c r="DD209" s="1" t="str">
        <f t="shared" si="6497"/>
        <v>女</v>
      </c>
      <c r="DE209" s="1">
        <f t="shared" si="6498"/>
        <v>28457</v>
      </c>
      <c r="DF209" s="1">
        <f t="shared" si="6499"/>
        <v>75956</v>
      </c>
      <c r="DG209" s="1">
        <f t="shared" si="6500"/>
        <v>37.5</v>
      </c>
      <c r="EB209" s="1">
        <f t="shared" si="6501"/>
        <v>4427</v>
      </c>
      <c r="EC209" s="1">
        <f t="shared" si="6502"/>
        <v>69882</v>
      </c>
      <c r="ED209" s="1">
        <f t="shared" si="6503"/>
        <v>6.3</v>
      </c>
      <c r="EY209" s="1">
        <f t="shared" si="6504"/>
        <v>25019</v>
      </c>
      <c r="EZ209" s="1">
        <f t="shared" si="6505"/>
        <v>72174</v>
      </c>
      <c r="FA209" s="1">
        <f t="shared" si="6506"/>
        <v>34.700000000000003</v>
      </c>
      <c r="FV209" s="1">
        <f t="shared" si="6507"/>
        <v>2279</v>
      </c>
      <c r="FW209" s="1">
        <f t="shared" si="6508"/>
        <v>63726</v>
      </c>
      <c r="FX209" s="1">
        <f t="shared" si="6509"/>
        <v>3.6</v>
      </c>
      <c r="GS209" s="1">
        <f t="shared" si="6510"/>
        <v>3853</v>
      </c>
      <c r="GT209" s="1">
        <f t="shared" si="6511"/>
        <v>73344</v>
      </c>
      <c r="GU209" s="1">
        <f t="shared" si="6512"/>
        <v>5.3</v>
      </c>
      <c r="HP209" s="1">
        <f t="shared" si="6513"/>
        <v>239</v>
      </c>
      <c r="HQ209" s="1">
        <f t="shared" si="6514"/>
        <v>64700</v>
      </c>
      <c r="HR209" s="1">
        <f t="shared" si="6515"/>
        <v>0.4</v>
      </c>
      <c r="IM209" s="1">
        <f t="shared" si="6516"/>
        <v>6468</v>
      </c>
      <c r="IN209" s="1">
        <f t="shared" si="6517"/>
        <v>68385</v>
      </c>
      <c r="IO209" s="1">
        <f t="shared" si="6518"/>
        <v>9.5</v>
      </c>
      <c r="JJ209" s="1">
        <f t="shared" si="6519"/>
        <v>2456</v>
      </c>
      <c r="JK209" s="1">
        <f t="shared" si="6520"/>
        <v>70559</v>
      </c>
      <c r="JL209" s="1">
        <f t="shared" si="6521"/>
        <v>3.5</v>
      </c>
      <c r="KG209" s="1">
        <f t="shared" si="6522"/>
        <v>14159</v>
      </c>
      <c r="KH209" s="1">
        <f t="shared" si="6523"/>
        <v>52221</v>
      </c>
      <c r="KI209" s="1">
        <f t="shared" si="6524"/>
        <v>27.1</v>
      </c>
      <c r="LD209" s="1">
        <f t="shared" si="6525"/>
        <v>28412</v>
      </c>
      <c r="LE209" s="1">
        <f t="shared" si="6526"/>
        <v>54468</v>
      </c>
      <c r="LF209" s="1">
        <f t="shared" si="6527"/>
        <v>52.2</v>
      </c>
      <c r="MA209" s="1">
        <f t="shared" si="6528"/>
        <v>24340</v>
      </c>
      <c r="MB209" s="1">
        <f t="shared" si="6529"/>
        <v>59044</v>
      </c>
      <c r="MC209" s="1">
        <f t="shared" si="6530"/>
        <v>41.2</v>
      </c>
      <c r="MX209" s="1">
        <f t="shared" si="6531"/>
        <v>23713</v>
      </c>
      <c r="MY209" s="1">
        <f t="shared" si="6532"/>
        <v>56845</v>
      </c>
      <c r="MZ209" s="1">
        <f t="shared" si="6533"/>
        <v>41.7</v>
      </c>
      <c r="NU209" s="1">
        <f t="shared" si="6534"/>
        <v>8925</v>
      </c>
      <c r="NV209" s="1">
        <f t="shared" si="6535"/>
        <v>52260</v>
      </c>
      <c r="NW209" s="1">
        <f t="shared" si="6536"/>
        <v>17.100000000000001</v>
      </c>
      <c r="OR209" s="1">
        <f t="shared" si="6537"/>
        <v>11944</v>
      </c>
      <c r="OS209" s="1">
        <f t="shared" si="6538"/>
        <v>52305</v>
      </c>
      <c r="OT209" s="1">
        <f t="shared" si="6539"/>
        <v>22.8</v>
      </c>
      <c r="PO209" s="1">
        <f t="shared" si="6540"/>
        <v>40482</v>
      </c>
      <c r="PP209" s="1">
        <f t="shared" si="6541"/>
        <v>58652</v>
      </c>
      <c r="PQ209" s="1">
        <f t="shared" si="6542"/>
        <v>69</v>
      </c>
      <c r="QL209" s="1">
        <f t="shared" si="6543"/>
        <v>5081</v>
      </c>
      <c r="QM209" s="1">
        <f t="shared" si="6544"/>
        <v>53635</v>
      </c>
      <c r="QN209" s="1">
        <f t="shared" si="6545"/>
        <v>9.5</v>
      </c>
      <c r="RI209" s="1">
        <f t="shared" si="6546"/>
        <v>5789</v>
      </c>
      <c r="RJ209" s="1">
        <f t="shared" si="6547"/>
        <v>56748</v>
      </c>
      <c r="RK209" s="1">
        <f t="shared" si="6548"/>
        <v>10.199999999999999</v>
      </c>
      <c r="SF209" s="1">
        <f t="shared" si="6549"/>
        <v>4940</v>
      </c>
      <c r="SG209" s="1">
        <f t="shared" si="6550"/>
        <v>52455</v>
      </c>
      <c r="SH209" s="1">
        <f t="shared" si="6551"/>
        <v>9.4</v>
      </c>
      <c r="TC209" s="1">
        <f t="shared" si="6552"/>
        <v>2131</v>
      </c>
      <c r="TD209" s="1">
        <f t="shared" si="6553"/>
        <v>57011</v>
      </c>
      <c r="TE209" s="1">
        <f t="shared" si="6554"/>
        <v>3.7</v>
      </c>
      <c r="TZ209" s="1">
        <f t="shared" si="6555"/>
        <v>4492</v>
      </c>
      <c r="UA209" s="1">
        <f t="shared" si="6556"/>
        <v>65010</v>
      </c>
      <c r="UB209" s="1">
        <f t="shared" si="6557"/>
        <v>6.9</v>
      </c>
      <c r="UW209" s="1">
        <f t="shared" si="6580"/>
        <v>10864</v>
      </c>
      <c r="UX209" s="1">
        <f t="shared" si="6580"/>
        <v>65749</v>
      </c>
      <c r="UY209" s="1">
        <f t="shared" si="6588"/>
        <v>16.5</v>
      </c>
      <c r="VT209" s="1">
        <f t="shared" si="6486"/>
        <v>43796</v>
      </c>
      <c r="VU209" s="1">
        <f t="shared" si="6487"/>
        <v>57722</v>
      </c>
      <c r="VV209" s="1">
        <f t="shared" si="6581"/>
        <v>75.900000000000006</v>
      </c>
      <c r="WQ209" s="1">
        <f t="shared" si="6482"/>
        <v>28974</v>
      </c>
      <c r="WR209" s="1">
        <f t="shared" si="6483"/>
        <v>31343</v>
      </c>
      <c r="WS209" s="1">
        <f t="shared" si="6558"/>
        <v>92.4</v>
      </c>
      <c r="XN209" s="1">
        <f t="shared" si="6559"/>
        <v>2683</v>
      </c>
      <c r="XO209" s="1">
        <f t="shared" si="6560"/>
        <v>33647</v>
      </c>
      <c r="XP209" s="1">
        <f t="shared" si="6561"/>
        <v>8</v>
      </c>
      <c r="YK209" s="1">
        <f t="shared" si="6481"/>
        <v>435</v>
      </c>
      <c r="YL209" s="1">
        <f t="shared" si="6584"/>
        <v>31400</v>
      </c>
      <c r="YM209" s="1">
        <f t="shared" si="6584"/>
        <v>1.4</v>
      </c>
      <c r="ZH209" s="1">
        <f t="shared" si="6562"/>
        <v>77</v>
      </c>
      <c r="ZI209" s="1">
        <f t="shared" si="6563"/>
        <v>31531</v>
      </c>
      <c r="ZJ209" s="1">
        <f t="shared" si="6564"/>
        <v>0.2</v>
      </c>
      <c r="AAE209" s="1">
        <f t="shared" si="6565"/>
        <v>12957</v>
      </c>
      <c r="AAF209" s="1">
        <f t="shared" si="6566"/>
        <v>57628</v>
      </c>
      <c r="AAG209" s="1">
        <f t="shared" si="6567"/>
        <v>22.5</v>
      </c>
      <c r="ABB209" s="1">
        <f t="shared" si="6585"/>
        <v>18257</v>
      </c>
      <c r="ABC209" s="1">
        <f t="shared" si="6586"/>
        <v>52840</v>
      </c>
      <c r="ABD209" s="1">
        <f t="shared" si="6587"/>
        <v>34.6</v>
      </c>
      <c r="ABY209" s="1">
        <f t="shared" si="6571"/>
        <v>12618</v>
      </c>
      <c r="ABZ209" s="1">
        <f t="shared" si="6572"/>
        <v>57151</v>
      </c>
      <c r="ACA209" s="1">
        <f t="shared" si="6573"/>
        <v>22.1</v>
      </c>
      <c r="ACV209" s="1">
        <f t="shared" si="6490"/>
        <v>6622</v>
      </c>
      <c r="ACW209" s="1">
        <f t="shared" si="6583"/>
        <v>52514</v>
      </c>
      <c r="ACX209" s="1">
        <f t="shared" si="6583"/>
        <v>12.6</v>
      </c>
      <c r="ADS209" s="1">
        <f t="shared" si="6574"/>
        <v>4183</v>
      </c>
      <c r="ADT209" s="1">
        <f t="shared" si="6575"/>
        <v>57603</v>
      </c>
      <c r="ADU209" s="1">
        <f t="shared" si="6576"/>
        <v>7.3</v>
      </c>
      <c r="AEP209" s="1">
        <f t="shared" si="6582"/>
        <v>11864</v>
      </c>
      <c r="AEQ209" s="1">
        <f t="shared" si="6582"/>
        <v>52368</v>
      </c>
      <c r="AER209" s="1">
        <f t="shared" si="6582"/>
        <v>22.7</v>
      </c>
      <c r="AFM209" s="1">
        <f t="shared" si="6577"/>
        <v>33279</v>
      </c>
      <c r="AFN209" s="1">
        <f t="shared" si="6578"/>
        <v>62718</v>
      </c>
      <c r="AFO209" s="1">
        <f t="shared" si="6579"/>
        <v>53.1</v>
      </c>
    </row>
    <row r="210" spans="1:847" x14ac:dyDescent="0.15">
      <c r="A210" s="20" t="s">
        <v>12</v>
      </c>
      <c r="B210" s="20" t="s">
        <v>17</v>
      </c>
      <c r="C210" s="20">
        <v>71</v>
      </c>
      <c r="D210" s="20" t="s">
        <v>15</v>
      </c>
      <c r="E210" s="23">
        <v>28427</v>
      </c>
      <c r="F210" s="20">
        <v>68594</v>
      </c>
      <c r="G210" s="20">
        <v>41.4</v>
      </c>
      <c r="H210" s="23">
        <v>4088</v>
      </c>
      <c r="I210" s="20">
        <v>72080</v>
      </c>
      <c r="J210" s="20">
        <v>5.7</v>
      </c>
      <c r="K210" s="23">
        <v>21991</v>
      </c>
      <c r="L210" s="20">
        <v>67032</v>
      </c>
      <c r="M210" s="20">
        <v>32.799999999999997</v>
      </c>
      <c r="N210" s="23">
        <v>2379</v>
      </c>
      <c r="O210" s="20">
        <v>64759</v>
      </c>
      <c r="P210" s="20">
        <v>3.7</v>
      </c>
      <c r="Q210" s="23">
        <v>4322</v>
      </c>
      <c r="R210" s="20">
        <v>67099</v>
      </c>
      <c r="S210" s="20">
        <v>6.4</v>
      </c>
      <c r="T210" s="20">
        <v>274</v>
      </c>
      <c r="U210" s="20">
        <v>63507</v>
      </c>
      <c r="V210" s="20">
        <v>0.4</v>
      </c>
      <c r="W210" s="23">
        <v>6125</v>
      </c>
      <c r="X210" s="20">
        <v>60618</v>
      </c>
      <c r="Y210" s="20">
        <v>10.1</v>
      </c>
      <c r="Z210" s="20">
        <v>1952</v>
      </c>
      <c r="AA210" s="20">
        <v>73649</v>
      </c>
      <c r="AB210" s="20">
        <v>2.7</v>
      </c>
      <c r="AC210" s="23">
        <v>13827</v>
      </c>
      <c r="AD210" s="20">
        <v>52080</v>
      </c>
      <c r="AE210" s="20">
        <v>26.5</v>
      </c>
      <c r="AF210" s="23">
        <v>26962</v>
      </c>
      <c r="AG210" s="20">
        <v>52155</v>
      </c>
      <c r="AH210" s="20">
        <v>51.7</v>
      </c>
      <c r="AI210" s="23">
        <v>20839</v>
      </c>
      <c r="AJ210" s="20">
        <v>52002</v>
      </c>
      <c r="AK210" s="20">
        <v>40.1</v>
      </c>
      <c r="AL210" s="23">
        <v>25262</v>
      </c>
      <c r="AM210" s="20">
        <v>51477</v>
      </c>
      <c r="AN210" s="20">
        <v>49.1</v>
      </c>
      <c r="AO210" s="23">
        <v>7520</v>
      </c>
      <c r="AP210" s="20">
        <v>49580</v>
      </c>
      <c r="AQ210" s="20">
        <v>15.2</v>
      </c>
      <c r="AR210" s="23">
        <v>11960</v>
      </c>
      <c r="AS210" s="20">
        <v>56439</v>
      </c>
      <c r="AT210" s="20">
        <v>21.2</v>
      </c>
      <c r="AU210" s="23">
        <v>34833</v>
      </c>
      <c r="AV210" s="20">
        <v>52284</v>
      </c>
      <c r="AW210" s="20">
        <v>66.599999999999994</v>
      </c>
      <c r="AX210" s="23">
        <v>5235</v>
      </c>
      <c r="AY210" s="20">
        <v>53725</v>
      </c>
      <c r="AZ210" s="20">
        <v>9.6999999999999993</v>
      </c>
      <c r="BA210" s="23">
        <v>5564</v>
      </c>
      <c r="BB210" s="20">
        <v>55160</v>
      </c>
      <c r="BC210" s="20">
        <v>10.1</v>
      </c>
      <c r="BD210" s="23">
        <v>4956</v>
      </c>
      <c r="BE210" s="20">
        <v>52505</v>
      </c>
      <c r="BF210" s="20">
        <v>9.4</v>
      </c>
      <c r="BG210" s="20">
        <v>1774</v>
      </c>
      <c r="BH210" s="20">
        <v>57071</v>
      </c>
      <c r="BI210" s="20">
        <v>3.1</v>
      </c>
      <c r="BJ210" s="23">
        <v>4280</v>
      </c>
      <c r="BK210" s="20">
        <v>54806</v>
      </c>
      <c r="BL210" s="20">
        <v>7.8</v>
      </c>
      <c r="BM210" s="23">
        <v>10910</v>
      </c>
      <c r="BN210" s="20">
        <v>63015</v>
      </c>
      <c r="BO210" s="20">
        <v>17.3</v>
      </c>
      <c r="BP210" s="23">
        <v>41738</v>
      </c>
      <c r="BQ210" s="20">
        <v>55277</v>
      </c>
      <c r="BR210" s="20">
        <v>75.5</v>
      </c>
      <c r="BS210" s="23">
        <v>31014</v>
      </c>
      <c r="BT210" s="20">
        <v>29361</v>
      </c>
      <c r="BU210" s="20">
        <v>105.6</v>
      </c>
      <c r="BV210" s="23">
        <v>2578</v>
      </c>
      <c r="BW210" s="20">
        <v>29607</v>
      </c>
      <c r="BX210" s="20">
        <v>8.6999999999999993</v>
      </c>
      <c r="BY210" s="20">
        <v>303</v>
      </c>
      <c r="BZ210" s="20">
        <v>32291</v>
      </c>
      <c r="CA210" s="20">
        <v>0.9</v>
      </c>
      <c r="CB210" s="20">
        <v>62</v>
      </c>
      <c r="CC210" s="20">
        <v>31958</v>
      </c>
      <c r="CD210" s="20">
        <v>0.2</v>
      </c>
      <c r="CE210" s="23">
        <v>13043</v>
      </c>
      <c r="CF210" s="20">
        <v>53316</v>
      </c>
      <c r="CG210" s="20">
        <v>24.5</v>
      </c>
      <c r="CH210" s="23">
        <v>17953</v>
      </c>
      <c r="CI210" s="20">
        <v>50936</v>
      </c>
      <c r="CJ210" s="20">
        <v>35.200000000000003</v>
      </c>
      <c r="CK210" s="23">
        <v>12913</v>
      </c>
      <c r="CL210" s="20">
        <v>51520</v>
      </c>
      <c r="CM210" s="20">
        <v>25.1</v>
      </c>
      <c r="CN210" s="23">
        <v>6569</v>
      </c>
      <c r="CO210" s="20">
        <v>56140</v>
      </c>
      <c r="CP210" s="20">
        <v>11.7</v>
      </c>
      <c r="CQ210" s="23">
        <v>3692</v>
      </c>
      <c r="CR210" s="20">
        <v>53138</v>
      </c>
      <c r="CS210" s="20">
        <v>6.9</v>
      </c>
      <c r="CT210" s="23">
        <v>11677</v>
      </c>
      <c r="CU210" s="20">
        <v>52588</v>
      </c>
      <c r="CV210" s="20">
        <v>22.2</v>
      </c>
      <c r="CW210" s="23">
        <v>32147</v>
      </c>
      <c r="CX210" s="20">
        <v>58890</v>
      </c>
      <c r="CY210" s="20">
        <v>54.6</v>
      </c>
      <c r="CZ210" s="35"/>
      <c r="DA210" s="1" t="str">
        <f t="shared" si="6494"/>
        <v>明細部</v>
      </c>
      <c r="DB210" s="1" t="str">
        <f t="shared" si="6495"/>
        <v>同規模</v>
      </c>
      <c r="DC210" s="1">
        <f t="shared" si="6496"/>
        <v>71</v>
      </c>
      <c r="DD210" s="1" t="str">
        <f t="shared" si="6497"/>
        <v>女</v>
      </c>
      <c r="DE210" s="1">
        <f t="shared" si="6498"/>
        <v>28427</v>
      </c>
      <c r="DF210" s="1">
        <f t="shared" si="6499"/>
        <v>68594</v>
      </c>
      <c r="DG210" s="1">
        <f t="shared" si="6500"/>
        <v>41.4</v>
      </c>
      <c r="EB210" s="1">
        <f t="shared" si="6501"/>
        <v>4088</v>
      </c>
      <c r="EC210" s="1">
        <f t="shared" si="6502"/>
        <v>72080</v>
      </c>
      <c r="ED210" s="1">
        <f t="shared" si="6503"/>
        <v>5.7</v>
      </c>
      <c r="EY210" s="1">
        <f t="shared" si="6504"/>
        <v>21991</v>
      </c>
      <c r="EZ210" s="1">
        <f t="shared" si="6505"/>
        <v>67032</v>
      </c>
      <c r="FA210" s="1">
        <f t="shared" si="6506"/>
        <v>32.799999999999997</v>
      </c>
      <c r="FV210" s="1">
        <f t="shared" si="6507"/>
        <v>2379</v>
      </c>
      <c r="FW210" s="1">
        <f t="shared" si="6508"/>
        <v>64759</v>
      </c>
      <c r="FX210" s="1">
        <f t="shared" si="6509"/>
        <v>3.7</v>
      </c>
      <c r="GS210" s="1">
        <f t="shared" si="6510"/>
        <v>4322</v>
      </c>
      <c r="GT210" s="1">
        <f t="shared" si="6511"/>
        <v>67099</v>
      </c>
      <c r="GU210" s="1">
        <f t="shared" si="6512"/>
        <v>6.4</v>
      </c>
      <c r="HP210" s="1">
        <f t="shared" si="6513"/>
        <v>274</v>
      </c>
      <c r="HQ210" s="1">
        <f t="shared" si="6514"/>
        <v>63507</v>
      </c>
      <c r="HR210" s="1">
        <f t="shared" si="6515"/>
        <v>0.4</v>
      </c>
      <c r="IM210" s="1">
        <f t="shared" si="6516"/>
        <v>6125</v>
      </c>
      <c r="IN210" s="1">
        <f t="shared" si="6517"/>
        <v>60618</v>
      </c>
      <c r="IO210" s="1">
        <f t="shared" si="6518"/>
        <v>10.1</v>
      </c>
      <c r="JJ210" s="1">
        <f t="shared" si="6519"/>
        <v>1952</v>
      </c>
      <c r="JK210" s="1">
        <f t="shared" si="6520"/>
        <v>73649</v>
      </c>
      <c r="JL210" s="1">
        <f t="shared" si="6521"/>
        <v>2.7</v>
      </c>
      <c r="KG210" s="1">
        <f t="shared" si="6522"/>
        <v>13827</v>
      </c>
      <c r="KH210" s="1">
        <f t="shared" si="6523"/>
        <v>52080</v>
      </c>
      <c r="KI210" s="1">
        <f t="shared" si="6524"/>
        <v>26.5</v>
      </c>
      <c r="LD210" s="1">
        <f t="shared" si="6525"/>
        <v>26962</v>
      </c>
      <c r="LE210" s="1">
        <f t="shared" si="6526"/>
        <v>52155</v>
      </c>
      <c r="LF210" s="1">
        <f t="shared" si="6527"/>
        <v>51.7</v>
      </c>
      <c r="MA210" s="1">
        <f t="shared" si="6528"/>
        <v>20839</v>
      </c>
      <c r="MB210" s="1">
        <f t="shared" si="6529"/>
        <v>52002</v>
      </c>
      <c r="MC210" s="1">
        <f t="shared" si="6530"/>
        <v>40.1</v>
      </c>
      <c r="MX210" s="1">
        <f t="shared" si="6531"/>
        <v>25262</v>
      </c>
      <c r="MY210" s="1">
        <f t="shared" si="6532"/>
        <v>51477</v>
      </c>
      <c r="MZ210" s="1">
        <f t="shared" si="6533"/>
        <v>49.1</v>
      </c>
      <c r="NU210" s="1">
        <f t="shared" si="6534"/>
        <v>7520</v>
      </c>
      <c r="NV210" s="1">
        <f t="shared" si="6535"/>
        <v>49580</v>
      </c>
      <c r="NW210" s="1">
        <f t="shared" si="6536"/>
        <v>15.2</v>
      </c>
      <c r="OR210" s="1">
        <f t="shared" si="6537"/>
        <v>11960</v>
      </c>
      <c r="OS210" s="1">
        <f t="shared" si="6538"/>
        <v>56439</v>
      </c>
      <c r="OT210" s="1">
        <f t="shared" si="6539"/>
        <v>21.2</v>
      </c>
      <c r="PO210" s="1">
        <f t="shared" si="6540"/>
        <v>34833</v>
      </c>
      <c r="PP210" s="1">
        <f t="shared" si="6541"/>
        <v>52284</v>
      </c>
      <c r="PQ210" s="1">
        <f t="shared" si="6542"/>
        <v>66.599999999999994</v>
      </c>
      <c r="QL210" s="1">
        <f t="shared" si="6543"/>
        <v>5235</v>
      </c>
      <c r="QM210" s="1">
        <f t="shared" si="6544"/>
        <v>53725</v>
      </c>
      <c r="QN210" s="1">
        <f t="shared" si="6545"/>
        <v>9.6999999999999993</v>
      </c>
      <c r="RI210" s="1">
        <f t="shared" si="6546"/>
        <v>5564</v>
      </c>
      <c r="RJ210" s="1">
        <f t="shared" si="6547"/>
        <v>55160</v>
      </c>
      <c r="RK210" s="1">
        <f t="shared" si="6548"/>
        <v>10.1</v>
      </c>
      <c r="SF210" s="1">
        <f t="shared" si="6549"/>
        <v>4956</v>
      </c>
      <c r="SG210" s="1">
        <f t="shared" si="6550"/>
        <v>52505</v>
      </c>
      <c r="SH210" s="1">
        <f t="shared" si="6551"/>
        <v>9.4</v>
      </c>
      <c r="TC210" s="1">
        <f t="shared" si="6552"/>
        <v>1774</v>
      </c>
      <c r="TD210" s="1">
        <f t="shared" si="6553"/>
        <v>57071</v>
      </c>
      <c r="TE210" s="1">
        <f t="shared" si="6554"/>
        <v>3.1</v>
      </c>
      <c r="TZ210" s="1">
        <f t="shared" si="6555"/>
        <v>4280</v>
      </c>
      <c r="UA210" s="1">
        <f t="shared" si="6556"/>
        <v>54806</v>
      </c>
      <c r="UB210" s="1">
        <f t="shared" si="6557"/>
        <v>7.8</v>
      </c>
      <c r="UW210" s="1">
        <f t="shared" si="6580"/>
        <v>10910</v>
      </c>
      <c r="UX210" s="1">
        <f t="shared" si="6580"/>
        <v>63015</v>
      </c>
      <c r="UY210" s="1">
        <f t="shared" si="6588"/>
        <v>17.3</v>
      </c>
      <c r="VT210" s="1">
        <f t="shared" si="6486"/>
        <v>41738</v>
      </c>
      <c r="VU210" s="1">
        <f t="shared" si="6487"/>
        <v>55277</v>
      </c>
      <c r="VV210" s="1">
        <f t="shared" si="6581"/>
        <v>75.5</v>
      </c>
      <c r="WQ210" s="1">
        <f t="shared" si="6482"/>
        <v>31014</v>
      </c>
      <c r="WR210" s="1">
        <f t="shared" si="6483"/>
        <v>29361</v>
      </c>
      <c r="WS210" s="1">
        <f t="shared" si="6558"/>
        <v>105.6</v>
      </c>
      <c r="XN210" s="1">
        <f t="shared" si="6559"/>
        <v>2578</v>
      </c>
      <c r="XO210" s="1">
        <f t="shared" si="6560"/>
        <v>29607</v>
      </c>
      <c r="XP210" s="1">
        <f t="shared" si="6561"/>
        <v>8.6999999999999993</v>
      </c>
      <c r="YK210" s="1">
        <f t="shared" si="6481"/>
        <v>303</v>
      </c>
      <c r="YL210" s="1">
        <f t="shared" si="6584"/>
        <v>32291</v>
      </c>
      <c r="YM210" s="1">
        <f t="shared" si="6584"/>
        <v>0.9</v>
      </c>
      <c r="ZH210" s="1">
        <f t="shared" si="6562"/>
        <v>62</v>
      </c>
      <c r="ZI210" s="1">
        <f t="shared" si="6563"/>
        <v>31958</v>
      </c>
      <c r="ZJ210" s="1">
        <f t="shared" si="6564"/>
        <v>0.2</v>
      </c>
      <c r="AAE210" s="1">
        <f t="shared" si="6565"/>
        <v>13043</v>
      </c>
      <c r="AAF210" s="1">
        <f t="shared" si="6566"/>
        <v>53316</v>
      </c>
      <c r="AAG210" s="1">
        <f t="shared" si="6567"/>
        <v>24.5</v>
      </c>
      <c r="ABB210" s="1">
        <f t="shared" si="6585"/>
        <v>17953</v>
      </c>
      <c r="ABC210" s="1">
        <f t="shared" si="6586"/>
        <v>50936</v>
      </c>
      <c r="ABD210" s="1">
        <f t="shared" si="6587"/>
        <v>35.200000000000003</v>
      </c>
      <c r="ABY210" s="1">
        <f t="shared" si="6571"/>
        <v>12913</v>
      </c>
      <c r="ABZ210" s="1">
        <f t="shared" si="6572"/>
        <v>51520</v>
      </c>
      <c r="ACA210" s="1">
        <f t="shared" si="6573"/>
        <v>25.1</v>
      </c>
      <c r="ACV210" s="1">
        <f t="shared" si="6490"/>
        <v>6569</v>
      </c>
      <c r="ACW210" s="1">
        <f t="shared" si="6583"/>
        <v>56140</v>
      </c>
      <c r="ACX210" s="1">
        <f t="shared" si="6583"/>
        <v>11.7</v>
      </c>
      <c r="ADS210" s="1">
        <f t="shared" si="6574"/>
        <v>3692</v>
      </c>
      <c r="ADT210" s="1">
        <f t="shared" si="6575"/>
        <v>53138</v>
      </c>
      <c r="ADU210" s="1">
        <f t="shared" si="6576"/>
        <v>6.9</v>
      </c>
      <c r="AEP210" s="1">
        <f t="shared" si="6582"/>
        <v>11677</v>
      </c>
      <c r="AEQ210" s="1">
        <f t="shared" si="6582"/>
        <v>52588</v>
      </c>
      <c r="AER210" s="1">
        <f t="shared" si="6582"/>
        <v>22.2</v>
      </c>
      <c r="AFM210" s="1">
        <f t="shared" si="6577"/>
        <v>32147</v>
      </c>
      <c r="AFN210" s="1">
        <f t="shared" si="6578"/>
        <v>58890</v>
      </c>
      <c r="AFO210" s="1">
        <f t="shared" si="6579"/>
        <v>54.6</v>
      </c>
    </row>
    <row r="211" spans="1:847" x14ac:dyDescent="0.15">
      <c r="A211" s="20" t="s">
        <v>12</v>
      </c>
      <c r="B211" s="20" t="s">
        <v>17</v>
      </c>
      <c r="C211" s="20">
        <v>72</v>
      </c>
      <c r="D211" s="20" t="s">
        <v>15</v>
      </c>
      <c r="E211" s="23">
        <v>32802</v>
      </c>
      <c r="F211" s="20">
        <v>75505</v>
      </c>
      <c r="G211" s="20">
        <v>43.4</v>
      </c>
      <c r="H211" s="23">
        <v>4917</v>
      </c>
      <c r="I211" s="20">
        <v>71431</v>
      </c>
      <c r="J211" s="20">
        <v>6.9</v>
      </c>
      <c r="K211" s="23">
        <v>25714</v>
      </c>
      <c r="L211" s="20">
        <v>74074</v>
      </c>
      <c r="M211" s="20">
        <v>34.700000000000003</v>
      </c>
      <c r="N211" s="23">
        <v>2263</v>
      </c>
      <c r="O211" s="20">
        <v>64975</v>
      </c>
      <c r="P211" s="20">
        <v>3.5</v>
      </c>
      <c r="Q211" s="23">
        <v>4569</v>
      </c>
      <c r="R211" s="20">
        <v>67972</v>
      </c>
      <c r="S211" s="20">
        <v>6.7</v>
      </c>
      <c r="T211" s="20">
        <v>299</v>
      </c>
      <c r="U211" s="20">
        <v>65221</v>
      </c>
      <c r="V211" s="20">
        <v>0.5</v>
      </c>
      <c r="W211" s="23">
        <v>6286</v>
      </c>
      <c r="X211" s="20">
        <v>73526</v>
      </c>
      <c r="Y211" s="20">
        <v>8.5</v>
      </c>
      <c r="Z211" s="20">
        <v>2031</v>
      </c>
      <c r="AA211" s="20">
        <v>70636</v>
      </c>
      <c r="AB211" s="20">
        <v>2.9</v>
      </c>
      <c r="AC211" s="23">
        <v>14651</v>
      </c>
      <c r="AD211" s="20">
        <v>55897</v>
      </c>
      <c r="AE211" s="20">
        <v>26.2</v>
      </c>
      <c r="AF211" s="23">
        <v>25967</v>
      </c>
      <c r="AG211" s="20">
        <v>57765</v>
      </c>
      <c r="AH211" s="20">
        <v>45</v>
      </c>
      <c r="AI211" s="23">
        <v>23410</v>
      </c>
      <c r="AJ211" s="20">
        <v>54035</v>
      </c>
      <c r="AK211" s="20">
        <v>43.3</v>
      </c>
      <c r="AL211" s="23">
        <v>26710</v>
      </c>
      <c r="AM211" s="20">
        <v>58025</v>
      </c>
      <c r="AN211" s="20">
        <v>46</v>
      </c>
      <c r="AO211" s="23">
        <v>7967</v>
      </c>
      <c r="AP211" s="20">
        <v>51914</v>
      </c>
      <c r="AQ211" s="20">
        <v>15.3</v>
      </c>
      <c r="AR211" s="23">
        <v>11983</v>
      </c>
      <c r="AS211" s="20">
        <v>59784</v>
      </c>
      <c r="AT211" s="20">
        <v>20</v>
      </c>
      <c r="AU211" s="23">
        <v>40555</v>
      </c>
      <c r="AV211" s="20">
        <v>52827</v>
      </c>
      <c r="AW211" s="20">
        <v>76.8</v>
      </c>
      <c r="AX211" s="23">
        <v>5035</v>
      </c>
      <c r="AY211" s="20">
        <v>58757</v>
      </c>
      <c r="AZ211" s="20">
        <v>8.6</v>
      </c>
      <c r="BA211" s="23">
        <v>5630</v>
      </c>
      <c r="BB211" s="20">
        <v>55421</v>
      </c>
      <c r="BC211" s="20">
        <v>10.199999999999999</v>
      </c>
      <c r="BD211" s="23">
        <v>4623</v>
      </c>
      <c r="BE211" s="20">
        <v>53017</v>
      </c>
      <c r="BF211" s="20">
        <v>8.6999999999999993</v>
      </c>
      <c r="BG211" s="20">
        <v>1777</v>
      </c>
      <c r="BH211" s="20">
        <v>56467</v>
      </c>
      <c r="BI211" s="20">
        <v>3.1</v>
      </c>
      <c r="BJ211" s="23">
        <v>4246</v>
      </c>
      <c r="BK211" s="20">
        <v>58889</v>
      </c>
      <c r="BL211" s="20">
        <v>7.2</v>
      </c>
      <c r="BM211" s="23">
        <v>10669</v>
      </c>
      <c r="BN211" s="20">
        <v>59879</v>
      </c>
      <c r="BO211" s="20">
        <v>17.8</v>
      </c>
      <c r="BP211" s="23">
        <v>44479</v>
      </c>
      <c r="BQ211" s="20">
        <v>58020</v>
      </c>
      <c r="BR211" s="20">
        <v>76.7</v>
      </c>
      <c r="BS211" s="23">
        <v>29954</v>
      </c>
      <c r="BT211" s="20">
        <v>34991</v>
      </c>
      <c r="BU211" s="20">
        <v>85.6</v>
      </c>
      <c r="BV211" s="23">
        <v>2195</v>
      </c>
      <c r="BW211" s="20">
        <v>31314</v>
      </c>
      <c r="BX211" s="20">
        <v>7</v>
      </c>
      <c r="BY211" s="20">
        <v>303</v>
      </c>
      <c r="BZ211" s="20">
        <v>31706</v>
      </c>
      <c r="CA211" s="20">
        <v>1</v>
      </c>
      <c r="CB211" s="20">
        <v>56</v>
      </c>
      <c r="CC211" s="20">
        <v>33275</v>
      </c>
      <c r="CD211" s="20">
        <v>0.2</v>
      </c>
      <c r="CE211" s="23">
        <v>13404</v>
      </c>
      <c r="CF211" s="20">
        <v>56043</v>
      </c>
      <c r="CG211" s="20">
        <v>23.9</v>
      </c>
      <c r="CH211" s="23">
        <v>17944</v>
      </c>
      <c r="CI211" s="20">
        <v>56271</v>
      </c>
      <c r="CJ211" s="20">
        <v>31.9</v>
      </c>
      <c r="CK211" s="23">
        <v>12407</v>
      </c>
      <c r="CL211" s="20">
        <v>55744</v>
      </c>
      <c r="CM211" s="20">
        <v>22.3</v>
      </c>
      <c r="CN211" s="23">
        <v>6573</v>
      </c>
      <c r="CO211" s="20">
        <v>52229</v>
      </c>
      <c r="CP211" s="20">
        <v>12.6</v>
      </c>
      <c r="CQ211" s="23">
        <v>3693</v>
      </c>
      <c r="CR211" s="20">
        <v>52318</v>
      </c>
      <c r="CS211" s="20">
        <v>7.1</v>
      </c>
      <c r="CT211" s="23">
        <v>11338</v>
      </c>
      <c r="CU211" s="20">
        <v>52628</v>
      </c>
      <c r="CV211" s="20">
        <v>21.5</v>
      </c>
      <c r="CW211" s="23">
        <v>35030</v>
      </c>
      <c r="CX211" s="20">
        <v>64343</v>
      </c>
      <c r="CY211" s="20">
        <v>54.4</v>
      </c>
      <c r="CZ211" s="35"/>
      <c r="DA211" s="1" t="str">
        <f t="shared" si="6494"/>
        <v>明細部</v>
      </c>
      <c r="DB211" s="1" t="str">
        <f t="shared" si="6495"/>
        <v>同規模</v>
      </c>
      <c r="DC211" s="1">
        <f t="shared" si="6496"/>
        <v>72</v>
      </c>
      <c r="DD211" s="1" t="str">
        <f t="shared" si="6497"/>
        <v>女</v>
      </c>
      <c r="DE211" s="1">
        <f t="shared" si="6498"/>
        <v>32802</v>
      </c>
      <c r="DF211" s="1">
        <f t="shared" si="6499"/>
        <v>75505</v>
      </c>
      <c r="DG211" s="1">
        <f t="shared" si="6500"/>
        <v>43.4</v>
      </c>
      <c r="EB211" s="1">
        <f t="shared" si="6501"/>
        <v>4917</v>
      </c>
      <c r="EC211" s="1">
        <f t="shared" si="6502"/>
        <v>71431</v>
      </c>
      <c r="ED211" s="1">
        <f t="shared" si="6503"/>
        <v>6.9</v>
      </c>
      <c r="EY211" s="1">
        <f t="shared" si="6504"/>
        <v>25714</v>
      </c>
      <c r="EZ211" s="1">
        <f t="shared" si="6505"/>
        <v>74074</v>
      </c>
      <c r="FA211" s="1">
        <f t="shared" si="6506"/>
        <v>34.700000000000003</v>
      </c>
      <c r="FV211" s="1">
        <f t="shared" si="6507"/>
        <v>2263</v>
      </c>
      <c r="FW211" s="1">
        <f t="shared" si="6508"/>
        <v>64975</v>
      </c>
      <c r="FX211" s="1">
        <f t="shared" si="6509"/>
        <v>3.5</v>
      </c>
      <c r="GS211" s="1">
        <f t="shared" si="6510"/>
        <v>4569</v>
      </c>
      <c r="GT211" s="1">
        <f t="shared" si="6511"/>
        <v>67972</v>
      </c>
      <c r="GU211" s="1">
        <f t="shared" si="6512"/>
        <v>6.7</v>
      </c>
      <c r="HP211" s="1">
        <f t="shared" si="6513"/>
        <v>299</v>
      </c>
      <c r="HQ211" s="1">
        <f t="shared" si="6514"/>
        <v>65221</v>
      </c>
      <c r="HR211" s="1">
        <f t="shared" si="6515"/>
        <v>0.5</v>
      </c>
      <c r="IM211" s="1">
        <f t="shared" si="6516"/>
        <v>6286</v>
      </c>
      <c r="IN211" s="1">
        <f t="shared" si="6517"/>
        <v>73526</v>
      </c>
      <c r="IO211" s="1">
        <f t="shared" si="6518"/>
        <v>8.5</v>
      </c>
      <c r="JJ211" s="1">
        <f t="shared" si="6519"/>
        <v>2031</v>
      </c>
      <c r="JK211" s="1">
        <f t="shared" si="6520"/>
        <v>70636</v>
      </c>
      <c r="JL211" s="1">
        <f t="shared" si="6521"/>
        <v>2.9</v>
      </c>
      <c r="KG211" s="1">
        <f t="shared" si="6522"/>
        <v>14651</v>
      </c>
      <c r="KH211" s="1">
        <f t="shared" si="6523"/>
        <v>55897</v>
      </c>
      <c r="KI211" s="1">
        <f t="shared" si="6524"/>
        <v>26.2</v>
      </c>
      <c r="LD211" s="1">
        <f t="shared" si="6525"/>
        <v>25967</v>
      </c>
      <c r="LE211" s="1">
        <f t="shared" si="6526"/>
        <v>57765</v>
      </c>
      <c r="LF211" s="1">
        <f t="shared" si="6527"/>
        <v>45</v>
      </c>
      <c r="MA211" s="1">
        <f t="shared" si="6528"/>
        <v>23410</v>
      </c>
      <c r="MB211" s="1">
        <f t="shared" si="6529"/>
        <v>54035</v>
      </c>
      <c r="MC211" s="1">
        <f t="shared" si="6530"/>
        <v>43.3</v>
      </c>
      <c r="MX211" s="1">
        <f t="shared" si="6531"/>
        <v>26710</v>
      </c>
      <c r="MY211" s="1">
        <f t="shared" si="6532"/>
        <v>58025</v>
      </c>
      <c r="MZ211" s="1">
        <f t="shared" si="6533"/>
        <v>46</v>
      </c>
      <c r="NU211" s="1">
        <f t="shared" si="6534"/>
        <v>7967</v>
      </c>
      <c r="NV211" s="1">
        <f t="shared" si="6535"/>
        <v>51914</v>
      </c>
      <c r="NW211" s="1">
        <f t="shared" si="6536"/>
        <v>15.3</v>
      </c>
      <c r="OR211" s="1">
        <f t="shared" si="6537"/>
        <v>11983</v>
      </c>
      <c r="OS211" s="1">
        <f t="shared" si="6538"/>
        <v>59784</v>
      </c>
      <c r="OT211" s="1">
        <f t="shared" si="6539"/>
        <v>20</v>
      </c>
      <c r="PO211" s="1">
        <f t="shared" si="6540"/>
        <v>40555</v>
      </c>
      <c r="PP211" s="1">
        <f t="shared" si="6541"/>
        <v>52827</v>
      </c>
      <c r="PQ211" s="1">
        <f t="shared" si="6542"/>
        <v>76.8</v>
      </c>
      <c r="QL211" s="1">
        <f t="shared" si="6543"/>
        <v>5035</v>
      </c>
      <c r="QM211" s="1">
        <f t="shared" si="6544"/>
        <v>58757</v>
      </c>
      <c r="QN211" s="1">
        <f t="shared" si="6545"/>
        <v>8.6</v>
      </c>
      <c r="RI211" s="1">
        <f t="shared" si="6546"/>
        <v>5630</v>
      </c>
      <c r="RJ211" s="1">
        <f t="shared" si="6547"/>
        <v>55421</v>
      </c>
      <c r="RK211" s="1">
        <f t="shared" si="6548"/>
        <v>10.199999999999999</v>
      </c>
      <c r="SF211" s="1">
        <f t="shared" si="6549"/>
        <v>4623</v>
      </c>
      <c r="SG211" s="1">
        <f t="shared" si="6550"/>
        <v>53017</v>
      </c>
      <c r="SH211" s="1">
        <f t="shared" si="6551"/>
        <v>8.6999999999999993</v>
      </c>
      <c r="TC211" s="1">
        <f t="shared" si="6552"/>
        <v>1777</v>
      </c>
      <c r="TD211" s="1">
        <f t="shared" si="6553"/>
        <v>56467</v>
      </c>
      <c r="TE211" s="1">
        <f t="shared" si="6554"/>
        <v>3.1</v>
      </c>
      <c r="TZ211" s="1">
        <f t="shared" si="6555"/>
        <v>4246</v>
      </c>
      <c r="UA211" s="1">
        <f t="shared" si="6556"/>
        <v>58889</v>
      </c>
      <c r="UB211" s="1">
        <f t="shared" si="6557"/>
        <v>7.2</v>
      </c>
      <c r="UW211" s="1">
        <f t="shared" si="6580"/>
        <v>10669</v>
      </c>
      <c r="UX211" s="1">
        <f t="shared" si="6580"/>
        <v>59879</v>
      </c>
      <c r="UY211" s="1">
        <f t="shared" si="6588"/>
        <v>17.8</v>
      </c>
      <c r="VT211" s="1">
        <f t="shared" si="6486"/>
        <v>44479</v>
      </c>
      <c r="VU211" s="1">
        <f t="shared" si="6487"/>
        <v>58020</v>
      </c>
      <c r="VV211" s="1">
        <f t="shared" si="6581"/>
        <v>76.7</v>
      </c>
      <c r="WQ211" s="1">
        <f t="shared" ref="WQ211:WQ231" si="6589">+BS211</f>
        <v>29954</v>
      </c>
      <c r="WR211" s="1">
        <f t="shared" ref="WR211:WR231" si="6590">+BT211</f>
        <v>34991</v>
      </c>
      <c r="WS211" s="1">
        <f t="shared" ref="WS211:WS226" si="6591">+BU211</f>
        <v>85.6</v>
      </c>
      <c r="XN211" s="1">
        <f t="shared" si="6559"/>
        <v>2195</v>
      </c>
      <c r="XO211" s="1">
        <f t="shared" si="6560"/>
        <v>31314</v>
      </c>
      <c r="XP211" s="1">
        <f t="shared" si="6561"/>
        <v>7</v>
      </c>
      <c r="YK211" s="1">
        <f t="shared" si="6481"/>
        <v>303</v>
      </c>
      <c r="YL211" s="1">
        <f t="shared" si="6584"/>
        <v>31706</v>
      </c>
      <c r="YM211" s="1">
        <f t="shared" si="6584"/>
        <v>1</v>
      </c>
      <c r="ZH211" s="1">
        <f t="shared" si="6562"/>
        <v>56</v>
      </c>
      <c r="ZI211" s="1">
        <f t="shared" si="6563"/>
        <v>33275</v>
      </c>
      <c r="ZJ211" s="1">
        <f t="shared" si="6564"/>
        <v>0.2</v>
      </c>
      <c r="AAE211" s="1">
        <f t="shared" si="6565"/>
        <v>13404</v>
      </c>
      <c r="AAF211" s="1">
        <f t="shared" si="6566"/>
        <v>56043</v>
      </c>
      <c r="AAG211" s="1">
        <f t="shared" si="6567"/>
        <v>23.9</v>
      </c>
      <c r="ABB211" s="1">
        <f t="shared" si="6585"/>
        <v>17944</v>
      </c>
      <c r="ABC211" s="1">
        <f t="shared" si="6586"/>
        <v>56271</v>
      </c>
      <c r="ABD211" s="1">
        <f t="shared" si="6587"/>
        <v>31.9</v>
      </c>
      <c r="ABY211" s="1">
        <f t="shared" si="6571"/>
        <v>12407</v>
      </c>
      <c r="ABZ211" s="1">
        <f t="shared" si="6572"/>
        <v>55744</v>
      </c>
      <c r="ACA211" s="1">
        <f t="shared" si="6573"/>
        <v>22.3</v>
      </c>
      <c r="ACV211" s="1">
        <f t="shared" si="6490"/>
        <v>6573</v>
      </c>
      <c r="ACW211" s="1">
        <f t="shared" si="6583"/>
        <v>52229</v>
      </c>
      <c r="ACX211" s="1">
        <f t="shared" si="6583"/>
        <v>12.6</v>
      </c>
      <c r="ADS211" s="1">
        <f t="shared" si="6574"/>
        <v>3693</v>
      </c>
      <c r="ADT211" s="1">
        <f t="shared" si="6575"/>
        <v>52318</v>
      </c>
      <c r="ADU211" s="1">
        <f t="shared" si="6576"/>
        <v>7.1</v>
      </c>
      <c r="AEP211" s="1">
        <f t="shared" si="6582"/>
        <v>11338</v>
      </c>
      <c r="AEQ211" s="1">
        <f t="shared" si="6582"/>
        <v>52628</v>
      </c>
      <c r="AER211" s="1">
        <f t="shared" si="6582"/>
        <v>21.5</v>
      </c>
      <c r="AFM211" s="1">
        <f t="shared" si="6577"/>
        <v>35030</v>
      </c>
      <c r="AFN211" s="1">
        <f t="shared" si="6578"/>
        <v>64343</v>
      </c>
      <c r="AFO211" s="1">
        <f t="shared" si="6579"/>
        <v>54.4</v>
      </c>
    </row>
    <row r="212" spans="1:847" x14ac:dyDescent="0.15">
      <c r="A212" s="20" t="s">
        <v>12</v>
      </c>
      <c r="B212" s="20" t="s">
        <v>17</v>
      </c>
      <c r="C212" s="20">
        <v>73</v>
      </c>
      <c r="D212" s="20" t="s">
        <v>15</v>
      </c>
      <c r="E212" s="23">
        <v>31175</v>
      </c>
      <c r="F212" s="20">
        <v>60447</v>
      </c>
      <c r="G212" s="20">
        <v>51.6</v>
      </c>
      <c r="H212" s="23">
        <v>4465</v>
      </c>
      <c r="I212" s="20">
        <v>61854</v>
      </c>
      <c r="J212" s="20">
        <v>7.2</v>
      </c>
      <c r="K212" s="23">
        <v>22720</v>
      </c>
      <c r="L212" s="20">
        <v>64441</v>
      </c>
      <c r="M212" s="20">
        <v>35.299999999999997</v>
      </c>
      <c r="N212" s="23">
        <v>2508</v>
      </c>
      <c r="O212" s="20">
        <v>64868</v>
      </c>
      <c r="P212" s="20">
        <v>3.9</v>
      </c>
      <c r="Q212" s="23">
        <v>4767</v>
      </c>
      <c r="R212" s="20">
        <v>63487</v>
      </c>
      <c r="S212" s="20">
        <v>7.5</v>
      </c>
      <c r="T212" s="20">
        <v>242</v>
      </c>
      <c r="U212" s="20">
        <v>67512</v>
      </c>
      <c r="V212" s="20">
        <v>0.4</v>
      </c>
      <c r="W212" s="23">
        <v>5868</v>
      </c>
      <c r="X212" s="20">
        <v>62695</v>
      </c>
      <c r="Y212" s="20">
        <v>9.4</v>
      </c>
      <c r="Z212" s="20">
        <v>1549</v>
      </c>
      <c r="AA212" s="20">
        <v>60640</v>
      </c>
      <c r="AB212" s="20">
        <v>2.6</v>
      </c>
      <c r="AC212" s="23">
        <v>14616</v>
      </c>
      <c r="AD212" s="20">
        <v>46876</v>
      </c>
      <c r="AE212" s="20">
        <v>31.2</v>
      </c>
      <c r="AF212" s="23">
        <v>23811</v>
      </c>
      <c r="AG212" s="20">
        <v>52120</v>
      </c>
      <c r="AH212" s="20">
        <v>45.7</v>
      </c>
      <c r="AI212" s="23">
        <v>20993</v>
      </c>
      <c r="AJ212" s="20">
        <v>51061</v>
      </c>
      <c r="AK212" s="20">
        <v>41.1</v>
      </c>
      <c r="AL212" s="23">
        <v>24061</v>
      </c>
      <c r="AM212" s="20">
        <v>50794</v>
      </c>
      <c r="AN212" s="20">
        <v>47.4</v>
      </c>
      <c r="AO212" s="23">
        <v>8242</v>
      </c>
      <c r="AP212" s="20">
        <v>53526</v>
      </c>
      <c r="AQ212" s="20">
        <v>15.4</v>
      </c>
      <c r="AR212" s="23">
        <v>9926</v>
      </c>
      <c r="AS212" s="20">
        <v>49362</v>
      </c>
      <c r="AT212" s="20">
        <v>20.100000000000001</v>
      </c>
      <c r="AU212" s="23">
        <v>35531</v>
      </c>
      <c r="AV212" s="20">
        <v>52265</v>
      </c>
      <c r="AW212" s="20">
        <v>68</v>
      </c>
      <c r="AX212" s="23">
        <v>4832</v>
      </c>
      <c r="AY212" s="20">
        <v>51257</v>
      </c>
      <c r="AZ212" s="20">
        <v>9.4</v>
      </c>
      <c r="BA212" s="23">
        <v>5713</v>
      </c>
      <c r="BB212" s="20">
        <v>50637</v>
      </c>
      <c r="BC212" s="20">
        <v>11.3</v>
      </c>
      <c r="BD212" s="23">
        <v>4375</v>
      </c>
      <c r="BE212" s="20">
        <v>51789</v>
      </c>
      <c r="BF212" s="20">
        <v>8.4</v>
      </c>
      <c r="BG212" s="20">
        <v>1537</v>
      </c>
      <c r="BH212" s="20">
        <v>53560</v>
      </c>
      <c r="BI212" s="20">
        <v>2.9</v>
      </c>
      <c r="BJ212" s="23">
        <v>3125</v>
      </c>
      <c r="BK212" s="20">
        <v>56133</v>
      </c>
      <c r="BL212" s="20">
        <v>5.6</v>
      </c>
      <c r="BM212" s="23">
        <v>9686</v>
      </c>
      <c r="BN212" s="20">
        <v>53049</v>
      </c>
      <c r="BO212" s="20">
        <v>18.3</v>
      </c>
      <c r="BP212" s="23">
        <v>43962</v>
      </c>
      <c r="BQ212" s="20">
        <v>55625</v>
      </c>
      <c r="BR212" s="20">
        <v>79</v>
      </c>
      <c r="BS212" s="23">
        <v>25516</v>
      </c>
      <c r="BT212" s="20">
        <v>30305</v>
      </c>
      <c r="BU212" s="20">
        <v>84.2</v>
      </c>
      <c r="BV212" s="20">
        <v>1836</v>
      </c>
      <c r="BW212" s="20">
        <v>30850</v>
      </c>
      <c r="BX212" s="20">
        <v>6</v>
      </c>
      <c r="BY212" s="20">
        <v>219</v>
      </c>
      <c r="BZ212" s="20">
        <v>29322</v>
      </c>
      <c r="CA212" s="20">
        <v>0.7</v>
      </c>
      <c r="CB212" s="20">
        <v>50</v>
      </c>
      <c r="CC212" s="20">
        <v>30831</v>
      </c>
      <c r="CD212" s="20">
        <v>0.2</v>
      </c>
      <c r="CE212" s="23">
        <v>12552</v>
      </c>
      <c r="CF212" s="20">
        <v>52021</v>
      </c>
      <c r="CG212" s="20">
        <v>24.1</v>
      </c>
      <c r="CH212" s="23">
        <v>17227</v>
      </c>
      <c r="CI212" s="20">
        <v>51520</v>
      </c>
      <c r="CJ212" s="20">
        <v>33.4</v>
      </c>
      <c r="CK212" s="23">
        <v>12360</v>
      </c>
      <c r="CL212" s="20">
        <v>49401</v>
      </c>
      <c r="CM212" s="20">
        <v>25</v>
      </c>
      <c r="CN212" s="23">
        <v>6105</v>
      </c>
      <c r="CO212" s="20">
        <v>51832</v>
      </c>
      <c r="CP212" s="20">
        <v>11.8</v>
      </c>
      <c r="CQ212" s="23">
        <v>3565</v>
      </c>
      <c r="CR212" s="20">
        <v>50078</v>
      </c>
      <c r="CS212" s="20">
        <v>7.1</v>
      </c>
      <c r="CT212" s="23">
        <v>10764</v>
      </c>
      <c r="CU212" s="20">
        <v>47051</v>
      </c>
      <c r="CV212" s="20">
        <v>22.9</v>
      </c>
      <c r="CW212" s="23">
        <v>35459</v>
      </c>
      <c r="CX212" s="20">
        <v>59428</v>
      </c>
      <c r="CY212" s="20">
        <v>59.7</v>
      </c>
      <c r="CZ212" s="35"/>
      <c r="DA212" s="1" t="str">
        <f t="shared" si="6494"/>
        <v>明細部</v>
      </c>
      <c r="DB212" s="1" t="str">
        <f t="shared" si="6495"/>
        <v>同規模</v>
      </c>
      <c r="DC212" s="1">
        <f t="shared" si="6496"/>
        <v>73</v>
      </c>
      <c r="DD212" s="1" t="str">
        <f t="shared" si="6497"/>
        <v>女</v>
      </c>
      <c r="DE212" s="1">
        <f t="shared" si="6498"/>
        <v>31175</v>
      </c>
      <c r="DF212" s="1">
        <f t="shared" si="6499"/>
        <v>60447</v>
      </c>
      <c r="DG212" s="1">
        <f t="shared" si="6500"/>
        <v>51.6</v>
      </c>
      <c r="EB212" s="1">
        <f t="shared" si="6501"/>
        <v>4465</v>
      </c>
      <c r="EC212" s="1">
        <f t="shared" si="6502"/>
        <v>61854</v>
      </c>
      <c r="ED212" s="1">
        <f t="shared" si="6503"/>
        <v>7.2</v>
      </c>
      <c r="EY212" s="1">
        <f t="shared" si="6504"/>
        <v>22720</v>
      </c>
      <c r="EZ212" s="1">
        <f t="shared" si="6505"/>
        <v>64441</v>
      </c>
      <c r="FA212" s="1">
        <f t="shared" si="6506"/>
        <v>35.299999999999997</v>
      </c>
      <c r="FV212" s="1">
        <f t="shared" si="6507"/>
        <v>2508</v>
      </c>
      <c r="FW212" s="1">
        <f t="shared" si="6508"/>
        <v>64868</v>
      </c>
      <c r="FX212" s="1">
        <f t="shared" si="6509"/>
        <v>3.9</v>
      </c>
      <c r="GS212" s="1">
        <f t="shared" si="6510"/>
        <v>4767</v>
      </c>
      <c r="GT212" s="1">
        <f t="shared" si="6511"/>
        <v>63487</v>
      </c>
      <c r="GU212" s="1">
        <f t="shared" si="6512"/>
        <v>7.5</v>
      </c>
      <c r="HP212" s="1">
        <f t="shared" si="6513"/>
        <v>242</v>
      </c>
      <c r="HQ212" s="1">
        <f t="shared" si="6514"/>
        <v>67512</v>
      </c>
      <c r="HR212" s="1">
        <f t="shared" si="6515"/>
        <v>0.4</v>
      </c>
      <c r="IM212" s="1">
        <f t="shared" si="6516"/>
        <v>5868</v>
      </c>
      <c r="IN212" s="1">
        <f t="shared" si="6517"/>
        <v>62695</v>
      </c>
      <c r="IO212" s="1">
        <f t="shared" si="6518"/>
        <v>9.4</v>
      </c>
      <c r="JJ212" s="1">
        <f t="shared" si="6519"/>
        <v>1549</v>
      </c>
      <c r="JK212" s="1">
        <f t="shared" si="6520"/>
        <v>60640</v>
      </c>
      <c r="JL212" s="1">
        <f t="shared" si="6521"/>
        <v>2.6</v>
      </c>
      <c r="KG212" s="1">
        <f t="shared" si="6522"/>
        <v>14616</v>
      </c>
      <c r="KH212" s="1">
        <f t="shared" si="6523"/>
        <v>46876</v>
      </c>
      <c r="KI212" s="1">
        <f t="shared" si="6524"/>
        <v>31.2</v>
      </c>
      <c r="LD212" s="1">
        <f t="shared" si="6525"/>
        <v>23811</v>
      </c>
      <c r="LE212" s="1">
        <f t="shared" si="6526"/>
        <v>52120</v>
      </c>
      <c r="LF212" s="1">
        <f t="shared" si="6527"/>
        <v>45.7</v>
      </c>
      <c r="MA212" s="1">
        <f t="shared" si="6528"/>
        <v>20993</v>
      </c>
      <c r="MB212" s="1">
        <f t="shared" si="6529"/>
        <v>51061</v>
      </c>
      <c r="MC212" s="1">
        <f t="shared" si="6530"/>
        <v>41.1</v>
      </c>
      <c r="MX212" s="1">
        <f t="shared" si="6531"/>
        <v>24061</v>
      </c>
      <c r="MY212" s="1">
        <f t="shared" si="6532"/>
        <v>50794</v>
      </c>
      <c r="MZ212" s="1">
        <f t="shared" si="6533"/>
        <v>47.4</v>
      </c>
      <c r="NU212" s="1">
        <f t="shared" si="6534"/>
        <v>8242</v>
      </c>
      <c r="NV212" s="1">
        <f t="shared" si="6535"/>
        <v>53526</v>
      </c>
      <c r="NW212" s="1">
        <f t="shared" si="6536"/>
        <v>15.4</v>
      </c>
      <c r="OR212" s="1">
        <f t="shared" si="6537"/>
        <v>9926</v>
      </c>
      <c r="OS212" s="1">
        <f t="shared" si="6538"/>
        <v>49362</v>
      </c>
      <c r="OT212" s="1">
        <f t="shared" si="6539"/>
        <v>20.100000000000001</v>
      </c>
      <c r="PO212" s="1">
        <f t="shared" si="6540"/>
        <v>35531</v>
      </c>
      <c r="PP212" s="1">
        <f t="shared" si="6541"/>
        <v>52265</v>
      </c>
      <c r="PQ212" s="1">
        <f t="shared" si="6542"/>
        <v>68</v>
      </c>
      <c r="QL212" s="1">
        <f t="shared" si="6543"/>
        <v>4832</v>
      </c>
      <c r="QM212" s="1">
        <f t="shared" si="6544"/>
        <v>51257</v>
      </c>
      <c r="QN212" s="1">
        <f t="shared" si="6545"/>
        <v>9.4</v>
      </c>
      <c r="RI212" s="1">
        <f t="shared" si="6546"/>
        <v>5713</v>
      </c>
      <c r="RJ212" s="1">
        <f t="shared" si="6547"/>
        <v>50637</v>
      </c>
      <c r="RK212" s="1">
        <f t="shared" si="6548"/>
        <v>11.3</v>
      </c>
      <c r="SF212" s="1">
        <f t="shared" si="6549"/>
        <v>4375</v>
      </c>
      <c r="SG212" s="1">
        <f t="shared" si="6550"/>
        <v>51789</v>
      </c>
      <c r="SH212" s="1">
        <f t="shared" si="6551"/>
        <v>8.4</v>
      </c>
      <c r="TC212" s="1">
        <f t="shared" si="6552"/>
        <v>1537</v>
      </c>
      <c r="TD212" s="1">
        <f t="shared" si="6553"/>
        <v>53560</v>
      </c>
      <c r="TE212" s="1">
        <f t="shared" si="6554"/>
        <v>2.9</v>
      </c>
      <c r="TZ212" s="1">
        <f t="shared" si="6555"/>
        <v>3125</v>
      </c>
      <c r="UA212" s="1">
        <f t="shared" si="6556"/>
        <v>56133</v>
      </c>
      <c r="UB212" s="1">
        <f t="shared" si="6557"/>
        <v>5.6</v>
      </c>
      <c r="UW212" s="1">
        <f t="shared" ref="UW212:UX227" si="6592">+BM212</f>
        <v>9686</v>
      </c>
      <c r="UX212" s="1">
        <f t="shared" si="6592"/>
        <v>53049</v>
      </c>
      <c r="UY212" s="1">
        <f t="shared" si="6588"/>
        <v>18.3</v>
      </c>
      <c r="VT212" s="1">
        <f t="shared" si="6486"/>
        <v>43962</v>
      </c>
      <c r="VU212" s="1">
        <f t="shared" si="6487"/>
        <v>55625</v>
      </c>
      <c r="VV212" s="1">
        <f t="shared" si="6581"/>
        <v>79</v>
      </c>
      <c r="WQ212" s="1">
        <f t="shared" si="6589"/>
        <v>25516</v>
      </c>
      <c r="WR212" s="1">
        <f t="shared" si="6590"/>
        <v>30305</v>
      </c>
      <c r="WS212" s="1">
        <f t="shared" si="6591"/>
        <v>84.2</v>
      </c>
      <c r="XN212" s="1">
        <f t="shared" si="6559"/>
        <v>1836</v>
      </c>
      <c r="XO212" s="1">
        <f t="shared" si="6560"/>
        <v>30850</v>
      </c>
      <c r="XP212" s="1">
        <f t="shared" si="6561"/>
        <v>6</v>
      </c>
      <c r="YK212" s="1">
        <f t="shared" si="6481"/>
        <v>219</v>
      </c>
      <c r="YL212" s="1">
        <f t="shared" si="6584"/>
        <v>29322</v>
      </c>
      <c r="YM212" s="1">
        <f t="shared" si="6584"/>
        <v>0.7</v>
      </c>
      <c r="ZH212" s="1">
        <f t="shared" si="6562"/>
        <v>50</v>
      </c>
      <c r="ZI212" s="1">
        <f t="shared" si="6563"/>
        <v>30831</v>
      </c>
      <c r="ZJ212" s="1">
        <f t="shared" si="6564"/>
        <v>0.2</v>
      </c>
      <c r="AAE212" s="1">
        <f t="shared" si="6565"/>
        <v>12552</v>
      </c>
      <c r="AAF212" s="1">
        <f t="shared" si="6566"/>
        <v>52021</v>
      </c>
      <c r="AAG212" s="1">
        <f t="shared" si="6567"/>
        <v>24.1</v>
      </c>
      <c r="ABB212" s="1">
        <f t="shared" si="6585"/>
        <v>17227</v>
      </c>
      <c r="ABC212" s="1">
        <f t="shared" si="6586"/>
        <v>51520</v>
      </c>
      <c r="ABD212" s="1">
        <f t="shared" si="6587"/>
        <v>33.4</v>
      </c>
      <c r="ABY212" s="1">
        <f t="shared" si="6571"/>
        <v>12360</v>
      </c>
      <c r="ABZ212" s="1">
        <f t="shared" si="6572"/>
        <v>49401</v>
      </c>
      <c r="ACA212" s="1">
        <f t="shared" si="6573"/>
        <v>25</v>
      </c>
      <c r="ACV212" s="1">
        <f t="shared" si="6490"/>
        <v>6105</v>
      </c>
      <c r="ACW212" s="1">
        <f t="shared" si="6583"/>
        <v>51832</v>
      </c>
      <c r="ACX212" s="1">
        <f t="shared" si="6583"/>
        <v>11.8</v>
      </c>
      <c r="ADS212" s="1">
        <f t="shared" si="6574"/>
        <v>3565</v>
      </c>
      <c r="ADT212" s="1">
        <f t="shared" si="6575"/>
        <v>50078</v>
      </c>
      <c r="ADU212" s="1">
        <f t="shared" si="6576"/>
        <v>7.1</v>
      </c>
      <c r="AEP212" s="1">
        <f t="shared" si="6582"/>
        <v>10764</v>
      </c>
      <c r="AEQ212" s="1">
        <f t="shared" si="6582"/>
        <v>47051</v>
      </c>
      <c r="AER212" s="1">
        <f t="shared" si="6582"/>
        <v>22.9</v>
      </c>
      <c r="AFM212" s="1">
        <f t="shared" si="6577"/>
        <v>35459</v>
      </c>
      <c r="AFN212" s="1">
        <f t="shared" si="6578"/>
        <v>59428</v>
      </c>
      <c r="AFO212" s="1">
        <f t="shared" si="6579"/>
        <v>59.7</v>
      </c>
    </row>
    <row r="213" spans="1:847" x14ac:dyDescent="0.15">
      <c r="A213" s="20" t="s">
        <v>12</v>
      </c>
      <c r="B213" s="20" t="s">
        <v>17</v>
      </c>
      <c r="C213" s="20">
        <v>74</v>
      </c>
      <c r="D213" s="20" t="s">
        <v>15</v>
      </c>
      <c r="E213" s="23">
        <v>25358</v>
      </c>
      <c r="F213" s="20">
        <v>53277</v>
      </c>
      <c r="G213" s="20">
        <v>47.6</v>
      </c>
      <c r="H213" s="23">
        <v>4332</v>
      </c>
      <c r="I213" s="20">
        <v>55527</v>
      </c>
      <c r="J213" s="20">
        <v>7.8</v>
      </c>
      <c r="K213" s="23">
        <v>22158</v>
      </c>
      <c r="L213" s="20">
        <v>58296</v>
      </c>
      <c r="M213" s="20">
        <v>38</v>
      </c>
      <c r="N213" s="20">
        <v>2060</v>
      </c>
      <c r="O213" s="20">
        <v>53055</v>
      </c>
      <c r="P213" s="20">
        <v>3.9</v>
      </c>
      <c r="Q213" s="23">
        <v>4127</v>
      </c>
      <c r="R213" s="20">
        <v>52348</v>
      </c>
      <c r="S213" s="20">
        <v>7.9</v>
      </c>
      <c r="T213" s="20">
        <v>226</v>
      </c>
      <c r="U213" s="20">
        <v>50488</v>
      </c>
      <c r="V213" s="20">
        <v>0.4</v>
      </c>
      <c r="W213" s="23">
        <v>5591</v>
      </c>
      <c r="X213" s="20">
        <v>51319</v>
      </c>
      <c r="Y213" s="20">
        <v>10.9</v>
      </c>
      <c r="Z213" s="20">
        <v>1272</v>
      </c>
      <c r="AA213" s="20">
        <v>55554</v>
      </c>
      <c r="AB213" s="20">
        <v>2.2999999999999998</v>
      </c>
      <c r="AC213" s="23">
        <v>12462</v>
      </c>
      <c r="AD213" s="20">
        <v>42513</v>
      </c>
      <c r="AE213" s="20">
        <v>29.3</v>
      </c>
      <c r="AF213" s="23">
        <v>22191</v>
      </c>
      <c r="AG213" s="20">
        <v>42404</v>
      </c>
      <c r="AH213" s="20">
        <v>52.3</v>
      </c>
      <c r="AI213" s="23">
        <v>18596</v>
      </c>
      <c r="AJ213" s="20">
        <v>44750</v>
      </c>
      <c r="AK213" s="20">
        <v>41.6</v>
      </c>
      <c r="AL213" s="23">
        <v>19243</v>
      </c>
      <c r="AM213" s="20">
        <v>43653</v>
      </c>
      <c r="AN213" s="20">
        <v>44.1</v>
      </c>
      <c r="AO213" s="23">
        <v>7213</v>
      </c>
      <c r="AP213" s="20">
        <v>40979</v>
      </c>
      <c r="AQ213" s="20">
        <v>17.600000000000001</v>
      </c>
      <c r="AR213" s="23">
        <v>8065</v>
      </c>
      <c r="AS213" s="20">
        <v>44848</v>
      </c>
      <c r="AT213" s="20">
        <v>18</v>
      </c>
      <c r="AU213" s="23">
        <v>29628</v>
      </c>
      <c r="AV213" s="20">
        <v>41911</v>
      </c>
      <c r="AW213" s="20">
        <v>70.7</v>
      </c>
      <c r="AX213" s="23">
        <v>4436</v>
      </c>
      <c r="AY213" s="20">
        <v>46261</v>
      </c>
      <c r="AZ213" s="20">
        <v>9.6</v>
      </c>
      <c r="BA213" s="23">
        <v>4791</v>
      </c>
      <c r="BB213" s="20">
        <v>42890</v>
      </c>
      <c r="BC213" s="20">
        <v>11.2</v>
      </c>
      <c r="BD213" s="23">
        <v>3220</v>
      </c>
      <c r="BE213" s="20">
        <v>46000</v>
      </c>
      <c r="BF213" s="20">
        <v>7</v>
      </c>
      <c r="BG213" s="20">
        <v>1466</v>
      </c>
      <c r="BH213" s="20">
        <v>42611</v>
      </c>
      <c r="BI213" s="20">
        <v>3.4</v>
      </c>
      <c r="BJ213" s="23">
        <v>2355</v>
      </c>
      <c r="BK213" s="20">
        <v>45036</v>
      </c>
      <c r="BL213" s="20">
        <v>5.2</v>
      </c>
      <c r="BM213" s="23">
        <v>7228</v>
      </c>
      <c r="BN213" s="20">
        <v>48526</v>
      </c>
      <c r="BO213" s="20">
        <v>14.9</v>
      </c>
      <c r="BP213" s="23">
        <v>35210</v>
      </c>
      <c r="BQ213" s="20">
        <v>51853</v>
      </c>
      <c r="BR213" s="20">
        <v>67.900000000000006</v>
      </c>
      <c r="BS213" s="23">
        <v>21626</v>
      </c>
      <c r="BT213" s="20">
        <v>25412</v>
      </c>
      <c r="BU213" s="20">
        <v>85.1</v>
      </c>
      <c r="BV213" s="20">
        <v>1357</v>
      </c>
      <c r="BW213" s="20">
        <v>26853</v>
      </c>
      <c r="BX213" s="20">
        <v>5.0999999999999996</v>
      </c>
      <c r="BY213" s="20">
        <v>228</v>
      </c>
      <c r="BZ213" s="20">
        <v>24962</v>
      </c>
      <c r="CA213" s="20">
        <v>0.9</v>
      </c>
      <c r="CB213" s="20">
        <v>26</v>
      </c>
      <c r="CC213" s="20">
        <v>24224</v>
      </c>
      <c r="CD213" s="20">
        <v>0.1</v>
      </c>
      <c r="CE213" s="23">
        <v>9909</v>
      </c>
      <c r="CF213" s="20">
        <v>44425</v>
      </c>
      <c r="CG213" s="20">
        <v>22.3</v>
      </c>
      <c r="CH213" s="23">
        <v>15253</v>
      </c>
      <c r="CI213" s="20">
        <v>43287</v>
      </c>
      <c r="CJ213" s="20">
        <v>35.200000000000003</v>
      </c>
      <c r="CK213" s="23">
        <v>10851</v>
      </c>
      <c r="CL213" s="20">
        <v>41307</v>
      </c>
      <c r="CM213" s="20">
        <v>26.3</v>
      </c>
      <c r="CN213" s="23">
        <v>4902</v>
      </c>
      <c r="CO213" s="20">
        <v>44917</v>
      </c>
      <c r="CP213" s="20">
        <v>10.9</v>
      </c>
      <c r="CQ213" s="23">
        <v>2868</v>
      </c>
      <c r="CR213" s="20">
        <v>42391</v>
      </c>
      <c r="CS213" s="20">
        <v>6.8</v>
      </c>
      <c r="CT213" s="23">
        <v>9294</v>
      </c>
      <c r="CU213" s="20">
        <v>39698</v>
      </c>
      <c r="CV213" s="20">
        <v>23.4</v>
      </c>
      <c r="CW213" s="23">
        <v>29709</v>
      </c>
      <c r="CX213" s="20">
        <v>44926</v>
      </c>
      <c r="CY213" s="20">
        <v>66.099999999999994</v>
      </c>
      <c r="CZ213" s="35"/>
      <c r="DA213" s="1" t="str">
        <f t="shared" si="6494"/>
        <v>明細部</v>
      </c>
      <c r="DB213" s="1" t="str">
        <f t="shared" si="6495"/>
        <v>同規模</v>
      </c>
      <c r="DC213" s="1">
        <f t="shared" si="6496"/>
        <v>74</v>
      </c>
      <c r="DD213" s="1" t="str">
        <f t="shared" si="6497"/>
        <v>女</v>
      </c>
      <c r="DE213" s="1">
        <f t="shared" si="6498"/>
        <v>25358</v>
      </c>
      <c r="DF213" s="1">
        <f t="shared" si="6499"/>
        <v>53277</v>
      </c>
      <c r="DG213" s="1">
        <f t="shared" si="6500"/>
        <v>47.6</v>
      </c>
      <c r="EB213" s="1">
        <f t="shared" si="6501"/>
        <v>4332</v>
      </c>
      <c r="EC213" s="1">
        <f t="shared" si="6502"/>
        <v>55527</v>
      </c>
      <c r="ED213" s="1">
        <f t="shared" si="6503"/>
        <v>7.8</v>
      </c>
      <c r="EY213" s="1">
        <f t="shared" si="6504"/>
        <v>22158</v>
      </c>
      <c r="EZ213" s="1">
        <f t="shared" si="6505"/>
        <v>58296</v>
      </c>
      <c r="FA213" s="1">
        <f t="shared" si="6506"/>
        <v>38</v>
      </c>
      <c r="FV213" s="1">
        <f t="shared" si="6507"/>
        <v>2060</v>
      </c>
      <c r="FW213" s="1">
        <f t="shared" si="6508"/>
        <v>53055</v>
      </c>
      <c r="FX213" s="1">
        <f t="shared" si="6509"/>
        <v>3.9</v>
      </c>
      <c r="GS213" s="1">
        <f t="shared" si="6510"/>
        <v>4127</v>
      </c>
      <c r="GT213" s="1">
        <f t="shared" si="6511"/>
        <v>52348</v>
      </c>
      <c r="GU213" s="1">
        <f t="shared" si="6512"/>
        <v>7.9</v>
      </c>
      <c r="HP213" s="1">
        <f t="shared" si="6513"/>
        <v>226</v>
      </c>
      <c r="HQ213" s="1">
        <f t="shared" si="6514"/>
        <v>50488</v>
      </c>
      <c r="HR213" s="1">
        <f t="shared" si="6515"/>
        <v>0.4</v>
      </c>
      <c r="IM213" s="1">
        <f t="shared" si="6516"/>
        <v>5591</v>
      </c>
      <c r="IN213" s="1">
        <f t="shared" si="6517"/>
        <v>51319</v>
      </c>
      <c r="IO213" s="1">
        <f t="shared" si="6518"/>
        <v>10.9</v>
      </c>
      <c r="JJ213" s="1">
        <f t="shared" si="6519"/>
        <v>1272</v>
      </c>
      <c r="JK213" s="1">
        <f t="shared" si="6520"/>
        <v>55554</v>
      </c>
      <c r="JL213" s="1">
        <f t="shared" si="6521"/>
        <v>2.2999999999999998</v>
      </c>
      <c r="KG213" s="1">
        <f t="shared" si="6522"/>
        <v>12462</v>
      </c>
      <c r="KH213" s="1">
        <f t="shared" si="6523"/>
        <v>42513</v>
      </c>
      <c r="KI213" s="1">
        <f t="shared" si="6524"/>
        <v>29.3</v>
      </c>
      <c r="LD213" s="1">
        <f t="shared" si="6525"/>
        <v>22191</v>
      </c>
      <c r="LE213" s="1">
        <f t="shared" si="6526"/>
        <v>42404</v>
      </c>
      <c r="LF213" s="1">
        <f t="shared" si="6527"/>
        <v>52.3</v>
      </c>
      <c r="MA213" s="1">
        <f t="shared" si="6528"/>
        <v>18596</v>
      </c>
      <c r="MB213" s="1">
        <f t="shared" si="6529"/>
        <v>44750</v>
      </c>
      <c r="MC213" s="1">
        <f t="shared" si="6530"/>
        <v>41.6</v>
      </c>
      <c r="MX213" s="1">
        <f t="shared" si="6531"/>
        <v>19243</v>
      </c>
      <c r="MY213" s="1">
        <f t="shared" si="6532"/>
        <v>43653</v>
      </c>
      <c r="MZ213" s="1">
        <f t="shared" si="6533"/>
        <v>44.1</v>
      </c>
      <c r="NU213" s="1">
        <f t="shared" si="6534"/>
        <v>7213</v>
      </c>
      <c r="NV213" s="1">
        <f t="shared" si="6535"/>
        <v>40979</v>
      </c>
      <c r="NW213" s="1">
        <f t="shared" si="6536"/>
        <v>17.600000000000001</v>
      </c>
      <c r="OR213" s="1">
        <f t="shared" si="6537"/>
        <v>8065</v>
      </c>
      <c r="OS213" s="1">
        <f t="shared" si="6538"/>
        <v>44848</v>
      </c>
      <c r="OT213" s="1">
        <f t="shared" si="6539"/>
        <v>18</v>
      </c>
      <c r="PO213" s="1">
        <f t="shared" si="6540"/>
        <v>29628</v>
      </c>
      <c r="PP213" s="1">
        <f t="shared" si="6541"/>
        <v>41911</v>
      </c>
      <c r="PQ213" s="1">
        <f t="shared" si="6542"/>
        <v>70.7</v>
      </c>
      <c r="QL213" s="1">
        <f t="shared" si="6543"/>
        <v>4436</v>
      </c>
      <c r="QM213" s="1">
        <f t="shared" si="6544"/>
        <v>46261</v>
      </c>
      <c r="QN213" s="1">
        <f t="shared" si="6545"/>
        <v>9.6</v>
      </c>
      <c r="RI213" s="1">
        <f t="shared" si="6546"/>
        <v>4791</v>
      </c>
      <c r="RJ213" s="1">
        <f t="shared" si="6547"/>
        <v>42890</v>
      </c>
      <c r="RK213" s="1">
        <f t="shared" si="6548"/>
        <v>11.2</v>
      </c>
      <c r="SF213" s="1">
        <f t="shared" si="6549"/>
        <v>3220</v>
      </c>
      <c r="SG213" s="1">
        <f t="shared" si="6550"/>
        <v>46000</v>
      </c>
      <c r="SH213" s="1">
        <f t="shared" si="6551"/>
        <v>7</v>
      </c>
      <c r="TC213" s="1">
        <f t="shared" si="6552"/>
        <v>1466</v>
      </c>
      <c r="TD213" s="1">
        <f t="shared" si="6553"/>
        <v>42611</v>
      </c>
      <c r="TE213" s="1">
        <f t="shared" si="6554"/>
        <v>3.4</v>
      </c>
      <c r="TZ213" s="1">
        <f t="shared" si="6555"/>
        <v>2355</v>
      </c>
      <c r="UA213" s="1">
        <f t="shared" si="6556"/>
        <v>45036</v>
      </c>
      <c r="UB213" s="1">
        <f t="shared" si="6557"/>
        <v>5.2</v>
      </c>
      <c r="UW213" s="1">
        <f t="shared" si="6592"/>
        <v>7228</v>
      </c>
      <c r="UX213" s="1">
        <f t="shared" si="6592"/>
        <v>48526</v>
      </c>
      <c r="UY213" s="1">
        <f t="shared" si="6588"/>
        <v>14.9</v>
      </c>
      <c r="VT213" s="1">
        <f t="shared" si="6486"/>
        <v>35210</v>
      </c>
      <c r="VU213" s="1">
        <f t="shared" si="6487"/>
        <v>51853</v>
      </c>
      <c r="VV213" s="1">
        <f t="shared" si="6581"/>
        <v>67.900000000000006</v>
      </c>
      <c r="WQ213" s="1">
        <f t="shared" si="6589"/>
        <v>21626</v>
      </c>
      <c r="WR213" s="1">
        <f t="shared" si="6590"/>
        <v>25412</v>
      </c>
      <c r="WS213" s="1">
        <f t="shared" si="6591"/>
        <v>85.1</v>
      </c>
      <c r="XN213" s="1">
        <f t="shared" si="6559"/>
        <v>1357</v>
      </c>
      <c r="XO213" s="1">
        <f t="shared" si="6560"/>
        <v>26853</v>
      </c>
      <c r="XP213" s="1">
        <f t="shared" si="6561"/>
        <v>5.0999999999999996</v>
      </c>
      <c r="YK213" s="1">
        <f t="shared" si="6481"/>
        <v>228</v>
      </c>
      <c r="YL213" s="1">
        <f t="shared" si="6584"/>
        <v>24962</v>
      </c>
      <c r="YM213" s="1">
        <f t="shared" si="6584"/>
        <v>0.9</v>
      </c>
      <c r="ZH213" s="1">
        <f t="shared" si="6562"/>
        <v>26</v>
      </c>
      <c r="ZI213" s="1">
        <f t="shared" si="6563"/>
        <v>24224</v>
      </c>
      <c r="ZJ213" s="1">
        <f t="shared" si="6564"/>
        <v>0.1</v>
      </c>
      <c r="AAE213" s="1">
        <f t="shared" si="6565"/>
        <v>9909</v>
      </c>
      <c r="AAF213" s="1">
        <f t="shared" si="6566"/>
        <v>44425</v>
      </c>
      <c r="AAG213" s="1">
        <f t="shared" si="6567"/>
        <v>22.3</v>
      </c>
      <c r="ABB213" s="1">
        <f t="shared" si="6585"/>
        <v>15253</v>
      </c>
      <c r="ABC213" s="1">
        <f t="shared" si="6586"/>
        <v>43287</v>
      </c>
      <c r="ABD213" s="1">
        <f t="shared" si="6587"/>
        <v>35.200000000000003</v>
      </c>
      <c r="ABY213" s="1">
        <f t="shared" si="6571"/>
        <v>10851</v>
      </c>
      <c r="ABZ213" s="1">
        <f t="shared" si="6572"/>
        <v>41307</v>
      </c>
      <c r="ACA213" s="1">
        <f t="shared" si="6573"/>
        <v>26.3</v>
      </c>
      <c r="ACV213" s="1">
        <f t="shared" si="6490"/>
        <v>4902</v>
      </c>
      <c r="ACW213" s="1">
        <f t="shared" si="6583"/>
        <v>44917</v>
      </c>
      <c r="ACX213" s="1">
        <f t="shared" si="6583"/>
        <v>10.9</v>
      </c>
      <c r="ADS213" s="1">
        <f t="shared" si="6574"/>
        <v>2868</v>
      </c>
      <c r="ADT213" s="1">
        <f t="shared" si="6575"/>
        <v>42391</v>
      </c>
      <c r="ADU213" s="1">
        <f t="shared" si="6576"/>
        <v>6.8</v>
      </c>
      <c r="AEP213" s="1">
        <f t="shared" si="6582"/>
        <v>9294</v>
      </c>
      <c r="AEQ213" s="1">
        <f t="shared" si="6582"/>
        <v>39698</v>
      </c>
      <c r="AER213" s="1">
        <f t="shared" si="6582"/>
        <v>23.4</v>
      </c>
      <c r="AFM213" s="1">
        <f t="shared" si="6577"/>
        <v>29709</v>
      </c>
      <c r="AFN213" s="1">
        <f t="shared" si="6578"/>
        <v>44926</v>
      </c>
      <c r="AFO213" s="1">
        <f t="shared" si="6579"/>
        <v>66.099999999999994</v>
      </c>
    </row>
    <row r="214" spans="1:847" x14ac:dyDescent="0.15">
      <c r="A214" s="20" t="s">
        <v>12</v>
      </c>
      <c r="B214" s="20" t="s">
        <v>18</v>
      </c>
      <c r="C214" s="20">
        <v>40</v>
      </c>
      <c r="D214" s="20" t="s">
        <v>14</v>
      </c>
      <c r="E214" s="23">
        <v>1101</v>
      </c>
      <c r="F214" s="20">
        <v>35058</v>
      </c>
      <c r="G214" s="20">
        <v>3.1</v>
      </c>
      <c r="H214" s="20">
        <v>386</v>
      </c>
      <c r="I214" s="20">
        <v>37158</v>
      </c>
      <c r="J214" s="20">
        <v>1</v>
      </c>
      <c r="K214" s="20">
        <v>776</v>
      </c>
      <c r="L214" s="20">
        <v>34862</v>
      </c>
      <c r="M214" s="20">
        <v>2.2000000000000002</v>
      </c>
      <c r="N214" s="20">
        <v>184</v>
      </c>
      <c r="O214" s="20">
        <v>35044</v>
      </c>
      <c r="P214" s="20">
        <v>0.5</v>
      </c>
      <c r="Q214" s="20">
        <v>347</v>
      </c>
      <c r="R214" s="20">
        <v>30850</v>
      </c>
      <c r="S214" s="20">
        <v>1.1000000000000001</v>
      </c>
      <c r="T214" s="20">
        <v>107</v>
      </c>
      <c r="U214" s="20">
        <v>31642</v>
      </c>
      <c r="V214" s="20">
        <v>0.3</v>
      </c>
      <c r="W214" s="20">
        <v>665</v>
      </c>
      <c r="X214" s="20">
        <v>33076</v>
      </c>
      <c r="Y214" s="20">
        <v>2</v>
      </c>
      <c r="Z214" s="23">
        <v>14748</v>
      </c>
      <c r="AA214" s="20">
        <v>32606</v>
      </c>
      <c r="AB214" s="20">
        <v>45.2</v>
      </c>
      <c r="AC214" s="23">
        <v>12575</v>
      </c>
      <c r="AD214" s="20">
        <v>31821</v>
      </c>
      <c r="AE214" s="20">
        <v>39.5</v>
      </c>
      <c r="AF214" s="23">
        <v>22292</v>
      </c>
      <c r="AG214" s="20">
        <v>28569</v>
      </c>
      <c r="AH214" s="20">
        <v>78</v>
      </c>
      <c r="AI214" s="23">
        <v>14624</v>
      </c>
      <c r="AJ214" s="20">
        <v>31284</v>
      </c>
      <c r="AK214" s="20">
        <v>46.7</v>
      </c>
      <c r="AL214" s="23">
        <v>15221</v>
      </c>
      <c r="AM214" s="20">
        <v>30238</v>
      </c>
      <c r="AN214" s="20">
        <v>50.3</v>
      </c>
      <c r="AO214" s="23">
        <v>11169</v>
      </c>
      <c r="AP214" s="20">
        <v>29117</v>
      </c>
      <c r="AQ214" s="20">
        <v>38.4</v>
      </c>
      <c r="AR214" s="23">
        <v>13777</v>
      </c>
      <c r="AS214" s="20">
        <v>29349</v>
      </c>
      <c r="AT214" s="20">
        <v>46.9</v>
      </c>
      <c r="AU214" s="23">
        <v>14842</v>
      </c>
      <c r="AV214" s="20">
        <v>27061</v>
      </c>
      <c r="AW214" s="20">
        <v>54.8</v>
      </c>
      <c r="AX214" s="23">
        <v>1851</v>
      </c>
      <c r="AY214" s="20">
        <v>32077</v>
      </c>
      <c r="AZ214" s="20">
        <v>5.8</v>
      </c>
      <c r="BA214" s="23">
        <v>10773</v>
      </c>
      <c r="BB214" s="20">
        <v>29739</v>
      </c>
      <c r="BC214" s="20">
        <v>36.200000000000003</v>
      </c>
      <c r="BD214" s="23">
        <v>6699</v>
      </c>
      <c r="BE214" s="20">
        <v>26979</v>
      </c>
      <c r="BF214" s="20">
        <v>24.8</v>
      </c>
      <c r="BG214" s="23">
        <v>9878</v>
      </c>
      <c r="BH214" s="20">
        <v>29402</v>
      </c>
      <c r="BI214" s="20">
        <v>33.6</v>
      </c>
      <c r="BJ214" s="23">
        <v>13007</v>
      </c>
      <c r="BK214" s="20">
        <v>30289</v>
      </c>
      <c r="BL214" s="20">
        <v>42.9</v>
      </c>
      <c r="BM214" s="23">
        <v>9755</v>
      </c>
      <c r="BN214" s="20">
        <v>29929</v>
      </c>
      <c r="BO214" s="20">
        <v>32.6</v>
      </c>
      <c r="BP214" s="23">
        <v>10728</v>
      </c>
      <c r="BQ214" s="20">
        <v>34947</v>
      </c>
      <c r="BR214" s="20">
        <v>30.7</v>
      </c>
      <c r="BS214" s="23">
        <v>11241</v>
      </c>
      <c r="BT214" s="20">
        <v>27809</v>
      </c>
      <c r="BU214" s="20">
        <v>40.4</v>
      </c>
      <c r="BV214" s="23">
        <v>7126</v>
      </c>
      <c r="BW214" s="20">
        <v>27084</v>
      </c>
      <c r="BX214" s="20">
        <v>26.3</v>
      </c>
      <c r="BY214" s="23">
        <v>4375</v>
      </c>
      <c r="BZ214" s="20">
        <v>27782</v>
      </c>
      <c r="CA214" s="20">
        <v>15.7</v>
      </c>
      <c r="CB214" s="23">
        <v>2884</v>
      </c>
      <c r="CC214" s="20">
        <v>23692</v>
      </c>
      <c r="CD214" s="20">
        <v>12.2</v>
      </c>
      <c r="CE214" s="23">
        <v>9812</v>
      </c>
      <c r="CF214" s="20">
        <v>31328</v>
      </c>
      <c r="CG214" s="20">
        <v>31.3</v>
      </c>
      <c r="CH214" s="23">
        <v>8865</v>
      </c>
      <c r="CI214" s="20">
        <v>31194</v>
      </c>
      <c r="CJ214" s="20">
        <v>28.4</v>
      </c>
      <c r="CK214" s="23">
        <v>10737</v>
      </c>
      <c r="CL214" s="20">
        <v>30068</v>
      </c>
      <c r="CM214" s="20">
        <v>35.700000000000003</v>
      </c>
      <c r="CN214" s="23">
        <v>4451</v>
      </c>
      <c r="CO214" s="20">
        <v>29335</v>
      </c>
      <c r="CP214" s="20">
        <v>15.2</v>
      </c>
      <c r="CQ214" s="23">
        <v>2208</v>
      </c>
      <c r="CR214" s="20">
        <v>29728</v>
      </c>
      <c r="CS214" s="20">
        <v>7.4</v>
      </c>
      <c r="CT214" s="23">
        <v>2288</v>
      </c>
      <c r="CU214" s="20">
        <v>29189</v>
      </c>
      <c r="CV214" s="20">
        <v>7.8</v>
      </c>
      <c r="CW214" s="23">
        <v>16743</v>
      </c>
      <c r="CX214" s="20">
        <v>32700</v>
      </c>
      <c r="CY214" s="20">
        <v>51.2</v>
      </c>
      <c r="CZ214" s="35"/>
      <c r="DA214" s="1" t="str">
        <f t="shared" si="6494"/>
        <v>明細部</v>
      </c>
      <c r="DB214" s="1" t="str">
        <f t="shared" si="6495"/>
        <v>国</v>
      </c>
      <c r="DC214" s="1">
        <f t="shared" si="6496"/>
        <v>40</v>
      </c>
      <c r="DD214" s="1" t="str">
        <f t="shared" si="6497"/>
        <v>男</v>
      </c>
      <c r="DE214" s="1">
        <f t="shared" si="6498"/>
        <v>1101</v>
      </c>
      <c r="DF214" s="1">
        <f t="shared" si="6499"/>
        <v>35058</v>
      </c>
      <c r="DG214" s="1">
        <f t="shared" si="6500"/>
        <v>3.1</v>
      </c>
      <c r="EB214" s="1">
        <f t="shared" si="6501"/>
        <v>386</v>
      </c>
      <c r="EC214" s="1">
        <f t="shared" si="6502"/>
        <v>37158</v>
      </c>
      <c r="ED214" s="1">
        <f t="shared" si="6503"/>
        <v>1</v>
      </c>
      <c r="EY214" s="1">
        <f t="shared" si="6504"/>
        <v>776</v>
      </c>
      <c r="EZ214" s="1">
        <f t="shared" si="6505"/>
        <v>34862</v>
      </c>
      <c r="FA214" s="1">
        <f t="shared" si="6506"/>
        <v>2.2000000000000002</v>
      </c>
      <c r="FV214" s="1">
        <f t="shared" si="6507"/>
        <v>184</v>
      </c>
      <c r="FW214" s="1">
        <f t="shared" si="6508"/>
        <v>35044</v>
      </c>
      <c r="FX214" s="1">
        <f t="shared" si="6509"/>
        <v>0.5</v>
      </c>
      <c r="GS214" s="1">
        <f t="shared" si="6510"/>
        <v>347</v>
      </c>
      <c r="GT214" s="1">
        <f t="shared" si="6511"/>
        <v>30850</v>
      </c>
      <c r="GU214" s="1">
        <f t="shared" si="6512"/>
        <v>1.1000000000000001</v>
      </c>
      <c r="HP214" s="1">
        <f t="shared" si="6513"/>
        <v>107</v>
      </c>
      <c r="HQ214" s="1">
        <f t="shared" si="6514"/>
        <v>31642</v>
      </c>
      <c r="HR214" s="1">
        <f t="shared" si="6515"/>
        <v>0.3</v>
      </c>
      <c r="IM214" s="1">
        <f t="shared" si="6516"/>
        <v>665</v>
      </c>
      <c r="IN214" s="1">
        <f t="shared" si="6517"/>
        <v>33076</v>
      </c>
      <c r="IO214" s="1">
        <f t="shared" si="6518"/>
        <v>2</v>
      </c>
      <c r="JJ214" s="1">
        <f t="shared" si="6519"/>
        <v>14748</v>
      </c>
      <c r="JK214" s="1">
        <f t="shared" si="6520"/>
        <v>32606</v>
      </c>
      <c r="JL214" s="1">
        <f t="shared" si="6521"/>
        <v>45.2</v>
      </c>
      <c r="KG214" s="1">
        <f t="shared" si="6522"/>
        <v>12575</v>
      </c>
      <c r="KH214" s="1">
        <f t="shared" si="6523"/>
        <v>31821</v>
      </c>
      <c r="KI214" s="1">
        <f t="shared" si="6524"/>
        <v>39.5</v>
      </c>
      <c r="LD214" s="1">
        <f t="shared" si="6525"/>
        <v>22292</v>
      </c>
      <c r="LE214" s="1">
        <f t="shared" si="6526"/>
        <v>28569</v>
      </c>
      <c r="LF214" s="1">
        <f t="shared" si="6527"/>
        <v>78</v>
      </c>
      <c r="MA214" s="1">
        <f t="shared" si="6528"/>
        <v>14624</v>
      </c>
      <c r="MB214" s="1">
        <f t="shared" si="6529"/>
        <v>31284</v>
      </c>
      <c r="MC214" s="1">
        <f t="shared" si="6530"/>
        <v>46.7</v>
      </c>
      <c r="MX214" s="1">
        <f t="shared" si="6531"/>
        <v>15221</v>
      </c>
      <c r="MY214" s="1">
        <f t="shared" si="6532"/>
        <v>30238</v>
      </c>
      <c r="MZ214" s="1">
        <f t="shared" si="6533"/>
        <v>50.3</v>
      </c>
      <c r="NU214" s="1">
        <f t="shared" si="6534"/>
        <v>11169</v>
      </c>
      <c r="NV214" s="1">
        <f t="shared" si="6535"/>
        <v>29117</v>
      </c>
      <c r="NW214" s="1">
        <f t="shared" si="6536"/>
        <v>38.4</v>
      </c>
      <c r="OR214" s="1">
        <f t="shared" si="6537"/>
        <v>13777</v>
      </c>
      <c r="OS214" s="1">
        <f t="shared" si="6538"/>
        <v>29349</v>
      </c>
      <c r="OT214" s="1">
        <f t="shared" si="6539"/>
        <v>46.9</v>
      </c>
      <c r="PO214" s="1">
        <f t="shared" si="6540"/>
        <v>14842</v>
      </c>
      <c r="PP214" s="1">
        <f t="shared" si="6541"/>
        <v>27061</v>
      </c>
      <c r="PQ214" s="1">
        <f t="shared" si="6542"/>
        <v>54.8</v>
      </c>
      <c r="QL214" s="1">
        <f t="shared" si="6543"/>
        <v>1851</v>
      </c>
      <c r="QM214" s="1">
        <f t="shared" si="6544"/>
        <v>32077</v>
      </c>
      <c r="QN214" s="1">
        <f t="shared" si="6545"/>
        <v>5.8</v>
      </c>
      <c r="RI214" s="1">
        <f t="shared" si="6546"/>
        <v>10773</v>
      </c>
      <c r="RJ214" s="1">
        <f t="shared" si="6547"/>
        <v>29739</v>
      </c>
      <c r="RK214" s="1">
        <f t="shared" si="6548"/>
        <v>36.200000000000003</v>
      </c>
      <c r="SF214" s="1">
        <f t="shared" si="6549"/>
        <v>6699</v>
      </c>
      <c r="SG214" s="1">
        <f t="shared" si="6550"/>
        <v>26979</v>
      </c>
      <c r="SH214" s="1">
        <f t="shared" si="6551"/>
        <v>24.8</v>
      </c>
      <c r="TC214" s="1">
        <f t="shared" si="6552"/>
        <v>9878</v>
      </c>
      <c r="TD214" s="1">
        <f t="shared" si="6553"/>
        <v>29402</v>
      </c>
      <c r="TE214" s="1">
        <f t="shared" si="6554"/>
        <v>33.6</v>
      </c>
      <c r="TZ214" s="1">
        <f t="shared" si="6555"/>
        <v>13007</v>
      </c>
      <c r="UA214" s="1">
        <f t="shared" si="6556"/>
        <v>30289</v>
      </c>
      <c r="UB214" s="1">
        <f t="shared" si="6557"/>
        <v>42.9</v>
      </c>
      <c r="UW214" s="1">
        <f t="shared" si="6592"/>
        <v>9755</v>
      </c>
      <c r="UX214" s="1">
        <f t="shared" si="6592"/>
        <v>29929</v>
      </c>
      <c r="UY214" s="1">
        <f t="shared" si="6588"/>
        <v>32.6</v>
      </c>
      <c r="VT214" s="1">
        <f t="shared" si="6486"/>
        <v>10728</v>
      </c>
      <c r="VU214" s="1">
        <f t="shared" si="6487"/>
        <v>34947</v>
      </c>
      <c r="VV214" s="1">
        <f t="shared" si="6581"/>
        <v>30.7</v>
      </c>
      <c r="WQ214" s="1">
        <f t="shared" si="6589"/>
        <v>11241</v>
      </c>
      <c r="WR214" s="1">
        <f t="shared" si="6590"/>
        <v>27809</v>
      </c>
      <c r="WS214" s="1">
        <f t="shared" si="6591"/>
        <v>40.4</v>
      </c>
      <c r="XN214" s="1">
        <f t="shared" si="6559"/>
        <v>7126</v>
      </c>
      <c r="XO214" s="1">
        <f t="shared" si="6560"/>
        <v>27084</v>
      </c>
      <c r="XP214" s="1">
        <f t="shared" si="6561"/>
        <v>26.3</v>
      </c>
      <c r="YK214" s="1">
        <f t="shared" si="6481"/>
        <v>4375</v>
      </c>
      <c r="YL214" s="1">
        <f t="shared" si="6584"/>
        <v>27782</v>
      </c>
      <c r="YM214" s="1">
        <f t="shared" si="6584"/>
        <v>15.7</v>
      </c>
      <c r="ZH214" s="1">
        <f t="shared" si="6562"/>
        <v>2884</v>
      </c>
      <c r="ZI214" s="1">
        <f t="shared" si="6563"/>
        <v>23692</v>
      </c>
      <c r="ZJ214" s="1">
        <f t="shared" si="6564"/>
        <v>12.2</v>
      </c>
      <c r="AAE214" s="1">
        <f t="shared" si="6565"/>
        <v>9812</v>
      </c>
      <c r="AAF214" s="1">
        <f t="shared" si="6566"/>
        <v>31328</v>
      </c>
      <c r="AAG214" s="1">
        <f t="shared" si="6567"/>
        <v>31.3</v>
      </c>
      <c r="ABB214" s="1">
        <f t="shared" si="6585"/>
        <v>8865</v>
      </c>
      <c r="ABC214" s="1">
        <f t="shared" si="6586"/>
        <v>31194</v>
      </c>
      <c r="ABD214" s="1">
        <f t="shared" si="6587"/>
        <v>28.4</v>
      </c>
      <c r="ABY214" s="1">
        <f t="shared" si="6571"/>
        <v>10737</v>
      </c>
      <c r="ABZ214" s="1">
        <f t="shared" si="6572"/>
        <v>30068</v>
      </c>
      <c r="ACA214" s="1">
        <f t="shared" si="6573"/>
        <v>35.700000000000003</v>
      </c>
      <c r="ACV214" s="1">
        <f t="shared" si="6490"/>
        <v>4451</v>
      </c>
      <c r="ACW214" s="1">
        <f t="shared" si="6583"/>
        <v>29335</v>
      </c>
      <c r="ACX214" s="1">
        <f t="shared" si="6583"/>
        <v>15.2</v>
      </c>
      <c r="ADS214" s="1">
        <f t="shared" si="6574"/>
        <v>2208</v>
      </c>
      <c r="ADT214" s="1">
        <f t="shared" si="6575"/>
        <v>29728</v>
      </c>
      <c r="ADU214" s="1">
        <f t="shared" si="6576"/>
        <v>7.4</v>
      </c>
      <c r="AEP214" s="1">
        <f t="shared" si="6582"/>
        <v>2288</v>
      </c>
      <c r="AEQ214" s="1">
        <f t="shared" si="6582"/>
        <v>29189</v>
      </c>
      <c r="AER214" s="1">
        <f t="shared" si="6582"/>
        <v>7.8</v>
      </c>
      <c r="AFM214" s="1">
        <f t="shared" si="6577"/>
        <v>16743</v>
      </c>
      <c r="AFN214" s="1">
        <f t="shared" si="6578"/>
        <v>32700</v>
      </c>
      <c r="AFO214" s="1">
        <f t="shared" si="6579"/>
        <v>51.2</v>
      </c>
    </row>
    <row r="215" spans="1:847" x14ac:dyDescent="0.15">
      <c r="A215" s="20" t="s">
        <v>12</v>
      </c>
      <c r="B215" s="20" t="s">
        <v>18</v>
      </c>
      <c r="C215" s="20">
        <v>41</v>
      </c>
      <c r="D215" s="20" t="s">
        <v>14</v>
      </c>
      <c r="E215" s="23">
        <v>1406</v>
      </c>
      <c r="F215" s="20">
        <v>34701</v>
      </c>
      <c r="G215" s="20">
        <v>4.0999999999999996</v>
      </c>
      <c r="H215" s="20">
        <v>509</v>
      </c>
      <c r="I215" s="20">
        <v>32529</v>
      </c>
      <c r="J215" s="20">
        <v>1.6</v>
      </c>
      <c r="K215" s="20">
        <v>1113</v>
      </c>
      <c r="L215" s="20">
        <v>34284</v>
      </c>
      <c r="M215" s="20">
        <v>3.2</v>
      </c>
      <c r="N215" s="20">
        <v>191</v>
      </c>
      <c r="O215" s="20">
        <v>30487</v>
      </c>
      <c r="P215" s="20">
        <v>0.6</v>
      </c>
      <c r="Q215" s="20">
        <v>372</v>
      </c>
      <c r="R215" s="20">
        <v>32934</v>
      </c>
      <c r="S215" s="20">
        <v>1.1000000000000001</v>
      </c>
      <c r="T215" s="20">
        <v>133</v>
      </c>
      <c r="U215" s="20">
        <v>30441</v>
      </c>
      <c r="V215" s="20">
        <v>0.4</v>
      </c>
      <c r="W215" s="20">
        <v>658</v>
      </c>
      <c r="X215" s="20">
        <v>30105</v>
      </c>
      <c r="Y215" s="20">
        <v>2.2000000000000002</v>
      </c>
      <c r="Z215" s="23">
        <v>14360</v>
      </c>
      <c r="AA215" s="20">
        <v>33063</v>
      </c>
      <c r="AB215" s="20">
        <v>43.4</v>
      </c>
      <c r="AC215" s="23">
        <v>12581</v>
      </c>
      <c r="AD215" s="20">
        <v>26612</v>
      </c>
      <c r="AE215" s="20">
        <v>47.3</v>
      </c>
      <c r="AF215" s="23">
        <v>19788</v>
      </c>
      <c r="AG215" s="20">
        <v>30904</v>
      </c>
      <c r="AH215" s="20">
        <v>64</v>
      </c>
      <c r="AI215" s="23">
        <v>15174</v>
      </c>
      <c r="AJ215" s="20">
        <v>28102</v>
      </c>
      <c r="AK215" s="20">
        <v>54</v>
      </c>
      <c r="AL215" s="23">
        <v>14051</v>
      </c>
      <c r="AM215" s="20">
        <v>29551</v>
      </c>
      <c r="AN215" s="20">
        <v>47.5</v>
      </c>
      <c r="AO215" s="23">
        <v>9843</v>
      </c>
      <c r="AP215" s="20">
        <v>27271</v>
      </c>
      <c r="AQ215" s="20">
        <v>36.1</v>
      </c>
      <c r="AR215" s="23">
        <v>11877</v>
      </c>
      <c r="AS215" s="20">
        <v>28257</v>
      </c>
      <c r="AT215" s="20">
        <v>42</v>
      </c>
      <c r="AU215" s="23">
        <v>15547</v>
      </c>
      <c r="AV215" s="20">
        <v>25999</v>
      </c>
      <c r="AW215" s="20">
        <v>59.8</v>
      </c>
      <c r="AX215" s="23">
        <v>1545</v>
      </c>
      <c r="AY215" s="20">
        <v>29461</v>
      </c>
      <c r="AZ215" s="20">
        <v>5.2</v>
      </c>
      <c r="BA215" s="23">
        <v>9508</v>
      </c>
      <c r="BB215" s="20">
        <v>30444</v>
      </c>
      <c r="BC215" s="20">
        <v>31.2</v>
      </c>
      <c r="BD215" s="23">
        <v>5941</v>
      </c>
      <c r="BE215" s="20">
        <v>30695</v>
      </c>
      <c r="BF215" s="20">
        <v>19.399999999999999</v>
      </c>
      <c r="BG215" s="23">
        <v>8839</v>
      </c>
      <c r="BH215" s="20">
        <v>28818</v>
      </c>
      <c r="BI215" s="20">
        <v>30.7</v>
      </c>
      <c r="BJ215" s="23">
        <v>10485</v>
      </c>
      <c r="BK215" s="20">
        <v>32035</v>
      </c>
      <c r="BL215" s="20">
        <v>32.700000000000003</v>
      </c>
      <c r="BM215" s="23">
        <v>9263</v>
      </c>
      <c r="BN215" s="20">
        <v>29103</v>
      </c>
      <c r="BO215" s="20">
        <v>31.8</v>
      </c>
      <c r="BP215" s="23">
        <v>10665</v>
      </c>
      <c r="BQ215" s="20">
        <v>33106</v>
      </c>
      <c r="BR215" s="20">
        <v>32.200000000000003</v>
      </c>
      <c r="BS215" s="23">
        <v>9880</v>
      </c>
      <c r="BT215" s="20">
        <v>25086</v>
      </c>
      <c r="BU215" s="20">
        <v>39.4</v>
      </c>
      <c r="BV215" s="23">
        <v>6551</v>
      </c>
      <c r="BW215" s="20">
        <v>23269</v>
      </c>
      <c r="BX215" s="20">
        <v>28.2</v>
      </c>
      <c r="BY215" s="23">
        <v>4034</v>
      </c>
      <c r="BZ215" s="20">
        <v>25259</v>
      </c>
      <c r="CA215" s="20">
        <v>16</v>
      </c>
      <c r="CB215" s="23">
        <v>2478</v>
      </c>
      <c r="CC215" s="20">
        <v>24647</v>
      </c>
      <c r="CD215" s="20">
        <v>10.1</v>
      </c>
      <c r="CE215" s="23">
        <v>9936</v>
      </c>
      <c r="CF215" s="20">
        <v>27892</v>
      </c>
      <c r="CG215" s="20">
        <v>35.6</v>
      </c>
      <c r="CH215" s="23">
        <v>8291</v>
      </c>
      <c r="CI215" s="20">
        <v>29751</v>
      </c>
      <c r="CJ215" s="20">
        <v>27.9</v>
      </c>
      <c r="CK215" s="23">
        <v>11615</v>
      </c>
      <c r="CL215" s="20">
        <v>29703</v>
      </c>
      <c r="CM215" s="20">
        <v>39.1</v>
      </c>
      <c r="CN215" s="23">
        <v>3852</v>
      </c>
      <c r="CO215" s="20">
        <v>26210</v>
      </c>
      <c r="CP215" s="20">
        <v>14.7</v>
      </c>
      <c r="CQ215" s="23">
        <v>2263</v>
      </c>
      <c r="CR215" s="20">
        <v>27017</v>
      </c>
      <c r="CS215" s="20">
        <v>8.4</v>
      </c>
      <c r="CT215" s="23">
        <v>2659</v>
      </c>
      <c r="CU215" s="20">
        <v>27136</v>
      </c>
      <c r="CV215" s="20">
        <v>9.8000000000000007</v>
      </c>
      <c r="CW215" s="23">
        <v>16476</v>
      </c>
      <c r="CX215" s="20">
        <v>27908</v>
      </c>
      <c r="CY215" s="20">
        <v>59</v>
      </c>
      <c r="CZ215" s="35"/>
      <c r="DA215" s="1" t="str">
        <f t="shared" si="6494"/>
        <v>明細部</v>
      </c>
      <c r="DB215" s="1" t="str">
        <f t="shared" si="6495"/>
        <v>国</v>
      </c>
      <c r="DC215" s="1">
        <f t="shared" si="6496"/>
        <v>41</v>
      </c>
      <c r="DD215" s="1" t="str">
        <f t="shared" si="6497"/>
        <v>男</v>
      </c>
      <c r="DE215" s="1">
        <f t="shared" si="6498"/>
        <v>1406</v>
      </c>
      <c r="DF215" s="1">
        <f t="shared" si="6499"/>
        <v>34701</v>
      </c>
      <c r="DG215" s="1">
        <f t="shared" si="6500"/>
        <v>4.0999999999999996</v>
      </c>
      <c r="EB215" s="1">
        <f t="shared" si="6501"/>
        <v>509</v>
      </c>
      <c r="EC215" s="1">
        <f t="shared" si="6502"/>
        <v>32529</v>
      </c>
      <c r="ED215" s="1">
        <f t="shared" si="6503"/>
        <v>1.6</v>
      </c>
      <c r="EY215" s="1">
        <f t="shared" si="6504"/>
        <v>1113</v>
      </c>
      <c r="EZ215" s="1">
        <f t="shared" si="6505"/>
        <v>34284</v>
      </c>
      <c r="FA215" s="1">
        <f t="shared" si="6506"/>
        <v>3.2</v>
      </c>
      <c r="FV215" s="1">
        <f t="shared" si="6507"/>
        <v>191</v>
      </c>
      <c r="FW215" s="1">
        <f t="shared" si="6508"/>
        <v>30487</v>
      </c>
      <c r="FX215" s="1">
        <f t="shared" si="6509"/>
        <v>0.6</v>
      </c>
      <c r="GS215" s="1">
        <f t="shared" si="6510"/>
        <v>372</v>
      </c>
      <c r="GT215" s="1">
        <f t="shared" si="6511"/>
        <v>32934</v>
      </c>
      <c r="GU215" s="1">
        <f t="shared" si="6512"/>
        <v>1.1000000000000001</v>
      </c>
      <c r="HP215" s="1">
        <f t="shared" si="6513"/>
        <v>133</v>
      </c>
      <c r="HQ215" s="1">
        <f t="shared" si="6514"/>
        <v>30441</v>
      </c>
      <c r="HR215" s="1">
        <f t="shared" si="6515"/>
        <v>0.4</v>
      </c>
      <c r="IM215" s="1">
        <f t="shared" si="6516"/>
        <v>658</v>
      </c>
      <c r="IN215" s="1">
        <f t="shared" si="6517"/>
        <v>30105</v>
      </c>
      <c r="IO215" s="1">
        <f t="shared" si="6518"/>
        <v>2.2000000000000002</v>
      </c>
      <c r="JJ215" s="1">
        <f t="shared" si="6519"/>
        <v>14360</v>
      </c>
      <c r="JK215" s="1">
        <f t="shared" si="6520"/>
        <v>33063</v>
      </c>
      <c r="JL215" s="1">
        <f t="shared" si="6521"/>
        <v>43.4</v>
      </c>
      <c r="KG215" s="1">
        <f t="shared" si="6522"/>
        <v>12581</v>
      </c>
      <c r="KH215" s="1">
        <f t="shared" si="6523"/>
        <v>26612</v>
      </c>
      <c r="KI215" s="1">
        <f t="shared" si="6524"/>
        <v>47.3</v>
      </c>
      <c r="LD215" s="1">
        <f t="shared" si="6525"/>
        <v>19788</v>
      </c>
      <c r="LE215" s="1">
        <f t="shared" si="6526"/>
        <v>30904</v>
      </c>
      <c r="LF215" s="1">
        <f t="shared" si="6527"/>
        <v>64</v>
      </c>
      <c r="MA215" s="1">
        <f t="shared" si="6528"/>
        <v>15174</v>
      </c>
      <c r="MB215" s="1">
        <f t="shared" si="6529"/>
        <v>28102</v>
      </c>
      <c r="MC215" s="1">
        <f t="shared" si="6530"/>
        <v>54</v>
      </c>
      <c r="MX215" s="1">
        <f t="shared" si="6531"/>
        <v>14051</v>
      </c>
      <c r="MY215" s="1">
        <f t="shared" si="6532"/>
        <v>29551</v>
      </c>
      <c r="MZ215" s="1">
        <f t="shared" si="6533"/>
        <v>47.5</v>
      </c>
      <c r="NU215" s="1">
        <f t="shared" si="6534"/>
        <v>9843</v>
      </c>
      <c r="NV215" s="1">
        <f t="shared" si="6535"/>
        <v>27271</v>
      </c>
      <c r="NW215" s="1">
        <f t="shared" si="6536"/>
        <v>36.1</v>
      </c>
      <c r="OR215" s="1">
        <f t="shared" si="6537"/>
        <v>11877</v>
      </c>
      <c r="OS215" s="1">
        <f t="shared" si="6538"/>
        <v>28257</v>
      </c>
      <c r="OT215" s="1">
        <f t="shared" si="6539"/>
        <v>42</v>
      </c>
      <c r="PO215" s="1">
        <f t="shared" si="6540"/>
        <v>15547</v>
      </c>
      <c r="PP215" s="1">
        <f t="shared" si="6541"/>
        <v>25999</v>
      </c>
      <c r="PQ215" s="1">
        <f t="shared" si="6542"/>
        <v>59.8</v>
      </c>
      <c r="QL215" s="1">
        <f t="shared" si="6543"/>
        <v>1545</v>
      </c>
      <c r="QM215" s="1">
        <f t="shared" si="6544"/>
        <v>29461</v>
      </c>
      <c r="QN215" s="1">
        <f t="shared" si="6545"/>
        <v>5.2</v>
      </c>
      <c r="RI215" s="1">
        <f t="shared" si="6546"/>
        <v>9508</v>
      </c>
      <c r="RJ215" s="1">
        <f t="shared" si="6547"/>
        <v>30444</v>
      </c>
      <c r="RK215" s="1">
        <f t="shared" si="6548"/>
        <v>31.2</v>
      </c>
      <c r="SF215" s="1">
        <f t="shared" si="6549"/>
        <v>5941</v>
      </c>
      <c r="SG215" s="1">
        <f t="shared" si="6550"/>
        <v>30695</v>
      </c>
      <c r="SH215" s="1">
        <f t="shared" si="6551"/>
        <v>19.399999999999999</v>
      </c>
      <c r="TC215" s="1">
        <f t="shared" si="6552"/>
        <v>8839</v>
      </c>
      <c r="TD215" s="1">
        <f t="shared" si="6553"/>
        <v>28818</v>
      </c>
      <c r="TE215" s="1">
        <f t="shared" si="6554"/>
        <v>30.7</v>
      </c>
      <c r="TZ215" s="1">
        <f t="shared" si="6555"/>
        <v>10485</v>
      </c>
      <c r="UA215" s="1">
        <f t="shared" si="6556"/>
        <v>32035</v>
      </c>
      <c r="UB215" s="1">
        <f t="shared" si="6557"/>
        <v>32.700000000000003</v>
      </c>
      <c r="UW215" s="1">
        <f t="shared" si="6592"/>
        <v>9263</v>
      </c>
      <c r="UX215" s="1">
        <f t="shared" si="6592"/>
        <v>29103</v>
      </c>
      <c r="UY215" s="1">
        <f t="shared" si="6588"/>
        <v>31.8</v>
      </c>
      <c r="VT215" s="1">
        <f t="shared" si="6486"/>
        <v>10665</v>
      </c>
      <c r="VU215" s="1">
        <f t="shared" si="6487"/>
        <v>33106</v>
      </c>
      <c r="VV215" s="1">
        <f t="shared" si="6581"/>
        <v>32.200000000000003</v>
      </c>
      <c r="WQ215" s="1">
        <f t="shared" si="6589"/>
        <v>9880</v>
      </c>
      <c r="WR215" s="1">
        <f t="shared" si="6590"/>
        <v>25086</v>
      </c>
      <c r="WS215" s="1">
        <f t="shared" si="6591"/>
        <v>39.4</v>
      </c>
      <c r="XN215" s="1">
        <f t="shared" si="6559"/>
        <v>6551</v>
      </c>
      <c r="XO215" s="1">
        <f t="shared" si="6560"/>
        <v>23269</v>
      </c>
      <c r="XP215" s="1">
        <f t="shared" si="6561"/>
        <v>28.2</v>
      </c>
      <c r="YK215" s="1">
        <f t="shared" si="6481"/>
        <v>4034</v>
      </c>
      <c r="YL215" s="1">
        <f t="shared" si="6584"/>
        <v>25259</v>
      </c>
      <c r="YM215" s="1">
        <f t="shared" si="6584"/>
        <v>16</v>
      </c>
      <c r="ZH215" s="1">
        <f t="shared" si="6562"/>
        <v>2478</v>
      </c>
      <c r="ZI215" s="1">
        <f t="shared" si="6563"/>
        <v>24647</v>
      </c>
      <c r="ZJ215" s="1">
        <f t="shared" si="6564"/>
        <v>10.1</v>
      </c>
      <c r="AAE215" s="1">
        <f t="shared" si="6565"/>
        <v>9936</v>
      </c>
      <c r="AAF215" s="1">
        <f t="shared" si="6566"/>
        <v>27892</v>
      </c>
      <c r="AAG215" s="1">
        <f t="shared" si="6567"/>
        <v>35.6</v>
      </c>
      <c r="ABB215" s="1">
        <f t="shared" si="6585"/>
        <v>8291</v>
      </c>
      <c r="ABC215" s="1">
        <f t="shared" si="6586"/>
        <v>29751</v>
      </c>
      <c r="ABD215" s="1">
        <f t="shared" si="6587"/>
        <v>27.9</v>
      </c>
      <c r="ABY215" s="1">
        <f t="shared" si="6571"/>
        <v>11615</v>
      </c>
      <c r="ABZ215" s="1">
        <f t="shared" si="6572"/>
        <v>29703</v>
      </c>
      <c r="ACA215" s="1">
        <f t="shared" si="6573"/>
        <v>39.1</v>
      </c>
      <c r="ACV215" s="1">
        <f t="shared" si="6490"/>
        <v>3852</v>
      </c>
      <c r="ACW215" s="1">
        <f t="shared" si="6583"/>
        <v>26210</v>
      </c>
      <c r="ACX215" s="1">
        <f t="shared" si="6583"/>
        <v>14.7</v>
      </c>
      <c r="ADS215" s="1">
        <f t="shared" si="6574"/>
        <v>2263</v>
      </c>
      <c r="ADT215" s="1">
        <f t="shared" si="6575"/>
        <v>27017</v>
      </c>
      <c r="ADU215" s="1">
        <f t="shared" si="6576"/>
        <v>8.4</v>
      </c>
      <c r="AEP215" s="1">
        <f t="shared" si="6582"/>
        <v>2659</v>
      </c>
      <c r="AEQ215" s="1">
        <f t="shared" si="6582"/>
        <v>27136</v>
      </c>
      <c r="AER215" s="1">
        <f t="shared" si="6582"/>
        <v>9.8000000000000007</v>
      </c>
      <c r="AFM215" s="1">
        <f t="shared" si="6577"/>
        <v>16476</v>
      </c>
      <c r="AFN215" s="1">
        <f t="shared" si="6578"/>
        <v>27908</v>
      </c>
      <c r="AFO215" s="1">
        <f t="shared" si="6579"/>
        <v>59</v>
      </c>
    </row>
    <row r="216" spans="1:847" x14ac:dyDescent="0.15">
      <c r="A216" s="20" t="s">
        <v>12</v>
      </c>
      <c r="B216" s="20" t="s">
        <v>18</v>
      </c>
      <c r="C216" s="20">
        <v>42</v>
      </c>
      <c r="D216" s="20" t="s">
        <v>14</v>
      </c>
      <c r="E216" s="23">
        <v>1666</v>
      </c>
      <c r="F216" s="20">
        <v>30491</v>
      </c>
      <c r="G216" s="20">
        <v>5.5</v>
      </c>
      <c r="H216" s="20">
        <v>514</v>
      </c>
      <c r="I216" s="20">
        <v>32906</v>
      </c>
      <c r="J216" s="20">
        <v>1.6</v>
      </c>
      <c r="K216" s="23">
        <v>1184</v>
      </c>
      <c r="L216" s="20">
        <v>33321</v>
      </c>
      <c r="M216" s="20">
        <v>3.6</v>
      </c>
      <c r="N216" s="20">
        <v>206</v>
      </c>
      <c r="O216" s="20">
        <v>34001</v>
      </c>
      <c r="P216" s="20">
        <v>0.6</v>
      </c>
      <c r="Q216" s="20">
        <v>424</v>
      </c>
      <c r="R216" s="20">
        <v>28581</v>
      </c>
      <c r="S216" s="20">
        <v>1.5</v>
      </c>
      <c r="T216" s="20">
        <v>100</v>
      </c>
      <c r="U216" s="20">
        <v>33736</v>
      </c>
      <c r="V216" s="20">
        <v>0.3</v>
      </c>
      <c r="W216" s="20">
        <v>795</v>
      </c>
      <c r="X216" s="20">
        <v>30935</v>
      </c>
      <c r="Y216" s="20">
        <v>2.6</v>
      </c>
      <c r="Z216" s="23">
        <v>13881</v>
      </c>
      <c r="AA216" s="20">
        <v>35286</v>
      </c>
      <c r="AB216" s="20">
        <v>39.299999999999997</v>
      </c>
      <c r="AC216" s="23">
        <v>13262</v>
      </c>
      <c r="AD216" s="20">
        <v>29215</v>
      </c>
      <c r="AE216" s="20">
        <v>45.4</v>
      </c>
      <c r="AF216" s="23">
        <v>22209</v>
      </c>
      <c r="AG216" s="20">
        <v>30715</v>
      </c>
      <c r="AH216" s="20">
        <v>72.3</v>
      </c>
      <c r="AI216" s="23">
        <v>15017</v>
      </c>
      <c r="AJ216" s="20">
        <v>27701</v>
      </c>
      <c r="AK216" s="20">
        <v>54.2</v>
      </c>
      <c r="AL216" s="23">
        <v>14928</v>
      </c>
      <c r="AM216" s="20">
        <v>29179</v>
      </c>
      <c r="AN216" s="20">
        <v>51.2</v>
      </c>
      <c r="AO216" s="23">
        <v>9465</v>
      </c>
      <c r="AP216" s="20">
        <v>28473</v>
      </c>
      <c r="AQ216" s="20">
        <v>33.200000000000003</v>
      </c>
      <c r="AR216" s="23">
        <v>11414</v>
      </c>
      <c r="AS216" s="20">
        <v>28416</v>
      </c>
      <c r="AT216" s="20">
        <v>40.200000000000003</v>
      </c>
      <c r="AU216" s="23">
        <v>14272</v>
      </c>
      <c r="AV216" s="20">
        <v>28542</v>
      </c>
      <c r="AW216" s="20">
        <v>50</v>
      </c>
      <c r="AX216" s="23">
        <v>1798</v>
      </c>
      <c r="AY216" s="20">
        <v>29690</v>
      </c>
      <c r="AZ216" s="20">
        <v>6.1</v>
      </c>
      <c r="BA216" s="23">
        <v>9305</v>
      </c>
      <c r="BB216" s="20">
        <v>30173</v>
      </c>
      <c r="BC216" s="20">
        <v>30.8</v>
      </c>
      <c r="BD216" s="23">
        <v>5729</v>
      </c>
      <c r="BE216" s="20">
        <v>25501</v>
      </c>
      <c r="BF216" s="20">
        <v>22.5</v>
      </c>
      <c r="BG216" s="23">
        <v>8098</v>
      </c>
      <c r="BH216" s="20">
        <v>29748</v>
      </c>
      <c r="BI216" s="20">
        <v>27.2</v>
      </c>
      <c r="BJ216" s="23">
        <v>12227</v>
      </c>
      <c r="BK216" s="20">
        <v>30421</v>
      </c>
      <c r="BL216" s="20">
        <v>40.200000000000003</v>
      </c>
      <c r="BM216" s="23">
        <v>8524</v>
      </c>
      <c r="BN216" s="20">
        <v>28402</v>
      </c>
      <c r="BO216" s="20">
        <v>30</v>
      </c>
      <c r="BP216" s="23">
        <v>10462</v>
      </c>
      <c r="BQ216" s="20">
        <v>28215</v>
      </c>
      <c r="BR216" s="20">
        <v>37.1</v>
      </c>
      <c r="BS216" s="23">
        <v>10596</v>
      </c>
      <c r="BT216" s="20">
        <v>24237</v>
      </c>
      <c r="BU216" s="20">
        <v>43.7</v>
      </c>
      <c r="BV216" s="23">
        <v>6928</v>
      </c>
      <c r="BW216" s="20">
        <v>25423</v>
      </c>
      <c r="BX216" s="20">
        <v>27.3</v>
      </c>
      <c r="BY216" s="23">
        <v>4261</v>
      </c>
      <c r="BZ216" s="20">
        <v>23211</v>
      </c>
      <c r="CA216" s="20">
        <v>18.399999999999999</v>
      </c>
      <c r="CB216" s="23">
        <v>2561</v>
      </c>
      <c r="CC216" s="20">
        <v>22086</v>
      </c>
      <c r="CD216" s="20">
        <v>11.6</v>
      </c>
      <c r="CE216" s="23">
        <v>9285</v>
      </c>
      <c r="CF216" s="20">
        <v>30231</v>
      </c>
      <c r="CG216" s="20">
        <v>30.7</v>
      </c>
      <c r="CH216" s="23">
        <v>8989</v>
      </c>
      <c r="CI216" s="20">
        <v>25839</v>
      </c>
      <c r="CJ216" s="20">
        <v>34.799999999999997</v>
      </c>
      <c r="CK216" s="23">
        <v>10728</v>
      </c>
      <c r="CL216" s="20">
        <v>30164</v>
      </c>
      <c r="CM216" s="20">
        <v>35.6</v>
      </c>
      <c r="CN216" s="23">
        <v>3884</v>
      </c>
      <c r="CO216" s="20">
        <v>28947</v>
      </c>
      <c r="CP216" s="20">
        <v>13.4</v>
      </c>
      <c r="CQ216" s="23">
        <v>2176</v>
      </c>
      <c r="CR216" s="20">
        <v>30732</v>
      </c>
      <c r="CS216" s="20">
        <v>7.1</v>
      </c>
      <c r="CT216" s="23">
        <v>3185</v>
      </c>
      <c r="CU216" s="20">
        <v>28247</v>
      </c>
      <c r="CV216" s="20">
        <v>11.3</v>
      </c>
      <c r="CW216" s="23">
        <v>17733</v>
      </c>
      <c r="CX216" s="20">
        <v>26803</v>
      </c>
      <c r="CY216" s="20">
        <v>66.2</v>
      </c>
      <c r="CZ216" s="35"/>
      <c r="DA216" s="1" t="str">
        <f t="shared" si="6494"/>
        <v>明細部</v>
      </c>
      <c r="DB216" s="1" t="str">
        <f t="shared" si="6495"/>
        <v>国</v>
      </c>
      <c r="DC216" s="1">
        <f t="shared" si="6496"/>
        <v>42</v>
      </c>
      <c r="DD216" s="1" t="str">
        <f t="shared" si="6497"/>
        <v>男</v>
      </c>
      <c r="DE216" s="1">
        <f t="shared" si="6498"/>
        <v>1666</v>
      </c>
      <c r="DF216" s="1">
        <f t="shared" si="6499"/>
        <v>30491</v>
      </c>
      <c r="DG216" s="1">
        <f t="shared" si="6500"/>
        <v>5.5</v>
      </c>
      <c r="EB216" s="1">
        <f t="shared" si="6501"/>
        <v>514</v>
      </c>
      <c r="EC216" s="1">
        <f t="shared" si="6502"/>
        <v>32906</v>
      </c>
      <c r="ED216" s="1">
        <f t="shared" si="6503"/>
        <v>1.6</v>
      </c>
      <c r="EY216" s="1">
        <f t="shared" si="6504"/>
        <v>1184</v>
      </c>
      <c r="EZ216" s="1">
        <f t="shared" si="6505"/>
        <v>33321</v>
      </c>
      <c r="FA216" s="1">
        <f t="shared" si="6506"/>
        <v>3.6</v>
      </c>
      <c r="FV216" s="1">
        <f t="shared" si="6507"/>
        <v>206</v>
      </c>
      <c r="FW216" s="1">
        <f t="shared" si="6508"/>
        <v>34001</v>
      </c>
      <c r="FX216" s="1">
        <f t="shared" si="6509"/>
        <v>0.6</v>
      </c>
      <c r="GS216" s="1">
        <f t="shared" si="6510"/>
        <v>424</v>
      </c>
      <c r="GT216" s="1">
        <f t="shared" si="6511"/>
        <v>28581</v>
      </c>
      <c r="GU216" s="1">
        <f t="shared" si="6512"/>
        <v>1.5</v>
      </c>
      <c r="HP216" s="1">
        <f t="shared" si="6513"/>
        <v>100</v>
      </c>
      <c r="HQ216" s="1">
        <f t="shared" si="6514"/>
        <v>33736</v>
      </c>
      <c r="HR216" s="1">
        <f t="shared" si="6515"/>
        <v>0.3</v>
      </c>
      <c r="IM216" s="1">
        <f t="shared" si="6516"/>
        <v>795</v>
      </c>
      <c r="IN216" s="1">
        <f t="shared" si="6517"/>
        <v>30935</v>
      </c>
      <c r="IO216" s="1">
        <f t="shared" si="6518"/>
        <v>2.6</v>
      </c>
      <c r="JJ216" s="1">
        <f t="shared" si="6519"/>
        <v>13881</v>
      </c>
      <c r="JK216" s="1">
        <f t="shared" si="6520"/>
        <v>35286</v>
      </c>
      <c r="JL216" s="1">
        <f t="shared" si="6521"/>
        <v>39.299999999999997</v>
      </c>
      <c r="KG216" s="1">
        <f t="shared" si="6522"/>
        <v>13262</v>
      </c>
      <c r="KH216" s="1">
        <f t="shared" si="6523"/>
        <v>29215</v>
      </c>
      <c r="KI216" s="1">
        <f t="shared" si="6524"/>
        <v>45.4</v>
      </c>
      <c r="LD216" s="1">
        <f t="shared" si="6525"/>
        <v>22209</v>
      </c>
      <c r="LE216" s="1">
        <f t="shared" si="6526"/>
        <v>30715</v>
      </c>
      <c r="LF216" s="1">
        <f t="shared" si="6527"/>
        <v>72.3</v>
      </c>
      <c r="MA216" s="1">
        <f t="shared" si="6528"/>
        <v>15017</v>
      </c>
      <c r="MB216" s="1">
        <f t="shared" si="6529"/>
        <v>27701</v>
      </c>
      <c r="MC216" s="1">
        <f t="shared" si="6530"/>
        <v>54.2</v>
      </c>
      <c r="MX216" s="1">
        <f t="shared" si="6531"/>
        <v>14928</v>
      </c>
      <c r="MY216" s="1">
        <f t="shared" si="6532"/>
        <v>29179</v>
      </c>
      <c r="MZ216" s="1">
        <f t="shared" si="6533"/>
        <v>51.2</v>
      </c>
      <c r="NU216" s="1">
        <f t="shared" si="6534"/>
        <v>9465</v>
      </c>
      <c r="NV216" s="1">
        <f t="shared" si="6535"/>
        <v>28473</v>
      </c>
      <c r="NW216" s="1">
        <f t="shared" si="6536"/>
        <v>33.200000000000003</v>
      </c>
      <c r="OR216" s="1">
        <f t="shared" si="6537"/>
        <v>11414</v>
      </c>
      <c r="OS216" s="1">
        <f t="shared" si="6538"/>
        <v>28416</v>
      </c>
      <c r="OT216" s="1">
        <f t="shared" si="6539"/>
        <v>40.200000000000003</v>
      </c>
      <c r="PO216" s="1">
        <f t="shared" si="6540"/>
        <v>14272</v>
      </c>
      <c r="PP216" s="1">
        <f t="shared" si="6541"/>
        <v>28542</v>
      </c>
      <c r="PQ216" s="1">
        <f t="shared" si="6542"/>
        <v>50</v>
      </c>
      <c r="QL216" s="1">
        <f t="shared" si="6543"/>
        <v>1798</v>
      </c>
      <c r="QM216" s="1">
        <f t="shared" si="6544"/>
        <v>29690</v>
      </c>
      <c r="QN216" s="1">
        <f t="shared" si="6545"/>
        <v>6.1</v>
      </c>
      <c r="RI216" s="1">
        <f t="shared" si="6546"/>
        <v>9305</v>
      </c>
      <c r="RJ216" s="1">
        <f t="shared" si="6547"/>
        <v>30173</v>
      </c>
      <c r="RK216" s="1">
        <f t="shared" si="6548"/>
        <v>30.8</v>
      </c>
      <c r="SF216" s="1">
        <f t="shared" si="6549"/>
        <v>5729</v>
      </c>
      <c r="SG216" s="1">
        <f t="shared" si="6550"/>
        <v>25501</v>
      </c>
      <c r="SH216" s="1">
        <f t="shared" si="6551"/>
        <v>22.5</v>
      </c>
      <c r="TC216" s="1">
        <f t="shared" si="6552"/>
        <v>8098</v>
      </c>
      <c r="TD216" s="1">
        <f t="shared" si="6553"/>
        <v>29748</v>
      </c>
      <c r="TE216" s="1">
        <f t="shared" si="6554"/>
        <v>27.2</v>
      </c>
      <c r="TZ216" s="1">
        <f t="shared" si="6555"/>
        <v>12227</v>
      </c>
      <c r="UA216" s="1">
        <f t="shared" si="6556"/>
        <v>30421</v>
      </c>
      <c r="UB216" s="1">
        <f t="shared" si="6557"/>
        <v>40.200000000000003</v>
      </c>
      <c r="UW216" s="1">
        <f t="shared" si="6592"/>
        <v>8524</v>
      </c>
      <c r="UX216" s="1">
        <f t="shared" si="6592"/>
        <v>28402</v>
      </c>
      <c r="UY216" s="1">
        <f t="shared" si="6588"/>
        <v>30</v>
      </c>
      <c r="VT216" s="1">
        <f t="shared" si="6486"/>
        <v>10462</v>
      </c>
      <c r="VU216" s="1">
        <f t="shared" si="6487"/>
        <v>28215</v>
      </c>
      <c r="VV216" s="1">
        <f t="shared" si="6581"/>
        <v>37.1</v>
      </c>
      <c r="WQ216" s="1">
        <f t="shared" si="6589"/>
        <v>10596</v>
      </c>
      <c r="WR216" s="1">
        <f t="shared" si="6590"/>
        <v>24237</v>
      </c>
      <c r="WS216" s="1">
        <f t="shared" si="6591"/>
        <v>43.7</v>
      </c>
      <c r="XN216" s="1">
        <f t="shared" si="6559"/>
        <v>6928</v>
      </c>
      <c r="XO216" s="1">
        <f t="shared" si="6560"/>
        <v>25423</v>
      </c>
      <c r="XP216" s="1">
        <f t="shared" si="6561"/>
        <v>27.3</v>
      </c>
      <c r="YK216" s="1">
        <f t="shared" si="6481"/>
        <v>4261</v>
      </c>
      <c r="YL216" s="1">
        <f t="shared" si="6584"/>
        <v>23211</v>
      </c>
      <c r="YM216" s="1">
        <f t="shared" si="6584"/>
        <v>18.399999999999999</v>
      </c>
      <c r="ZH216" s="1">
        <f t="shared" si="6562"/>
        <v>2561</v>
      </c>
      <c r="ZI216" s="1">
        <f t="shared" si="6563"/>
        <v>22086</v>
      </c>
      <c r="ZJ216" s="1">
        <f t="shared" si="6564"/>
        <v>11.6</v>
      </c>
      <c r="AAE216" s="1">
        <f t="shared" si="6565"/>
        <v>9285</v>
      </c>
      <c r="AAF216" s="1">
        <f t="shared" si="6566"/>
        <v>30231</v>
      </c>
      <c r="AAG216" s="1">
        <f t="shared" si="6567"/>
        <v>30.7</v>
      </c>
      <c r="ABB216" s="1">
        <f t="shared" si="6585"/>
        <v>8989</v>
      </c>
      <c r="ABC216" s="1">
        <f t="shared" si="6586"/>
        <v>25839</v>
      </c>
      <c r="ABD216" s="1">
        <f t="shared" si="6587"/>
        <v>34.799999999999997</v>
      </c>
      <c r="ABY216" s="1">
        <f t="shared" si="6571"/>
        <v>10728</v>
      </c>
      <c r="ABZ216" s="1">
        <f t="shared" si="6572"/>
        <v>30164</v>
      </c>
      <c r="ACA216" s="1">
        <f t="shared" si="6573"/>
        <v>35.6</v>
      </c>
      <c r="ACV216" s="1">
        <f t="shared" si="6490"/>
        <v>3884</v>
      </c>
      <c r="ACW216" s="1">
        <f t="shared" si="6583"/>
        <v>28947</v>
      </c>
      <c r="ACX216" s="1">
        <f t="shared" si="6583"/>
        <v>13.4</v>
      </c>
      <c r="ADS216" s="1">
        <f t="shared" si="6574"/>
        <v>2176</v>
      </c>
      <c r="ADT216" s="1">
        <f t="shared" si="6575"/>
        <v>30732</v>
      </c>
      <c r="ADU216" s="1">
        <f t="shared" si="6576"/>
        <v>7.1</v>
      </c>
      <c r="AEP216" s="1">
        <f t="shared" si="6582"/>
        <v>3185</v>
      </c>
      <c r="AEQ216" s="1">
        <f t="shared" si="6582"/>
        <v>28247</v>
      </c>
      <c r="AER216" s="1">
        <f t="shared" si="6582"/>
        <v>11.3</v>
      </c>
      <c r="AFM216" s="1">
        <f t="shared" si="6577"/>
        <v>17733</v>
      </c>
      <c r="AFN216" s="1">
        <f t="shared" si="6578"/>
        <v>26803</v>
      </c>
      <c r="AFO216" s="1">
        <f t="shared" si="6579"/>
        <v>66.2</v>
      </c>
    </row>
    <row r="217" spans="1:847" x14ac:dyDescent="0.15">
      <c r="A217" s="20" t="s">
        <v>12</v>
      </c>
      <c r="B217" s="20" t="s">
        <v>18</v>
      </c>
      <c r="C217" s="20">
        <v>43</v>
      </c>
      <c r="D217" s="20" t="s">
        <v>14</v>
      </c>
      <c r="E217" s="23">
        <v>1975</v>
      </c>
      <c r="F217" s="20">
        <v>30403</v>
      </c>
      <c r="G217" s="20">
        <v>6.5</v>
      </c>
      <c r="H217" s="20">
        <v>646</v>
      </c>
      <c r="I217" s="20">
        <v>32276</v>
      </c>
      <c r="J217" s="20">
        <v>2</v>
      </c>
      <c r="K217" s="23">
        <v>1384</v>
      </c>
      <c r="L217" s="20">
        <v>32365</v>
      </c>
      <c r="M217" s="20">
        <v>4.3</v>
      </c>
      <c r="N217" s="20">
        <v>250</v>
      </c>
      <c r="O217" s="20">
        <v>31006</v>
      </c>
      <c r="P217" s="20">
        <v>0.8</v>
      </c>
      <c r="Q217" s="20">
        <v>416</v>
      </c>
      <c r="R217" s="20">
        <v>30622</v>
      </c>
      <c r="S217" s="20">
        <v>1.4</v>
      </c>
      <c r="T217" s="20">
        <v>113</v>
      </c>
      <c r="U217" s="20">
        <v>30449</v>
      </c>
      <c r="V217" s="20">
        <v>0.4</v>
      </c>
      <c r="W217" s="20">
        <v>741</v>
      </c>
      <c r="X217" s="20">
        <v>29651</v>
      </c>
      <c r="Y217" s="20">
        <v>2.5</v>
      </c>
      <c r="Z217" s="23">
        <v>14152</v>
      </c>
      <c r="AA217" s="20">
        <v>32707</v>
      </c>
      <c r="AB217" s="20">
        <v>43.3</v>
      </c>
      <c r="AC217" s="23">
        <v>12289</v>
      </c>
      <c r="AD217" s="20">
        <v>28801</v>
      </c>
      <c r="AE217" s="20">
        <v>42.7</v>
      </c>
      <c r="AF217" s="23">
        <v>21783</v>
      </c>
      <c r="AG217" s="20">
        <v>27368</v>
      </c>
      <c r="AH217" s="20">
        <v>79.599999999999994</v>
      </c>
      <c r="AI217" s="23">
        <v>15342</v>
      </c>
      <c r="AJ217" s="20">
        <v>25482</v>
      </c>
      <c r="AK217" s="20">
        <v>60.2</v>
      </c>
      <c r="AL217" s="23">
        <v>14715</v>
      </c>
      <c r="AM217" s="20">
        <v>26945</v>
      </c>
      <c r="AN217" s="20">
        <v>54.6</v>
      </c>
      <c r="AO217" s="23">
        <v>9444</v>
      </c>
      <c r="AP217" s="20">
        <v>26257</v>
      </c>
      <c r="AQ217" s="20">
        <v>36</v>
      </c>
      <c r="AR217" s="23">
        <v>10605</v>
      </c>
      <c r="AS217" s="20">
        <v>27850</v>
      </c>
      <c r="AT217" s="20">
        <v>38.1</v>
      </c>
      <c r="AU217" s="23">
        <v>13514</v>
      </c>
      <c r="AV217" s="20">
        <v>26042</v>
      </c>
      <c r="AW217" s="20">
        <v>51.9</v>
      </c>
      <c r="AX217" s="23">
        <v>1464</v>
      </c>
      <c r="AY217" s="20">
        <v>28481</v>
      </c>
      <c r="AZ217" s="20">
        <v>5.0999999999999996</v>
      </c>
      <c r="BA217" s="23">
        <v>10846</v>
      </c>
      <c r="BB217" s="20">
        <v>30091</v>
      </c>
      <c r="BC217" s="20">
        <v>36</v>
      </c>
      <c r="BD217" s="23">
        <v>5817</v>
      </c>
      <c r="BE217" s="20">
        <v>25588</v>
      </c>
      <c r="BF217" s="20">
        <v>22.7</v>
      </c>
      <c r="BG217" s="23">
        <v>7372</v>
      </c>
      <c r="BH217" s="20">
        <v>26749</v>
      </c>
      <c r="BI217" s="20">
        <v>27.6</v>
      </c>
      <c r="BJ217" s="23">
        <v>12400</v>
      </c>
      <c r="BK217" s="20">
        <v>29377</v>
      </c>
      <c r="BL217" s="20">
        <v>42.2</v>
      </c>
      <c r="BM217" s="23">
        <v>8259</v>
      </c>
      <c r="BN217" s="20">
        <v>28632</v>
      </c>
      <c r="BO217" s="20">
        <v>28.8</v>
      </c>
      <c r="BP217" s="23">
        <v>10509</v>
      </c>
      <c r="BQ217" s="20">
        <v>32671</v>
      </c>
      <c r="BR217" s="20">
        <v>32.200000000000003</v>
      </c>
      <c r="BS217" s="23">
        <v>9477</v>
      </c>
      <c r="BT217" s="20">
        <v>23542</v>
      </c>
      <c r="BU217" s="20">
        <v>40.299999999999997</v>
      </c>
      <c r="BV217" s="23">
        <v>7413</v>
      </c>
      <c r="BW217" s="20">
        <v>25820</v>
      </c>
      <c r="BX217" s="20">
        <v>28.7</v>
      </c>
      <c r="BY217" s="23">
        <v>4138</v>
      </c>
      <c r="BZ217" s="20">
        <v>24686</v>
      </c>
      <c r="CA217" s="20">
        <v>16.8</v>
      </c>
      <c r="CB217" s="23">
        <v>2570</v>
      </c>
      <c r="CC217" s="20">
        <v>24881</v>
      </c>
      <c r="CD217" s="20">
        <v>10.3</v>
      </c>
      <c r="CE217" s="23">
        <v>8764</v>
      </c>
      <c r="CF217" s="20">
        <v>25943</v>
      </c>
      <c r="CG217" s="20">
        <v>33.799999999999997</v>
      </c>
      <c r="CH217" s="23">
        <v>7373</v>
      </c>
      <c r="CI217" s="20">
        <v>29164</v>
      </c>
      <c r="CJ217" s="20">
        <v>25.3</v>
      </c>
      <c r="CK217" s="23">
        <v>10596</v>
      </c>
      <c r="CL217" s="20">
        <v>28475</v>
      </c>
      <c r="CM217" s="20">
        <v>37.200000000000003</v>
      </c>
      <c r="CN217" s="23">
        <v>4033</v>
      </c>
      <c r="CO217" s="20">
        <v>29558</v>
      </c>
      <c r="CP217" s="20">
        <v>13.6</v>
      </c>
      <c r="CQ217" s="23">
        <v>2036</v>
      </c>
      <c r="CR217" s="20">
        <v>27478</v>
      </c>
      <c r="CS217" s="20">
        <v>7.4</v>
      </c>
      <c r="CT217" s="23">
        <v>2989</v>
      </c>
      <c r="CU217" s="20">
        <v>27792</v>
      </c>
      <c r="CV217" s="20">
        <v>10.8</v>
      </c>
      <c r="CW217" s="23">
        <v>17324</v>
      </c>
      <c r="CX217" s="20">
        <v>25921</v>
      </c>
      <c r="CY217" s="20">
        <v>66.8</v>
      </c>
      <c r="CZ217" s="35"/>
      <c r="DA217" s="1" t="str">
        <f t="shared" si="6494"/>
        <v>明細部</v>
      </c>
      <c r="DB217" s="1" t="str">
        <f t="shared" si="6495"/>
        <v>国</v>
      </c>
      <c r="DC217" s="1">
        <f t="shared" si="6496"/>
        <v>43</v>
      </c>
      <c r="DD217" s="1" t="str">
        <f t="shared" si="6497"/>
        <v>男</v>
      </c>
      <c r="DE217" s="1">
        <f t="shared" si="6498"/>
        <v>1975</v>
      </c>
      <c r="DF217" s="1">
        <f t="shared" si="6499"/>
        <v>30403</v>
      </c>
      <c r="DG217" s="1">
        <f t="shared" si="6500"/>
        <v>6.5</v>
      </c>
      <c r="EB217" s="1">
        <f t="shared" si="6501"/>
        <v>646</v>
      </c>
      <c r="EC217" s="1">
        <f t="shared" si="6502"/>
        <v>32276</v>
      </c>
      <c r="ED217" s="1">
        <f t="shared" si="6503"/>
        <v>2</v>
      </c>
      <c r="EY217" s="1">
        <f t="shared" si="6504"/>
        <v>1384</v>
      </c>
      <c r="EZ217" s="1">
        <f t="shared" si="6505"/>
        <v>32365</v>
      </c>
      <c r="FA217" s="1">
        <f t="shared" si="6506"/>
        <v>4.3</v>
      </c>
      <c r="FV217" s="1">
        <f t="shared" si="6507"/>
        <v>250</v>
      </c>
      <c r="FW217" s="1">
        <f t="shared" si="6508"/>
        <v>31006</v>
      </c>
      <c r="FX217" s="1">
        <f t="shared" si="6509"/>
        <v>0.8</v>
      </c>
      <c r="GS217" s="1">
        <f t="shared" si="6510"/>
        <v>416</v>
      </c>
      <c r="GT217" s="1">
        <f t="shared" si="6511"/>
        <v>30622</v>
      </c>
      <c r="GU217" s="1">
        <f t="shared" si="6512"/>
        <v>1.4</v>
      </c>
      <c r="HP217" s="1">
        <f t="shared" si="6513"/>
        <v>113</v>
      </c>
      <c r="HQ217" s="1">
        <f t="shared" si="6514"/>
        <v>30449</v>
      </c>
      <c r="HR217" s="1">
        <f t="shared" si="6515"/>
        <v>0.4</v>
      </c>
      <c r="IM217" s="1">
        <f t="shared" si="6516"/>
        <v>741</v>
      </c>
      <c r="IN217" s="1">
        <f t="shared" si="6517"/>
        <v>29651</v>
      </c>
      <c r="IO217" s="1">
        <f t="shared" si="6518"/>
        <v>2.5</v>
      </c>
      <c r="JJ217" s="1">
        <f t="shared" si="6519"/>
        <v>14152</v>
      </c>
      <c r="JK217" s="1">
        <f t="shared" si="6520"/>
        <v>32707</v>
      </c>
      <c r="JL217" s="1">
        <f t="shared" si="6521"/>
        <v>43.3</v>
      </c>
      <c r="KG217" s="1">
        <f t="shared" si="6522"/>
        <v>12289</v>
      </c>
      <c r="KH217" s="1">
        <f t="shared" si="6523"/>
        <v>28801</v>
      </c>
      <c r="KI217" s="1">
        <f t="shared" si="6524"/>
        <v>42.7</v>
      </c>
      <c r="LD217" s="1">
        <f t="shared" si="6525"/>
        <v>21783</v>
      </c>
      <c r="LE217" s="1">
        <f t="shared" si="6526"/>
        <v>27368</v>
      </c>
      <c r="LF217" s="1">
        <f t="shared" si="6527"/>
        <v>79.599999999999994</v>
      </c>
      <c r="MA217" s="1">
        <f t="shared" si="6528"/>
        <v>15342</v>
      </c>
      <c r="MB217" s="1">
        <f t="shared" si="6529"/>
        <v>25482</v>
      </c>
      <c r="MC217" s="1">
        <f t="shared" si="6530"/>
        <v>60.2</v>
      </c>
      <c r="MX217" s="1">
        <f t="shared" si="6531"/>
        <v>14715</v>
      </c>
      <c r="MY217" s="1">
        <f t="shared" si="6532"/>
        <v>26945</v>
      </c>
      <c r="MZ217" s="1">
        <f t="shared" si="6533"/>
        <v>54.6</v>
      </c>
      <c r="NU217" s="1">
        <f t="shared" si="6534"/>
        <v>9444</v>
      </c>
      <c r="NV217" s="1">
        <f t="shared" si="6535"/>
        <v>26257</v>
      </c>
      <c r="NW217" s="1">
        <f t="shared" si="6536"/>
        <v>36</v>
      </c>
      <c r="OR217" s="1">
        <f t="shared" si="6537"/>
        <v>10605</v>
      </c>
      <c r="OS217" s="1">
        <f t="shared" si="6538"/>
        <v>27850</v>
      </c>
      <c r="OT217" s="1">
        <f t="shared" si="6539"/>
        <v>38.1</v>
      </c>
      <c r="PO217" s="1">
        <f t="shared" si="6540"/>
        <v>13514</v>
      </c>
      <c r="PP217" s="1">
        <f t="shared" si="6541"/>
        <v>26042</v>
      </c>
      <c r="PQ217" s="1">
        <f t="shared" si="6542"/>
        <v>51.9</v>
      </c>
      <c r="QL217" s="1">
        <f t="shared" si="6543"/>
        <v>1464</v>
      </c>
      <c r="QM217" s="1">
        <f t="shared" si="6544"/>
        <v>28481</v>
      </c>
      <c r="QN217" s="1">
        <f t="shared" si="6545"/>
        <v>5.0999999999999996</v>
      </c>
      <c r="RI217" s="1">
        <f t="shared" si="6546"/>
        <v>10846</v>
      </c>
      <c r="RJ217" s="1">
        <f t="shared" si="6547"/>
        <v>30091</v>
      </c>
      <c r="RK217" s="1">
        <f t="shared" si="6548"/>
        <v>36</v>
      </c>
      <c r="SF217" s="1">
        <f t="shared" si="6549"/>
        <v>5817</v>
      </c>
      <c r="SG217" s="1">
        <f t="shared" si="6550"/>
        <v>25588</v>
      </c>
      <c r="SH217" s="1">
        <f t="shared" si="6551"/>
        <v>22.7</v>
      </c>
      <c r="TC217" s="1">
        <f t="shared" si="6552"/>
        <v>7372</v>
      </c>
      <c r="TD217" s="1">
        <f t="shared" si="6553"/>
        <v>26749</v>
      </c>
      <c r="TE217" s="1">
        <f t="shared" si="6554"/>
        <v>27.6</v>
      </c>
      <c r="TZ217" s="1">
        <f t="shared" si="6555"/>
        <v>12400</v>
      </c>
      <c r="UA217" s="1">
        <f t="shared" si="6556"/>
        <v>29377</v>
      </c>
      <c r="UB217" s="1">
        <f t="shared" si="6557"/>
        <v>42.2</v>
      </c>
      <c r="UW217" s="1">
        <f t="shared" si="6592"/>
        <v>8259</v>
      </c>
      <c r="UX217" s="1">
        <f t="shared" si="6592"/>
        <v>28632</v>
      </c>
      <c r="UY217" s="1">
        <f t="shared" si="6588"/>
        <v>28.8</v>
      </c>
      <c r="VT217" s="1">
        <f t="shared" si="6486"/>
        <v>10509</v>
      </c>
      <c r="VU217" s="1">
        <f t="shared" si="6487"/>
        <v>32671</v>
      </c>
      <c r="VV217" s="1">
        <f t="shared" ref="VV217:VV232" si="6593">+BR217</f>
        <v>32.200000000000003</v>
      </c>
      <c r="WQ217" s="1">
        <f t="shared" si="6589"/>
        <v>9477</v>
      </c>
      <c r="WR217" s="1">
        <f t="shared" si="6590"/>
        <v>23542</v>
      </c>
      <c r="WS217" s="1">
        <f t="shared" si="6591"/>
        <v>40.299999999999997</v>
      </c>
      <c r="XN217" s="1">
        <f t="shared" si="6559"/>
        <v>7413</v>
      </c>
      <c r="XO217" s="1">
        <f t="shared" si="6560"/>
        <v>25820</v>
      </c>
      <c r="XP217" s="1">
        <f t="shared" si="6561"/>
        <v>28.7</v>
      </c>
      <c r="YK217" s="1">
        <f t="shared" si="6481"/>
        <v>4138</v>
      </c>
      <c r="YL217" s="1">
        <f t="shared" si="6584"/>
        <v>24686</v>
      </c>
      <c r="YM217" s="1">
        <f t="shared" si="6584"/>
        <v>16.8</v>
      </c>
      <c r="ZH217" s="1">
        <f t="shared" si="6562"/>
        <v>2570</v>
      </c>
      <c r="ZI217" s="1">
        <f t="shared" si="6563"/>
        <v>24881</v>
      </c>
      <c r="ZJ217" s="1">
        <f t="shared" si="6564"/>
        <v>10.3</v>
      </c>
      <c r="AAE217" s="1">
        <f t="shared" si="6565"/>
        <v>8764</v>
      </c>
      <c r="AAF217" s="1">
        <f t="shared" si="6566"/>
        <v>25943</v>
      </c>
      <c r="AAG217" s="1">
        <f t="shared" si="6567"/>
        <v>33.799999999999997</v>
      </c>
      <c r="ABB217" s="1">
        <f t="shared" si="6585"/>
        <v>7373</v>
      </c>
      <c r="ABC217" s="1">
        <f t="shared" si="6586"/>
        <v>29164</v>
      </c>
      <c r="ABD217" s="1">
        <f t="shared" si="6587"/>
        <v>25.3</v>
      </c>
      <c r="ABY217" s="1">
        <f t="shared" si="6571"/>
        <v>10596</v>
      </c>
      <c r="ABZ217" s="1">
        <f t="shared" si="6572"/>
        <v>28475</v>
      </c>
      <c r="ACA217" s="1">
        <f t="shared" si="6573"/>
        <v>37.200000000000003</v>
      </c>
      <c r="ACV217" s="1">
        <f t="shared" si="6490"/>
        <v>4033</v>
      </c>
      <c r="ACW217" s="1">
        <f t="shared" si="6583"/>
        <v>29558</v>
      </c>
      <c r="ACX217" s="1">
        <f t="shared" si="6583"/>
        <v>13.6</v>
      </c>
      <c r="ADS217" s="1">
        <f t="shared" si="6574"/>
        <v>2036</v>
      </c>
      <c r="ADT217" s="1">
        <f t="shared" si="6575"/>
        <v>27478</v>
      </c>
      <c r="ADU217" s="1">
        <f t="shared" si="6576"/>
        <v>7.4</v>
      </c>
      <c r="AEP217" s="1">
        <f t="shared" ref="AEP217:AER232" si="6594">+CT217</f>
        <v>2989</v>
      </c>
      <c r="AEQ217" s="1">
        <f t="shared" si="6594"/>
        <v>27792</v>
      </c>
      <c r="AER217" s="1">
        <f t="shared" si="6594"/>
        <v>10.8</v>
      </c>
      <c r="AFM217" s="1">
        <f t="shared" si="6577"/>
        <v>17324</v>
      </c>
      <c r="AFN217" s="1">
        <f t="shared" si="6578"/>
        <v>25921</v>
      </c>
      <c r="AFO217" s="1">
        <f t="shared" si="6579"/>
        <v>66.8</v>
      </c>
    </row>
    <row r="218" spans="1:847" x14ac:dyDescent="0.15">
      <c r="A218" s="20" t="s">
        <v>12</v>
      </c>
      <c r="B218" s="20" t="s">
        <v>18</v>
      </c>
      <c r="C218" s="20">
        <v>44</v>
      </c>
      <c r="D218" s="20" t="s">
        <v>14</v>
      </c>
      <c r="E218" s="23">
        <v>2420</v>
      </c>
      <c r="F218" s="20">
        <v>32799</v>
      </c>
      <c r="G218" s="20">
        <v>7.4</v>
      </c>
      <c r="H218" s="20">
        <v>785</v>
      </c>
      <c r="I218" s="20">
        <v>33486</v>
      </c>
      <c r="J218" s="20">
        <v>2.2999999999999998</v>
      </c>
      <c r="K218" s="23">
        <v>1631</v>
      </c>
      <c r="L218" s="20">
        <v>30004</v>
      </c>
      <c r="M218" s="20">
        <v>5.4</v>
      </c>
      <c r="N218" s="20">
        <v>266</v>
      </c>
      <c r="O218" s="20">
        <v>30272</v>
      </c>
      <c r="P218" s="20">
        <v>0.9</v>
      </c>
      <c r="Q218" s="20">
        <v>456</v>
      </c>
      <c r="R218" s="20">
        <v>32194</v>
      </c>
      <c r="S218" s="20">
        <v>1.4</v>
      </c>
      <c r="T218" s="20">
        <v>114</v>
      </c>
      <c r="U218" s="20">
        <v>32986</v>
      </c>
      <c r="V218" s="20">
        <v>0.3</v>
      </c>
      <c r="W218" s="20">
        <v>800</v>
      </c>
      <c r="X218" s="20">
        <v>29721</v>
      </c>
      <c r="Y218" s="20">
        <v>2.7</v>
      </c>
      <c r="Z218" s="23">
        <v>13352</v>
      </c>
      <c r="AA218" s="20">
        <v>33927</v>
      </c>
      <c r="AB218" s="20">
        <v>39.4</v>
      </c>
      <c r="AC218" s="23">
        <v>13079</v>
      </c>
      <c r="AD218" s="20">
        <v>30042</v>
      </c>
      <c r="AE218" s="20">
        <v>43.5</v>
      </c>
      <c r="AF218" s="23">
        <v>19677</v>
      </c>
      <c r="AG218" s="20">
        <v>29808</v>
      </c>
      <c r="AH218" s="20">
        <v>66</v>
      </c>
      <c r="AI218" s="23">
        <v>16199</v>
      </c>
      <c r="AJ218" s="20">
        <v>25923</v>
      </c>
      <c r="AK218" s="20">
        <v>62.5</v>
      </c>
      <c r="AL218" s="23">
        <v>13571</v>
      </c>
      <c r="AM218" s="20">
        <v>28882</v>
      </c>
      <c r="AN218" s="20">
        <v>47</v>
      </c>
      <c r="AO218" s="23">
        <v>10601</v>
      </c>
      <c r="AP218" s="20">
        <v>26636</v>
      </c>
      <c r="AQ218" s="20">
        <v>39.799999999999997</v>
      </c>
      <c r="AR218" s="23">
        <v>10505</v>
      </c>
      <c r="AS218" s="20">
        <v>28468</v>
      </c>
      <c r="AT218" s="20">
        <v>36.9</v>
      </c>
      <c r="AU218" s="23">
        <v>15620</v>
      </c>
      <c r="AV218" s="20">
        <v>27718</v>
      </c>
      <c r="AW218" s="20">
        <v>56.4</v>
      </c>
      <c r="AX218" s="23">
        <v>1453</v>
      </c>
      <c r="AY218" s="20">
        <v>28871</v>
      </c>
      <c r="AZ218" s="20">
        <v>5</v>
      </c>
      <c r="BA218" s="23">
        <v>10668</v>
      </c>
      <c r="BB218" s="20">
        <v>28855</v>
      </c>
      <c r="BC218" s="20">
        <v>37</v>
      </c>
      <c r="BD218" s="23">
        <v>5509</v>
      </c>
      <c r="BE218" s="20">
        <v>28039</v>
      </c>
      <c r="BF218" s="20">
        <v>19.600000000000001</v>
      </c>
      <c r="BG218" s="23">
        <v>6700</v>
      </c>
      <c r="BH218" s="20">
        <v>29694</v>
      </c>
      <c r="BI218" s="20">
        <v>22.6</v>
      </c>
      <c r="BJ218" s="23">
        <v>12820</v>
      </c>
      <c r="BK218" s="20">
        <v>32454</v>
      </c>
      <c r="BL218" s="20">
        <v>39.5</v>
      </c>
      <c r="BM218" s="23">
        <v>8441</v>
      </c>
      <c r="BN218" s="20">
        <v>27718</v>
      </c>
      <c r="BO218" s="20">
        <v>30.5</v>
      </c>
      <c r="BP218" s="23">
        <v>9608</v>
      </c>
      <c r="BQ218" s="20">
        <v>32359</v>
      </c>
      <c r="BR218" s="20">
        <v>29.7</v>
      </c>
      <c r="BS218" s="23">
        <v>10481</v>
      </c>
      <c r="BT218" s="20">
        <v>24627</v>
      </c>
      <c r="BU218" s="20">
        <v>42.6</v>
      </c>
      <c r="BV218" s="23">
        <v>7164</v>
      </c>
      <c r="BW218" s="20">
        <v>21875</v>
      </c>
      <c r="BX218" s="20">
        <v>32.700000000000003</v>
      </c>
      <c r="BY218" s="23">
        <v>4489</v>
      </c>
      <c r="BZ218" s="20">
        <v>22185</v>
      </c>
      <c r="CA218" s="20">
        <v>20.2</v>
      </c>
      <c r="CB218" s="23">
        <v>2444</v>
      </c>
      <c r="CC218" s="20">
        <v>25586</v>
      </c>
      <c r="CD218" s="20">
        <v>9.6</v>
      </c>
      <c r="CE218" s="23">
        <v>8627</v>
      </c>
      <c r="CF218" s="20">
        <v>30041</v>
      </c>
      <c r="CG218" s="20">
        <v>28.7</v>
      </c>
      <c r="CH218" s="23">
        <v>8099</v>
      </c>
      <c r="CI218" s="20">
        <v>26832</v>
      </c>
      <c r="CJ218" s="20">
        <v>30.2</v>
      </c>
      <c r="CK218" s="23">
        <v>10332</v>
      </c>
      <c r="CL218" s="20">
        <v>26666</v>
      </c>
      <c r="CM218" s="20">
        <v>38.700000000000003</v>
      </c>
      <c r="CN218" s="23">
        <v>3879</v>
      </c>
      <c r="CO218" s="20">
        <v>29056</v>
      </c>
      <c r="CP218" s="20">
        <v>13.4</v>
      </c>
      <c r="CQ218" s="23">
        <v>2303</v>
      </c>
      <c r="CR218" s="20">
        <v>27181</v>
      </c>
      <c r="CS218" s="20">
        <v>8.5</v>
      </c>
      <c r="CT218" s="23">
        <v>2919</v>
      </c>
      <c r="CU218" s="20">
        <v>25837</v>
      </c>
      <c r="CV218" s="20">
        <v>11.3</v>
      </c>
      <c r="CW218" s="23">
        <v>16422</v>
      </c>
      <c r="CX218" s="20">
        <v>31104</v>
      </c>
      <c r="CY218" s="20">
        <v>52.8</v>
      </c>
      <c r="CZ218" s="35"/>
      <c r="DA218" s="1" t="str">
        <f t="shared" si="6494"/>
        <v>明細部</v>
      </c>
      <c r="DB218" s="1" t="str">
        <f t="shared" si="6495"/>
        <v>国</v>
      </c>
      <c r="DC218" s="1">
        <f t="shared" si="6496"/>
        <v>44</v>
      </c>
      <c r="DD218" s="1" t="str">
        <f t="shared" si="6497"/>
        <v>男</v>
      </c>
      <c r="DE218" s="1">
        <f t="shared" si="6498"/>
        <v>2420</v>
      </c>
      <c r="DF218" s="1">
        <f t="shared" si="6499"/>
        <v>32799</v>
      </c>
      <c r="DG218" s="1">
        <f t="shared" si="6500"/>
        <v>7.4</v>
      </c>
      <c r="EB218" s="1">
        <f t="shared" si="6501"/>
        <v>785</v>
      </c>
      <c r="EC218" s="1">
        <f t="shared" si="6502"/>
        <v>33486</v>
      </c>
      <c r="ED218" s="1">
        <f t="shared" si="6503"/>
        <v>2.2999999999999998</v>
      </c>
      <c r="EY218" s="1">
        <f t="shared" si="6504"/>
        <v>1631</v>
      </c>
      <c r="EZ218" s="1">
        <f t="shared" si="6505"/>
        <v>30004</v>
      </c>
      <c r="FA218" s="1">
        <f t="shared" si="6506"/>
        <v>5.4</v>
      </c>
      <c r="FV218" s="1">
        <f t="shared" si="6507"/>
        <v>266</v>
      </c>
      <c r="FW218" s="1">
        <f t="shared" si="6508"/>
        <v>30272</v>
      </c>
      <c r="FX218" s="1">
        <f t="shared" si="6509"/>
        <v>0.9</v>
      </c>
      <c r="GS218" s="1">
        <f t="shared" si="6510"/>
        <v>456</v>
      </c>
      <c r="GT218" s="1">
        <f t="shared" si="6511"/>
        <v>32194</v>
      </c>
      <c r="GU218" s="1">
        <f t="shared" si="6512"/>
        <v>1.4</v>
      </c>
      <c r="HP218" s="1">
        <f t="shared" si="6513"/>
        <v>114</v>
      </c>
      <c r="HQ218" s="1">
        <f t="shared" si="6514"/>
        <v>32986</v>
      </c>
      <c r="HR218" s="1">
        <f t="shared" si="6515"/>
        <v>0.3</v>
      </c>
      <c r="IM218" s="1">
        <f t="shared" si="6516"/>
        <v>800</v>
      </c>
      <c r="IN218" s="1">
        <f t="shared" si="6517"/>
        <v>29721</v>
      </c>
      <c r="IO218" s="1">
        <f t="shared" si="6518"/>
        <v>2.7</v>
      </c>
      <c r="JJ218" s="1">
        <f t="shared" si="6519"/>
        <v>13352</v>
      </c>
      <c r="JK218" s="1">
        <f t="shared" si="6520"/>
        <v>33927</v>
      </c>
      <c r="JL218" s="1">
        <f t="shared" si="6521"/>
        <v>39.4</v>
      </c>
      <c r="KG218" s="1">
        <f t="shared" si="6522"/>
        <v>13079</v>
      </c>
      <c r="KH218" s="1">
        <f t="shared" si="6523"/>
        <v>30042</v>
      </c>
      <c r="KI218" s="1">
        <f t="shared" si="6524"/>
        <v>43.5</v>
      </c>
      <c r="LD218" s="1">
        <f t="shared" si="6525"/>
        <v>19677</v>
      </c>
      <c r="LE218" s="1">
        <f t="shared" si="6526"/>
        <v>29808</v>
      </c>
      <c r="LF218" s="1">
        <f t="shared" si="6527"/>
        <v>66</v>
      </c>
      <c r="MA218" s="1">
        <f t="shared" si="6528"/>
        <v>16199</v>
      </c>
      <c r="MB218" s="1">
        <f t="shared" si="6529"/>
        <v>25923</v>
      </c>
      <c r="MC218" s="1">
        <f t="shared" si="6530"/>
        <v>62.5</v>
      </c>
      <c r="MX218" s="1">
        <f t="shared" si="6531"/>
        <v>13571</v>
      </c>
      <c r="MY218" s="1">
        <f t="shared" si="6532"/>
        <v>28882</v>
      </c>
      <c r="MZ218" s="1">
        <f t="shared" si="6533"/>
        <v>47</v>
      </c>
      <c r="NU218" s="1">
        <f t="shared" si="6534"/>
        <v>10601</v>
      </c>
      <c r="NV218" s="1">
        <f t="shared" si="6535"/>
        <v>26636</v>
      </c>
      <c r="NW218" s="1">
        <f t="shared" si="6536"/>
        <v>39.799999999999997</v>
      </c>
      <c r="OR218" s="1">
        <f t="shared" si="6537"/>
        <v>10505</v>
      </c>
      <c r="OS218" s="1">
        <f t="shared" si="6538"/>
        <v>28468</v>
      </c>
      <c r="OT218" s="1">
        <f t="shared" si="6539"/>
        <v>36.9</v>
      </c>
      <c r="PO218" s="1">
        <f t="shared" si="6540"/>
        <v>15620</v>
      </c>
      <c r="PP218" s="1">
        <f t="shared" si="6541"/>
        <v>27718</v>
      </c>
      <c r="PQ218" s="1">
        <f t="shared" si="6542"/>
        <v>56.4</v>
      </c>
      <c r="QL218" s="1">
        <f t="shared" si="6543"/>
        <v>1453</v>
      </c>
      <c r="QM218" s="1">
        <f t="shared" si="6544"/>
        <v>28871</v>
      </c>
      <c r="QN218" s="1">
        <f t="shared" si="6545"/>
        <v>5</v>
      </c>
      <c r="RI218" s="1">
        <f t="shared" si="6546"/>
        <v>10668</v>
      </c>
      <c r="RJ218" s="1">
        <f t="shared" si="6547"/>
        <v>28855</v>
      </c>
      <c r="RK218" s="1">
        <f t="shared" si="6548"/>
        <v>37</v>
      </c>
      <c r="SF218" s="1">
        <f t="shared" si="6549"/>
        <v>5509</v>
      </c>
      <c r="SG218" s="1">
        <f t="shared" si="6550"/>
        <v>28039</v>
      </c>
      <c r="SH218" s="1">
        <f t="shared" si="6551"/>
        <v>19.600000000000001</v>
      </c>
      <c r="TC218" s="1">
        <f t="shared" si="6552"/>
        <v>6700</v>
      </c>
      <c r="TD218" s="1">
        <f t="shared" si="6553"/>
        <v>29694</v>
      </c>
      <c r="TE218" s="1">
        <f t="shared" si="6554"/>
        <v>22.6</v>
      </c>
      <c r="TZ218" s="1">
        <f t="shared" si="6555"/>
        <v>12820</v>
      </c>
      <c r="UA218" s="1">
        <f t="shared" si="6556"/>
        <v>32454</v>
      </c>
      <c r="UB218" s="1">
        <f t="shared" si="6557"/>
        <v>39.5</v>
      </c>
      <c r="UW218" s="1">
        <f t="shared" si="6592"/>
        <v>8441</v>
      </c>
      <c r="UX218" s="1">
        <f t="shared" si="6592"/>
        <v>27718</v>
      </c>
      <c r="UY218" s="1">
        <f t="shared" si="6588"/>
        <v>30.5</v>
      </c>
      <c r="VT218" s="1">
        <f t="shared" si="6486"/>
        <v>9608</v>
      </c>
      <c r="VU218" s="1">
        <f t="shared" si="6487"/>
        <v>32359</v>
      </c>
      <c r="VV218" s="1">
        <f t="shared" si="6593"/>
        <v>29.7</v>
      </c>
      <c r="WQ218" s="1">
        <f t="shared" si="6589"/>
        <v>10481</v>
      </c>
      <c r="WR218" s="1">
        <f t="shared" si="6590"/>
        <v>24627</v>
      </c>
      <c r="WS218" s="1">
        <f t="shared" si="6591"/>
        <v>42.6</v>
      </c>
      <c r="XN218" s="1">
        <f t="shared" si="6559"/>
        <v>7164</v>
      </c>
      <c r="XO218" s="1">
        <f t="shared" si="6560"/>
        <v>21875</v>
      </c>
      <c r="XP218" s="1">
        <f t="shared" si="6561"/>
        <v>32.700000000000003</v>
      </c>
      <c r="YK218" s="1">
        <f t="shared" si="6481"/>
        <v>4489</v>
      </c>
      <c r="YL218" s="1">
        <f t="shared" si="6584"/>
        <v>22185</v>
      </c>
      <c r="YM218" s="1">
        <f t="shared" si="6584"/>
        <v>20.2</v>
      </c>
      <c r="ZH218" s="1">
        <f t="shared" si="6562"/>
        <v>2444</v>
      </c>
      <c r="ZI218" s="1">
        <f t="shared" si="6563"/>
        <v>25586</v>
      </c>
      <c r="ZJ218" s="1">
        <f t="shared" si="6564"/>
        <v>9.6</v>
      </c>
      <c r="AAE218" s="1">
        <f t="shared" si="6565"/>
        <v>8627</v>
      </c>
      <c r="AAF218" s="1">
        <f t="shared" si="6566"/>
        <v>30041</v>
      </c>
      <c r="AAG218" s="1">
        <f t="shared" si="6567"/>
        <v>28.7</v>
      </c>
      <c r="ABB218" s="1">
        <f t="shared" si="6585"/>
        <v>8099</v>
      </c>
      <c r="ABC218" s="1">
        <f t="shared" si="6586"/>
        <v>26832</v>
      </c>
      <c r="ABD218" s="1">
        <f t="shared" si="6587"/>
        <v>30.2</v>
      </c>
      <c r="ABY218" s="1">
        <f t="shared" si="6571"/>
        <v>10332</v>
      </c>
      <c r="ABZ218" s="1">
        <f t="shared" si="6572"/>
        <v>26666</v>
      </c>
      <c r="ACA218" s="1">
        <f t="shared" si="6573"/>
        <v>38.700000000000003</v>
      </c>
      <c r="ACV218" s="1">
        <f t="shared" si="6490"/>
        <v>3879</v>
      </c>
      <c r="ACW218" s="1">
        <f t="shared" si="6583"/>
        <v>29056</v>
      </c>
      <c r="ACX218" s="1">
        <f t="shared" si="6583"/>
        <v>13.4</v>
      </c>
      <c r="ADS218" s="1">
        <f t="shared" si="6574"/>
        <v>2303</v>
      </c>
      <c r="ADT218" s="1">
        <f t="shared" si="6575"/>
        <v>27181</v>
      </c>
      <c r="ADU218" s="1">
        <f t="shared" si="6576"/>
        <v>8.5</v>
      </c>
      <c r="AEP218" s="1">
        <f t="shared" si="6594"/>
        <v>2919</v>
      </c>
      <c r="AEQ218" s="1">
        <f t="shared" si="6594"/>
        <v>25837</v>
      </c>
      <c r="AER218" s="1">
        <f t="shared" si="6594"/>
        <v>11.3</v>
      </c>
      <c r="AFM218" s="1">
        <f t="shared" si="6577"/>
        <v>16422</v>
      </c>
      <c r="AFN218" s="1">
        <f t="shared" si="6578"/>
        <v>31104</v>
      </c>
      <c r="AFO218" s="1">
        <f t="shared" si="6579"/>
        <v>52.8</v>
      </c>
    </row>
    <row r="219" spans="1:847" x14ac:dyDescent="0.15">
      <c r="A219" s="20" t="s">
        <v>12</v>
      </c>
      <c r="B219" s="20" t="s">
        <v>18</v>
      </c>
      <c r="C219" s="20">
        <v>45</v>
      </c>
      <c r="D219" s="20" t="s">
        <v>14</v>
      </c>
      <c r="E219" s="23">
        <v>2463</v>
      </c>
      <c r="F219" s="20">
        <v>33938</v>
      </c>
      <c r="G219" s="20">
        <v>7.3</v>
      </c>
      <c r="H219" s="20">
        <v>799</v>
      </c>
      <c r="I219" s="20">
        <v>35818</v>
      </c>
      <c r="J219" s="20">
        <v>2.2000000000000002</v>
      </c>
      <c r="K219" s="23">
        <v>1864</v>
      </c>
      <c r="L219" s="20">
        <v>32809</v>
      </c>
      <c r="M219" s="20">
        <v>5.7</v>
      </c>
      <c r="N219" s="20">
        <v>294</v>
      </c>
      <c r="O219" s="20">
        <v>32967</v>
      </c>
      <c r="P219" s="20">
        <v>0.9</v>
      </c>
      <c r="Q219" s="20">
        <v>499</v>
      </c>
      <c r="R219" s="20">
        <v>31672</v>
      </c>
      <c r="S219" s="20">
        <v>1.6</v>
      </c>
      <c r="T219" s="20">
        <v>150</v>
      </c>
      <c r="U219" s="20">
        <v>34882</v>
      </c>
      <c r="V219" s="20">
        <v>0.4</v>
      </c>
      <c r="W219" s="20">
        <v>814</v>
      </c>
      <c r="X219" s="20">
        <v>31314</v>
      </c>
      <c r="Y219" s="20">
        <v>2.6</v>
      </c>
      <c r="Z219" s="23">
        <v>14963</v>
      </c>
      <c r="AA219" s="20">
        <v>33571</v>
      </c>
      <c r="AB219" s="20">
        <v>44.6</v>
      </c>
      <c r="AC219" s="23">
        <v>14543</v>
      </c>
      <c r="AD219" s="20">
        <v>29077</v>
      </c>
      <c r="AE219" s="20">
        <v>50</v>
      </c>
      <c r="AF219" s="23">
        <v>20935</v>
      </c>
      <c r="AG219" s="20">
        <v>30250</v>
      </c>
      <c r="AH219" s="20">
        <v>69.2</v>
      </c>
      <c r="AI219" s="23">
        <v>15499</v>
      </c>
      <c r="AJ219" s="20">
        <v>29774</v>
      </c>
      <c r="AK219" s="20">
        <v>52.1</v>
      </c>
      <c r="AL219" s="23">
        <v>16010</v>
      </c>
      <c r="AM219" s="20">
        <v>30729</v>
      </c>
      <c r="AN219" s="20">
        <v>52.1</v>
      </c>
      <c r="AO219" s="23">
        <v>10707</v>
      </c>
      <c r="AP219" s="20">
        <v>26634</v>
      </c>
      <c r="AQ219" s="20">
        <v>40.200000000000003</v>
      </c>
      <c r="AR219" s="23">
        <v>11644</v>
      </c>
      <c r="AS219" s="20">
        <v>27107</v>
      </c>
      <c r="AT219" s="20">
        <v>43</v>
      </c>
      <c r="AU219" s="23">
        <v>15303</v>
      </c>
      <c r="AV219" s="20">
        <v>30403</v>
      </c>
      <c r="AW219" s="20">
        <v>50.3</v>
      </c>
      <c r="AX219" s="23">
        <v>1734</v>
      </c>
      <c r="AY219" s="20">
        <v>30464</v>
      </c>
      <c r="AZ219" s="20">
        <v>5.7</v>
      </c>
      <c r="BA219" s="23">
        <v>10358</v>
      </c>
      <c r="BB219" s="20">
        <v>30215</v>
      </c>
      <c r="BC219" s="20">
        <v>34.299999999999997</v>
      </c>
      <c r="BD219" s="23">
        <v>5124</v>
      </c>
      <c r="BE219" s="20">
        <v>26468</v>
      </c>
      <c r="BF219" s="20">
        <v>19.399999999999999</v>
      </c>
      <c r="BG219" s="23">
        <v>7799</v>
      </c>
      <c r="BH219" s="20">
        <v>26662</v>
      </c>
      <c r="BI219" s="20">
        <v>29.3</v>
      </c>
      <c r="BJ219" s="23">
        <v>12147</v>
      </c>
      <c r="BK219" s="20">
        <v>33179</v>
      </c>
      <c r="BL219" s="20">
        <v>36.6</v>
      </c>
      <c r="BM219" s="23">
        <v>8888</v>
      </c>
      <c r="BN219" s="20">
        <v>33297</v>
      </c>
      <c r="BO219" s="20">
        <v>26.7</v>
      </c>
      <c r="BP219" s="23">
        <v>11032</v>
      </c>
      <c r="BQ219" s="20">
        <v>29723</v>
      </c>
      <c r="BR219" s="20">
        <v>37.1</v>
      </c>
      <c r="BS219" s="23">
        <v>9485</v>
      </c>
      <c r="BT219" s="20">
        <v>26228</v>
      </c>
      <c r="BU219" s="20">
        <v>36.200000000000003</v>
      </c>
      <c r="BV219" s="23">
        <v>7564</v>
      </c>
      <c r="BW219" s="20">
        <v>26340</v>
      </c>
      <c r="BX219" s="20">
        <v>28.7</v>
      </c>
      <c r="BY219" s="23">
        <v>4587</v>
      </c>
      <c r="BZ219" s="20">
        <v>25808</v>
      </c>
      <c r="CA219" s="20">
        <v>17.8</v>
      </c>
      <c r="CB219" s="23">
        <v>2781</v>
      </c>
      <c r="CC219" s="20">
        <v>25357</v>
      </c>
      <c r="CD219" s="20">
        <v>11</v>
      </c>
      <c r="CE219" s="23">
        <v>8660</v>
      </c>
      <c r="CF219" s="20">
        <v>27626</v>
      </c>
      <c r="CG219" s="20">
        <v>31.3</v>
      </c>
      <c r="CH219" s="23">
        <v>9022</v>
      </c>
      <c r="CI219" s="20">
        <v>28623</v>
      </c>
      <c r="CJ219" s="20">
        <v>31.5</v>
      </c>
      <c r="CK219" s="23">
        <v>10919</v>
      </c>
      <c r="CL219" s="20">
        <v>28883</v>
      </c>
      <c r="CM219" s="20">
        <v>37.799999999999997</v>
      </c>
      <c r="CN219" s="23">
        <v>4623</v>
      </c>
      <c r="CO219" s="20">
        <v>29235</v>
      </c>
      <c r="CP219" s="20">
        <v>15.8</v>
      </c>
      <c r="CQ219" s="23">
        <v>2235</v>
      </c>
      <c r="CR219" s="20">
        <v>28853</v>
      </c>
      <c r="CS219" s="20">
        <v>7.7</v>
      </c>
      <c r="CT219" s="23">
        <v>3529</v>
      </c>
      <c r="CU219" s="20">
        <v>28433</v>
      </c>
      <c r="CV219" s="20">
        <v>12.4</v>
      </c>
      <c r="CW219" s="23">
        <v>16852</v>
      </c>
      <c r="CX219" s="20">
        <v>27226</v>
      </c>
      <c r="CY219" s="20">
        <v>61.9</v>
      </c>
      <c r="CZ219" s="35"/>
      <c r="DA219" s="1" t="str">
        <f t="shared" si="6494"/>
        <v>明細部</v>
      </c>
      <c r="DB219" s="1" t="str">
        <f t="shared" si="6495"/>
        <v>国</v>
      </c>
      <c r="DC219" s="1">
        <f t="shared" si="6496"/>
        <v>45</v>
      </c>
      <c r="DD219" s="1" t="str">
        <f t="shared" si="6497"/>
        <v>男</v>
      </c>
      <c r="DE219" s="1">
        <f t="shared" si="6498"/>
        <v>2463</v>
      </c>
      <c r="DF219" s="1">
        <f t="shared" si="6499"/>
        <v>33938</v>
      </c>
      <c r="DG219" s="1">
        <f t="shared" si="6500"/>
        <v>7.3</v>
      </c>
      <c r="EB219" s="1">
        <f t="shared" si="6501"/>
        <v>799</v>
      </c>
      <c r="EC219" s="1">
        <f t="shared" si="6502"/>
        <v>35818</v>
      </c>
      <c r="ED219" s="1">
        <f t="shared" si="6503"/>
        <v>2.2000000000000002</v>
      </c>
      <c r="EY219" s="1">
        <f t="shared" si="6504"/>
        <v>1864</v>
      </c>
      <c r="EZ219" s="1">
        <f t="shared" si="6505"/>
        <v>32809</v>
      </c>
      <c r="FA219" s="1">
        <f t="shared" si="6506"/>
        <v>5.7</v>
      </c>
      <c r="FV219" s="1">
        <f t="shared" si="6507"/>
        <v>294</v>
      </c>
      <c r="FW219" s="1">
        <f t="shared" si="6508"/>
        <v>32967</v>
      </c>
      <c r="FX219" s="1">
        <f t="shared" si="6509"/>
        <v>0.9</v>
      </c>
      <c r="GS219" s="1">
        <f t="shared" si="6510"/>
        <v>499</v>
      </c>
      <c r="GT219" s="1">
        <f t="shared" si="6511"/>
        <v>31672</v>
      </c>
      <c r="GU219" s="1">
        <f t="shared" si="6512"/>
        <v>1.6</v>
      </c>
      <c r="HP219" s="1">
        <f t="shared" si="6513"/>
        <v>150</v>
      </c>
      <c r="HQ219" s="1">
        <f t="shared" si="6514"/>
        <v>34882</v>
      </c>
      <c r="HR219" s="1">
        <f t="shared" si="6515"/>
        <v>0.4</v>
      </c>
      <c r="IM219" s="1">
        <f t="shared" si="6516"/>
        <v>814</v>
      </c>
      <c r="IN219" s="1">
        <f t="shared" si="6517"/>
        <v>31314</v>
      </c>
      <c r="IO219" s="1">
        <f t="shared" si="6518"/>
        <v>2.6</v>
      </c>
      <c r="JJ219" s="1">
        <f t="shared" si="6519"/>
        <v>14963</v>
      </c>
      <c r="JK219" s="1">
        <f t="shared" si="6520"/>
        <v>33571</v>
      </c>
      <c r="JL219" s="1">
        <f t="shared" si="6521"/>
        <v>44.6</v>
      </c>
      <c r="KG219" s="1">
        <f t="shared" si="6522"/>
        <v>14543</v>
      </c>
      <c r="KH219" s="1">
        <f t="shared" si="6523"/>
        <v>29077</v>
      </c>
      <c r="KI219" s="1">
        <f t="shared" si="6524"/>
        <v>50</v>
      </c>
      <c r="LD219" s="1">
        <f t="shared" si="6525"/>
        <v>20935</v>
      </c>
      <c r="LE219" s="1">
        <f t="shared" si="6526"/>
        <v>30250</v>
      </c>
      <c r="LF219" s="1">
        <f t="shared" si="6527"/>
        <v>69.2</v>
      </c>
      <c r="MA219" s="1">
        <f t="shared" si="6528"/>
        <v>15499</v>
      </c>
      <c r="MB219" s="1">
        <f t="shared" si="6529"/>
        <v>29774</v>
      </c>
      <c r="MC219" s="1">
        <f t="shared" si="6530"/>
        <v>52.1</v>
      </c>
      <c r="MX219" s="1">
        <f t="shared" si="6531"/>
        <v>16010</v>
      </c>
      <c r="MY219" s="1">
        <f t="shared" si="6532"/>
        <v>30729</v>
      </c>
      <c r="MZ219" s="1">
        <f t="shared" si="6533"/>
        <v>52.1</v>
      </c>
      <c r="NU219" s="1">
        <f t="shared" si="6534"/>
        <v>10707</v>
      </c>
      <c r="NV219" s="1">
        <f t="shared" si="6535"/>
        <v>26634</v>
      </c>
      <c r="NW219" s="1">
        <f t="shared" si="6536"/>
        <v>40.200000000000003</v>
      </c>
      <c r="OR219" s="1">
        <f t="shared" si="6537"/>
        <v>11644</v>
      </c>
      <c r="OS219" s="1">
        <f t="shared" si="6538"/>
        <v>27107</v>
      </c>
      <c r="OT219" s="1">
        <f t="shared" si="6539"/>
        <v>43</v>
      </c>
      <c r="PO219" s="1">
        <f t="shared" si="6540"/>
        <v>15303</v>
      </c>
      <c r="PP219" s="1">
        <f t="shared" si="6541"/>
        <v>30403</v>
      </c>
      <c r="PQ219" s="1">
        <f t="shared" si="6542"/>
        <v>50.3</v>
      </c>
      <c r="QL219" s="1">
        <f t="shared" si="6543"/>
        <v>1734</v>
      </c>
      <c r="QM219" s="1">
        <f t="shared" si="6544"/>
        <v>30464</v>
      </c>
      <c r="QN219" s="1">
        <f t="shared" si="6545"/>
        <v>5.7</v>
      </c>
      <c r="RI219" s="1">
        <f t="shared" si="6546"/>
        <v>10358</v>
      </c>
      <c r="RJ219" s="1">
        <f t="shared" si="6547"/>
        <v>30215</v>
      </c>
      <c r="RK219" s="1">
        <f t="shared" si="6548"/>
        <v>34.299999999999997</v>
      </c>
      <c r="SF219" s="1">
        <f t="shared" si="6549"/>
        <v>5124</v>
      </c>
      <c r="SG219" s="1">
        <f t="shared" si="6550"/>
        <v>26468</v>
      </c>
      <c r="SH219" s="1">
        <f t="shared" si="6551"/>
        <v>19.399999999999999</v>
      </c>
      <c r="TC219" s="1">
        <f t="shared" si="6552"/>
        <v>7799</v>
      </c>
      <c r="TD219" s="1">
        <f t="shared" si="6553"/>
        <v>26662</v>
      </c>
      <c r="TE219" s="1">
        <f t="shared" si="6554"/>
        <v>29.3</v>
      </c>
      <c r="TZ219" s="1">
        <f t="shared" si="6555"/>
        <v>12147</v>
      </c>
      <c r="UA219" s="1">
        <f t="shared" si="6556"/>
        <v>33179</v>
      </c>
      <c r="UB219" s="1">
        <f t="shared" si="6557"/>
        <v>36.6</v>
      </c>
      <c r="UW219" s="1">
        <f t="shared" si="6592"/>
        <v>8888</v>
      </c>
      <c r="UX219" s="1">
        <f t="shared" si="6592"/>
        <v>33297</v>
      </c>
      <c r="UY219" s="1">
        <f t="shared" si="6588"/>
        <v>26.7</v>
      </c>
      <c r="VT219" s="1">
        <f t="shared" si="6486"/>
        <v>11032</v>
      </c>
      <c r="VU219" s="1">
        <f t="shared" si="6487"/>
        <v>29723</v>
      </c>
      <c r="VV219" s="1">
        <f t="shared" si="6593"/>
        <v>37.1</v>
      </c>
      <c r="WQ219" s="1">
        <f t="shared" si="6589"/>
        <v>9485</v>
      </c>
      <c r="WR219" s="1">
        <f t="shared" si="6590"/>
        <v>26228</v>
      </c>
      <c r="WS219" s="1">
        <f t="shared" si="6591"/>
        <v>36.200000000000003</v>
      </c>
      <c r="XN219" s="1">
        <f t="shared" si="6559"/>
        <v>7564</v>
      </c>
      <c r="XO219" s="1">
        <f t="shared" si="6560"/>
        <v>26340</v>
      </c>
      <c r="XP219" s="1">
        <f t="shared" si="6561"/>
        <v>28.7</v>
      </c>
      <c r="YK219" s="1">
        <f t="shared" si="6481"/>
        <v>4587</v>
      </c>
      <c r="YL219" s="1">
        <f t="shared" si="6584"/>
        <v>25808</v>
      </c>
      <c r="YM219" s="1">
        <f t="shared" si="6584"/>
        <v>17.8</v>
      </c>
      <c r="ZH219" s="1">
        <f t="shared" si="6562"/>
        <v>2781</v>
      </c>
      <c r="ZI219" s="1">
        <f t="shared" si="6563"/>
        <v>25357</v>
      </c>
      <c r="ZJ219" s="1">
        <f t="shared" si="6564"/>
        <v>11</v>
      </c>
      <c r="AAE219" s="1">
        <f t="shared" si="6565"/>
        <v>8660</v>
      </c>
      <c r="AAF219" s="1">
        <f t="shared" si="6566"/>
        <v>27626</v>
      </c>
      <c r="AAG219" s="1">
        <f t="shared" si="6567"/>
        <v>31.3</v>
      </c>
      <c r="ABB219" s="1">
        <f t="shared" si="6585"/>
        <v>9022</v>
      </c>
      <c r="ABC219" s="1">
        <f t="shared" si="6586"/>
        <v>28623</v>
      </c>
      <c r="ABD219" s="1">
        <f t="shared" si="6587"/>
        <v>31.5</v>
      </c>
      <c r="ABY219" s="1">
        <f t="shared" si="6571"/>
        <v>10919</v>
      </c>
      <c r="ABZ219" s="1">
        <f t="shared" si="6572"/>
        <v>28883</v>
      </c>
      <c r="ACA219" s="1">
        <f t="shared" si="6573"/>
        <v>37.799999999999997</v>
      </c>
      <c r="ACV219" s="1">
        <f t="shared" si="6490"/>
        <v>4623</v>
      </c>
      <c r="ACW219" s="1">
        <f t="shared" si="6583"/>
        <v>29235</v>
      </c>
      <c r="ACX219" s="1">
        <f t="shared" si="6583"/>
        <v>15.8</v>
      </c>
      <c r="ADS219" s="1">
        <f t="shared" si="6574"/>
        <v>2235</v>
      </c>
      <c r="ADT219" s="1">
        <f t="shared" si="6575"/>
        <v>28853</v>
      </c>
      <c r="ADU219" s="1">
        <f t="shared" si="6576"/>
        <v>7.7</v>
      </c>
      <c r="AEP219" s="1">
        <f t="shared" si="6594"/>
        <v>3529</v>
      </c>
      <c r="AEQ219" s="1">
        <f t="shared" si="6594"/>
        <v>28433</v>
      </c>
      <c r="AER219" s="1">
        <f t="shared" si="6594"/>
        <v>12.4</v>
      </c>
      <c r="AFM219" s="1">
        <f t="shared" si="6577"/>
        <v>16852</v>
      </c>
      <c r="AFN219" s="1">
        <f t="shared" si="6578"/>
        <v>27226</v>
      </c>
      <c r="AFO219" s="1">
        <f t="shared" si="6579"/>
        <v>61.9</v>
      </c>
    </row>
    <row r="220" spans="1:847" x14ac:dyDescent="0.15">
      <c r="A220" s="20" t="s">
        <v>12</v>
      </c>
      <c r="B220" s="20" t="s">
        <v>18</v>
      </c>
      <c r="C220" s="20">
        <v>46</v>
      </c>
      <c r="D220" s="20" t="s">
        <v>14</v>
      </c>
      <c r="E220" s="23">
        <v>2924</v>
      </c>
      <c r="F220" s="20">
        <v>34615</v>
      </c>
      <c r="G220" s="20">
        <v>8.4</v>
      </c>
      <c r="H220" s="20">
        <v>821</v>
      </c>
      <c r="I220" s="20">
        <v>33399</v>
      </c>
      <c r="J220" s="20">
        <v>2.5</v>
      </c>
      <c r="K220" s="23">
        <v>2156</v>
      </c>
      <c r="L220" s="20">
        <v>30222</v>
      </c>
      <c r="M220" s="20">
        <v>7.1</v>
      </c>
      <c r="N220" s="20">
        <v>246</v>
      </c>
      <c r="O220" s="20">
        <v>29769</v>
      </c>
      <c r="P220" s="20">
        <v>0.8</v>
      </c>
      <c r="Q220" s="20">
        <v>542</v>
      </c>
      <c r="R220" s="20">
        <v>32225</v>
      </c>
      <c r="S220" s="20">
        <v>1.7</v>
      </c>
      <c r="T220" s="20">
        <v>139</v>
      </c>
      <c r="U220" s="20">
        <v>30510</v>
      </c>
      <c r="V220" s="20">
        <v>0.5</v>
      </c>
      <c r="W220" s="20">
        <v>796</v>
      </c>
      <c r="X220" s="20">
        <v>32552</v>
      </c>
      <c r="Y220" s="20">
        <v>2.4</v>
      </c>
      <c r="Z220" s="23">
        <v>13811</v>
      </c>
      <c r="AA220" s="20">
        <v>32159</v>
      </c>
      <c r="AB220" s="20">
        <v>42.9</v>
      </c>
      <c r="AC220" s="23">
        <v>13088</v>
      </c>
      <c r="AD220" s="20">
        <v>26976</v>
      </c>
      <c r="AE220" s="20">
        <v>48.5</v>
      </c>
      <c r="AF220" s="23">
        <v>20017</v>
      </c>
      <c r="AG220" s="20">
        <v>26492</v>
      </c>
      <c r="AH220" s="20">
        <v>75.599999999999994</v>
      </c>
      <c r="AI220" s="23">
        <v>16226</v>
      </c>
      <c r="AJ220" s="20">
        <v>29609</v>
      </c>
      <c r="AK220" s="20">
        <v>54.8</v>
      </c>
      <c r="AL220" s="23">
        <v>14641</v>
      </c>
      <c r="AM220" s="20">
        <v>28483</v>
      </c>
      <c r="AN220" s="20">
        <v>51.4</v>
      </c>
      <c r="AO220" s="23">
        <v>9561</v>
      </c>
      <c r="AP220" s="20">
        <v>27648</v>
      </c>
      <c r="AQ220" s="20">
        <v>34.6</v>
      </c>
      <c r="AR220" s="23">
        <v>10667</v>
      </c>
      <c r="AS220" s="20">
        <v>26672</v>
      </c>
      <c r="AT220" s="20">
        <v>40</v>
      </c>
      <c r="AU220" s="23">
        <v>15561</v>
      </c>
      <c r="AV220" s="20">
        <v>29556</v>
      </c>
      <c r="AW220" s="20">
        <v>52.6</v>
      </c>
      <c r="AX220" s="23">
        <v>1656</v>
      </c>
      <c r="AY220" s="20">
        <v>26983</v>
      </c>
      <c r="AZ220" s="20">
        <v>6.1</v>
      </c>
      <c r="BA220" s="23">
        <v>9983</v>
      </c>
      <c r="BB220" s="20">
        <v>29244</v>
      </c>
      <c r="BC220" s="20">
        <v>34.1</v>
      </c>
      <c r="BD220" s="23">
        <v>5743</v>
      </c>
      <c r="BE220" s="20">
        <v>26374</v>
      </c>
      <c r="BF220" s="20">
        <v>21.8</v>
      </c>
      <c r="BG220" s="23">
        <v>6449</v>
      </c>
      <c r="BH220" s="20">
        <v>27490</v>
      </c>
      <c r="BI220" s="20">
        <v>23.5</v>
      </c>
      <c r="BJ220" s="23">
        <v>13532</v>
      </c>
      <c r="BK220" s="20">
        <v>30177</v>
      </c>
      <c r="BL220" s="20">
        <v>44.8</v>
      </c>
      <c r="BM220" s="23">
        <v>8797</v>
      </c>
      <c r="BN220" s="20">
        <v>28622</v>
      </c>
      <c r="BO220" s="20">
        <v>30.7</v>
      </c>
      <c r="BP220" s="23">
        <v>9566</v>
      </c>
      <c r="BQ220" s="20">
        <v>32567</v>
      </c>
      <c r="BR220" s="20">
        <v>29.4</v>
      </c>
      <c r="BS220" s="23">
        <v>10104</v>
      </c>
      <c r="BT220" s="20">
        <v>22987</v>
      </c>
      <c r="BU220" s="20">
        <v>44</v>
      </c>
      <c r="BV220" s="23">
        <v>8133</v>
      </c>
      <c r="BW220" s="20">
        <v>23809</v>
      </c>
      <c r="BX220" s="20">
        <v>34.200000000000003</v>
      </c>
      <c r="BY220" s="23">
        <v>4190</v>
      </c>
      <c r="BZ220" s="20">
        <v>24192</v>
      </c>
      <c r="CA220" s="20">
        <v>17.3</v>
      </c>
      <c r="CB220" s="23">
        <v>2381</v>
      </c>
      <c r="CC220" s="20">
        <v>26136</v>
      </c>
      <c r="CD220" s="20">
        <v>9.1</v>
      </c>
      <c r="CE220" s="23">
        <v>9736</v>
      </c>
      <c r="CF220" s="20">
        <v>27167</v>
      </c>
      <c r="CG220" s="20">
        <v>35.799999999999997</v>
      </c>
      <c r="CH220" s="23">
        <v>7899</v>
      </c>
      <c r="CI220" s="20">
        <v>27974</v>
      </c>
      <c r="CJ220" s="20">
        <v>28.2</v>
      </c>
      <c r="CK220" s="23">
        <v>10661</v>
      </c>
      <c r="CL220" s="20">
        <v>27653</v>
      </c>
      <c r="CM220" s="20">
        <v>38.6</v>
      </c>
      <c r="CN220" s="23">
        <v>4406</v>
      </c>
      <c r="CO220" s="20">
        <v>30376</v>
      </c>
      <c r="CP220" s="20">
        <v>14.5</v>
      </c>
      <c r="CQ220" s="23">
        <v>2354</v>
      </c>
      <c r="CR220" s="20">
        <v>26981</v>
      </c>
      <c r="CS220" s="20">
        <v>8.6999999999999993</v>
      </c>
      <c r="CT220" s="23">
        <v>3776</v>
      </c>
      <c r="CU220" s="20">
        <v>28439</v>
      </c>
      <c r="CV220" s="20">
        <v>13.3</v>
      </c>
      <c r="CW220" s="23">
        <v>15182</v>
      </c>
      <c r="CX220" s="20">
        <v>27492</v>
      </c>
      <c r="CY220" s="20">
        <v>55.2</v>
      </c>
      <c r="CZ220" s="35"/>
      <c r="DA220" s="1" t="str">
        <f t="shared" si="6494"/>
        <v>明細部</v>
      </c>
      <c r="DB220" s="1" t="str">
        <f t="shared" si="6495"/>
        <v>国</v>
      </c>
      <c r="DC220" s="1">
        <f t="shared" si="6496"/>
        <v>46</v>
      </c>
      <c r="DD220" s="1" t="str">
        <f t="shared" si="6497"/>
        <v>男</v>
      </c>
      <c r="DE220" s="1">
        <f t="shared" si="6498"/>
        <v>2924</v>
      </c>
      <c r="DF220" s="1">
        <f t="shared" si="6499"/>
        <v>34615</v>
      </c>
      <c r="DG220" s="1">
        <f t="shared" si="6500"/>
        <v>8.4</v>
      </c>
      <c r="EB220" s="1">
        <f t="shared" si="6501"/>
        <v>821</v>
      </c>
      <c r="EC220" s="1">
        <f t="shared" si="6502"/>
        <v>33399</v>
      </c>
      <c r="ED220" s="1">
        <f t="shared" si="6503"/>
        <v>2.5</v>
      </c>
      <c r="EY220" s="1">
        <f t="shared" si="6504"/>
        <v>2156</v>
      </c>
      <c r="EZ220" s="1">
        <f t="shared" si="6505"/>
        <v>30222</v>
      </c>
      <c r="FA220" s="1">
        <f t="shared" si="6506"/>
        <v>7.1</v>
      </c>
      <c r="FV220" s="1">
        <f t="shared" si="6507"/>
        <v>246</v>
      </c>
      <c r="FW220" s="1">
        <f t="shared" si="6508"/>
        <v>29769</v>
      </c>
      <c r="FX220" s="1">
        <f t="shared" si="6509"/>
        <v>0.8</v>
      </c>
      <c r="GS220" s="1">
        <f t="shared" si="6510"/>
        <v>542</v>
      </c>
      <c r="GT220" s="1">
        <f t="shared" si="6511"/>
        <v>32225</v>
      </c>
      <c r="GU220" s="1">
        <f t="shared" si="6512"/>
        <v>1.7</v>
      </c>
      <c r="HP220" s="1">
        <f t="shared" si="6513"/>
        <v>139</v>
      </c>
      <c r="HQ220" s="1">
        <f t="shared" si="6514"/>
        <v>30510</v>
      </c>
      <c r="HR220" s="1">
        <f t="shared" si="6515"/>
        <v>0.5</v>
      </c>
      <c r="IM220" s="1">
        <f t="shared" si="6516"/>
        <v>796</v>
      </c>
      <c r="IN220" s="1">
        <f t="shared" si="6517"/>
        <v>32552</v>
      </c>
      <c r="IO220" s="1">
        <f t="shared" si="6518"/>
        <v>2.4</v>
      </c>
      <c r="JJ220" s="1">
        <f t="shared" si="6519"/>
        <v>13811</v>
      </c>
      <c r="JK220" s="1">
        <f t="shared" si="6520"/>
        <v>32159</v>
      </c>
      <c r="JL220" s="1">
        <f t="shared" si="6521"/>
        <v>42.9</v>
      </c>
      <c r="KG220" s="1">
        <f t="shared" si="6522"/>
        <v>13088</v>
      </c>
      <c r="KH220" s="1">
        <f t="shared" si="6523"/>
        <v>26976</v>
      </c>
      <c r="KI220" s="1">
        <f t="shared" si="6524"/>
        <v>48.5</v>
      </c>
      <c r="LD220" s="1">
        <f t="shared" si="6525"/>
        <v>20017</v>
      </c>
      <c r="LE220" s="1">
        <f t="shared" si="6526"/>
        <v>26492</v>
      </c>
      <c r="LF220" s="1">
        <f t="shared" si="6527"/>
        <v>75.599999999999994</v>
      </c>
      <c r="MA220" s="1">
        <f t="shared" si="6528"/>
        <v>16226</v>
      </c>
      <c r="MB220" s="1">
        <f t="shared" si="6529"/>
        <v>29609</v>
      </c>
      <c r="MC220" s="1">
        <f t="shared" si="6530"/>
        <v>54.8</v>
      </c>
      <c r="MX220" s="1">
        <f t="shared" si="6531"/>
        <v>14641</v>
      </c>
      <c r="MY220" s="1">
        <f t="shared" si="6532"/>
        <v>28483</v>
      </c>
      <c r="MZ220" s="1">
        <f t="shared" si="6533"/>
        <v>51.4</v>
      </c>
      <c r="NU220" s="1">
        <f t="shared" si="6534"/>
        <v>9561</v>
      </c>
      <c r="NV220" s="1">
        <f t="shared" si="6535"/>
        <v>27648</v>
      </c>
      <c r="NW220" s="1">
        <f t="shared" si="6536"/>
        <v>34.6</v>
      </c>
      <c r="OR220" s="1">
        <f t="shared" si="6537"/>
        <v>10667</v>
      </c>
      <c r="OS220" s="1">
        <f t="shared" si="6538"/>
        <v>26672</v>
      </c>
      <c r="OT220" s="1">
        <f t="shared" si="6539"/>
        <v>40</v>
      </c>
      <c r="PO220" s="1">
        <f t="shared" si="6540"/>
        <v>15561</v>
      </c>
      <c r="PP220" s="1">
        <f t="shared" si="6541"/>
        <v>29556</v>
      </c>
      <c r="PQ220" s="1">
        <f t="shared" si="6542"/>
        <v>52.6</v>
      </c>
      <c r="QL220" s="1">
        <f t="shared" si="6543"/>
        <v>1656</v>
      </c>
      <c r="QM220" s="1">
        <f t="shared" si="6544"/>
        <v>26983</v>
      </c>
      <c r="QN220" s="1">
        <f t="shared" si="6545"/>
        <v>6.1</v>
      </c>
      <c r="RI220" s="1">
        <f t="shared" si="6546"/>
        <v>9983</v>
      </c>
      <c r="RJ220" s="1">
        <f t="shared" si="6547"/>
        <v>29244</v>
      </c>
      <c r="RK220" s="1">
        <f t="shared" si="6548"/>
        <v>34.1</v>
      </c>
      <c r="SF220" s="1">
        <f t="shared" si="6549"/>
        <v>5743</v>
      </c>
      <c r="SG220" s="1">
        <f t="shared" si="6550"/>
        <v>26374</v>
      </c>
      <c r="SH220" s="1">
        <f t="shared" si="6551"/>
        <v>21.8</v>
      </c>
      <c r="TC220" s="1">
        <f t="shared" si="6552"/>
        <v>6449</v>
      </c>
      <c r="TD220" s="1">
        <f t="shared" si="6553"/>
        <v>27490</v>
      </c>
      <c r="TE220" s="1">
        <f t="shared" si="6554"/>
        <v>23.5</v>
      </c>
      <c r="TZ220" s="1">
        <f t="shared" si="6555"/>
        <v>13532</v>
      </c>
      <c r="UA220" s="1">
        <f t="shared" si="6556"/>
        <v>30177</v>
      </c>
      <c r="UB220" s="1">
        <f t="shared" si="6557"/>
        <v>44.8</v>
      </c>
      <c r="UW220" s="1">
        <f t="shared" si="6592"/>
        <v>8797</v>
      </c>
      <c r="UX220" s="1">
        <f t="shared" si="6592"/>
        <v>28622</v>
      </c>
      <c r="UY220" s="1">
        <f t="shared" si="6588"/>
        <v>30.7</v>
      </c>
      <c r="VT220" s="1">
        <f t="shared" si="6486"/>
        <v>9566</v>
      </c>
      <c r="VU220" s="1">
        <f t="shared" si="6487"/>
        <v>32567</v>
      </c>
      <c r="VV220" s="1">
        <f t="shared" si="6593"/>
        <v>29.4</v>
      </c>
      <c r="WQ220" s="1">
        <f t="shared" si="6589"/>
        <v>10104</v>
      </c>
      <c r="WR220" s="1">
        <f t="shared" si="6590"/>
        <v>22987</v>
      </c>
      <c r="WS220" s="1">
        <f t="shared" si="6591"/>
        <v>44</v>
      </c>
      <c r="XN220" s="1">
        <f t="shared" si="6559"/>
        <v>8133</v>
      </c>
      <c r="XO220" s="1">
        <f t="shared" si="6560"/>
        <v>23809</v>
      </c>
      <c r="XP220" s="1">
        <f t="shared" si="6561"/>
        <v>34.200000000000003</v>
      </c>
      <c r="YK220" s="1">
        <f t="shared" si="6481"/>
        <v>4190</v>
      </c>
      <c r="YL220" s="1">
        <f t="shared" si="6584"/>
        <v>24192</v>
      </c>
      <c r="YM220" s="1">
        <f t="shared" si="6584"/>
        <v>17.3</v>
      </c>
      <c r="ZH220" s="1">
        <f t="shared" si="6562"/>
        <v>2381</v>
      </c>
      <c r="ZI220" s="1">
        <f t="shared" si="6563"/>
        <v>26136</v>
      </c>
      <c r="ZJ220" s="1">
        <f t="shared" si="6564"/>
        <v>9.1</v>
      </c>
      <c r="AAE220" s="1">
        <f t="shared" si="6565"/>
        <v>9736</v>
      </c>
      <c r="AAF220" s="1">
        <f t="shared" si="6566"/>
        <v>27167</v>
      </c>
      <c r="AAG220" s="1">
        <f t="shared" si="6567"/>
        <v>35.799999999999997</v>
      </c>
      <c r="ABB220" s="1">
        <f t="shared" si="6585"/>
        <v>7899</v>
      </c>
      <c r="ABC220" s="1">
        <f t="shared" si="6586"/>
        <v>27974</v>
      </c>
      <c r="ABD220" s="1">
        <f t="shared" si="6587"/>
        <v>28.2</v>
      </c>
      <c r="ABY220" s="1">
        <f t="shared" si="6571"/>
        <v>10661</v>
      </c>
      <c r="ABZ220" s="1">
        <f t="shared" si="6572"/>
        <v>27653</v>
      </c>
      <c r="ACA220" s="1">
        <f t="shared" si="6573"/>
        <v>38.6</v>
      </c>
      <c r="ACV220" s="1">
        <f t="shared" si="6490"/>
        <v>4406</v>
      </c>
      <c r="ACW220" s="1">
        <f t="shared" si="6583"/>
        <v>30376</v>
      </c>
      <c r="ACX220" s="1">
        <f t="shared" si="6583"/>
        <v>14.5</v>
      </c>
      <c r="ADS220" s="1">
        <f t="shared" si="6574"/>
        <v>2354</v>
      </c>
      <c r="ADT220" s="1">
        <f t="shared" si="6575"/>
        <v>26981</v>
      </c>
      <c r="ADU220" s="1">
        <f t="shared" si="6576"/>
        <v>8.6999999999999993</v>
      </c>
      <c r="AEP220" s="1">
        <f t="shared" si="6594"/>
        <v>3776</v>
      </c>
      <c r="AEQ220" s="1">
        <f t="shared" si="6594"/>
        <v>28439</v>
      </c>
      <c r="AER220" s="1">
        <f t="shared" si="6594"/>
        <v>13.3</v>
      </c>
      <c r="AFM220" s="1">
        <f t="shared" si="6577"/>
        <v>15182</v>
      </c>
      <c r="AFN220" s="1">
        <f t="shared" si="6578"/>
        <v>27492</v>
      </c>
      <c r="AFO220" s="1">
        <f t="shared" si="6579"/>
        <v>55.2</v>
      </c>
    </row>
    <row r="221" spans="1:847" x14ac:dyDescent="0.15">
      <c r="A221" s="20" t="s">
        <v>12</v>
      </c>
      <c r="B221" s="20" t="s">
        <v>18</v>
      </c>
      <c r="C221" s="20">
        <v>47</v>
      </c>
      <c r="D221" s="20" t="s">
        <v>14</v>
      </c>
      <c r="E221" s="23">
        <v>2668</v>
      </c>
      <c r="F221" s="20">
        <v>25055</v>
      </c>
      <c r="G221" s="20">
        <v>10.6</v>
      </c>
      <c r="H221" s="20">
        <v>796</v>
      </c>
      <c r="I221" s="20">
        <v>28187</v>
      </c>
      <c r="J221" s="20">
        <v>2.8</v>
      </c>
      <c r="K221" s="23">
        <v>1728</v>
      </c>
      <c r="L221" s="20">
        <v>26156</v>
      </c>
      <c r="M221" s="20">
        <v>6.6</v>
      </c>
      <c r="N221" s="20">
        <v>273</v>
      </c>
      <c r="O221" s="20">
        <v>26024</v>
      </c>
      <c r="P221" s="20">
        <v>1</v>
      </c>
      <c r="Q221" s="20">
        <v>492</v>
      </c>
      <c r="R221" s="20">
        <v>23953</v>
      </c>
      <c r="S221" s="20">
        <v>2.1</v>
      </c>
      <c r="T221" s="20">
        <v>128</v>
      </c>
      <c r="U221" s="20">
        <v>26083</v>
      </c>
      <c r="V221" s="20">
        <v>0.5</v>
      </c>
      <c r="W221" s="20">
        <v>759</v>
      </c>
      <c r="X221" s="20">
        <v>24925</v>
      </c>
      <c r="Y221" s="20">
        <v>3</v>
      </c>
      <c r="Z221" s="23">
        <v>11878</v>
      </c>
      <c r="AA221" s="20">
        <v>24741</v>
      </c>
      <c r="AB221" s="20">
        <v>48</v>
      </c>
      <c r="AC221" s="23">
        <v>11109</v>
      </c>
      <c r="AD221" s="20">
        <v>22869</v>
      </c>
      <c r="AE221" s="20">
        <v>48.6</v>
      </c>
      <c r="AF221" s="23">
        <v>16364</v>
      </c>
      <c r="AG221" s="20">
        <v>21276</v>
      </c>
      <c r="AH221" s="20">
        <v>76.900000000000006</v>
      </c>
      <c r="AI221" s="23">
        <v>12010</v>
      </c>
      <c r="AJ221" s="20">
        <v>24352</v>
      </c>
      <c r="AK221" s="20">
        <v>49.3</v>
      </c>
      <c r="AL221" s="23">
        <v>10760</v>
      </c>
      <c r="AM221" s="20">
        <v>21633</v>
      </c>
      <c r="AN221" s="20">
        <v>49.7</v>
      </c>
      <c r="AO221" s="23">
        <v>6848</v>
      </c>
      <c r="AP221" s="20">
        <v>23237</v>
      </c>
      <c r="AQ221" s="20">
        <v>29.5</v>
      </c>
      <c r="AR221" s="23">
        <v>8679</v>
      </c>
      <c r="AS221" s="20">
        <v>21476</v>
      </c>
      <c r="AT221" s="20">
        <v>40.4</v>
      </c>
      <c r="AU221" s="23">
        <v>11357</v>
      </c>
      <c r="AV221" s="20">
        <v>20842</v>
      </c>
      <c r="AW221" s="20">
        <v>54.5</v>
      </c>
      <c r="AX221" s="23">
        <v>1400</v>
      </c>
      <c r="AY221" s="20">
        <v>23099</v>
      </c>
      <c r="AZ221" s="20">
        <v>6.1</v>
      </c>
      <c r="BA221" s="23">
        <v>7241</v>
      </c>
      <c r="BB221" s="20">
        <v>21158</v>
      </c>
      <c r="BC221" s="20">
        <v>34.200000000000003</v>
      </c>
      <c r="BD221" s="23">
        <v>4394</v>
      </c>
      <c r="BE221" s="20">
        <v>22413</v>
      </c>
      <c r="BF221" s="20">
        <v>19.600000000000001</v>
      </c>
      <c r="BG221" s="23">
        <v>5182</v>
      </c>
      <c r="BH221" s="20">
        <v>23262</v>
      </c>
      <c r="BI221" s="20">
        <v>22.3</v>
      </c>
      <c r="BJ221" s="23">
        <v>10342</v>
      </c>
      <c r="BK221" s="20">
        <v>23846</v>
      </c>
      <c r="BL221" s="20">
        <v>43.4</v>
      </c>
      <c r="BM221" s="23">
        <v>6864</v>
      </c>
      <c r="BN221" s="20">
        <v>26124</v>
      </c>
      <c r="BO221" s="20">
        <v>26.3</v>
      </c>
      <c r="BP221" s="23">
        <v>7909</v>
      </c>
      <c r="BQ221" s="20">
        <v>25836</v>
      </c>
      <c r="BR221" s="20">
        <v>30.6</v>
      </c>
      <c r="BS221" s="23">
        <v>7321</v>
      </c>
      <c r="BT221" s="20">
        <v>18466</v>
      </c>
      <c r="BU221" s="20">
        <v>39.6</v>
      </c>
      <c r="BV221" s="23">
        <v>6118</v>
      </c>
      <c r="BW221" s="20">
        <v>18669</v>
      </c>
      <c r="BX221" s="20">
        <v>32.799999999999997</v>
      </c>
      <c r="BY221" s="23">
        <v>3550</v>
      </c>
      <c r="BZ221" s="20">
        <v>20324</v>
      </c>
      <c r="CA221" s="20">
        <v>17.5</v>
      </c>
      <c r="CB221" s="23">
        <v>1968</v>
      </c>
      <c r="CC221" s="20">
        <v>18364</v>
      </c>
      <c r="CD221" s="20">
        <v>10.7</v>
      </c>
      <c r="CE221" s="23">
        <v>7508</v>
      </c>
      <c r="CF221" s="20">
        <v>23230</v>
      </c>
      <c r="CG221" s="20">
        <v>32.299999999999997</v>
      </c>
      <c r="CH221" s="23">
        <v>6163</v>
      </c>
      <c r="CI221" s="20">
        <v>23571</v>
      </c>
      <c r="CJ221" s="20">
        <v>26.1</v>
      </c>
      <c r="CK221" s="23">
        <v>7668</v>
      </c>
      <c r="CL221" s="20">
        <v>25116</v>
      </c>
      <c r="CM221" s="20">
        <v>30.5</v>
      </c>
      <c r="CN221" s="23">
        <v>3385</v>
      </c>
      <c r="CO221" s="20">
        <v>22188</v>
      </c>
      <c r="CP221" s="20">
        <v>15.3</v>
      </c>
      <c r="CQ221" s="23">
        <v>1742</v>
      </c>
      <c r="CR221" s="20">
        <v>24447</v>
      </c>
      <c r="CS221" s="20">
        <v>7.1</v>
      </c>
      <c r="CT221" s="23">
        <v>2861</v>
      </c>
      <c r="CU221" s="20">
        <v>21696</v>
      </c>
      <c r="CV221" s="20">
        <v>13.2</v>
      </c>
      <c r="CW221" s="23">
        <v>12815</v>
      </c>
      <c r="CX221" s="20">
        <v>25147</v>
      </c>
      <c r="CY221" s="20">
        <v>51</v>
      </c>
      <c r="CZ221" s="35"/>
      <c r="DA221" s="1" t="str">
        <f t="shared" si="6494"/>
        <v>明細部</v>
      </c>
      <c r="DB221" s="1" t="str">
        <f t="shared" si="6495"/>
        <v>国</v>
      </c>
      <c r="DC221" s="1">
        <f t="shared" si="6496"/>
        <v>47</v>
      </c>
      <c r="DD221" s="1" t="str">
        <f t="shared" si="6497"/>
        <v>男</v>
      </c>
      <c r="DE221" s="1">
        <f t="shared" si="6498"/>
        <v>2668</v>
      </c>
      <c r="DF221" s="1">
        <f t="shared" si="6499"/>
        <v>25055</v>
      </c>
      <c r="DG221" s="1">
        <f t="shared" si="6500"/>
        <v>10.6</v>
      </c>
      <c r="EB221" s="1">
        <f t="shared" si="6501"/>
        <v>796</v>
      </c>
      <c r="EC221" s="1">
        <f t="shared" si="6502"/>
        <v>28187</v>
      </c>
      <c r="ED221" s="1">
        <f t="shared" si="6503"/>
        <v>2.8</v>
      </c>
      <c r="EY221" s="1">
        <f t="shared" si="6504"/>
        <v>1728</v>
      </c>
      <c r="EZ221" s="1">
        <f t="shared" si="6505"/>
        <v>26156</v>
      </c>
      <c r="FA221" s="1">
        <f t="shared" si="6506"/>
        <v>6.6</v>
      </c>
      <c r="FV221" s="1">
        <f t="shared" si="6507"/>
        <v>273</v>
      </c>
      <c r="FW221" s="1">
        <f t="shared" si="6508"/>
        <v>26024</v>
      </c>
      <c r="FX221" s="1">
        <f t="shared" si="6509"/>
        <v>1</v>
      </c>
      <c r="GS221" s="1">
        <f t="shared" si="6510"/>
        <v>492</v>
      </c>
      <c r="GT221" s="1">
        <f t="shared" si="6511"/>
        <v>23953</v>
      </c>
      <c r="GU221" s="1">
        <f t="shared" si="6512"/>
        <v>2.1</v>
      </c>
      <c r="HP221" s="1">
        <f t="shared" si="6513"/>
        <v>128</v>
      </c>
      <c r="HQ221" s="1">
        <f t="shared" si="6514"/>
        <v>26083</v>
      </c>
      <c r="HR221" s="1">
        <f t="shared" si="6515"/>
        <v>0.5</v>
      </c>
      <c r="IM221" s="1">
        <f t="shared" si="6516"/>
        <v>759</v>
      </c>
      <c r="IN221" s="1">
        <f t="shared" si="6517"/>
        <v>24925</v>
      </c>
      <c r="IO221" s="1">
        <f t="shared" si="6518"/>
        <v>3</v>
      </c>
      <c r="JJ221" s="1">
        <f t="shared" si="6519"/>
        <v>11878</v>
      </c>
      <c r="JK221" s="1">
        <f t="shared" si="6520"/>
        <v>24741</v>
      </c>
      <c r="JL221" s="1">
        <f t="shared" si="6521"/>
        <v>48</v>
      </c>
      <c r="KG221" s="1">
        <f t="shared" si="6522"/>
        <v>11109</v>
      </c>
      <c r="KH221" s="1">
        <f t="shared" si="6523"/>
        <v>22869</v>
      </c>
      <c r="KI221" s="1">
        <f t="shared" si="6524"/>
        <v>48.6</v>
      </c>
      <c r="LD221" s="1">
        <f t="shared" si="6525"/>
        <v>16364</v>
      </c>
      <c r="LE221" s="1">
        <f t="shared" si="6526"/>
        <v>21276</v>
      </c>
      <c r="LF221" s="1">
        <f t="shared" si="6527"/>
        <v>76.900000000000006</v>
      </c>
      <c r="MA221" s="1">
        <f t="shared" si="6528"/>
        <v>12010</v>
      </c>
      <c r="MB221" s="1">
        <f t="shared" si="6529"/>
        <v>24352</v>
      </c>
      <c r="MC221" s="1">
        <f t="shared" si="6530"/>
        <v>49.3</v>
      </c>
      <c r="MX221" s="1">
        <f t="shared" si="6531"/>
        <v>10760</v>
      </c>
      <c r="MY221" s="1">
        <f t="shared" si="6532"/>
        <v>21633</v>
      </c>
      <c r="MZ221" s="1">
        <f t="shared" si="6533"/>
        <v>49.7</v>
      </c>
      <c r="NU221" s="1">
        <f t="shared" si="6534"/>
        <v>6848</v>
      </c>
      <c r="NV221" s="1">
        <f t="shared" si="6535"/>
        <v>23237</v>
      </c>
      <c r="NW221" s="1">
        <f t="shared" si="6536"/>
        <v>29.5</v>
      </c>
      <c r="OR221" s="1">
        <f t="shared" si="6537"/>
        <v>8679</v>
      </c>
      <c r="OS221" s="1">
        <f t="shared" si="6538"/>
        <v>21476</v>
      </c>
      <c r="OT221" s="1">
        <f t="shared" si="6539"/>
        <v>40.4</v>
      </c>
      <c r="PO221" s="1">
        <f t="shared" si="6540"/>
        <v>11357</v>
      </c>
      <c r="PP221" s="1">
        <f t="shared" si="6541"/>
        <v>20842</v>
      </c>
      <c r="PQ221" s="1">
        <f t="shared" si="6542"/>
        <v>54.5</v>
      </c>
      <c r="QL221" s="1">
        <f t="shared" si="6543"/>
        <v>1400</v>
      </c>
      <c r="QM221" s="1">
        <f t="shared" si="6544"/>
        <v>23099</v>
      </c>
      <c r="QN221" s="1">
        <f t="shared" si="6545"/>
        <v>6.1</v>
      </c>
      <c r="RI221" s="1">
        <f t="shared" si="6546"/>
        <v>7241</v>
      </c>
      <c r="RJ221" s="1">
        <f t="shared" si="6547"/>
        <v>21158</v>
      </c>
      <c r="RK221" s="1">
        <f t="shared" si="6548"/>
        <v>34.200000000000003</v>
      </c>
      <c r="SF221" s="1">
        <f t="shared" si="6549"/>
        <v>4394</v>
      </c>
      <c r="SG221" s="1">
        <f t="shared" si="6550"/>
        <v>22413</v>
      </c>
      <c r="SH221" s="1">
        <f t="shared" si="6551"/>
        <v>19.600000000000001</v>
      </c>
      <c r="TC221" s="1">
        <f t="shared" si="6552"/>
        <v>5182</v>
      </c>
      <c r="TD221" s="1">
        <f t="shared" si="6553"/>
        <v>23262</v>
      </c>
      <c r="TE221" s="1">
        <f t="shared" si="6554"/>
        <v>22.3</v>
      </c>
      <c r="TZ221" s="1">
        <f t="shared" si="6555"/>
        <v>10342</v>
      </c>
      <c r="UA221" s="1">
        <f t="shared" si="6556"/>
        <v>23846</v>
      </c>
      <c r="UB221" s="1">
        <f t="shared" si="6557"/>
        <v>43.4</v>
      </c>
      <c r="UW221" s="1">
        <f t="shared" si="6592"/>
        <v>6864</v>
      </c>
      <c r="UX221" s="1">
        <f t="shared" si="6592"/>
        <v>26124</v>
      </c>
      <c r="UY221" s="1">
        <f t="shared" si="6588"/>
        <v>26.3</v>
      </c>
      <c r="VT221" s="1">
        <f t="shared" si="6486"/>
        <v>7909</v>
      </c>
      <c r="VU221" s="1">
        <f t="shared" si="6487"/>
        <v>25836</v>
      </c>
      <c r="VV221" s="1">
        <f t="shared" si="6593"/>
        <v>30.6</v>
      </c>
      <c r="WQ221" s="1">
        <f t="shared" si="6589"/>
        <v>7321</v>
      </c>
      <c r="WR221" s="1">
        <f t="shared" si="6590"/>
        <v>18466</v>
      </c>
      <c r="WS221" s="1">
        <f t="shared" si="6591"/>
        <v>39.6</v>
      </c>
      <c r="XN221" s="1">
        <f t="shared" si="6559"/>
        <v>6118</v>
      </c>
      <c r="XO221" s="1">
        <f t="shared" si="6560"/>
        <v>18669</v>
      </c>
      <c r="XP221" s="1">
        <f t="shared" si="6561"/>
        <v>32.799999999999997</v>
      </c>
      <c r="YK221" s="1">
        <f t="shared" si="6481"/>
        <v>3550</v>
      </c>
      <c r="YL221" s="1">
        <f t="shared" si="6584"/>
        <v>20324</v>
      </c>
      <c r="YM221" s="1">
        <f t="shared" si="6584"/>
        <v>17.5</v>
      </c>
      <c r="ZH221" s="1">
        <f t="shared" si="6562"/>
        <v>1968</v>
      </c>
      <c r="ZI221" s="1">
        <f t="shared" si="6563"/>
        <v>18364</v>
      </c>
      <c r="ZJ221" s="1">
        <f t="shared" si="6564"/>
        <v>10.7</v>
      </c>
      <c r="AAE221" s="1">
        <f t="shared" si="6565"/>
        <v>7508</v>
      </c>
      <c r="AAF221" s="1">
        <f t="shared" si="6566"/>
        <v>23230</v>
      </c>
      <c r="AAG221" s="1">
        <f t="shared" si="6567"/>
        <v>32.299999999999997</v>
      </c>
      <c r="ABB221" s="1">
        <f t="shared" si="6585"/>
        <v>6163</v>
      </c>
      <c r="ABC221" s="1">
        <f t="shared" si="6586"/>
        <v>23571</v>
      </c>
      <c r="ABD221" s="1">
        <f t="shared" si="6587"/>
        <v>26.1</v>
      </c>
      <c r="ABY221" s="1">
        <f t="shared" si="6571"/>
        <v>7668</v>
      </c>
      <c r="ABZ221" s="1">
        <f t="shared" si="6572"/>
        <v>25116</v>
      </c>
      <c r="ACA221" s="1">
        <f t="shared" si="6573"/>
        <v>30.5</v>
      </c>
      <c r="ACV221" s="1">
        <f t="shared" si="6490"/>
        <v>3385</v>
      </c>
      <c r="ACW221" s="1">
        <f t="shared" si="6583"/>
        <v>22188</v>
      </c>
      <c r="ACX221" s="1">
        <f t="shared" si="6583"/>
        <v>15.3</v>
      </c>
      <c r="ADS221" s="1">
        <f t="shared" si="6574"/>
        <v>1742</v>
      </c>
      <c r="ADT221" s="1">
        <f t="shared" si="6575"/>
        <v>24447</v>
      </c>
      <c r="ADU221" s="1">
        <f t="shared" si="6576"/>
        <v>7.1</v>
      </c>
      <c r="AEP221" s="1">
        <f t="shared" si="6594"/>
        <v>2861</v>
      </c>
      <c r="AEQ221" s="1">
        <f t="shared" si="6594"/>
        <v>21696</v>
      </c>
      <c r="AER221" s="1">
        <f t="shared" si="6594"/>
        <v>13.2</v>
      </c>
      <c r="AFM221" s="1">
        <f t="shared" si="6577"/>
        <v>12815</v>
      </c>
      <c r="AFN221" s="1">
        <f t="shared" si="6578"/>
        <v>25147</v>
      </c>
      <c r="AFO221" s="1">
        <f t="shared" si="6579"/>
        <v>51</v>
      </c>
    </row>
    <row r="222" spans="1:847" x14ac:dyDescent="0.15">
      <c r="A222" s="20" t="s">
        <v>12</v>
      </c>
      <c r="B222" s="20" t="s">
        <v>18</v>
      </c>
      <c r="C222" s="20">
        <v>48</v>
      </c>
      <c r="D222" s="20" t="s">
        <v>14</v>
      </c>
      <c r="E222" s="23">
        <v>3422</v>
      </c>
      <c r="F222" s="20">
        <v>31864</v>
      </c>
      <c r="G222" s="20">
        <v>10.7</v>
      </c>
      <c r="H222" s="20">
        <v>919</v>
      </c>
      <c r="I222" s="20">
        <v>31424</v>
      </c>
      <c r="J222" s="20">
        <v>2.9</v>
      </c>
      <c r="K222" s="23">
        <v>2017</v>
      </c>
      <c r="L222" s="20">
        <v>29809</v>
      </c>
      <c r="M222" s="20">
        <v>6.8</v>
      </c>
      <c r="N222" s="20">
        <v>314</v>
      </c>
      <c r="O222" s="20">
        <v>27276</v>
      </c>
      <c r="P222" s="20">
        <v>1.2</v>
      </c>
      <c r="Q222" s="20">
        <v>598</v>
      </c>
      <c r="R222" s="20">
        <v>26935</v>
      </c>
      <c r="S222" s="20">
        <v>2.2000000000000002</v>
      </c>
      <c r="T222" s="20">
        <v>129</v>
      </c>
      <c r="U222" s="20">
        <v>28062</v>
      </c>
      <c r="V222" s="20">
        <v>0.5</v>
      </c>
      <c r="W222" s="20">
        <v>876</v>
      </c>
      <c r="X222" s="20">
        <v>26889</v>
      </c>
      <c r="Y222" s="20">
        <v>3.3</v>
      </c>
      <c r="Z222" s="23">
        <v>11603</v>
      </c>
      <c r="AA222" s="20">
        <v>30297</v>
      </c>
      <c r="AB222" s="20">
        <v>38.299999999999997</v>
      </c>
      <c r="AC222" s="23">
        <v>12671</v>
      </c>
      <c r="AD222" s="20">
        <v>27243</v>
      </c>
      <c r="AE222" s="20">
        <v>46.5</v>
      </c>
      <c r="AF222" s="23">
        <v>18809</v>
      </c>
      <c r="AG222" s="20">
        <v>26520</v>
      </c>
      <c r="AH222" s="20">
        <v>70.900000000000006</v>
      </c>
      <c r="AI222" s="23">
        <v>12850</v>
      </c>
      <c r="AJ222" s="20">
        <v>23296</v>
      </c>
      <c r="AK222" s="20">
        <v>55.2</v>
      </c>
      <c r="AL222" s="23">
        <v>11838</v>
      </c>
      <c r="AM222" s="20">
        <v>23168</v>
      </c>
      <c r="AN222" s="20">
        <v>51.1</v>
      </c>
      <c r="AO222" s="23">
        <v>7702</v>
      </c>
      <c r="AP222" s="20">
        <v>25464</v>
      </c>
      <c r="AQ222" s="20">
        <v>30.2</v>
      </c>
      <c r="AR222" s="23">
        <v>9456</v>
      </c>
      <c r="AS222" s="20">
        <v>27261</v>
      </c>
      <c r="AT222" s="20">
        <v>34.700000000000003</v>
      </c>
      <c r="AU222" s="23">
        <v>13785</v>
      </c>
      <c r="AV222" s="20">
        <v>27566</v>
      </c>
      <c r="AW222" s="20">
        <v>50</v>
      </c>
      <c r="AX222" s="23">
        <v>1650</v>
      </c>
      <c r="AY222" s="20">
        <v>24870</v>
      </c>
      <c r="AZ222" s="20">
        <v>6.6</v>
      </c>
      <c r="BA222" s="23">
        <v>8790</v>
      </c>
      <c r="BB222" s="20">
        <v>23787</v>
      </c>
      <c r="BC222" s="20">
        <v>37</v>
      </c>
      <c r="BD222" s="23">
        <v>4588</v>
      </c>
      <c r="BE222" s="20">
        <v>26630</v>
      </c>
      <c r="BF222" s="20">
        <v>17.2</v>
      </c>
      <c r="BG222" s="23">
        <v>6169</v>
      </c>
      <c r="BH222" s="20">
        <v>26671</v>
      </c>
      <c r="BI222" s="20">
        <v>23.1</v>
      </c>
      <c r="BJ222" s="23">
        <v>12574</v>
      </c>
      <c r="BK222" s="20">
        <v>28683</v>
      </c>
      <c r="BL222" s="20">
        <v>43.8</v>
      </c>
      <c r="BM222" s="23">
        <v>7029</v>
      </c>
      <c r="BN222" s="20">
        <v>26164</v>
      </c>
      <c r="BO222" s="20">
        <v>26.9</v>
      </c>
      <c r="BP222" s="23">
        <v>8988</v>
      </c>
      <c r="BQ222" s="20">
        <v>26458</v>
      </c>
      <c r="BR222" s="20">
        <v>34</v>
      </c>
      <c r="BS222" s="23">
        <v>9493</v>
      </c>
      <c r="BT222" s="20">
        <v>22962</v>
      </c>
      <c r="BU222" s="20">
        <v>41.3</v>
      </c>
      <c r="BV222" s="23">
        <v>7179</v>
      </c>
      <c r="BW222" s="20">
        <v>20522</v>
      </c>
      <c r="BX222" s="20">
        <v>35</v>
      </c>
      <c r="BY222" s="23">
        <v>4356</v>
      </c>
      <c r="BZ222" s="20">
        <v>23298</v>
      </c>
      <c r="CA222" s="20">
        <v>18.7</v>
      </c>
      <c r="CB222" s="23">
        <v>2266</v>
      </c>
      <c r="CC222" s="20">
        <v>20839</v>
      </c>
      <c r="CD222" s="20">
        <v>10.9</v>
      </c>
      <c r="CE222" s="23">
        <v>8366</v>
      </c>
      <c r="CF222" s="20">
        <v>23696</v>
      </c>
      <c r="CG222" s="20">
        <v>35.299999999999997</v>
      </c>
      <c r="CH222" s="23">
        <v>7498</v>
      </c>
      <c r="CI222" s="20">
        <v>24011</v>
      </c>
      <c r="CJ222" s="20">
        <v>31.2</v>
      </c>
      <c r="CK222" s="23">
        <v>8878</v>
      </c>
      <c r="CL222" s="20">
        <v>25457</v>
      </c>
      <c r="CM222" s="20">
        <v>34.9</v>
      </c>
      <c r="CN222" s="23">
        <v>3929</v>
      </c>
      <c r="CO222" s="20">
        <v>27602</v>
      </c>
      <c r="CP222" s="20">
        <v>14.2</v>
      </c>
      <c r="CQ222" s="23">
        <v>1773</v>
      </c>
      <c r="CR222" s="20">
        <v>23493</v>
      </c>
      <c r="CS222" s="20">
        <v>7.5</v>
      </c>
      <c r="CT222" s="23">
        <v>3231</v>
      </c>
      <c r="CU222" s="20">
        <v>27997</v>
      </c>
      <c r="CV222" s="20">
        <v>11.5</v>
      </c>
      <c r="CW222" s="23">
        <v>13626</v>
      </c>
      <c r="CX222" s="20">
        <v>25419</v>
      </c>
      <c r="CY222" s="20">
        <v>53.6</v>
      </c>
      <c r="CZ222" s="35"/>
      <c r="DA222" s="1" t="str">
        <f t="shared" si="6494"/>
        <v>明細部</v>
      </c>
      <c r="DB222" s="1" t="str">
        <f t="shared" si="6495"/>
        <v>国</v>
      </c>
      <c r="DC222" s="1">
        <f t="shared" si="6496"/>
        <v>48</v>
      </c>
      <c r="DD222" s="1" t="str">
        <f t="shared" si="6497"/>
        <v>男</v>
      </c>
      <c r="DE222" s="1">
        <f t="shared" si="6498"/>
        <v>3422</v>
      </c>
      <c r="DF222" s="1">
        <f t="shared" si="6499"/>
        <v>31864</v>
      </c>
      <c r="DG222" s="1">
        <f t="shared" si="6500"/>
        <v>10.7</v>
      </c>
      <c r="EB222" s="1">
        <f t="shared" si="6501"/>
        <v>919</v>
      </c>
      <c r="EC222" s="1">
        <f t="shared" si="6502"/>
        <v>31424</v>
      </c>
      <c r="ED222" s="1">
        <f t="shared" si="6503"/>
        <v>2.9</v>
      </c>
      <c r="EY222" s="1">
        <f t="shared" si="6504"/>
        <v>2017</v>
      </c>
      <c r="EZ222" s="1">
        <f t="shared" si="6505"/>
        <v>29809</v>
      </c>
      <c r="FA222" s="1">
        <f t="shared" si="6506"/>
        <v>6.8</v>
      </c>
      <c r="FV222" s="1">
        <f t="shared" si="6507"/>
        <v>314</v>
      </c>
      <c r="FW222" s="1">
        <f t="shared" si="6508"/>
        <v>27276</v>
      </c>
      <c r="FX222" s="1">
        <f t="shared" si="6509"/>
        <v>1.2</v>
      </c>
      <c r="GS222" s="1">
        <f t="shared" si="6510"/>
        <v>598</v>
      </c>
      <c r="GT222" s="1">
        <f t="shared" si="6511"/>
        <v>26935</v>
      </c>
      <c r="GU222" s="1">
        <f t="shared" si="6512"/>
        <v>2.2000000000000002</v>
      </c>
      <c r="HP222" s="1">
        <f t="shared" si="6513"/>
        <v>129</v>
      </c>
      <c r="HQ222" s="1">
        <f t="shared" si="6514"/>
        <v>28062</v>
      </c>
      <c r="HR222" s="1">
        <f t="shared" si="6515"/>
        <v>0.5</v>
      </c>
      <c r="IM222" s="1">
        <f t="shared" si="6516"/>
        <v>876</v>
      </c>
      <c r="IN222" s="1">
        <f t="shared" si="6517"/>
        <v>26889</v>
      </c>
      <c r="IO222" s="1">
        <f t="shared" si="6518"/>
        <v>3.3</v>
      </c>
      <c r="JJ222" s="1">
        <f t="shared" si="6519"/>
        <v>11603</v>
      </c>
      <c r="JK222" s="1">
        <f t="shared" si="6520"/>
        <v>30297</v>
      </c>
      <c r="JL222" s="1">
        <f t="shared" si="6521"/>
        <v>38.299999999999997</v>
      </c>
      <c r="KG222" s="1">
        <f t="shared" si="6522"/>
        <v>12671</v>
      </c>
      <c r="KH222" s="1">
        <f t="shared" si="6523"/>
        <v>27243</v>
      </c>
      <c r="KI222" s="1">
        <f t="shared" si="6524"/>
        <v>46.5</v>
      </c>
      <c r="LD222" s="1">
        <f t="shared" si="6525"/>
        <v>18809</v>
      </c>
      <c r="LE222" s="1">
        <f t="shared" si="6526"/>
        <v>26520</v>
      </c>
      <c r="LF222" s="1">
        <f t="shared" si="6527"/>
        <v>70.900000000000006</v>
      </c>
      <c r="MA222" s="1">
        <f t="shared" si="6528"/>
        <v>12850</v>
      </c>
      <c r="MB222" s="1">
        <f t="shared" si="6529"/>
        <v>23296</v>
      </c>
      <c r="MC222" s="1">
        <f t="shared" si="6530"/>
        <v>55.2</v>
      </c>
      <c r="MX222" s="1">
        <f t="shared" si="6531"/>
        <v>11838</v>
      </c>
      <c r="MY222" s="1">
        <f t="shared" si="6532"/>
        <v>23168</v>
      </c>
      <c r="MZ222" s="1">
        <f t="shared" si="6533"/>
        <v>51.1</v>
      </c>
      <c r="NU222" s="1">
        <f t="shared" si="6534"/>
        <v>7702</v>
      </c>
      <c r="NV222" s="1">
        <f t="shared" si="6535"/>
        <v>25464</v>
      </c>
      <c r="NW222" s="1">
        <f t="shared" si="6536"/>
        <v>30.2</v>
      </c>
      <c r="OR222" s="1">
        <f t="shared" si="6537"/>
        <v>9456</v>
      </c>
      <c r="OS222" s="1">
        <f t="shared" si="6538"/>
        <v>27261</v>
      </c>
      <c r="OT222" s="1">
        <f t="shared" si="6539"/>
        <v>34.700000000000003</v>
      </c>
      <c r="PO222" s="1">
        <f t="shared" si="6540"/>
        <v>13785</v>
      </c>
      <c r="PP222" s="1">
        <f t="shared" si="6541"/>
        <v>27566</v>
      </c>
      <c r="PQ222" s="1">
        <f t="shared" si="6542"/>
        <v>50</v>
      </c>
      <c r="QL222" s="1">
        <f t="shared" si="6543"/>
        <v>1650</v>
      </c>
      <c r="QM222" s="1">
        <f t="shared" si="6544"/>
        <v>24870</v>
      </c>
      <c r="QN222" s="1">
        <f t="shared" si="6545"/>
        <v>6.6</v>
      </c>
      <c r="RI222" s="1">
        <f t="shared" si="6546"/>
        <v>8790</v>
      </c>
      <c r="RJ222" s="1">
        <f t="shared" si="6547"/>
        <v>23787</v>
      </c>
      <c r="RK222" s="1">
        <f t="shared" si="6548"/>
        <v>37</v>
      </c>
      <c r="SF222" s="1">
        <f t="shared" si="6549"/>
        <v>4588</v>
      </c>
      <c r="SG222" s="1">
        <f t="shared" si="6550"/>
        <v>26630</v>
      </c>
      <c r="SH222" s="1">
        <f t="shared" si="6551"/>
        <v>17.2</v>
      </c>
      <c r="TC222" s="1">
        <f t="shared" si="6552"/>
        <v>6169</v>
      </c>
      <c r="TD222" s="1">
        <f t="shared" si="6553"/>
        <v>26671</v>
      </c>
      <c r="TE222" s="1">
        <f t="shared" si="6554"/>
        <v>23.1</v>
      </c>
      <c r="TZ222" s="1">
        <f t="shared" si="6555"/>
        <v>12574</v>
      </c>
      <c r="UA222" s="1">
        <f t="shared" si="6556"/>
        <v>28683</v>
      </c>
      <c r="UB222" s="1">
        <f t="shared" si="6557"/>
        <v>43.8</v>
      </c>
      <c r="UW222" s="1">
        <f t="shared" si="6592"/>
        <v>7029</v>
      </c>
      <c r="UX222" s="1">
        <f t="shared" si="6592"/>
        <v>26164</v>
      </c>
      <c r="UY222" s="1">
        <f t="shared" si="6588"/>
        <v>26.9</v>
      </c>
      <c r="VT222" s="1">
        <f t="shared" si="6486"/>
        <v>8988</v>
      </c>
      <c r="VU222" s="1">
        <f t="shared" si="6487"/>
        <v>26458</v>
      </c>
      <c r="VV222" s="1">
        <f t="shared" si="6593"/>
        <v>34</v>
      </c>
      <c r="WQ222" s="1">
        <f t="shared" si="6589"/>
        <v>9493</v>
      </c>
      <c r="WR222" s="1">
        <f t="shared" si="6590"/>
        <v>22962</v>
      </c>
      <c r="WS222" s="1">
        <f t="shared" si="6591"/>
        <v>41.3</v>
      </c>
      <c r="XN222" s="1">
        <f t="shared" si="6559"/>
        <v>7179</v>
      </c>
      <c r="XO222" s="1">
        <f t="shared" si="6560"/>
        <v>20522</v>
      </c>
      <c r="XP222" s="1">
        <f t="shared" si="6561"/>
        <v>35</v>
      </c>
      <c r="YK222" s="1">
        <f t="shared" si="6481"/>
        <v>4356</v>
      </c>
      <c r="YL222" s="1">
        <f t="shared" si="6584"/>
        <v>23298</v>
      </c>
      <c r="YM222" s="1">
        <f t="shared" si="6584"/>
        <v>18.7</v>
      </c>
      <c r="ZH222" s="1">
        <f t="shared" si="6562"/>
        <v>2266</v>
      </c>
      <c r="ZI222" s="1">
        <f t="shared" si="6563"/>
        <v>20839</v>
      </c>
      <c r="ZJ222" s="1">
        <f t="shared" si="6564"/>
        <v>10.9</v>
      </c>
      <c r="AAE222" s="1">
        <f t="shared" si="6565"/>
        <v>8366</v>
      </c>
      <c r="AAF222" s="1">
        <f t="shared" si="6566"/>
        <v>23696</v>
      </c>
      <c r="AAG222" s="1">
        <f t="shared" si="6567"/>
        <v>35.299999999999997</v>
      </c>
      <c r="ABB222" s="1">
        <f t="shared" si="6585"/>
        <v>7498</v>
      </c>
      <c r="ABC222" s="1">
        <f t="shared" si="6586"/>
        <v>24011</v>
      </c>
      <c r="ABD222" s="1">
        <f t="shared" si="6587"/>
        <v>31.2</v>
      </c>
      <c r="ABY222" s="1">
        <f t="shared" si="6571"/>
        <v>8878</v>
      </c>
      <c r="ABZ222" s="1">
        <f t="shared" si="6572"/>
        <v>25457</v>
      </c>
      <c r="ACA222" s="1">
        <f t="shared" si="6573"/>
        <v>34.9</v>
      </c>
      <c r="ACV222" s="1">
        <f t="shared" si="6490"/>
        <v>3929</v>
      </c>
      <c r="ACW222" s="1">
        <f t="shared" ref="ACW222:ACX237" si="6595">+CO222</f>
        <v>27602</v>
      </c>
      <c r="ACX222" s="1">
        <f t="shared" si="6595"/>
        <v>14.2</v>
      </c>
      <c r="ADS222" s="1">
        <f t="shared" si="6574"/>
        <v>1773</v>
      </c>
      <c r="ADT222" s="1">
        <f t="shared" si="6575"/>
        <v>23493</v>
      </c>
      <c r="ADU222" s="1">
        <f t="shared" si="6576"/>
        <v>7.5</v>
      </c>
      <c r="AEP222" s="1">
        <f t="shared" si="6594"/>
        <v>3231</v>
      </c>
      <c r="AEQ222" s="1">
        <f t="shared" si="6594"/>
        <v>27997</v>
      </c>
      <c r="AER222" s="1">
        <f t="shared" si="6594"/>
        <v>11.5</v>
      </c>
      <c r="AFM222" s="1">
        <f t="shared" si="6577"/>
        <v>13626</v>
      </c>
      <c r="AFN222" s="1">
        <f t="shared" si="6578"/>
        <v>25419</v>
      </c>
      <c r="AFO222" s="1">
        <f t="shared" si="6579"/>
        <v>53.6</v>
      </c>
    </row>
    <row r="223" spans="1:847" x14ac:dyDescent="0.15">
      <c r="A223" s="20" t="s">
        <v>12</v>
      </c>
      <c r="B223" s="20" t="s">
        <v>18</v>
      </c>
      <c r="C223" s="20">
        <v>49</v>
      </c>
      <c r="D223" s="20" t="s">
        <v>14</v>
      </c>
      <c r="E223" s="23">
        <v>4101</v>
      </c>
      <c r="F223" s="20">
        <v>33200</v>
      </c>
      <c r="G223" s="20">
        <v>12.4</v>
      </c>
      <c r="H223" s="23">
        <v>1363</v>
      </c>
      <c r="I223" s="20">
        <v>30377</v>
      </c>
      <c r="J223" s="20">
        <v>4.5</v>
      </c>
      <c r="K223" s="23">
        <v>2744</v>
      </c>
      <c r="L223" s="20">
        <v>34128</v>
      </c>
      <c r="M223" s="20">
        <v>8</v>
      </c>
      <c r="N223" s="20">
        <v>385</v>
      </c>
      <c r="O223" s="20">
        <v>30754</v>
      </c>
      <c r="P223" s="20">
        <v>1.3</v>
      </c>
      <c r="Q223" s="20">
        <v>661</v>
      </c>
      <c r="R223" s="20">
        <v>27494</v>
      </c>
      <c r="S223" s="20">
        <v>2.4</v>
      </c>
      <c r="T223" s="20">
        <v>153</v>
      </c>
      <c r="U223" s="20">
        <v>27667</v>
      </c>
      <c r="V223" s="20">
        <v>0.6</v>
      </c>
      <c r="W223" s="20">
        <v>902</v>
      </c>
      <c r="X223" s="20">
        <v>27301</v>
      </c>
      <c r="Y223" s="20">
        <v>3.3</v>
      </c>
      <c r="Z223" s="23">
        <v>11813</v>
      </c>
      <c r="AA223" s="20">
        <v>29603</v>
      </c>
      <c r="AB223" s="20">
        <v>39.9</v>
      </c>
      <c r="AC223" s="23">
        <v>13313</v>
      </c>
      <c r="AD223" s="20">
        <v>26972</v>
      </c>
      <c r="AE223" s="20">
        <v>49.4</v>
      </c>
      <c r="AF223" s="23">
        <v>21390</v>
      </c>
      <c r="AG223" s="20">
        <v>27563</v>
      </c>
      <c r="AH223" s="20">
        <v>77.599999999999994</v>
      </c>
      <c r="AI223" s="23">
        <v>16011</v>
      </c>
      <c r="AJ223" s="20">
        <v>25681</v>
      </c>
      <c r="AK223" s="20">
        <v>62.3</v>
      </c>
      <c r="AL223" s="23">
        <v>14971</v>
      </c>
      <c r="AM223" s="20">
        <v>26668</v>
      </c>
      <c r="AN223" s="20">
        <v>56.1</v>
      </c>
      <c r="AO223" s="23">
        <v>8828</v>
      </c>
      <c r="AP223" s="20">
        <v>25964</v>
      </c>
      <c r="AQ223" s="20">
        <v>34</v>
      </c>
      <c r="AR223" s="23">
        <v>10253</v>
      </c>
      <c r="AS223" s="20">
        <v>25418</v>
      </c>
      <c r="AT223" s="20">
        <v>40.299999999999997</v>
      </c>
      <c r="AU223" s="23">
        <v>16396</v>
      </c>
      <c r="AV223" s="20">
        <v>28429</v>
      </c>
      <c r="AW223" s="20">
        <v>57.7</v>
      </c>
      <c r="AX223" s="23">
        <v>1474</v>
      </c>
      <c r="AY223" s="20">
        <v>26302</v>
      </c>
      <c r="AZ223" s="20">
        <v>5.6</v>
      </c>
      <c r="BA223" s="23">
        <v>8430</v>
      </c>
      <c r="BB223" s="20">
        <v>25675</v>
      </c>
      <c r="BC223" s="20">
        <v>32.799999999999997</v>
      </c>
      <c r="BD223" s="23">
        <v>4450</v>
      </c>
      <c r="BE223" s="20">
        <v>24985</v>
      </c>
      <c r="BF223" s="20">
        <v>17.8</v>
      </c>
      <c r="BG223" s="23">
        <v>5495</v>
      </c>
      <c r="BH223" s="20">
        <v>27785</v>
      </c>
      <c r="BI223" s="20">
        <v>19.8</v>
      </c>
      <c r="BJ223" s="23">
        <v>12550</v>
      </c>
      <c r="BK223" s="20">
        <v>28440</v>
      </c>
      <c r="BL223" s="20">
        <v>44.1</v>
      </c>
      <c r="BM223" s="23">
        <v>7800</v>
      </c>
      <c r="BN223" s="20">
        <v>27375</v>
      </c>
      <c r="BO223" s="20">
        <v>28.5</v>
      </c>
      <c r="BP223" s="23">
        <v>9696</v>
      </c>
      <c r="BQ223" s="20">
        <v>30555</v>
      </c>
      <c r="BR223" s="20">
        <v>31.7</v>
      </c>
      <c r="BS223" s="23">
        <v>10020</v>
      </c>
      <c r="BT223" s="20">
        <v>24127</v>
      </c>
      <c r="BU223" s="20">
        <v>41.5</v>
      </c>
      <c r="BV223" s="23">
        <v>7512</v>
      </c>
      <c r="BW223" s="20">
        <v>24438</v>
      </c>
      <c r="BX223" s="20">
        <v>30.7</v>
      </c>
      <c r="BY223" s="23">
        <v>4573</v>
      </c>
      <c r="BZ223" s="20">
        <v>23671</v>
      </c>
      <c r="CA223" s="20">
        <v>19.3</v>
      </c>
      <c r="CB223" s="23">
        <v>2082</v>
      </c>
      <c r="CC223" s="20">
        <v>23256</v>
      </c>
      <c r="CD223" s="20">
        <v>9</v>
      </c>
      <c r="CE223" s="23">
        <v>7986</v>
      </c>
      <c r="CF223" s="20">
        <v>28139</v>
      </c>
      <c r="CG223" s="20">
        <v>28.4</v>
      </c>
      <c r="CH223" s="23">
        <v>7616</v>
      </c>
      <c r="CI223" s="20">
        <v>26455</v>
      </c>
      <c r="CJ223" s="20">
        <v>28.8</v>
      </c>
      <c r="CK223" s="23">
        <v>9769</v>
      </c>
      <c r="CL223" s="20">
        <v>27349</v>
      </c>
      <c r="CM223" s="20">
        <v>35.700000000000003</v>
      </c>
      <c r="CN223" s="23">
        <v>3886</v>
      </c>
      <c r="CO223" s="20">
        <v>26097</v>
      </c>
      <c r="CP223" s="20">
        <v>14.9</v>
      </c>
      <c r="CQ223" s="23">
        <v>1961</v>
      </c>
      <c r="CR223" s="20">
        <v>29683</v>
      </c>
      <c r="CS223" s="20">
        <v>6.6</v>
      </c>
      <c r="CT223" s="23">
        <v>3584</v>
      </c>
      <c r="CU223" s="20">
        <v>28655</v>
      </c>
      <c r="CV223" s="20">
        <v>12.5</v>
      </c>
      <c r="CW223" s="23">
        <v>16549</v>
      </c>
      <c r="CX223" s="20">
        <v>28391</v>
      </c>
      <c r="CY223" s="20">
        <v>58.3</v>
      </c>
      <c r="CZ223" s="35"/>
      <c r="DA223" s="1" t="str">
        <f t="shared" si="6494"/>
        <v>明細部</v>
      </c>
      <c r="DB223" s="1" t="str">
        <f t="shared" si="6495"/>
        <v>国</v>
      </c>
      <c r="DC223" s="1">
        <f t="shared" si="6496"/>
        <v>49</v>
      </c>
      <c r="DD223" s="1" t="str">
        <f t="shared" si="6497"/>
        <v>男</v>
      </c>
      <c r="DE223" s="1">
        <f t="shared" si="6498"/>
        <v>4101</v>
      </c>
      <c r="DF223" s="1">
        <f t="shared" si="6499"/>
        <v>33200</v>
      </c>
      <c r="DG223" s="1">
        <f t="shared" si="6500"/>
        <v>12.4</v>
      </c>
      <c r="EB223" s="1">
        <f t="shared" si="6501"/>
        <v>1363</v>
      </c>
      <c r="EC223" s="1">
        <f t="shared" si="6502"/>
        <v>30377</v>
      </c>
      <c r="ED223" s="1">
        <f t="shared" si="6503"/>
        <v>4.5</v>
      </c>
      <c r="EY223" s="1">
        <f t="shared" si="6504"/>
        <v>2744</v>
      </c>
      <c r="EZ223" s="1">
        <f t="shared" si="6505"/>
        <v>34128</v>
      </c>
      <c r="FA223" s="1">
        <f t="shared" si="6506"/>
        <v>8</v>
      </c>
      <c r="FV223" s="1">
        <f t="shared" si="6507"/>
        <v>385</v>
      </c>
      <c r="FW223" s="1">
        <f t="shared" si="6508"/>
        <v>30754</v>
      </c>
      <c r="FX223" s="1">
        <f t="shared" si="6509"/>
        <v>1.3</v>
      </c>
      <c r="GS223" s="1">
        <f t="shared" si="6510"/>
        <v>661</v>
      </c>
      <c r="GT223" s="1">
        <f t="shared" si="6511"/>
        <v>27494</v>
      </c>
      <c r="GU223" s="1">
        <f t="shared" si="6512"/>
        <v>2.4</v>
      </c>
      <c r="HP223" s="1">
        <f t="shared" si="6513"/>
        <v>153</v>
      </c>
      <c r="HQ223" s="1">
        <f t="shared" si="6514"/>
        <v>27667</v>
      </c>
      <c r="HR223" s="1">
        <f t="shared" si="6515"/>
        <v>0.6</v>
      </c>
      <c r="IM223" s="1">
        <f t="shared" si="6516"/>
        <v>902</v>
      </c>
      <c r="IN223" s="1">
        <f t="shared" si="6517"/>
        <v>27301</v>
      </c>
      <c r="IO223" s="1">
        <f t="shared" si="6518"/>
        <v>3.3</v>
      </c>
      <c r="JJ223" s="1">
        <f t="shared" si="6519"/>
        <v>11813</v>
      </c>
      <c r="JK223" s="1">
        <f t="shared" si="6520"/>
        <v>29603</v>
      </c>
      <c r="JL223" s="1">
        <f t="shared" si="6521"/>
        <v>39.9</v>
      </c>
      <c r="KG223" s="1">
        <f t="shared" si="6522"/>
        <v>13313</v>
      </c>
      <c r="KH223" s="1">
        <f t="shared" si="6523"/>
        <v>26972</v>
      </c>
      <c r="KI223" s="1">
        <f t="shared" si="6524"/>
        <v>49.4</v>
      </c>
      <c r="LD223" s="1">
        <f t="shared" si="6525"/>
        <v>21390</v>
      </c>
      <c r="LE223" s="1">
        <f t="shared" si="6526"/>
        <v>27563</v>
      </c>
      <c r="LF223" s="1">
        <f t="shared" si="6527"/>
        <v>77.599999999999994</v>
      </c>
      <c r="MA223" s="1">
        <f t="shared" si="6528"/>
        <v>16011</v>
      </c>
      <c r="MB223" s="1">
        <f t="shared" si="6529"/>
        <v>25681</v>
      </c>
      <c r="MC223" s="1">
        <f t="shared" si="6530"/>
        <v>62.3</v>
      </c>
      <c r="MX223" s="1">
        <f t="shared" si="6531"/>
        <v>14971</v>
      </c>
      <c r="MY223" s="1">
        <f t="shared" si="6532"/>
        <v>26668</v>
      </c>
      <c r="MZ223" s="1">
        <f t="shared" si="6533"/>
        <v>56.1</v>
      </c>
      <c r="NU223" s="1">
        <f t="shared" si="6534"/>
        <v>8828</v>
      </c>
      <c r="NV223" s="1">
        <f t="shared" si="6535"/>
        <v>25964</v>
      </c>
      <c r="NW223" s="1">
        <f t="shared" si="6536"/>
        <v>34</v>
      </c>
      <c r="OR223" s="1">
        <f t="shared" si="6537"/>
        <v>10253</v>
      </c>
      <c r="OS223" s="1">
        <f t="shared" si="6538"/>
        <v>25418</v>
      </c>
      <c r="OT223" s="1">
        <f t="shared" si="6539"/>
        <v>40.299999999999997</v>
      </c>
      <c r="PO223" s="1">
        <f t="shared" si="6540"/>
        <v>16396</v>
      </c>
      <c r="PP223" s="1">
        <f t="shared" si="6541"/>
        <v>28429</v>
      </c>
      <c r="PQ223" s="1">
        <f t="shared" si="6542"/>
        <v>57.7</v>
      </c>
      <c r="QL223" s="1">
        <f t="shared" si="6543"/>
        <v>1474</v>
      </c>
      <c r="QM223" s="1">
        <f t="shared" si="6544"/>
        <v>26302</v>
      </c>
      <c r="QN223" s="1">
        <f t="shared" si="6545"/>
        <v>5.6</v>
      </c>
      <c r="RI223" s="1">
        <f t="shared" si="6546"/>
        <v>8430</v>
      </c>
      <c r="RJ223" s="1">
        <f t="shared" si="6547"/>
        <v>25675</v>
      </c>
      <c r="RK223" s="1">
        <f t="shared" si="6548"/>
        <v>32.799999999999997</v>
      </c>
      <c r="SF223" s="1">
        <f t="shared" si="6549"/>
        <v>4450</v>
      </c>
      <c r="SG223" s="1">
        <f t="shared" si="6550"/>
        <v>24985</v>
      </c>
      <c r="SH223" s="1">
        <f t="shared" si="6551"/>
        <v>17.8</v>
      </c>
      <c r="TC223" s="1">
        <f t="shared" si="6552"/>
        <v>5495</v>
      </c>
      <c r="TD223" s="1">
        <f t="shared" si="6553"/>
        <v>27785</v>
      </c>
      <c r="TE223" s="1">
        <f t="shared" si="6554"/>
        <v>19.8</v>
      </c>
      <c r="TZ223" s="1">
        <f t="shared" si="6555"/>
        <v>12550</v>
      </c>
      <c r="UA223" s="1">
        <f t="shared" si="6556"/>
        <v>28440</v>
      </c>
      <c r="UB223" s="1">
        <f t="shared" si="6557"/>
        <v>44.1</v>
      </c>
      <c r="UW223" s="1">
        <f t="shared" si="6592"/>
        <v>7800</v>
      </c>
      <c r="UX223" s="1">
        <f t="shared" si="6592"/>
        <v>27375</v>
      </c>
      <c r="UY223" s="1">
        <f t="shared" si="6588"/>
        <v>28.5</v>
      </c>
      <c r="VT223" s="1">
        <f t="shared" ref="VT223:VT283" si="6596">+BP223</f>
        <v>9696</v>
      </c>
      <c r="VU223" s="1">
        <f t="shared" ref="VU223:VU283" si="6597">+BQ223</f>
        <v>30555</v>
      </c>
      <c r="VV223" s="1">
        <f t="shared" si="6593"/>
        <v>31.7</v>
      </c>
      <c r="WQ223" s="1">
        <f t="shared" si="6589"/>
        <v>10020</v>
      </c>
      <c r="WR223" s="1">
        <f t="shared" si="6590"/>
        <v>24127</v>
      </c>
      <c r="WS223" s="1">
        <f t="shared" si="6591"/>
        <v>41.5</v>
      </c>
      <c r="XN223" s="1">
        <f t="shared" si="6559"/>
        <v>7512</v>
      </c>
      <c r="XO223" s="1">
        <f t="shared" si="6560"/>
        <v>24438</v>
      </c>
      <c r="XP223" s="1">
        <f t="shared" si="6561"/>
        <v>30.7</v>
      </c>
      <c r="YK223" s="1">
        <f t="shared" si="6481"/>
        <v>4573</v>
      </c>
      <c r="YL223" s="1">
        <f t="shared" ref="YL223:YM238" si="6598">+BZ223</f>
        <v>23671</v>
      </c>
      <c r="YM223" s="1">
        <f t="shared" si="6598"/>
        <v>19.3</v>
      </c>
      <c r="ZH223" s="1">
        <f t="shared" si="6562"/>
        <v>2082</v>
      </c>
      <c r="ZI223" s="1">
        <f t="shared" si="6563"/>
        <v>23256</v>
      </c>
      <c r="ZJ223" s="1">
        <f t="shared" si="6564"/>
        <v>9</v>
      </c>
      <c r="AAE223" s="1">
        <f t="shared" si="6565"/>
        <v>7986</v>
      </c>
      <c r="AAF223" s="1">
        <f t="shared" si="6566"/>
        <v>28139</v>
      </c>
      <c r="AAG223" s="1">
        <f t="shared" si="6567"/>
        <v>28.4</v>
      </c>
      <c r="ABB223" s="1">
        <f t="shared" si="6585"/>
        <v>7616</v>
      </c>
      <c r="ABC223" s="1">
        <f t="shared" si="6586"/>
        <v>26455</v>
      </c>
      <c r="ABD223" s="1">
        <f t="shared" ref="ABD223:ABD283" si="6599">+CJ223</f>
        <v>28.8</v>
      </c>
      <c r="ABY223" s="1">
        <f t="shared" si="6571"/>
        <v>9769</v>
      </c>
      <c r="ABZ223" s="1">
        <f t="shared" si="6572"/>
        <v>27349</v>
      </c>
      <c r="ACA223" s="1">
        <f t="shared" si="6573"/>
        <v>35.700000000000003</v>
      </c>
      <c r="ACV223" s="1">
        <f t="shared" si="6490"/>
        <v>3886</v>
      </c>
      <c r="ACW223" s="1">
        <f t="shared" si="6595"/>
        <v>26097</v>
      </c>
      <c r="ACX223" s="1">
        <f t="shared" si="6595"/>
        <v>14.9</v>
      </c>
      <c r="ADS223" s="1">
        <f t="shared" si="6574"/>
        <v>1961</v>
      </c>
      <c r="ADT223" s="1">
        <f t="shared" si="6575"/>
        <v>29683</v>
      </c>
      <c r="ADU223" s="1">
        <f t="shared" si="6576"/>
        <v>6.6</v>
      </c>
      <c r="AEP223" s="1">
        <f t="shared" si="6594"/>
        <v>3584</v>
      </c>
      <c r="AEQ223" s="1">
        <f t="shared" si="6594"/>
        <v>28655</v>
      </c>
      <c r="AER223" s="1">
        <f t="shared" si="6594"/>
        <v>12.5</v>
      </c>
      <c r="AFM223" s="1">
        <f t="shared" si="6577"/>
        <v>16549</v>
      </c>
      <c r="AFN223" s="1">
        <f t="shared" si="6578"/>
        <v>28391</v>
      </c>
      <c r="AFO223" s="1">
        <f t="shared" si="6579"/>
        <v>58.3</v>
      </c>
    </row>
    <row r="224" spans="1:847" x14ac:dyDescent="0.15">
      <c r="A224" s="20" t="s">
        <v>12</v>
      </c>
      <c r="B224" s="20" t="s">
        <v>18</v>
      </c>
      <c r="C224" s="20">
        <v>50</v>
      </c>
      <c r="D224" s="20" t="s">
        <v>14</v>
      </c>
      <c r="E224" s="23">
        <v>4934</v>
      </c>
      <c r="F224" s="20">
        <v>29584</v>
      </c>
      <c r="G224" s="20">
        <v>16.7</v>
      </c>
      <c r="H224" s="23">
        <v>1326</v>
      </c>
      <c r="I224" s="20">
        <v>32882</v>
      </c>
      <c r="J224" s="20">
        <v>4</v>
      </c>
      <c r="K224" s="23">
        <v>2785</v>
      </c>
      <c r="L224" s="20">
        <v>29426</v>
      </c>
      <c r="M224" s="20">
        <v>9.5</v>
      </c>
      <c r="N224" s="20">
        <v>419</v>
      </c>
      <c r="O224" s="20">
        <v>29809</v>
      </c>
      <c r="P224" s="20">
        <v>1.4</v>
      </c>
      <c r="Q224" s="20">
        <v>665</v>
      </c>
      <c r="R224" s="20">
        <v>30353</v>
      </c>
      <c r="S224" s="20">
        <v>2.2000000000000002</v>
      </c>
      <c r="T224" s="20">
        <v>138</v>
      </c>
      <c r="U224" s="20">
        <v>27745</v>
      </c>
      <c r="V224" s="20">
        <v>0.5</v>
      </c>
      <c r="W224" s="20">
        <v>913</v>
      </c>
      <c r="X224" s="20">
        <v>32135</v>
      </c>
      <c r="Y224" s="20">
        <v>2.8</v>
      </c>
      <c r="Z224" s="23">
        <v>11196</v>
      </c>
      <c r="AA224" s="20">
        <v>34207</v>
      </c>
      <c r="AB224" s="20">
        <v>32.700000000000003</v>
      </c>
      <c r="AC224" s="23">
        <v>12229</v>
      </c>
      <c r="AD224" s="20">
        <v>27118</v>
      </c>
      <c r="AE224" s="20">
        <v>45.1</v>
      </c>
      <c r="AF224" s="23">
        <v>18701</v>
      </c>
      <c r="AG224" s="20">
        <v>25554</v>
      </c>
      <c r="AH224" s="20">
        <v>73.2</v>
      </c>
      <c r="AI224" s="23">
        <v>16210</v>
      </c>
      <c r="AJ224" s="20">
        <v>28906</v>
      </c>
      <c r="AK224" s="20">
        <v>56.1</v>
      </c>
      <c r="AL224" s="23">
        <v>14591</v>
      </c>
      <c r="AM224" s="20">
        <v>27405</v>
      </c>
      <c r="AN224" s="20">
        <v>53.2</v>
      </c>
      <c r="AO224" s="23">
        <v>8414</v>
      </c>
      <c r="AP224" s="20">
        <v>25175</v>
      </c>
      <c r="AQ224" s="20">
        <v>33.4</v>
      </c>
      <c r="AR224" s="23">
        <v>10655</v>
      </c>
      <c r="AS224" s="20">
        <v>29236</v>
      </c>
      <c r="AT224" s="20">
        <v>36.4</v>
      </c>
      <c r="AU224" s="23">
        <v>14938</v>
      </c>
      <c r="AV224" s="20">
        <v>27209</v>
      </c>
      <c r="AW224" s="20">
        <v>54.9</v>
      </c>
      <c r="AX224" s="23">
        <v>1635</v>
      </c>
      <c r="AY224" s="20">
        <v>27611</v>
      </c>
      <c r="AZ224" s="20">
        <v>5.9</v>
      </c>
      <c r="BA224" s="23">
        <v>9375</v>
      </c>
      <c r="BB224" s="20">
        <v>27426</v>
      </c>
      <c r="BC224" s="20">
        <v>34.200000000000003</v>
      </c>
      <c r="BD224" s="23">
        <v>4496</v>
      </c>
      <c r="BE224" s="20">
        <v>26906</v>
      </c>
      <c r="BF224" s="20">
        <v>16.7</v>
      </c>
      <c r="BG224" s="23">
        <v>5935</v>
      </c>
      <c r="BH224" s="20">
        <v>28659</v>
      </c>
      <c r="BI224" s="20">
        <v>20.7</v>
      </c>
      <c r="BJ224" s="23">
        <v>11598</v>
      </c>
      <c r="BK224" s="20">
        <v>31693</v>
      </c>
      <c r="BL224" s="20">
        <v>36.6</v>
      </c>
      <c r="BM224" s="23">
        <v>7366</v>
      </c>
      <c r="BN224" s="20">
        <v>28308</v>
      </c>
      <c r="BO224" s="20">
        <v>26</v>
      </c>
      <c r="BP224" s="23">
        <v>8515</v>
      </c>
      <c r="BQ224" s="20">
        <v>29741</v>
      </c>
      <c r="BR224" s="20">
        <v>28.6</v>
      </c>
      <c r="BS224" s="23">
        <v>9628</v>
      </c>
      <c r="BT224" s="20">
        <v>25532</v>
      </c>
      <c r="BU224" s="20">
        <v>37.700000000000003</v>
      </c>
      <c r="BV224" s="23">
        <v>8059</v>
      </c>
      <c r="BW224" s="20">
        <v>24323</v>
      </c>
      <c r="BX224" s="20">
        <v>33.1</v>
      </c>
      <c r="BY224" s="23">
        <v>5015</v>
      </c>
      <c r="BZ224" s="20">
        <v>24738</v>
      </c>
      <c r="CA224" s="20">
        <v>20.3</v>
      </c>
      <c r="CB224" s="23">
        <v>2337</v>
      </c>
      <c r="CC224" s="20">
        <v>25483</v>
      </c>
      <c r="CD224" s="20">
        <v>9.1999999999999993</v>
      </c>
      <c r="CE224" s="23">
        <v>8674</v>
      </c>
      <c r="CF224" s="20">
        <v>26585</v>
      </c>
      <c r="CG224" s="20">
        <v>32.6</v>
      </c>
      <c r="CH224" s="23">
        <v>8449</v>
      </c>
      <c r="CI224" s="20">
        <v>26574</v>
      </c>
      <c r="CJ224" s="20">
        <v>31.8</v>
      </c>
      <c r="CK224" s="23">
        <v>8961</v>
      </c>
      <c r="CL224" s="20">
        <v>26687</v>
      </c>
      <c r="CM224" s="20">
        <v>33.6</v>
      </c>
      <c r="CN224" s="23">
        <v>3804</v>
      </c>
      <c r="CO224" s="20">
        <v>28349</v>
      </c>
      <c r="CP224" s="20">
        <v>13.4</v>
      </c>
      <c r="CQ224" s="23">
        <v>2164</v>
      </c>
      <c r="CR224" s="20">
        <v>25322</v>
      </c>
      <c r="CS224" s="20">
        <v>8.5</v>
      </c>
      <c r="CT224" s="23">
        <v>3364</v>
      </c>
      <c r="CU224" s="20">
        <v>26083</v>
      </c>
      <c r="CV224" s="20">
        <v>12.9</v>
      </c>
      <c r="CW224" s="23">
        <v>16657</v>
      </c>
      <c r="CX224" s="20">
        <v>27191</v>
      </c>
      <c r="CY224" s="20">
        <v>61.3</v>
      </c>
      <c r="CZ224" s="35"/>
      <c r="DA224" s="1" t="str">
        <f t="shared" si="6494"/>
        <v>明細部</v>
      </c>
      <c r="DB224" s="1" t="str">
        <f t="shared" si="6495"/>
        <v>国</v>
      </c>
      <c r="DC224" s="1">
        <f t="shared" si="6496"/>
        <v>50</v>
      </c>
      <c r="DD224" s="1" t="str">
        <f t="shared" si="6497"/>
        <v>男</v>
      </c>
      <c r="DE224" s="1">
        <f t="shared" si="6498"/>
        <v>4934</v>
      </c>
      <c r="DF224" s="1">
        <f t="shared" si="6499"/>
        <v>29584</v>
      </c>
      <c r="DG224" s="1">
        <f t="shared" si="6500"/>
        <v>16.7</v>
      </c>
      <c r="EB224" s="1">
        <f t="shared" si="6501"/>
        <v>1326</v>
      </c>
      <c r="EC224" s="1">
        <f t="shared" si="6502"/>
        <v>32882</v>
      </c>
      <c r="ED224" s="1">
        <f t="shared" si="6503"/>
        <v>4</v>
      </c>
      <c r="EY224" s="1">
        <f t="shared" si="6504"/>
        <v>2785</v>
      </c>
      <c r="EZ224" s="1">
        <f t="shared" si="6505"/>
        <v>29426</v>
      </c>
      <c r="FA224" s="1">
        <f t="shared" si="6506"/>
        <v>9.5</v>
      </c>
      <c r="FV224" s="1">
        <f t="shared" si="6507"/>
        <v>419</v>
      </c>
      <c r="FW224" s="1">
        <f t="shared" si="6508"/>
        <v>29809</v>
      </c>
      <c r="FX224" s="1">
        <f t="shared" si="6509"/>
        <v>1.4</v>
      </c>
      <c r="GS224" s="1">
        <f t="shared" si="6510"/>
        <v>665</v>
      </c>
      <c r="GT224" s="1">
        <f t="shared" si="6511"/>
        <v>30353</v>
      </c>
      <c r="GU224" s="1">
        <f t="shared" si="6512"/>
        <v>2.2000000000000002</v>
      </c>
      <c r="HP224" s="1">
        <f t="shared" si="6513"/>
        <v>138</v>
      </c>
      <c r="HQ224" s="1">
        <f t="shared" si="6514"/>
        <v>27745</v>
      </c>
      <c r="HR224" s="1">
        <f t="shared" si="6515"/>
        <v>0.5</v>
      </c>
      <c r="IM224" s="1">
        <f t="shared" si="6516"/>
        <v>913</v>
      </c>
      <c r="IN224" s="1">
        <f t="shared" si="6517"/>
        <v>32135</v>
      </c>
      <c r="IO224" s="1">
        <f t="shared" si="6518"/>
        <v>2.8</v>
      </c>
      <c r="JJ224" s="1">
        <f t="shared" si="6519"/>
        <v>11196</v>
      </c>
      <c r="JK224" s="1">
        <f t="shared" si="6520"/>
        <v>34207</v>
      </c>
      <c r="JL224" s="1">
        <f t="shared" si="6521"/>
        <v>32.700000000000003</v>
      </c>
      <c r="KG224" s="1">
        <f t="shared" si="6522"/>
        <v>12229</v>
      </c>
      <c r="KH224" s="1">
        <f t="shared" si="6523"/>
        <v>27118</v>
      </c>
      <c r="KI224" s="1">
        <f t="shared" si="6524"/>
        <v>45.1</v>
      </c>
      <c r="LD224" s="1">
        <f t="shared" si="6525"/>
        <v>18701</v>
      </c>
      <c r="LE224" s="1">
        <f t="shared" si="6526"/>
        <v>25554</v>
      </c>
      <c r="LF224" s="1">
        <f t="shared" si="6527"/>
        <v>73.2</v>
      </c>
      <c r="MA224" s="1">
        <f t="shared" si="6528"/>
        <v>16210</v>
      </c>
      <c r="MB224" s="1">
        <f t="shared" si="6529"/>
        <v>28906</v>
      </c>
      <c r="MC224" s="1">
        <f t="shared" si="6530"/>
        <v>56.1</v>
      </c>
      <c r="MX224" s="1">
        <f t="shared" si="6531"/>
        <v>14591</v>
      </c>
      <c r="MY224" s="1">
        <f t="shared" si="6532"/>
        <v>27405</v>
      </c>
      <c r="MZ224" s="1">
        <f t="shared" si="6533"/>
        <v>53.2</v>
      </c>
      <c r="NU224" s="1">
        <f t="shared" si="6534"/>
        <v>8414</v>
      </c>
      <c r="NV224" s="1">
        <f t="shared" si="6535"/>
        <v>25175</v>
      </c>
      <c r="NW224" s="1">
        <f t="shared" si="6536"/>
        <v>33.4</v>
      </c>
      <c r="OR224" s="1">
        <f t="shared" si="6537"/>
        <v>10655</v>
      </c>
      <c r="OS224" s="1">
        <f t="shared" si="6538"/>
        <v>29236</v>
      </c>
      <c r="OT224" s="1">
        <f t="shared" si="6539"/>
        <v>36.4</v>
      </c>
      <c r="PO224" s="1">
        <f t="shared" si="6540"/>
        <v>14938</v>
      </c>
      <c r="PP224" s="1">
        <f t="shared" si="6541"/>
        <v>27209</v>
      </c>
      <c r="PQ224" s="1">
        <f t="shared" si="6542"/>
        <v>54.9</v>
      </c>
      <c r="QL224" s="1">
        <f t="shared" si="6543"/>
        <v>1635</v>
      </c>
      <c r="QM224" s="1">
        <f t="shared" si="6544"/>
        <v>27611</v>
      </c>
      <c r="QN224" s="1">
        <f t="shared" si="6545"/>
        <v>5.9</v>
      </c>
      <c r="RI224" s="1">
        <f t="shared" si="6546"/>
        <v>9375</v>
      </c>
      <c r="RJ224" s="1">
        <f t="shared" si="6547"/>
        <v>27426</v>
      </c>
      <c r="RK224" s="1">
        <f t="shared" si="6548"/>
        <v>34.200000000000003</v>
      </c>
      <c r="SF224" s="1">
        <f t="shared" si="6549"/>
        <v>4496</v>
      </c>
      <c r="SG224" s="1">
        <f t="shared" si="6550"/>
        <v>26906</v>
      </c>
      <c r="SH224" s="1">
        <f t="shared" si="6551"/>
        <v>16.7</v>
      </c>
      <c r="TC224" s="1">
        <f t="shared" si="6552"/>
        <v>5935</v>
      </c>
      <c r="TD224" s="1">
        <f t="shared" si="6553"/>
        <v>28659</v>
      </c>
      <c r="TE224" s="1">
        <f t="shared" si="6554"/>
        <v>20.7</v>
      </c>
      <c r="TZ224" s="1">
        <f t="shared" si="6555"/>
        <v>11598</v>
      </c>
      <c r="UA224" s="1">
        <f t="shared" si="6556"/>
        <v>31693</v>
      </c>
      <c r="UB224" s="1">
        <f t="shared" si="6557"/>
        <v>36.6</v>
      </c>
      <c r="UW224" s="1">
        <f t="shared" si="6592"/>
        <v>7366</v>
      </c>
      <c r="UX224" s="1">
        <f t="shared" si="6592"/>
        <v>28308</v>
      </c>
      <c r="UY224" s="1">
        <f t="shared" ref="UY224:UY239" si="6600">+BO224</f>
        <v>26</v>
      </c>
      <c r="VT224" s="1">
        <f t="shared" si="6596"/>
        <v>8515</v>
      </c>
      <c r="VU224" s="1">
        <f t="shared" si="6597"/>
        <v>29741</v>
      </c>
      <c r="VV224" s="1">
        <f t="shared" si="6593"/>
        <v>28.6</v>
      </c>
      <c r="WQ224" s="1">
        <f t="shared" si="6589"/>
        <v>9628</v>
      </c>
      <c r="WR224" s="1">
        <f t="shared" si="6590"/>
        <v>25532</v>
      </c>
      <c r="WS224" s="1">
        <f t="shared" si="6591"/>
        <v>37.700000000000003</v>
      </c>
      <c r="XN224" s="1">
        <f t="shared" si="6559"/>
        <v>8059</v>
      </c>
      <c r="XO224" s="1">
        <f t="shared" si="6560"/>
        <v>24323</v>
      </c>
      <c r="XP224" s="1">
        <f t="shared" si="6561"/>
        <v>33.1</v>
      </c>
      <c r="YK224" s="1">
        <f t="shared" si="6481"/>
        <v>5015</v>
      </c>
      <c r="YL224" s="1">
        <f t="shared" si="6598"/>
        <v>24738</v>
      </c>
      <c r="YM224" s="1">
        <f t="shared" si="6598"/>
        <v>20.3</v>
      </c>
      <c r="ZH224" s="1">
        <f t="shared" si="6562"/>
        <v>2337</v>
      </c>
      <c r="ZI224" s="1">
        <f t="shared" si="6563"/>
        <v>25483</v>
      </c>
      <c r="ZJ224" s="1">
        <f t="shared" si="6564"/>
        <v>9.1999999999999993</v>
      </c>
      <c r="AAE224" s="1">
        <f t="shared" si="6565"/>
        <v>8674</v>
      </c>
      <c r="AAF224" s="1">
        <f t="shared" si="6566"/>
        <v>26585</v>
      </c>
      <c r="AAG224" s="1">
        <f t="shared" si="6567"/>
        <v>32.6</v>
      </c>
      <c r="ABB224" s="1">
        <f t="shared" si="6585"/>
        <v>8449</v>
      </c>
      <c r="ABC224" s="1">
        <f t="shared" si="6586"/>
        <v>26574</v>
      </c>
      <c r="ABD224" s="1">
        <f t="shared" si="6599"/>
        <v>31.8</v>
      </c>
      <c r="ABY224" s="1">
        <f t="shared" si="6571"/>
        <v>8961</v>
      </c>
      <c r="ABZ224" s="1">
        <f t="shared" si="6572"/>
        <v>26687</v>
      </c>
      <c r="ACA224" s="1">
        <f t="shared" si="6573"/>
        <v>33.6</v>
      </c>
      <c r="ACV224" s="1">
        <f t="shared" si="6490"/>
        <v>3804</v>
      </c>
      <c r="ACW224" s="1">
        <f t="shared" si="6595"/>
        <v>28349</v>
      </c>
      <c r="ACX224" s="1">
        <f t="shared" si="6595"/>
        <v>13.4</v>
      </c>
      <c r="ADS224" s="1">
        <f t="shared" si="6574"/>
        <v>2164</v>
      </c>
      <c r="ADT224" s="1">
        <f t="shared" si="6575"/>
        <v>25322</v>
      </c>
      <c r="ADU224" s="1">
        <f t="shared" si="6576"/>
        <v>8.5</v>
      </c>
      <c r="AEP224" s="1">
        <f t="shared" si="6594"/>
        <v>3364</v>
      </c>
      <c r="AEQ224" s="1">
        <f t="shared" si="6594"/>
        <v>26083</v>
      </c>
      <c r="AER224" s="1">
        <f t="shared" si="6594"/>
        <v>12.9</v>
      </c>
      <c r="AFM224" s="1">
        <f t="shared" si="6577"/>
        <v>16657</v>
      </c>
      <c r="AFN224" s="1">
        <f t="shared" si="6578"/>
        <v>27191</v>
      </c>
      <c r="AFO224" s="1">
        <f t="shared" si="6579"/>
        <v>61.3</v>
      </c>
    </row>
    <row r="225" spans="1:847" x14ac:dyDescent="0.15">
      <c r="A225" s="20" t="s">
        <v>12</v>
      </c>
      <c r="B225" s="20" t="s">
        <v>18</v>
      </c>
      <c r="C225" s="20">
        <v>51</v>
      </c>
      <c r="D225" s="20" t="s">
        <v>14</v>
      </c>
      <c r="E225" s="23">
        <v>5252</v>
      </c>
      <c r="F225" s="20">
        <v>35555</v>
      </c>
      <c r="G225" s="20">
        <v>14.8</v>
      </c>
      <c r="H225" s="23">
        <v>1376</v>
      </c>
      <c r="I225" s="20">
        <v>33889</v>
      </c>
      <c r="J225" s="20">
        <v>4.0999999999999996</v>
      </c>
      <c r="K225" s="23">
        <v>3111</v>
      </c>
      <c r="L225" s="20">
        <v>33027</v>
      </c>
      <c r="M225" s="20">
        <v>9.4</v>
      </c>
      <c r="N225" s="20">
        <v>491</v>
      </c>
      <c r="O225" s="20">
        <v>32029</v>
      </c>
      <c r="P225" s="20">
        <v>1.5</v>
      </c>
      <c r="Q225" s="20">
        <v>767</v>
      </c>
      <c r="R225" s="20">
        <v>32264</v>
      </c>
      <c r="S225" s="20">
        <v>2.4</v>
      </c>
      <c r="T225" s="20">
        <v>131</v>
      </c>
      <c r="U225" s="20">
        <v>30351</v>
      </c>
      <c r="V225" s="20">
        <v>0.4</v>
      </c>
      <c r="W225" s="20">
        <v>907</v>
      </c>
      <c r="X225" s="20">
        <v>32771</v>
      </c>
      <c r="Y225" s="20">
        <v>2.8</v>
      </c>
      <c r="Z225" s="23">
        <v>11694</v>
      </c>
      <c r="AA225" s="20">
        <v>35184</v>
      </c>
      <c r="AB225" s="20">
        <v>33.200000000000003</v>
      </c>
      <c r="AC225" s="23">
        <v>12196</v>
      </c>
      <c r="AD225" s="20">
        <v>27962</v>
      </c>
      <c r="AE225" s="20">
        <v>43.6</v>
      </c>
      <c r="AF225" s="23">
        <v>19764</v>
      </c>
      <c r="AG225" s="20">
        <v>29534</v>
      </c>
      <c r="AH225" s="20">
        <v>66.900000000000006</v>
      </c>
      <c r="AI225" s="23">
        <v>15319</v>
      </c>
      <c r="AJ225" s="20">
        <v>29014</v>
      </c>
      <c r="AK225" s="20">
        <v>52.8</v>
      </c>
      <c r="AL225" s="23">
        <v>13246</v>
      </c>
      <c r="AM225" s="20">
        <v>28609</v>
      </c>
      <c r="AN225" s="20">
        <v>46.3</v>
      </c>
      <c r="AO225" s="23">
        <v>7664</v>
      </c>
      <c r="AP225" s="20">
        <v>28398</v>
      </c>
      <c r="AQ225" s="20">
        <v>27</v>
      </c>
      <c r="AR225" s="23">
        <v>10413</v>
      </c>
      <c r="AS225" s="20">
        <v>29588</v>
      </c>
      <c r="AT225" s="20">
        <v>35.200000000000003</v>
      </c>
      <c r="AU225" s="23">
        <v>15037</v>
      </c>
      <c r="AV225" s="20">
        <v>27565</v>
      </c>
      <c r="AW225" s="20">
        <v>54.6</v>
      </c>
      <c r="AX225" s="23">
        <v>1543</v>
      </c>
      <c r="AY225" s="20">
        <v>28406</v>
      </c>
      <c r="AZ225" s="20">
        <v>5.4</v>
      </c>
      <c r="BA225" s="23">
        <v>8529</v>
      </c>
      <c r="BB225" s="20">
        <v>30445</v>
      </c>
      <c r="BC225" s="20">
        <v>28</v>
      </c>
      <c r="BD225" s="23">
        <v>4762</v>
      </c>
      <c r="BE225" s="20">
        <v>26248</v>
      </c>
      <c r="BF225" s="20">
        <v>18.100000000000001</v>
      </c>
      <c r="BG225" s="23">
        <v>5358</v>
      </c>
      <c r="BH225" s="20">
        <v>29527</v>
      </c>
      <c r="BI225" s="20">
        <v>18.100000000000001</v>
      </c>
      <c r="BJ225" s="23">
        <v>12725</v>
      </c>
      <c r="BK225" s="20">
        <v>28674</v>
      </c>
      <c r="BL225" s="20">
        <v>44.4</v>
      </c>
      <c r="BM225" s="23">
        <v>7655</v>
      </c>
      <c r="BN225" s="20">
        <v>30750</v>
      </c>
      <c r="BO225" s="20">
        <v>24.9</v>
      </c>
      <c r="BP225" s="23">
        <v>8771</v>
      </c>
      <c r="BQ225" s="20">
        <v>28959</v>
      </c>
      <c r="BR225" s="20">
        <v>30.3</v>
      </c>
      <c r="BS225" s="23">
        <v>8606</v>
      </c>
      <c r="BT225" s="20">
        <v>23653</v>
      </c>
      <c r="BU225" s="20">
        <v>36.4</v>
      </c>
      <c r="BV225" s="23">
        <v>7490</v>
      </c>
      <c r="BW225" s="20">
        <v>24419</v>
      </c>
      <c r="BX225" s="20">
        <v>30.7</v>
      </c>
      <c r="BY225" s="23">
        <v>4897</v>
      </c>
      <c r="BZ225" s="20">
        <v>24644</v>
      </c>
      <c r="CA225" s="20">
        <v>19.899999999999999</v>
      </c>
      <c r="CB225" s="23">
        <v>2359</v>
      </c>
      <c r="CC225" s="20">
        <v>22891</v>
      </c>
      <c r="CD225" s="20">
        <v>10.3</v>
      </c>
      <c r="CE225" s="23">
        <v>8607</v>
      </c>
      <c r="CF225" s="20">
        <v>26380</v>
      </c>
      <c r="CG225" s="20">
        <v>32.6</v>
      </c>
      <c r="CH225" s="23">
        <v>8235</v>
      </c>
      <c r="CI225" s="20">
        <v>28809</v>
      </c>
      <c r="CJ225" s="20">
        <v>28.6</v>
      </c>
      <c r="CK225" s="23">
        <v>10203</v>
      </c>
      <c r="CL225" s="20">
        <v>27700</v>
      </c>
      <c r="CM225" s="20">
        <v>36.799999999999997</v>
      </c>
      <c r="CN225" s="23">
        <v>3809</v>
      </c>
      <c r="CO225" s="20">
        <v>27359</v>
      </c>
      <c r="CP225" s="20">
        <v>13.9</v>
      </c>
      <c r="CQ225" s="23">
        <v>1907</v>
      </c>
      <c r="CR225" s="20">
        <v>26259</v>
      </c>
      <c r="CS225" s="20">
        <v>7.3</v>
      </c>
      <c r="CT225" s="23">
        <v>3430</v>
      </c>
      <c r="CU225" s="20">
        <v>26663</v>
      </c>
      <c r="CV225" s="20">
        <v>12.9</v>
      </c>
      <c r="CW225" s="23">
        <v>16466</v>
      </c>
      <c r="CX225" s="20">
        <v>27396</v>
      </c>
      <c r="CY225" s="20">
        <v>60.1</v>
      </c>
      <c r="CZ225" s="35"/>
      <c r="DA225" s="1" t="str">
        <f t="shared" si="6494"/>
        <v>明細部</v>
      </c>
      <c r="DB225" s="1" t="str">
        <f t="shared" si="6495"/>
        <v>国</v>
      </c>
      <c r="DC225" s="1">
        <f t="shared" si="6496"/>
        <v>51</v>
      </c>
      <c r="DD225" s="1" t="str">
        <f t="shared" si="6497"/>
        <v>男</v>
      </c>
      <c r="DE225" s="1">
        <f t="shared" si="6498"/>
        <v>5252</v>
      </c>
      <c r="DF225" s="1">
        <f t="shared" si="6499"/>
        <v>35555</v>
      </c>
      <c r="DG225" s="1">
        <f t="shared" si="6500"/>
        <v>14.8</v>
      </c>
      <c r="EB225" s="1">
        <f t="shared" si="6501"/>
        <v>1376</v>
      </c>
      <c r="EC225" s="1">
        <f t="shared" si="6502"/>
        <v>33889</v>
      </c>
      <c r="ED225" s="1">
        <f t="shared" si="6503"/>
        <v>4.0999999999999996</v>
      </c>
      <c r="EY225" s="1">
        <f t="shared" si="6504"/>
        <v>3111</v>
      </c>
      <c r="EZ225" s="1">
        <f t="shared" si="6505"/>
        <v>33027</v>
      </c>
      <c r="FA225" s="1">
        <f t="shared" si="6506"/>
        <v>9.4</v>
      </c>
      <c r="FV225" s="1">
        <f t="shared" si="6507"/>
        <v>491</v>
      </c>
      <c r="FW225" s="1">
        <f t="shared" si="6508"/>
        <v>32029</v>
      </c>
      <c r="FX225" s="1">
        <f t="shared" si="6509"/>
        <v>1.5</v>
      </c>
      <c r="GS225" s="1">
        <f t="shared" si="6510"/>
        <v>767</v>
      </c>
      <c r="GT225" s="1">
        <f t="shared" si="6511"/>
        <v>32264</v>
      </c>
      <c r="GU225" s="1">
        <f t="shared" si="6512"/>
        <v>2.4</v>
      </c>
      <c r="HP225" s="1">
        <f t="shared" si="6513"/>
        <v>131</v>
      </c>
      <c r="HQ225" s="1">
        <f t="shared" si="6514"/>
        <v>30351</v>
      </c>
      <c r="HR225" s="1">
        <f t="shared" si="6515"/>
        <v>0.4</v>
      </c>
      <c r="IM225" s="1">
        <f t="shared" si="6516"/>
        <v>907</v>
      </c>
      <c r="IN225" s="1">
        <f t="shared" si="6517"/>
        <v>32771</v>
      </c>
      <c r="IO225" s="1">
        <f t="shared" si="6518"/>
        <v>2.8</v>
      </c>
      <c r="JJ225" s="1">
        <f t="shared" si="6519"/>
        <v>11694</v>
      </c>
      <c r="JK225" s="1">
        <f t="shared" si="6520"/>
        <v>35184</v>
      </c>
      <c r="JL225" s="1">
        <f t="shared" si="6521"/>
        <v>33.200000000000003</v>
      </c>
      <c r="KG225" s="1">
        <f t="shared" si="6522"/>
        <v>12196</v>
      </c>
      <c r="KH225" s="1">
        <f t="shared" si="6523"/>
        <v>27962</v>
      </c>
      <c r="KI225" s="1">
        <f t="shared" si="6524"/>
        <v>43.6</v>
      </c>
      <c r="LD225" s="1">
        <f t="shared" si="6525"/>
        <v>19764</v>
      </c>
      <c r="LE225" s="1">
        <f t="shared" si="6526"/>
        <v>29534</v>
      </c>
      <c r="LF225" s="1">
        <f t="shared" si="6527"/>
        <v>66.900000000000006</v>
      </c>
      <c r="MA225" s="1">
        <f t="shared" si="6528"/>
        <v>15319</v>
      </c>
      <c r="MB225" s="1">
        <f t="shared" si="6529"/>
        <v>29014</v>
      </c>
      <c r="MC225" s="1">
        <f t="shared" si="6530"/>
        <v>52.8</v>
      </c>
      <c r="MX225" s="1">
        <f t="shared" si="6531"/>
        <v>13246</v>
      </c>
      <c r="MY225" s="1">
        <f t="shared" si="6532"/>
        <v>28609</v>
      </c>
      <c r="MZ225" s="1">
        <f t="shared" si="6533"/>
        <v>46.3</v>
      </c>
      <c r="NU225" s="1">
        <f t="shared" si="6534"/>
        <v>7664</v>
      </c>
      <c r="NV225" s="1">
        <f t="shared" si="6535"/>
        <v>28398</v>
      </c>
      <c r="NW225" s="1">
        <f t="shared" si="6536"/>
        <v>27</v>
      </c>
      <c r="OR225" s="1">
        <f t="shared" si="6537"/>
        <v>10413</v>
      </c>
      <c r="OS225" s="1">
        <f t="shared" si="6538"/>
        <v>29588</v>
      </c>
      <c r="OT225" s="1">
        <f t="shared" si="6539"/>
        <v>35.200000000000003</v>
      </c>
      <c r="PO225" s="1">
        <f t="shared" si="6540"/>
        <v>15037</v>
      </c>
      <c r="PP225" s="1">
        <f t="shared" si="6541"/>
        <v>27565</v>
      </c>
      <c r="PQ225" s="1">
        <f t="shared" si="6542"/>
        <v>54.6</v>
      </c>
      <c r="QL225" s="1">
        <f t="shared" si="6543"/>
        <v>1543</v>
      </c>
      <c r="QM225" s="1">
        <f t="shared" si="6544"/>
        <v>28406</v>
      </c>
      <c r="QN225" s="1">
        <f t="shared" si="6545"/>
        <v>5.4</v>
      </c>
      <c r="RI225" s="1">
        <f t="shared" si="6546"/>
        <v>8529</v>
      </c>
      <c r="RJ225" s="1">
        <f t="shared" si="6547"/>
        <v>30445</v>
      </c>
      <c r="RK225" s="1">
        <f t="shared" si="6548"/>
        <v>28</v>
      </c>
      <c r="SF225" s="1">
        <f t="shared" si="6549"/>
        <v>4762</v>
      </c>
      <c r="SG225" s="1">
        <f t="shared" si="6550"/>
        <v>26248</v>
      </c>
      <c r="SH225" s="1">
        <f t="shared" si="6551"/>
        <v>18.100000000000001</v>
      </c>
      <c r="TC225" s="1">
        <f t="shared" si="6552"/>
        <v>5358</v>
      </c>
      <c r="TD225" s="1">
        <f t="shared" si="6553"/>
        <v>29527</v>
      </c>
      <c r="TE225" s="1">
        <f t="shared" si="6554"/>
        <v>18.100000000000001</v>
      </c>
      <c r="TZ225" s="1">
        <f t="shared" si="6555"/>
        <v>12725</v>
      </c>
      <c r="UA225" s="1">
        <f t="shared" si="6556"/>
        <v>28674</v>
      </c>
      <c r="UB225" s="1">
        <f t="shared" si="6557"/>
        <v>44.4</v>
      </c>
      <c r="UW225" s="1">
        <f t="shared" si="6592"/>
        <v>7655</v>
      </c>
      <c r="UX225" s="1">
        <f t="shared" si="6592"/>
        <v>30750</v>
      </c>
      <c r="UY225" s="1">
        <f t="shared" si="6600"/>
        <v>24.9</v>
      </c>
      <c r="VT225" s="1">
        <f t="shared" si="6596"/>
        <v>8771</v>
      </c>
      <c r="VU225" s="1">
        <f t="shared" si="6597"/>
        <v>28959</v>
      </c>
      <c r="VV225" s="1">
        <f t="shared" si="6593"/>
        <v>30.3</v>
      </c>
      <c r="WQ225" s="1">
        <f t="shared" si="6589"/>
        <v>8606</v>
      </c>
      <c r="WR225" s="1">
        <f t="shared" si="6590"/>
        <v>23653</v>
      </c>
      <c r="WS225" s="1">
        <f t="shared" si="6591"/>
        <v>36.4</v>
      </c>
      <c r="XN225" s="1">
        <f t="shared" si="6559"/>
        <v>7490</v>
      </c>
      <c r="XO225" s="1">
        <f t="shared" si="6560"/>
        <v>24419</v>
      </c>
      <c r="XP225" s="1">
        <f t="shared" si="6561"/>
        <v>30.7</v>
      </c>
      <c r="YK225" s="1">
        <f t="shared" si="6481"/>
        <v>4897</v>
      </c>
      <c r="YL225" s="1">
        <f t="shared" si="6598"/>
        <v>24644</v>
      </c>
      <c r="YM225" s="1">
        <f t="shared" si="6598"/>
        <v>19.899999999999999</v>
      </c>
      <c r="ZH225" s="1">
        <f t="shared" si="6562"/>
        <v>2359</v>
      </c>
      <c r="ZI225" s="1">
        <f t="shared" si="6563"/>
        <v>22891</v>
      </c>
      <c r="ZJ225" s="1">
        <f t="shared" si="6564"/>
        <v>10.3</v>
      </c>
      <c r="AAE225" s="1">
        <f t="shared" si="6565"/>
        <v>8607</v>
      </c>
      <c r="AAF225" s="1">
        <f t="shared" si="6566"/>
        <v>26380</v>
      </c>
      <c r="AAG225" s="1">
        <f t="shared" si="6567"/>
        <v>32.6</v>
      </c>
      <c r="ABB225" s="1">
        <f t="shared" si="6585"/>
        <v>8235</v>
      </c>
      <c r="ABC225" s="1">
        <f t="shared" si="6586"/>
        <v>28809</v>
      </c>
      <c r="ABD225" s="1">
        <f t="shared" si="6599"/>
        <v>28.6</v>
      </c>
      <c r="ABY225" s="1">
        <f t="shared" si="6571"/>
        <v>10203</v>
      </c>
      <c r="ABZ225" s="1">
        <f t="shared" si="6572"/>
        <v>27700</v>
      </c>
      <c r="ACA225" s="1">
        <f t="shared" si="6573"/>
        <v>36.799999999999997</v>
      </c>
      <c r="ACV225" s="1">
        <f t="shared" si="6490"/>
        <v>3809</v>
      </c>
      <c r="ACW225" s="1">
        <f t="shared" si="6595"/>
        <v>27359</v>
      </c>
      <c r="ACX225" s="1">
        <f t="shared" si="6595"/>
        <v>13.9</v>
      </c>
      <c r="ADS225" s="1">
        <f t="shared" si="6574"/>
        <v>1907</v>
      </c>
      <c r="ADT225" s="1">
        <f t="shared" si="6575"/>
        <v>26259</v>
      </c>
      <c r="ADU225" s="1">
        <f t="shared" si="6576"/>
        <v>7.3</v>
      </c>
      <c r="AEP225" s="1">
        <f t="shared" si="6594"/>
        <v>3430</v>
      </c>
      <c r="AEQ225" s="1">
        <f t="shared" si="6594"/>
        <v>26663</v>
      </c>
      <c r="AER225" s="1">
        <f t="shared" si="6594"/>
        <v>12.9</v>
      </c>
      <c r="AFM225" s="1">
        <f t="shared" si="6577"/>
        <v>16466</v>
      </c>
      <c r="AFN225" s="1">
        <f t="shared" si="6578"/>
        <v>27396</v>
      </c>
      <c r="AFO225" s="1">
        <f t="shared" si="6579"/>
        <v>60.1</v>
      </c>
    </row>
    <row r="226" spans="1:847" x14ac:dyDescent="0.15">
      <c r="A226" s="20" t="s">
        <v>12</v>
      </c>
      <c r="B226" s="20" t="s">
        <v>18</v>
      </c>
      <c r="C226" s="20">
        <v>52</v>
      </c>
      <c r="D226" s="20" t="s">
        <v>14</v>
      </c>
      <c r="E226" s="23">
        <v>5521</v>
      </c>
      <c r="F226" s="20">
        <v>30331</v>
      </c>
      <c r="G226" s="20">
        <v>18.2</v>
      </c>
      <c r="H226" s="23">
        <v>1582</v>
      </c>
      <c r="I226" s="20">
        <v>31307</v>
      </c>
      <c r="J226" s="20">
        <v>5.0999999999999996</v>
      </c>
      <c r="K226" s="23">
        <v>3213</v>
      </c>
      <c r="L226" s="20">
        <v>31409</v>
      </c>
      <c r="M226" s="20">
        <v>10.199999999999999</v>
      </c>
      <c r="N226" s="20">
        <v>560</v>
      </c>
      <c r="O226" s="20">
        <v>31751</v>
      </c>
      <c r="P226" s="20">
        <v>1.8</v>
      </c>
      <c r="Q226" s="20">
        <v>768</v>
      </c>
      <c r="R226" s="20">
        <v>32936</v>
      </c>
      <c r="S226" s="20">
        <v>2.2999999999999998</v>
      </c>
      <c r="T226" s="20">
        <v>198</v>
      </c>
      <c r="U226" s="20">
        <v>29586</v>
      </c>
      <c r="V226" s="20">
        <v>0.7</v>
      </c>
      <c r="W226" s="20">
        <v>972</v>
      </c>
      <c r="X226" s="20">
        <v>28805</v>
      </c>
      <c r="Y226" s="20">
        <v>3.4</v>
      </c>
      <c r="Z226" s="23">
        <v>10982</v>
      </c>
      <c r="AA226" s="20">
        <v>30656</v>
      </c>
      <c r="AB226" s="20">
        <v>35.799999999999997</v>
      </c>
      <c r="AC226" s="23">
        <v>12665</v>
      </c>
      <c r="AD226" s="20">
        <v>29897</v>
      </c>
      <c r="AE226" s="20">
        <v>42.4</v>
      </c>
      <c r="AF226" s="23">
        <v>20859</v>
      </c>
      <c r="AG226" s="20">
        <v>27894</v>
      </c>
      <c r="AH226" s="20">
        <v>74.8</v>
      </c>
      <c r="AI226" s="23">
        <v>16779</v>
      </c>
      <c r="AJ226" s="20">
        <v>29903</v>
      </c>
      <c r="AK226" s="20">
        <v>56.1</v>
      </c>
      <c r="AL226" s="23">
        <v>14636</v>
      </c>
      <c r="AM226" s="20">
        <v>26675</v>
      </c>
      <c r="AN226" s="20">
        <v>54.9</v>
      </c>
      <c r="AO226" s="23">
        <v>8132</v>
      </c>
      <c r="AP226" s="20">
        <v>28369</v>
      </c>
      <c r="AQ226" s="20">
        <v>28.7</v>
      </c>
      <c r="AR226" s="23">
        <v>9857</v>
      </c>
      <c r="AS226" s="20">
        <v>25438</v>
      </c>
      <c r="AT226" s="20">
        <v>38.700000000000003</v>
      </c>
      <c r="AU226" s="23">
        <v>16631</v>
      </c>
      <c r="AV226" s="20">
        <v>29285</v>
      </c>
      <c r="AW226" s="20">
        <v>56.8</v>
      </c>
      <c r="AX226" s="23">
        <v>1610</v>
      </c>
      <c r="AY226" s="20">
        <v>26981</v>
      </c>
      <c r="AZ226" s="20">
        <v>6</v>
      </c>
      <c r="BA226" s="23">
        <v>8424</v>
      </c>
      <c r="BB226" s="20">
        <v>29094</v>
      </c>
      <c r="BC226" s="20">
        <v>29</v>
      </c>
      <c r="BD226" s="23">
        <v>4566</v>
      </c>
      <c r="BE226" s="20">
        <v>25780</v>
      </c>
      <c r="BF226" s="20">
        <v>17.7</v>
      </c>
      <c r="BG226" s="23">
        <v>5066</v>
      </c>
      <c r="BH226" s="20">
        <v>25167</v>
      </c>
      <c r="BI226" s="20">
        <v>20.100000000000001</v>
      </c>
      <c r="BJ226" s="23">
        <v>12277</v>
      </c>
      <c r="BK226" s="20">
        <v>27310</v>
      </c>
      <c r="BL226" s="20">
        <v>45</v>
      </c>
      <c r="BM226" s="23">
        <v>6735</v>
      </c>
      <c r="BN226" s="20">
        <v>29684</v>
      </c>
      <c r="BO226" s="20">
        <v>22.7</v>
      </c>
      <c r="BP226" s="23">
        <v>8927</v>
      </c>
      <c r="BQ226" s="20">
        <v>30760</v>
      </c>
      <c r="BR226" s="20">
        <v>29</v>
      </c>
      <c r="BS226" s="23">
        <v>8477</v>
      </c>
      <c r="BT226" s="20">
        <v>22783</v>
      </c>
      <c r="BU226" s="20">
        <v>37.200000000000003</v>
      </c>
      <c r="BV226" s="23">
        <v>8165</v>
      </c>
      <c r="BW226" s="20">
        <v>24522</v>
      </c>
      <c r="BX226" s="20">
        <v>33.299999999999997</v>
      </c>
      <c r="BY226" s="23">
        <v>4663</v>
      </c>
      <c r="BZ226" s="20">
        <v>22439</v>
      </c>
      <c r="CA226" s="20">
        <v>20.8</v>
      </c>
      <c r="CB226" s="23">
        <v>2235</v>
      </c>
      <c r="CC226" s="20">
        <v>21835</v>
      </c>
      <c r="CD226" s="20">
        <v>10.199999999999999</v>
      </c>
      <c r="CE226" s="23">
        <v>9115</v>
      </c>
      <c r="CF226" s="20">
        <v>26994</v>
      </c>
      <c r="CG226" s="20">
        <v>33.799999999999997</v>
      </c>
      <c r="CH226" s="23">
        <v>8325</v>
      </c>
      <c r="CI226" s="20">
        <v>25516</v>
      </c>
      <c r="CJ226" s="20">
        <v>32.6</v>
      </c>
      <c r="CK226" s="23">
        <v>8573</v>
      </c>
      <c r="CL226" s="20">
        <v>28589</v>
      </c>
      <c r="CM226" s="20">
        <v>30</v>
      </c>
      <c r="CN226" s="23">
        <v>3721</v>
      </c>
      <c r="CO226" s="20">
        <v>28089</v>
      </c>
      <c r="CP226" s="20">
        <v>13.2</v>
      </c>
      <c r="CQ226" s="23">
        <v>2216</v>
      </c>
      <c r="CR226" s="20">
        <v>25677</v>
      </c>
      <c r="CS226" s="20">
        <v>8.6</v>
      </c>
      <c r="CT226" s="23">
        <v>3545</v>
      </c>
      <c r="CU226" s="20">
        <v>27976</v>
      </c>
      <c r="CV226" s="20">
        <v>12.7</v>
      </c>
      <c r="CW226" s="23">
        <v>16933</v>
      </c>
      <c r="CX226" s="20">
        <v>29946</v>
      </c>
      <c r="CY226" s="20">
        <v>56.5</v>
      </c>
      <c r="CZ226" s="35"/>
      <c r="DA226" s="1" t="str">
        <f t="shared" si="6494"/>
        <v>明細部</v>
      </c>
      <c r="DB226" s="1" t="str">
        <f t="shared" si="6495"/>
        <v>国</v>
      </c>
      <c r="DC226" s="1">
        <f t="shared" si="6496"/>
        <v>52</v>
      </c>
      <c r="DD226" s="1" t="str">
        <f t="shared" si="6497"/>
        <v>男</v>
      </c>
      <c r="DE226" s="1">
        <f t="shared" si="6498"/>
        <v>5521</v>
      </c>
      <c r="DF226" s="1">
        <f t="shared" si="6499"/>
        <v>30331</v>
      </c>
      <c r="DG226" s="1">
        <f t="shared" si="6500"/>
        <v>18.2</v>
      </c>
      <c r="EB226" s="1">
        <f t="shared" si="6501"/>
        <v>1582</v>
      </c>
      <c r="EC226" s="1">
        <f t="shared" si="6502"/>
        <v>31307</v>
      </c>
      <c r="ED226" s="1">
        <f t="shared" si="6503"/>
        <v>5.0999999999999996</v>
      </c>
      <c r="EY226" s="1">
        <f t="shared" si="6504"/>
        <v>3213</v>
      </c>
      <c r="EZ226" s="1">
        <f t="shared" si="6505"/>
        <v>31409</v>
      </c>
      <c r="FA226" s="1">
        <f t="shared" si="6506"/>
        <v>10.199999999999999</v>
      </c>
      <c r="FV226" s="1">
        <f t="shared" si="6507"/>
        <v>560</v>
      </c>
      <c r="FW226" s="1">
        <f t="shared" si="6508"/>
        <v>31751</v>
      </c>
      <c r="FX226" s="1">
        <f t="shared" si="6509"/>
        <v>1.8</v>
      </c>
      <c r="GS226" s="1">
        <f t="shared" si="6510"/>
        <v>768</v>
      </c>
      <c r="GT226" s="1">
        <f t="shared" si="6511"/>
        <v>32936</v>
      </c>
      <c r="GU226" s="1">
        <f t="shared" si="6512"/>
        <v>2.2999999999999998</v>
      </c>
      <c r="HP226" s="1">
        <f t="shared" si="6513"/>
        <v>198</v>
      </c>
      <c r="HQ226" s="1">
        <f t="shared" si="6514"/>
        <v>29586</v>
      </c>
      <c r="HR226" s="1">
        <f t="shared" si="6515"/>
        <v>0.7</v>
      </c>
      <c r="IM226" s="1">
        <f t="shared" si="6516"/>
        <v>972</v>
      </c>
      <c r="IN226" s="1">
        <f t="shared" si="6517"/>
        <v>28805</v>
      </c>
      <c r="IO226" s="1">
        <f t="shared" si="6518"/>
        <v>3.4</v>
      </c>
      <c r="JJ226" s="1">
        <f t="shared" si="6519"/>
        <v>10982</v>
      </c>
      <c r="JK226" s="1">
        <f t="shared" si="6520"/>
        <v>30656</v>
      </c>
      <c r="JL226" s="1">
        <f t="shared" si="6521"/>
        <v>35.799999999999997</v>
      </c>
      <c r="KG226" s="1">
        <f t="shared" si="6522"/>
        <v>12665</v>
      </c>
      <c r="KH226" s="1">
        <f t="shared" si="6523"/>
        <v>29897</v>
      </c>
      <c r="KI226" s="1">
        <f t="shared" si="6524"/>
        <v>42.4</v>
      </c>
      <c r="LD226" s="1">
        <f t="shared" si="6525"/>
        <v>20859</v>
      </c>
      <c r="LE226" s="1">
        <f t="shared" si="6526"/>
        <v>27894</v>
      </c>
      <c r="LF226" s="1">
        <f t="shared" si="6527"/>
        <v>74.8</v>
      </c>
      <c r="MA226" s="1">
        <f t="shared" si="6528"/>
        <v>16779</v>
      </c>
      <c r="MB226" s="1">
        <f t="shared" si="6529"/>
        <v>29903</v>
      </c>
      <c r="MC226" s="1">
        <f t="shared" si="6530"/>
        <v>56.1</v>
      </c>
      <c r="MX226" s="1">
        <f t="shared" si="6531"/>
        <v>14636</v>
      </c>
      <c r="MY226" s="1">
        <f t="shared" si="6532"/>
        <v>26675</v>
      </c>
      <c r="MZ226" s="1">
        <f t="shared" si="6533"/>
        <v>54.9</v>
      </c>
      <c r="NU226" s="1">
        <f t="shared" si="6534"/>
        <v>8132</v>
      </c>
      <c r="NV226" s="1">
        <f t="shared" si="6535"/>
        <v>28369</v>
      </c>
      <c r="NW226" s="1">
        <f t="shared" si="6536"/>
        <v>28.7</v>
      </c>
      <c r="OR226" s="1">
        <f t="shared" si="6537"/>
        <v>9857</v>
      </c>
      <c r="OS226" s="1">
        <f t="shared" si="6538"/>
        <v>25438</v>
      </c>
      <c r="OT226" s="1">
        <f t="shared" si="6539"/>
        <v>38.700000000000003</v>
      </c>
      <c r="PO226" s="1">
        <f t="shared" si="6540"/>
        <v>16631</v>
      </c>
      <c r="PP226" s="1">
        <f t="shared" si="6541"/>
        <v>29285</v>
      </c>
      <c r="PQ226" s="1">
        <f t="shared" si="6542"/>
        <v>56.8</v>
      </c>
      <c r="QL226" s="1">
        <f t="shared" si="6543"/>
        <v>1610</v>
      </c>
      <c r="QM226" s="1">
        <f t="shared" si="6544"/>
        <v>26981</v>
      </c>
      <c r="QN226" s="1">
        <f t="shared" si="6545"/>
        <v>6</v>
      </c>
      <c r="RI226" s="1">
        <f t="shared" si="6546"/>
        <v>8424</v>
      </c>
      <c r="RJ226" s="1">
        <f t="shared" si="6547"/>
        <v>29094</v>
      </c>
      <c r="RK226" s="1">
        <f t="shared" si="6548"/>
        <v>29</v>
      </c>
      <c r="SF226" s="1">
        <f t="shared" si="6549"/>
        <v>4566</v>
      </c>
      <c r="SG226" s="1">
        <f t="shared" si="6550"/>
        <v>25780</v>
      </c>
      <c r="SH226" s="1">
        <f t="shared" si="6551"/>
        <v>17.7</v>
      </c>
      <c r="TC226" s="1">
        <f t="shared" si="6552"/>
        <v>5066</v>
      </c>
      <c r="TD226" s="1">
        <f t="shared" si="6553"/>
        <v>25167</v>
      </c>
      <c r="TE226" s="1">
        <f t="shared" si="6554"/>
        <v>20.100000000000001</v>
      </c>
      <c r="TZ226" s="1">
        <f t="shared" si="6555"/>
        <v>12277</v>
      </c>
      <c r="UA226" s="1">
        <f t="shared" si="6556"/>
        <v>27310</v>
      </c>
      <c r="UB226" s="1">
        <f t="shared" si="6557"/>
        <v>45</v>
      </c>
      <c r="UW226" s="1">
        <f t="shared" si="6592"/>
        <v>6735</v>
      </c>
      <c r="UX226" s="1">
        <f t="shared" si="6592"/>
        <v>29684</v>
      </c>
      <c r="UY226" s="1">
        <f t="shared" si="6600"/>
        <v>22.7</v>
      </c>
      <c r="VT226" s="1">
        <f t="shared" si="6596"/>
        <v>8927</v>
      </c>
      <c r="VU226" s="1">
        <f t="shared" si="6597"/>
        <v>30760</v>
      </c>
      <c r="VV226" s="1">
        <f t="shared" si="6593"/>
        <v>29</v>
      </c>
      <c r="WQ226" s="1">
        <f t="shared" si="6589"/>
        <v>8477</v>
      </c>
      <c r="WR226" s="1">
        <f t="shared" si="6590"/>
        <v>22783</v>
      </c>
      <c r="WS226" s="1">
        <f t="shared" si="6591"/>
        <v>37.200000000000003</v>
      </c>
      <c r="XN226" s="1">
        <f t="shared" si="6559"/>
        <v>8165</v>
      </c>
      <c r="XO226" s="1">
        <f t="shared" si="6560"/>
        <v>24522</v>
      </c>
      <c r="XP226" s="1">
        <f t="shared" si="6561"/>
        <v>33.299999999999997</v>
      </c>
      <c r="YK226" s="1">
        <f t="shared" si="6481"/>
        <v>4663</v>
      </c>
      <c r="YL226" s="1">
        <f t="shared" si="6598"/>
        <v>22439</v>
      </c>
      <c r="YM226" s="1">
        <f t="shared" si="6598"/>
        <v>20.8</v>
      </c>
      <c r="ZH226" s="1">
        <f t="shared" si="6562"/>
        <v>2235</v>
      </c>
      <c r="ZI226" s="1">
        <f t="shared" si="6563"/>
        <v>21835</v>
      </c>
      <c r="ZJ226" s="1">
        <f t="shared" si="6564"/>
        <v>10.199999999999999</v>
      </c>
      <c r="AAE226" s="1">
        <f t="shared" si="6565"/>
        <v>9115</v>
      </c>
      <c r="AAF226" s="1">
        <f t="shared" si="6566"/>
        <v>26994</v>
      </c>
      <c r="AAG226" s="1">
        <f t="shared" si="6567"/>
        <v>33.799999999999997</v>
      </c>
      <c r="ABB226" s="1">
        <f t="shared" si="6585"/>
        <v>8325</v>
      </c>
      <c r="ABC226" s="1">
        <f t="shared" si="6586"/>
        <v>25516</v>
      </c>
      <c r="ABD226" s="1">
        <f t="shared" si="6599"/>
        <v>32.6</v>
      </c>
      <c r="ABY226" s="1">
        <f t="shared" si="6571"/>
        <v>8573</v>
      </c>
      <c r="ABZ226" s="1">
        <f t="shared" si="6572"/>
        <v>28589</v>
      </c>
      <c r="ACA226" s="1">
        <f t="shared" si="6573"/>
        <v>30</v>
      </c>
      <c r="ACV226" s="1">
        <f t="shared" si="6490"/>
        <v>3721</v>
      </c>
      <c r="ACW226" s="1">
        <f t="shared" si="6595"/>
        <v>28089</v>
      </c>
      <c r="ACX226" s="1">
        <f t="shared" si="6595"/>
        <v>13.2</v>
      </c>
      <c r="ADS226" s="1">
        <f t="shared" si="6574"/>
        <v>2216</v>
      </c>
      <c r="ADT226" s="1">
        <f t="shared" si="6575"/>
        <v>25677</v>
      </c>
      <c r="ADU226" s="1">
        <f t="shared" si="6576"/>
        <v>8.6</v>
      </c>
      <c r="AEP226" s="1">
        <f t="shared" si="6594"/>
        <v>3545</v>
      </c>
      <c r="AEQ226" s="1">
        <f t="shared" si="6594"/>
        <v>27976</v>
      </c>
      <c r="AER226" s="1">
        <f t="shared" si="6594"/>
        <v>12.7</v>
      </c>
      <c r="AFM226" s="1">
        <f t="shared" si="6577"/>
        <v>16933</v>
      </c>
      <c r="AFN226" s="1">
        <f t="shared" si="6578"/>
        <v>29946</v>
      </c>
      <c r="AFO226" s="1">
        <f t="shared" si="6579"/>
        <v>56.5</v>
      </c>
    </row>
    <row r="227" spans="1:847" x14ac:dyDescent="0.15">
      <c r="A227" s="20" t="s">
        <v>12</v>
      </c>
      <c r="B227" s="20" t="s">
        <v>18</v>
      </c>
      <c r="C227" s="20">
        <v>53</v>
      </c>
      <c r="D227" s="20" t="s">
        <v>14</v>
      </c>
      <c r="E227" s="23">
        <v>7012</v>
      </c>
      <c r="F227" s="20">
        <v>32025</v>
      </c>
      <c r="G227" s="20">
        <v>21.9</v>
      </c>
      <c r="H227" s="23">
        <v>1721</v>
      </c>
      <c r="I227" s="20">
        <v>34058</v>
      </c>
      <c r="J227" s="20">
        <v>5.0999999999999996</v>
      </c>
      <c r="K227" s="23">
        <v>3785</v>
      </c>
      <c r="L227" s="20">
        <v>36735</v>
      </c>
      <c r="M227" s="20">
        <v>10.3</v>
      </c>
      <c r="N227" s="20">
        <v>597</v>
      </c>
      <c r="O227" s="20">
        <v>34198</v>
      </c>
      <c r="P227" s="20">
        <v>1.7</v>
      </c>
      <c r="Q227" s="20">
        <v>1061</v>
      </c>
      <c r="R227" s="20">
        <v>33733</v>
      </c>
      <c r="S227" s="20">
        <v>3.1</v>
      </c>
      <c r="T227" s="20">
        <v>192</v>
      </c>
      <c r="U227" s="20">
        <v>32179</v>
      </c>
      <c r="V227" s="20">
        <v>0.6</v>
      </c>
      <c r="W227" s="20">
        <v>967</v>
      </c>
      <c r="X227" s="20">
        <v>28721</v>
      </c>
      <c r="Y227" s="20">
        <v>3.4</v>
      </c>
      <c r="Z227" s="23">
        <v>12193</v>
      </c>
      <c r="AA227" s="20">
        <v>31973</v>
      </c>
      <c r="AB227" s="20">
        <v>38.1</v>
      </c>
      <c r="AC227" s="23">
        <v>13098</v>
      </c>
      <c r="AD227" s="20">
        <v>29037</v>
      </c>
      <c r="AE227" s="20">
        <v>45.1</v>
      </c>
      <c r="AF227" s="23">
        <v>21011</v>
      </c>
      <c r="AG227" s="20">
        <v>27491</v>
      </c>
      <c r="AH227" s="20">
        <v>76.400000000000006</v>
      </c>
      <c r="AI227" s="23">
        <v>17006</v>
      </c>
      <c r="AJ227" s="20">
        <v>26982</v>
      </c>
      <c r="AK227" s="20">
        <v>63</v>
      </c>
      <c r="AL227" s="23">
        <v>14362</v>
      </c>
      <c r="AM227" s="20">
        <v>27832</v>
      </c>
      <c r="AN227" s="20">
        <v>51.6</v>
      </c>
      <c r="AO227" s="23">
        <v>7602</v>
      </c>
      <c r="AP227" s="20">
        <v>26938</v>
      </c>
      <c r="AQ227" s="20">
        <v>28.2</v>
      </c>
      <c r="AR227" s="23">
        <v>9498</v>
      </c>
      <c r="AS227" s="20">
        <v>27125</v>
      </c>
      <c r="AT227" s="20">
        <v>35</v>
      </c>
      <c r="AU227" s="23">
        <v>16869</v>
      </c>
      <c r="AV227" s="20">
        <v>30554</v>
      </c>
      <c r="AW227" s="20">
        <v>55.2</v>
      </c>
      <c r="AX227" s="23">
        <v>1719</v>
      </c>
      <c r="AY227" s="20">
        <v>30342</v>
      </c>
      <c r="AZ227" s="20">
        <v>5.7</v>
      </c>
      <c r="BA227" s="23">
        <v>8302</v>
      </c>
      <c r="BB227" s="20">
        <v>29256</v>
      </c>
      <c r="BC227" s="20">
        <v>28.4</v>
      </c>
      <c r="BD227" s="23">
        <v>4843</v>
      </c>
      <c r="BE227" s="20">
        <v>31141</v>
      </c>
      <c r="BF227" s="20">
        <v>15.6</v>
      </c>
      <c r="BG227" s="23">
        <v>5788</v>
      </c>
      <c r="BH227" s="20">
        <v>30899</v>
      </c>
      <c r="BI227" s="20">
        <v>18.7</v>
      </c>
      <c r="BJ227" s="23">
        <v>15224</v>
      </c>
      <c r="BK227" s="20">
        <v>32928</v>
      </c>
      <c r="BL227" s="20">
        <v>46.2</v>
      </c>
      <c r="BM227" s="23">
        <v>7734</v>
      </c>
      <c r="BN227" s="20">
        <v>29110</v>
      </c>
      <c r="BO227" s="20">
        <v>26.6</v>
      </c>
      <c r="BP227" s="23">
        <v>8955</v>
      </c>
      <c r="BQ227" s="20">
        <v>31402</v>
      </c>
      <c r="BR227" s="20">
        <v>28.5</v>
      </c>
      <c r="BS227" s="23">
        <v>9698</v>
      </c>
      <c r="BT227" s="20">
        <v>26024</v>
      </c>
      <c r="BU227" s="20">
        <v>37.299999999999997</v>
      </c>
      <c r="BV227" s="23">
        <v>8866</v>
      </c>
      <c r="BW227" s="20">
        <v>23879</v>
      </c>
      <c r="BX227" s="20">
        <v>37.1</v>
      </c>
      <c r="BY227" s="23">
        <v>5483</v>
      </c>
      <c r="BZ227" s="20">
        <v>24471</v>
      </c>
      <c r="CA227" s="20">
        <v>22.4</v>
      </c>
      <c r="CB227" s="23">
        <v>2243</v>
      </c>
      <c r="CC227" s="20">
        <v>25801</v>
      </c>
      <c r="CD227" s="20">
        <v>8.6999999999999993</v>
      </c>
      <c r="CE227" s="23">
        <v>8675</v>
      </c>
      <c r="CF227" s="20">
        <v>26418</v>
      </c>
      <c r="CG227" s="20">
        <v>32.799999999999997</v>
      </c>
      <c r="CH227" s="23">
        <v>9328</v>
      </c>
      <c r="CI227" s="20">
        <v>28247</v>
      </c>
      <c r="CJ227" s="20">
        <v>33</v>
      </c>
      <c r="CK227" s="23">
        <v>9397</v>
      </c>
      <c r="CL227" s="20">
        <v>30068</v>
      </c>
      <c r="CM227" s="20">
        <v>31.3</v>
      </c>
      <c r="CN227" s="23">
        <v>3676</v>
      </c>
      <c r="CO227" s="20">
        <v>31117</v>
      </c>
      <c r="CP227" s="20">
        <v>11.8</v>
      </c>
      <c r="CQ227" s="23">
        <v>2028</v>
      </c>
      <c r="CR227" s="20">
        <v>27519</v>
      </c>
      <c r="CS227" s="20">
        <v>7.4</v>
      </c>
      <c r="CT227" s="23">
        <v>4181</v>
      </c>
      <c r="CU227" s="20">
        <v>28887</v>
      </c>
      <c r="CV227" s="20">
        <v>14.5</v>
      </c>
      <c r="CW227" s="23">
        <v>16407</v>
      </c>
      <c r="CX227" s="20">
        <v>29990</v>
      </c>
      <c r="CY227" s="20">
        <v>54.7</v>
      </c>
      <c r="CZ227" s="35"/>
      <c r="DA227" s="1" t="str">
        <f t="shared" si="6494"/>
        <v>明細部</v>
      </c>
      <c r="DB227" s="1" t="str">
        <f t="shared" si="6495"/>
        <v>国</v>
      </c>
      <c r="DC227" s="1">
        <f t="shared" si="6496"/>
        <v>53</v>
      </c>
      <c r="DD227" s="1" t="str">
        <f t="shared" si="6497"/>
        <v>男</v>
      </c>
      <c r="DE227" s="1">
        <f t="shared" si="6498"/>
        <v>7012</v>
      </c>
      <c r="DF227" s="1">
        <f t="shared" si="6499"/>
        <v>32025</v>
      </c>
      <c r="DG227" s="1">
        <f t="shared" si="6500"/>
        <v>21.9</v>
      </c>
      <c r="EB227" s="1">
        <f t="shared" si="6501"/>
        <v>1721</v>
      </c>
      <c r="EC227" s="1">
        <f t="shared" si="6502"/>
        <v>34058</v>
      </c>
      <c r="ED227" s="1">
        <f t="shared" si="6503"/>
        <v>5.0999999999999996</v>
      </c>
      <c r="EY227" s="1">
        <f t="shared" si="6504"/>
        <v>3785</v>
      </c>
      <c r="EZ227" s="1">
        <f t="shared" si="6505"/>
        <v>36735</v>
      </c>
      <c r="FA227" s="1">
        <f t="shared" si="6506"/>
        <v>10.3</v>
      </c>
      <c r="FV227" s="1">
        <f t="shared" si="6507"/>
        <v>597</v>
      </c>
      <c r="FW227" s="1">
        <f t="shared" si="6508"/>
        <v>34198</v>
      </c>
      <c r="FX227" s="1">
        <f t="shared" si="6509"/>
        <v>1.7</v>
      </c>
      <c r="GS227" s="1">
        <f t="shared" si="6510"/>
        <v>1061</v>
      </c>
      <c r="GT227" s="1">
        <f t="shared" si="6511"/>
        <v>33733</v>
      </c>
      <c r="GU227" s="1">
        <f t="shared" si="6512"/>
        <v>3.1</v>
      </c>
      <c r="HP227" s="1">
        <f t="shared" si="6513"/>
        <v>192</v>
      </c>
      <c r="HQ227" s="1">
        <f t="shared" si="6514"/>
        <v>32179</v>
      </c>
      <c r="HR227" s="1">
        <f t="shared" si="6515"/>
        <v>0.6</v>
      </c>
      <c r="IM227" s="1">
        <f t="shared" si="6516"/>
        <v>967</v>
      </c>
      <c r="IN227" s="1">
        <f t="shared" si="6517"/>
        <v>28721</v>
      </c>
      <c r="IO227" s="1">
        <f t="shared" si="6518"/>
        <v>3.4</v>
      </c>
      <c r="JJ227" s="1">
        <f t="shared" si="6519"/>
        <v>12193</v>
      </c>
      <c r="JK227" s="1">
        <f t="shared" si="6520"/>
        <v>31973</v>
      </c>
      <c r="JL227" s="1">
        <f t="shared" si="6521"/>
        <v>38.1</v>
      </c>
      <c r="KG227" s="1">
        <f t="shared" si="6522"/>
        <v>13098</v>
      </c>
      <c r="KH227" s="1">
        <f t="shared" si="6523"/>
        <v>29037</v>
      </c>
      <c r="KI227" s="1">
        <f t="shared" si="6524"/>
        <v>45.1</v>
      </c>
      <c r="LD227" s="1">
        <f t="shared" si="6525"/>
        <v>21011</v>
      </c>
      <c r="LE227" s="1">
        <f t="shared" si="6526"/>
        <v>27491</v>
      </c>
      <c r="LF227" s="1">
        <f t="shared" si="6527"/>
        <v>76.400000000000006</v>
      </c>
      <c r="MA227" s="1">
        <f t="shared" si="6528"/>
        <v>17006</v>
      </c>
      <c r="MB227" s="1">
        <f t="shared" si="6529"/>
        <v>26982</v>
      </c>
      <c r="MC227" s="1">
        <f t="shared" si="6530"/>
        <v>63</v>
      </c>
      <c r="MX227" s="1">
        <f t="shared" si="6531"/>
        <v>14362</v>
      </c>
      <c r="MY227" s="1">
        <f t="shared" si="6532"/>
        <v>27832</v>
      </c>
      <c r="MZ227" s="1">
        <f t="shared" si="6533"/>
        <v>51.6</v>
      </c>
      <c r="NU227" s="1">
        <f t="shared" si="6534"/>
        <v>7602</v>
      </c>
      <c r="NV227" s="1">
        <f t="shared" si="6535"/>
        <v>26938</v>
      </c>
      <c r="NW227" s="1">
        <f t="shared" si="6536"/>
        <v>28.2</v>
      </c>
      <c r="OR227" s="1">
        <f t="shared" si="6537"/>
        <v>9498</v>
      </c>
      <c r="OS227" s="1">
        <f t="shared" si="6538"/>
        <v>27125</v>
      </c>
      <c r="OT227" s="1">
        <f t="shared" si="6539"/>
        <v>35</v>
      </c>
      <c r="PO227" s="1">
        <f t="shared" si="6540"/>
        <v>16869</v>
      </c>
      <c r="PP227" s="1">
        <f t="shared" si="6541"/>
        <v>30554</v>
      </c>
      <c r="PQ227" s="1">
        <f t="shared" si="6542"/>
        <v>55.2</v>
      </c>
      <c r="QL227" s="1">
        <f t="shared" si="6543"/>
        <v>1719</v>
      </c>
      <c r="QM227" s="1">
        <f t="shared" si="6544"/>
        <v>30342</v>
      </c>
      <c r="QN227" s="1">
        <f t="shared" si="6545"/>
        <v>5.7</v>
      </c>
      <c r="RI227" s="1">
        <f t="shared" si="6546"/>
        <v>8302</v>
      </c>
      <c r="RJ227" s="1">
        <f t="shared" si="6547"/>
        <v>29256</v>
      </c>
      <c r="RK227" s="1">
        <f t="shared" si="6548"/>
        <v>28.4</v>
      </c>
      <c r="SF227" s="1">
        <f t="shared" si="6549"/>
        <v>4843</v>
      </c>
      <c r="SG227" s="1">
        <f t="shared" si="6550"/>
        <v>31141</v>
      </c>
      <c r="SH227" s="1">
        <f t="shared" si="6551"/>
        <v>15.6</v>
      </c>
      <c r="TC227" s="1">
        <f t="shared" si="6552"/>
        <v>5788</v>
      </c>
      <c r="TD227" s="1">
        <f t="shared" si="6553"/>
        <v>30899</v>
      </c>
      <c r="TE227" s="1">
        <f t="shared" si="6554"/>
        <v>18.7</v>
      </c>
      <c r="TZ227" s="1">
        <f t="shared" si="6555"/>
        <v>15224</v>
      </c>
      <c r="UA227" s="1">
        <f t="shared" si="6556"/>
        <v>32928</v>
      </c>
      <c r="UB227" s="1">
        <f t="shared" si="6557"/>
        <v>46.2</v>
      </c>
      <c r="UW227" s="1">
        <f t="shared" si="6592"/>
        <v>7734</v>
      </c>
      <c r="UX227" s="1">
        <f t="shared" si="6592"/>
        <v>29110</v>
      </c>
      <c r="UY227" s="1">
        <f t="shared" si="6600"/>
        <v>26.6</v>
      </c>
      <c r="VT227" s="1">
        <f t="shared" si="6596"/>
        <v>8955</v>
      </c>
      <c r="VU227" s="1">
        <f t="shared" si="6597"/>
        <v>31402</v>
      </c>
      <c r="VV227" s="1">
        <f t="shared" si="6593"/>
        <v>28.5</v>
      </c>
      <c r="WQ227" s="1">
        <f t="shared" si="6589"/>
        <v>9698</v>
      </c>
      <c r="WR227" s="1">
        <f t="shared" si="6590"/>
        <v>26024</v>
      </c>
      <c r="WS227" s="1">
        <f t="shared" ref="WS227:WS242" si="6601">+BU227</f>
        <v>37.299999999999997</v>
      </c>
      <c r="XN227" s="1">
        <f t="shared" si="6559"/>
        <v>8866</v>
      </c>
      <c r="XO227" s="1">
        <f t="shared" si="6560"/>
        <v>23879</v>
      </c>
      <c r="XP227" s="1">
        <f t="shared" si="6561"/>
        <v>37.1</v>
      </c>
      <c r="YK227" s="1">
        <f t="shared" si="6481"/>
        <v>5483</v>
      </c>
      <c r="YL227" s="1">
        <f t="shared" si="6598"/>
        <v>24471</v>
      </c>
      <c r="YM227" s="1">
        <f t="shared" si="6598"/>
        <v>22.4</v>
      </c>
      <c r="ZH227" s="1">
        <f t="shared" si="6562"/>
        <v>2243</v>
      </c>
      <c r="ZI227" s="1">
        <f t="shared" si="6563"/>
        <v>25801</v>
      </c>
      <c r="ZJ227" s="1">
        <f t="shared" si="6564"/>
        <v>8.6999999999999993</v>
      </c>
      <c r="AAE227" s="1">
        <f t="shared" si="6565"/>
        <v>8675</v>
      </c>
      <c r="AAF227" s="1">
        <f t="shared" si="6566"/>
        <v>26418</v>
      </c>
      <c r="AAG227" s="1">
        <f t="shared" si="6567"/>
        <v>32.799999999999997</v>
      </c>
      <c r="ABB227" s="1">
        <f t="shared" si="6585"/>
        <v>9328</v>
      </c>
      <c r="ABC227" s="1">
        <f t="shared" si="6586"/>
        <v>28247</v>
      </c>
      <c r="ABD227" s="1">
        <f t="shared" si="6599"/>
        <v>33</v>
      </c>
      <c r="ABY227" s="1">
        <f t="shared" si="6571"/>
        <v>9397</v>
      </c>
      <c r="ABZ227" s="1">
        <f t="shared" si="6572"/>
        <v>30068</v>
      </c>
      <c r="ACA227" s="1">
        <f t="shared" si="6573"/>
        <v>31.3</v>
      </c>
      <c r="ACV227" s="1">
        <f t="shared" si="6490"/>
        <v>3676</v>
      </c>
      <c r="ACW227" s="1">
        <f t="shared" si="6595"/>
        <v>31117</v>
      </c>
      <c r="ACX227" s="1">
        <f t="shared" si="6595"/>
        <v>11.8</v>
      </c>
      <c r="ADS227" s="1">
        <f t="shared" si="6574"/>
        <v>2028</v>
      </c>
      <c r="ADT227" s="1">
        <f t="shared" si="6575"/>
        <v>27519</v>
      </c>
      <c r="ADU227" s="1">
        <f t="shared" si="6576"/>
        <v>7.4</v>
      </c>
      <c r="AEP227" s="1">
        <f t="shared" si="6594"/>
        <v>4181</v>
      </c>
      <c r="AEQ227" s="1">
        <f t="shared" si="6594"/>
        <v>28887</v>
      </c>
      <c r="AER227" s="1">
        <f t="shared" si="6594"/>
        <v>14.5</v>
      </c>
      <c r="AFM227" s="1">
        <f t="shared" si="6577"/>
        <v>16407</v>
      </c>
      <c r="AFN227" s="1">
        <f t="shared" si="6578"/>
        <v>29990</v>
      </c>
      <c r="AFO227" s="1">
        <f t="shared" si="6579"/>
        <v>54.7</v>
      </c>
    </row>
    <row r="228" spans="1:847" x14ac:dyDescent="0.15">
      <c r="A228" s="20" t="s">
        <v>12</v>
      </c>
      <c r="B228" s="20" t="s">
        <v>18</v>
      </c>
      <c r="C228" s="20">
        <v>54</v>
      </c>
      <c r="D228" s="20" t="s">
        <v>14</v>
      </c>
      <c r="E228" s="23">
        <v>7330</v>
      </c>
      <c r="F228" s="20">
        <v>33870</v>
      </c>
      <c r="G228" s="20">
        <v>21.6</v>
      </c>
      <c r="H228" s="23">
        <v>2052</v>
      </c>
      <c r="I228" s="20">
        <v>33894</v>
      </c>
      <c r="J228" s="20">
        <v>6.1</v>
      </c>
      <c r="K228" s="23">
        <v>3588</v>
      </c>
      <c r="L228" s="20">
        <v>32188</v>
      </c>
      <c r="M228" s="20">
        <v>11.1</v>
      </c>
      <c r="N228" s="20">
        <v>669</v>
      </c>
      <c r="O228" s="20">
        <v>33363</v>
      </c>
      <c r="P228" s="20">
        <v>2</v>
      </c>
      <c r="Q228" s="20">
        <v>1125</v>
      </c>
      <c r="R228" s="20">
        <v>31763</v>
      </c>
      <c r="S228" s="20">
        <v>3.5</v>
      </c>
      <c r="T228" s="20">
        <v>214</v>
      </c>
      <c r="U228" s="20">
        <v>34615</v>
      </c>
      <c r="V228" s="20">
        <v>0.6</v>
      </c>
      <c r="W228" s="23">
        <v>1187</v>
      </c>
      <c r="X228" s="20">
        <v>31481</v>
      </c>
      <c r="Y228" s="20">
        <v>3.8</v>
      </c>
      <c r="Z228" s="23">
        <v>13309</v>
      </c>
      <c r="AA228" s="20">
        <v>34977</v>
      </c>
      <c r="AB228" s="20">
        <v>38.1</v>
      </c>
      <c r="AC228" s="23">
        <v>14541</v>
      </c>
      <c r="AD228" s="20">
        <v>32220</v>
      </c>
      <c r="AE228" s="20">
        <v>45.1</v>
      </c>
      <c r="AF228" s="23">
        <v>23136</v>
      </c>
      <c r="AG228" s="20">
        <v>32658</v>
      </c>
      <c r="AH228" s="20">
        <v>70.8</v>
      </c>
      <c r="AI228" s="23">
        <v>16251</v>
      </c>
      <c r="AJ228" s="20">
        <v>27464</v>
      </c>
      <c r="AK228" s="20">
        <v>59.2</v>
      </c>
      <c r="AL228" s="23">
        <v>15081</v>
      </c>
      <c r="AM228" s="20">
        <v>29350</v>
      </c>
      <c r="AN228" s="20">
        <v>51.4</v>
      </c>
      <c r="AO228" s="23">
        <v>7899</v>
      </c>
      <c r="AP228" s="20">
        <v>28378</v>
      </c>
      <c r="AQ228" s="20">
        <v>27.8</v>
      </c>
      <c r="AR228" s="23">
        <v>10318</v>
      </c>
      <c r="AS228" s="20">
        <v>32444</v>
      </c>
      <c r="AT228" s="20">
        <v>31.8</v>
      </c>
      <c r="AU228" s="23">
        <v>18079</v>
      </c>
      <c r="AV228" s="20">
        <v>29196</v>
      </c>
      <c r="AW228" s="20">
        <v>61.9</v>
      </c>
      <c r="AX228" s="23">
        <v>1907</v>
      </c>
      <c r="AY228" s="20">
        <v>27826</v>
      </c>
      <c r="AZ228" s="20">
        <v>6.9</v>
      </c>
      <c r="BA228" s="23">
        <v>9758</v>
      </c>
      <c r="BB228" s="20">
        <v>31483</v>
      </c>
      <c r="BC228" s="20">
        <v>31</v>
      </c>
      <c r="BD228" s="23">
        <v>4413</v>
      </c>
      <c r="BE228" s="20">
        <v>28221</v>
      </c>
      <c r="BF228" s="20">
        <v>15.6</v>
      </c>
      <c r="BG228" s="23">
        <v>5488</v>
      </c>
      <c r="BH228" s="20">
        <v>30144</v>
      </c>
      <c r="BI228" s="20">
        <v>18.2</v>
      </c>
      <c r="BJ228" s="23">
        <v>15232</v>
      </c>
      <c r="BK228" s="20">
        <v>30957</v>
      </c>
      <c r="BL228" s="20">
        <v>49.2</v>
      </c>
      <c r="BM228" s="23">
        <v>7793</v>
      </c>
      <c r="BN228" s="20">
        <v>33142</v>
      </c>
      <c r="BO228" s="20">
        <v>23.5</v>
      </c>
      <c r="BP228" s="23">
        <v>10468</v>
      </c>
      <c r="BQ228" s="20">
        <v>35348</v>
      </c>
      <c r="BR228" s="20">
        <v>29.6</v>
      </c>
      <c r="BS228" s="23">
        <v>10498</v>
      </c>
      <c r="BT228" s="20">
        <v>25540</v>
      </c>
      <c r="BU228" s="20">
        <v>41.1</v>
      </c>
      <c r="BV228" s="23">
        <v>7894</v>
      </c>
      <c r="BW228" s="20">
        <v>28334</v>
      </c>
      <c r="BX228" s="20">
        <v>27.9</v>
      </c>
      <c r="BY228" s="23">
        <v>5173</v>
      </c>
      <c r="BZ228" s="20">
        <v>24886</v>
      </c>
      <c r="CA228" s="20">
        <v>20.8</v>
      </c>
      <c r="CB228" s="23">
        <v>1997</v>
      </c>
      <c r="CC228" s="20">
        <v>27458</v>
      </c>
      <c r="CD228" s="20">
        <v>7.3</v>
      </c>
      <c r="CE228" s="23">
        <v>8326</v>
      </c>
      <c r="CF228" s="20">
        <v>28059</v>
      </c>
      <c r="CG228" s="20">
        <v>29.7</v>
      </c>
      <c r="CH228" s="23">
        <v>9464</v>
      </c>
      <c r="CI228" s="20">
        <v>31063</v>
      </c>
      <c r="CJ228" s="20">
        <v>30.5</v>
      </c>
      <c r="CK228" s="23">
        <v>9197</v>
      </c>
      <c r="CL228" s="20">
        <v>28936</v>
      </c>
      <c r="CM228" s="20">
        <v>31.8</v>
      </c>
      <c r="CN228" s="23">
        <v>3986</v>
      </c>
      <c r="CO228" s="20">
        <v>30299</v>
      </c>
      <c r="CP228" s="20">
        <v>13.2</v>
      </c>
      <c r="CQ228" s="23">
        <v>2134</v>
      </c>
      <c r="CR228" s="20">
        <v>32622</v>
      </c>
      <c r="CS228" s="20">
        <v>6.5</v>
      </c>
      <c r="CT228" s="23">
        <v>3947</v>
      </c>
      <c r="CU228" s="20">
        <v>30136</v>
      </c>
      <c r="CV228" s="20">
        <v>13.1</v>
      </c>
      <c r="CW228" s="23">
        <v>18919</v>
      </c>
      <c r="CX228" s="20">
        <v>33076</v>
      </c>
      <c r="CY228" s="20">
        <v>57.2</v>
      </c>
      <c r="CZ228" s="35"/>
      <c r="DA228" s="1" t="str">
        <f t="shared" si="6494"/>
        <v>明細部</v>
      </c>
      <c r="DB228" s="1" t="str">
        <f t="shared" si="6495"/>
        <v>国</v>
      </c>
      <c r="DC228" s="1">
        <f t="shared" si="6496"/>
        <v>54</v>
      </c>
      <c r="DD228" s="1" t="str">
        <f t="shared" si="6497"/>
        <v>男</v>
      </c>
      <c r="DE228" s="1">
        <f t="shared" si="6498"/>
        <v>7330</v>
      </c>
      <c r="DF228" s="1">
        <f t="shared" si="6499"/>
        <v>33870</v>
      </c>
      <c r="DG228" s="1">
        <f t="shared" si="6500"/>
        <v>21.6</v>
      </c>
      <c r="EB228" s="1">
        <f t="shared" si="6501"/>
        <v>2052</v>
      </c>
      <c r="EC228" s="1">
        <f t="shared" si="6502"/>
        <v>33894</v>
      </c>
      <c r="ED228" s="1">
        <f t="shared" si="6503"/>
        <v>6.1</v>
      </c>
      <c r="EY228" s="1">
        <f t="shared" si="6504"/>
        <v>3588</v>
      </c>
      <c r="EZ228" s="1">
        <f t="shared" si="6505"/>
        <v>32188</v>
      </c>
      <c r="FA228" s="1">
        <f t="shared" si="6506"/>
        <v>11.1</v>
      </c>
      <c r="FV228" s="1">
        <f t="shared" si="6507"/>
        <v>669</v>
      </c>
      <c r="FW228" s="1">
        <f t="shared" si="6508"/>
        <v>33363</v>
      </c>
      <c r="FX228" s="1">
        <f t="shared" si="6509"/>
        <v>2</v>
      </c>
      <c r="GS228" s="1">
        <f t="shared" si="6510"/>
        <v>1125</v>
      </c>
      <c r="GT228" s="1">
        <f t="shared" si="6511"/>
        <v>31763</v>
      </c>
      <c r="GU228" s="1">
        <f t="shared" si="6512"/>
        <v>3.5</v>
      </c>
      <c r="HP228" s="1">
        <f t="shared" si="6513"/>
        <v>214</v>
      </c>
      <c r="HQ228" s="1">
        <f t="shared" si="6514"/>
        <v>34615</v>
      </c>
      <c r="HR228" s="1">
        <f t="shared" si="6515"/>
        <v>0.6</v>
      </c>
      <c r="IM228" s="1">
        <f t="shared" si="6516"/>
        <v>1187</v>
      </c>
      <c r="IN228" s="1">
        <f t="shared" si="6517"/>
        <v>31481</v>
      </c>
      <c r="IO228" s="1">
        <f t="shared" si="6518"/>
        <v>3.8</v>
      </c>
      <c r="JJ228" s="1">
        <f t="shared" si="6519"/>
        <v>13309</v>
      </c>
      <c r="JK228" s="1">
        <f t="shared" si="6520"/>
        <v>34977</v>
      </c>
      <c r="JL228" s="1">
        <f t="shared" si="6521"/>
        <v>38.1</v>
      </c>
      <c r="KG228" s="1">
        <f t="shared" si="6522"/>
        <v>14541</v>
      </c>
      <c r="KH228" s="1">
        <f t="shared" si="6523"/>
        <v>32220</v>
      </c>
      <c r="KI228" s="1">
        <f t="shared" si="6524"/>
        <v>45.1</v>
      </c>
      <c r="LD228" s="1">
        <f t="shared" si="6525"/>
        <v>23136</v>
      </c>
      <c r="LE228" s="1">
        <f t="shared" si="6526"/>
        <v>32658</v>
      </c>
      <c r="LF228" s="1">
        <f t="shared" si="6527"/>
        <v>70.8</v>
      </c>
      <c r="MA228" s="1">
        <f t="shared" si="6528"/>
        <v>16251</v>
      </c>
      <c r="MB228" s="1">
        <f t="shared" si="6529"/>
        <v>27464</v>
      </c>
      <c r="MC228" s="1">
        <f t="shared" si="6530"/>
        <v>59.2</v>
      </c>
      <c r="MX228" s="1">
        <f t="shared" si="6531"/>
        <v>15081</v>
      </c>
      <c r="MY228" s="1">
        <f t="shared" si="6532"/>
        <v>29350</v>
      </c>
      <c r="MZ228" s="1">
        <f t="shared" si="6533"/>
        <v>51.4</v>
      </c>
      <c r="NU228" s="1">
        <f t="shared" si="6534"/>
        <v>7899</v>
      </c>
      <c r="NV228" s="1">
        <f t="shared" si="6535"/>
        <v>28378</v>
      </c>
      <c r="NW228" s="1">
        <f t="shared" si="6536"/>
        <v>27.8</v>
      </c>
      <c r="OR228" s="1">
        <f t="shared" si="6537"/>
        <v>10318</v>
      </c>
      <c r="OS228" s="1">
        <f t="shared" si="6538"/>
        <v>32444</v>
      </c>
      <c r="OT228" s="1">
        <f t="shared" si="6539"/>
        <v>31.8</v>
      </c>
      <c r="PO228" s="1">
        <f t="shared" si="6540"/>
        <v>18079</v>
      </c>
      <c r="PP228" s="1">
        <f t="shared" si="6541"/>
        <v>29196</v>
      </c>
      <c r="PQ228" s="1">
        <f t="shared" si="6542"/>
        <v>61.9</v>
      </c>
      <c r="QL228" s="1">
        <f t="shared" si="6543"/>
        <v>1907</v>
      </c>
      <c r="QM228" s="1">
        <f t="shared" si="6544"/>
        <v>27826</v>
      </c>
      <c r="QN228" s="1">
        <f t="shared" si="6545"/>
        <v>6.9</v>
      </c>
      <c r="RI228" s="1">
        <f t="shared" si="6546"/>
        <v>9758</v>
      </c>
      <c r="RJ228" s="1">
        <f t="shared" si="6547"/>
        <v>31483</v>
      </c>
      <c r="RK228" s="1">
        <f t="shared" si="6548"/>
        <v>31</v>
      </c>
      <c r="SF228" s="1">
        <f t="shared" si="6549"/>
        <v>4413</v>
      </c>
      <c r="SG228" s="1">
        <f t="shared" si="6550"/>
        <v>28221</v>
      </c>
      <c r="SH228" s="1">
        <f t="shared" si="6551"/>
        <v>15.6</v>
      </c>
      <c r="TC228" s="1">
        <f t="shared" si="6552"/>
        <v>5488</v>
      </c>
      <c r="TD228" s="1">
        <f t="shared" si="6553"/>
        <v>30144</v>
      </c>
      <c r="TE228" s="1">
        <f t="shared" si="6554"/>
        <v>18.2</v>
      </c>
      <c r="TZ228" s="1">
        <f t="shared" si="6555"/>
        <v>15232</v>
      </c>
      <c r="UA228" s="1">
        <f t="shared" si="6556"/>
        <v>30957</v>
      </c>
      <c r="UB228" s="1">
        <f t="shared" si="6557"/>
        <v>49.2</v>
      </c>
      <c r="UW228" s="1">
        <f t="shared" ref="UW228:UX243" si="6602">+BM228</f>
        <v>7793</v>
      </c>
      <c r="UX228" s="1">
        <f t="shared" si="6602"/>
        <v>33142</v>
      </c>
      <c r="UY228" s="1">
        <f t="shared" si="6600"/>
        <v>23.5</v>
      </c>
      <c r="VT228" s="1">
        <f t="shared" si="6596"/>
        <v>10468</v>
      </c>
      <c r="VU228" s="1">
        <f t="shared" si="6597"/>
        <v>35348</v>
      </c>
      <c r="VV228" s="1">
        <f t="shared" si="6593"/>
        <v>29.6</v>
      </c>
      <c r="WQ228" s="1">
        <f t="shared" si="6589"/>
        <v>10498</v>
      </c>
      <c r="WR228" s="1">
        <f t="shared" si="6590"/>
        <v>25540</v>
      </c>
      <c r="WS228" s="1">
        <f t="shared" si="6601"/>
        <v>41.1</v>
      </c>
      <c r="XN228" s="1">
        <f t="shared" si="6559"/>
        <v>7894</v>
      </c>
      <c r="XO228" s="1">
        <f t="shared" si="6560"/>
        <v>28334</v>
      </c>
      <c r="XP228" s="1">
        <f t="shared" si="6561"/>
        <v>27.9</v>
      </c>
      <c r="YK228" s="1">
        <f t="shared" si="6481"/>
        <v>5173</v>
      </c>
      <c r="YL228" s="1">
        <f t="shared" si="6598"/>
        <v>24886</v>
      </c>
      <c r="YM228" s="1">
        <f t="shared" si="6598"/>
        <v>20.8</v>
      </c>
      <c r="ZH228" s="1">
        <f t="shared" si="6562"/>
        <v>1997</v>
      </c>
      <c r="ZI228" s="1">
        <f t="shared" si="6563"/>
        <v>27458</v>
      </c>
      <c r="ZJ228" s="1">
        <f t="shared" si="6564"/>
        <v>7.3</v>
      </c>
      <c r="AAE228" s="1">
        <f t="shared" si="6565"/>
        <v>8326</v>
      </c>
      <c r="AAF228" s="1">
        <f t="shared" si="6566"/>
        <v>28059</v>
      </c>
      <c r="AAG228" s="1">
        <f t="shared" si="6567"/>
        <v>29.7</v>
      </c>
      <c r="ABB228" s="1">
        <f t="shared" si="6585"/>
        <v>9464</v>
      </c>
      <c r="ABC228" s="1">
        <f t="shared" si="6586"/>
        <v>31063</v>
      </c>
      <c r="ABD228" s="1">
        <f t="shared" si="6599"/>
        <v>30.5</v>
      </c>
      <c r="ABY228" s="1">
        <f t="shared" si="6571"/>
        <v>9197</v>
      </c>
      <c r="ABZ228" s="1">
        <f t="shared" si="6572"/>
        <v>28936</v>
      </c>
      <c r="ACA228" s="1">
        <f t="shared" si="6573"/>
        <v>31.8</v>
      </c>
      <c r="ACV228" s="1">
        <f t="shared" si="6490"/>
        <v>3986</v>
      </c>
      <c r="ACW228" s="1">
        <f t="shared" si="6595"/>
        <v>30299</v>
      </c>
      <c r="ACX228" s="1">
        <f t="shared" si="6595"/>
        <v>13.2</v>
      </c>
      <c r="ADS228" s="1">
        <f t="shared" si="6574"/>
        <v>2134</v>
      </c>
      <c r="ADT228" s="1">
        <f t="shared" si="6575"/>
        <v>32622</v>
      </c>
      <c r="ADU228" s="1">
        <f t="shared" si="6576"/>
        <v>6.5</v>
      </c>
      <c r="AEP228" s="1">
        <f t="shared" si="6594"/>
        <v>3947</v>
      </c>
      <c r="AEQ228" s="1">
        <f t="shared" si="6594"/>
        <v>30136</v>
      </c>
      <c r="AER228" s="1">
        <f t="shared" si="6594"/>
        <v>13.1</v>
      </c>
      <c r="AFM228" s="1">
        <f t="shared" si="6577"/>
        <v>18919</v>
      </c>
      <c r="AFN228" s="1">
        <f t="shared" si="6578"/>
        <v>33076</v>
      </c>
      <c r="AFO228" s="1">
        <f t="shared" si="6579"/>
        <v>57.2</v>
      </c>
    </row>
    <row r="229" spans="1:847" x14ac:dyDescent="0.15">
      <c r="A229" s="20" t="s">
        <v>12</v>
      </c>
      <c r="B229" s="20" t="s">
        <v>18</v>
      </c>
      <c r="C229" s="20">
        <v>55</v>
      </c>
      <c r="D229" s="20" t="s">
        <v>14</v>
      </c>
      <c r="E229" s="23">
        <v>8422</v>
      </c>
      <c r="F229" s="20">
        <v>36269</v>
      </c>
      <c r="G229" s="20">
        <v>23.2</v>
      </c>
      <c r="H229" s="23">
        <v>2191</v>
      </c>
      <c r="I229" s="20">
        <v>39174</v>
      </c>
      <c r="J229" s="20">
        <v>5.6</v>
      </c>
      <c r="K229" s="23">
        <v>4019</v>
      </c>
      <c r="L229" s="20">
        <v>37603</v>
      </c>
      <c r="M229" s="20">
        <v>10.7</v>
      </c>
      <c r="N229" s="20">
        <v>834</v>
      </c>
      <c r="O229" s="20">
        <v>34817</v>
      </c>
      <c r="P229" s="20">
        <v>2.4</v>
      </c>
      <c r="Q229" s="23">
        <v>1243</v>
      </c>
      <c r="R229" s="20">
        <v>34186</v>
      </c>
      <c r="S229" s="20">
        <v>3.6</v>
      </c>
      <c r="T229" s="20">
        <v>248</v>
      </c>
      <c r="U229" s="20">
        <v>39969</v>
      </c>
      <c r="V229" s="20">
        <v>0.6</v>
      </c>
      <c r="W229" s="23">
        <v>1258</v>
      </c>
      <c r="X229" s="20">
        <v>38615</v>
      </c>
      <c r="Y229" s="20">
        <v>3.3</v>
      </c>
      <c r="Z229" s="23">
        <v>14406</v>
      </c>
      <c r="AA229" s="20">
        <v>40420</v>
      </c>
      <c r="AB229" s="20">
        <v>35.6</v>
      </c>
      <c r="AC229" s="23">
        <v>16265</v>
      </c>
      <c r="AD229" s="20">
        <v>34946</v>
      </c>
      <c r="AE229" s="20">
        <v>46.5</v>
      </c>
      <c r="AF229" s="23">
        <v>23550</v>
      </c>
      <c r="AG229" s="20">
        <v>33123</v>
      </c>
      <c r="AH229" s="20">
        <v>71.099999999999994</v>
      </c>
      <c r="AI229" s="23">
        <v>19574</v>
      </c>
      <c r="AJ229" s="20">
        <v>32168</v>
      </c>
      <c r="AK229" s="20">
        <v>60.8</v>
      </c>
      <c r="AL229" s="23">
        <v>16188</v>
      </c>
      <c r="AM229" s="20">
        <v>34130</v>
      </c>
      <c r="AN229" s="20">
        <v>47.4</v>
      </c>
      <c r="AO229" s="23">
        <v>8966</v>
      </c>
      <c r="AP229" s="20">
        <v>35869</v>
      </c>
      <c r="AQ229" s="20">
        <v>25</v>
      </c>
      <c r="AR229" s="23">
        <v>10629</v>
      </c>
      <c r="AS229" s="20">
        <v>33659</v>
      </c>
      <c r="AT229" s="20">
        <v>31.6</v>
      </c>
      <c r="AU229" s="23">
        <v>17802</v>
      </c>
      <c r="AV229" s="20">
        <v>34676</v>
      </c>
      <c r="AW229" s="20">
        <v>51.3</v>
      </c>
      <c r="AX229" s="23">
        <v>1925</v>
      </c>
      <c r="AY229" s="20">
        <v>30739</v>
      </c>
      <c r="AZ229" s="20">
        <v>6.3</v>
      </c>
      <c r="BA229" s="23">
        <v>9294</v>
      </c>
      <c r="BB229" s="20">
        <v>30249</v>
      </c>
      <c r="BC229" s="20">
        <v>30.7</v>
      </c>
      <c r="BD229" s="23">
        <v>5538</v>
      </c>
      <c r="BE229" s="20">
        <v>31057</v>
      </c>
      <c r="BF229" s="20">
        <v>17.8</v>
      </c>
      <c r="BG229" s="23">
        <v>6158</v>
      </c>
      <c r="BH229" s="20">
        <v>35006</v>
      </c>
      <c r="BI229" s="20">
        <v>17.600000000000001</v>
      </c>
      <c r="BJ229" s="23">
        <v>17244</v>
      </c>
      <c r="BK229" s="20">
        <v>36118</v>
      </c>
      <c r="BL229" s="20">
        <v>47.7</v>
      </c>
      <c r="BM229" s="23">
        <v>8229</v>
      </c>
      <c r="BN229" s="20">
        <v>38037</v>
      </c>
      <c r="BO229" s="20">
        <v>21.6</v>
      </c>
      <c r="BP229" s="23">
        <v>11165</v>
      </c>
      <c r="BQ229" s="20">
        <v>36620</v>
      </c>
      <c r="BR229" s="20">
        <v>30.5</v>
      </c>
      <c r="BS229" s="23">
        <v>10575</v>
      </c>
      <c r="BT229" s="20">
        <v>31304</v>
      </c>
      <c r="BU229" s="20">
        <v>33.799999999999997</v>
      </c>
      <c r="BV229" s="23">
        <v>9108</v>
      </c>
      <c r="BW229" s="20">
        <v>27392</v>
      </c>
      <c r="BX229" s="20">
        <v>33.299999999999997</v>
      </c>
      <c r="BY229" s="23">
        <v>5953</v>
      </c>
      <c r="BZ229" s="20">
        <v>29730</v>
      </c>
      <c r="CA229" s="20">
        <v>20</v>
      </c>
      <c r="CB229" s="23">
        <v>2496</v>
      </c>
      <c r="CC229" s="20">
        <v>31566</v>
      </c>
      <c r="CD229" s="20">
        <v>7.9</v>
      </c>
      <c r="CE229" s="23">
        <v>8897</v>
      </c>
      <c r="CF229" s="20">
        <v>33732</v>
      </c>
      <c r="CG229" s="20">
        <v>26.4</v>
      </c>
      <c r="CH229" s="23">
        <v>11086</v>
      </c>
      <c r="CI229" s="20">
        <v>34897</v>
      </c>
      <c r="CJ229" s="20">
        <v>31.8</v>
      </c>
      <c r="CK229" s="23">
        <v>11283</v>
      </c>
      <c r="CL229" s="20">
        <v>33869</v>
      </c>
      <c r="CM229" s="20">
        <v>33.299999999999997</v>
      </c>
      <c r="CN229" s="23">
        <v>4523</v>
      </c>
      <c r="CO229" s="20">
        <v>30889</v>
      </c>
      <c r="CP229" s="20">
        <v>14.6</v>
      </c>
      <c r="CQ229" s="23">
        <v>2543</v>
      </c>
      <c r="CR229" s="20">
        <v>30567</v>
      </c>
      <c r="CS229" s="20">
        <v>8.3000000000000007</v>
      </c>
      <c r="CT229" s="23">
        <v>4176</v>
      </c>
      <c r="CU229" s="20">
        <v>33229</v>
      </c>
      <c r="CV229" s="20">
        <v>12.6</v>
      </c>
      <c r="CW229" s="23">
        <v>19037</v>
      </c>
      <c r="CX229" s="20">
        <v>33434</v>
      </c>
      <c r="CY229" s="20">
        <v>56.9</v>
      </c>
      <c r="CZ229" s="35"/>
      <c r="DA229" s="1" t="str">
        <f t="shared" si="6494"/>
        <v>明細部</v>
      </c>
      <c r="DB229" s="1" t="str">
        <f t="shared" si="6495"/>
        <v>国</v>
      </c>
      <c r="DC229" s="1">
        <f t="shared" si="6496"/>
        <v>55</v>
      </c>
      <c r="DD229" s="1" t="str">
        <f t="shared" si="6497"/>
        <v>男</v>
      </c>
      <c r="DE229" s="1">
        <f t="shared" si="6498"/>
        <v>8422</v>
      </c>
      <c r="DF229" s="1">
        <f t="shared" si="6499"/>
        <v>36269</v>
      </c>
      <c r="DG229" s="1">
        <f t="shared" si="6500"/>
        <v>23.2</v>
      </c>
      <c r="EB229" s="1">
        <f t="shared" si="6501"/>
        <v>2191</v>
      </c>
      <c r="EC229" s="1">
        <f t="shared" si="6502"/>
        <v>39174</v>
      </c>
      <c r="ED229" s="1">
        <f t="shared" si="6503"/>
        <v>5.6</v>
      </c>
      <c r="EY229" s="1">
        <f t="shared" si="6504"/>
        <v>4019</v>
      </c>
      <c r="EZ229" s="1">
        <f t="shared" si="6505"/>
        <v>37603</v>
      </c>
      <c r="FA229" s="1">
        <f t="shared" si="6506"/>
        <v>10.7</v>
      </c>
      <c r="FV229" s="1">
        <f t="shared" si="6507"/>
        <v>834</v>
      </c>
      <c r="FW229" s="1">
        <f t="shared" si="6508"/>
        <v>34817</v>
      </c>
      <c r="FX229" s="1">
        <f t="shared" si="6509"/>
        <v>2.4</v>
      </c>
      <c r="GS229" s="1">
        <f t="shared" si="6510"/>
        <v>1243</v>
      </c>
      <c r="GT229" s="1">
        <f t="shared" si="6511"/>
        <v>34186</v>
      </c>
      <c r="GU229" s="1">
        <f t="shared" si="6512"/>
        <v>3.6</v>
      </c>
      <c r="HP229" s="1">
        <f t="shared" si="6513"/>
        <v>248</v>
      </c>
      <c r="HQ229" s="1">
        <f t="shared" si="6514"/>
        <v>39969</v>
      </c>
      <c r="HR229" s="1">
        <f t="shared" si="6515"/>
        <v>0.6</v>
      </c>
      <c r="IM229" s="1">
        <f t="shared" si="6516"/>
        <v>1258</v>
      </c>
      <c r="IN229" s="1">
        <f t="shared" si="6517"/>
        <v>38615</v>
      </c>
      <c r="IO229" s="1">
        <f t="shared" si="6518"/>
        <v>3.3</v>
      </c>
      <c r="JJ229" s="1">
        <f t="shared" si="6519"/>
        <v>14406</v>
      </c>
      <c r="JK229" s="1">
        <f t="shared" si="6520"/>
        <v>40420</v>
      </c>
      <c r="JL229" s="1">
        <f t="shared" si="6521"/>
        <v>35.6</v>
      </c>
      <c r="KG229" s="1">
        <f t="shared" si="6522"/>
        <v>16265</v>
      </c>
      <c r="KH229" s="1">
        <f t="shared" si="6523"/>
        <v>34946</v>
      </c>
      <c r="KI229" s="1">
        <f t="shared" si="6524"/>
        <v>46.5</v>
      </c>
      <c r="LD229" s="1">
        <f t="shared" si="6525"/>
        <v>23550</v>
      </c>
      <c r="LE229" s="1">
        <f t="shared" si="6526"/>
        <v>33123</v>
      </c>
      <c r="LF229" s="1">
        <f t="shared" si="6527"/>
        <v>71.099999999999994</v>
      </c>
      <c r="MA229" s="1">
        <f t="shared" si="6528"/>
        <v>19574</v>
      </c>
      <c r="MB229" s="1">
        <f t="shared" si="6529"/>
        <v>32168</v>
      </c>
      <c r="MC229" s="1">
        <f t="shared" si="6530"/>
        <v>60.8</v>
      </c>
      <c r="MX229" s="1">
        <f t="shared" si="6531"/>
        <v>16188</v>
      </c>
      <c r="MY229" s="1">
        <f t="shared" si="6532"/>
        <v>34130</v>
      </c>
      <c r="MZ229" s="1">
        <f t="shared" si="6533"/>
        <v>47.4</v>
      </c>
      <c r="NU229" s="1">
        <f t="shared" si="6534"/>
        <v>8966</v>
      </c>
      <c r="NV229" s="1">
        <f t="shared" si="6535"/>
        <v>35869</v>
      </c>
      <c r="NW229" s="1">
        <f t="shared" si="6536"/>
        <v>25</v>
      </c>
      <c r="OR229" s="1">
        <f t="shared" si="6537"/>
        <v>10629</v>
      </c>
      <c r="OS229" s="1">
        <f t="shared" si="6538"/>
        <v>33659</v>
      </c>
      <c r="OT229" s="1">
        <f t="shared" si="6539"/>
        <v>31.6</v>
      </c>
      <c r="PO229" s="1">
        <f t="shared" si="6540"/>
        <v>17802</v>
      </c>
      <c r="PP229" s="1">
        <f t="shared" si="6541"/>
        <v>34676</v>
      </c>
      <c r="PQ229" s="1">
        <f t="shared" si="6542"/>
        <v>51.3</v>
      </c>
      <c r="QL229" s="1">
        <f t="shared" si="6543"/>
        <v>1925</v>
      </c>
      <c r="QM229" s="1">
        <f t="shared" si="6544"/>
        <v>30739</v>
      </c>
      <c r="QN229" s="1">
        <f t="shared" si="6545"/>
        <v>6.3</v>
      </c>
      <c r="RI229" s="1">
        <f t="shared" si="6546"/>
        <v>9294</v>
      </c>
      <c r="RJ229" s="1">
        <f t="shared" si="6547"/>
        <v>30249</v>
      </c>
      <c r="RK229" s="1">
        <f t="shared" si="6548"/>
        <v>30.7</v>
      </c>
      <c r="SF229" s="1">
        <f t="shared" si="6549"/>
        <v>5538</v>
      </c>
      <c r="SG229" s="1">
        <f t="shared" si="6550"/>
        <v>31057</v>
      </c>
      <c r="SH229" s="1">
        <f t="shared" si="6551"/>
        <v>17.8</v>
      </c>
      <c r="TC229" s="1">
        <f t="shared" si="6552"/>
        <v>6158</v>
      </c>
      <c r="TD229" s="1">
        <f t="shared" si="6553"/>
        <v>35006</v>
      </c>
      <c r="TE229" s="1">
        <f t="shared" si="6554"/>
        <v>17.600000000000001</v>
      </c>
      <c r="TZ229" s="1">
        <f t="shared" si="6555"/>
        <v>17244</v>
      </c>
      <c r="UA229" s="1">
        <f t="shared" si="6556"/>
        <v>36118</v>
      </c>
      <c r="UB229" s="1">
        <f t="shared" si="6557"/>
        <v>47.7</v>
      </c>
      <c r="UW229" s="1">
        <f t="shared" si="6602"/>
        <v>8229</v>
      </c>
      <c r="UX229" s="1">
        <f t="shared" si="6602"/>
        <v>38037</v>
      </c>
      <c r="UY229" s="1">
        <f t="shared" si="6600"/>
        <v>21.6</v>
      </c>
      <c r="VT229" s="1">
        <f t="shared" si="6596"/>
        <v>11165</v>
      </c>
      <c r="VU229" s="1">
        <f t="shared" si="6597"/>
        <v>36620</v>
      </c>
      <c r="VV229" s="1">
        <f t="shared" si="6593"/>
        <v>30.5</v>
      </c>
      <c r="WQ229" s="1">
        <f t="shared" si="6589"/>
        <v>10575</v>
      </c>
      <c r="WR229" s="1">
        <f t="shared" si="6590"/>
        <v>31304</v>
      </c>
      <c r="WS229" s="1">
        <f t="shared" si="6601"/>
        <v>33.799999999999997</v>
      </c>
      <c r="XN229" s="1">
        <f t="shared" si="6559"/>
        <v>9108</v>
      </c>
      <c r="XO229" s="1">
        <f t="shared" si="6560"/>
        <v>27392</v>
      </c>
      <c r="XP229" s="1">
        <f t="shared" si="6561"/>
        <v>33.299999999999997</v>
      </c>
      <c r="YK229" s="1">
        <f t="shared" si="6481"/>
        <v>5953</v>
      </c>
      <c r="YL229" s="1">
        <f t="shared" si="6598"/>
        <v>29730</v>
      </c>
      <c r="YM229" s="1">
        <f t="shared" si="6598"/>
        <v>20</v>
      </c>
      <c r="ZH229" s="1">
        <f t="shared" si="6562"/>
        <v>2496</v>
      </c>
      <c r="ZI229" s="1">
        <f t="shared" si="6563"/>
        <v>31566</v>
      </c>
      <c r="ZJ229" s="1">
        <f t="shared" si="6564"/>
        <v>7.9</v>
      </c>
      <c r="AAE229" s="1">
        <f t="shared" si="6565"/>
        <v>8897</v>
      </c>
      <c r="AAF229" s="1">
        <f t="shared" si="6566"/>
        <v>33732</v>
      </c>
      <c r="AAG229" s="1">
        <f t="shared" si="6567"/>
        <v>26.4</v>
      </c>
      <c r="ABB229" s="1">
        <f t="shared" si="6585"/>
        <v>11086</v>
      </c>
      <c r="ABC229" s="1">
        <f t="shared" si="6586"/>
        <v>34897</v>
      </c>
      <c r="ABD229" s="1">
        <f t="shared" si="6599"/>
        <v>31.8</v>
      </c>
      <c r="ABY229" s="1">
        <f t="shared" si="6571"/>
        <v>11283</v>
      </c>
      <c r="ABZ229" s="1">
        <f t="shared" si="6572"/>
        <v>33869</v>
      </c>
      <c r="ACA229" s="1">
        <f t="shared" si="6573"/>
        <v>33.299999999999997</v>
      </c>
      <c r="ACV229" s="1">
        <f t="shared" si="6490"/>
        <v>4523</v>
      </c>
      <c r="ACW229" s="1">
        <f t="shared" si="6595"/>
        <v>30889</v>
      </c>
      <c r="ACX229" s="1">
        <f t="shared" si="6595"/>
        <v>14.6</v>
      </c>
      <c r="ADS229" s="1">
        <f t="shared" si="6574"/>
        <v>2543</v>
      </c>
      <c r="ADT229" s="1">
        <f t="shared" si="6575"/>
        <v>30567</v>
      </c>
      <c r="ADU229" s="1">
        <f t="shared" si="6576"/>
        <v>8.3000000000000007</v>
      </c>
      <c r="AEP229" s="1">
        <f t="shared" si="6594"/>
        <v>4176</v>
      </c>
      <c r="AEQ229" s="1">
        <f t="shared" si="6594"/>
        <v>33229</v>
      </c>
      <c r="AER229" s="1">
        <f t="shared" si="6594"/>
        <v>12.6</v>
      </c>
      <c r="AFM229" s="1">
        <f t="shared" si="6577"/>
        <v>19037</v>
      </c>
      <c r="AFN229" s="1">
        <f t="shared" si="6578"/>
        <v>33434</v>
      </c>
      <c r="AFO229" s="1">
        <f t="shared" si="6579"/>
        <v>56.9</v>
      </c>
    </row>
    <row r="230" spans="1:847" x14ac:dyDescent="0.15">
      <c r="A230" s="20" t="s">
        <v>12</v>
      </c>
      <c r="B230" s="20" t="s">
        <v>18</v>
      </c>
      <c r="C230" s="20">
        <v>56</v>
      </c>
      <c r="D230" s="20" t="s">
        <v>14</v>
      </c>
      <c r="E230" s="23">
        <v>9940</v>
      </c>
      <c r="F230" s="20">
        <v>41812</v>
      </c>
      <c r="G230" s="20">
        <v>23.8</v>
      </c>
      <c r="H230" s="23">
        <v>2571</v>
      </c>
      <c r="I230" s="20">
        <v>41690</v>
      </c>
      <c r="J230" s="20">
        <v>6.2</v>
      </c>
      <c r="K230" s="23">
        <v>4651</v>
      </c>
      <c r="L230" s="20">
        <v>35522</v>
      </c>
      <c r="M230" s="20">
        <v>13.1</v>
      </c>
      <c r="N230" s="20">
        <v>776</v>
      </c>
      <c r="O230" s="20">
        <v>33621</v>
      </c>
      <c r="P230" s="20">
        <v>2.2999999999999998</v>
      </c>
      <c r="Q230" s="23">
        <v>1437</v>
      </c>
      <c r="R230" s="20">
        <v>37768</v>
      </c>
      <c r="S230" s="20">
        <v>3.8</v>
      </c>
      <c r="T230" s="20">
        <v>238</v>
      </c>
      <c r="U230" s="20">
        <v>37837</v>
      </c>
      <c r="V230" s="20">
        <v>0.6</v>
      </c>
      <c r="W230" s="23">
        <v>1311</v>
      </c>
      <c r="X230" s="20">
        <v>33230</v>
      </c>
      <c r="Y230" s="20">
        <v>3.9</v>
      </c>
      <c r="Z230" s="23">
        <v>14194</v>
      </c>
      <c r="AA230" s="20">
        <v>41323</v>
      </c>
      <c r="AB230" s="20">
        <v>34.299999999999997</v>
      </c>
      <c r="AC230" s="23">
        <v>15966</v>
      </c>
      <c r="AD230" s="20">
        <v>33533</v>
      </c>
      <c r="AE230" s="20">
        <v>47.6</v>
      </c>
      <c r="AF230" s="23">
        <v>25653</v>
      </c>
      <c r="AG230" s="20">
        <v>33806</v>
      </c>
      <c r="AH230" s="20">
        <v>75.900000000000006</v>
      </c>
      <c r="AI230" s="23">
        <v>18106</v>
      </c>
      <c r="AJ230" s="20">
        <v>34223</v>
      </c>
      <c r="AK230" s="20">
        <v>52.9</v>
      </c>
      <c r="AL230" s="23">
        <v>18639</v>
      </c>
      <c r="AM230" s="20">
        <v>34843</v>
      </c>
      <c r="AN230" s="20">
        <v>53.5</v>
      </c>
      <c r="AO230" s="23">
        <v>7802</v>
      </c>
      <c r="AP230" s="20">
        <v>31497</v>
      </c>
      <c r="AQ230" s="20">
        <v>24.8</v>
      </c>
      <c r="AR230" s="23">
        <v>11984</v>
      </c>
      <c r="AS230" s="20">
        <v>33924</v>
      </c>
      <c r="AT230" s="20">
        <v>35.299999999999997</v>
      </c>
      <c r="AU230" s="23">
        <v>21068</v>
      </c>
      <c r="AV230" s="20">
        <v>35282</v>
      </c>
      <c r="AW230" s="20">
        <v>59.7</v>
      </c>
      <c r="AX230" s="23">
        <v>1936</v>
      </c>
      <c r="AY230" s="20">
        <v>34357</v>
      </c>
      <c r="AZ230" s="20">
        <v>5.6</v>
      </c>
      <c r="BA230" s="23">
        <v>10239</v>
      </c>
      <c r="BB230" s="20">
        <v>32725</v>
      </c>
      <c r="BC230" s="20">
        <v>31.3</v>
      </c>
      <c r="BD230" s="23">
        <v>5151</v>
      </c>
      <c r="BE230" s="20">
        <v>31132</v>
      </c>
      <c r="BF230" s="20">
        <v>16.5</v>
      </c>
      <c r="BG230" s="23">
        <v>5893</v>
      </c>
      <c r="BH230" s="20">
        <v>32598</v>
      </c>
      <c r="BI230" s="20">
        <v>18.100000000000001</v>
      </c>
      <c r="BJ230" s="23">
        <v>17678</v>
      </c>
      <c r="BK230" s="20">
        <v>35157</v>
      </c>
      <c r="BL230" s="20">
        <v>50.3</v>
      </c>
      <c r="BM230" s="23">
        <v>8111</v>
      </c>
      <c r="BN230" s="20">
        <v>38935</v>
      </c>
      <c r="BO230" s="20">
        <v>20.8</v>
      </c>
      <c r="BP230" s="23">
        <v>10687</v>
      </c>
      <c r="BQ230" s="20">
        <v>33343</v>
      </c>
      <c r="BR230" s="20">
        <v>32.1</v>
      </c>
      <c r="BS230" s="23">
        <v>11327</v>
      </c>
      <c r="BT230" s="20">
        <v>27760</v>
      </c>
      <c r="BU230" s="20">
        <v>40.799999999999997</v>
      </c>
      <c r="BV230" s="23">
        <v>10649</v>
      </c>
      <c r="BW230" s="20">
        <v>29484</v>
      </c>
      <c r="BX230" s="20">
        <v>36.1</v>
      </c>
      <c r="BY230" s="23">
        <v>5780</v>
      </c>
      <c r="BZ230" s="20">
        <v>26471</v>
      </c>
      <c r="CA230" s="20">
        <v>21.8</v>
      </c>
      <c r="CB230" s="23">
        <v>2087</v>
      </c>
      <c r="CC230" s="20">
        <v>29982</v>
      </c>
      <c r="CD230" s="20">
        <v>7</v>
      </c>
      <c r="CE230" s="23">
        <v>9950</v>
      </c>
      <c r="CF230" s="20">
        <v>34749</v>
      </c>
      <c r="CG230" s="20">
        <v>28.6</v>
      </c>
      <c r="CH230" s="23">
        <v>11326</v>
      </c>
      <c r="CI230" s="20">
        <v>34338</v>
      </c>
      <c r="CJ230" s="20">
        <v>33</v>
      </c>
      <c r="CK230" s="23">
        <v>11459</v>
      </c>
      <c r="CL230" s="20">
        <v>34735</v>
      </c>
      <c r="CM230" s="20">
        <v>33</v>
      </c>
      <c r="CN230" s="23">
        <v>4347</v>
      </c>
      <c r="CO230" s="20">
        <v>36133</v>
      </c>
      <c r="CP230" s="20">
        <v>12</v>
      </c>
      <c r="CQ230" s="23">
        <v>2123</v>
      </c>
      <c r="CR230" s="20">
        <v>32882</v>
      </c>
      <c r="CS230" s="20">
        <v>6.5</v>
      </c>
      <c r="CT230" s="23">
        <v>4412</v>
      </c>
      <c r="CU230" s="20">
        <v>33865</v>
      </c>
      <c r="CV230" s="20">
        <v>13</v>
      </c>
      <c r="CW230" s="23">
        <v>19010</v>
      </c>
      <c r="CX230" s="20">
        <v>34550</v>
      </c>
      <c r="CY230" s="20">
        <v>55</v>
      </c>
      <c r="CZ230" s="35"/>
      <c r="DA230" s="1" t="str">
        <f t="shared" si="6494"/>
        <v>明細部</v>
      </c>
      <c r="DB230" s="1" t="str">
        <f t="shared" si="6495"/>
        <v>国</v>
      </c>
      <c r="DC230" s="1">
        <f t="shared" si="6496"/>
        <v>56</v>
      </c>
      <c r="DD230" s="1" t="str">
        <f t="shared" si="6497"/>
        <v>男</v>
      </c>
      <c r="DE230" s="1">
        <f t="shared" si="6498"/>
        <v>9940</v>
      </c>
      <c r="DF230" s="1">
        <f t="shared" si="6499"/>
        <v>41812</v>
      </c>
      <c r="DG230" s="1">
        <f t="shared" si="6500"/>
        <v>23.8</v>
      </c>
      <c r="EB230" s="1">
        <f t="shared" si="6501"/>
        <v>2571</v>
      </c>
      <c r="EC230" s="1">
        <f t="shared" si="6502"/>
        <v>41690</v>
      </c>
      <c r="ED230" s="1">
        <f t="shared" si="6503"/>
        <v>6.2</v>
      </c>
      <c r="EY230" s="1">
        <f t="shared" si="6504"/>
        <v>4651</v>
      </c>
      <c r="EZ230" s="1">
        <f t="shared" si="6505"/>
        <v>35522</v>
      </c>
      <c r="FA230" s="1">
        <f t="shared" si="6506"/>
        <v>13.1</v>
      </c>
      <c r="FV230" s="1">
        <f t="shared" si="6507"/>
        <v>776</v>
      </c>
      <c r="FW230" s="1">
        <f t="shared" si="6508"/>
        <v>33621</v>
      </c>
      <c r="FX230" s="1">
        <f t="shared" si="6509"/>
        <v>2.2999999999999998</v>
      </c>
      <c r="GS230" s="1">
        <f t="shared" si="6510"/>
        <v>1437</v>
      </c>
      <c r="GT230" s="1">
        <f t="shared" si="6511"/>
        <v>37768</v>
      </c>
      <c r="GU230" s="1">
        <f t="shared" si="6512"/>
        <v>3.8</v>
      </c>
      <c r="HP230" s="1">
        <f t="shared" si="6513"/>
        <v>238</v>
      </c>
      <c r="HQ230" s="1">
        <f t="shared" si="6514"/>
        <v>37837</v>
      </c>
      <c r="HR230" s="1">
        <f t="shared" si="6515"/>
        <v>0.6</v>
      </c>
      <c r="IM230" s="1">
        <f t="shared" si="6516"/>
        <v>1311</v>
      </c>
      <c r="IN230" s="1">
        <f t="shared" si="6517"/>
        <v>33230</v>
      </c>
      <c r="IO230" s="1">
        <f t="shared" si="6518"/>
        <v>3.9</v>
      </c>
      <c r="JJ230" s="1">
        <f t="shared" si="6519"/>
        <v>14194</v>
      </c>
      <c r="JK230" s="1">
        <f t="shared" si="6520"/>
        <v>41323</v>
      </c>
      <c r="JL230" s="1">
        <f t="shared" si="6521"/>
        <v>34.299999999999997</v>
      </c>
      <c r="KG230" s="1">
        <f t="shared" si="6522"/>
        <v>15966</v>
      </c>
      <c r="KH230" s="1">
        <f t="shared" si="6523"/>
        <v>33533</v>
      </c>
      <c r="KI230" s="1">
        <f t="shared" si="6524"/>
        <v>47.6</v>
      </c>
      <c r="LD230" s="1">
        <f t="shared" si="6525"/>
        <v>25653</v>
      </c>
      <c r="LE230" s="1">
        <f t="shared" si="6526"/>
        <v>33806</v>
      </c>
      <c r="LF230" s="1">
        <f t="shared" si="6527"/>
        <v>75.900000000000006</v>
      </c>
      <c r="MA230" s="1">
        <f t="shared" si="6528"/>
        <v>18106</v>
      </c>
      <c r="MB230" s="1">
        <f t="shared" si="6529"/>
        <v>34223</v>
      </c>
      <c r="MC230" s="1">
        <f t="shared" si="6530"/>
        <v>52.9</v>
      </c>
      <c r="MX230" s="1">
        <f t="shared" si="6531"/>
        <v>18639</v>
      </c>
      <c r="MY230" s="1">
        <f t="shared" si="6532"/>
        <v>34843</v>
      </c>
      <c r="MZ230" s="1">
        <f t="shared" si="6533"/>
        <v>53.5</v>
      </c>
      <c r="NU230" s="1">
        <f t="shared" si="6534"/>
        <v>7802</v>
      </c>
      <c r="NV230" s="1">
        <f t="shared" si="6535"/>
        <v>31497</v>
      </c>
      <c r="NW230" s="1">
        <f t="shared" si="6536"/>
        <v>24.8</v>
      </c>
      <c r="OR230" s="1">
        <f t="shared" si="6537"/>
        <v>11984</v>
      </c>
      <c r="OS230" s="1">
        <f t="shared" si="6538"/>
        <v>33924</v>
      </c>
      <c r="OT230" s="1">
        <f t="shared" si="6539"/>
        <v>35.299999999999997</v>
      </c>
      <c r="PO230" s="1">
        <f t="shared" si="6540"/>
        <v>21068</v>
      </c>
      <c r="PP230" s="1">
        <f t="shared" si="6541"/>
        <v>35282</v>
      </c>
      <c r="PQ230" s="1">
        <f t="shared" si="6542"/>
        <v>59.7</v>
      </c>
      <c r="QL230" s="1">
        <f t="shared" si="6543"/>
        <v>1936</v>
      </c>
      <c r="QM230" s="1">
        <f t="shared" si="6544"/>
        <v>34357</v>
      </c>
      <c r="QN230" s="1">
        <f t="shared" si="6545"/>
        <v>5.6</v>
      </c>
      <c r="RI230" s="1">
        <f t="shared" si="6546"/>
        <v>10239</v>
      </c>
      <c r="RJ230" s="1">
        <f t="shared" si="6547"/>
        <v>32725</v>
      </c>
      <c r="RK230" s="1">
        <f t="shared" si="6548"/>
        <v>31.3</v>
      </c>
      <c r="SF230" s="1">
        <f t="shared" si="6549"/>
        <v>5151</v>
      </c>
      <c r="SG230" s="1">
        <f t="shared" si="6550"/>
        <v>31132</v>
      </c>
      <c r="SH230" s="1">
        <f t="shared" si="6551"/>
        <v>16.5</v>
      </c>
      <c r="TC230" s="1">
        <f t="shared" si="6552"/>
        <v>5893</v>
      </c>
      <c r="TD230" s="1">
        <f t="shared" si="6553"/>
        <v>32598</v>
      </c>
      <c r="TE230" s="1">
        <f t="shared" si="6554"/>
        <v>18.100000000000001</v>
      </c>
      <c r="TZ230" s="1">
        <f t="shared" si="6555"/>
        <v>17678</v>
      </c>
      <c r="UA230" s="1">
        <f t="shared" si="6556"/>
        <v>35157</v>
      </c>
      <c r="UB230" s="1">
        <f t="shared" si="6557"/>
        <v>50.3</v>
      </c>
      <c r="UW230" s="1">
        <f t="shared" si="6602"/>
        <v>8111</v>
      </c>
      <c r="UX230" s="1">
        <f t="shared" si="6602"/>
        <v>38935</v>
      </c>
      <c r="UY230" s="1">
        <f t="shared" si="6600"/>
        <v>20.8</v>
      </c>
      <c r="VT230" s="1">
        <f t="shared" si="6596"/>
        <v>10687</v>
      </c>
      <c r="VU230" s="1">
        <f t="shared" si="6597"/>
        <v>33343</v>
      </c>
      <c r="VV230" s="1">
        <f t="shared" si="6593"/>
        <v>32.1</v>
      </c>
      <c r="WQ230" s="1">
        <f t="shared" si="6589"/>
        <v>11327</v>
      </c>
      <c r="WR230" s="1">
        <f t="shared" si="6590"/>
        <v>27760</v>
      </c>
      <c r="WS230" s="1">
        <f t="shared" si="6601"/>
        <v>40.799999999999997</v>
      </c>
      <c r="XN230" s="1">
        <f t="shared" si="6559"/>
        <v>10649</v>
      </c>
      <c r="XO230" s="1">
        <f t="shared" si="6560"/>
        <v>29484</v>
      </c>
      <c r="XP230" s="1">
        <f t="shared" si="6561"/>
        <v>36.1</v>
      </c>
      <c r="YK230" s="1">
        <f t="shared" si="6481"/>
        <v>5780</v>
      </c>
      <c r="YL230" s="1">
        <f t="shared" si="6598"/>
        <v>26471</v>
      </c>
      <c r="YM230" s="1">
        <f t="shared" si="6598"/>
        <v>21.8</v>
      </c>
      <c r="ZH230" s="1">
        <f t="shared" si="6562"/>
        <v>2087</v>
      </c>
      <c r="ZI230" s="1">
        <f t="shared" si="6563"/>
        <v>29982</v>
      </c>
      <c r="ZJ230" s="1">
        <f t="shared" si="6564"/>
        <v>7</v>
      </c>
      <c r="AAE230" s="1">
        <f t="shared" si="6565"/>
        <v>9950</v>
      </c>
      <c r="AAF230" s="1">
        <f t="shared" si="6566"/>
        <v>34749</v>
      </c>
      <c r="AAG230" s="1">
        <f t="shared" si="6567"/>
        <v>28.6</v>
      </c>
      <c r="ABB230" s="1">
        <f t="shared" si="6585"/>
        <v>11326</v>
      </c>
      <c r="ABC230" s="1">
        <f t="shared" si="6586"/>
        <v>34338</v>
      </c>
      <c r="ABD230" s="1">
        <f t="shared" si="6599"/>
        <v>33</v>
      </c>
      <c r="ABY230" s="1">
        <f t="shared" si="6571"/>
        <v>11459</v>
      </c>
      <c r="ABZ230" s="1">
        <f t="shared" si="6572"/>
        <v>34735</v>
      </c>
      <c r="ACA230" s="1">
        <f t="shared" si="6573"/>
        <v>33</v>
      </c>
      <c r="ACV230" s="1">
        <f t="shared" si="6490"/>
        <v>4347</v>
      </c>
      <c r="ACW230" s="1">
        <f t="shared" si="6595"/>
        <v>36133</v>
      </c>
      <c r="ACX230" s="1">
        <f t="shared" si="6595"/>
        <v>12</v>
      </c>
      <c r="ADS230" s="1">
        <f t="shared" si="6574"/>
        <v>2123</v>
      </c>
      <c r="ADT230" s="1">
        <f t="shared" si="6575"/>
        <v>32882</v>
      </c>
      <c r="ADU230" s="1">
        <f t="shared" si="6576"/>
        <v>6.5</v>
      </c>
      <c r="AEP230" s="1">
        <f t="shared" si="6594"/>
        <v>4412</v>
      </c>
      <c r="AEQ230" s="1">
        <f t="shared" si="6594"/>
        <v>33865</v>
      </c>
      <c r="AER230" s="1">
        <f t="shared" si="6594"/>
        <v>13</v>
      </c>
      <c r="AFM230" s="1">
        <f t="shared" si="6577"/>
        <v>19010</v>
      </c>
      <c r="AFN230" s="1">
        <f t="shared" si="6578"/>
        <v>34550</v>
      </c>
      <c r="AFO230" s="1">
        <f t="shared" si="6579"/>
        <v>55</v>
      </c>
    </row>
    <row r="231" spans="1:847" x14ac:dyDescent="0.15">
      <c r="A231" s="20" t="s">
        <v>12</v>
      </c>
      <c r="B231" s="20" t="s">
        <v>18</v>
      </c>
      <c r="C231" s="20">
        <v>57</v>
      </c>
      <c r="D231" s="20" t="s">
        <v>14</v>
      </c>
      <c r="E231" s="23">
        <v>10506</v>
      </c>
      <c r="F231" s="20">
        <v>37423</v>
      </c>
      <c r="G231" s="20">
        <v>28.1</v>
      </c>
      <c r="H231" s="23">
        <v>2692</v>
      </c>
      <c r="I231" s="20">
        <v>41930</v>
      </c>
      <c r="J231" s="20">
        <v>6.4</v>
      </c>
      <c r="K231" s="23">
        <v>5026</v>
      </c>
      <c r="L231" s="20">
        <v>38804</v>
      </c>
      <c r="M231" s="20">
        <v>13</v>
      </c>
      <c r="N231" s="20">
        <v>845</v>
      </c>
      <c r="O231" s="20">
        <v>40087</v>
      </c>
      <c r="P231" s="20">
        <v>2.1</v>
      </c>
      <c r="Q231" s="23">
        <v>1404</v>
      </c>
      <c r="R231" s="20">
        <v>38020</v>
      </c>
      <c r="S231" s="20">
        <v>3.7</v>
      </c>
      <c r="T231" s="20">
        <v>263</v>
      </c>
      <c r="U231" s="20">
        <v>36551</v>
      </c>
      <c r="V231" s="20">
        <v>0.7</v>
      </c>
      <c r="W231" s="23">
        <v>1416</v>
      </c>
      <c r="X231" s="20">
        <v>37172</v>
      </c>
      <c r="Y231" s="20">
        <v>3.8</v>
      </c>
      <c r="Z231" s="23">
        <v>15105</v>
      </c>
      <c r="AA231" s="20">
        <v>40786</v>
      </c>
      <c r="AB231" s="20">
        <v>37</v>
      </c>
      <c r="AC231" s="23">
        <v>15050</v>
      </c>
      <c r="AD231" s="20">
        <v>34218</v>
      </c>
      <c r="AE231" s="20">
        <v>44</v>
      </c>
      <c r="AF231" s="23">
        <v>23640</v>
      </c>
      <c r="AG231" s="20">
        <v>35816</v>
      </c>
      <c r="AH231" s="20">
        <v>66</v>
      </c>
      <c r="AI231" s="23">
        <v>20657</v>
      </c>
      <c r="AJ231" s="20">
        <v>31377</v>
      </c>
      <c r="AK231" s="20">
        <v>65.8</v>
      </c>
      <c r="AL231" s="23">
        <v>17109</v>
      </c>
      <c r="AM231" s="20">
        <v>37156</v>
      </c>
      <c r="AN231" s="20">
        <v>46</v>
      </c>
      <c r="AO231" s="23">
        <v>8139</v>
      </c>
      <c r="AP231" s="20">
        <v>34439</v>
      </c>
      <c r="AQ231" s="20">
        <v>23.6</v>
      </c>
      <c r="AR231" s="23">
        <v>10402</v>
      </c>
      <c r="AS231" s="20">
        <v>35982</v>
      </c>
      <c r="AT231" s="20">
        <v>28.9</v>
      </c>
      <c r="AU231" s="23">
        <v>21128</v>
      </c>
      <c r="AV231" s="20">
        <v>35457</v>
      </c>
      <c r="AW231" s="20">
        <v>59.6</v>
      </c>
      <c r="AX231" s="23">
        <v>2105</v>
      </c>
      <c r="AY231" s="20">
        <v>31905</v>
      </c>
      <c r="AZ231" s="20">
        <v>6.6</v>
      </c>
      <c r="BA231" s="23">
        <v>9422</v>
      </c>
      <c r="BB231" s="20">
        <v>31298</v>
      </c>
      <c r="BC231" s="20">
        <v>30.1</v>
      </c>
      <c r="BD231" s="23">
        <v>4978</v>
      </c>
      <c r="BE231" s="20">
        <v>36316</v>
      </c>
      <c r="BF231" s="20">
        <v>13.7</v>
      </c>
      <c r="BG231" s="23">
        <v>5588</v>
      </c>
      <c r="BH231" s="20">
        <v>31610</v>
      </c>
      <c r="BI231" s="20">
        <v>17.7</v>
      </c>
      <c r="BJ231" s="23">
        <v>17015</v>
      </c>
      <c r="BK231" s="20">
        <v>35917</v>
      </c>
      <c r="BL231" s="20">
        <v>47.4</v>
      </c>
      <c r="BM231" s="23">
        <v>7863</v>
      </c>
      <c r="BN231" s="20">
        <v>37929</v>
      </c>
      <c r="BO231" s="20">
        <v>20.7</v>
      </c>
      <c r="BP231" s="23">
        <v>11456</v>
      </c>
      <c r="BQ231" s="20">
        <v>36529</v>
      </c>
      <c r="BR231" s="20">
        <v>31.4</v>
      </c>
      <c r="BS231" s="23">
        <v>10476</v>
      </c>
      <c r="BT231" s="20">
        <v>28253</v>
      </c>
      <c r="BU231" s="20">
        <v>37.1</v>
      </c>
      <c r="BV231" s="23">
        <v>10016</v>
      </c>
      <c r="BW231" s="20">
        <v>31504</v>
      </c>
      <c r="BX231" s="20">
        <v>31.8</v>
      </c>
      <c r="BY231" s="23">
        <v>6240</v>
      </c>
      <c r="BZ231" s="20">
        <v>29224</v>
      </c>
      <c r="CA231" s="20">
        <v>21.4</v>
      </c>
      <c r="CB231" s="23">
        <v>2512</v>
      </c>
      <c r="CC231" s="20">
        <v>29696</v>
      </c>
      <c r="CD231" s="20">
        <v>8.5</v>
      </c>
      <c r="CE231" s="23">
        <v>9462</v>
      </c>
      <c r="CF231" s="20">
        <v>34529</v>
      </c>
      <c r="CG231" s="20">
        <v>27.4</v>
      </c>
      <c r="CH231" s="23">
        <v>11473</v>
      </c>
      <c r="CI231" s="20">
        <v>37663</v>
      </c>
      <c r="CJ231" s="20">
        <v>30.5</v>
      </c>
      <c r="CK231" s="23">
        <v>10663</v>
      </c>
      <c r="CL231" s="20">
        <v>36856</v>
      </c>
      <c r="CM231" s="20">
        <v>28.9</v>
      </c>
      <c r="CN231" s="23">
        <v>4494</v>
      </c>
      <c r="CO231" s="20">
        <v>34588</v>
      </c>
      <c r="CP231" s="20">
        <v>13</v>
      </c>
      <c r="CQ231" s="23">
        <v>2284</v>
      </c>
      <c r="CR231" s="20">
        <v>37135</v>
      </c>
      <c r="CS231" s="20">
        <v>6.2</v>
      </c>
      <c r="CT231" s="23">
        <v>4727</v>
      </c>
      <c r="CU231" s="20">
        <v>31508</v>
      </c>
      <c r="CV231" s="20">
        <v>15</v>
      </c>
      <c r="CW231" s="23">
        <v>19739</v>
      </c>
      <c r="CX231" s="20">
        <v>36906</v>
      </c>
      <c r="CY231" s="20">
        <v>53.5</v>
      </c>
      <c r="CZ231" s="35"/>
      <c r="DA231" s="1" t="str">
        <f t="shared" si="6494"/>
        <v>明細部</v>
      </c>
      <c r="DB231" s="1" t="str">
        <f t="shared" si="6495"/>
        <v>国</v>
      </c>
      <c r="DC231" s="1">
        <f t="shared" si="6496"/>
        <v>57</v>
      </c>
      <c r="DD231" s="1" t="str">
        <f t="shared" si="6497"/>
        <v>男</v>
      </c>
      <c r="DE231" s="1">
        <f t="shared" si="6498"/>
        <v>10506</v>
      </c>
      <c r="DF231" s="1">
        <f t="shared" si="6499"/>
        <v>37423</v>
      </c>
      <c r="DG231" s="1">
        <f t="shared" si="6500"/>
        <v>28.1</v>
      </c>
      <c r="EB231" s="1">
        <f t="shared" si="6501"/>
        <v>2692</v>
      </c>
      <c r="EC231" s="1">
        <f t="shared" si="6502"/>
        <v>41930</v>
      </c>
      <c r="ED231" s="1">
        <f t="shared" si="6503"/>
        <v>6.4</v>
      </c>
      <c r="EY231" s="1">
        <f t="shared" si="6504"/>
        <v>5026</v>
      </c>
      <c r="EZ231" s="1">
        <f t="shared" si="6505"/>
        <v>38804</v>
      </c>
      <c r="FA231" s="1">
        <f t="shared" si="6506"/>
        <v>13</v>
      </c>
      <c r="FV231" s="1">
        <f t="shared" si="6507"/>
        <v>845</v>
      </c>
      <c r="FW231" s="1">
        <f t="shared" si="6508"/>
        <v>40087</v>
      </c>
      <c r="FX231" s="1">
        <f t="shared" si="6509"/>
        <v>2.1</v>
      </c>
      <c r="GS231" s="1">
        <f t="shared" si="6510"/>
        <v>1404</v>
      </c>
      <c r="GT231" s="1">
        <f t="shared" si="6511"/>
        <v>38020</v>
      </c>
      <c r="GU231" s="1">
        <f t="shared" si="6512"/>
        <v>3.7</v>
      </c>
      <c r="HP231" s="1">
        <f t="shared" si="6513"/>
        <v>263</v>
      </c>
      <c r="HQ231" s="1">
        <f t="shared" si="6514"/>
        <v>36551</v>
      </c>
      <c r="HR231" s="1">
        <f t="shared" si="6515"/>
        <v>0.7</v>
      </c>
      <c r="IM231" s="1">
        <f t="shared" si="6516"/>
        <v>1416</v>
      </c>
      <c r="IN231" s="1">
        <f t="shared" si="6517"/>
        <v>37172</v>
      </c>
      <c r="IO231" s="1">
        <f t="shared" si="6518"/>
        <v>3.8</v>
      </c>
      <c r="JJ231" s="1">
        <f t="shared" si="6519"/>
        <v>15105</v>
      </c>
      <c r="JK231" s="1">
        <f t="shared" si="6520"/>
        <v>40786</v>
      </c>
      <c r="JL231" s="1">
        <f t="shared" si="6521"/>
        <v>37</v>
      </c>
      <c r="KG231" s="1">
        <f t="shared" si="6522"/>
        <v>15050</v>
      </c>
      <c r="KH231" s="1">
        <f t="shared" si="6523"/>
        <v>34218</v>
      </c>
      <c r="KI231" s="1">
        <f t="shared" si="6524"/>
        <v>44</v>
      </c>
      <c r="LD231" s="1">
        <f t="shared" si="6525"/>
        <v>23640</v>
      </c>
      <c r="LE231" s="1">
        <f t="shared" si="6526"/>
        <v>35816</v>
      </c>
      <c r="LF231" s="1">
        <f t="shared" si="6527"/>
        <v>66</v>
      </c>
      <c r="MA231" s="1">
        <f t="shared" si="6528"/>
        <v>20657</v>
      </c>
      <c r="MB231" s="1">
        <f t="shared" si="6529"/>
        <v>31377</v>
      </c>
      <c r="MC231" s="1">
        <f t="shared" si="6530"/>
        <v>65.8</v>
      </c>
      <c r="MX231" s="1">
        <f t="shared" si="6531"/>
        <v>17109</v>
      </c>
      <c r="MY231" s="1">
        <f t="shared" si="6532"/>
        <v>37156</v>
      </c>
      <c r="MZ231" s="1">
        <f t="shared" si="6533"/>
        <v>46</v>
      </c>
      <c r="NU231" s="1">
        <f t="shared" si="6534"/>
        <v>8139</v>
      </c>
      <c r="NV231" s="1">
        <f t="shared" si="6535"/>
        <v>34439</v>
      </c>
      <c r="NW231" s="1">
        <f t="shared" si="6536"/>
        <v>23.6</v>
      </c>
      <c r="OR231" s="1">
        <f t="shared" si="6537"/>
        <v>10402</v>
      </c>
      <c r="OS231" s="1">
        <f t="shared" si="6538"/>
        <v>35982</v>
      </c>
      <c r="OT231" s="1">
        <f t="shared" si="6539"/>
        <v>28.9</v>
      </c>
      <c r="PO231" s="1">
        <f t="shared" si="6540"/>
        <v>21128</v>
      </c>
      <c r="PP231" s="1">
        <f t="shared" si="6541"/>
        <v>35457</v>
      </c>
      <c r="PQ231" s="1">
        <f t="shared" si="6542"/>
        <v>59.6</v>
      </c>
      <c r="QL231" s="1">
        <f t="shared" si="6543"/>
        <v>2105</v>
      </c>
      <c r="QM231" s="1">
        <f t="shared" si="6544"/>
        <v>31905</v>
      </c>
      <c r="QN231" s="1">
        <f t="shared" si="6545"/>
        <v>6.6</v>
      </c>
      <c r="RI231" s="1">
        <f t="shared" si="6546"/>
        <v>9422</v>
      </c>
      <c r="RJ231" s="1">
        <f t="shared" si="6547"/>
        <v>31298</v>
      </c>
      <c r="RK231" s="1">
        <f t="shared" si="6548"/>
        <v>30.1</v>
      </c>
      <c r="SF231" s="1">
        <f t="shared" si="6549"/>
        <v>4978</v>
      </c>
      <c r="SG231" s="1">
        <f t="shared" si="6550"/>
        <v>36316</v>
      </c>
      <c r="SH231" s="1">
        <f t="shared" si="6551"/>
        <v>13.7</v>
      </c>
      <c r="TC231" s="1">
        <f t="shared" si="6552"/>
        <v>5588</v>
      </c>
      <c r="TD231" s="1">
        <f t="shared" si="6553"/>
        <v>31610</v>
      </c>
      <c r="TE231" s="1">
        <f t="shared" si="6554"/>
        <v>17.7</v>
      </c>
      <c r="TZ231" s="1">
        <f t="shared" si="6555"/>
        <v>17015</v>
      </c>
      <c r="UA231" s="1">
        <f t="shared" si="6556"/>
        <v>35917</v>
      </c>
      <c r="UB231" s="1">
        <f t="shared" si="6557"/>
        <v>47.4</v>
      </c>
      <c r="UW231" s="1">
        <f t="shared" si="6602"/>
        <v>7863</v>
      </c>
      <c r="UX231" s="1">
        <f t="shared" si="6602"/>
        <v>37929</v>
      </c>
      <c r="UY231" s="1">
        <f t="shared" si="6600"/>
        <v>20.7</v>
      </c>
      <c r="VT231" s="1">
        <f t="shared" si="6596"/>
        <v>11456</v>
      </c>
      <c r="VU231" s="1">
        <f t="shared" si="6597"/>
        <v>36529</v>
      </c>
      <c r="VV231" s="1">
        <f t="shared" si="6593"/>
        <v>31.4</v>
      </c>
      <c r="WQ231" s="1">
        <f t="shared" si="6589"/>
        <v>10476</v>
      </c>
      <c r="WR231" s="1">
        <f t="shared" si="6590"/>
        <v>28253</v>
      </c>
      <c r="WS231" s="1">
        <f t="shared" si="6601"/>
        <v>37.1</v>
      </c>
      <c r="XN231" s="1">
        <f t="shared" si="6559"/>
        <v>10016</v>
      </c>
      <c r="XO231" s="1">
        <f t="shared" si="6560"/>
        <v>31504</v>
      </c>
      <c r="XP231" s="1">
        <f t="shared" si="6561"/>
        <v>31.8</v>
      </c>
      <c r="YK231" s="1">
        <f t="shared" si="6481"/>
        <v>6240</v>
      </c>
      <c r="YL231" s="1">
        <f t="shared" si="6598"/>
        <v>29224</v>
      </c>
      <c r="YM231" s="1">
        <f t="shared" si="6598"/>
        <v>21.4</v>
      </c>
      <c r="ZH231" s="1">
        <f t="shared" si="6562"/>
        <v>2512</v>
      </c>
      <c r="ZI231" s="1">
        <f t="shared" si="6563"/>
        <v>29696</v>
      </c>
      <c r="ZJ231" s="1">
        <f t="shared" si="6564"/>
        <v>8.5</v>
      </c>
      <c r="AAE231" s="1">
        <f t="shared" si="6565"/>
        <v>9462</v>
      </c>
      <c r="AAF231" s="1">
        <f t="shared" si="6566"/>
        <v>34529</v>
      </c>
      <c r="AAG231" s="1">
        <f t="shared" si="6567"/>
        <v>27.4</v>
      </c>
      <c r="ABB231" s="1">
        <f t="shared" si="6585"/>
        <v>11473</v>
      </c>
      <c r="ABC231" s="1">
        <f t="shared" si="6586"/>
        <v>37663</v>
      </c>
      <c r="ABD231" s="1">
        <f t="shared" si="6599"/>
        <v>30.5</v>
      </c>
      <c r="ABY231" s="1">
        <f t="shared" si="6571"/>
        <v>10663</v>
      </c>
      <c r="ABZ231" s="1">
        <f t="shared" si="6572"/>
        <v>36856</v>
      </c>
      <c r="ACA231" s="1">
        <f t="shared" si="6573"/>
        <v>28.9</v>
      </c>
      <c r="ACV231" s="1">
        <f t="shared" si="6490"/>
        <v>4494</v>
      </c>
      <c r="ACW231" s="1">
        <f t="shared" si="6595"/>
        <v>34588</v>
      </c>
      <c r="ACX231" s="1">
        <f t="shared" si="6595"/>
        <v>13</v>
      </c>
      <c r="ADS231" s="1">
        <f t="shared" si="6574"/>
        <v>2284</v>
      </c>
      <c r="ADT231" s="1">
        <f t="shared" si="6575"/>
        <v>37135</v>
      </c>
      <c r="ADU231" s="1">
        <f t="shared" si="6576"/>
        <v>6.2</v>
      </c>
      <c r="AEP231" s="1">
        <f t="shared" si="6594"/>
        <v>4727</v>
      </c>
      <c r="AEQ231" s="1">
        <f t="shared" si="6594"/>
        <v>31508</v>
      </c>
      <c r="AER231" s="1">
        <f t="shared" si="6594"/>
        <v>15</v>
      </c>
      <c r="AFM231" s="1">
        <f t="shared" si="6577"/>
        <v>19739</v>
      </c>
      <c r="AFN231" s="1">
        <f t="shared" si="6578"/>
        <v>36906</v>
      </c>
      <c r="AFO231" s="1">
        <f t="shared" si="6579"/>
        <v>53.5</v>
      </c>
    </row>
    <row r="232" spans="1:847" x14ac:dyDescent="0.15">
      <c r="A232" s="20" t="s">
        <v>12</v>
      </c>
      <c r="B232" s="20" t="s">
        <v>18</v>
      </c>
      <c r="C232" s="20">
        <v>58</v>
      </c>
      <c r="D232" s="20" t="s">
        <v>14</v>
      </c>
      <c r="E232" s="23">
        <v>12029</v>
      </c>
      <c r="F232" s="20">
        <v>41875</v>
      </c>
      <c r="G232" s="20">
        <v>28.7</v>
      </c>
      <c r="H232" s="23">
        <v>3310</v>
      </c>
      <c r="I232" s="20">
        <v>45217</v>
      </c>
      <c r="J232" s="20">
        <v>7.3</v>
      </c>
      <c r="K232" s="23">
        <v>6155</v>
      </c>
      <c r="L232" s="20">
        <v>45998</v>
      </c>
      <c r="M232" s="20">
        <v>13.4</v>
      </c>
      <c r="N232" s="23">
        <v>1181</v>
      </c>
      <c r="O232" s="20">
        <v>44534</v>
      </c>
      <c r="P232" s="20">
        <v>2.7</v>
      </c>
      <c r="Q232" s="23">
        <v>1665</v>
      </c>
      <c r="R232" s="20">
        <v>44243</v>
      </c>
      <c r="S232" s="20">
        <v>3.8</v>
      </c>
      <c r="T232" s="20">
        <v>293</v>
      </c>
      <c r="U232" s="20">
        <v>42001</v>
      </c>
      <c r="V232" s="20">
        <v>0.7</v>
      </c>
      <c r="W232" s="23">
        <v>1525</v>
      </c>
      <c r="X232" s="20">
        <v>37715</v>
      </c>
      <c r="Y232" s="20">
        <v>4</v>
      </c>
      <c r="Z232" s="23">
        <v>14518</v>
      </c>
      <c r="AA232" s="20">
        <v>41972</v>
      </c>
      <c r="AB232" s="20">
        <v>34.6</v>
      </c>
      <c r="AC232" s="23">
        <v>15996</v>
      </c>
      <c r="AD232" s="20">
        <v>35578</v>
      </c>
      <c r="AE232" s="20">
        <v>45</v>
      </c>
      <c r="AF232" s="23">
        <v>28942</v>
      </c>
      <c r="AG232" s="20">
        <v>40431</v>
      </c>
      <c r="AH232" s="20">
        <v>71.599999999999994</v>
      </c>
      <c r="AI232" s="23">
        <v>21544</v>
      </c>
      <c r="AJ232" s="20">
        <v>40900</v>
      </c>
      <c r="AK232" s="20">
        <v>52.7</v>
      </c>
      <c r="AL232" s="23">
        <v>18825</v>
      </c>
      <c r="AM232" s="20">
        <v>35875</v>
      </c>
      <c r="AN232" s="20">
        <v>52.5</v>
      </c>
      <c r="AO232" s="23">
        <v>9502</v>
      </c>
      <c r="AP232" s="20">
        <v>36285</v>
      </c>
      <c r="AQ232" s="20">
        <v>26.2</v>
      </c>
      <c r="AR232" s="23">
        <v>11737</v>
      </c>
      <c r="AS232" s="20">
        <v>37489</v>
      </c>
      <c r="AT232" s="20">
        <v>31.3</v>
      </c>
      <c r="AU232" s="23">
        <v>21720</v>
      </c>
      <c r="AV232" s="20">
        <v>40962</v>
      </c>
      <c r="AW232" s="20">
        <v>53</v>
      </c>
      <c r="AX232" s="23">
        <v>2365</v>
      </c>
      <c r="AY232" s="20">
        <v>40357</v>
      </c>
      <c r="AZ232" s="20">
        <v>5.9</v>
      </c>
      <c r="BA232" s="23">
        <v>10703</v>
      </c>
      <c r="BB232" s="20">
        <v>36981</v>
      </c>
      <c r="BC232" s="20">
        <v>28.9</v>
      </c>
      <c r="BD232" s="23">
        <v>5211</v>
      </c>
      <c r="BE232" s="20">
        <v>35876</v>
      </c>
      <c r="BF232" s="20">
        <v>14.5</v>
      </c>
      <c r="BG232" s="23">
        <v>5031</v>
      </c>
      <c r="BH232" s="20">
        <v>37787</v>
      </c>
      <c r="BI232" s="20">
        <v>13.3</v>
      </c>
      <c r="BJ232" s="23">
        <v>20021</v>
      </c>
      <c r="BK232" s="20">
        <v>41208</v>
      </c>
      <c r="BL232" s="20">
        <v>48.6</v>
      </c>
      <c r="BM232" s="23">
        <v>9751</v>
      </c>
      <c r="BN232" s="20">
        <v>37441</v>
      </c>
      <c r="BO232" s="20">
        <v>26</v>
      </c>
      <c r="BP232" s="23">
        <v>11416</v>
      </c>
      <c r="BQ232" s="20">
        <v>42902</v>
      </c>
      <c r="BR232" s="20">
        <v>26.6</v>
      </c>
      <c r="BS232" s="23">
        <v>13206</v>
      </c>
      <c r="BT232" s="20">
        <v>30461</v>
      </c>
      <c r="BU232" s="20">
        <v>43.4</v>
      </c>
      <c r="BV232" s="23">
        <v>11584</v>
      </c>
      <c r="BW232" s="20">
        <v>34357</v>
      </c>
      <c r="BX232" s="20">
        <v>33.700000000000003</v>
      </c>
      <c r="BY232" s="23">
        <v>6721</v>
      </c>
      <c r="BZ232" s="20">
        <v>33596</v>
      </c>
      <c r="CA232" s="20">
        <v>20</v>
      </c>
      <c r="CB232" s="23">
        <v>2191</v>
      </c>
      <c r="CC232" s="20">
        <v>34742</v>
      </c>
      <c r="CD232" s="20">
        <v>6.3</v>
      </c>
      <c r="CE232" s="23">
        <v>10085</v>
      </c>
      <c r="CF232" s="20">
        <v>38501</v>
      </c>
      <c r="CG232" s="20">
        <v>26.2</v>
      </c>
      <c r="CH232" s="23">
        <v>14867</v>
      </c>
      <c r="CI232" s="20">
        <v>37258</v>
      </c>
      <c r="CJ232" s="20">
        <v>39.9</v>
      </c>
      <c r="CK232" s="23">
        <v>11010</v>
      </c>
      <c r="CL232" s="20">
        <v>36341</v>
      </c>
      <c r="CM232" s="20">
        <v>30.3</v>
      </c>
      <c r="CN232" s="23">
        <v>5038</v>
      </c>
      <c r="CO232" s="20">
        <v>37301</v>
      </c>
      <c r="CP232" s="20">
        <v>13.5</v>
      </c>
      <c r="CQ232" s="23">
        <v>2417</v>
      </c>
      <c r="CR232" s="20">
        <v>41281</v>
      </c>
      <c r="CS232" s="20">
        <v>5.9</v>
      </c>
      <c r="CT232" s="23">
        <v>4804</v>
      </c>
      <c r="CU232" s="20">
        <v>35567</v>
      </c>
      <c r="CV232" s="20">
        <v>13.5</v>
      </c>
      <c r="CW232" s="23">
        <v>21778</v>
      </c>
      <c r="CX232" s="20">
        <v>37733</v>
      </c>
      <c r="CY232" s="20">
        <v>57.7</v>
      </c>
      <c r="CZ232" s="35"/>
      <c r="DA232" s="1" t="str">
        <f t="shared" si="6494"/>
        <v>明細部</v>
      </c>
      <c r="DB232" s="1" t="str">
        <f t="shared" si="6495"/>
        <v>国</v>
      </c>
      <c r="DC232" s="1">
        <f t="shared" si="6496"/>
        <v>58</v>
      </c>
      <c r="DD232" s="1" t="str">
        <f t="shared" si="6497"/>
        <v>男</v>
      </c>
      <c r="DE232" s="1">
        <f t="shared" si="6498"/>
        <v>12029</v>
      </c>
      <c r="DF232" s="1">
        <f t="shared" si="6499"/>
        <v>41875</v>
      </c>
      <c r="DG232" s="1">
        <f t="shared" si="6500"/>
        <v>28.7</v>
      </c>
      <c r="EB232" s="1">
        <f t="shared" si="6501"/>
        <v>3310</v>
      </c>
      <c r="EC232" s="1">
        <f t="shared" si="6502"/>
        <v>45217</v>
      </c>
      <c r="ED232" s="1">
        <f t="shared" si="6503"/>
        <v>7.3</v>
      </c>
      <c r="EY232" s="1">
        <f t="shared" si="6504"/>
        <v>6155</v>
      </c>
      <c r="EZ232" s="1">
        <f t="shared" si="6505"/>
        <v>45998</v>
      </c>
      <c r="FA232" s="1">
        <f t="shared" si="6506"/>
        <v>13.4</v>
      </c>
      <c r="FV232" s="1">
        <f t="shared" si="6507"/>
        <v>1181</v>
      </c>
      <c r="FW232" s="1">
        <f t="shared" si="6508"/>
        <v>44534</v>
      </c>
      <c r="FX232" s="1">
        <f t="shared" si="6509"/>
        <v>2.7</v>
      </c>
      <c r="GS232" s="1">
        <f t="shared" si="6510"/>
        <v>1665</v>
      </c>
      <c r="GT232" s="1">
        <f t="shared" si="6511"/>
        <v>44243</v>
      </c>
      <c r="GU232" s="1">
        <f t="shared" si="6512"/>
        <v>3.8</v>
      </c>
      <c r="HP232" s="1">
        <f t="shared" si="6513"/>
        <v>293</v>
      </c>
      <c r="HQ232" s="1">
        <f t="shared" si="6514"/>
        <v>42001</v>
      </c>
      <c r="HR232" s="1">
        <f t="shared" si="6515"/>
        <v>0.7</v>
      </c>
      <c r="IM232" s="1">
        <f t="shared" si="6516"/>
        <v>1525</v>
      </c>
      <c r="IN232" s="1">
        <f t="shared" si="6517"/>
        <v>37715</v>
      </c>
      <c r="IO232" s="1">
        <f t="shared" si="6518"/>
        <v>4</v>
      </c>
      <c r="JJ232" s="1">
        <f t="shared" si="6519"/>
        <v>14518</v>
      </c>
      <c r="JK232" s="1">
        <f t="shared" si="6520"/>
        <v>41972</v>
      </c>
      <c r="JL232" s="1">
        <f t="shared" si="6521"/>
        <v>34.6</v>
      </c>
      <c r="KG232" s="1">
        <f t="shared" si="6522"/>
        <v>15996</v>
      </c>
      <c r="KH232" s="1">
        <f t="shared" si="6523"/>
        <v>35578</v>
      </c>
      <c r="KI232" s="1">
        <f t="shared" si="6524"/>
        <v>45</v>
      </c>
      <c r="LD232" s="1">
        <f t="shared" si="6525"/>
        <v>28942</v>
      </c>
      <c r="LE232" s="1">
        <f t="shared" si="6526"/>
        <v>40431</v>
      </c>
      <c r="LF232" s="1">
        <f t="shared" si="6527"/>
        <v>71.599999999999994</v>
      </c>
      <c r="MA232" s="1">
        <f t="shared" si="6528"/>
        <v>21544</v>
      </c>
      <c r="MB232" s="1">
        <f t="shared" si="6529"/>
        <v>40900</v>
      </c>
      <c r="MC232" s="1">
        <f t="shared" si="6530"/>
        <v>52.7</v>
      </c>
      <c r="MX232" s="1">
        <f t="shared" si="6531"/>
        <v>18825</v>
      </c>
      <c r="MY232" s="1">
        <f t="shared" si="6532"/>
        <v>35875</v>
      </c>
      <c r="MZ232" s="1">
        <f t="shared" si="6533"/>
        <v>52.5</v>
      </c>
      <c r="NU232" s="1">
        <f t="shared" si="6534"/>
        <v>9502</v>
      </c>
      <c r="NV232" s="1">
        <f t="shared" si="6535"/>
        <v>36285</v>
      </c>
      <c r="NW232" s="1">
        <f t="shared" si="6536"/>
        <v>26.2</v>
      </c>
      <c r="OR232" s="1">
        <f t="shared" si="6537"/>
        <v>11737</v>
      </c>
      <c r="OS232" s="1">
        <f t="shared" si="6538"/>
        <v>37489</v>
      </c>
      <c r="OT232" s="1">
        <f t="shared" si="6539"/>
        <v>31.3</v>
      </c>
      <c r="PO232" s="1">
        <f t="shared" si="6540"/>
        <v>21720</v>
      </c>
      <c r="PP232" s="1">
        <f t="shared" si="6541"/>
        <v>40962</v>
      </c>
      <c r="PQ232" s="1">
        <f t="shared" si="6542"/>
        <v>53</v>
      </c>
      <c r="QL232" s="1">
        <f t="shared" si="6543"/>
        <v>2365</v>
      </c>
      <c r="QM232" s="1">
        <f t="shared" si="6544"/>
        <v>40357</v>
      </c>
      <c r="QN232" s="1">
        <f t="shared" si="6545"/>
        <v>5.9</v>
      </c>
      <c r="RI232" s="1">
        <f t="shared" si="6546"/>
        <v>10703</v>
      </c>
      <c r="RJ232" s="1">
        <f t="shared" si="6547"/>
        <v>36981</v>
      </c>
      <c r="RK232" s="1">
        <f t="shared" si="6548"/>
        <v>28.9</v>
      </c>
      <c r="SF232" s="1">
        <f t="shared" si="6549"/>
        <v>5211</v>
      </c>
      <c r="SG232" s="1">
        <f t="shared" si="6550"/>
        <v>35876</v>
      </c>
      <c r="SH232" s="1">
        <f t="shared" si="6551"/>
        <v>14.5</v>
      </c>
      <c r="TC232" s="1">
        <f t="shared" si="6552"/>
        <v>5031</v>
      </c>
      <c r="TD232" s="1">
        <f t="shared" si="6553"/>
        <v>37787</v>
      </c>
      <c r="TE232" s="1">
        <f t="shared" si="6554"/>
        <v>13.3</v>
      </c>
      <c r="TZ232" s="1">
        <f t="shared" si="6555"/>
        <v>20021</v>
      </c>
      <c r="UA232" s="1">
        <f t="shared" si="6556"/>
        <v>41208</v>
      </c>
      <c r="UB232" s="1">
        <f t="shared" si="6557"/>
        <v>48.6</v>
      </c>
      <c r="UW232" s="1">
        <f t="shared" si="6602"/>
        <v>9751</v>
      </c>
      <c r="UX232" s="1">
        <f t="shared" si="6602"/>
        <v>37441</v>
      </c>
      <c r="UY232" s="1">
        <f t="shared" si="6600"/>
        <v>26</v>
      </c>
      <c r="VT232" s="1">
        <f t="shared" si="6596"/>
        <v>11416</v>
      </c>
      <c r="VU232" s="1">
        <f t="shared" si="6597"/>
        <v>42902</v>
      </c>
      <c r="VV232" s="1">
        <f t="shared" si="6593"/>
        <v>26.6</v>
      </c>
      <c r="WQ232" s="1">
        <f t="shared" ref="WQ232:WQ283" si="6603">+BS232</f>
        <v>13206</v>
      </c>
      <c r="WR232" s="1">
        <f t="shared" ref="WR232:WR283" si="6604">+BT232</f>
        <v>30461</v>
      </c>
      <c r="WS232" s="1">
        <f t="shared" si="6601"/>
        <v>43.4</v>
      </c>
      <c r="XN232" s="1">
        <f t="shared" si="6559"/>
        <v>11584</v>
      </c>
      <c r="XO232" s="1">
        <f t="shared" si="6560"/>
        <v>34357</v>
      </c>
      <c r="XP232" s="1">
        <f t="shared" si="6561"/>
        <v>33.700000000000003</v>
      </c>
      <c r="YK232" s="1">
        <f t="shared" si="6481"/>
        <v>6721</v>
      </c>
      <c r="YL232" s="1">
        <f t="shared" si="6598"/>
        <v>33596</v>
      </c>
      <c r="YM232" s="1">
        <f t="shared" si="6598"/>
        <v>20</v>
      </c>
      <c r="ZH232" s="1">
        <f t="shared" si="6562"/>
        <v>2191</v>
      </c>
      <c r="ZI232" s="1">
        <f t="shared" si="6563"/>
        <v>34742</v>
      </c>
      <c r="ZJ232" s="1">
        <f t="shared" si="6564"/>
        <v>6.3</v>
      </c>
      <c r="AAE232" s="1">
        <f t="shared" si="6565"/>
        <v>10085</v>
      </c>
      <c r="AAF232" s="1">
        <f t="shared" si="6566"/>
        <v>38501</v>
      </c>
      <c r="AAG232" s="1">
        <f t="shared" si="6567"/>
        <v>26.2</v>
      </c>
      <c r="ABB232" s="1">
        <f t="shared" si="6585"/>
        <v>14867</v>
      </c>
      <c r="ABC232" s="1">
        <f t="shared" si="6586"/>
        <v>37258</v>
      </c>
      <c r="ABD232" s="1">
        <f t="shared" si="6599"/>
        <v>39.9</v>
      </c>
      <c r="ABY232" s="1">
        <f t="shared" si="6571"/>
        <v>11010</v>
      </c>
      <c r="ABZ232" s="1">
        <f t="shared" si="6572"/>
        <v>36341</v>
      </c>
      <c r="ACA232" s="1">
        <f t="shared" si="6573"/>
        <v>30.3</v>
      </c>
      <c r="ACV232" s="1">
        <f t="shared" si="6490"/>
        <v>5038</v>
      </c>
      <c r="ACW232" s="1">
        <f t="shared" si="6595"/>
        <v>37301</v>
      </c>
      <c r="ACX232" s="1">
        <f t="shared" si="6595"/>
        <v>13.5</v>
      </c>
      <c r="ADS232" s="1">
        <f t="shared" si="6574"/>
        <v>2417</v>
      </c>
      <c r="ADT232" s="1">
        <f t="shared" si="6575"/>
        <v>41281</v>
      </c>
      <c r="ADU232" s="1">
        <f t="shared" si="6576"/>
        <v>5.9</v>
      </c>
      <c r="AEP232" s="1">
        <f t="shared" si="6594"/>
        <v>4804</v>
      </c>
      <c r="AEQ232" s="1">
        <f t="shared" si="6594"/>
        <v>35567</v>
      </c>
      <c r="AER232" s="1">
        <f t="shared" si="6594"/>
        <v>13.5</v>
      </c>
      <c r="AFM232" s="1">
        <f t="shared" si="6577"/>
        <v>21778</v>
      </c>
      <c r="AFN232" s="1">
        <f t="shared" si="6578"/>
        <v>37733</v>
      </c>
      <c r="AFO232" s="1">
        <f t="shared" si="6579"/>
        <v>57.7</v>
      </c>
    </row>
    <row r="233" spans="1:847" x14ac:dyDescent="0.15">
      <c r="A233" s="20" t="s">
        <v>12</v>
      </c>
      <c r="B233" s="20" t="s">
        <v>18</v>
      </c>
      <c r="C233" s="20">
        <v>59</v>
      </c>
      <c r="D233" s="20" t="s">
        <v>14</v>
      </c>
      <c r="E233" s="23">
        <v>14360</v>
      </c>
      <c r="F233" s="20">
        <v>52415</v>
      </c>
      <c r="G233" s="20">
        <v>27.4</v>
      </c>
      <c r="H233" s="23">
        <v>3588</v>
      </c>
      <c r="I233" s="20">
        <v>53664</v>
      </c>
      <c r="J233" s="20">
        <v>6.7</v>
      </c>
      <c r="K233" s="23">
        <v>7037</v>
      </c>
      <c r="L233" s="20">
        <v>50089</v>
      </c>
      <c r="M233" s="20">
        <v>14</v>
      </c>
      <c r="N233" s="23">
        <v>1394</v>
      </c>
      <c r="O233" s="20">
        <v>42858</v>
      </c>
      <c r="P233" s="20">
        <v>3.3</v>
      </c>
      <c r="Q233" s="23">
        <v>2087</v>
      </c>
      <c r="R233" s="20">
        <v>44002</v>
      </c>
      <c r="S233" s="20">
        <v>4.7</v>
      </c>
      <c r="T233" s="20">
        <v>294</v>
      </c>
      <c r="U233" s="20">
        <v>46537</v>
      </c>
      <c r="V233" s="20">
        <v>0.6</v>
      </c>
      <c r="W233" s="23">
        <v>1928</v>
      </c>
      <c r="X233" s="20">
        <v>46858</v>
      </c>
      <c r="Y233" s="20">
        <v>4.0999999999999996</v>
      </c>
      <c r="Z233" s="23">
        <v>15268</v>
      </c>
      <c r="AA233" s="20">
        <v>52956</v>
      </c>
      <c r="AB233" s="20">
        <v>28.8</v>
      </c>
      <c r="AC233" s="23">
        <v>19781</v>
      </c>
      <c r="AD233" s="20">
        <v>43952</v>
      </c>
      <c r="AE233" s="20">
        <v>45</v>
      </c>
      <c r="AF233" s="23">
        <v>28827</v>
      </c>
      <c r="AG233" s="20">
        <v>39433</v>
      </c>
      <c r="AH233" s="20">
        <v>73.099999999999994</v>
      </c>
      <c r="AI233" s="23">
        <v>24557</v>
      </c>
      <c r="AJ233" s="20">
        <v>44951</v>
      </c>
      <c r="AK233" s="20">
        <v>54.6</v>
      </c>
      <c r="AL233" s="23">
        <v>22975</v>
      </c>
      <c r="AM233" s="20">
        <v>45702</v>
      </c>
      <c r="AN233" s="20">
        <v>50.3</v>
      </c>
      <c r="AO233" s="23">
        <v>10274</v>
      </c>
      <c r="AP233" s="20">
        <v>38930</v>
      </c>
      <c r="AQ233" s="20">
        <v>26.4</v>
      </c>
      <c r="AR233" s="23">
        <v>14993</v>
      </c>
      <c r="AS233" s="20">
        <v>41623</v>
      </c>
      <c r="AT233" s="20">
        <v>36</v>
      </c>
      <c r="AU233" s="23">
        <v>23692</v>
      </c>
      <c r="AV233" s="20">
        <v>43078</v>
      </c>
      <c r="AW233" s="20">
        <v>55</v>
      </c>
      <c r="AX233" s="23">
        <v>3060</v>
      </c>
      <c r="AY233" s="20">
        <v>41960</v>
      </c>
      <c r="AZ233" s="20">
        <v>7.3</v>
      </c>
      <c r="BA233" s="23">
        <v>11950</v>
      </c>
      <c r="BB233" s="20">
        <v>42438</v>
      </c>
      <c r="BC233" s="20">
        <v>28.2</v>
      </c>
      <c r="BD233" s="23">
        <v>5668</v>
      </c>
      <c r="BE233" s="20">
        <v>40606</v>
      </c>
      <c r="BF233" s="20">
        <v>14</v>
      </c>
      <c r="BG233" s="23">
        <v>5908</v>
      </c>
      <c r="BH233" s="20">
        <v>44274</v>
      </c>
      <c r="BI233" s="20">
        <v>13.3</v>
      </c>
      <c r="BJ233" s="23">
        <v>21879</v>
      </c>
      <c r="BK233" s="20">
        <v>45693</v>
      </c>
      <c r="BL233" s="20">
        <v>47.9</v>
      </c>
      <c r="BM233" s="23">
        <v>10766</v>
      </c>
      <c r="BN233" s="20">
        <v>48263</v>
      </c>
      <c r="BO233" s="20">
        <v>22.3</v>
      </c>
      <c r="BP233" s="23">
        <v>12316</v>
      </c>
      <c r="BQ233" s="20">
        <v>45382</v>
      </c>
      <c r="BR233" s="20">
        <v>27.1</v>
      </c>
      <c r="BS233" s="23">
        <v>12784</v>
      </c>
      <c r="BT233" s="20">
        <v>39792</v>
      </c>
      <c r="BU233" s="20">
        <v>32.1</v>
      </c>
      <c r="BV233" s="23">
        <v>13228</v>
      </c>
      <c r="BW233" s="20">
        <v>35163</v>
      </c>
      <c r="BX233" s="20">
        <v>37.6</v>
      </c>
      <c r="BY233" s="23">
        <v>7176</v>
      </c>
      <c r="BZ233" s="20">
        <v>40220</v>
      </c>
      <c r="CA233" s="20">
        <v>17.8</v>
      </c>
      <c r="CB233" s="23">
        <v>2760</v>
      </c>
      <c r="CC233" s="20">
        <v>36741</v>
      </c>
      <c r="CD233" s="20">
        <v>7.5</v>
      </c>
      <c r="CE233" s="23">
        <v>10925</v>
      </c>
      <c r="CF233" s="20">
        <v>43466</v>
      </c>
      <c r="CG233" s="20">
        <v>25.1</v>
      </c>
      <c r="CH233" s="23">
        <v>15953</v>
      </c>
      <c r="CI233" s="20">
        <v>42504</v>
      </c>
      <c r="CJ233" s="20">
        <v>37.5</v>
      </c>
      <c r="CK233" s="23">
        <v>13910</v>
      </c>
      <c r="CL233" s="20">
        <v>40742</v>
      </c>
      <c r="CM233" s="20">
        <v>34.1</v>
      </c>
      <c r="CN233" s="23">
        <v>4897</v>
      </c>
      <c r="CO233" s="20">
        <v>43609</v>
      </c>
      <c r="CP233" s="20">
        <v>11.2</v>
      </c>
      <c r="CQ233" s="23">
        <v>2729</v>
      </c>
      <c r="CR233" s="20">
        <v>46255</v>
      </c>
      <c r="CS233" s="20">
        <v>5.9</v>
      </c>
      <c r="CT233" s="23">
        <v>6118</v>
      </c>
      <c r="CU233" s="20">
        <v>45419</v>
      </c>
      <c r="CV233" s="20">
        <v>13.5</v>
      </c>
      <c r="CW233" s="23">
        <v>24221</v>
      </c>
      <c r="CX233" s="20">
        <v>45006</v>
      </c>
      <c r="CY233" s="20">
        <v>53.8</v>
      </c>
      <c r="CZ233" s="35"/>
      <c r="DA233" s="1" t="str">
        <f t="shared" si="6494"/>
        <v>明細部</v>
      </c>
      <c r="DB233" s="1" t="str">
        <f t="shared" si="6495"/>
        <v>国</v>
      </c>
      <c r="DC233" s="1">
        <f t="shared" si="6496"/>
        <v>59</v>
      </c>
      <c r="DD233" s="1" t="str">
        <f t="shared" si="6497"/>
        <v>男</v>
      </c>
      <c r="DE233" s="1">
        <f t="shared" si="6498"/>
        <v>14360</v>
      </c>
      <c r="DF233" s="1">
        <f t="shared" si="6499"/>
        <v>52415</v>
      </c>
      <c r="DG233" s="1">
        <f t="shared" si="6500"/>
        <v>27.4</v>
      </c>
      <c r="EB233" s="1">
        <f t="shared" si="6501"/>
        <v>3588</v>
      </c>
      <c r="EC233" s="1">
        <f t="shared" si="6502"/>
        <v>53664</v>
      </c>
      <c r="ED233" s="1">
        <f t="shared" si="6503"/>
        <v>6.7</v>
      </c>
      <c r="EY233" s="1">
        <f t="shared" si="6504"/>
        <v>7037</v>
      </c>
      <c r="EZ233" s="1">
        <f t="shared" si="6505"/>
        <v>50089</v>
      </c>
      <c r="FA233" s="1">
        <f t="shared" si="6506"/>
        <v>14</v>
      </c>
      <c r="FV233" s="1">
        <f t="shared" si="6507"/>
        <v>1394</v>
      </c>
      <c r="FW233" s="1">
        <f t="shared" si="6508"/>
        <v>42858</v>
      </c>
      <c r="FX233" s="1">
        <f t="shared" si="6509"/>
        <v>3.3</v>
      </c>
      <c r="GS233" s="1">
        <f t="shared" si="6510"/>
        <v>2087</v>
      </c>
      <c r="GT233" s="1">
        <f t="shared" si="6511"/>
        <v>44002</v>
      </c>
      <c r="GU233" s="1">
        <f t="shared" si="6512"/>
        <v>4.7</v>
      </c>
      <c r="HP233" s="1">
        <f t="shared" si="6513"/>
        <v>294</v>
      </c>
      <c r="HQ233" s="1">
        <f t="shared" si="6514"/>
        <v>46537</v>
      </c>
      <c r="HR233" s="1">
        <f t="shared" si="6515"/>
        <v>0.6</v>
      </c>
      <c r="IM233" s="1">
        <f t="shared" si="6516"/>
        <v>1928</v>
      </c>
      <c r="IN233" s="1">
        <f t="shared" si="6517"/>
        <v>46858</v>
      </c>
      <c r="IO233" s="1">
        <f t="shared" si="6518"/>
        <v>4.0999999999999996</v>
      </c>
      <c r="JJ233" s="1">
        <f t="shared" si="6519"/>
        <v>15268</v>
      </c>
      <c r="JK233" s="1">
        <f t="shared" si="6520"/>
        <v>52956</v>
      </c>
      <c r="JL233" s="1">
        <f t="shared" si="6521"/>
        <v>28.8</v>
      </c>
      <c r="KG233" s="1">
        <f t="shared" si="6522"/>
        <v>19781</v>
      </c>
      <c r="KH233" s="1">
        <f t="shared" si="6523"/>
        <v>43952</v>
      </c>
      <c r="KI233" s="1">
        <f t="shared" si="6524"/>
        <v>45</v>
      </c>
      <c r="LD233" s="1">
        <f t="shared" si="6525"/>
        <v>28827</v>
      </c>
      <c r="LE233" s="1">
        <f t="shared" si="6526"/>
        <v>39433</v>
      </c>
      <c r="LF233" s="1">
        <f t="shared" si="6527"/>
        <v>73.099999999999994</v>
      </c>
      <c r="MA233" s="1">
        <f t="shared" si="6528"/>
        <v>24557</v>
      </c>
      <c r="MB233" s="1">
        <f t="shared" si="6529"/>
        <v>44951</v>
      </c>
      <c r="MC233" s="1">
        <f t="shared" si="6530"/>
        <v>54.6</v>
      </c>
      <c r="MX233" s="1">
        <f t="shared" si="6531"/>
        <v>22975</v>
      </c>
      <c r="MY233" s="1">
        <f t="shared" si="6532"/>
        <v>45702</v>
      </c>
      <c r="MZ233" s="1">
        <f t="shared" si="6533"/>
        <v>50.3</v>
      </c>
      <c r="NU233" s="1">
        <f t="shared" si="6534"/>
        <v>10274</v>
      </c>
      <c r="NV233" s="1">
        <f t="shared" si="6535"/>
        <v>38930</v>
      </c>
      <c r="NW233" s="1">
        <f t="shared" si="6536"/>
        <v>26.4</v>
      </c>
      <c r="OR233" s="1">
        <f t="shared" si="6537"/>
        <v>14993</v>
      </c>
      <c r="OS233" s="1">
        <f t="shared" si="6538"/>
        <v>41623</v>
      </c>
      <c r="OT233" s="1">
        <f t="shared" si="6539"/>
        <v>36</v>
      </c>
      <c r="PO233" s="1">
        <f t="shared" si="6540"/>
        <v>23692</v>
      </c>
      <c r="PP233" s="1">
        <f t="shared" si="6541"/>
        <v>43078</v>
      </c>
      <c r="PQ233" s="1">
        <f t="shared" si="6542"/>
        <v>55</v>
      </c>
      <c r="QL233" s="1">
        <f t="shared" si="6543"/>
        <v>3060</v>
      </c>
      <c r="QM233" s="1">
        <f t="shared" si="6544"/>
        <v>41960</v>
      </c>
      <c r="QN233" s="1">
        <f t="shared" si="6545"/>
        <v>7.3</v>
      </c>
      <c r="RI233" s="1">
        <f t="shared" si="6546"/>
        <v>11950</v>
      </c>
      <c r="RJ233" s="1">
        <f t="shared" si="6547"/>
        <v>42438</v>
      </c>
      <c r="RK233" s="1">
        <f t="shared" si="6548"/>
        <v>28.2</v>
      </c>
      <c r="SF233" s="1">
        <f t="shared" si="6549"/>
        <v>5668</v>
      </c>
      <c r="SG233" s="1">
        <f t="shared" si="6550"/>
        <v>40606</v>
      </c>
      <c r="SH233" s="1">
        <f t="shared" si="6551"/>
        <v>14</v>
      </c>
      <c r="TC233" s="1">
        <f t="shared" si="6552"/>
        <v>5908</v>
      </c>
      <c r="TD233" s="1">
        <f t="shared" si="6553"/>
        <v>44274</v>
      </c>
      <c r="TE233" s="1">
        <f t="shared" si="6554"/>
        <v>13.3</v>
      </c>
      <c r="TZ233" s="1">
        <f t="shared" si="6555"/>
        <v>21879</v>
      </c>
      <c r="UA233" s="1">
        <f t="shared" si="6556"/>
        <v>45693</v>
      </c>
      <c r="UB233" s="1">
        <f t="shared" si="6557"/>
        <v>47.9</v>
      </c>
      <c r="UW233" s="1">
        <f t="shared" si="6602"/>
        <v>10766</v>
      </c>
      <c r="UX233" s="1">
        <f t="shared" si="6602"/>
        <v>48263</v>
      </c>
      <c r="UY233" s="1">
        <f t="shared" si="6600"/>
        <v>22.3</v>
      </c>
      <c r="VT233" s="1">
        <f t="shared" si="6596"/>
        <v>12316</v>
      </c>
      <c r="VU233" s="1">
        <f t="shared" si="6597"/>
        <v>45382</v>
      </c>
      <c r="VV233" s="1">
        <f t="shared" ref="VV233:VV248" si="6605">+BR233</f>
        <v>27.1</v>
      </c>
      <c r="WQ233" s="1">
        <f t="shared" si="6603"/>
        <v>12784</v>
      </c>
      <c r="WR233" s="1">
        <f t="shared" si="6604"/>
        <v>39792</v>
      </c>
      <c r="WS233" s="1">
        <f t="shared" si="6601"/>
        <v>32.1</v>
      </c>
      <c r="XN233" s="1">
        <f t="shared" si="6559"/>
        <v>13228</v>
      </c>
      <c r="XO233" s="1">
        <f t="shared" si="6560"/>
        <v>35163</v>
      </c>
      <c r="XP233" s="1">
        <f t="shared" si="6561"/>
        <v>37.6</v>
      </c>
      <c r="YK233" s="1">
        <f t="shared" si="6481"/>
        <v>7176</v>
      </c>
      <c r="YL233" s="1">
        <f t="shared" si="6598"/>
        <v>40220</v>
      </c>
      <c r="YM233" s="1">
        <f t="shared" si="6598"/>
        <v>17.8</v>
      </c>
      <c r="ZH233" s="1">
        <f t="shared" si="6562"/>
        <v>2760</v>
      </c>
      <c r="ZI233" s="1">
        <f t="shared" si="6563"/>
        <v>36741</v>
      </c>
      <c r="ZJ233" s="1">
        <f t="shared" si="6564"/>
        <v>7.5</v>
      </c>
      <c r="AAE233" s="1">
        <f t="shared" si="6565"/>
        <v>10925</v>
      </c>
      <c r="AAF233" s="1">
        <f t="shared" si="6566"/>
        <v>43466</v>
      </c>
      <c r="AAG233" s="1">
        <f t="shared" si="6567"/>
        <v>25.1</v>
      </c>
      <c r="ABB233" s="1">
        <f t="shared" si="6585"/>
        <v>15953</v>
      </c>
      <c r="ABC233" s="1">
        <f t="shared" si="6586"/>
        <v>42504</v>
      </c>
      <c r="ABD233" s="1">
        <f t="shared" si="6599"/>
        <v>37.5</v>
      </c>
      <c r="ABY233" s="1">
        <f t="shared" si="6571"/>
        <v>13910</v>
      </c>
      <c r="ABZ233" s="1">
        <f t="shared" si="6572"/>
        <v>40742</v>
      </c>
      <c r="ACA233" s="1">
        <f t="shared" si="6573"/>
        <v>34.1</v>
      </c>
      <c r="ACV233" s="1">
        <f t="shared" si="6490"/>
        <v>4897</v>
      </c>
      <c r="ACW233" s="1">
        <f t="shared" si="6595"/>
        <v>43609</v>
      </c>
      <c r="ACX233" s="1">
        <f t="shared" si="6595"/>
        <v>11.2</v>
      </c>
      <c r="ADS233" s="1">
        <f t="shared" si="6574"/>
        <v>2729</v>
      </c>
      <c r="ADT233" s="1">
        <f t="shared" si="6575"/>
        <v>46255</v>
      </c>
      <c r="ADU233" s="1">
        <f t="shared" si="6576"/>
        <v>5.9</v>
      </c>
      <c r="AEP233" s="1">
        <f t="shared" ref="AEP233:AER248" si="6606">+CT233</f>
        <v>6118</v>
      </c>
      <c r="AEQ233" s="1">
        <f t="shared" si="6606"/>
        <v>45419</v>
      </c>
      <c r="AER233" s="1">
        <f t="shared" si="6606"/>
        <v>13.5</v>
      </c>
      <c r="AFM233" s="1">
        <f t="shared" si="6577"/>
        <v>24221</v>
      </c>
      <c r="AFN233" s="1">
        <f t="shared" si="6578"/>
        <v>45006</v>
      </c>
      <c r="AFO233" s="1">
        <f t="shared" si="6579"/>
        <v>53.8</v>
      </c>
    </row>
    <row r="234" spans="1:847" x14ac:dyDescent="0.15">
      <c r="A234" s="20" t="s">
        <v>12</v>
      </c>
      <c r="B234" s="20" t="s">
        <v>18</v>
      </c>
      <c r="C234" s="20">
        <v>60</v>
      </c>
      <c r="D234" s="20" t="s">
        <v>14</v>
      </c>
      <c r="E234" s="23">
        <v>18158</v>
      </c>
      <c r="F234" s="20">
        <v>56126</v>
      </c>
      <c r="G234" s="20">
        <v>32.4</v>
      </c>
      <c r="H234" s="23">
        <v>4191</v>
      </c>
      <c r="I234" s="20">
        <v>62398</v>
      </c>
      <c r="J234" s="20">
        <v>6.7</v>
      </c>
      <c r="K234" s="23">
        <v>7393</v>
      </c>
      <c r="L234" s="20">
        <v>57357</v>
      </c>
      <c r="M234" s="20">
        <v>12.9</v>
      </c>
      <c r="N234" s="23">
        <v>1622</v>
      </c>
      <c r="O234" s="20">
        <v>56704</v>
      </c>
      <c r="P234" s="20">
        <v>2.9</v>
      </c>
      <c r="Q234" s="23">
        <v>2535</v>
      </c>
      <c r="R234" s="20">
        <v>54900</v>
      </c>
      <c r="S234" s="20">
        <v>4.5999999999999996</v>
      </c>
      <c r="T234" s="20">
        <v>457</v>
      </c>
      <c r="U234" s="20">
        <v>50238</v>
      </c>
      <c r="V234" s="20">
        <v>0.9</v>
      </c>
      <c r="W234" s="23">
        <v>2046</v>
      </c>
      <c r="X234" s="20">
        <v>54904</v>
      </c>
      <c r="Y234" s="20">
        <v>3.7</v>
      </c>
      <c r="Z234" s="23">
        <v>19851</v>
      </c>
      <c r="AA234" s="20">
        <v>55475</v>
      </c>
      <c r="AB234" s="20">
        <v>35.799999999999997</v>
      </c>
      <c r="AC234" s="23">
        <v>22020</v>
      </c>
      <c r="AD234" s="20">
        <v>50846</v>
      </c>
      <c r="AE234" s="20">
        <v>43.3</v>
      </c>
      <c r="AF234" s="23">
        <v>36638</v>
      </c>
      <c r="AG234" s="20">
        <v>50450</v>
      </c>
      <c r="AH234" s="20">
        <v>72.599999999999994</v>
      </c>
      <c r="AI234" s="23">
        <v>26396</v>
      </c>
      <c r="AJ234" s="20">
        <v>48078</v>
      </c>
      <c r="AK234" s="20">
        <v>54.9</v>
      </c>
      <c r="AL234" s="23">
        <v>24095</v>
      </c>
      <c r="AM234" s="20">
        <v>52323</v>
      </c>
      <c r="AN234" s="20">
        <v>46.1</v>
      </c>
      <c r="AO234" s="23">
        <v>10747</v>
      </c>
      <c r="AP234" s="20">
        <v>51541</v>
      </c>
      <c r="AQ234" s="20">
        <v>20.9</v>
      </c>
      <c r="AR234" s="23">
        <v>14888</v>
      </c>
      <c r="AS234" s="20">
        <v>48429</v>
      </c>
      <c r="AT234" s="20">
        <v>30.7</v>
      </c>
      <c r="AU234" s="23">
        <v>31243</v>
      </c>
      <c r="AV234" s="20">
        <v>50446</v>
      </c>
      <c r="AW234" s="20">
        <v>61.9</v>
      </c>
      <c r="AX234" s="23">
        <v>3467</v>
      </c>
      <c r="AY234" s="20">
        <v>48539</v>
      </c>
      <c r="AZ234" s="20">
        <v>7.1</v>
      </c>
      <c r="BA234" s="23">
        <v>12529</v>
      </c>
      <c r="BB234" s="20">
        <v>46491</v>
      </c>
      <c r="BC234" s="20">
        <v>26.9</v>
      </c>
      <c r="BD234" s="23">
        <v>6180</v>
      </c>
      <c r="BE234" s="20">
        <v>48931</v>
      </c>
      <c r="BF234" s="20">
        <v>12.6</v>
      </c>
      <c r="BG234" s="23">
        <v>6305</v>
      </c>
      <c r="BH234" s="20">
        <v>51422</v>
      </c>
      <c r="BI234" s="20">
        <v>12.3</v>
      </c>
      <c r="BJ234" s="23">
        <v>28011</v>
      </c>
      <c r="BK234" s="20">
        <v>52957</v>
      </c>
      <c r="BL234" s="20">
        <v>52.9</v>
      </c>
      <c r="BM234" s="23">
        <v>12054</v>
      </c>
      <c r="BN234" s="20">
        <v>51138</v>
      </c>
      <c r="BO234" s="20">
        <v>23.6</v>
      </c>
      <c r="BP234" s="23">
        <v>15169</v>
      </c>
      <c r="BQ234" s="20">
        <v>54910</v>
      </c>
      <c r="BR234" s="20">
        <v>27.6</v>
      </c>
      <c r="BS234" s="23">
        <v>17273</v>
      </c>
      <c r="BT234" s="20">
        <v>43890</v>
      </c>
      <c r="BU234" s="20">
        <v>39.4</v>
      </c>
      <c r="BV234" s="23">
        <v>14228</v>
      </c>
      <c r="BW234" s="20">
        <v>39740</v>
      </c>
      <c r="BX234" s="20">
        <v>35.799999999999997</v>
      </c>
      <c r="BY234" s="23">
        <v>9341</v>
      </c>
      <c r="BZ234" s="20">
        <v>40881</v>
      </c>
      <c r="CA234" s="20">
        <v>22.8</v>
      </c>
      <c r="CB234" s="23">
        <v>2634</v>
      </c>
      <c r="CC234" s="20">
        <v>46066</v>
      </c>
      <c r="CD234" s="20">
        <v>5.7</v>
      </c>
      <c r="CE234" s="23">
        <v>13023</v>
      </c>
      <c r="CF234" s="20">
        <v>52850</v>
      </c>
      <c r="CG234" s="20">
        <v>24.6</v>
      </c>
      <c r="CH234" s="23">
        <v>19935</v>
      </c>
      <c r="CI234" s="20">
        <v>49767</v>
      </c>
      <c r="CJ234" s="20">
        <v>40.1</v>
      </c>
      <c r="CK234" s="23">
        <v>15458</v>
      </c>
      <c r="CL234" s="20">
        <v>50684</v>
      </c>
      <c r="CM234" s="20">
        <v>30.5</v>
      </c>
      <c r="CN234" s="23">
        <v>5483</v>
      </c>
      <c r="CO234" s="20">
        <v>47799</v>
      </c>
      <c r="CP234" s="20">
        <v>11.5</v>
      </c>
      <c r="CQ234" s="23">
        <v>3487</v>
      </c>
      <c r="CR234" s="20">
        <v>47060</v>
      </c>
      <c r="CS234" s="20">
        <v>7.4</v>
      </c>
      <c r="CT234" s="23">
        <v>6491</v>
      </c>
      <c r="CU234" s="20">
        <v>44948</v>
      </c>
      <c r="CV234" s="20">
        <v>14.4</v>
      </c>
      <c r="CW234" s="23">
        <v>29728</v>
      </c>
      <c r="CX234" s="20">
        <v>47423</v>
      </c>
      <c r="CY234" s="20">
        <v>62.7</v>
      </c>
      <c r="CZ234" s="35"/>
      <c r="DA234" s="1" t="str">
        <f t="shared" si="6494"/>
        <v>明細部</v>
      </c>
      <c r="DB234" s="1" t="str">
        <f t="shared" si="6495"/>
        <v>国</v>
      </c>
      <c r="DC234" s="1">
        <f t="shared" si="6496"/>
        <v>60</v>
      </c>
      <c r="DD234" s="1" t="str">
        <f t="shared" si="6497"/>
        <v>男</v>
      </c>
      <c r="DE234" s="1">
        <f t="shared" si="6498"/>
        <v>18158</v>
      </c>
      <c r="DF234" s="1">
        <f t="shared" si="6499"/>
        <v>56126</v>
      </c>
      <c r="DG234" s="1">
        <f t="shared" si="6500"/>
        <v>32.4</v>
      </c>
      <c r="EB234" s="1">
        <f t="shared" si="6501"/>
        <v>4191</v>
      </c>
      <c r="EC234" s="1">
        <f t="shared" si="6502"/>
        <v>62398</v>
      </c>
      <c r="ED234" s="1">
        <f t="shared" si="6503"/>
        <v>6.7</v>
      </c>
      <c r="EY234" s="1">
        <f t="shared" si="6504"/>
        <v>7393</v>
      </c>
      <c r="EZ234" s="1">
        <f t="shared" si="6505"/>
        <v>57357</v>
      </c>
      <c r="FA234" s="1">
        <f t="shared" si="6506"/>
        <v>12.9</v>
      </c>
      <c r="FV234" s="1">
        <f t="shared" si="6507"/>
        <v>1622</v>
      </c>
      <c r="FW234" s="1">
        <f t="shared" si="6508"/>
        <v>56704</v>
      </c>
      <c r="FX234" s="1">
        <f t="shared" si="6509"/>
        <v>2.9</v>
      </c>
      <c r="GS234" s="1">
        <f t="shared" si="6510"/>
        <v>2535</v>
      </c>
      <c r="GT234" s="1">
        <f t="shared" si="6511"/>
        <v>54900</v>
      </c>
      <c r="GU234" s="1">
        <f t="shared" si="6512"/>
        <v>4.5999999999999996</v>
      </c>
      <c r="HP234" s="1">
        <f t="shared" si="6513"/>
        <v>457</v>
      </c>
      <c r="HQ234" s="1">
        <f t="shared" si="6514"/>
        <v>50238</v>
      </c>
      <c r="HR234" s="1">
        <f t="shared" si="6515"/>
        <v>0.9</v>
      </c>
      <c r="IM234" s="1">
        <f t="shared" si="6516"/>
        <v>2046</v>
      </c>
      <c r="IN234" s="1">
        <f t="shared" si="6517"/>
        <v>54904</v>
      </c>
      <c r="IO234" s="1">
        <f t="shared" si="6518"/>
        <v>3.7</v>
      </c>
      <c r="JJ234" s="1">
        <f t="shared" si="6519"/>
        <v>19851</v>
      </c>
      <c r="JK234" s="1">
        <f t="shared" si="6520"/>
        <v>55475</v>
      </c>
      <c r="JL234" s="1">
        <f t="shared" si="6521"/>
        <v>35.799999999999997</v>
      </c>
      <c r="KG234" s="1">
        <f t="shared" si="6522"/>
        <v>22020</v>
      </c>
      <c r="KH234" s="1">
        <f t="shared" si="6523"/>
        <v>50846</v>
      </c>
      <c r="KI234" s="1">
        <f t="shared" si="6524"/>
        <v>43.3</v>
      </c>
      <c r="LD234" s="1">
        <f t="shared" si="6525"/>
        <v>36638</v>
      </c>
      <c r="LE234" s="1">
        <f t="shared" si="6526"/>
        <v>50450</v>
      </c>
      <c r="LF234" s="1">
        <f t="shared" si="6527"/>
        <v>72.599999999999994</v>
      </c>
      <c r="MA234" s="1">
        <f t="shared" si="6528"/>
        <v>26396</v>
      </c>
      <c r="MB234" s="1">
        <f t="shared" si="6529"/>
        <v>48078</v>
      </c>
      <c r="MC234" s="1">
        <f t="shared" si="6530"/>
        <v>54.9</v>
      </c>
      <c r="MX234" s="1">
        <f t="shared" si="6531"/>
        <v>24095</v>
      </c>
      <c r="MY234" s="1">
        <f t="shared" si="6532"/>
        <v>52323</v>
      </c>
      <c r="MZ234" s="1">
        <f t="shared" si="6533"/>
        <v>46.1</v>
      </c>
      <c r="NU234" s="1">
        <f t="shared" si="6534"/>
        <v>10747</v>
      </c>
      <c r="NV234" s="1">
        <f t="shared" si="6535"/>
        <v>51541</v>
      </c>
      <c r="NW234" s="1">
        <f t="shared" si="6536"/>
        <v>20.9</v>
      </c>
      <c r="OR234" s="1">
        <f t="shared" si="6537"/>
        <v>14888</v>
      </c>
      <c r="OS234" s="1">
        <f t="shared" si="6538"/>
        <v>48429</v>
      </c>
      <c r="OT234" s="1">
        <f t="shared" si="6539"/>
        <v>30.7</v>
      </c>
      <c r="PO234" s="1">
        <f t="shared" si="6540"/>
        <v>31243</v>
      </c>
      <c r="PP234" s="1">
        <f t="shared" si="6541"/>
        <v>50446</v>
      </c>
      <c r="PQ234" s="1">
        <f t="shared" si="6542"/>
        <v>61.9</v>
      </c>
      <c r="QL234" s="1">
        <f t="shared" si="6543"/>
        <v>3467</v>
      </c>
      <c r="QM234" s="1">
        <f t="shared" si="6544"/>
        <v>48539</v>
      </c>
      <c r="QN234" s="1">
        <f t="shared" si="6545"/>
        <v>7.1</v>
      </c>
      <c r="RI234" s="1">
        <f t="shared" si="6546"/>
        <v>12529</v>
      </c>
      <c r="RJ234" s="1">
        <f t="shared" si="6547"/>
        <v>46491</v>
      </c>
      <c r="RK234" s="1">
        <f t="shared" si="6548"/>
        <v>26.9</v>
      </c>
      <c r="SF234" s="1">
        <f t="shared" si="6549"/>
        <v>6180</v>
      </c>
      <c r="SG234" s="1">
        <f t="shared" si="6550"/>
        <v>48931</v>
      </c>
      <c r="SH234" s="1">
        <f t="shared" si="6551"/>
        <v>12.6</v>
      </c>
      <c r="TC234" s="1">
        <f t="shared" si="6552"/>
        <v>6305</v>
      </c>
      <c r="TD234" s="1">
        <f t="shared" si="6553"/>
        <v>51422</v>
      </c>
      <c r="TE234" s="1">
        <f t="shared" si="6554"/>
        <v>12.3</v>
      </c>
      <c r="TZ234" s="1">
        <f t="shared" si="6555"/>
        <v>28011</v>
      </c>
      <c r="UA234" s="1">
        <f t="shared" si="6556"/>
        <v>52957</v>
      </c>
      <c r="UB234" s="1">
        <f t="shared" si="6557"/>
        <v>52.9</v>
      </c>
      <c r="UW234" s="1">
        <f t="shared" si="6602"/>
        <v>12054</v>
      </c>
      <c r="UX234" s="1">
        <f t="shared" si="6602"/>
        <v>51138</v>
      </c>
      <c r="UY234" s="1">
        <f t="shared" si="6600"/>
        <v>23.6</v>
      </c>
      <c r="VT234" s="1">
        <f t="shared" si="6596"/>
        <v>15169</v>
      </c>
      <c r="VU234" s="1">
        <f t="shared" si="6597"/>
        <v>54910</v>
      </c>
      <c r="VV234" s="1">
        <f t="shared" si="6605"/>
        <v>27.6</v>
      </c>
      <c r="WQ234" s="1">
        <f t="shared" si="6603"/>
        <v>17273</v>
      </c>
      <c r="WR234" s="1">
        <f t="shared" si="6604"/>
        <v>43890</v>
      </c>
      <c r="WS234" s="1">
        <f t="shared" si="6601"/>
        <v>39.4</v>
      </c>
      <c r="XN234" s="1">
        <f t="shared" si="6559"/>
        <v>14228</v>
      </c>
      <c r="XO234" s="1">
        <f t="shared" si="6560"/>
        <v>39740</v>
      </c>
      <c r="XP234" s="1">
        <f t="shared" si="6561"/>
        <v>35.799999999999997</v>
      </c>
      <c r="YK234" s="1">
        <f t="shared" si="6481"/>
        <v>9341</v>
      </c>
      <c r="YL234" s="1">
        <f t="shared" si="6598"/>
        <v>40881</v>
      </c>
      <c r="YM234" s="1">
        <f t="shared" si="6598"/>
        <v>22.8</v>
      </c>
      <c r="ZH234" s="1">
        <f t="shared" si="6562"/>
        <v>2634</v>
      </c>
      <c r="ZI234" s="1">
        <f t="shared" si="6563"/>
        <v>46066</v>
      </c>
      <c r="ZJ234" s="1">
        <f t="shared" si="6564"/>
        <v>5.7</v>
      </c>
      <c r="AAE234" s="1">
        <f t="shared" si="6565"/>
        <v>13023</v>
      </c>
      <c r="AAF234" s="1">
        <f t="shared" si="6566"/>
        <v>52850</v>
      </c>
      <c r="AAG234" s="1">
        <f t="shared" si="6567"/>
        <v>24.6</v>
      </c>
      <c r="ABB234" s="1">
        <f t="shared" si="6585"/>
        <v>19935</v>
      </c>
      <c r="ABC234" s="1">
        <f t="shared" si="6586"/>
        <v>49767</v>
      </c>
      <c r="ABD234" s="1">
        <f t="shared" si="6599"/>
        <v>40.1</v>
      </c>
      <c r="ABY234" s="1">
        <f t="shared" si="6571"/>
        <v>15458</v>
      </c>
      <c r="ABZ234" s="1">
        <f t="shared" si="6572"/>
        <v>50684</v>
      </c>
      <c r="ACA234" s="1">
        <f t="shared" si="6573"/>
        <v>30.5</v>
      </c>
      <c r="ACV234" s="1">
        <f t="shared" si="6490"/>
        <v>5483</v>
      </c>
      <c r="ACW234" s="1">
        <f t="shared" si="6595"/>
        <v>47799</v>
      </c>
      <c r="ACX234" s="1">
        <f t="shared" si="6595"/>
        <v>11.5</v>
      </c>
      <c r="ADS234" s="1">
        <f t="shared" si="6574"/>
        <v>3487</v>
      </c>
      <c r="ADT234" s="1">
        <f t="shared" si="6575"/>
        <v>47060</v>
      </c>
      <c r="ADU234" s="1">
        <f t="shared" si="6576"/>
        <v>7.4</v>
      </c>
      <c r="AEP234" s="1">
        <f t="shared" si="6606"/>
        <v>6491</v>
      </c>
      <c r="AEQ234" s="1">
        <f t="shared" si="6606"/>
        <v>44948</v>
      </c>
      <c r="AER234" s="1">
        <f t="shared" si="6606"/>
        <v>14.4</v>
      </c>
      <c r="AFM234" s="1">
        <f t="shared" si="6577"/>
        <v>29728</v>
      </c>
      <c r="AFN234" s="1">
        <f t="shared" si="6578"/>
        <v>47423</v>
      </c>
      <c r="AFO234" s="1">
        <f t="shared" si="6579"/>
        <v>62.7</v>
      </c>
    </row>
    <row r="235" spans="1:847" x14ac:dyDescent="0.15">
      <c r="A235" s="20" t="s">
        <v>12</v>
      </c>
      <c r="B235" s="20" t="s">
        <v>18</v>
      </c>
      <c r="C235" s="20">
        <v>61</v>
      </c>
      <c r="D235" s="20" t="s">
        <v>14</v>
      </c>
      <c r="E235" s="23">
        <v>25099</v>
      </c>
      <c r="F235" s="20">
        <v>75127</v>
      </c>
      <c r="G235" s="20">
        <v>33.4</v>
      </c>
      <c r="H235" s="23">
        <v>6556</v>
      </c>
      <c r="I235" s="20">
        <v>67010</v>
      </c>
      <c r="J235" s="20">
        <v>9.8000000000000007</v>
      </c>
      <c r="K235" s="23">
        <v>9724</v>
      </c>
      <c r="L235" s="20">
        <v>75288</v>
      </c>
      <c r="M235" s="20">
        <v>12.9</v>
      </c>
      <c r="N235" s="23">
        <v>2351</v>
      </c>
      <c r="O235" s="20">
        <v>66394</v>
      </c>
      <c r="P235" s="20">
        <v>3.5</v>
      </c>
      <c r="Q235" s="23">
        <v>3814</v>
      </c>
      <c r="R235" s="20">
        <v>64523</v>
      </c>
      <c r="S235" s="20">
        <v>5.9</v>
      </c>
      <c r="T235" s="20">
        <v>528</v>
      </c>
      <c r="U235" s="20">
        <v>65697</v>
      </c>
      <c r="V235" s="20">
        <v>0.8</v>
      </c>
      <c r="W235" s="23">
        <v>2428</v>
      </c>
      <c r="X235" s="20">
        <v>66791</v>
      </c>
      <c r="Y235" s="20">
        <v>3.6</v>
      </c>
      <c r="Z235" s="23">
        <v>23699</v>
      </c>
      <c r="AA235" s="20">
        <v>71458</v>
      </c>
      <c r="AB235" s="20">
        <v>33.200000000000003</v>
      </c>
      <c r="AC235" s="23">
        <v>26405</v>
      </c>
      <c r="AD235" s="20">
        <v>61185</v>
      </c>
      <c r="AE235" s="20">
        <v>43.2</v>
      </c>
      <c r="AF235" s="23">
        <v>40209</v>
      </c>
      <c r="AG235" s="20">
        <v>62243</v>
      </c>
      <c r="AH235" s="20">
        <v>64.599999999999994</v>
      </c>
      <c r="AI235" s="23">
        <v>32373</v>
      </c>
      <c r="AJ235" s="20">
        <v>64265</v>
      </c>
      <c r="AK235" s="20">
        <v>50.4</v>
      </c>
      <c r="AL235" s="23">
        <v>34752</v>
      </c>
      <c r="AM235" s="20">
        <v>57571</v>
      </c>
      <c r="AN235" s="20">
        <v>60.4</v>
      </c>
      <c r="AO235" s="23">
        <v>15237</v>
      </c>
      <c r="AP235" s="20">
        <v>66436</v>
      </c>
      <c r="AQ235" s="20">
        <v>22.9</v>
      </c>
      <c r="AR235" s="23">
        <v>19035</v>
      </c>
      <c r="AS235" s="20">
        <v>66658</v>
      </c>
      <c r="AT235" s="20">
        <v>28.6</v>
      </c>
      <c r="AU235" s="23">
        <v>34723</v>
      </c>
      <c r="AV235" s="20">
        <v>56882</v>
      </c>
      <c r="AW235" s="20">
        <v>61</v>
      </c>
      <c r="AX235" s="23">
        <v>4645</v>
      </c>
      <c r="AY235" s="20">
        <v>61558</v>
      </c>
      <c r="AZ235" s="20">
        <v>7.5</v>
      </c>
      <c r="BA235" s="23">
        <v>15851</v>
      </c>
      <c r="BB235" s="20">
        <v>65669</v>
      </c>
      <c r="BC235" s="20">
        <v>24.1</v>
      </c>
      <c r="BD235" s="23">
        <v>7721</v>
      </c>
      <c r="BE235" s="20">
        <v>64419</v>
      </c>
      <c r="BF235" s="20">
        <v>12</v>
      </c>
      <c r="BG235" s="23">
        <v>7830</v>
      </c>
      <c r="BH235" s="20">
        <v>66119</v>
      </c>
      <c r="BI235" s="20">
        <v>11.8</v>
      </c>
      <c r="BJ235" s="23">
        <v>34699</v>
      </c>
      <c r="BK235" s="20">
        <v>69228</v>
      </c>
      <c r="BL235" s="20">
        <v>50.1</v>
      </c>
      <c r="BM235" s="23">
        <v>14964</v>
      </c>
      <c r="BN235" s="20">
        <v>63106</v>
      </c>
      <c r="BO235" s="20">
        <v>23.7</v>
      </c>
      <c r="BP235" s="23">
        <v>18595</v>
      </c>
      <c r="BQ235" s="20">
        <v>63677</v>
      </c>
      <c r="BR235" s="20">
        <v>29.2</v>
      </c>
      <c r="BS235" s="23">
        <v>20282</v>
      </c>
      <c r="BT235" s="20">
        <v>58530</v>
      </c>
      <c r="BU235" s="20">
        <v>34.700000000000003</v>
      </c>
      <c r="BV235" s="23">
        <v>20536</v>
      </c>
      <c r="BW235" s="20">
        <v>56996</v>
      </c>
      <c r="BX235" s="20">
        <v>36</v>
      </c>
      <c r="BY235" s="23">
        <v>10621</v>
      </c>
      <c r="BZ235" s="20">
        <v>53284</v>
      </c>
      <c r="CA235" s="20">
        <v>19.899999999999999</v>
      </c>
      <c r="CB235" s="23">
        <v>2959</v>
      </c>
      <c r="CC235" s="20">
        <v>52142</v>
      </c>
      <c r="CD235" s="20">
        <v>5.7</v>
      </c>
      <c r="CE235" s="23">
        <v>16190</v>
      </c>
      <c r="CF235" s="20">
        <v>66232</v>
      </c>
      <c r="CG235" s="20">
        <v>24.4</v>
      </c>
      <c r="CH235" s="23">
        <v>21378</v>
      </c>
      <c r="CI235" s="20">
        <v>67903</v>
      </c>
      <c r="CJ235" s="20">
        <v>31.5</v>
      </c>
      <c r="CK235" s="23">
        <v>18806</v>
      </c>
      <c r="CL235" s="20">
        <v>67721</v>
      </c>
      <c r="CM235" s="20">
        <v>27.8</v>
      </c>
      <c r="CN235" s="23">
        <v>7940</v>
      </c>
      <c r="CO235" s="20">
        <v>65214</v>
      </c>
      <c r="CP235" s="20">
        <v>12.2</v>
      </c>
      <c r="CQ235" s="23">
        <v>4542</v>
      </c>
      <c r="CR235" s="20">
        <v>63542</v>
      </c>
      <c r="CS235" s="20">
        <v>7.1</v>
      </c>
      <c r="CT235" s="23">
        <v>9163</v>
      </c>
      <c r="CU235" s="20">
        <v>62232</v>
      </c>
      <c r="CV235" s="20">
        <v>14.7</v>
      </c>
      <c r="CW235" s="23">
        <v>37124</v>
      </c>
      <c r="CX235" s="20">
        <v>67119</v>
      </c>
      <c r="CY235" s="20">
        <v>55.3</v>
      </c>
      <c r="CZ235" s="35"/>
      <c r="DA235" s="1" t="str">
        <f t="shared" si="6494"/>
        <v>明細部</v>
      </c>
      <c r="DB235" s="1" t="str">
        <f t="shared" si="6495"/>
        <v>国</v>
      </c>
      <c r="DC235" s="1">
        <f t="shared" si="6496"/>
        <v>61</v>
      </c>
      <c r="DD235" s="1" t="str">
        <f t="shared" si="6497"/>
        <v>男</v>
      </c>
      <c r="DE235" s="1">
        <f t="shared" si="6498"/>
        <v>25099</v>
      </c>
      <c r="DF235" s="1">
        <f t="shared" si="6499"/>
        <v>75127</v>
      </c>
      <c r="DG235" s="1">
        <f t="shared" si="6500"/>
        <v>33.4</v>
      </c>
      <c r="EB235" s="1">
        <f t="shared" si="6501"/>
        <v>6556</v>
      </c>
      <c r="EC235" s="1">
        <f t="shared" si="6502"/>
        <v>67010</v>
      </c>
      <c r="ED235" s="1">
        <f t="shared" si="6503"/>
        <v>9.8000000000000007</v>
      </c>
      <c r="EY235" s="1">
        <f t="shared" si="6504"/>
        <v>9724</v>
      </c>
      <c r="EZ235" s="1">
        <f t="shared" si="6505"/>
        <v>75288</v>
      </c>
      <c r="FA235" s="1">
        <f t="shared" si="6506"/>
        <v>12.9</v>
      </c>
      <c r="FV235" s="1">
        <f t="shared" si="6507"/>
        <v>2351</v>
      </c>
      <c r="FW235" s="1">
        <f t="shared" si="6508"/>
        <v>66394</v>
      </c>
      <c r="FX235" s="1">
        <f t="shared" si="6509"/>
        <v>3.5</v>
      </c>
      <c r="GS235" s="1">
        <f t="shared" si="6510"/>
        <v>3814</v>
      </c>
      <c r="GT235" s="1">
        <f t="shared" si="6511"/>
        <v>64523</v>
      </c>
      <c r="GU235" s="1">
        <f t="shared" si="6512"/>
        <v>5.9</v>
      </c>
      <c r="HP235" s="1">
        <f t="shared" si="6513"/>
        <v>528</v>
      </c>
      <c r="HQ235" s="1">
        <f t="shared" si="6514"/>
        <v>65697</v>
      </c>
      <c r="HR235" s="1">
        <f t="shared" si="6515"/>
        <v>0.8</v>
      </c>
      <c r="IM235" s="1">
        <f t="shared" si="6516"/>
        <v>2428</v>
      </c>
      <c r="IN235" s="1">
        <f t="shared" si="6517"/>
        <v>66791</v>
      </c>
      <c r="IO235" s="1">
        <f t="shared" si="6518"/>
        <v>3.6</v>
      </c>
      <c r="JJ235" s="1">
        <f t="shared" si="6519"/>
        <v>23699</v>
      </c>
      <c r="JK235" s="1">
        <f t="shared" si="6520"/>
        <v>71458</v>
      </c>
      <c r="JL235" s="1">
        <f t="shared" si="6521"/>
        <v>33.200000000000003</v>
      </c>
      <c r="KG235" s="1">
        <f t="shared" si="6522"/>
        <v>26405</v>
      </c>
      <c r="KH235" s="1">
        <f t="shared" si="6523"/>
        <v>61185</v>
      </c>
      <c r="KI235" s="1">
        <f t="shared" si="6524"/>
        <v>43.2</v>
      </c>
      <c r="LD235" s="1">
        <f t="shared" si="6525"/>
        <v>40209</v>
      </c>
      <c r="LE235" s="1">
        <f t="shared" si="6526"/>
        <v>62243</v>
      </c>
      <c r="LF235" s="1">
        <f t="shared" si="6527"/>
        <v>64.599999999999994</v>
      </c>
      <c r="MA235" s="1">
        <f t="shared" si="6528"/>
        <v>32373</v>
      </c>
      <c r="MB235" s="1">
        <f t="shared" si="6529"/>
        <v>64265</v>
      </c>
      <c r="MC235" s="1">
        <f t="shared" si="6530"/>
        <v>50.4</v>
      </c>
      <c r="MX235" s="1">
        <f t="shared" si="6531"/>
        <v>34752</v>
      </c>
      <c r="MY235" s="1">
        <f t="shared" si="6532"/>
        <v>57571</v>
      </c>
      <c r="MZ235" s="1">
        <f t="shared" si="6533"/>
        <v>60.4</v>
      </c>
      <c r="NU235" s="1">
        <f t="shared" si="6534"/>
        <v>15237</v>
      </c>
      <c r="NV235" s="1">
        <f t="shared" si="6535"/>
        <v>66436</v>
      </c>
      <c r="NW235" s="1">
        <f t="shared" si="6536"/>
        <v>22.9</v>
      </c>
      <c r="OR235" s="1">
        <f t="shared" si="6537"/>
        <v>19035</v>
      </c>
      <c r="OS235" s="1">
        <f t="shared" si="6538"/>
        <v>66658</v>
      </c>
      <c r="OT235" s="1">
        <f t="shared" si="6539"/>
        <v>28.6</v>
      </c>
      <c r="PO235" s="1">
        <f t="shared" si="6540"/>
        <v>34723</v>
      </c>
      <c r="PP235" s="1">
        <f t="shared" si="6541"/>
        <v>56882</v>
      </c>
      <c r="PQ235" s="1">
        <f t="shared" si="6542"/>
        <v>61</v>
      </c>
      <c r="QL235" s="1">
        <f t="shared" si="6543"/>
        <v>4645</v>
      </c>
      <c r="QM235" s="1">
        <f t="shared" si="6544"/>
        <v>61558</v>
      </c>
      <c r="QN235" s="1">
        <f t="shared" si="6545"/>
        <v>7.5</v>
      </c>
      <c r="RI235" s="1">
        <f t="shared" si="6546"/>
        <v>15851</v>
      </c>
      <c r="RJ235" s="1">
        <f t="shared" si="6547"/>
        <v>65669</v>
      </c>
      <c r="RK235" s="1">
        <f t="shared" si="6548"/>
        <v>24.1</v>
      </c>
      <c r="SF235" s="1">
        <f t="shared" si="6549"/>
        <v>7721</v>
      </c>
      <c r="SG235" s="1">
        <f t="shared" si="6550"/>
        <v>64419</v>
      </c>
      <c r="SH235" s="1">
        <f t="shared" si="6551"/>
        <v>12</v>
      </c>
      <c r="TC235" s="1">
        <f t="shared" si="6552"/>
        <v>7830</v>
      </c>
      <c r="TD235" s="1">
        <f t="shared" si="6553"/>
        <v>66119</v>
      </c>
      <c r="TE235" s="1">
        <f t="shared" si="6554"/>
        <v>11.8</v>
      </c>
      <c r="TZ235" s="1">
        <f t="shared" si="6555"/>
        <v>34699</v>
      </c>
      <c r="UA235" s="1">
        <f t="shared" si="6556"/>
        <v>69228</v>
      </c>
      <c r="UB235" s="1">
        <f t="shared" si="6557"/>
        <v>50.1</v>
      </c>
      <c r="UW235" s="1">
        <f t="shared" si="6602"/>
        <v>14964</v>
      </c>
      <c r="UX235" s="1">
        <f t="shared" si="6602"/>
        <v>63106</v>
      </c>
      <c r="UY235" s="1">
        <f t="shared" si="6600"/>
        <v>23.7</v>
      </c>
      <c r="VT235" s="1">
        <f t="shared" si="6596"/>
        <v>18595</v>
      </c>
      <c r="VU235" s="1">
        <f t="shared" si="6597"/>
        <v>63677</v>
      </c>
      <c r="VV235" s="1">
        <f t="shared" si="6605"/>
        <v>29.2</v>
      </c>
      <c r="WQ235" s="1">
        <f t="shared" si="6603"/>
        <v>20282</v>
      </c>
      <c r="WR235" s="1">
        <f t="shared" si="6604"/>
        <v>58530</v>
      </c>
      <c r="WS235" s="1">
        <f t="shared" si="6601"/>
        <v>34.700000000000003</v>
      </c>
      <c r="XN235" s="1">
        <f t="shared" si="6559"/>
        <v>20536</v>
      </c>
      <c r="XO235" s="1">
        <f t="shared" si="6560"/>
        <v>56996</v>
      </c>
      <c r="XP235" s="1">
        <f t="shared" si="6561"/>
        <v>36</v>
      </c>
      <c r="YK235" s="1">
        <f t="shared" si="6481"/>
        <v>10621</v>
      </c>
      <c r="YL235" s="1">
        <f t="shared" si="6598"/>
        <v>53284</v>
      </c>
      <c r="YM235" s="1">
        <f t="shared" si="6598"/>
        <v>19.899999999999999</v>
      </c>
      <c r="ZH235" s="1">
        <f t="shared" si="6562"/>
        <v>2959</v>
      </c>
      <c r="ZI235" s="1">
        <f t="shared" si="6563"/>
        <v>52142</v>
      </c>
      <c r="ZJ235" s="1">
        <f t="shared" si="6564"/>
        <v>5.7</v>
      </c>
      <c r="AAE235" s="1">
        <f t="shared" si="6565"/>
        <v>16190</v>
      </c>
      <c r="AAF235" s="1">
        <f t="shared" si="6566"/>
        <v>66232</v>
      </c>
      <c r="AAG235" s="1">
        <f t="shared" si="6567"/>
        <v>24.4</v>
      </c>
      <c r="ABB235" s="1">
        <f t="shared" si="6585"/>
        <v>21378</v>
      </c>
      <c r="ABC235" s="1">
        <f t="shared" si="6586"/>
        <v>67903</v>
      </c>
      <c r="ABD235" s="1">
        <f t="shared" si="6599"/>
        <v>31.5</v>
      </c>
      <c r="ABY235" s="1">
        <f t="shared" si="6571"/>
        <v>18806</v>
      </c>
      <c r="ABZ235" s="1">
        <f t="shared" si="6572"/>
        <v>67721</v>
      </c>
      <c r="ACA235" s="1">
        <f t="shared" si="6573"/>
        <v>27.8</v>
      </c>
      <c r="ACV235" s="1">
        <f t="shared" si="6490"/>
        <v>7940</v>
      </c>
      <c r="ACW235" s="1">
        <f t="shared" si="6595"/>
        <v>65214</v>
      </c>
      <c r="ACX235" s="1">
        <f t="shared" si="6595"/>
        <v>12.2</v>
      </c>
      <c r="ADS235" s="1">
        <f t="shared" si="6574"/>
        <v>4542</v>
      </c>
      <c r="ADT235" s="1">
        <f t="shared" si="6575"/>
        <v>63542</v>
      </c>
      <c r="ADU235" s="1">
        <f t="shared" si="6576"/>
        <v>7.1</v>
      </c>
      <c r="AEP235" s="1">
        <f t="shared" si="6606"/>
        <v>9163</v>
      </c>
      <c r="AEQ235" s="1">
        <f t="shared" si="6606"/>
        <v>62232</v>
      </c>
      <c r="AER235" s="1">
        <f t="shared" si="6606"/>
        <v>14.7</v>
      </c>
      <c r="AFM235" s="1">
        <f t="shared" si="6577"/>
        <v>37124</v>
      </c>
      <c r="AFN235" s="1">
        <f t="shared" si="6578"/>
        <v>67119</v>
      </c>
      <c r="AFO235" s="1">
        <f t="shared" si="6579"/>
        <v>55.3</v>
      </c>
    </row>
    <row r="236" spans="1:847" x14ac:dyDescent="0.15">
      <c r="A236" s="20" t="s">
        <v>12</v>
      </c>
      <c r="B236" s="20" t="s">
        <v>18</v>
      </c>
      <c r="C236" s="20">
        <v>62</v>
      </c>
      <c r="D236" s="20" t="s">
        <v>14</v>
      </c>
      <c r="E236" s="23">
        <v>28681</v>
      </c>
      <c r="F236" s="20">
        <v>82017</v>
      </c>
      <c r="G236" s="20">
        <v>35</v>
      </c>
      <c r="H236" s="23">
        <v>7644</v>
      </c>
      <c r="I236" s="20">
        <v>93694</v>
      </c>
      <c r="J236" s="20">
        <v>8.1999999999999993</v>
      </c>
      <c r="K236" s="23">
        <v>14685</v>
      </c>
      <c r="L236" s="20">
        <v>92190</v>
      </c>
      <c r="M236" s="20">
        <v>15.9</v>
      </c>
      <c r="N236" s="23">
        <v>3130</v>
      </c>
      <c r="O236" s="20">
        <v>78832</v>
      </c>
      <c r="P236" s="20">
        <v>4</v>
      </c>
      <c r="Q236" s="23">
        <v>5306</v>
      </c>
      <c r="R236" s="20">
        <v>82792</v>
      </c>
      <c r="S236" s="20">
        <v>6.4</v>
      </c>
      <c r="T236" s="20">
        <v>626</v>
      </c>
      <c r="U236" s="20">
        <v>86206</v>
      </c>
      <c r="V236" s="20">
        <v>0.7</v>
      </c>
      <c r="W236" s="23">
        <v>3328</v>
      </c>
      <c r="X236" s="20">
        <v>78006</v>
      </c>
      <c r="Y236" s="20">
        <v>4.3</v>
      </c>
      <c r="Z236" s="23">
        <v>26195</v>
      </c>
      <c r="AA236" s="20">
        <v>80961</v>
      </c>
      <c r="AB236" s="20">
        <v>32.4</v>
      </c>
      <c r="AC236" s="23">
        <v>34541</v>
      </c>
      <c r="AD236" s="20">
        <v>70211</v>
      </c>
      <c r="AE236" s="20">
        <v>49.2</v>
      </c>
      <c r="AF236" s="23">
        <v>46448</v>
      </c>
      <c r="AG236" s="20">
        <v>71969</v>
      </c>
      <c r="AH236" s="20">
        <v>64.5</v>
      </c>
      <c r="AI236" s="23">
        <v>36571</v>
      </c>
      <c r="AJ236" s="20">
        <v>79134</v>
      </c>
      <c r="AK236" s="20">
        <v>46.2</v>
      </c>
      <c r="AL236" s="23">
        <v>41696</v>
      </c>
      <c r="AM236" s="20">
        <v>80957</v>
      </c>
      <c r="AN236" s="20">
        <v>51.5</v>
      </c>
      <c r="AO236" s="23">
        <v>17307</v>
      </c>
      <c r="AP236" s="20">
        <v>70719</v>
      </c>
      <c r="AQ236" s="20">
        <v>24.5</v>
      </c>
      <c r="AR236" s="23">
        <v>23555</v>
      </c>
      <c r="AS236" s="20">
        <v>76013</v>
      </c>
      <c r="AT236" s="20">
        <v>31</v>
      </c>
      <c r="AU236" s="23">
        <v>49363</v>
      </c>
      <c r="AV236" s="20">
        <v>69232</v>
      </c>
      <c r="AW236" s="20">
        <v>71.3</v>
      </c>
      <c r="AX236" s="23">
        <v>5880</v>
      </c>
      <c r="AY236" s="20">
        <v>68416</v>
      </c>
      <c r="AZ236" s="20">
        <v>8.6</v>
      </c>
      <c r="BA236" s="23">
        <v>19034</v>
      </c>
      <c r="BB236" s="20">
        <v>80980</v>
      </c>
      <c r="BC236" s="20">
        <v>23.5</v>
      </c>
      <c r="BD236" s="23">
        <v>8894</v>
      </c>
      <c r="BE236" s="20">
        <v>76983</v>
      </c>
      <c r="BF236" s="20">
        <v>11.6</v>
      </c>
      <c r="BG236" s="23">
        <v>8520</v>
      </c>
      <c r="BH236" s="20">
        <v>70697</v>
      </c>
      <c r="BI236" s="20">
        <v>12.1</v>
      </c>
      <c r="BJ236" s="23">
        <v>39670</v>
      </c>
      <c r="BK236" s="20">
        <v>88000</v>
      </c>
      <c r="BL236" s="20">
        <v>45.1</v>
      </c>
      <c r="BM236" s="23">
        <v>16400</v>
      </c>
      <c r="BN236" s="20">
        <v>87120</v>
      </c>
      <c r="BO236" s="20">
        <v>18.8</v>
      </c>
      <c r="BP236" s="23">
        <v>24176</v>
      </c>
      <c r="BQ236" s="20">
        <v>80643</v>
      </c>
      <c r="BR236" s="20">
        <v>30</v>
      </c>
      <c r="BS236" s="23">
        <v>28074</v>
      </c>
      <c r="BT236" s="20">
        <v>63668</v>
      </c>
      <c r="BU236" s="20">
        <v>44.1</v>
      </c>
      <c r="BV236" s="23">
        <v>23674</v>
      </c>
      <c r="BW236" s="20">
        <v>68429</v>
      </c>
      <c r="BX236" s="20">
        <v>34.6</v>
      </c>
      <c r="BY236" s="23">
        <v>13398</v>
      </c>
      <c r="BZ236" s="20">
        <v>61593</v>
      </c>
      <c r="CA236" s="20">
        <v>21.8</v>
      </c>
      <c r="CB236" s="23">
        <v>3871</v>
      </c>
      <c r="CC236" s="20">
        <v>68847</v>
      </c>
      <c r="CD236" s="20">
        <v>5.6</v>
      </c>
      <c r="CE236" s="23">
        <v>17261</v>
      </c>
      <c r="CF236" s="20">
        <v>79534</v>
      </c>
      <c r="CG236" s="20">
        <v>21.7</v>
      </c>
      <c r="CH236" s="23">
        <v>25348</v>
      </c>
      <c r="CI236" s="20">
        <v>80361</v>
      </c>
      <c r="CJ236" s="20">
        <v>31.5</v>
      </c>
      <c r="CK236" s="23">
        <v>22235</v>
      </c>
      <c r="CL236" s="20">
        <v>82739</v>
      </c>
      <c r="CM236" s="20">
        <v>26.9</v>
      </c>
      <c r="CN236" s="23">
        <v>8980</v>
      </c>
      <c r="CO236" s="20">
        <v>78661</v>
      </c>
      <c r="CP236" s="20">
        <v>11.4</v>
      </c>
      <c r="CQ236" s="23">
        <v>5386</v>
      </c>
      <c r="CR236" s="20">
        <v>77801</v>
      </c>
      <c r="CS236" s="20">
        <v>6.9</v>
      </c>
      <c r="CT236" s="23">
        <v>13570</v>
      </c>
      <c r="CU236" s="20">
        <v>69015</v>
      </c>
      <c r="CV236" s="20">
        <v>19.7</v>
      </c>
      <c r="CW236" s="23">
        <v>45829</v>
      </c>
      <c r="CX236" s="20">
        <v>79882</v>
      </c>
      <c r="CY236" s="20">
        <v>57.4</v>
      </c>
      <c r="CZ236" s="35"/>
      <c r="DA236" s="1" t="str">
        <f t="shared" si="6494"/>
        <v>明細部</v>
      </c>
      <c r="DB236" s="1" t="str">
        <f t="shared" si="6495"/>
        <v>国</v>
      </c>
      <c r="DC236" s="1">
        <f t="shared" si="6496"/>
        <v>62</v>
      </c>
      <c r="DD236" s="1" t="str">
        <f t="shared" si="6497"/>
        <v>男</v>
      </c>
      <c r="DE236" s="1">
        <f t="shared" si="6498"/>
        <v>28681</v>
      </c>
      <c r="DF236" s="1">
        <f t="shared" si="6499"/>
        <v>82017</v>
      </c>
      <c r="DG236" s="1">
        <f t="shared" si="6500"/>
        <v>35</v>
      </c>
      <c r="EB236" s="1">
        <f t="shared" si="6501"/>
        <v>7644</v>
      </c>
      <c r="EC236" s="1">
        <f t="shared" si="6502"/>
        <v>93694</v>
      </c>
      <c r="ED236" s="1">
        <f t="shared" si="6503"/>
        <v>8.1999999999999993</v>
      </c>
      <c r="EY236" s="1">
        <f t="shared" si="6504"/>
        <v>14685</v>
      </c>
      <c r="EZ236" s="1">
        <f t="shared" si="6505"/>
        <v>92190</v>
      </c>
      <c r="FA236" s="1">
        <f t="shared" si="6506"/>
        <v>15.9</v>
      </c>
      <c r="FV236" s="1">
        <f t="shared" si="6507"/>
        <v>3130</v>
      </c>
      <c r="FW236" s="1">
        <f t="shared" si="6508"/>
        <v>78832</v>
      </c>
      <c r="FX236" s="1">
        <f t="shared" si="6509"/>
        <v>4</v>
      </c>
      <c r="GS236" s="1">
        <f t="shared" si="6510"/>
        <v>5306</v>
      </c>
      <c r="GT236" s="1">
        <f t="shared" si="6511"/>
        <v>82792</v>
      </c>
      <c r="GU236" s="1">
        <f t="shared" si="6512"/>
        <v>6.4</v>
      </c>
      <c r="HP236" s="1">
        <f t="shared" si="6513"/>
        <v>626</v>
      </c>
      <c r="HQ236" s="1">
        <f t="shared" si="6514"/>
        <v>86206</v>
      </c>
      <c r="HR236" s="1">
        <f t="shared" si="6515"/>
        <v>0.7</v>
      </c>
      <c r="IM236" s="1">
        <f t="shared" si="6516"/>
        <v>3328</v>
      </c>
      <c r="IN236" s="1">
        <f t="shared" si="6517"/>
        <v>78006</v>
      </c>
      <c r="IO236" s="1">
        <f t="shared" si="6518"/>
        <v>4.3</v>
      </c>
      <c r="JJ236" s="1">
        <f t="shared" si="6519"/>
        <v>26195</v>
      </c>
      <c r="JK236" s="1">
        <f t="shared" si="6520"/>
        <v>80961</v>
      </c>
      <c r="JL236" s="1">
        <f t="shared" si="6521"/>
        <v>32.4</v>
      </c>
      <c r="KG236" s="1">
        <f t="shared" si="6522"/>
        <v>34541</v>
      </c>
      <c r="KH236" s="1">
        <f t="shared" si="6523"/>
        <v>70211</v>
      </c>
      <c r="KI236" s="1">
        <f t="shared" si="6524"/>
        <v>49.2</v>
      </c>
      <c r="LD236" s="1">
        <f t="shared" si="6525"/>
        <v>46448</v>
      </c>
      <c r="LE236" s="1">
        <f t="shared" si="6526"/>
        <v>71969</v>
      </c>
      <c r="LF236" s="1">
        <f t="shared" si="6527"/>
        <v>64.5</v>
      </c>
      <c r="MA236" s="1">
        <f t="shared" si="6528"/>
        <v>36571</v>
      </c>
      <c r="MB236" s="1">
        <f t="shared" si="6529"/>
        <v>79134</v>
      </c>
      <c r="MC236" s="1">
        <f t="shared" si="6530"/>
        <v>46.2</v>
      </c>
      <c r="MX236" s="1">
        <f t="shared" si="6531"/>
        <v>41696</v>
      </c>
      <c r="MY236" s="1">
        <f t="shared" si="6532"/>
        <v>80957</v>
      </c>
      <c r="MZ236" s="1">
        <f t="shared" si="6533"/>
        <v>51.5</v>
      </c>
      <c r="NU236" s="1">
        <f t="shared" si="6534"/>
        <v>17307</v>
      </c>
      <c r="NV236" s="1">
        <f t="shared" si="6535"/>
        <v>70719</v>
      </c>
      <c r="NW236" s="1">
        <f t="shared" si="6536"/>
        <v>24.5</v>
      </c>
      <c r="OR236" s="1">
        <f t="shared" si="6537"/>
        <v>23555</v>
      </c>
      <c r="OS236" s="1">
        <f t="shared" si="6538"/>
        <v>76013</v>
      </c>
      <c r="OT236" s="1">
        <f t="shared" si="6539"/>
        <v>31</v>
      </c>
      <c r="PO236" s="1">
        <f t="shared" si="6540"/>
        <v>49363</v>
      </c>
      <c r="PP236" s="1">
        <f t="shared" si="6541"/>
        <v>69232</v>
      </c>
      <c r="PQ236" s="1">
        <f t="shared" si="6542"/>
        <v>71.3</v>
      </c>
      <c r="QL236" s="1">
        <f t="shared" si="6543"/>
        <v>5880</v>
      </c>
      <c r="QM236" s="1">
        <f t="shared" si="6544"/>
        <v>68416</v>
      </c>
      <c r="QN236" s="1">
        <f t="shared" si="6545"/>
        <v>8.6</v>
      </c>
      <c r="RI236" s="1">
        <f t="shared" si="6546"/>
        <v>19034</v>
      </c>
      <c r="RJ236" s="1">
        <f t="shared" si="6547"/>
        <v>80980</v>
      </c>
      <c r="RK236" s="1">
        <f t="shared" si="6548"/>
        <v>23.5</v>
      </c>
      <c r="SF236" s="1">
        <f t="shared" si="6549"/>
        <v>8894</v>
      </c>
      <c r="SG236" s="1">
        <f t="shared" si="6550"/>
        <v>76983</v>
      </c>
      <c r="SH236" s="1">
        <f t="shared" si="6551"/>
        <v>11.6</v>
      </c>
      <c r="TC236" s="1">
        <f t="shared" si="6552"/>
        <v>8520</v>
      </c>
      <c r="TD236" s="1">
        <f t="shared" si="6553"/>
        <v>70697</v>
      </c>
      <c r="TE236" s="1">
        <f t="shared" si="6554"/>
        <v>12.1</v>
      </c>
      <c r="TZ236" s="1">
        <f t="shared" si="6555"/>
        <v>39670</v>
      </c>
      <c r="UA236" s="1">
        <f t="shared" si="6556"/>
        <v>88000</v>
      </c>
      <c r="UB236" s="1">
        <f t="shared" si="6557"/>
        <v>45.1</v>
      </c>
      <c r="UW236" s="1">
        <f t="shared" si="6602"/>
        <v>16400</v>
      </c>
      <c r="UX236" s="1">
        <f t="shared" si="6602"/>
        <v>87120</v>
      </c>
      <c r="UY236" s="1">
        <f t="shared" si="6600"/>
        <v>18.8</v>
      </c>
      <c r="VT236" s="1">
        <f t="shared" si="6596"/>
        <v>24176</v>
      </c>
      <c r="VU236" s="1">
        <f t="shared" si="6597"/>
        <v>80643</v>
      </c>
      <c r="VV236" s="1">
        <f t="shared" si="6605"/>
        <v>30</v>
      </c>
      <c r="WQ236" s="1">
        <f t="shared" si="6603"/>
        <v>28074</v>
      </c>
      <c r="WR236" s="1">
        <f t="shared" si="6604"/>
        <v>63668</v>
      </c>
      <c r="WS236" s="1">
        <f t="shared" si="6601"/>
        <v>44.1</v>
      </c>
      <c r="XN236" s="1">
        <f t="shared" si="6559"/>
        <v>23674</v>
      </c>
      <c r="XO236" s="1">
        <f t="shared" si="6560"/>
        <v>68429</v>
      </c>
      <c r="XP236" s="1">
        <f t="shared" si="6561"/>
        <v>34.6</v>
      </c>
      <c r="YK236" s="1">
        <f t="shared" si="6481"/>
        <v>13398</v>
      </c>
      <c r="YL236" s="1">
        <f t="shared" si="6598"/>
        <v>61593</v>
      </c>
      <c r="YM236" s="1">
        <f t="shared" si="6598"/>
        <v>21.8</v>
      </c>
      <c r="ZH236" s="1">
        <f t="shared" si="6562"/>
        <v>3871</v>
      </c>
      <c r="ZI236" s="1">
        <f t="shared" si="6563"/>
        <v>68847</v>
      </c>
      <c r="ZJ236" s="1">
        <f t="shared" si="6564"/>
        <v>5.6</v>
      </c>
      <c r="AAE236" s="1">
        <f t="shared" si="6565"/>
        <v>17261</v>
      </c>
      <c r="AAF236" s="1">
        <f t="shared" si="6566"/>
        <v>79534</v>
      </c>
      <c r="AAG236" s="1">
        <f t="shared" si="6567"/>
        <v>21.7</v>
      </c>
      <c r="ABB236" s="1">
        <f t="shared" si="6585"/>
        <v>25348</v>
      </c>
      <c r="ABC236" s="1">
        <f t="shared" si="6586"/>
        <v>80361</v>
      </c>
      <c r="ABD236" s="1">
        <f t="shared" si="6599"/>
        <v>31.5</v>
      </c>
      <c r="ABY236" s="1">
        <f t="shared" si="6571"/>
        <v>22235</v>
      </c>
      <c r="ABZ236" s="1">
        <f t="shared" si="6572"/>
        <v>82739</v>
      </c>
      <c r="ACA236" s="1">
        <f t="shared" si="6573"/>
        <v>26.9</v>
      </c>
      <c r="ACV236" s="1">
        <f t="shared" si="6490"/>
        <v>8980</v>
      </c>
      <c r="ACW236" s="1">
        <f t="shared" si="6595"/>
        <v>78661</v>
      </c>
      <c r="ACX236" s="1">
        <f t="shared" si="6595"/>
        <v>11.4</v>
      </c>
      <c r="ADS236" s="1">
        <f t="shared" si="6574"/>
        <v>5386</v>
      </c>
      <c r="ADT236" s="1">
        <f t="shared" si="6575"/>
        <v>77801</v>
      </c>
      <c r="ADU236" s="1">
        <f t="shared" si="6576"/>
        <v>6.9</v>
      </c>
      <c r="AEP236" s="1">
        <f t="shared" si="6606"/>
        <v>13570</v>
      </c>
      <c r="AEQ236" s="1">
        <f t="shared" si="6606"/>
        <v>69015</v>
      </c>
      <c r="AER236" s="1">
        <f t="shared" si="6606"/>
        <v>19.7</v>
      </c>
      <c r="AFM236" s="1">
        <f t="shared" si="6577"/>
        <v>45829</v>
      </c>
      <c r="AFN236" s="1">
        <f t="shared" si="6578"/>
        <v>79882</v>
      </c>
      <c r="AFO236" s="1">
        <f t="shared" si="6579"/>
        <v>57.4</v>
      </c>
    </row>
    <row r="237" spans="1:847" x14ac:dyDescent="0.15">
      <c r="A237" s="20" t="s">
        <v>12</v>
      </c>
      <c r="B237" s="20" t="s">
        <v>18</v>
      </c>
      <c r="C237" s="20">
        <v>63</v>
      </c>
      <c r="D237" s="20" t="s">
        <v>14</v>
      </c>
      <c r="E237" s="23">
        <v>41344</v>
      </c>
      <c r="F237" s="20">
        <v>117590</v>
      </c>
      <c r="G237" s="20">
        <v>35.200000000000003</v>
      </c>
      <c r="H237" s="23">
        <v>11025</v>
      </c>
      <c r="I237" s="20">
        <v>131079</v>
      </c>
      <c r="J237" s="20">
        <v>8.4</v>
      </c>
      <c r="K237" s="23">
        <v>19563</v>
      </c>
      <c r="L237" s="20">
        <v>119091</v>
      </c>
      <c r="M237" s="20">
        <v>16.399999999999999</v>
      </c>
      <c r="N237" s="23">
        <v>4941</v>
      </c>
      <c r="O237" s="20">
        <v>112396</v>
      </c>
      <c r="P237" s="20">
        <v>4.4000000000000004</v>
      </c>
      <c r="Q237" s="23">
        <v>7809</v>
      </c>
      <c r="R237" s="20">
        <v>116315</v>
      </c>
      <c r="S237" s="20">
        <v>6.7</v>
      </c>
      <c r="T237" s="20">
        <v>829</v>
      </c>
      <c r="U237" s="20">
        <v>116646</v>
      </c>
      <c r="V237" s="20">
        <v>0.7</v>
      </c>
      <c r="W237" s="23">
        <v>4760</v>
      </c>
      <c r="X237" s="20">
        <v>105733</v>
      </c>
      <c r="Y237" s="20">
        <v>4.5</v>
      </c>
      <c r="Z237" s="23">
        <v>35892</v>
      </c>
      <c r="AA237" s="20">
        <v>121361</v>
      </c>
      <c r="AB237" s="20">
        <v>29.6</v>
      </c>
      <c r="AC237" s="23">
        <v>45788</v>
      </c>
      <c r="AD237" s="20">
        <v>109893</v>
      </c>
      <c r="AE237" s="20">
        <v>41.7</v>
      </c>
      <c r="AF237" s="23">
        <v>64684</v>
      </c>
      <c r="AG237" s="20">
        <v>100035</v>
      </c>
      <c r="AH237" s="20">
        <v>64.7</v>
      </c>
      <c r="AI237" s="23">
        <v>54665</v>
      </c>
      <c r="AJ237" s="20">
        <v>96861</v>
      </c>
      <c r="AK237" s="20">
        <v>56.4</v>
      </c>
      <c r="AL237" s="23">
        <v>49782</v>
      </c>
      <c r="AM237" s="20">
        <v>107158</v>
      </c>
      <c r="AN237" s="20">
        <v>46.5</v>
      </c>
      <c r="AO237" s="23">
        <v>22456</v>
      </c>
      <c r="AP237" s="20">
        <v>104991</v>
      </c>
      <c r="AQ237" s="20">
        <v>21.4</v>
      </c>
      <c r="AR237" s="23">
        <v>28963</v>
      </c>
      <c r="AS237" s="20">
        <v>108077</v>
      </c>
      <c r="AT237" s="20">
        <v>26.8</v>
      </c>
      <c r="AU237" s="23">
        <v>68138</v>
      </c>
      <c r="AV237" s="20">
        <v>106209</v>
      </c>
      <c r="AW237" s="20">
        <v>64.2</v>
      </c>
      <c r="AX237" s="23">
        <v>8088</v>
      </c>
      <c r="AY237" s="20">
        <v>99852</v>
      </c>
      <c r="AZ237" s="20">
        <v>8.1</v>
      </c>
      <c r="BA237" s="23">
        <v>21432</v>
      </c>
      <c r="BB237" s="20">
        <v>111006</v>
      </c>
      <c r="BC237" s="20">
        <v>19.3</v>
      </c>
      <c r="BD237" s="23">
        <v>11132</v>
      </c>
      <c r="BE237" s="20">
        <v>100376</v>
      </c>
      <c r="BF237" s="20">
        <v>11.1</v>
      </c>
      <c r="BG237" s="23">
        <v>9201</v>
      </c>
      <c r="BH237" s="20">
        <v>95659</v>
      </c>
      <c r="BI237" s="20">
        <v>9.6</v>
      </c>
      <c r="BJ237" s="23">
        <v>55624</v>
      </c>
      <c r="BK237" s="20">
        <v>119319</v>
      </c>
      <c r="BL237" s="20">
        <v>46.6</v>
      </c>
      <c r="BM237" s="23">
        <v>23321</v>
      </c>
      <c r="BN237" s="20">
        <v>116477</v>
      </c>
      <c r="BO237" s="20">
        <v>20</v>
      </c>
      <c r="BP237" s="23">
        <v>33597</v>
      </c>
      <c r="BQ237" s="20">
        <v>115222</v>
      </c>
      <c r="BR237" s="20">
        <v>29.2</v>
      </c>
      <c r="BS237" s="23">
        <v>38494</v>
      </c>
      <c r="BT237" s="20">
        <v>95758</v>
      </c>
      <c r="BU237" s="20">
        <v>40.200000000000003</v>
      </c>
      <c r="BV237" s="23">
        <v>33572</v>
      </c>
      <c r="BW237" s="20">
        <v>86135</v>
      </c>
      <c r="BX237" s="20">
        <v>39</v>
      </c>
      <c r="BY237" s="23">
        <v>17404</v>
      </c>
      <c r="BZ237" s="20">
        <v>91476</v>
      </c>
      <c r="CA237" s="20">
        <v>19</v>
      </c>
      <c r="CB237" s="23">
        <v>4189</v>
      </c>
      <c r="CC237" s="20">
        <v>98692</v>
      </c>
      <c r="CD237" s="20">
        <v>4.2</v>
      </c>
      <c r="CE237" s="23">
        <v>22683</v>
      </c>
      <c r="CF237" s="20">
        <v>108803</v>
      </c>
      <c r="CG237" s="20">
        <v>20.8</v>
      </c>
      <c r="CH237" s="23">
        <v>37038</v>
      </c>
      <c r="CI237" s="20">
        <v>103653</v>
      </c>
      <c r="CJ237" s="20">
        <v>35.700000000000003</v>
      </c>
      <c r="CK237" s="23">
        <v>28217</v>
      </c>
      <c r="CL237" s="20">
        <v>96181</v>
      </c>
      <c r="CM237" s="20">
        <v>29.3</v>
      </c>
      <c r="CN237" s="23">
        <v>11167</v>
      </c>
      <c r="CO237" s="20">
        <v>112244</v>
      </c>
      <c r="CP237" s="20">
        <v>9.9</v>
      </c>
      <c r="CQ237" s="23">
        <v>6693</v>
      </c>
      <c r="CR237" s="20">
        <v>108193</v>
      </c>
      <c r="CS237" s="20">
        <v>6.2</v>
      </c>
      <c r="CT237" s="23">
        <v>19152</v>
      </c>
      <c r="CU237" s="20">
        <v>100580</v>
      </c>
      <c r="CV237" s="20">
        <v>19</v>
      </c>
      <c r="CW237" s="23">
        <v>56912</v>
      </c>
      <c r="CX237" s="20">
        <v>102195</v>
      </c>
      <c r="CY237" s="20">
        <v>55.7</v>
      </c>
      <c r="CZ237" s="35"/>
      <c r="DA237" s="1" t="str">
        <f t="shared" si="6494"/>
        <v>明細部</v>
      </c>
      <c r="DB237" s="1" t="str">
        <f t="shared" si="6495"/>
        <v>国</v>
      </c>
      <c r="DC237" s="1">
        <f t="shared" si="6496"/>
        <v>63</v>
      </c>
      <c r="DD237" s="1" t="str">
        <f t="shared" si="6497"/>
        <v>男</v>
      </c>
      <c r="DE237" s="1">
        <f t="shared" si="6498"/>
        <v>41344</v>
      </c>
      <c r="DF237" s="1">
        <f t="shared" si="6499"/>
        <v>117590</v>
      </c>
      <c r="DG237" s="1">
        <f t="shared" si="6500"/>
        <v>35.200000000000003</v>
      </c>
      <c r="EB237" s="1">
        <f t="shared" si="6501"/>
        <v>11025</v>
      </c>
      <c r="EC237" s="1">
        <f t="shared" si="6502"/>
        <v>131079</v>
      </c>
      <c r="ED237" s="1">
        <f t="shared" si="6503"/>
        <v>8.4</v>
      </c>
      <c r="EY237" s="1">
        <f t="shared" si="6504"/>
        <v>19563</v>
      </c>
      <c r="EZ237" s="1">
        <f t="shared" si="6505"/>
        <v>119091</v>
      </c>
      <c r="FA237" s="1">
        <f t="shared" si="6506"/>
        <v>16.399999999999999</v>
      </c>
      <c r="FV237" s="1">
        <f t="shared" si="6507"/>
        <v>4941</v>
      </c>
      <c r="FW237" s="1">
        <f t="shared" si="6508"/>
        <v>112396</v>
      </c>
      <c r="FX237" s="1">
        <f t="shared" si="6509"/>
        <v>4.4000000000000004</v>
      </c>
      <c r="GS237" s="1">
        <f t="shared" si="6510"/>
        <v>7809</v>
      </c>
      <c r="GT237" s="1">
        <f t="shared" si="6511"/>
        <v>116315</v>
      </c>
      <c r="GU237" s="1">
        <f t="shared" si="6512"/>
        <v>6.7</v>
      </c>
      <c r="HP237" s="1">
        <f t="shared" si="6513"/>
        <v>829</v>
      </c>
      <c r="HQ237" s="1">
        <f t="shared" si="6514"/>
        <v>116646</v>
      </c>
      <c r="HR237" s="1">
        <f t="shared" si="6515"/>
        <v>0.7</v>
      </c>
      <c r="IM237" s="1">
        <f t="shared" si="6516"/>
        <v>4760</v>
      </c>
      <c r="IN237" s="1">
        <f t="shared" si="6517"/>
        <v>105733</v>
      </c>
      <c r="IO237" s="1">
        <f t="shared" si="6518"/>
        <v>4.5</v>
      </c>
      <c r="JJ237" s="1">
        <f t="shared" si="6519"/>
        <v>35892</v>
      </c>
      <c r="JK237" s="1">
        <f t="shared" si="6520"/>
        <v>121361</v>
      </c>
      <c r="JL237" s="1">
        <f t="shared" si="6521"/>
        <v>29.6</v>
      </c>
      <c r="KG237" s="1">
        <f t="shared" si="6522"/>
        <v>45788</v>
      </c>
      <c r="KH237" s="1">
        <f t="shared" si="6523"/>
        <v>109893</v>
      </c>
      <c r="KI237" s="1">
        <f t="shared" si="6524"/>
        <v>41.7</v>
      </c>
      <c r="LD237" s="1">
        <f t="shared" si="6525"/>
        <v>64684</v>
      </c>
      <c r="LE237" s="1">
        <f t="shared" si="6526"/>
        <v>100035</v>
      </c>
      <c r="LF237" s="1">
        <f t="shared" si="6527"/>
        <v>64.7</v>
      </c>
      <c r="MA237" s="1">
        <f t="shared" si="6528"/>
        <v>54665</v>
      </c>
      <c r="MB237" s="1">
        <f t="shared" si="6529"/>
        <v>96861</v>
      </c>
      <c r="MC237" s="1">
        <f t="shared" si="6530"/>
        <v>56.4</v>
      </c>
      <c r="MX237" s="1">
        <f t="shared" si="6531"/>
        <v>49782</v>
      </c>
      <c r="MY237" s="1">
        <f t="shared" si="6532"/>
        <v>107158</v>
      </c>
      <c r="MZ237" s="1">
        <f t="shared" si="6533"/>
        <v>46.5</v>
      </c>
      <c r="NU237" s="1">
        <f t="shared" si="6534"/>
        <v>22456</v>
      </c>
      <c r="NV237" s="1">
        <f t="shared" si="6535"/>
        <v>104991</v>
      </c>
      <c r="NW237" s="1">
        <f t="shared" si="6536"/>
        <v>21.4</v>
      </c>
      <c r="OR237" s="1">
        <f t="shared" si="6537"/>
        <v>28963</v>
      </c>
      <c r="OS237" s="1">
        <f t="shared" si="6538"/>
        <v>108077</v>
      </c>
      <c r="OT237" s="1">
        <f t="shared" si="6539"/>
        <v>26.8</v>
      </c>
      <c r="PO237" s="1">
        <f t="shared" si="6540"/>
        <v>68138</v>
      </c>
      <c r="PP237" s="1">
        <f t="shared" si="6541"/>
        <v>106209</v>
      </c>
      <c r="PQ237" s="1">
        <f t="shared" si="6542"/>
        <v>64.2</v>
      </c>
      <c r="QL237" s="1">
        <f t="shared" si="6543"/>
        <v>8088</v>
      </c>
      <c r="QM237" s="1">
        <f t="shared" si="6544"/>
        <v>99852</v>
      </c>
      <c r="QN237" s="1">
        <f t="shared" si="6545"/>
        <v>8.1</v>
      </c>
      <c r="RI237" s="1">
        <f t="shared" si="6546"/>
        <v>21432</v>
      </c>
      <c r="RJ237" s="1">
        <f t="shared" si="6547"/>
        <v>111006</v>
      </c>
      <c r="RK237" s="1">
        <f t="shared" si="6548"/>
        <v>19.3</v>
      </c>
      <c r="SF237" s="1">
        <f t="shared" si="6549"/>
        <v>11132</v>
      </c>
      <c r="SG237" s="1">
        <f t="shared" si="6550"/>
        <v>100376</v>
      </c>
      <c r="SH237" s="1">
        <f t="shared" si="6551"/>
        <v>11.1</v>
      </c>
      <c r="TC237" s="1">
        <f t="shared" si="6552"/>
        <v>9201</v>
      </c>
      <c r="TD237" s="1">
        <f t="shared" si="6553"/>
        <v>95659</v>
      </c>
      <c r="TE237" s="1">
        <f t="shared" si="6554"/>
        <v>9.6</v>
      </c>
      <c r="TZ237" s="1">
        <f t="shared" si="6555"/>
        <v>55624</v>
      </c>
      <c r="UA237" s="1">
        <f t="shared" si="6556"/>
        <v>119319</v>
      </c>
      <c r="UB237" s="1">
        <f t="shared" si="6557"/>
        <v>46.6</v>
      </c>
      <c r="UW237" s="1">
        <f t="shared" si="6602"/>
        <v>23321</v>
      </c>
      <c r="UX237" s="1">
        <f t="shared" si="6602"/>
        <v>116477</v>
      </c>
      <c r="UY237" s="1">
        <f t="shared" si="6600"/>
        <v>20</v>
      </c>
      <c r="VT237" s="1">
        <f t="shared" si="6596"/>
        <v>33597</v>
      </c>
      <c r="VU237" s="1">
        <f t="shared" si="6597"/>
        <v>115222</v>
      </c>
      <c r="VV237" s="1">
        <f t="shared" si="6605"/>
        <v>29.2</v>
      </c>
      <c r="WQ237" s="1">
        <f t="shared" si="6603"/>
        <v>38494</v>
      </c>
      <c r="WR237" s="1">
        <f t="shared" si="6604"/>
        <v>95758</v>
      </c>
      <c r="WS237" s="1">
        <f t="shared" si="6601"/>
        <v>40.200000000000003</v>
      </c>
      <c r="XN237" s="1">
        <f t="shared" si="6559"/>
        <v>33572</v>
      </c>
      <c r="XO237" s="1">
        <f t="shared" si="6560"/>
        <v>86135</v>
      </c>
      <c r="XP237" s="1">
        <f t="shared" si="6561"/>
        <v>39</v>
      </c>
      <c r="YK237" s="1">
        <f t="shared" si="6481"/>
        <v>17404</v>
      </c>
      <c r="YL237" s="1">
        <f t="shared" si="6598"/>
        <v>91476</v>
      </c>
      <c r="YM237" s="1">
        <f t="shared" si="6598"/>
        <v>19</v>
      </c>
      <c r="ZH237" s="1">
        <f t="shared" si="6562"/>
        <v>4189</v>
      </c>
      <c r="ZI237" s="1">
        <f t="shared" si="6563"/>
        <v>98692</v>
      </c>
      <c r="ZJ237" s="1">
        <f t="shared" si="6564"/>
        <v>4.2</v>
      </c>
      <c r="AAE237" s="1">
        <f t="shared" si="6565"/>
        <v>22683</v>
      </c>
      <c r="AAF237" s="1">
        <f t="shared" si="6566"/>
        <v>108803</v>
      </c>
      <c r="AAG237" s="1">
        <f t="shared" si="6567"/>
        <v>20.8</v>
      </c>
      <c r="ABB237" s="1">
        <f t="shared" si="6585"/>
        <v>37038</v>
      </c>
      <c r="ABC237" s="1">
        <f t="shared" si="6586"/>
        <v>103653</v>
      </c>
      <c r="ABD237" s="1">
        <f t="shared" si="6599"/>
        <v>35.700000000000003</v>
      </c>
      <c r="ABY237" s="1">
        <f t="shared" si="6571"/>
        <v>28217</v>
      </c>
      <c r="ABZ237" s="1">
        <f t="shared" si="6572"/>
        <v>96181</v>
      </c>
      <c r="ACA237" s="1">
        <f t="shared" si="6573"/>
        <v>29.3</v>
      </c>
      <c r="ACV237" s="1">
        <f t="shared" si="6490"/>
        <v>11167</v>
      </c>
      <c r="ACW237" s="1">
        <f t="shared" si="6595"/>
        <v>112244</v>
      </c>
      <c r="ACX237" s="1">
        <f t="shared" si="6595"/>
        <v>9.9</v>
      </c>
      <c r="ADS237" s="1">
        <f t="shared" si="6574"/>
        <v>6693</v>
      </c>
      <c r="ADT237" s="1">
        <f t="shared" si="6575"/>
        <v>108193</v>
      </c>
      <c r="ADU237" s="1">
        <f t="shared" si="6576"/>
        <v>6.2</v>
      </c>
      <c r="AEP237" s="1">
        <f t="shared" si="6606"/>
        <v>19152</v>
      </c>
      <c r="AEQ237" s="1">
        <f t="shared" si="6606"/>
        <v>100580</v>
      </c>
      <c r="AER237" s="1">
        <f t="shared" si="6606"/>
        <v>19</v>
      </c>
      <c r="AFM237" s="1">
        <f t="shared" si="6577"/>
        <v>56912</v>
      </c>
      <c r="AFN237" s="1">
        <f t="shared" si="6578"/>
        <v>102195</v>
      </c>
      <c r="AFO237" s="1">
        <f t="shared" si="6579"/>
        <v>55.7</v>
      </c>
    </row>
    <row r="238" spans="1:847" x14ac:dyDescent="0.15">
      <c r="A238" s="20" t="s">
        <v>12</v>
      </c>
      <c r="B238" s="20" t="s">
        <v>18</v>
      </c>
      <c r="C238" s="20">
        <v>64</v>
      </c>
      <c r="D238" s="20" t="s">
        <v>14</v>
      </c>
      <c r="E238" s="23">
        <v>59457</v>
      </c>
      <c r="F238" s="20">
        <v>160321</v>
      </c>
      <c r="G238" s="20">
        <v>37.1</v>
      </c>
      <c r="H238" s="23">
        <v>14393</v>
      </c>
      <c r="I238" s="20">
        <v>142804</v>
      </c>
      <c r="J238" s="20">
        <v>10.1</v>
      </c>
      <c r="K238" s="23">
        <v>25338</v>
      </c>
      <c r="L238" s="20">
        <v>158468</v>
      </c>
      <c r="M238" s="20">
        <v>16</v>
      </c>
      <c r="N238" s="23">
        <v>5624</v>
      </c>
      <c r="O238" s="20">
        <v>145574</v>
      </c>
      <c r="P238" s="20">
        <v>3.9</v>
      </c>
      <c r="Q238" s="23">
        <v>10554</v>
      </c>
      <c r="R238" s="20">
        <v>143187</v>
      </c>
      <c r="S238" s="20">
        <v>7.4</v>
      </c>
      <c r="T238" s="20">
        <v>1066</v>
      </c>
      <c r="U238" s="20">
        <v>133108</v>
      </c>
      <c r="V238" s="20">
        <v>0.8</v>
      </c>
      <c r="W238" s="23">
        <v>6578</v>
      </c>
      <c r="X238" s="20">
        <v>135560</v>
      </c>
      <c r="Y238" s="20">
        <v>4.9000000000000004</v>
      </c>
      <c r="Z238" s="23">
        <v>41557</v>
      </c>
      <c r="AA238" s="20">
        <v>156258</v>
      </c>
      <c r="AB238" s="20">
        <v>26.6</v>
      </c>
      <c r="AC238" s="23">
        <v>56579</v>
      </c>
      <c r="AD238" s="20">
        <v>118984</v>
      </c>
      <c r="AE238" s="20">
        <v>47.6</v>
      </c>
      <c r="AF238" s="23">
        <v>77232</v>
      </c>
      <c r="AG238" s="20">
        <v>133521</v>
      </c>
      <c r="AH238" s="20">
        <v>57.8</v>
      </c>
      <c r="AI238" s="23">
        <v>59440</v>
      </c>
      <c r="AJ238" s="20">
        <v>130819</v>
      </c>
      <c r="AK238" s="20">
        <v>45.4</v>
      </c>
      <c r="AL238" s="23">
        <v>65820</v>
      </c>
      <c r="AM238" s="20">
        <v>134646</v>
      </c>
      <c r="AN238" s="20">
        <v>48.9</v>
      </c>
      <c r="AO238" s="23">
        <v>26840</v>
      </c>
      <c r="AP238" s="20">
        <v>123304</v>
      </c>
      <c r="AQ238" s="20">
        <v>21.8</v>
      </c>
      <c r="AR238" s="23">
        <v>36052</v>
      </c>
      <c r="AS238" s="20">
        <v>126489</v>
      </c>
      <c r="AT238" s="20">
        <v>28.5</v>
      </c>
      <c r="AU238" s="23">
        <v>74547</v>
      </c>
      <c r="AV238" s="20">
        <v>118862</v>
      </c>
      <c r="AW238" s="20">
        <v>62.7</v>
      </c>
      <c r="AX238" s="23">
        <v>9465</v>
      </c>
      <c r="AY238" s="20">
        <v>133806</v>
      </c>
      <c r="AZ238" s="20">
        <v>7.1</v>
      </c>
      <c r="BA238" s="23">
        <v>26766</v>
      </c>
      <c r="BB238" s="20">
        <v>127842</v>
      </c>
      <c r="BC238" s="20">
        <v>20.9</v>
      </c>
      <c r="BD238" s="23">
        <v>13071</v>
      </c>
      <c r="BE238" s="20">
        <v>118152</v>
      </c>
      <c r="BF238" s="20">
        <v>11.1</v>
      </c>
      <c r="BG238" s="23">
        <v>9924</v>
      </c>
      <c r="BH238" s="20">
        <v>131746</v>
      </c>
      <c r="BI238" s="20">
        <v>7.5</v>
      </c>
      <c r="BJ238" s="23">
        <v>72736</v>
      </c>
      <c r="BK238" s="20">
        <v>140617</v>
      </c>
      <c r="BL238" s="20">
        <v>51.7</v>
      </c>
      <c r="BM238" s="23">
        <v>31164</v>
      </c>
      <c r="BN238" s="20">
        <v>131600</v>
      </c>
      <c r="BO238" s="20">
        <v>23.7</v>
      </c>
      <c r="BP238" s="23">
        <v>39061</v>
      </c>
      <c r="BQ238" s="20">
        <v>134468</v>
      </c>
      <c r="BR238" s="20">
        <v>29</v>
      </c>
      <c r="BS238" s="23">
        <v>46131</v>
      </c>
      <c r="BT238" s="20">
        <v>112607</v>
      </c>
      <c r="BU238" s="20">
        <v>41</v>
      </c>
      <c r="BV238" s="23">
        <v>38396</v>
      </c>
      <c r="BW238" s="20">
        <v>119247</v>
      </c>
      <c r="BX238" s="20">
        <v>32.200000000000003</v>
      </c>
      <c r="BY238" s="23">
        <v>20507</v>
      </c>
      <c r="BZ238" s="20">
        <v>115559</v>
      </c>
      <c r="CA238" s="20">
        <v>17.7</v>
      </c>
      <c r="CB238" s="23">
        <v>4554</v>
      </c>
      <c r="CC238" s="20">
        <v>106414</v>
      </c>
      <c r="CD238" s="20">
        <v>4.3</v>
      </c>
      <c r="CE238" s="23">
        <v>27493</v>
      </c>
      <c r="CF238" s="20">
        <v>133171</v>
      </c>
      <c r="CG238" s="20">
        <v>20.6</v>
      </c>
      <c r="CH238" s="23">
        <v>42674</v>
      </c>
      <c r="CI238" s="20">
        <v>134084</v>
      </c>
      <c r="CJ238" s="20">
        <v>31.8</v>
      </c>
      <c r="CK238" s="23">
        <v>31301</v>
      </c>
      <c r="CL238" s="20">
        <v>123116</v>
      </c>
      <c r="CM238" s="20">
        <v>25.4</v>
      </c>
      <c r="CN238" s="23">
        <v>13581</v>
      </c>
      <c r="CO238" s="20">
        <v>121402</v>
      </c>
      <c r="CP238" s="20">
        <v>11.2</v>
      </c>
      <c r="CQ238" s="23">
        <v>8873</v>
      </c>
      <c r="CR238" s="20">
        <v>132594</v>
      </c>
      <c r="CS238" s="20">
        <v>6.7</v>
      </c>
      <c r="CT238" s="23">
        <v>25294</v>
      </c>
      <c r="CU238" s="20">
        <v>138074</v>
      </c>
      <c r="CV238" s="20">
        <v>18.3</v>
      </c>
      <c r="CW238" s="23">
        <v>77569</v>
      </c>
      <c r="CX238" s="20">
        <v>127015</v>
      </c>
      <c r="CY238" s="20">
        <v>61.1</v>
      </c>
      <c r="CZ238" s="35"/>
      <c r="DA238" s="1" t="str">
        <f t="shared" si="6494"/>
        <v>明細部</v>
      </c>
      <c r="DB238" s="1" t="str">
        <f t="shared" si="6495"/>
        <v>国</v>
      </c>
      <c r="DC238" s="1">
        <f t="shared" si="6496"/>
        <v>64</v>
      </c>
      <c r="DD238" s="1" t="str">
        <f t="shared" si="6497"/>
        <v>男</v>
      </c>
      <c r="DE238" s="1">
        <f t="shared" si="6498"/>
        <v>59457</v>
      </c>
      <c r="DF238" s="1">
        <f t="shared" si="6499"/>
        <v>160321</v>
      </c>
      <c r="DG238" s="1">
        <f t="shared" si="6500"/>
        <v>37.1</v>
      </c>
      <c r="EB238" s="1">
        <f t="shared" si="6501"/>
        <v>14393</v>
      </c>
      <c r="EC238" s="1">
        <f t="shared" si="6502"/>
        <v>142804</v>
      </c>
      <c r="ED238" s="1">
        <f t="shared" si="6503"/>
        <v>10.1</v>
      </c>
      <c r="EY238" s="1">
        <f t="shared" si="6504"/>
        <v>25338</v>
      </c>
      <c r="EZ238" s="1">
        <f t="shared" si="6505"/>
        <v>158468</v>
      </c>
      <c r="FA238" s="1">
        <f t="shared" si="6506"/>
        <v>16</v>
      </c>
      <c r="FV238" s="1">
        <f t="shared" si="6507"/>
        <v>5624</v>
      </c>
      <c r="FW238" s="1">
        <f t="shared" si="6508"/>
        <v>145574</v>
      </c>
      <c r="FX238" s="1">
        <f t="shared" si="6509"/>
        <v>3.9</v>
      </c>
      <c r="GS238" s="1">
        <f t="shared" si="6510"/>
        <v>10554</v>
      </c>
      <c r="GT238" s="1">
        <f t="shared" si="6511"/>
        <v>143187</v>
      </c>
      <c r="GU238" s="1">
        <f t="shared" si="6512"/>
        <v>7.4</v>
      </c>
      <c r="HP238" s="1">
        <f t="shared" si="6513"/>
        <v>1066</v>
      </c>
      <c r="HQ238" s="1">
        <f t="shared" si="6514"/>
        <v>133108</v>
      </c>
      <c r="HR238" s="1">
        <f t="shared" si="6515"/>
        <v>0.8</v>
      </c>
      <c r="IM238" s="1">
        <f t="shared" si="6516"/>
        <v>6578</v>
      </c>
      <c r="IN238" s="1">
        <f t="shared" si="6517"/>
        <v>135560</v>
      </c>
      <c r="IO238" s="1">
        <f t="shared" si="6518"/>
        <v>4.9000000000000004</v>
      </c>
      <c r="JJ238" s="1">
        <f t="shared" si="6519"/>
        <v>41557</v>
      </c>
      <c r="JK238" s="1">
        <f t="shared" si="6520"/>
        <v>156258</v>
      </c>
      <c r="JL238" s="1">
        <f t="shared" si="6521"/>
        <v>26.6</v>
      </c>
      <c r="KG238" s="1">
        <f t="shared" si="6522"/>
        <v>56579</v>
      </c>
      <c r="KH238" s="1">
        <f t="shared" si="6523"/>
        <v>118984</v>
      </c>
      <c r="KI238" s="1">
        <f t="shared" si="6524"/>
        <v>47.6</v>
      </c>
      <c r="LD238" s="1">
        <f t="shared" si="6525"/>
        <v>77232</v>
      </c>
      <c r="LE238" s="1">
        <f t="shared" si="6526"/>
        <v>133521</v>
      </c>
      <c r="LF238" s="1">
        <f t="shared" si="6527"/>
        <v>57.8</v>
      </c>
      <c r="MA238" s="1">
        <f t="shared" si="6528"/>
        <v>59440</v>
      </c>
      <c r="MB238" s="1">
        <f t="shared" si="6529"/>
        <v>130819</v>
      </c>
      <c r="MC238" s="1">
        <f t="shared" si="6530"/>
        <v>45.4</v>
      </c>
      <c r="MX238" s="1">
        <f t="shared" si="6531"/>
        <v>65820</v>
      </c>
      <c r="MY238" s="1">
        <f t="shared" si="6532"/>
        <v>134646</v>
      </c>
      <c r="MZ238" s="1">
        <f t="shared" si="6533"/>
        <v>48.9</v>
      </c>
      <c r="NU238" s="1">
        <f t="shared" si="6534"/>
        <v>26840</v>
      </c>
      <c r="NV238" s="1">
        <f t="shared" si="6535"/>
        <v>123304</v>
      </c>
      <c r="NW238" s="1">
        <f t="shared" si="6536"/>
        <v>21.8</v>
      </c>
      <c r="OR238" s="1">
        <f t="shared" si="6537"/>
        <v>36052</v>
      </c>
      <c r="OS238" s="1">
        <f t="shared" si="6538"/>
        <v>126489</v>
      </c>
      <c r="OT238" s="1">
        <f t="shared" si="6539"/>
        <v>28.5</v>
      </c>
      <c r="PO238" s="1">
        <f t="shared" si="6540"/>
        <v>74547</v>
      </c>
      <c r="PP238" s="1">
        <f t="shared" si="6541"/>
        <v>118862</v>
      </c>
      <c r="PQ238" s="1">
        <f t="shared" si="6542"/>
        <v>62.7</v>
      </c>
      <c r="QL238" s="1">
        <f t="shared" si="6543"/>
        <v>9465</v>
      </c>
      <c r="QM238" s="1">
        <f t="shared" si="6544"/>
        <v>133806</v>
      </c>
      <c r="QN238" s="1">
        <f t="shared" si="6545"/>
        <v>7.1</v>
      </c>
      <c r="RI238" s="1">
        <f t="shared" si="6546"/>
        <v>26766</v>
      </c>
      <c r="RJ238" s="1">
        <f t="shared" si="6547"/>
        <v>127842</v>
      </c>
      <c r="RK238" s="1">
        <f t="shared" si="6548"/>
        <v>20.9</v>
      </c>
      <c r="SF238" s="1">
        <f t="shared" si="6549"/>
        <v>13071</v>
      </c>
      <c r="SG238" s="1">
        <f t="shared" si="6550"/>
        <v>118152</v>
      </c>
      <c r="SH238" s="1">
        <f t="shared" si="6551"/>
        <v>11.1</v>
      </c>
      <c r="TC238" s="1">
        <f t="shared" si="6552"/>
        <v>9924</v>
      </c>
      <c r="TD238" s="1">
        <f t="shared" si="6553"/>
        <v>131746</v>
      </c>
      <c r="TE238" s="1">
        <f t="shared" si="6554"/>
        <v>7.5</v>
      </c>
      <c r="TZ238" s="1">
        <f t="shared" si="6555"/>
        <v>72736</v>
      </c>
      <c r="UA238" s="1">
        <f t="shared" si="6556"/>
        <v>140617</v>
      </c>
      <c r="UB238" s="1">
        <f t="shared" si="6557"/>
        <v>51.7</v>
      </c>
      <c r="UW238" s="1">
        <f t="shared" si="6602"/>
        <v>31164</v>
      </c>
      <c r="UX238" s="1">
        <f t="shared" si="6602"/>
        <v>131600</v>
      </c>
      <c r="UY238" s="1">
        <f t="shared" si="6600"/>
        <v>23.7</v>
      </c>
      <c r="VT238" s="1">
        <f t="shared" si="6596"/>
        <v>39061</v>
      </c>
      <c r="VU238" s="1">
        <f t="shared" si="6597"/>
        <v>134468</v>
      </c>
      <c r="VV238" s="1">
        <f t="shared" si="6605"/>
        <v>29</v>
      </c>
      <c r="WQ238" s="1">
        <f t="shared" si="6603"/>
        <v>46131</v>
      </c>
      <c r="WR238" s="1">
        <f t="shared" si="6604"/>
        <v>112607</v>
      </c>
      <c r="WS238" s="1">
        <f t="shared" si="6601"/>
        <v>41</v>
      </c>
      <c r="XN238" s="1">
        <f t="shared" si="6559"/>
        <v>38396</v>
      </c>
      <c r="XO238" s="1">
        <f t="shared" si="6560"/>
        <v>119247</v>
      </c>
      <c r="XP238" s="1">
        <f t="shared" si="6561"/>
        <v>32.200000000000003</v>
      </c>
      <c r="YK238" s="1">
        <f t="shared" si="6481"/>
        <v>20507</v>
      </c>
      <c r="YL238" s="1">
        <f t="shared" si="6598"/>
        <v>115559</v>
      </c>
      <c r="YM238" s="1">
        <f t="shared" si="6598"/>
        <v>17.7</v>
      </c>
      <c r="ZH238" s="1">
        <f t="shared" si="6562"/>
        <v>4554</v>
      </c>
      <c r="ZI238" s="1">
        <f t="shared" si="6563"/>
        <v>106414</v>
      </c>
      <c r="ZJ238" s="1">
        <f t="shared" si="6564"/>
        <v>4.3</v>
      </c>
      <c r="AAE238" s="1">
        <f t="shared" si="6565"/>
        <v>27493</v>
      </c>
      <c r="AAF238" s="1">
        <f t="shared" si="6566"/>
        <v>133171</v>
      </c>
      <c r="AAG238" s="1">
        <f t="shared" si="6567"/>
        <v>20.6</v>
      </c>
      <c r="ABB238" s="1">
        <f t="shared" si="6585"/>
        <v>42674</v>
      </c>
      <c r="ABC238" s="1">
        <f t="shared" si="6586"/>
        <v>134084</v>
      </c>
      <c r="ABD238" s="1">
        <f t="shared" si="6599"/>
        <v>31.8</v>
      </c>
      <c r="ABY238" s="1">
        <f t="shared" si="6571"/>
        <v>31301</v>
      </c>
      <c r="ABZ238" s="1">
        <f t="shared" si="6572"/>
        <v>123116</v>
      </c>
      <c r="ACA238" s="1">
        <f t="shared" si="6573"/>
        <v>25.4</v>
      </c>
      <c r="ACV238" s="1">
        <f t="shared" si="6490"/>
        <v>13581</v>
      </c>
      <c r="ACW238" s="1">
        <f t="shared" ref="ACW238:ACX253" si="6607">+CO238</f>
        <v>121402</v>
      </c>
      <c r="ACX238" s="1">
        <f t="shared" si="6607"/>
        <v>11.2</v>
      </c>
      <c r="ADS238" s="1">
        <f t="shared" si="6574"/>
        <v>8873</v>
      </c>
      <c r="ADT238" s="1">
        <f t="shared" si="6575"/>
        <v>132594</v>
      </c>
      <c r="ADU238" s="1">
        <f t="shared" si="6576"/>
        <v>6.7</v>
      </c>
      <c r="AEP238" s="1">
        <f t="shared" si="6606"/>
        <v>25294</v>
      </c>
      <c r="AEQ238" s="1">
        <f t="shared" si="6606"/>
        <v>138074</v>
      </c>
      <c r="AER238" s="1">
        <f t="shared" si="6606"/>
        <v>18.3</v>
      </c>
      <c r="AFM238" s="1">
        <f t="shared" si="6577"/>
        <v>77569</v>
      </c>
      <c r="AFN238" s="1">
        <f t="shared" si="6578"/>
        <v>127015</v>
      </c>
      <c r="AFO238" s="1">
        <f t="shared" si="6579"/>
        <v>61.1</v>
      </c>
    </row>
    <row r="239" spans="1:847" x14ac:dyDescent="0.15">
      <c r="A239" s="20" t="s">
        <v>12</v>
      </c>
      <c r="B239" s="20" t="s">
        <v>18</v>
      </c>
      <c r="C239" s="20">
        <v>65</v>
      </c>
      <c r="D239" s="20" t="s">
        <v>14</v>
      </c>
      <c r="E239" s="23">
        <v>69198</v>
      </c>
      <c r="F239" s="20">
        <v>169643</v>
      </c>
      <c r="G239" s="20">
        <v>40.799999999999997</v>
      </c>
      <c r="H239" s="23">
        <v>16966</v>
      </c>
      <c r="I239" s="20">
        <v>170598</v>
      </c>
      <c r="J239" s="20">
        <v>9.9</v>
      </c>
      <c r="K239" s="23">
        <v>34270</v>
      </c>
      <c r="L239" s="20">
        <v>167390</v>
      </c>
      <c r="M239" s="20">
        <v>20.5</v>
      </c>
      <c r="N239" s="23">
        <v>7420</v>
      </c>
      <c r="O239" s="20">
        <v>167365</v>
      </c>
      <c r="P239" s="20">
        <v>4.4000000000000004</v>
      </c>
      <c r="Q239" s="23">
        <v>12217</v>
      </c>
      <c r="R239" s="20">
        <v>179235</v>
      </c>
      <c r="S239" s="20">
        <v>6.8</v>
      </c>
      <c r="T239" s="23">
        <v>1222</v>
      </c>
      <c r="U239" s="20">
        <v>164383</v>
      </c>
      <c r="V239" s="20">
        <v>0.7</v>
      </c>
      <c r="W239" s="23">
        <v>7112</v>
      </c>
      <c r="X239" s="20">
        <v>167200</v>
      </c>
      <c r="Y239" s="20">
        <v>4.3</v>
      </c>
      <c r="Z239" s="23">
        <v>44378</v>
      </c>
      <c r="AA239" s="20">
        <v>170252</v>
      </c>
      <c r="AB239" s="20">
        <v>26.1</v>
      </c>
      <c r="AC239" s="23">
        <v>67077</v>
      </c>
      <c r="AD239" s="20">
        <v>150588</v>
      </c>
      <c r="AE239" s="20">
        <v>44.5</v>
      </c>
      <c r="AF239" s="23">
        <v>93371</v>
      </c>
      <c r="AG239" s="20">
        <v>152011</v>
      </c>
      <c r="AH239" s="20">
        <v>61.4</v>
      </c>
      <c r="AI239" s="23">
        <v>68710</v>
      </c>
      <c r="AJ239" s="20">
        <v>144670</v>
      </c>
      <c r="AK239" s="20">
        <v>47.5</v>
      </c>
      <c r="AL239" s="23">
        <v>79442</v>
      </c>
      <c r="AM239" s="20">
        <v>139174</v>
      </c>
      <c r="AN239" s="20">
        <v>57.1</v>
      </c>
      <c r="AO239" s="23">
        <v>30176</v>
      </c>
      <c r="AP239" s="20">
        <v>155269</v>
      </c>
      <c r="AQ239" s="20">
        <v>19.399999999999999</v>
      </c>
      <c r="AR239" s="23">
        <v>42166</v>
      </c>
      <c r="AS239" s="20">
        <v>152266</v>
      </c>
      <c r="AT239" s="20">
        <v>27.7</v>
      </c>
      <c r="AU239" s="23">
        <v>88462</v>
      </c>
      <c r="AV239" s="20">
        <v>151399</v>
      </c>
      <c r="AW239" s="20">
        <v>58.4</v>
      </c>
      <c r="AX239" s="23">
        <v>11562</v>
      </c>
      <c r="AY239" s="20">
        <v>140438</v>
      </c>
      <c r="AZ239" s="20">
        <v>8.1999999999999993</v>
      </c>
      <c r="BA239" s="23">
        <v>31366</v>
      </c>
      <c r="BB239" s="20">
        <v>151373</v>
      </c>
      <c r="BC239" s="20">
        <v>20.7</v>
      </c>
      <c r="BD239" s="23">
        <v>16376</v>
      </c>
      <c r="BE239" s="20">
        <v>156941</v>
      </c>
      <c r="BF239" s="20">
        <v>10.4</v>
      </c>
      <c r="BG239" s="23">
        <v>11494</v>
      </c>
      <c r="BH239" s="20">
        <v>138970</v>
      </c>
      <c r="BI239" s="20">
        <v>8.3000000000000007</v>
      </c>
      <c r="BJ239" s="23">
        <v>76026</v>
      </c>
      <c r="BK239" s="20">
        <v>174143</v>
      </c>
      <c r="BL239" s="20">
        <v>43.7</v>
      </c>
      <c r="BM239" s="23">
        <v>36953</v>
      </c>
      <c r="BN239" s="20">
        <v>155572</v>
      </c>
      <c r="BO239" s="20">
        <v>23.8</v>
      </c>
      <c r="BP239" s="23">
        <v>48845</v>
      </c>
      <c r="BQ239" s="20">
        <v>167254</v>
      </c>
      <c r="BR239" s="20">
        <v>29.2</v>
      </c>
      <c r="BS239" s="23">
        <v>54630</v>
      </c>
      <c r="BT239" s="20">
        <v>127294</v>
      </c>
      <c r="BU239" s="20">
        <v>42.9</v>
      </c>
      <c r="BV239" s="23">
        <v>48888</v>
      </c>
      <c r="BW239" s="20">
        <v>138046</v>
      </c>
      <c r="BX239" s="20">
        <v>35.4</v>
      </c>
      <c r="BY239" s="23">
        <v>22283</v>
      </c>
      <c r="BZ239" s="20">
        <v>133494</v>
      </c>
      <c r="CA239" s="20">
        <v>16.7</v>
      </c>
      <c r="CB239" s="23">
        <v>4934</v>
      </c>
      <c r="CC239" s="20">
        <v>124615</v>
      </c>
      <c r="CD239" s="20">
        <v>4</v>
      </c>
      <c r="CE239" s="23">
        <v>32334</v>
      </c>
      <c r="CF239" s="20">
        <v>146628</v>
      </c>
      <c r="CG239" s="20">
        <v>22.1</v>
      </c>
      <c r="CH239" s="23">
        <v>51533</v>
      </c>
      <c r="CI239" s="20">
        <v>157335</v>
      </c>
      <c r="CJ239" s="20">
        <v>32.799999999999997</v>
      </c>
      <c r="CK239" s="23">
        <v>38593</v>
      </c>
      <c r="CL239" s="20">
        <v>143135</v>
      </c>
      <c r="CM239" s="20">
        <v>27</v>
      </c>
      <c r="CN239" s="23">
        <v>17165</v>
      </c>
      <c r="CO239" s="20">
        <v>162027</v>
      </c>
      <c r="CP239" s="20">
        <v>10.6</v>
      </c>
      <c r="CQ239" s="23">
        <v>10859</v>
      </c>
      <c r="CR239" s="20">
        <v>144284</v>
      </c>
      <c r="CS239" s="20">
        <v>7.5</v>
      </c>
      <c r="CT239" s="23">
        <v>32379</v>
      </c>
      <c r="CU239" s="20">
        <v>138894</v>
      </c>
      <c r="CV239" s="20">
        <v>23.3</v>
      </c>
      <c r="CW239" s="23">
        <v>84963</v>
      </c>
      <c r="CX239" s="20">
        <v>167092</v>
      </c>
      <c r="CY239" s="20">
        <v>50.8</v>
      </c>
      <c r="CZ239" s="35"/>
      <c r="DA239" s="1" t="str">
        <f t="shared" si="6494"/>
        <v>明細部</v>
      </c>
      <c r="DB239" s="1" t="str">
        <f t="shared" si="6495"/>
        <v>国</v>
      </c>
      <c r="DC239" s="1">
        <f t="shared" si="6496"/>
        <v>65</v>
      </c>
      <c r="DD239" s="1" t="str">
        <f t="shared" si="6497"/>
        <v>男</v>
      </c>
      <c r="DE239" s="1">
        <f t="shared" si="6498"/>
        <v>69198</v>
      </c>
      <c r="DF239" s="1">
        <f t="shared" si="6499"/>
        <v>169643</v>
      </c>
      <c r="DG239" s="1">
        <f t="shared" si="6500"/>
        <v>40.799999999999997</v>
      </c>
      <c r="EB239" s="1">
        <f t="shared" si="6501"/>
        <v>16966</v>
      </c>
      <c r="EC239" s="1">
        <f t="shared" si="6502"/>
        <v>170598</v>
      </c>
      <c r="ED239" s="1">
        <f t="shared" si="6503"/>
        <v>9.9</v>
      </c>
      <c r="EY239" s="1">
        <f t="shared" si="6504"/>
        <v>34270</v>
      </c>
      <c r="EZ239" s="1">
        <f t="shared" si="6505"/>
        <v>167390</v>
      </c>
      <c r="FA239" s="1">
        <f t="shared" si="6506"/>
        <v>20.5</v>
      </c>
      <c r="FV239" s="1">
        <f t="shared" si="6507"/>
        <v>7420</v>
      </c>
      <c r="FW239" s="1">
        <f t="shared" si="6508"/>
        <v>167365</v>
      </c>
      <c r="FX239" s="1">
        <f t="shared" si="6509"/>
        <v>4.4000000000000004</v>
      </c>
      <c r="GS239" s="1">
        <f t="shared" si="6510"/>
        <v>12217</v>
      </c>
      <c r="GT239" s="1">
        <f t="shared" si="6511"/>
        <v>179235</v>
      </c>
      <c r="GU239" s="1">
        <f t="shared" si="6512"/>
        <v>6.8</v>
      </c>
      <c r="HP239" s="1">
        <f t="shared" si="6513"/>
        <v>1222</v>
      </c>
      <c r="HQ239" s="1">
        <f t="shared" si="6514"/>
        <v>164383</v>
      </c>
      <c r="HR239" s="1">
        <f t="shared" si="6515"/>
        <v>0.7</v>
      </c>
      <c r="IM239" s="1">
        <f t="shared" si="6516"/>
        <v>7112</v>
      </c>
      <c r="IN239" s="1">
        <f t="shared" si="6517"/>
        <v>167200</v>
      </c>
      <c r="IO239" s="1">
        <f t="shared" si="6518"/>
        <v>4.3</v>
      </c>
      <c r="JJ239" s="1">
        <f t="shared" si="6519"/>
        <v>44378</v>
      </c>
      <c r="JK239" s="1">
        <f t="shared" si="6520"/>
        <v>170252</v>
      </c>
      <c r="JL239" s="1">
        <f t="shared" si="6521"/>
        <v>26.1</v>
      </c>
      <c r="KG239" s="1">
        <f t="shared" si="6522"/>
        <v>67077</v>
      </c>
      <c r="KH239" s="1">
        <f t="shared" si="6523"/>
        <v>150588</v>
      </c>
      <c r="KI239" s="1">
        <f t="shared" si="6524"/>
        <v>44.5</v>
      </c>
      <c r="LD239" s="1">
        <f t="shared" si="6525"/>
        <v>93371</v>
      </c>
      <c r="LE239" s="1">
        <f t="shared" si="6526"/>
        <v>152011</v>
      </c>
      <c r="LF239" s="1">
        <f t="shared" si="6527"/>
        <v>61.4</v>
      </c>
      <c r="MA239" s="1">
        <f t="shared" si="6528"/>
        <v>68710</v>
      </c>
      <c r="MB239" s="1">
        <f t="shared" si="6529"/>
        <v>144670</v>
      </c>
      <c r="MC239" s="1">
        <f t="shared" si="6530"/>
        <v>47.5</v>
      </c>
      <c r="MX239" s="1">
        <f t="shared" si="6531"/>
        <v>79442</v>
      </c>
      <c r="MY239" s="1">
        <f t="shared" si="6532"/>
        <v>139174</v>
      </c>
      <c r="MZ239" s="1">
        <f t="shared" si="6533"/>
        <v>57.1</v>
      </c>
      <c r="NU239" s="1">
        <f t="shared" si="6534"/>
        <v>30176</v>
      </c>
      <c r="NV239" s="1">
        <f t="shared" si="6535"/>
        <v>155269</v>
      </c>
      <c r="NW239" s="1">
        <f t="shared" si="6536"/>
        <v>19.399999999999999</v>
      </c>
      <c r="OR239" s="1">
        <f t="shared" si="6537"/>
        <v>42166</v>
      </c>
      <c r="OS239" s="1">
        <f t="shared" si="6538"/>
        <v>152266</v>
      </c>
      <c r="OT239" s="1">
        <f t="shared" si="6539"/>
        <v>27.7</v>
      </c>
      <c r="PO239" s="1">
        <f t="shared" si="6540"/>
        <v>88462</v>
      </c>
      <c r="PP239" s="1">
        <f t="shared" si="6541"/>
        <v>151399</v>
      </c>
      <c r="PQ239" s="1">
        <f t="shared" si="6542"/>
        <v>58.4</v>
      </c>
      <c r="QL239" s="1">
        <f t="shared" si="6543"/>
        <v>11562</v>
      </c>
      <c r="QM239" s="1">
        <f t="shared" si="6544"/>
        <v>140438</v>
      </c>
      <c r="QN239" s="1">
        <f t="shared" si="6545"/>
        <v>8.1999999999999993</v>
      </c>
      <c r="RI239" s="1">
        <f t="shared" si="6546"/>
        <v>31366</v>
      </c>
      <c r="RJ239" s="1">
        <f t="shared" si="6547"/>
        <v>151373</v>
      </c>
      <c r="RK239" s="1">
        <f t="shared" si="6548"/>
        <v>20.7</v>
      </c>
      <c r="SF239" s="1">
        <f t="shared" si="6549"/>
        <v>16376</v>
      </c>
      <c r="SG239" s="1">
        <f t="shared" si="6550"/>
        <v>156941</v>
      </c>
      <c r="SH239" s="1">
        <f t="shared" si="6551"/>
        <v>10.4</v>
      </c>
      <c r="TC239" s="1">
        <f t="shared" si="6552"/>
        <v>11494</v>
      </c>
      <c r="TD239" s="1">
        <f t="shared" si="6553"/>
        <v>138970</v>
      </c>
      <c r="TE239" s="1">
        <f t="shared" si="6554"/>
        <v>8.3000000000000007</v>
      </c>
      <c r="TZ239" s="1">
        <f t="shared" si="6555"/>
        <v>76026</v>
      </c>
      <c r="UA239" s="1">
        <f t="shared" si="6556"/>
        <v>174143</v>
      </c>
      <c r="UB239" s="1">
        <f t="shared" si="6557"/>
        <v>43.7</v>
      </c>
      <c r="UW239" s="1">
        <f t="shared" si="6602"/>
        <v>36953</v>
      </c>
      <c r="UX239" s="1">
        <f t="shared" si="6602"/>
        <v>155572</v>
      </c>
      <c r="UY239" s="1">
        <f t="shared" si="6600"/>
        <v>23.8</v>
      </c>
      <c r="VT239" s="1">
        <f t="shared" si="6596"/>
        <v>48845</v>
      </c>
      <c r="VU239" s="1">
        <f t="shared" si="6597"/>
        <v>167254</v>
      </c>
      <c r="VV239" s="1">
        <f t="shared" si="6605"/>
        <v>29.2</v>
      </c>
      <c r="WQ239" s="1">
        <f t="shared" si="6603"/>
        <v>54630</v>
      </c>
      <c r="WR239" s="1">
        <f t="shared" si="6604"/>
        <v>127294</v>
      </c>
      <c r="WS239" s="1">
        <f t="shared" si="6601"/>
        <v>42.9</v>
      </c>
      <c r="XN239" s="1">
        <f t="shared" si="6559"/>
        <v>48888</v>
      </c>
      <c r="XO239" s="1">
        <f t="shared" si="6560"/>
        <v>138046</v>
      </c>
      <c r="XP239" s="1">
        <f t="shared" si="6561"/>
        <v>35.4</v>
      </c>
      <c r="YK239" s="1">
        <f t="shared" si="6481"/>
        <v>22283</v>
      </c>
      <c r="YL239" s="1">
        <f t="shared" ref="YL239:YM254" si="6608">+BZ239</f>
        <v>133494</v>
      </c>
      <c r="YM239" s="1">
        <f t="shared" si="6608"/>
        <v>16.7</v>
      </c>
      <c r="ZH239" s="1">
        <f t="shared" si="6562"/>
        <v>4934</v>
      </c>
      <c r="ZI239" s="1">
        <f t="shared" si="6563"/>
        <v>124615</v>
      </c>
      <c r="ZJ239" s="1">
        <f t="shared" si="6564"/>
        <v>4</v>
      </c>
      <c r="AAE239" s="1">
        <f t="shared" si="6565"/>
        <v>32334</v>
      </c>
      <c r="AAF239" s="1">
        <f t="shared" si="6566"/>
        <v>146628</v>
      </c>
      <c r="AAG239" s="1">
        <f t="shared" si="6567"/>
        <v>22.1</v>
      </c>
      <c r="ABB239" s="1">
        <f t="shared" si="6585"/>
        <v>51533</v>
      </c>
      <c r="ABC239" s="1">
        <f t="shared" si="6586"/>
        <v>157335</v>
      </c>
      <c r="ABD239" s="1">
        <f t="shared" si="6599"/>
        <v>32.799999999999997</v>
      </c>
      <c r="ABY239" s="1">
        <f t="shared" si="6571"/>
        <v>38593</v>
      </c>
      <c r="ABZ239" s="1">
        <f t="shared" si="6572"/>
        <v>143135</v>
      </c>
      <c r="ACA239" s="1">
        <f t="shared" si="6573"/>
        <v>27</v>
      </c>
      <c r="ACV239" s="1">
        <f t="shared" si="6490"/>
        <v>17165</v>
      </c>
      <c r="ACW239" s="1">
        <f t="shared" si="6607"/>
        <v>162027</v>
      </c>
      <c r="ACX239" s="1">
        <f t="shared" si="6607"/>
        <v>10.6</v>
      </c>
      <c r="ADS239" s="1">
        <f t="shared" si="6574"/>
        <v>10859</v>
      </c>
      <c r="ADT239" s="1">
        <f t="shared" si="6575"/>
        <v>144284</v>
      </c>
      <c r="ADU239" s="1">
        <f t="shared" si="6576"/>
        <v>7.5</v>
      </c>
      <c r="AEP239" s="1">
        <f t="shared" si="6606"/>
        <v>32379</v>
      </c>
      <c r="AEQ239" s="1">
        <f t="shared" si="6606"/>
        <v>138894</v>
      </c>
      <c r="AER239" s="1">
        <f t="shared" si="6606"/>
        <v>23.3</v>
      </c>
      <c r="AFM239" s="1">
        <f t="shared" si="6577"/>
        <v>84963</v>
      </c>
      <c r="AFN239" s="1">
        <f t="shared" si="6578"/>
        <v>167092</v>
      </c>
      <c r="AFO239" s="1">
        <f t="shared" si="6579"/>
        <v>50.8</v>
      </c>
    </row>
    <row r="240" spans="1:847" x14ac:dyDescent="0.15">
      <c r="A240" s="20" t="s">
        <v>12</v>
      </c>
      <c r="B240" s="20" t="s">
        <v>18</v>
      </c>
      <c r="C240" s="20">
        <v>66</v>
      </c>
      <c r="D240" s="20" t="s">
        <v>14</v>
      </c>
      <c r="E240" s="23">
        <v>87207</v>
      </c>
      <c r="F240" s="20">
        <v>207523</v>
      </c>
      <c r="G240" s="20">
        <v>42</v>
      </c>
      <c r="H240" s="23">
        <v>21610</v>
      </c>
      <c r="I240" s="20">
        <v>216839</v>
      </c>
      <c r="J240" s="20">
        <v>10</v>
      </c>
      <c r="K240" s="23">
        <v>37465</v>
      </c>
      <c r="L240" s="20">
        <v>193823</v>
      </c>
      <c r="M240" s="20">
        <v>19.3</v>
      </c>
      <c r="N240" s="23">
        <v>9003</v>
      </c>
      <c r="O240" s="20">
        <v>189493</v>
      </c>
      <c r="P240" s="20">
        <v>4.8</v>
      </c>
      <c r="Q240" s="23">
        <v>15762</v>
      </c>
      <c r="R240" s="20">
        <v>200729</v>
      </c>
      <c r="S240" s="20">
        <v>7.9</v>
      </c>
      <c r="T240" s="23">
        <v>1395</v>
      </c>
      <c r="U240" s="20">
        <v>200405</v>
      </c>
      <c r="V240" s="20">
        <v>0.7</v>
      </c>
      <c r="W240" s="23">
        <v>8329</v>
      </c>
      <c r="X240" s="20">
        <v>199327</v>
      </c>
      <c r="Y240" s="20">
        <v>4.2</v>
      </c>
      <c r="Z240" s="23">
        <v>51044</v>
      </c>
      <c r="AA240" s="20">
        <v>205494</v>
      </c>
      <c r="AB240" s="20">
        <v>24.8</v>
      </c>
      <c r="AC240" s="23">
        <v>74374</v>
      </c>
      <c r="AD240" s="20">
        <v>190629</v>
      </c>
      <c r="AE240" s="20">
        <v>39</v>
      </c>
      <c r="AF240" s="23">
        <v>97473</v>
      </c>
      <c r="AG240" s="20">
        <v>163509</v>
      </c>
      <c r="AH240" s="20">
        <v>59.6</v>
      </c>
      <c r="AI240" s="23">
        <v>76830</v>
      </c>
      <c r="AJ240" s="20">
        <v>188638</v>
      </c>
      <c r="AK240" s="20">
        <v>40.700000000000003</v>
      </c>
      <c r="AL240" s="23">
        <v>92785</v>
      </c>
      <c r="AM240" s="20">
        <v>181490</v>
      </c>
      <c r="AN240" s="20">
        <v>51.1</v>
      </c>
      <c r="AO240" s="23">
        <v>36642</v>
      </c>
      <c r="AP240" s="20">
        <v>186897</v>
      </c>
      <c r="AQ240" s="20">
        <v>19.600000000000001</v>
      </c>
      <c r="AR240" s="23">
        <v>49050</v>
      </c>
      <c r="AS240" s="20">
        <v>159806</v>
      </c>
      <c r="AT240" s="20">
        <v>30.7</v>
      </c>
      <c r="AU240" s="23">
        <v>108019</v>
      </c>
      <c r="AV240" s="20">
        <v>173004</v>
      </c>
      <c r="AW240" s="20">
        <v>62.4</v>
      </c>
      <c r="AX240" s="23">
        <v>15045</v>
      </c>
      <c r="AY240" s="20">
        <v>170427</v>
      </c>
      <c r="AZ240" s="20">
        <v>8.8000000000000007</v>
      </c>
      <c r="BA240" s="23">
        <v>33598</v>
      </c>
      <c r="BB240" s="20">
        <v>167687</v>
      </c>
      <c r="BC240" s="20">
        <v>20</v>
      </c>
      <c r="BD240" s="23">
        <v>19110</v>
      </c>
      <c r="BE240" s="20">
        <v>178152</v>
      </c>
      <c r="BF240" s="20">
        <v>10.7</v>
      </c>
      <c r="BG240" s="23">
        <v>12747</v>
      </c>
      <c r="BH240" s="20">
        <v>162596</v>
      </c>
      <c r="BI240" s="20">
        <v>7.8</v>
      </c>
      <c r="BJ240" s="23">
        <v>97162</v>
      </c>
      <c r="BK240" s="20">
        <v>188013</v>
      </c>
      <c r="BL240" s="20">
        <v>51.7</v>
      </c>
      <c r="BM240" s="23">
        <v>45786</v>
      </c>
      <c r="BN240" s="20">
        <v>182035</v>
      </c>
      <c r="BO240" s="20">
        <v>25.2</v>
      </c>
      <c r="BP240" s="23">
        <v>52934</v>
      </c>
      <c r="BQ240" s="20">
        <v>176047</v>
      </c>
      <c r="BR240" s="20">
        <v>30.1</v>
      </c>
      <c r="BS240" s="23">
        <v>61185</v>
      </c>
      <c r="BT240" s="20">
        <v>164877</v>
      </c>
      <c r="BU240" s="20">
        <v>37.1</v>
      </c>
      <c r="BV240" s="23">
        <v>62050</v>
      </c>
      <c r="BW240" s="20">
        <v>166027</v>
      </c>
      <c r="BX240" s="20">
        <v>37.4</v>
      </c>
      <c r="BY240" s="23">
        <v>22625</v>
      </c>
      <c r="BZ240" s="20">
        <v>158288</v>
      </c>
      <c r="CA240" s="20">
        <v>14.3</v>
      </c>
      <c r="CB240" s="23">
        <v>5443</v>
      </c>
      <c r="CC240" s="20">
        <v>159869</v>
      </c>
      <c r="CD240" s="20">
        <v>3.4</v>
      </c>
      <c r="CE240" s="23">
        <v>32608</v>
      </c>
      <c r="CF240" s="20">
        <v>187427</v>
      </c>
      <c r="CG240" s="20">
        <v>17.399999999999999</v>
      </c>
      <c r="CH240" s="23">
        <v>67806</v>
      </c>
      <c r="CI240" s="20">
        <v>176178</v>
      </c>
      <c r="CJ240" s="20">
        <v>38.5</v>
      </c>
      <c r="CK240" s="23">
        <v>42950</v>
      </c>
      <c r="CL240" s="20">
        <v>169520</v>
      </c>
      <c r="CM240" s="20">
        <v>25.3</v>
      </c>
      <c r="CN240" s="23">
        <v>20867</v>
      </c>
      <c r="CO240" s="20">
        <v>184438</v>
      </c>
      <c r="CP240" s="20">
        <v>11.3</v>
      </c>
      <c r="CQ240" s="23">
        <v>12502</v>
      </c>
      <c r="CR240" s="20">
        <v>162835</v>
      </c>
      <c r="CS240" s="20">
        <v>7.7</v>
      </c>
      <c r="CT240" s="23">
        <v>35772</v>
      </c>
      <c r="CU240" s="20">
        <v>169405</v>
      </c>
      <c r="CV240" s="20">
        <v>21.1</v>
      </c>
      <c r="CW240" s="23">
        <v>96739</v>
      </c>
      <c r="CX240" s="20">
        <v>190464</v>
      </c>
      <c r="CY240" s="20">
        <v>50.8</v>
      </c>
      <c r="CZ240" s="35"/>
      <c r="DA240" s="1" t="str">
        <f t="shared" si="6494"/>
        <v>明細部</v>
      </c>
      <c r="DB240" s="1" t="str">
        <f t="shared" si="6495"/>
        <v>国</v>
      </c>
      <c r="DC240" s="1">
        <f t="shared" si="6496"/>
        <v>66</v>
      </c>
      <c r="DD240" s="1" t="str">
        <f t="shared" si="6497"/>
        <v>男</v>
      </c>
      <c r="DE240" s="1">
        <f t="shared" si="6498"/>
        <v>87207</v>
      </c>
      <c r="DF240" s="1">
        <f t="shared" si="6499"/>
        <v>207523</v>
      </c>
      <c r="DG240" s="1">
        <f t="shared" si="6500"/>
        <v>42</v>
      </c>
      <c r="EB240" s="1">
        <f t="shared" si="6501"/>
        <v>21610</v>
      </c>
      <c r="EC240" s="1">
        <f t="shared" si="6502"/>
        <v>216839</v>
      </c>
      <c r="ED240" s="1">
        <f t="shared" si="6503"/>
        <v>10</v>
      </c>
      <c r="EY240" s="1">
        <f t="shared" si="6504"/>
        <v>37465</v>
      </c>
      <c r="EZ240" s="1">
        <f t="shared" si="6505"/>
        <v>193823</v>
      </c>
      <c r="FA240" s="1">
        <f t="shared" si="6506"/>
        <v>19.3</v>
      </c>
      <c r="FV240" s="1">
        <f t="shared" si="6507"/>
        <v>9003</v>
      </c>
      <c r="FW240" s="1">
        <f t="shared" si="6508"/>
        <v>189493</v>
      </c>
      <c r="FX240" s="1">
        <f t="shared" si="6509"/>
        <v>4.8</v>
      </c>
      <c r="GS240" s="1">
        <f t="shared" si="6510"/>
        <v>15762</v>
      </c>
      <c r="GT240" s="1">
        <f t="shared" si="6511"/>
        <v>200729</v>
      </c>
      <c r="GU240" s="1">
        <f t="shared" si="6512"/>
        <v>7.9</v>
      </c>
      <c r="HP240" s="1">
        <f t="shared" si="6513"/>
        <v>1395</v>
      </c>
      <c r="HQ240" s="1">
        <f t="shared" si="6514"/>
        <v>200405</v>
      </c>
      <c r="HR240" s="1">
        <f t="shared" si="6515"/>
        <v>0.7</v>
      </c>
      <c r="IM240" s="1">
        <f t="shared" si="6516"/>
        <v>8329</v>
      </c>
      <c r="IN240" s="1">
        <f t="shared" si="6517"/>
        <v>199327</v>
      </c>
      <c r="IO240" s="1">
        <f t="shared" si="6518"/>
        <v>4.2</v>
      </c>
      <c r="JJ240" s="1">
        <f t="shared" si="6519"/>
        <v>51044</v>
      </c>
      <c r="JK240" s="1">
        <f t="shared" si="6520"/>
        <v>205494</v>
      </c>
      <c r="JL240" s="1">
        <f t="shared" si="6521"/>
        <v>24.8</v>
      </c>
      <c r="KG240" s="1">
        <f t="shared" si="6522"/>
        <v>74374</v>
      </c>
      <c r="KH240" s="1">
        <f t="shared" si="6523"/>
        <v>190629</v>
      </c>
      <c r="KI240" s="1">
        <f t="shared" si="6524"/>
        <v>39</v>
      </c>
      <c r="LD240" s="1">
        <f t="shared" si="6525"/>
        <v>97473</v>
      </c>
      <c r="LE240" s="1">
        <f t="shared" si="6526"/>
        <v>163509</v>
      </c>
      <c r="LF240" s="1">
        <f t="shared" si="6527"/>
        <v>59.6</v>
      </c>
      <c r="MA240" s="1">
        <f t="shared" si="6528"/>
        <v>76830</v>
      </c>
      <c r="MB240" s="1">
        <f t="shared" si="6529"/>
        <v>188638</v>
      </c>
      <c r="MC240" s="1">
        <f t="shared" si="6530"/>
        <v>40.700000000000003</v>
      </c>
      <c r="MX240" s="1">
        <f t="shared" si="6531"/>
        <v>92785</v>
      </c>
      <c r="MY240" s="1">
        <f t="shared" si="6532"/>
        <v>181490</v>
      </c>
      <c r="MZ240" s="1">
        <f t="shared" si="6533"/>
        <v>51.1</v>
      </c>
      <c r="NU240" s="1">
        <f t="shared" si="6534"/>
        <v>36642</v>
      </c>
      <c r="NV240" s="1">
        <f t="shared" si="6535"/>
        <v>186897</v>
      </c>
      <c r="NW240" s="1">
        <f t="shared" si="6536"/>
        <v>19.600000000000001</v>
      </c>
      <c r="OR240" s="1">
        <f t="shared" si="6537"/>
        <v>49050</v>
      </c>
      <c r="OS240" s="1">
        <f t="shared" si="6538"/>
        <v>159806</v>
      </c>
      <c r="OT240" s="1">
        <f t="shared" si="6539"/>
        <v>30.7</v>
      </c>
      <c r="PO240" s="1">
        <f t="shared" si="6540"/>
        <v>108019</v>
      </c>
      <c r="PP240" s="1">
        <f t="shared" si="6541"/>
        <v>173004</v>
      </c>
      <c r="PQ240" s="1">
        <f t="shared" si="6542"/>
        <v>62.4</v>
      </c>
      <c r="QL240" s="1">
        <f t="shared" si="6543"/>
        <v>15045</v>
      </c>
      <c r="QM240" s="1">
        <f t="shared" si="6544"/>
        <v>170427</v>
      </c>
      <c r="QN240" s="1">
        <f t="shared" si="6545"/>
        <v>8.8000000000000007</v>
      </c>
      <c r="RI240" s="1">
        <f t="shared" si="6546"/>
        <v>33598</v>
      </c>
      <c r="RJ240" s="1">
        <f t="shared" si="6547"/>
        <v>167687</v>
      </c>
      <c r="RK240" s="1">
        <f t="shared" si="6548"/>
        <v>20</v>
      </c>
      <c r="SF240" s="1">
        <f t="shared" si="6549"/>
        <v>19110</v>
      </c>
      <c r="SG240" s="1">
        <f t="shared" si="6550"/>
        <v>178152</v>
      </c>
      <c r="SH240" s="1">
        <f t="shared" si="6551"/>
        <v>10.7</v>
      </c>
      <c r="TC240" s="1">
        <f t="shared" si="6552"/>
        <v>12747</v>
      </c>
      <c r="TD240" s="1">
        <f t="shared" si="6553"/>
        <v>162596</v>
      </c>
      <c r="TE240" s="1">
        <f t="shared" si="6554"/>
        <v>7.8</v>
      </c>
      <c r="TZ240" s="1">
        <f t="shared" si="6555"/>
        <v>97162</v>
      </c>
      <c r="UA240" s="1">
        <f t="shared" si="6556"/>
        <v>188013</v>
      </c>
      <c r="UB240" s="1">
        <f t="shared" si="6557"/>
        <v>51.7</v>
      </c>
      <c r="UW240" s="1">
        <f t="shared" si="6602"/>
        <v>45786</v>
      </c>
      <c r="UX240" s="1">
        <f t="shared" si="6602"/>
        <v>182035</v>
      </c>
      <c r="UY240" s="1">
        <f t="shared" ref="UY240:UY255" si="6609">+BO240</f>
        <v>25.2</v>
      </c>
      <c r="VT240" s="1">
        <f t="shared" si="6596"/>
        <v>52934</v>
      </c>
      <c r="VU240" s="1">
        <f t="shared" si="6597"/>
        <v>176047</v>
      </c>
      <c r="VV240" s="1">
        <f t="shared" si="6605"/>
        <v>30.1</v>
      </c>
      <c r="WQ240" s="1">
        <f t="shared" si="6603"/>
        <v>61185</v>
      </c>
      <c r="WR240" s="1">
        <f t="shared" si="6604"/>
        <v>164877</v>
      </c>
      <c r="WS240" s="1">
        <f t="shared" si="6601"/>
        <v>37.1</v>
      </c>
      <c r="XN240" s="1">
        <f t="shared" si="6559"/>
        <v>62050</v>
      </c>
      <c r="XO240" s="1">
        <f t="shared" si="6560"/>
        <v>166027</v>
      </c>
      <c r="XP240" s="1">
        <f t="shared" si="6561"/>
        <v>37.4</v>
      </c>
      <c r="YK240" s="1">
        <f t="shared" si="6481"/>
        <v>22625</v>
      </c>
      <c r="YL240" s="1">
        <f t="shared" si="6608"/>
        <v>158288</v>
      </c>
      <c r="YM240" s="1">
        <f t="shared" si="6608"/>
        <v>14.3</v>
      </c>
      <c r="ZH240" s="1">
        <f t="shared" si="6562"/>
        <v>5443</v>
      </c>
      <c r="ZI240" s="1">
        <f t="shared" si="6563"/>
        <v>159869</v>
      </c>
      <c r="ZJ240" s="1">
        <f t="shared" si="6564"/>
        <v>3.4</v>
      </c>
      <c r="AAE240" s="1">
        <f t="shared" si="6565"/>
        <v>32608</v>
      </c>
      <c r="AAF240" s="1">
        <f t="shared" si="6566"/>
        <v>187427</v>
      </c>
      <c r="AAG240" s="1">
        <f t="shared" si="6567"/>
        <v>17.399999999999999</v>
      </c>
      <c r="ABB240" s="1">
        <f t="shared" si="6585"/>
        <v>67806</v>
      </c>
      <c r="ABC240" s="1">
        <f t="shared" si="6586"/>
        <v>176178</v>
      </c>
      <c r="ABD240" s="1">
        <f t="shared" si="6599"/>
        <v>38.5</v>
      </c>
      <c r="ABY240" s="1">
        <f t="shared" si="6571"/>
        <v>42950</v>
      </c>
      <c r="ABZ240" s="1">
        <f t="shared" si="6572"/>
        <v>169520</v>
      </c>
      <c r="ACA240" s="1">
        <f t="shared" si="6573"/>
        <v>25.3</v>
      </c>
      <c r="ACV240" s="1">
        <f t="shared" si="6490"/>
        <v>20867</v>
      </c>
      <c r="ACW240" s="1">
        <f t="shared" si="6607"/>
        <v>184438</v>
      </c>
      <c r="ACX240" s="1">
        <f t="shared" si="6607"/>
        <v>11.3</v>
      </c>
      <c r="ADS240" s="1">
        <f t="shared" si="6574"/>
        <v>12502</v>
      </c>
      <c r="ADT240" s="1">
        <f t="shared" si="6575"/>
        <v>162835</v>
      </c>
      <c r="ADU240" s="1">
        <f t="shared" si="6576"/>
        <v>7.7</v>
      </c>
      <c r="AEP240" s="1">
        <f t="shared" si="6606"/>
        <v>35772</v>
      </c>
      <c r="AEQ240" s="1">
        <f t="shared" si="6606"/>
        <v>169405</v>
      </c>
      <c r="AER240" s="1">
        <f t="shared" si="6606"/>
        <v>21.1</v>
      </c>
      <c r="AFM240" s="1">
        <f t="shared" si="6577"/>
        <v>96739</v>
      </c>
      <c r="AFN240" s="1">
        <f t="shared" si="6578"/>
        <v>190464</v>
      </c>
      <c r="AFO240" s="1">
        <f t="shared" si="6579"/>
        <v>50.8</v>
      </c>
    </row>
    <row r="241" spans="1:847" x14ac:dyDescent="0.15">
      <c r="A241" s="20" t="s">
        <v>12</v>
      </c>
      <c r="B241" s="20" t="s">
        <v>18</v>
      </c>
      <c r="C241" s="20">
        <v>67</v>
      </c>
      <c r="D241" s="20" t="s">
        <v>14</v>
      </c>
      <c r="E241" s="23">
        <v>82835</v>
      </c>
      <c r="F241" s="20">
        <v>175660</v>
      </c>
      <c r="G241" s="20">
        <v>47.2</v>
      </c>
      <c r="H241" s="23">
        <v>18427</v>
      </c>
      <c r="I241" s="20">
        <v>191063</v>
      </c>
      <c r="J241" s="20">
        <v>9.6</v>
      </c>
      <c r="K241" s="23">
        <v>33234</v>
      </c>
      <c r="L241" s="20">
        <v>171439</v>
      </c>
      <c r="M241" s="20">
        <v>19.399999999999999</v>
      </c>
      <c r="N241" s="23">
        <v>9035</v>
      </c>
      <c r="O241" s="20">
        <v>182347</v>
      </c>
      <c r="P241" s="20">
        <v>5</v>
      </c>
      <c r="Q241" s="23">
        <v>14713</v>
      </c>
      <c r="R241" s="20">
        <v>184253</v>
      </c>
      <c r="S241" s="20">
        <v>8</v>
      </c>
      <c r="T241" s="23">
        <v>1284</v>
      </c>
      <c r="U241" s="20">
        <v>167477</v>
      </c>
      <c r="V241" s="20">
        <v>0.8</v>
      </c>
      <c r="W241" s="23">
        <v>8055</v>
      </c>
      <c r="X241" s="20">
        <v>158328</v>
      </c>
      <c r="Y241" s="20">
        <v>5.0999999999999996</v>
      </c>
      <c r="Z241" s="23">
        <v>38744</v>
      </c>
      <c r="AA241" s="20">
        <v>188753</v>
      </c>
      <c r="AB241" s="20">
        <v>20.5</v>
      </c>
      <c r="AC241" s="23">
        <v>56314</v>
      </c>
      <c r="AD241" s="20">
        <v>161764</v>
      </c>
      <c r="AE241" s="20">
        <v>34.799999999999997</v>
      </c>
      <c r="AF241" s="23">
        <v>73969</v>
      </c>
      <c r="AG241" s="20">
        <v>158598</v>
      </c>
      <c r="AH241" s="20">
        <v>46.6</v>
      </c>
      <c r="AI241" s="23">
        <v>63913</v>
      </c>
      <c r="AJ241" s="20">
        <v>147573</v>
      </c>
      <c r="AK241" s="20">
        <v>43.3</v>
      </c>
      <c r="AL241" s="23">
        <v>71198</v>
      </c>
      <c r="AM241" s="20">
        <v>149610</v>
      </c>
      <c r="AN241" s="20">
        <v>47.6</v>
      </c>
      <c r="AO241" s="23">
        <v>26214</v>
      </c>
      <c r="AP241" s="20">
        <v>159721</v>
      </c>
      <c r="AQ241" s="20">
        <v>16.399999999999999</v>
      </c>
      <c r="AR241" s="23">
        <v>42815</v>
      </c>
      <c r="AS241" s="20">
        <v>152094</v>
      </c>
      <c r="AT241" s="20">
        <v>28.2</v>
      </c>
      <c r="AU241" s="23">
        <v>100845</v>
      </c>
      <c r="AV241" s="20">
        <v>157694</v>
      </c>
      <c r="AW241" s="20">
        <v>63.9</v>
      </c>
      <c r="AX241" s="23">
        <v>12156</v>
      </c>
      <c r="AY241" s="20">
        <v>144102</v>
      </c>
      <c r="AZ241" s="20">
        <v>8.4</v>
      </c>
      <c r="BA241" s="23">
        <v>26991</v>
      </c>
      <c r="BB241" s="20">
        <v>142496</v>
      </c>
      <c r="BC241" s="20">
        <v>18.899999999999999</v>
      </c>
      <c r="BD241" s="23">
        <v>14625</v>
      </c>
      <c r="BE241" s="20">
        <v>159344</v>
      </c>
      <c r="BF241" s="20">
        <v>9.1999999999999993</v>
      </c>
      <c r="BG241" s="23">
        <v>10475</v>
      </c>
      <c r="BH241" s="20">
        <v>155777</v>
      </c>
      <c r="BI241" s="20">
        <v>6.7</v>
      </c>
      <c r="BJ241" s="23">
        <v>83259</v>
      </c>
      <c r="BK241" s="20">
        <v>171900</v>
      </c>
      <c r="BL241" s="20">
        <v>48.4</v>
      </c>
      <c r="BM241" s="23">
        <v>35312</v>
      </c>
      <c r="BN241" s="20">
        <v>151248</v>
      </c>
      <c r="BO241" s="20">
        <v>23.3</v>
      </c>
      <c r="BP241" s="23">
        <v>45792</v>
      </c>
      <c r="BQ241" s="20">
        <v>160022</v>
      </c>
      <c r="BR241" s="20">
        <v>28.6</v>
      </c>
      <c r="BS241" s="23">
        <v>54856</v>
      </c>
      <c r="BT241" s="20">
        <v>133490</v>
      </c>
      <c r="BU241" s="20">
        <v>41.1</v>
      </c>
      <c r="BV241" s="23">
        <v>45647</v>
      </c>
      <c r="BW241" s="20">
        <v>136130</v>
      </c>
      <c r="BX241" s="20">
        <v>33.5</v>
      </c>
      <c r="BY241" s="23">
        <v>19471</v>
      </c>
      <c r="BZ241" s="20">
        <v>142502</v>
      </c>
      <c r="CA241" s="20">
        <v>13.7</v>
      </c>
      <c r="CB241" s="23">
        <v>4548</v>
      </c>
      <c r="CC241" s="20">
        <v>134513</v>
      </c>
      <c r="CD241" s="20">
        <v>3.4</v>
      </c>
      <c r="CE241" s="23">
        <v>26918</v>
      </c>
      <c r="CF241" s="20">
        <v>162648</v>
      </c>
      <c r="CG241" s="20">
        <v>16.5</v>
      </c>
      <c r="CH241" s="23">
        <v>60631</v>
      </c>
      <c r="CI241" s="20">
        <v>137463</v>
      </c>
      <c r="CJ241" s="20">
        <v>44.1</v>
      </c>
      <c r="CK241" s="23">
        <v>38176</v>
      </c>
      <c r="CL241" s="20">
        <v>163874</v>
      </c>
      <c r="CM241" s="20">
        <v>23.3</v>
      </c>
      <c r="CN241" s="23">
        <v>16676</v>
      </c>
      <c r="CO241" s="20">
        <v>163037</v>
      </c>
      <c r="CP241" s="20">
        <v>10.199999999999999</v>
      </c>
      <c r="CQ241" s="23">
        <v>9227</v>
      </c>
      <c r="CR241" s="20">
        <v>144838</v>
      </c>
      <c r="CS241" s="20">
        <v>6.4</v>
      </c>
      <c r="CT241" s="23">
        <v>34613</v>
      </c>
      <c r="CU241" s="20">
        <v>145442</v>
      </c>
      <c r="CV241" s="20">
        <v>23.8</v>
      </c>
      <c r="CW241" s="23">
        <v>98866</v>
      </c>
      <c r="CX241" s="20">
        <v>162585</v>
      </c>
      <c r="CY241" s="20">
        <v>60.8</v>
      </c>
      <c r="CZ241" s="35"/>
      <c r="DA241" s="1" t="str">
        <f t="shared" si="6494"/>
        <v>明細部</v>
      </c>
      <c r="DB241" s="1" t="str">
        <f t="shared" si="6495"/>
        <v>国</v>
      </c>
      <c r="DC241" s="1">
        <f t="shared" si="6496"/>
        <v>67</v>
      </c>
      <c r="DD241" s="1" t="str">
        <f t="shared" si="6497"/>
        <v>男</v>
      </c>
      <c r="DE241" s="1">
        <f t="shared" si="6498"/>
        <v>82835</v>
      </c>
      <c r="DF241" s="1">
        <f t="shared" si="6499"/>
        <v>175660</v>
      </c>
      <c r="DG241" s="1">
        <f t="shared" si="6500"/>
        <v>47.2</v>
      </c>
      <c r="EB241" s="1">
        <f t="shared" si="6501"/>
        <v>18427</v>
      </c>
      <c r="EC241" s="1">
        <f t="shared" si="6502"/>
        <v>191063</v>
      </c>
      <c r="ED241" s="1">
        <f t="shared" si="6503"/>
        <v>9.6</v>
      </c>
      <c r="EY241" s="1">
        <f t="shared" si="6504"/>
        <v>33234</v>
      </c>
      <c r="EZ241" s="1">
        <f t="shared" si="6505"/>
        <v>171439</v>
      </c>
      <c r="FA241" s="1">
        <f t="shared" si="6506"/>
        <v>19.399999999999999</v>
      </c>
      <c r="FV241" s="1">
        <f t="shared" si="6507"/>
        <v>9035</v>
      </c>
      <c r="FW241" s="1">
        <f t="shared" si="6508"/>
        <v>182347</v>
      </c>
      <c r="FX241" s="1">
        <f t="shared" si="6509"/>
        <v>5</v>
      </c>
      <c r="GS241" s="1">
        <f t="shared" si="6510"/>
        <v>14713</v>
      </c>
      <c r="GT241" s="1">
        <f t="shared" si="6511"/>
        <v>184253</v>
      </c>
      <c r="GU241" s="1">
        <f t="shared" si="6512"/>
        <v>8</v>
      </c>
      <c r="HP241" s="1">
        <f t="shared" si="6513"/>
        <v>1284</v>
      </c>
      <c r="HQ241" s="1">
        <f t="shared" si="6514"/>
        <v>167477</v>
      </c>
      <c r="HR241" s="1">
        <f t="shared" si="6515"/>
        <v>0.8</v>
      </c>
      <c r="IM241" s="1">
        <f t="shared" si="6516"/>
        <v>8055</v>
      </c>
      <c r="IN241" s="1">
        <f t="shared" si="6517"/>
        <v>158328</v>
      </c>
      <c r="IO241" s="1">
        <f t="shared" si="6518"/>
        <v>5.0999999999999996</v>
      </c>
      <c r="JJ241" s="1">
        <f t="shared" si="6519"/>
        <v>38744</v>
      </c>
      <c r="JK241" s="1">
        <f t="shared" si="6520"/>
        <v>188753</v>
      </c>
      <c r="JL241" s="1">
        <f t="shared" si="6521"/>
        <v>20.5</v>
      </c>
      <c r="KG241" s="1">
        <f t="shared" si="6522"/>
        <v>56314</v>
      </c>
      <c r="KH241" s="1">
        <f t="shared" si="6523"/>
        <v>161764</v>
      </c>
      <c r="KI241" s="1">
        <f t="shared" si="6524"/>
        <v>34.799999999999997</v>
      </c>
      <c r="LD241" s="1">
        <f t="shared" si="6525"/>
        <v>73969</v>
      </c>
      <c r="LE241" s="1">
        <f t="shared" si="6526"/>
        <v>158598</v>
      </c>
      <c r="LF241" s="1">
        <f t="shared" si="6527"/>
        <v>46.6</v>
      </c>
      <c r="MA241" s="1">
        <f t="shared" si="6528"/>
        <v>63913</v>
      </c>
      <c r="MB241" s="1">
        <f t="shared" si="6529"/>
        <v>147573</v>
      </c>
      <c r="MC241" s="1">
        <f t="shared" si="6530"/>
        <v>43.3</v>
      </c>
      <c r="MX241" s="1">
        <f t="shared" si="6531"/>
        <v>71198</v>
      </c>
      <c r="MY241" s="1">
        <f t="shared" si="6532"/>
        <v>149610</v>
      </c>
      <c r="MZ241" s="1">
        <f t="shared" si="6533"/>
        <v>47.6</v>
      </c>
      <c r="NU241" s="1">
        <f t="shared" si="6534"/>
        <v>26214</v>
      </c>
      <c r="NV241" s="1">
        <f t="shared" si="6535"/>
        <v>159721</v>
      </c>
      <c r="NW241" s="1">
        <f t="shared" si="6536"/>
        <v>16.399999999999999</v>
      </c>
      <c r="OR241" s="1">
        <f t="shared" si="6537"/>
        <v>42815</v>
      </c>
      <c r="OS241" s="1">
        <f t="shared" si="6538"/>
        <v>152094</v>
      </c>
      <c r="OT241" s="1">
        <f t="shared" si="6539"/>
        <v>28.2</v>
      </c>
      <c r="PO241" s="1">
        <f t="shared" si="6540"/>
        <v>100845</v>
      </c>
      <c r="PP241" s="1">
        <f t="shared" si="6541"/>
        <v>157694</v>
      </c>
      <c r="PQ241" s="1">
        <f t="shared" si="6542"/>
        <v>63.9</v>
      </c>
      <c r="QL241" s="1">
        <f t="shared" si="6543"/>
        <v>12156</v>
      </c>
      <c r="QM241" s="1">
        <f t="shared" si="6544"/>
        <v>144102</v>
      </c>
      <c r="QN241" s="1">
        <f t="shared" si="6545"/>
        <v>8.4</v>
      </c>
      <c r="RI241" s="1">
        <f t="shared" si="6546"/>
        <v>26991</v>
      </c>
      <c r="RJ241" s="1">
        <f t="shared" si="6547"/>
        <v>142496</v>
      </c>
      <c r="RK241" s="1">
        <f t="shared" si="6548"/>
        <v>18.899999999999999</v>
      </c>
      <c r="SF241" s="1">
        <f t="shared" si="6549"/>
        <v>14625</v>
      </c>
      <c r="SG241" s="1">
        <f t="shared" si="6550"/>
        <v>159344</v>
      </c>
      <c r="SH241" s="1">
        <f t="shared" si="6551"/>
        <v>9.1999999999999993</v>
      </c>
      <c r="TC241" s="1">
        <f t="shared" si="6552"/>
        <v>10475</v>
      </c>
      <c r="TD241" s="1">
        <f t="shared" si="6553"/>
        <v>155777</v>
      </c>
      <c r="TE241" s="1">
        <f t="shared" si="6554"/>
        <v>6.7</v>
      </c>
      <c r="TZ241" s="1">
        <f t="shared" si="6555"/>
        <v>83259</v>
      </c>
      <c r="UA241" s="1">
        <f t="shared" si="6556"/>
        <v>171900</v>
      </c>
      <c r="UB241" s="1">
        <f t="shared" si="6557"/>
        <v>48.4</v>
      </c>
      <c r="UW241" s="1">
        <f t="shared" si="6602"/>
        <v>35312</v>
      </c>
      <c r="UX241" s="1">
        <f t="shared" si="6602"/>
        <v>151248</v>
      </c>
      <c r="UY241" s="1">
        <f t="shared" si="6609"/>
        <v>23.3</v>
      </c>
      <c r="VT241" s="1">
        <f t="shared" si="6596"/>
        <v>45792</v>
      </c>
      <c r="VU241" s="1">
        <f t="shared" si="6597"/>
        <v>160022</v>
      </c>
      <c r="VV241" s="1">
        <f t="shared" si="6605"/>
        <v>28.6</v>
      </c>
      <c r="WQ241" s="1">
        <f t="shared" si="6603"/>
        <v>54856</v>
      </c>
      <c r="WR241" s="1">
        <f t="shared" si="6604"/>
        <v>133490</v>
      </c>
      <c r="WS241" s="1">
        <f t="shared" si="6601"/>
        <v>41.1</v>
      </c>
      <c r="XN241" s="1">
        <f t="shared" si="6559"/>
        <v>45647</v>
      </c>
      <c r="XO241" s="1">
        <f t="shared" si="6560"/>
        <v>136130</v>
      </c>
      <c r="XP241" s="1">
        <f t="shared" si="6561"/>
        <v>33.5</v>
      </c>
      <c r="YK241" s="1">
        <f t="shared" si="6481"/>
        <v>19471</v>
      </c>
      <c r="YL241" s="1">
        <f t="shared" si="6608"/>
        <v>142502</v>
      </c>
      <c r="YM241" s="1">
        <f t="shared" si="6608"/>
        <v>13.7</v>
      </c>
      <c r="ZH241" s="1">
        <f t="shared" si="6562"/>
        <v>4548</v>
      </c>
      <c r="ZI241" s="1">
        <f t="shared" si="6563"/>
        <v>134513</v>
      </c>
      <c r="ZJ241" s="1">
        <f t="shared" si="6564"/>
        <v>3.4</v>
      </c>
      <c r="AAE241" s="1">
        <f t="shared" si="6565"/>
        <v>26918</v>
      </c>
      <c r="AAF241" s="1">
        <f t="shared" si="6566"/>
        <v>162648</v>
      </c>
      <c r="AAG241" s="1">
        <f t="shared" si="6567"/>
        <v>16.5</v>
      </c>
      <c r="ABB241" s="1">
        <f t="shared" si="6585"/>
        <v>60631</v>
      </c>
      <c r="ABC241" s="1">
        <f t="shared" si="6586"/>
        <v>137463</v>
      </c>
      <c r="ABD241" s="1">
        <f t="shared" si="6599"/>
        <v>44.1</v>
      </c>
      <c r="ABY241" s="1">
        <f t="shared" si="6571"/>
        <v>38176</v>
      </c>
      <c r="ABZ241" s="1">
        <f t="shared" si="6572"/>
        <v>163874</v>
      </c>
      <c r="ACA241" s="1">
        <f t="shared" si="6573"/>
        <v>23.3</v>
      </c>
      <c r="ACV241" s="1">
        <f t="shared" si="6490"/>
        <v>16676</v>
      </c>
      <c r="ACW241" s="1">
        <f t="shared" si="6607"/>
        <v>163037</v>
      </c>
      <c r="ACX241" s="1">
        <f t="shared" si="6607"/>
        <v>10.199999999999999</v>
      </c>
      <c r="ADS241" s="1">
        <f t="shared" si="6574"/>
        <v>9227</v>
      </c>
      <c r="ADT241" s="1">
        <f t="shared" si="6575"/>
        <v>144838</v>
      </c>
      <c r="ADU241" s="1">
        <f t="shared" si="6576"/>
        <v>6.4</v>
      </c>
      <c r="AEP241" s="1">
        <f t="shared" si="6606"/>
        <v>34613</v>
      </c>
      <c r="AEQ241" s="1">
        <f t="shared" si="6606"/>
        <v>145442</v>
      </c>
      <c r="AER241" s="1">
        <f t="shared" si="6606"/>
        <v>23.8</v>
      </c>
      <c r="AFM241" s="1">
        <f t="shared" si="6577"/>
        <v>98866</v>
      </c>
      <c r="AFN241" s="1">
        <f t="shared" si="6578"/>
        <v>162585</v>
      </c>
      <c r="AFO241" s="1">
        <f t="shared" si="6579"/>
        <v>60.8</v>
      </c>
    </row>
    <row r="242" spans="1:847" x14ac:dyDescent="0.15">
      <c r="A242" s="20" t="s">
        <v>12</v>
      </c>
      <c r="B242" s="20" t="s">
        <v>18</v>
      </c>
      <c r="C242" s="20">
        <v>68</v>
      </c>
      <c r="D242" s="20" t="s">
        <v>14</v>
      </c>
      <c r="E242" s="23">
        <v>54793</v>
      </c>
      <c r="F242" s="20">
        <v>137584</v>
      </c>
      <c r="G242" s="20">
        <v>39.799999999999997</v>
      </c>
      <c r="H242" s="23">
        <v>16297</v>
      </c>
      <c r="I242" s="20">
        <v>137565</v>
      </c>
      <c r="J242" s="20">
        <v>11.8</v>
      </c>
      <c r="K242" s="23">
        <v>24580</v>
      </c>
      <c r="L242" s="20">
        <v>134582</v>
      </c>
      <c r="M242" s="20">
        <v>18.3</v>
      </c>
      <c r="N242" s="23">
        <v>6329</v>
      </c>
      <c r="O242" s="20">
        <v>123521</v>
      </c>
      <c r="P242" s="20">
        <v>5.0999999999999996</v>
      </c>
      <c r="Q242" s="23">
        <v>12100</v>
      </c>
      <c r="R242" s="20">
        <v>137040</v>
      </c>
      <c r="S242" s="20">
        <v>8.8000000000000007</v>
      </c>
      <c r="T242" s="20">
        <v>1079</v>
      </c>
      <c r="U242" s="20">
        <v>134080</v>
      </c>
      <c r="V242" s="20">
        <v>0.8</v>
      </c>
      <c r="W242" s="23">
        <v>6793</v>
      </c>
      <c r="X242" s="20">
        <v>120990</v>
      </c>
      <c r="Y242" s="20">
        <v>5.6</v>
      </c>
      <c r="Z242" s="23">
        <v>30482</v>
      </c>
      <c r="AA242" s="20">
        <v>128286</v>
      </c>
      <c r="AB242" s="20">
        <v>23.8</v>
      </c>
      <c r="AC242" s="23">
        <v>44270</v>
      </c>
      <c r="AD242" s="20">
        <v>112688</v>
      </c>
      <c r="AE242" s="20">
        <v>39.299999999999997</v>
      </c>
      <c r="AF242" s="23">
        <v>56648</v>
      </c>
      <c r="AG242" s="20">
        <v>115794</v>
      </c>
      <c r="AH242" s="20">
        <v>48.9</v>
      </c>
      <c r="AI242" s="23">
        <v>50171</v>
      </c>
      <c r="AJ242" s="20">
        <v>115351</v>
      </c>
      <c r="AK242" s="20">
        <v>43.5</v>
      </c>
      <c r="AL242" s="23">
        <v>51413</v>
      </c>
      <c r="AM242" s="20">
        <v>101650</v>
      </c>
      <c r="AN242" s="20">
        <v>50.6</v>
      </c>
      <c r="AO242" s="23">
        <v>20855</v>
      </c>
      <c r="AP242" s="20">
        <v>110987</v>
      </c>
      <c r="AQ242" s="20">
        <v>18.8</v>
      </c>
      <c r="AR242" s="23">
        <v>28356</v>
      </c>
      <c r="AS242" s="20">
        <v>103162</v>
      </c>
      <c r="AT242" s="20">
        <v>27.5</v>
      </c>
      <c r="AU242" s="23">
        <v>75448</v>
      </c>
      <c r="AV242" s="20">
        <v>114453</v>
      </c>
      <c r="AW242" s="20">
        <v>65.900000000000006</v>
      </c>
      <c r="AX242" s="23">
        <v>9959</v>
      </c>
      <c r="AY242" s="20">
        <v>103024</v>
      </c>
      <c r="AZ242" s="20">
        <v>9.6999999999999993</v>
      </c>
      <c r="BA242" s="23">
        <v>18352</v>
      </c>
      <c r="BB242" s="20">
        <v>120203</v>
      </c>
      <c r="BC242" s="20">
        <v>15.3</v>
      </c>
      <c r="BD242" s="23">
        <v>9301</v>
      </c>
      <c r="BE242" s="20">
        <v>107794</v>
      </c>
      <c r="BF242" s="20">
        <v>8.6</v>
      </c>
      <c r="BG242" s="23">
        <v>6923</v>
      </c>
      <c r="BH242" s="20">
        <v>108832</v>
      </c>
      <c r="BI242" s="20">
        <v>6.4</v>
      </c>
      <c r="BJ242" s="23">
        <v>61415</v>
      </c>
      <c r="BK242" s="20">
        <v>132952</v>
      </c>
      <c r="BL242" s="20">
        <v>46.2</v>
      </c>
      <c r="BM242" s="23">
        <v>26251</v>
      </c>
      <c r="BN242" s="20">
        <v>128562</v>
      </c>
      <c r="BO242" s="20">
        <v>20.399999999999999</v>
      </c>
      <c r="BP242" s="23">
        <v>36155</v>
      </c>
      <c r="BQ242" s="20">
        <v>128236</v>
      </c>
      <c r="BR242" s="20">
        <v>28.2</v>
      </c>
      <c r="BS242" s="23">
        <v>43178</v>
      </c>
      <c r="BT242" s="20">
        <v>90710</v>
      </c>
      <c r="BU242" s="20">
        <v>47.6</v>
      </c>
      <c r="BV242" s="23">
        <v>34151</v>
      </c>
      <c r="BW242" s="20">
        <v>91028</v>
      </c>
      <c r="BX242" s="20">
        <v>37.5</v>
      </c>
      <c r="BY242" s="23">
        <v>14739</v>
      </c>
      <c r="BZ242" s="20">
        <v>99487</v>
      </c>
      <c r="CA242" s="20">
        <v>14.8</v>
      </c>
      <c r="CB242" s="23">
        <v>2519</v>
      </c>
      <c r="CC242" s="20">
        <v>97631</v>
      </c>
      <c r="CD242" s="20">
        <v>2.6</v>
      </c>
      <c r="CE242" s="23">
        <v>20193</v>
      </c>
      <c r="CF242" s="20">
        <v>106602</v>
      </c>
      <c r="CG242" s="20">
        <v>18.899999999999999</v>
      </c>
      <c r="CH242" s="23">
        <v>42881</v>
      </c>
      <c r="CI242" s="20">
        <v>107857</v>
      </c>
      <c r="CJ242" s="20">
        <v>39.799999999999997</v>
      </c>
      <c r="CK242" s="23">
        <v>24915</v>
      </c>
      <c r="CL242" s="20">
        <v>110936</v>
      </c>
      <c r="CM242" s="20">
        <v>22.5</v>
      </c>
      <c r="CN242" s="23">
        <v>12424</v>
      </c>
      <c r="CO242" s="20">
        <v>110927</v>
      </c>
      <c r="CP242" s="20">
        <v>11.2</v>
      </c>
      <c r="CQ242" s="23">
        <v>8272</v>
      </c>
      <c r="CR242" s="20">
        <v>107858</v>
      </c>
      <c r="CS242" s="20">
        <v>7.7</v>
      </c>
      <c r="CT242" s="23">
        <v>26162</v>
      </c>
      <c r="CU242" s="20">
        <v>122819</v>
      </c>
      <c r="CV242" s="20">
        <v>21.3</v>
      </c>
      <c r="CW242" s="23">
        <v>74572</v>
      </c>
      <c r="CX242" s="20">
        <v>119044</v>
      </c>
      <c r="CY242" s="20">
        <v>62.6</v>
      </c>
      <c r="CZ242" s="35"/>
      <c r="DA242" s="1" t="str">
        <f t="shared" si="6494"/>
        <v>明細部</v>
      </c>
      <c r="DB242" s="1" t="str">
        <f t="shared" si="6495"/>
        <v>国</v>
      </c>
      <c r="DC242" s="1">
        <f t="shared" si="6496"/>
        <v>68</v>
      </c>
      <c r="DD242" s="1" t="str">
        <f t="shared" si="6497"/>
        <v>男</v>
      </c>
      <c r="DE242" s="1">
        <f t="shared" si="6498"/>
        <v>54793</v>
      </c>
      <c r="DF242" s="1">
        <f t="shared" si="6499"/>
        <v>137584</v>
      </c>
      <c r="DG242" s="1">
        <f t="shared" si="6500"/>
        <v>39.799999999999997</v>
      </c>
      <c r="EB242" s="1">
        <f t="shared" si="6501"/>
        <v>16297</v>
      </c>
      <c r="EC242" s="1">
        <f t="shared" si="6502"/>
        <v>137565</v>
      </c>
      <c r="ED242" s="1">
        <f t="shared" si="6503"/>
        <v>11.8</v>
      </c>
      <c r="EY242" s="1">
        <f t="shared" si="6504"/>
        <v>24580</v>
      </c>
      <c r="EZ242" s="1">
        <f t="shared" si="6505"/>
        <v>134582</v>
      </c>
      <c r="FA242" s="1">
        <f t="shared" si="6506"/>
        <v>18.3</v>
      </c>
      <c r="FV242" s="1">
        <f t="shared" si="6507"/>
        <v>6329</v>
      </c>
      <c r="FW242" s="1">
        <f t="shared" si="6508"/>
        <v>123521</v>
      </c>
      <c r="FX242" s="1">
        <f t="shared" si="6509"/>
        <v>5.0999999999999996</v>
      </c>
      <c r="GS242" s="1">
        <f t="shared" si="6510"/>
        <v>12100</v>
      </c>
      <c r="GT242" s="1">
        <f t="shared" si="6511"/>
        <v>137040</v>
      </c>
      <c r="GU242" s="1">
        <f t="shared" si="6512"/>
        <v>8.8000000000000007</v>
      </c>
      <c r="HP242" s="1">
        <f t="shared" si="6513"/>
        <v>1079</v>
      </c>
      <c r="HQ242" s="1">
        <f t="shared" si="6514"/>
        <v>134080</v>
      </c>
      <c r="HR242" s="1">
        <f t="shared" si="6515"/>
        <v>0.8</v>
      </c>
      <c r="IM242" s="1">
        <f t="shared" si="6516"/>
        <v>6793</v>
      </c>
      <c r="IN242" s="1">
        <f t="shared" si="6517"/>
        <v>120990</v>
      </c>
      <c r="IO242" s="1">
        <f t="shared" si="6518"/>
        <v>5.6</v>
      </c>
      <c r="JJ242" s="1">
        <f t="shared" si="6519"/>
        <v>30482</v>
      </c>
      <c r="JK242" s="1">
        <f t="shared" si="6520"/>
        <v>128286</v>
      </c>
      <c r="JL242" s="1">
        <f t="shared" si="6521"/>
        <v>23.8</v>
      </c>
      <c r="KG242" s="1">
        <f t="shared" si="6522"/>
        <v>44270</v>
      </c>
      <c r="KH242" s="1">
        <f t="shared" si="6523"/>
        <v>112688</v>
      </c>
      <c r="KI242" s="1">
        <f t="shared" si="6524"/>
        <v>39.299999999999997</v>
      </c>
      <c r="LD242" s="1">
        <f t="shared" si="6525"/>
        <v>56648</v>
      </c>
      <c r="LE242" s="1">
        <f t="shared" si="6526"/>
        <v>115794</v>
      </c>
      <c r="LF242" s="1">
        <f t="shared" si="6527"/>
        <v>48.9</v>
      </c>
      <c r="MA242" s="1">
        <f t="shared" si="6528"/>
        <v>50171</v>
      </c>
      <c r="MB242" s="1">
        <f t="shared" si="6529"/>
        <v>115351</v>
      </c>
      <c r="MC242" s="1">
        <f t="shared" si="6530"/>
        <v>43.5</v>
      </c>
      <c r="MX242" s="1">
        <f t="shared" si="6531"/>
        <v>51413</v>
      </c>
      <c r="MY242" s="1">
        <f t="shared" si="6532"/>
        <v>101650</v>
      </c>
      <c r="MZ242" s="1">
        <f t="shared" si="6533"/>
        <v>50.6</v>
      </c>
      <c r="NU242" s="1">
        <f t="shared" si="6534"/>
        <v>20855</v>
      </c>
      <c r="NV242" s="1">
        <f t="shared" si="6535"/>
        <v>110987</v>
      </c>
      <c r="NW242" s="1">
        <f t="shared" si="6536"/>
        <v>18.8</v>
      </c>
      <c r="OR242" s="1">
        <f t="shared" si="6537"/>
        <v>28356</v>
      </c>
      <c r="OS242" s="1">
        <f t="shared" si="6538"/>
        <v>103162</v>
      </c>
      <c r="OT242" s="1">
        <f t="shared" si="6539"/>
        <v>27.5</v>
      </c>
      <c r="PO242" s="1">
        <f t="shared" si="6540"/>
        <v>75448</v>
      </c>
      <c r="PP242" s="1">
        <f t="shared" si="6541"/>
        <v>114453</v>
      </c>
      <c r="PQ242" s="1">
        <f t="shared" si="6542"/>
        <v>65.900000000000006</v>
      </c>
      <c r="QL242" s="1">
        <f t="shared" si="6543"/>
        <v>9959</v>
      </c>
      <c r="QM242" s="1">
        <f t="shared" si="6544"/>
        <v>103024</v>
      </c>
      <c r="QN242" s="1">
        <f t="shared" si="6545"/>
        <v>9.6999999999999993</v>
      </c>
      <c r="RI242" s="1">
        <f t="shared" si="6546"/>
        <v>18352</v>
      </c>
      <c r="RJ242" s="1">
        <f t="shared" si="6547"/>
        <v>120203</v>
      </c>
      <c r="RK242" s="1">
        <f t="shared" si="6548"/>
        <v>15.3</v>
      </c>
      <c r="SF242" s="1">
        <f t="shared" si="6549"/>
        <v>9301</v>
      </c>
      <c r="SG242" s="1">
        <f t="shared" si="6550"/>
        <v>107794</v>
      </c>
      <c r="SH242" s="1">
        <f t="shared" si="6551"/>
        <v>8.6</v>
      </c>
      <c r="TC242" s="1">
        <f t="shared" si="6552"/>
        <v>6923</v>
      </c>
      <c r="TD242" s="1">
        <f t="shared" si="6553"/>
        <v>108832</v>
      </c>
      <c r="TE242" s="1">
        <f t="shared" si="6554"/>
        <v>6.4</v>
      </c>
      <c r="TZ242" s="1">
        <f t="shared" si="6555"/>
        <v>61415</v>
      </c>
      <c r="UA242" s="1">
        <f t="shared" si="6556"/>
        <v>132952</v>
      </c>
      <c r="UB242" s="1">
        <f t="shared" si="6557"/>
        <v>46.2</v>
      </c>
      <c r="UW242" s="1">
        <f t="shared" si="6602"/>
        <v>26251</v>
      </c>
      <c r="UX242" s="1">
        <f t="shared" si="6602"/>
        <v>128562</v>
      </c>
      <c r="UY242" s="1">
        <f t="shared" si="6609"/>
        <v>20.399999999999999</v>
      </c>
      <c r="VT242" s="1">
        <f t="shared" si="6596"/>
        <v>36155</v>
      </c>
      <c r="VU242" s="1">
        <f t="shared" si="6597"/>
        <v>128236</v>
      </c>
      <c r="VV242" s="1">
        <f t="shared" si="6605"/>
        <v>28.2</v>
      </c>
      <c r="WQ242" s="1">
        <f t="shared" si="6603"/>
        <v>43178</v>
      </c>
      <c r="WR242" s="1">
        <f t="shared" si="6604"/>
        <v>90710</v>
      </c>
      <c r="WS242" s="1">
        <f t="shared" si="6601"/>
        <v>47.6</v>
      </c>
      <c r="XN242" s="1">
        <f t="shared" si="6559"/>
        <v>34151</v>
      </c>
      <c r="XO242" s="1">
        <f t="shared" si="6560"/>
        <v>91028</v>
      </c>
      <c r="XP242" s="1">
        <f t="shared" si="6561"/>
        <v>37.5</v>
      </c>
      <c r="YK242" s="1">
        <f t="shared" ref="YK242:YK283" si="6610">+BY242</f>
        <v>14739</v>
      </c>
      <c r="YL242" s="1">
        <f t="shared" si="6608"/>
        <v>99487</v>
      </c>
      <c r="YM242" s="1">
        <f t="shared" si="6608"/>
        <v>14.8</v>
      </c>
      <c r="ZH242" s="1">
        <f t="shared" si="6562"/>
        <v>2519</v>
      </c>
      <c r="ZI242" s="1">
        <f t="shared" si="6563"/>
        <v>97631</v>
      </c>
      <c r="ZJ242" s="1">
        <f t="shared" si="6564"/>
        <v>2.6</v>
      </c>
      <c r="AAE242" s="1">
        <f t="shared" si="6565"/>
        <v>20193</v>
      </c>
      <c r="AAF242" s="1">
        <f t="shared" si="6566"/>
        <v>106602</v>
      </c>
      <c r="AAG242" s="1">
        <f t="shared" si="6567"/>
        <v>18.899999999999999</v>
      </c>
      <c r="ABB242" s="1">
        <f t="shared" si="6585"/>
        <v>42881</v>
      </c>
      <c r="ABC242" s="1">
        <f t="shared" si="6586"/>
        <v>107857</v>
      </c>
      <c r="ABD242" s="1">
        <f t="shared" si="6599"/>
        <v>39.799999999999997</v>
      </c>
      <c r="ABY242" s="1">
        <f t="shared" si="6571"/>
        <v>24915</v>
      </c>
      <c r="ABZ242" s="1">
        <f t="shared" si="6572"/>
        <v>110936</v>
      </c>
      <c r="ACA242" s="1">
        <f t="shared" si="6573"/>
        <v>22.5</v>
      </c>
      <c r="ACV242" s="1">
        <f t="shared" si="6490"/>
        <v>12424</v>
      </c>
      <c r="ACW242" s="1">
        <f t="shared" si="6607"/>
        <v>110927</v>
      </c>
      <c r="ACX242" s="1">
        <f t="shared" si="6607"/>
        <v>11.2</v>
      </c>
      <c r="ADS242" s="1">
        <f t="shared" si="6574"/>
        <v>8272</v>
      </c>
      <c r="ADT242" s="1">
        <f t="shared" si="6575"/>
        <v>107858</v>
      </c>
      <c r="ADU242" s="1">
        <f t="shared" si="6576"/>
        <v>7.7</v>
      </c>
      <c r="AEP242" s="1">
        <f t="shared" si="6606"/>
        <v>26162</v>
      </c>
      <c r="AEQ242" s="1">
        <f t="shared" si="6606"/>
        <v>122819</v>
      </c>
      <c r="AER242" s="1">
        <f t="shared" si="6606"/>
        <v>21.3</v>
      </c>
      <c r="AFM242" s="1">
        <f t="shared" si="6577"/>
        <v>74572</v>
      </c>
      <c r="AFN242" s="1">
        <f t="shared" si="6578"/>
        <v>119044</v>
      </c>
      <c r="AFO242" s="1">
        <f t="shared" si="6579"/>
        <v>62.6</v>
      </c>
    </row>
    <row r="243" spans="1:847" x14ac:dyDescent="0.15">
      <c r="A243" s="20" t="s">
        <v>12</v>
      </c>
      <c r="B243" s="20" t="s">
        <v>18</v>
      </c>
      <c r="C243" s="20">
        <v>69</v>
      </c>
      <c r="D243" s="20" t="s">
        <v>14</v>
      </c>
      <c r="E243" s="23">
        <v>86890</v>
      </c>
      <c r="F243" s="20">
        <v>192703</v>
      </c>
      <c r="G243" s="20">
        <v>45.1</v>
      </c>
      <c r="H243" s="23">
        <v>21914</v>
      </c>
      <c r="I243" s="20">
        <v>166915</v>
      </c>
      <c r="J243" s="20">
        <v>13.1</v>
      </c>
      <c r="K243" s="23">
        <v>37149</v>
      </c>
      <c r="L243" s="20">
        <v>169458</v>
      </c>
      <c r="M243" s="20">
        <v>21.9</v>
      </c>
      <c r="N243" s="23">
        <v>9819</v>
      </c>
      <c r="O243" s="20">
        <v>164453</v>
      </c>
      <c r="P243" s="20">
        <v>6</v>
      </c>
      <c r="Q243" s="23">
        <v>15095</v>
      </c>
      <c r="R243" s="20">
        <v>171574</v>
      </c>
      <c r="S243" s="20">
        <v>8.8000000000000007</v>
      </c>
      <c r="T243" s="23">
        <v>1508</v>
      </c>
      <c r="U243" s="20">
        <v>166075</v>
      </c>
      <c r="V243" s="20">
        <v>0.9</v>
      </c>
      <c r="W243" s="23">
        <v>8885</v>
      </c>
      <c r="X243" s="20">
        <v>168358</v>
      </c>
      <c r="Y243" s="20">
        <v>5.3</v>
      </c>
      <c r="Z243" s="23">
        <v>37023</v>
      </c>
      <c r="AA243" s="20">
        <v>168515</v>
      </c>
      <c r="AB243" s="20">
        <v>22</v>
      </c>
      <c r="AC243" s="23">
        <v>53161</v>
      </c>
      <c r="AD243" s="20">
        <v>152220</v>
      </c>
      <c r="AE243" s="20">
        <v>34.9</v>
      </c>
      <c r="AF243" s="23">
        <v>66893</v>
      </c>
      <c r="AG243" s="20">
        <v>140816</v>
      </c>
      <c r="AH243" s="20">
        <v>47.5</v>
      </c>
      <c r="AI243" s="23">
        <v>57118</v>
      </c>
      <c r="AJ243" s="20">
        <v>153334</v>
      </c>
      <c r="AK243" s="20">
        <v>37.299999999999997</v>
      </c>
      <c r="AL243" s="23">
        <v>74442</v>
      </c>
      <c r="AM243" s="20">
        <v>156232</v>
      </c>
      <c r="AN243" s="20">
        <v>47.6</v>
      </c>
      <c r="AO243" s="23">
        <v>24631</v>
      </c>
      <c r="AP243" s="20">
        <v>138959</v>
      </c>
      <c r="AQ243" s="20">
        <v>17.7</v>
      </c>
      <c r="AR243" s="23">
        <v>40899</v>
      </c>
      <c r="AS243" s="20">
        <v>161124</v>
      </c>
      <c r="AT243" s="20">
        <v>25.4</v>
      </c>
      <c r="AU243" s="23">
        <v>99146</v>
      </c>
      <c r="AV243" s="20">
        <v>146307</v>
      </c>
      <c r="AW243" s="20">
        <v>67.8</v>
      </c>
      <c r="AX243" s="23">
        <v>14382</v>
      </c>
      <c r="AY243" s="20">
        <v>156620</v>
      </c>
      <c r="AZ243" s="20">
        <v>9.1999999999999993</v>
      </c>
      <c r="BA243" s="23">
        <v>25478</v>
      </c>
      <c r="BB243" s="20">
        <v>155740</v>
      </c>
      <c r="BC243" s="20">
        <v>16.399999999999999</v>
      </c>
      <c r="BD243" s="23">
        <v>12814</v>
      </c>
      <c r="BE243" s="20">
        <v>141663</v>
      </c>
      <c r="BF243" s="20">
        <v>9</v>
      </c>
      <c r="BG243" s="23">
        <v>8307</v>
      </c>
      <c r="BH243" s="20">
        <v>154469</v>
      </c>
      <c r="BI243" s="20">
        <v>5.4</v>
      </c>
      <c r="BJ243" s="23">
        <v>80899</v>
      </c>
      <c r="BK243" s="20">
        <v>161519</v>
      </c>
      <c r="BL243" s="20">
        <v>50.1</v>
      </c>
      <c r="BM243" s="23">
        <v>33207</v>
      </c>
      <c r="BN243" s="20">
        <v>153354</v>
      </c>
      <c r="BO243" s="20">
        <v>21.7</v>
      </c>
      <c r="BP243" s="23">
        <v>50538</v>
      </c>
      <c r="BQ243" s="20">
        <v>150457</v>
      </c>
      <c r="BR243" s="20">
        <v>33.6</v>
      </c>
      <c r="BS243" s="23">
        <v>63555</v>
      </c>
      <c r="BT243" s="20">
        <v>133282</v>
      </c>
      <c r="BU243" s="20">
        <v>47.7</v>
      </c>
      <c r="BV243" s="23">
        <v>45375</v>
      </c>
      <c r="BW243" s="20">
        <v>120463</v>
      </c>
      <c r="BX243" s="20">
        <v>37.700000000000003</v>
      </c>
      <c r="BY243" s="23">
        <v>18133</v>
      </c>
      <c r="BZ243" s="20">
        <v>129040</v>
      </c>
      <c r="CA243" s="20">
        <v>14.1</v>
      </c>
      <c r="CB243" s="23">
        <v>3558</v>
      </c>
      <c r="CC243" s="20">
        <v>136396</v>
      </c>
      <c r="CD243" s="20">
        <v>2.6</v>
      </c>
      <c r="CE243" s="23">
        <v>26538</v>
      </c>
      <c r="CF243" s="20">
        <v>146430</v>
      </c>
      <c r="CG243" s="20">
        <v>18.100000000000001</v>
      </c>
      <c r="CH243" s="23">
        <v>62421</v>
      </c>
      <c r="CI243" s="20">
        <v>154872</v>
      </c>
      <c r="CJ243" s="20">
        <v>40.299999999999997</v>
      </c>
      <c r="CK243" s="23">
        <v>35535</v>
      </c>
      <c r="CL243" s="20">
        <v>161191</v>
      </c>
      <c r="CM243" s="20">
        <v>22</v>
      </c>
      <c r="CN243" s="23">
        <v>16229</v>
      </c>
      <c r="CO243" s="20">
        <v>156684</v>
      </c>
      <c r="CP243" s="20">
        <v>10.4</v>
      </c>
      <c r="CQ243" s="23">
        <v>10943</v>
      </c>
      <c r="CR243" s="20">
        <v>151745</v>
      </c>
      <c r="CS243" s="20">
        <v>7.2</v>
      </c>
      <c r="CT243" s="23">
        <v>35803</v>
      </c>
      <c r="CU243" s="20">
        <v>145144</v>
      </c>
      <c r="CV243" s="20">
        <v>24.7</v>
      </c>
      <c r="CW243" s="23">
        <v>95839</v>
      </c>
      <c r="CX243" s="20">
        <v>165501</v>
      </c>
      <c r="CY243" s="20">
        <v>57.9</v>
      </c>
      <c r="CZ243" s="35"/>
      <c r="DA243" s="1" t="str">
        <f t="shared" si="6494"/>
        <v>明細部</v>
      </c>
      <c r="DB243" s="1" t="str">
        <f t="shared" si="6495"/>
        <v>国</v>
      </c>
      <c r="DC243" s="1">
        <f t="shared" si="6496"/>
        <v>69</v>
      </c>
      <c r="DD243" s="1" t="str">
        <f t="shared" si="6497"/>
        <v>男</v>
      </c>
      <c r="DE243" s="1">
        <f t="shared" si="6498"/>
        <v>86890</v>
      </c>
      <c r="DF243" s="1">
        <f t="shared" si="6499"/>
        <v>192703</v>
      </c>
      <c r="DG243" s="1">
        <f t="shared" si="6500"/>
        <v>45.1</v>
      </c>
      <c r="EB243" s="1">
        <f t="shared" si="6501"/>
        <v>21914</v>
      </c>
      <c r="EC243" s="1">
        <f t="shared" si="6502"/>
        <v>166915</v>
      </c>
      <c r="ED243" s="1">
        <f t="shared" si="6503"/>
        <v>13.1</v>
      </c>
      <c r="EY243" s="1">
        <f t="shared" si="6504"/>
        <v>37149</v>
      </c>
      <c r="EZ243" s="1">
        <f t="shared" si="6505"/>
        <v>169458</v>
      </c>
      <c r="FA243" s="1">
        <f t="shared" si="6506"/>
        <v>21.9</v>
      </c>
      <c r="FV243" s="1">
        <f t="shared" si="6507"/>
        <v>9819</v>
      </c>
      <c r="FW243" s="1">
        <f t="shared" si="6508"/>
        <v>164453</v>
      </c>
      <c r="FX243" s="1">
        <f t="shared" si="6509"/>
        <v>6</v>
      </c>
      <c r="GS243" s="1">
        <f t="shared" si="6510"/>
        <v>15095</v>
      </c>
      <c r="GT243" s="1">
        <f t="shared" si="6511"/>
        <v>171574</v>
      </c>
      <c r="GU243" s="1">
        <f t="shared" si="6512"/>
        <v>8.8000000000000007</v>
      </c>
      <c r="HP243" s="1">
        <f t="shared" si="6513"/>
        <v>1508</v>
      </c>
      <c r="HQ243" s="1">
        <f t="shared" si="6514"/>
        <v>166075</v>
      </c>
      <c r="HR243" s="1">
        <f t="shared" si="6515"/>
        <v>0.9</v>
      </c>
      <c r="IM243" s="1">
        <f t="shared" si="6516"/>
        <v>8885</v>
      </c>
      <c r="IN243" s="1">
        <f t="shared" si="6517"/>
        <v>168358</v>
      </c>
      <c r="IO243" s="1">
        <f t="shared" si="6518"/>
        <v>5.3</v>
      </c>
      <c r="JJ243" s="1">
        <f t="shared" si="6519"/>
        <v>37023</v>
      </c>
      <c r="JK243" s="1">
        <f t="shared" si="6520"/>
        <v>168515</v>
      </c>
      <c r="JL243" s="1">
        <f t="shared" si="6521"/>
        <v>22</v>
      </c>
      <c r="KG243" s="1">
        <f t="shared" si="6522"/>
        <v>53161</v>
      </c>
      <c r="KH243" s="1">
        <f t="shared" si="6523"/>
        <v>152220</v>
      </c>
      <c r="KI243" s="1">
        <f t="shared" si="6524"/>
        <v>34.9</v>
      </c>
      <c r="LD243" s="1">
        <f t="shared" si="6525"/>
        <v>66893</v>
      </c>
      <c r="LE243" s="1">
        <f t="shared" si="6526"/>
        <v>140816</v>
      </c>
      <c r="LF243" s="1">
        <f t="shared" si="6527"/>
        <v>47.5</v>
      </c>
      <c r="MA243" s="1">
        <f t="shared" si="6528"/>
        <v>57118</v>
      </c>
      <c r="MB243" s="1">
        <f t="shared" si="6529"/>
        <v>153334</v>
      </c>
      <c r="MC243" s="1">
        <f t="shared" si="6530"/>
        <v>37.299999999999997</v>
      </c>
      <c r="MX243" s="1">
        <f t="shared" si="6531"/>
        <v>74442</v>
      </c>
      <c r="MY243" s="1">
        <f t="shared" si="6532"/>
        <v>156232</v>
      </c>
      <c r="MZ243" s="1">
        <f t="shared" si="6533"/>
        <v>47.6</v>
      </c>
      <c r="NU243" s="1">
        <f t="shared" si="6534"/>
        <v>24631</v>
      </c>
      <c r="NV243" s="1">
        <f t="shared" si="6535"/>
        <v>138959</v>
      </c>
      <c r="NW243" s="1">
        <f t="shared" si="6536"/>
        <v>17.7</v>
      </c>
      <c r="OR243" s="1">
        <f t="shared" si="6537"/>
        <v>40899</v>
      </c>
      <c r="OS243" s="1">
        <f t="shared" si="6538"/>
        <v>161124</v>
      </c>
      <c r="OT243" s="1">
        <f t="shared" si="6539"/>
        <v>25.4</v>
      </c>
      <c r="PO243" s="1">
        <f t="shared" si="6540"/>
        <v>99146</v>
      </c>
      <c r="PP243" s="1">
        <f t="shared" si="6541"/>
        <v>146307</v>
      </c>
      <c r="PQ243" s="1">
        <f t="shared" si="6542"/>
        <v>67.8</v>
      </c>
      <c r="QL243" s="1">
        <f t="shared" si="6543"/>
        <v>14382</v>
      </c>
      <c r="QM243" s="1">
        <f t="shared" si="6544"/>
        <v>156620</v>
      </c>
      <c r="QN243" s="1">
        <f t="shared" si="6545"/>
        <v>9.1999999999999993</v>
      </c>
      <c r="RI243" s="1">
        <f t="shared" si="6546"/>
        <v>25478</v>
      </c>
      <c r="RJ243" s="1">
        <f t="shared" si="6547"/>
        <v>155740</v>
      </c>
      <c r="RK243" s="1">
        <f t="shared" si="6548"/>
        <v>16.399999999999999</v>
      </c>
      <c r="SF243" s="1">
        <f t="shared" si="6549"/>
        <v>12814</v>
      </c>
      <c r="SG243" s="1">
        <f t="shared" si="6550"/>
        <v>141663</v>
      </c>
      <c r="SH243" s="1">
        <f t="shared" si="6551"/>
        <v>9</v>
      </c>
      <c r="TC243" s="1">
        <f t="shared" si="6552"/>
        <v>8307</v>
      </c>
      <c r="TD243" s="1">
        <f t="shared" si="6553"/>
        <v>154469</v>
      </c>
      <c r="TE243" s="1">
        <f t="shared" si="6554"/>
        <v>5.4</v>
      </c>
      <c r="TZ243" s="1">
        <f t="shared" si="6555"/>
        <v>80899</v>
      </c>
      <c r="UA243" s="1">
        <f t="shared" si="6556"/>
        <v>161519</v>
      </c>
      <c r="UB243" s="1">
        <f t="shared" si="6557"/>
        <v>50.1</v>
      </c>
      <c r="UW243" s="1">
        <f t="shared" si="6602"/>
        <v>33207</v>
      </c>
      <c r="UX243" s="1">
        <f t="shared" si="6602"/>
        <v>153354</v>
      </c>
      <c r="UY243" s="1">
        <f t="shared" si="6609"/>
        <v>21.7</v>
      </c>
      <c r="VT243" s="1">
        <f t="shared" si="6596"/>
        <v>50538</v>
      </c>
      <c r="VU243" s="1">
        <f t="shared" si="6597"/>
        <v>150457</v>
      </c>
      <c r="VV243" s="1">
        <f t="shared" si="6605"/>
        <v>33.6</v>
      </c>
      <c r="WQ243" s="1">
        <f t="shared" si="6603"/>
        <v>63555</v>
      </c>
      <c r="WR243" s="1">
        <f t="shared" si="6604"/>
        <v>133282</v>
      </c>
      <c r="WS243" s="1">
        <f t="shared" ref="WS243:WS258" si="6611">+BU243</f>
        <v>47.7</v>
      </c>
      <c r="XN243" s="1">
        <f t="shared" si="6559"/>
        <v>45375</v>
      </c>
      <c r="XO243" s="1">
        <f t="shared" si="6560"/>
        <v>120463</v>
      </c>
      <c r="XP243" s="1">
        <f t="shared" si="6561"/>
        <v>37.700000000000003</v>
      </c>
      <c r="YK243" s="1">
        <f t="shared" si="6610"/>
        <v>18133</v>
      </c>
      <c r="YL243" s="1">
        <f t="shared" si="6608"/>
        <v>129040</v>
      </c>
      <c r="YM243" s="1">
        <f t="shared" si="6608"/>
        <v>14.1</v>
      </c>
      <c r="ZH243" s="1">
        <f t="shared" si="6562"/>
        <v>3558</v>
      </c>
      <c r="ZI243" s="1">
        <f t="shared" si="6563"/>
        <v>136396</v>
      </c>
      <c r="ZJ243" s="1">
        <f t="shared" si="6564"/>
        <v>2.6</v>
      </c>
      <c r="AAE243" s="1">
        <f t="shared" si="6565"/>
        <v>26538</v>
      </c>
      <c r="AAF243" s="1">
        <f t="shared" si="6566"/>
        <v>146430</v>
      </c>
      <c r="AAG243" s="1">
        <f t="shared" si="6567"/>
        <v>18.100000000000001</v>
      </c>
      <c r="ABB243" s="1">
        <f t="shared" si="6585"/>
        <v>62421</v>
      </c>
      <c r="ABC243" s="1">
        <f t="shared" si="6586"/>
        <v>154872</v>
      </c>
      <c r="ABD243" s="1">
        <f t="shared" si="6599"/>
        <v>40.299999999999997</v>
      </c>
      <c r="ABY243" s="1">
        <f t="shared" si="6571"/>
        <v>35535</v>
      </c>
      <c r="ABZ243" s="1">
        <f t="shared" si="6572"/>
        <v>161191</v>
      </c>
      <c r="ACA243" s="1">
        <f t="shared" si="6573"/>
        <v>22</v>
      </c>
      <c r="ACV243" s="1">
        <f t="shared" si="6490"/>
        <v>16229</v>
      </c>
      <c r="ACW243" s="1">
        <f t="shared" si="6607"/>
        <v>156684</v>
      </c>
      <c r="ACX243" s="1">
        <f t="shared" si="6607"/>
        <v>10.4</v>
      </c>
      <c r="ADS243" s="1">
        <f t="shared" si="6574"/>
        <v>10943</v>
      </c>
      <c r="ADT243" s="1">
        <f t="shared" si="6575"/>
        <v>151745</v>
      </c>
      <c r="ADU243" s="1">
        <f t="shared" si="6576"/>
        <v>7.2</v>
      </c>
      <c r="AEP243" s="1">
        <f t="shared" si="6606"/>
        <v>35803</v>
      </c>
      <c r="AEQ243" s="1">
        <f t="shared" si="6606"/>
        <v>145144</v>
      </c>
      <c r="AER243" s="1">
        <f t="shared" si="6606"/>
        <v>24.7</v>
      </c>
      <c r="AFM243" s="1">
        <f t="shared" si="6577"/>
        <v>95839</v>
      </c>
      <c r="AFN243" s="1">
        <f t="shared" si="6578"/>
        <v>165501</v>
      </c>
      <c r="AFO243" s="1">
        <f t="shared" si="6579"/>
        <v>57.9</v>
      </c>
    </row>
    <row r="244" spans="1:847" x14ac:dyDescent="0.15">
      <c r="A244" s="20" t="s">
        <v>12</v>
      </c>
      <c r="B244" s="20" t="s">
        <v>18</v>
      </c>
      <c r="C244" s="20">
        <v>70</v>
      </c>
      <c r="D244" s="20" t="s">
        <v>14</v>
      </c>
      <c r="E244" s="23">
        <v>99692</v>
      </c>
      <c r="F244" s="20">
        <v>212331</v>
      </c>
      <c r="G244" s="20">
        <v>47</v>
      </c>
      <c r="H244" s="23">
        <v>24243</v>
      </c>
      <c r="I244" s="20">
        <v>201412</v>
      </c>
      <c r="J244" s="20">
        <v>12</v>
      </c>
      <c r="K244" s="23">
        <v>40946</v>
      </c>
      <c r="L244" s="20">
        <v>198283</v>
      </c>
      <c r="M244" s="20">
        <v>20.7</v>
      </c>
      <c r="N244" s="23">
        <v>12357</v>
      </c>
      <c r="O244" s="20">
        <v>198572</v>
      </c>
      <c r="P244" s="20">
        <v>6.2</v>
      </c>
      <c r="Q244" s="23">
        <v>18309</v>
      </c>
      <c r="R244" s="20">
        <v>204272</v>
      </c>
      <c r="S244" s="20">
        <v>9</v>
      </c>
      <c r="T244" s="23">
        <v>1523</v>
      </c>
      <c r="U244" s="20">
        <v>194301</v>
      </c>
      <c r="V244" s="20">
        <v>0.8</v>
      </c>
      <c r="W244" s="23">
        <v>10772</v>
      </c>
      <c r="X244" s="20">
        <v>207503</v>
      </c>
      <c r="Y244" s="20">
        <v>5.2</v>
      </c>
      <c r="Z244" s="23">
        <v>39343</v>
      </c>
      <c r="AA244" s="20">
        <v>217443</v>
      </c>
      <c r="AB244" s="20">
        <v>18.100000000000001</v>
      </c>
      <c r="AC244" s="23">
        <v>63100</v>
      </c>
      <c r="AD244" s="20">
        <v>179906</v>
      </c>
      <c r="AE244" s="20">
        <v>35.1</v>
      </c>
      <c r="AF244" s="23">
        <v>83924</v>
      </c>
      <c r="AG244" s="20">
        <v>158519</v>
      </c>
      <c r="AH244" s="20">
        <v>52.9</v>
      </c>
      <c r="AI244" s="23">
        <v>68254</v>
      </c>
      <c r="AJ244" s="20">
        <v>174763</v>
      </c>
      <c r="AK244" s="20">
        <v>39.1</v>
      </c>
      <c r="AL244" s="23">
        <v>88392</v>
      </c>
      <c r="AM244" s="20">
        <v>168680</v>
      </c>
      <c r="AN244" s="20">
        <v>52.4</v>
      </c>
      <c r="AO244" s="23">
        <v>27351</v>
      </c>
      <c r="AP244" s="20">
        <v>163841</v>
      </c>
      <c r="AQ244" s="20">
        <v>16.7</v>
      </c>
      <c r="AR244" s="23">
        <v>40893</v>
      </c>
      <c r="AS244" s="20">
        <v>165916</v>
      </c>
      <c r="AT244" s="20">
        <v>24.6</v>
      </c>
      <c r="AU244" s="23">
        <v>119977</v>
      </c>
      <c r="AV244" s="20">
        <v>162627</v>
      </c>
      <c r="AW244" s="20">
        <v>73.8</v>
      </c>
      <c r="AX244" s="23">
        <v>14650</v>
      </c>
      <c r="AY244" s="20">
        <v>181984</v>
      </c>
      <c r="AZ244" s="20">
        <v>8.1</v>
      </c>
      <c r="BA244" s="23">
        <v>32475</v>
      </c>
      <c r="BB244" s="20">
        <v>180148</v>
      </c>
      <c r="BC244" s="20">
        <v>18</v>
      </c>
      <c r="BD244" s="23">
        <v>13054</v>
      </c>
      <c r="BE244" s="20">
        <v>162215</v>
      </c>
      <c r="BF244" s="20">
        <v>8</v>
      </c>
      <c r="BG244" s="23">
        <v>8085</v>
      </c>
      <c r="BH244" s="20">
        <v>174978</v>
      </c>
      <c r="BI244" s="20">
        <v>4.5999999999999996</v>
      </c>
      <c r="BJ244" s="23">
        <v>92086</v>
      </c>
      <c r="BK244" s="20">
        <v>192112</v>
      </c>
      <c r="BL244" s="20">
        <v>47.9</v>
      </c>
      <c r="BM244" s="23">
        <v>44767</v>
      </c>
      <c r="BN244" s="20">
        <v>184515</v>
      </c>
      <c r="BO244" s="20">
        <v>24.3</v>
      </c>
      <c r="BP244" s="23">
        <v>60975</v>
      </c>
      <c r="BQ244" s="20">
        <v>202593</v>
      </c>
      <c r="BR244" s="20">
        <v>30.1</v>
      </c>
      <c r="BS244" s="23">
        <v>70474</v>
      </c>
      <c r="BT244" s="20">
        <v>160804</v>
      </c>
      <c r="BU244" s="20">
        <v>43.8</v>
      </c>
      <c r="BV244" s="23">
        <v>56304</v>
      </c>
      <c r="BW244" s="20">
        <v>140678</v>
      </c>
      <c r="BX244" s="20">
        <v>40</v>
      </c>
      <c r="BY244" s="23">
        <v>18038</v>
      </c>
      <c r="BZ244" s="20">
        <v>139942</v>
      </c>
      <c r="CA244" s="20">
        <v>12.9</v>
      </c>
      <c r="CB244" s="23">
        <v>3443</v>
      </c>
      <c r="CC244" s="20">
        <v>149956</v>
      </c>
      <c r="CD244" s="20">
        <v>2.2999999999999998</v>
      </c>
      <c r="CE244" s="23">
        <v>29430</v>
      </c>
      <c r="CF244" s="20">
        <v>156189</v>
      </c>
      <c r="CG244" s="20">
        <v>18.8</v>
      </c>
      <c r="CH244" s="23">
        <v>68824</v>
      </c>
      <c r="CI244" s="20">
        <v>159038</v>
      </c>
      <c r="CJ244" s="20">
        <v>43.3</v>
      </c>
      <c r="CK244" s="23">
        <v>38665</v>
      </c>
      <c r="CL244" s="20">
        <v>168192</v>
      </c>
      <c r="CM244" s="20">
        <v>23</v>
      </c>
      <c r="CN244" s="23">
        <v>15954</v>
      </c>
      <c r="CO244" s="20">
        <v>178706</v>
      </c>
      <c r="CP244" s="20">
        <v>8.9</v>
      </c>
      <c r="CQ244" s="23">
        <v>10640</v>
      </c>
      <c r="CR244" s="20">
        <v>159032</v>
      </c>
      <c r="CS244" s="20">
        <v>6.7</v>
      </c>
      <c r="CT244" s="23">
        <v>37141</v>
      </c>
      <c r="CU244" s="20">
        <v>160942</v>
      </c>
      <c r="CV244" s="20">
        <v>23.1</v>
      </c>
      <c r="CW244" s="23">
        <v>107650</v>
      </c>
      <c r="CX244" s="20">
        <v>168723</v>
      </c>
      <c r="CY244" s="20">
        <v>63.8</v>
      </c>
      <c r="CZ244" s="35"/>
      <c r="DA244" s="1" t="str">
        <f t="shared" si="6494"/>
        <v>明細部</v>
      </c>
      <c r="DB244" s="1" t="str">
        <f t="shared" si="6495"/>
        <v>国</v>
      </c>
      <c r="DC244" s="1">
        <f t="shared" si="6496"/>
        <v>70</v>
      </c>
      <c r="DD244" s="1" t="str">
        <f t="shared" si="6497"/>
        <v>男</v>
      </c>
      <c r="DE244" s="1">
        <f t="shared" si="6498"/>
        <v>99692</v>
      </c>
      <c r="DF244" s="1">
        <f t="shared" si="6499"/>
        <v>212331</v>
      </c>
      <c r="DG244" s="1">
        <f t="shared" si="6500"/>
        <v>47</v>
      </c>
      <c r="EB244" s="1">
        <f t="shared" si="6501"/>
        <v>24243</v>
      </c>
      <c r="EC244" s="1">
        <f t="shared" si="6502"/>
        <v>201412</v>
      </c>
      <c r="ED244" s="1">
        <f t="shared" si="6503"/>
        <v>12</v>
      </c>
      <c r="EY244" s="1">
        <f t="shared" si="6504"/>
        <v>40946</v>
      </c>
      <c r="EZ244" s="1">
        <f t="shared" si="6505"/>
        <v>198283</v>
      </c>
      <c r="FA244" s="1">
        <f t="shared" si="6506"/>
        <v>20.7</v>
      </c>
      <c r="FV244" s="1">
        <f t="shared" si="6507"/>
        <v>12357</v>
      </c>
      <c r="FW244" s="1">
        <f t="shared" si="6508"/>
        <v>198572</v>
      </c>
      <c r="FX244" s="1">
        <f t="shared" si="6509"/>
        <v>6.2</v>
      </c>
      <c r="GS244" s="1">
        <f t="shared" si="6510"/>
        <v>18309</v>
      </c>
      <c r="GT244" s="1">
        <f t="shared" si="6511"/>
        <v>204272</v>
      </c>
      <c r="GU244" s="1">
        <f t="shared" si="6512"/>
        <v>9</v>
      </c>
      <c r="HP244" s="1">
        <f t="shared" si="6513"/>
        <v>1523</v>
      </c>
      <c r="HQ244" s="1">
        <f t="shared" si="6514"/>
        <v>194301</v>
      </c>
      <c r="HR244" s="1">
        <f t="shared" si="6515"/>
        <v>0.8</v>
      </c>
      <c r="IM244" s="1">
        <f t="shared" si="6516"/>
        <v>10772</v>
      </c>
      <c r="IN244" s="1">
        <f t="shared" si="6517"/>
        <v>207503</v>
      </c>
      <c r="IO244" s="1">
        <f t="shared" si="6518"/>
        <v>5.2</v>
      </c>
      <c r="JJ244" s="1">
        <f t="shared" si="6519"/>
        <v>39343</v>
      </c>
      <c r="JK244" s="1">
        <f t="shared" si="6520"/>
        <v>217443</v>
      </c>
      <c r="JL244" s="1">
        <f t="shared" si="6521"/>
        <v>18.100000000000001</v>
      </c>
      <c r="KG244" s="1">
        <f t="shared" si="6522"/>
        <v>63100</v>
      </c>
      <c r="KH244" s="1">
        <f t="shared" si="6523"/>
        <v>179906</v>
      </c>
      <c r="KI244" s="1">
        <f t="shared" si="6524"/>
        <v>35.1</v>
      </c>
      <c r="LD244" s="1">
        <f t="shared" si="6525"/>
        <v>83924</v>
      </c>
      <c r="LE244" s="1">
        <f t="shared" si="6526"/>
        <v>158519</v>
      </c>
      <c r="LF244" s="1">
        <f t="shared" si="6527"/>
        <v>52.9</v>
      </c>
      <c r="MA244" s="1">
        <f t="shared" si="6528"/>
        <v>68254</v>
      </c>
      <c r="MB244" s="1">
        <f t="shared" si="6529"/>
        <v>174763</v>
      </c>
      <c r="MC244" s="1">
        <f t="shared" si="6530"/>
        <v>39.1</v>
      </c>
      <c r="MX244" s="1">
        <f t="shared" si="6531"/>
        <v>88392</v>
      </c>
      <c r="MY244" s="1">
        <f t="shared" si="6532"/>
        <v>168680</v>
      </c>
      <c r="MZ244" s="1">
        <f t="shared" si="6533"/>
        <v>52.4</v>
      </c>
      <c r="NU244" s="1">
        <f t="shared" si="6534"/>
        <v>27351</v>
      </c>
      <c r="NV244" s="1">
        <f t="shared" si="6535"/>
        <v>163841</v>
      </c>
      <c r="NW244" s="1">
        <f t="shared" si="6536"/>
        <v>16.7</v>
      </c>
      <c r="OR244" s="1">
        <f t="shared" si="6537"/>
        <v>40893</v>
      </c>
      <c r="OS244" s="1">
        <f t="shared" si="6538"/>
        <v>165916</v>
      </c>
      <c r="OT244" s="1">
        <f t="shared" si="6539"/>
        <v>24.6</v>
      </c>
      <c r="PO244" s="1">
        <f t="shared" si="6540"/>
        <v>119977</v>
      </c>
      <c r="PP244" s="1">
        <f t="shared" si="6541"/>
        <v>162627</v>
      </c>
      <c r="PQ244" s="1">
        <f t="shared" si="6542"/>
        <v>73.8</v>
      </c>
      <c r="QL244" s="1">
        <f t="shared" si="6543"/>
        <v>14650</v>
      </c>
      <c r="QM244" s="1">
        <f t="shared" si="6544"/>
        <v>181984</v>
      </c>
      <c r="QN244" s="1">
        <f t="shared" si="6545"/>
        <v>8.1</v>
      </c>
      <c r="RI244" s="1">
        <f t="shared" si="6546"/>
        <v>32475</v>
      </c>
      <c r="RJ244" s="1">
        <f t="shared" si="6547"/>
        <v>180148</v>
      </c>
      <c r="RK244" s="1">
        <f t="shared" si="6548"/>
        <v>18</v>
      </c>
      <c r="SF244" s="1">
        <f t="shared" si="6549"/>
        <v>13054</v>
      </c>
      <c r="SG244" s="1">
        <f t="shared" si="6550"/>
        <v>162215</v>
      </c>
      <c r="SH244" s="1">
        <f t="shared" si="6551"/>
        <v>8</v>
      </c>
      <c r="TC244" s="1">
        <f t="shared" si="6552"/>
        <v>8085</v>
      </c>
      <c r="TD244" s="1">
        <f t="shared" si="6553"/>
        <v>174978</v>
      </c>
      <c r="TE244" s="1">
        <f t="shared" si="6554"/>
        <v>4.5999999999999996</v>
      </c>
      <c r="TZ244" s="1">
        <f t="shared" si="6555"/>
        <v>92086</v>
      </c>
      <c r="UA244" s="1">
        <f t="shared" si="6556"/>
        <v>192112</v>
      </c>
      <c r="UB244" s="1">
        <f t="shared" si="6557"/>
        <v>47.9</v>
      </c>
      <c r="UW244" s="1">
        <f t="shared" ref="UW244:UX259" si="6612">+BM244</f>
        <v>44767</v>
      </c>
      <c r="UX244" s="1">
        <f t="shared" si="6612"/>
        <v>184515</v>
      </c>
      <c r="UY244" s="1">
        <f t="shared" si="6609"/>
        <v>24.3</v>
      </c>
      <c r="VT244" s="1">
        <f t="shared" si="6596"/>
        <v>60975</v>
      </c>
      <c r="VU244" s="1">
        <f t="shared" si="6597"/>
        <v>202593</v>
      </c>
      <c r="VV244" s="1">
        <f t="shared" si="6605"/>
        <v>30.1</v>
      </c>
      <c r="WQ244" s="1">
        <f t="shared" si="6603"/>
        <v>70474</v>
      </c>
      <c r="WR244" s="1">
        <f t="shared" si="6604"/>
        <v>160804</v>
      </c>
      <c r="WS244" s="1">
        <f t="shared" si="6611"/>
        <v>43.8</v>
      </c>
      <c r="XN244" s="1">
        <f t="shared" si="6559"/>
        <v>56304</v>
      </c>
      <c r="XO244" s="1">
        <f t="shared" si="6560"/>
        <v>140678</v>
      </c>
      <c r="XP244" s="1">
        <f t="shared" si="6561"/>
        <v>40</v>
      </c>
      <c r="YK244" s="1">
        <f t="shared" si="6610"/>
        <v>18038</v>
      </c>
      <c r="YL244" s="1">
        <f t="shared" si="6608"/>
        <v>139942</v>
      </c>
      <c r="YM244" s="1">
        <f t="shared" si="6608"/>
        <v>12.9</v>
      </c>
      <c r="ZH244" s="1">
        <f t="shared" si="6562"/>
        <v>3443</v>
      </c>
      <c r="ZI244" s="1">
        <f t="shared" si="6563"/>
        <v>149956</v>
      </c>
      <c r="ZJ244" s="1">
        <f t="shared" si="6564"/>
        <v>2.2999999999999998</v>
      </c>
      <c r="AAE244" s="1">
        <f t="shared" si="6565"/>
        <v>29430</v>
      </c>
      <c r="AAF244" s="1">
        <f t="shared" si="6566"/>
        <v>156189</v>
      </c>
      <c r="AAG244" s="1">
        <f t="shared" si="6567"/>
        <v>18.8</v>
      </c>
      <c r="ABB244" s="1">
        <f t="shared" si="6585"/>
        <v>68824</v>
      </c>
      <c r="ABC244" s="1">
        <f t="shared" si="6586"/>
        <v>159038</v>
      </c>
      <c r="ABD244" s="1">
        <f t="shared" si="6599"/>
        <v>43.3</v>
      </c>
      <c r="ABY244" s="1">
        <f t="shared" si="6571"/>
        <v>38665</v>
      </c>
      <c r="ABZ244" s="1">
        <f t="shared" si="6572"/>
        <v>168192</v>
      </c>
      <c r="ACA244" s="1">
        <f t="shared" si="6573"/>
        <v>23</v>
      </c>
      <c r="ACV244" s="1">
        <f t="shared" si="6490"/>
        <v>15954</v>
      </c>
      <c r="ACW244" s="1">
        <f t="shared" si="6607"/>
        <v>178706</v>
      </c>
      <c r="ACX244" s="1">
        <f t="shared" si="6607"/>
        <v>8.9</v>
      </c>
      <c r="ADS244" s="1">
        <f t="shared" si="6574"/>
        <v>10640</v>
      </c>
      <c r="ADT244" s="1">
        <f t="shared" si="6575"/>
        <v>159032</v>
      </c>
      <c r="ADU244" s="1">
        <f t="shared" si="6576"/>
        <v>6.7</v>
      </c>
      <c r="AEP244" s="1">
        <f t="shared" si="6606"/>
        <v>37141</v>
      </c>
      <c r="AEQ244" s="1">
        <f t="shared" si="6606"/>
        <v>160942</v>
      </c>
      <c r="AER244" s="1">
        <f t="shared" si="6606"/>
        <v>23.1</v>
      </c>
      <c r="AFM244" s="1">
        <f t="shared" si="6577"/>
        <v>107650</v>
      </c>
      <c r="AFN244" s="1">
        <f t="shared" si="6578"/>
        <v>168723</v>
      </c>
      <c r="AFO244" s="1">
        <f t="shared" si="6579"/>
        <v>63.8</v>
      </c>
    </row>
    <row r="245" spans="1:847" x14ac:dyDescent="0.15">
      <c r="A245" s="20" t="s">
        <v>12</v>
      </c>
      <c r="B245" s="20" t="s">
        <v>18</v>
      </c>
      <c r="C245" s="20">
        <v>71</v>
      </c>
      <c r="D245" s="20" t="s">
        <v>14</v>
      </c>
      <c r="E245" s="23">
        <v>89709</v>
      </c>
      <c r="F245" s="20">
        <v>195900</v>
      </c>
      <c r="G245" s="20">
        <v>45.8</v>
      </c>
      <c r="H245" s="23">
        <v>24319</v>
      </c>
      <c r="I245" s="20">
        <v>197054</v>
      </c>
      <c r="J245" s="20">
        <v>12.3</v>
      </c>
      <c r="K245" s="23">
        <v>41352</v>
      </c>
      <c r="L245" s="20">
        <v>187056</v>
      </c>
      <c r="M245" s="20">
        <v>22.1</v>
      </c>
      <c r="N245" s="23">
        <v>12289</v>
      </c>
      <c r="O245" s="20">
        <v>192444</v>
      </c>
      <c r="P245" s="20">
        <v>6.4</v>
      </c>
      <c r="Q245" s="23">
        <v>18970</v>
      </c>
      <c r="R245" s="20">
        <v>209637</v>
      </c>
      <c r="S245" s="20">
        <v>9</v>
      </c>
      <c r="T245" s="23">
        <v>1734</v>
      </c>
      <c r="U245" s="20">
        <v>189593</v>
      </c>
      <c r="V245" s="20">
        <v>0.9</v>
      </c>
      <c r="W245" s="23">
        <v>12073</v>
      </c>
      <c r="X245" s="20">
        <v>200143</v>
      </c>
      <c r="Y245" s="20">
        <v>6</v>
      </c>
      <c r="Z245" s="23">
        <v>34979</v>
      </c>
      <c r="AA245" s="20">
        <v>211014</v>
      </c>
      <c r="AB245" s="20">
        <v>16.600000000000001</v>
      </c>
      <c r="AC245" s="23">
        <v>54765</v>
      </c>
      <c r="AD245" s="20">
        <v>164702</v>
      </c>
      <c r="AE245" s="20">
        <v>33.299999999999997</v>
      </c>
      <c r="AF245" s="23">
        <v>74526</v>
      </c>
      <c r="AG245" s="20">
        <v>168409</v>
      </c>
      <c r="AH245" s="20">
        <v>44.3</v>
      </c>
      <c r="AI245" s="23">
        <v>59678</v>
      </c>
      <c r="AJ245" s="20">
        <v>160161</v>
      </c>
      <c r="AK245" s="20">
        <v>37.299999999999997</v>
      </c>
      <c r="AL245" s="23">
        <v>71284</v>
      </c>
      <c r="AM245" s="20">
        <v>178177</v>
      </c>
      <c r="AN245" s="20">
        <v>40</v>
      </c>
      <c r="AO245" s="23">
        <v>26071</v>
      </c>
      <c r="AP245" s="20">
        <v>167263</v>
      </c>
      <c r="AQ245" s="20">
        <v>15.6</v>
      </c>
      <c r="AR245" s="23">
        <v>43174</v>
      </c>
      <c r="AS245" s="20">
        <v>181162</v>
      </c>
      <c r="AT245" s="20">
        <v>23.8</v>
      </c>
      <c r="AU245" s="23">
        <v>113097</v>
      </c>
      <c r="AV245" s="20">
        <v>157185</v>
      </c>
      <c r="AW245" s="20">
        <v>72</v>
      </c>
      <c r="AX245" s="23">
        <v>15119</v>
      </c>
      <c r="AY245" s="20">
        <v>161569</v>
      </c>
      <c r="AZ245" s="20">
        <v>9.4</v>
      </c>
      <c r="BA245" s="23">
        <v>29261</v>
      </c>
      <c r="BB245" s="20">
        <v>163441</v>
      </c>
      <c r="BC245" s="20">
        <v>17.899999999999999</v>
      </c>
      <c r="BD245" s="23">
        <v>12787</v>
      </c>
      <c r="BE245" s="20">
        <v>152756</v>
      </c>
      <c r="BF245" s="20">
        <v>8.4</v>
      </c>
      <c r="BG245" s="23">
        <v>7015</v>
      </c>
      <c r="BH245" s="20">
        <v>175641</v>
      </c>
      <c r="BI245" s="20">
        <v>4</v>
      </c>
      <c r="BJ245" s="23">
        <v>80401</v>
      </c>
      <c r="BK245" s="20">
        <v>192043</v>
      </c>
      <c r="BL245" s="20">
        <v>41.9</v>
      </c>
      <c r="BM245" s="23">
        <v>39929</v>
      </c>
      <c r="BN245" s="20">
        <v>175815</v>
      </c>
      <c r="BO245" s="20">
        <v>22.7</v>
      </c>
      <c r="BP245" s="23">
        <v>61939</v>
      </c>
      <c r="BQ245" s="20">
        <v>181237</v>
      </c>
      <c r="BR245" s="20">
        <v>34.200000000000003</v>
      </c>
      <c r="BS245" s="23">
        <v>74799</v>
      </c>
      <c r="BT245" s="20">
        <v>137082</v>
      </c>
      <c r="BU245" s="20">
        <v>54.6</v>
      </c>
      <c r="BV245" s="23">
        <v>51728</v>
      </c>
      <c r="BW245" s="20">
        <v>143403</v>
      </c>
      <c r="BX245" s="20">
        <v>36.1</v>
      </c>
      <c r="BY245" s="23">
        <v>16715</v>
      </c>
      <c r="BZ245" s="20">
        <v>143772</v>
      </c>
      <c r="CA245" s="20">
        <v>11.6</v>
      </c>
      <c r="CB245" s="23">
        <v>3148</v>
      </c>
      <c r="CC245" s="20">
        <v>145262</v>
      </c>
      <c r="CD245" s="20">
        <v>2.2000000000000002</v>
      </c>
      <c r="CE245" s="23">
        <v>29731</v>
      </c>
      <c r="CF245" s="20">
        <v>150662</v>
      </c>
      <c r="CG245" s="20">
        <v>19.7</v>
      </c>
      <c r="CH245" s="23">
        <v>62689</v>
      </c>
      <c r="CI245" s="20">
        <v>174564</v>
      </c>
      <c r="CJ245" s="20">
        <v>35.9</v>
      </c>
      <c r="CK245" s="23">
        <v>35779</v>
      </c>
      <c r="CL245" s="20">
        <v>157701</v>
      </c>
      <c r="CM245" s="20">
        <v>22.7</v>
      </c>
      <c r="CN245" s="23">
        <v>17800</v>
      </c>
      <c r="CO245" s="20">
        <v>162499</v>
      </c>
      <c r="CP245" s="20">
        <v>11</v>
      </c>
      <c r="CQ245" s="23">
        <v>9900</v>
      </c>
      <c r="CR245" s="20">
        <v>164421</v>
      </c>
      <c r="CS245" s="20">
        <v>6</v>
      </c>
      <c r="CT245" s="23">
        <v>34868</v>
      </c>
      <c r="CU245" s="20">
        <v>157718</v>
      </c>
      <c r="CV245" s="20">
        <v>22.1</v>
      </c>
      <c r="CW245" s="23">
        <v>111649</v>
      </c>
      <c r="CX245" s="20">
        <v>187027</v>
      </c>
      <c r="CY245" s="20">
        <v>59.7</v>
      </c>
      <c r="CZ245" s="35"/>
      <c r="DA245" s="1" t="str">
        <f t="shared" si="6494"/>
        <v>明細部</v>
      </c>
      <c r="DB245" s="1" t="str">
        <f t="shared" si="6495"/>
        <v>国</v>
      </c>
      <c r="DC245" s="1">
        <f t="shared" si="6496"/>
        <v>71</v>
      </c>
      <c r="DD245" s="1" t="str">
        <f t="shared" si="6497"/>
        <v>男</v>
      </c>
      <c r="DE245" s="1">
        <f t="shared" si="6498"/>
        <v>89709</v>
      </c>
      <c r="DF245" s="1">
        <f t="shared" si="6499"/>
        <v>195900</v>
      </c>
      <c r="DG245" s="1">
        <f t="shared" si="6500"/>
        <v>45.8</v>
      </c>
      <c r="EB245" s="1">
        <f t="shared" si="6501"/>
        <v>24319</v>
      </c>
      <c r="EC245" s="1">
        <f t="shared" si="6502"/>
        <v>197054</v>
      </c>
      <c r="ED245" s="1">
        <f t="shared" si="6503"/>
        <v>12.3</v>
      </c>
      <c r="EY245" s="1">
        <f t="shared" si="6504"/>
        <v>41352</v>
      </c>
      <c r="EZ245" s="1">
        <f t="shared" si="6505"/>
        <v>187056</v>
      </c>
      <c r="FA245" s="1">
        <f t="shared" si="6506"/>
        <v>22.1</v>
      </c>
      <c r="FV245" s="1">
        <f t="shared" si="6507"/>
        <v>12289</v>
      </c>
      <c r="FW245" s="1">
        <f t="shared" si="6508"/>
        <v>192444</v>
      </c>
      <c r="FX245" s="1">
        <f t="shared" si="6509"/>
        <v>6.4</v>
      </c>
      <c r="GS245" s="1">
        <f t="shared" si="6510"/>
        <v>18970</v>
      </c>
      <c r="GT245" s="1">
        <f t="shared" si="6511"/>
        <v>209637</v>
      </c>
      <c r="GU245" s="1">
        <f t="shared" si="6512"/>
        <v>9</v>
      </c>
      <c r="HP245" s="1">
        <f t="shared" si="6513"/>
        <v>1734</v>
      </c>
      <c r="HQ245" s="1">
        <f t="shared" si="6514"/>
        <v>189593</v>
      </c>
      <c r="HR245" s="1">
        <f t="shared" si="6515"/>
        <v>0.9</v>
      </c>
      <c r="IM245" s="1">
        <f t="shared" si="6516"/>
        <v>12073</v>
      </c>
      <c r="IN245" s="1">
        <f t="shared" si="6517"/>
        <v>200143</v>
      </c>
      <c r="IO245" s="1">
        <f t="shared" si="6518"/>
        <v>6</v>
      </c>
      <c r="JJ245" s="1">
        <f t="shared" si="6519"/>
        <v>34979</v>
      </c>
      <c r="JK245" s="1">
        <f t="shared" si="6520"/>
        <v>211014</v>
      </c>
      <c r="JL245" s="1">
        <f t="shared" si="6521"/>
        <v>16.600000000000001</v>
      </c>
      <c r="KG245" s="1">
        <f t="shared" si="6522"/>
        <v>54765</v>
      </c>
      <c r="KH245" s="1">
        <f t="shared" si="6523"/>
        <v>164702</v>
      </c>
      <c r="KI245" s="1">
        <f t="shared" si="6524"/>
        <v>33.299999999999997</v>
      </c>
      <c r="LD245" s="1">
        <f t="shared" si="6525"/>
        <v>74526</v>
      </c>
      <c r="LE245" s="1">
        <f t="shared" si="6526"/>
        <v>168409</v>
      </c>
      <c r="LF245" s="1">
        <f t="shared" si="6527"/>
        <v>44.3</v>
      </c>
      <c r="MA245" s="1">
        <f t="shared" si="6528"/>
        <v>59678</v>
      </c>
      <c r="MB245" s="1">
        <f t="shared" si="6529"/>
        <v>160161</v>
      </c>
      <c r="MC245" s="1">
        <f t="shared" si="6530"/>
        <v>37.299999999999997</v>
      </c>
      <c r="MX245" s="1">
        <f t="shared" si="6531"/>
        <v>71284</v>
      </c>
      <c r="MY245" s="1">
        <f t="shared" si="6532"/>
        <v>178177</v>
      </c>
      <c r="MZ245" s="1">
        <f t="shared" si="6533"/>
        <v>40</v>
      </c>
      <c r="NU245" s="1">
        <f t="shared" si="6534"/>
        <v>26071</v>
      </c>
      <c r="NV245" s="1">
        <f t="shared" si="6535"/>
        <v>167263</v>
      </c>
      <c r="NW245" s="1">
        <f t="shared" si="6536"/>
        <v>15.6</v>
      </c>
      <c r="OR245" s="1">
        <f t="shared" si="6537"/>
        <v>43174</v>
      </c>
      <c r="OS245" s="1">
        <f t="shared" si="6538"/>
        <v>181162</v>
      </c>
      <c r="OT245" s="1">
        <f t="shared" si="6539"/>
        <v>23.8</v>
      </c>
      <c r="PO245" s="1">
        <f t="shared" si="6540"/>
        <v>113097</v>
      </c>
      <c r="PP245" s="1">
        <f t="shared" si="6541"/>
        <v>157185</v>
      </c>
      <c r="PQ245" s="1">
        <f t="shared" si="6542"/>
        <v>72</v>
      </c>
      <c r="QL245" s="1">
        <f t="shared" si="6543"/>
        <v>15119</v>
      </c>
      <c r="QM245" s="1">
        <f t="shared" si="6544"/>
        <v>161569</v>
      </c>
      <c r="QN245" s="1">
        <f t="shared" si="6545"/>
        <v>9.4</v>
      </c>
      <c r="RI245" s="1">
        <f t="shared" si="6546"/>
        <v>29261</v>
      </c>
      <c r="RJ245" s="1">
        <f t="shared" si="6547"/>
        <v>163441</v>
      </c>
      <c r="RK245" s="1">
        <f t="shared" si="6548"/>
        <v>17.899999999999999</v>
      </c>
      <c r="SF245" s="1">
        <f t="shared" si="6549"/>
        <v>12787</v>
      </c>
      <c r="SG245" s="1">
        <f t="shared" si="6550"/>
        <v>152756</v>
      </c>
      <c r="SH245" s="1">
        <f t="shared" si="6551"/>
        <v>8.4</v>
      </c>
      <c r="TC245" s="1">
        <f t="shared" si="6552"/>
        <v>7015</v>
      </c>
      <c r="TD245" s="1">
        <f t="shared" si="6553"/>
        <v>175641</v>
      </c>
      <c r="TE245" s="1">
        <f t="shared" si="6554"/>
        <v>4</v>
      </c>
      <c r="TZ245" s="1">
        <f t="shared" si="6555"/>
        <v>80401</v>
      </c>
      <c r="UA245" s="1">
        <f t="shared" si="6556"/>
        <v>192043</v>
      </c>
      <c r="UB245" s="1">
        <f t="shared" si="6557"/>
        <v>41.9</v>
      </c>
      <c r="UW245" s="1">
        <f t="shared" si="6612"/>
        <v>39929</v>
      </c>
      <c r="UX245" s="1">
        <f t="shared" si="6612"/>
        <v>175815</v>
      </c>
      <c r="UY245" s="1">
        <f t="shared" si="6609"/>
        <v>22.7</v>
      </c>
      <c r="VT245" s="1">
        <f t="shared" si="6596"/>
        <v>61939</v>
      </c>
      <c r="VU245" s="1">
        <f t="shared" si="6597"/>
        <v>181237</v>
      </c>
      <c r="VV245" s="1">
        <f t="shared" si="6605"/>
        <v>34.200000000000003</v>
      </c>
      <c r="WQ245" s="1">
        <f t="shared" si="6603"/>
        <v>74799</v>
      </c>
      <c r="WR245" s="1">
        <f t="shared" si="6604"/>
        <v>137082</v>
      </c>
      <c r="WS245" s="1">
        <f t="shared" si="6611"/>
        <v>54.6</v>
      </c>
      <c r="XN245" s="1">
        <f t="shared" si="6559"/>
        <v>51728</v>
      </c>
      <c r="XO245" s="1">
        <f t="shared" si="6560"/>
        <v>143403</v>
      </c>
      <c r="XP245" s="1">
        <f t="shared" si="6561"/>
        <v>36.1</v>
      </c>
      <c r="YK245" s="1">
        <f t="shared" si="6610"/>
        <v>16715</v>
      </c>
      <c r="YL245" s="1">
        <f t="shared" si="6608"/>
        <v>143772</v>
      </c>
      <c r="YM245" s="1">
        <f t="shared" si="6608"/>
        <v>11.6</v>
      </c>
      <c r="ZH245" s="1">
        <f t="shared" si="6562"/>
        <v>3148</v>
      </c>
      <c r="ZI245" s="1">
        <f t="shared" si="6563"/>
        <v>145262</v>
      </c>
      <c r="ZJ245" s="1">
        <f t="shared" si="6564"/>
        <v>2.2000000000000002</v>
      </c>
      <c r="AAE245" s="1">
        <f t="shared" si="6565"/>
        <v>29731</v>
      </c>
      <c r="AAF245" s="1">
        <f t="shared" si="6566"/>
        <v>150662</v>
      </c>
      <c r="AAG245" s="1">
        <f t="shared" si="6567"/>
        <v>19.7</v>
      </c>
      <c r="ABB245" s="1">
        <f t="shared" si="6585"/>
        <v>62689</v>
      </c>
      <c r="ABC245" s="1">
        <f t="shared" si="6586"/>
        <v>174564</v>
      </c>
      <c r="ABD245" s="1">
        <f t="shared" si="6599"/>
        <v>35.9</v>
      </c>
      <c r="ABY245" s="1">
        <f t="shared" si="6571"/>
        <v>35779</v>
      </c>
      <c r="ABZ245" s="1">
        <f t="shared" si="6572"/>
        <v>157701</v>
      </c>
      <c r="ACA245" s="1">
        <f t="shared" si="6573"/>
        <v>22.7</v>
      </c>
      <c r="ACV245" s="1">
        <f t="shared" si="6490"/>
        <v>17800</v>
      </c>
      <c r="ACW245" s="1">
        <f t="shared" si="6607"/>
        <v>162499</v>
      </c>
      <c r="ACX245" s="1">
        <f t="shared" si="6607"/>
        <v>11</v>
      </c>
      <c r="ADS245" s="1">
        <f t="shared" si="6574"/>
        <v>9900</v>
      </c>
      <c r="ADT245" s="1">
        <f t="shared" si="6575"/>
        <v>164421</v>
      </c>
      <c r="ADU245" s="1">
        <f t="shared" si="6576"/>
        <v>6</v>
      </c>
      <c r="AEP245" s="1">
        <f t="shared" si="6606"/>
        <v>34868</v>
      </c>
      <c r="AEQ245" s="1">
        <f t="shared" si="6606"/>
        <v>157718</v>
      </c>
      <c r="AER245" s="1">
        <f t="shared" si="6606"/>
        <v>22.1</v>
      </c>
      <c r="AFM245" s="1">
        <f t="shared" si="6577"/>
        <v>111649</v>
      </c>
      <c r="AFN245" s="1">
        <f t="shared" si="6578"/>
        <v>187027</v>
      </c>
      <c r="AFO245" s="1">
        <f t="shared" si="6579"/>
        <v>59.7</v>
      </c>
    </row>
    <row r="246" spans="1:847" x14ac:dyDescent="0.15">
      <c r="A246" s="20" t="s">
        <v>12</v>
      </c>
      <c r="B246" s="20" t="s">
        <v>18</v>
      </c>
      <c r="C246" s="20">
        <v>72</v>
      </c>
      <c r="D246" s="20" t="s">
        <v>14</v>
      </c>
      <c r="E246" s="23">
        <v>102469</v>
      </c>
      <c r="F246" s="20">
        <v>224910</v>
      </c>
      <c r="G246" s="20">
        <v>45.6</v>
      </c>
      <c r="H246" s="23">
        <v>25585</v>
      </c>
      <c r="I246" s="20">
        <v>226532</v>
      </c>
      <c r="J246" s="20">
        <v>11.3</v>
      </c>
      <c r="K246" s="23">
        <v>44105</v>
      </c>
      <c r="L246" s="20">
        <v>200512</v>
      </c>
      <c r="M246" s="20">
        <v>22</v>
      </c>
      <c r="N246" s="23">
        <v>12803</v>
      </c>
      <c r="O246" s="20">
        <v>192054</v>
      </c>
      <c r="P246" s="20">
        <v>6.7</v>
      </c>
      <c r="Q246" s="23">
        <v>21601</v>
      </c>
      <c r="R246" s="20">
        <v>218197</v>
      </c>
      <c r="S246" s="20">
        <v>9.9</v>
      </c>
      <c r="T246" s="23">
        <v>1988</v>
      </c>
      <c r="U246" s="20">
        <v>208554</v>
      </c>
      <c r="V246" s="20">
        <v>1</v>
      </c>
      <c r="W246" s="23">
        <v>12290</v>
      </c>
      <c r="X246" s="20">
        <v>202829</v>
      </c>
      <c r="Y246" s="20">
        <v>6.1</v>
      </c>
      <c r="Z246" s="23">
        <v>34468</v>
      </c>
      <c r="AA246" s="20">
        <v>194218</v>
      </c>
      <c r="AB246" s="20">
        <v>17.7</v>
      </c>
      <c r="AC246" s="23">
        <v>61152</v>
      </c>
      <c r="AD246" s="20">
        <v>189659</v>
      </c>
      <c r="AE246" s="20">
        <v>32.200000000000003</v>
      </c>
      <c r="AF246" s="23">
        <v>78845</v>
      </c>
      <c r="AG246" s="20">
        <v>180134</v>
      </c>
      <c r="AH246" s="20">
        <v>43.8</v>
      </c>
      <c r="AI246" s="23">
        <v>69178</v>
      </c>
      <c r="AJ246" s="20">
        <v>169287</v>
      </c>
      <c r="AK246" s="20">
        <v>40.9</v>
      </c>
      <c r="AL246" s="23">
        <v>89286</v>
      </c>
      <c r="AM246" s="20">
        <v>167098</v>
      </c>
      <c r="AN246" s="20">
        <v>53.4</v>
      </c>
      <c r="AO246" s="23">
        <v>30917</v>
      </c>
      <c r="AP246" s="20">
        <v>165986</v>
      </c>
      <c r="AQ246" s="20">
        <v>18.600000000000001</v>
      </c>
      <c r="AR246" s="23">
        <v>38012</v>
      </c>
      <c r="AS246" s="20">
        <v>183762</v>
      </c>
      <c r="AT246" s="20">
        <v>20.7</v>
      </c>
      <c r="AU246" s="23">
        <v>106274</v>
      </c>
      <c r="AV246" s="20">
        <v>165594</v>
      </c>
      <c r="AW246" s="20">
        <v>64.2</v>
      </c>
      <c r="AX246" s="23">
        <v>16214</v>
      </c>
      <c r="AY246" s="20">
        <v>175200</v>
      </c>
      <c r="AZ246" s="20">
        <v>9.3000000000000007</v>
      </c>
      <c r="BA246" s="23">
        <v>32276</v>
      </c>
      <c r="BB246" s="20">
        <v>172040</v>
      </c>
      <c r="BC246" s="20">
        <v>18.8</v>
      </c>
      <c r="BD246" s="23">
        <v>12777</v>
      </c>
      <c r="BE246" s="20">
        <v>170422</v>
      </c>
      <c r="BF246" s="20">
        <v>7.5</v>
      </c>
      <c r="BG246" s="23">
        <v>8045</v>
      </c>
      <c r="BH246" s="20">
        <v>172170</v>
      </c>
      <c r="BI246" s="20">
        <v>4.7</v>
      </c>
      <c r="BJ246" s="23">
        <v>87435</v>
      </c>
      <c r="BK246" s="20">
        <v>186193</v>
      </c>
      <c r="BL246" s="20">
        <v>47</v>
      </c>
      <c r="BM246" s="23">
        <v>44388</v>
      </c>
      <c r="BN246" s="20">
        <v>207463</v>
      </c>
      <c r="BO246" s="20">
        <v>21.4</v>
      </c>
      <c r="BP246" s="23">
        <v>67637</v>
      </c>
      <c r="BQ246" s="20">
        <v>194044</v>
      </c>
      <c r="BR246" s="20">
        <v>34.9</v>
      </c>
      <c r="BS246" s="23">
        <v>82378</v>
      </c>
      <c r="BT246" s="20">
        <v>164261</v>
      </c>
      <c r="BU246" s="20">
        <v>50.2</v>
      </c>
      <c r="BV246" s="23">
        <v>59122</v>
      </c>
      <c r="BW246" s="20">
        <v>157730</v>
      </c>
      <c r="BX246" s="20">
        <v>37.5</v>
      </c>
      <c r="BY246" s="23">
        <v>16828</v>
      </c>
      <c r="BZ246" s="20">
        <v>143153</v>
      </c>
      <c r="CA246" s="20">
        <v>11.8</v>
      </c>
      <c r="CB246" s="23">
        <v>2577</v>
      </c>
      <c r="CC246" s="20">
        <v>143710</v>
      </c>
      <c r="CD246" s="20">
        <v>1.8</v>
      </c>
      <c r="CE246" s="23">
        <v>30585</v>
      </c>
      <c r="CF246" s="20">
        <v>184440</v>
      </c>
      <c r="CG246" s="20">
        <v>16.600000000000001</v>
      </c>
      <c r="CH246" s="23">
        <v>69702</v>
      </c>
      <c r="CI246" s="20">
        <v>180886</v>
      </c>
      <c r="CJ246" s="20">
        <v>38.5</v>
      </c>
      <c r="CK246" s="23">
        <v>36576</v>
      </c>
      <c r="CL246" s="20">
        <v>174806</v>
      </c>
      <c r="CM246" s="20">
        <v>20.9</v>
      </c>
      <c r="CN246" s="23">
        <v>17925</v>
      </c>
      <c r="CO246" s="20">
        <v>162517</v>
      </c>
      <c r="CP246" s="20">
        <v>11</v>
      </c>
      <c r="CQ246" s="23">
        <v>10566</v>
      </c>
      <c r="CR246" s="20">
        <v>163809</v>
      </c>
      <c r="CS246" s="20">
        <v>6.5</v>
      </c>
      <c r="CT246" s="23">
        <v>41567</v>
      </c>
      <c r="CU246" s="20">
        <v>175559</v>
      </c>
      <c r="CV246" s="20">
        <v>23.7</v>
      </c>
      <c r="CW246" s="23">
        <v>100089</v>
      </c>
      <c r="CX246" s="20">
        <v>180839</v>
      </c>
      <c r="CY246" s="20">
        <v>55.3</v>
      </c>
      <c r="CZ246" s="35"/>
      <c r="DA246" s="1" t="str">
        <f t="shared" si="6494"/>
        <v>明細部</v>
      </c>
      <c r="DB246" s="1" t="str">
        <f t="shared" si="6495"/>
        <v>国</v>
      </c>
      <c r="DC246" s="1">
        <f t="shared" si="6496"/>
        <v>72</v>
      </c>
      <c r="DD246" s="1" t="str">
        <f t="shared" si="6497"/>
        <v>男</v>
      </c>
      <c r="DE246" s="1">
        <f t="shared" si="6498"/>
        <v>102469</v>
      </c>
      <c r="DF246" s="1">
        <f t="shared" si="6499"/>
        <v>224910</v>
      </c>
      <c r="DG246" s="1">
        <f t="shared" si="6500"/>
        <v>45.6</v>
      </c>
      <c r="EB246" s="1">
        <f t="shared" si="6501"/>
        <v>25585</v>
      </c>
      <c r="EC246" s="1">
        <f t="shared" si="6502"/>
        <v>226532</v>
      </c>
      <c r="ED246" s="1">
        <f t="shared" si="6503"/>
        <v>11.3</v>
      </c>
      <c r="EY246" s="1">
        <f t="shared" si="6504"/>
        <v>44105</v>
      </c>
      <c r="EZ246" s="1">
        <f t="shared" si="6505"/>
        <v>200512</v>
      </c>
      <c r="FA246" s="1">
        <f t="shared" si="6506"/>
        <v>22</v>
      </c>
      <c r="FV246" s="1">
        <f t="shared" si="6507"/>
        <v>12803</v>
      </c>
      <c r="FW246" s="1">
        <f t="shared" si="6508"/>
        <v>192054</v>
      </c>
      <c r="FX246" s="1">
        <f t="shared" si="6509"/>
        <v>6.7</v>
      </c>
      <c r="GS246" s="1">
        <f t="shared" si="6510"/>
        <v>21601</v>
      </c>
      <c r="GT246" s="1">
        <f t="shared" si="6511"/>
        <v>218197</v>
      </c>
      <c r="GU246" s="1">
        <f t="shared" si="6512"/>
        <v>9.9</v>
      </c>
      <c r="HP246" s="1">
        <f t="shared" si="6513"/>
        <v>1988</v>
      </c>
      <c r="HQ246" s="1">
        <f t="shared" si="6514"/>
        <v>208554</v>
      </c>
      <c r="HR246" s="1">
        <f t="shared" si="6515"/>
        <v>1</v>
      </c>
      <c r="IM246" s="1">
        <f t="shared" si="6516"/>
        <v>12290</v>
      </c>
      <c r="IN246" s="1">
        <f t="shared" si="6517"/>
        <v>202829</v>
      </c>
      <c r="IO246" s="1">
        <f t="shared" si="6518"/>
        <v>6.1</v>
      </c>
      <c r="JJ246" s="1">
        <f t="shared" si="6519"/>
        <v>34468</v>
      </c>
      <c r="JK246" s="1">
        <f t="shared" si="6520"/>
        <v>194218</v>
      </c>
      <c r="JL246" s="1">
        <f t="shared" si="6521"/>
        <v>17.7</v>
      </c>
      <c r="KG246" s="1">
        <f t="shared" si="6522"/>
        <v>61152</v>
      </c>
      <c r="KH246" s="1">
        <f t="shared" si="6523"/>
        <v>189659</v>
      </c>
      <c r="KI246" s="1">
        <f t="shared" si="6524"/>
        <v>32.200000000000003</v>
      </c>
      <c r="LD246" s="1">
        <f t="shared" si="6525"/>
        <v>78845</v>
      </c>
      <c r="LE246" s="1">
        <f t="shared" si="6526"/>
        <v>180134</v>
      </c>
      <c r="LF246" s="1">
        <f t="shared" si="6527"/>
        <v>43.8</v>
      </c>
      <c r="MA246" s="1">
        <f t="shared" si="6528"/>
        <v>69178</v>
      </c>
      <c r="MB246" s="1">
        <f t="shared" si="6529"/>
        <v>169287</v>
      </c>
      <c r="MC246" s="1">
        <f t="shared" si="6530"/>
        <v>40.9</v>
      </c>
      <c r="MX246" s="1">
        <f t="shared" si="6531"/>
        <v>89286</v>
      </c>
      <c r="MY246" s="1">
        <f t="shared" si="6532"/>
        <v>167098</v>
      </c>
      <c r="MZ246" s="1">
        <f t="shared" si="6533"/>
        <v>53.4</v>
      </c>
      <c r="NU246" s="1">
        <f t="shared" si="6534"/>
        <v>30917</v>
      </c>
      <c r="NV246" s="1">
        <f t="shared" si="6535"/>
        <v>165986</v>
      </c>
      <c r="NW246" s="1">
        <f t="shared" si="6536"/>
        <v>18.600000000000001</v>
      </c>
      <c r="OR246" s="1">
        <f t="shared" si="6537"/>
        <v>38012</v>
      </c>
      <c r="OS246" s="1">
        <f t="shared" si="6538"/>
        <v>183762</v>
      </c>
      <c r="OT246" s="1">
        <f t="shared" si="6539"/>
        <v>20.7</v>
      </c>
      <c r="PO246" s="1">
        <f t="shared" si="6540"/>
        <v>106274</v>
      </c>
      <c r="PP246" s="1">
        <f t="shared" si="6541"/>
        <v>165594</v>
      </c>
      <c r="PQ246" s="1">
        <f t="shared" si="6542"/>
        <v>64.2</v>
      </c>
      <c r="QL246" s="1">
        <f t="shared" si="6543"/>
        <v>16214</v>
      </c>
      <c r="QM246" s="1">
        <f t="shared" si="6544"/>
        <v>175200</v>
      </c>
      <c r="QN246" s="1">
        <f t="shared" si="6545"/>
        <v>9.3000000000000007</v>
      </c>
      <c r="RI246" s="1">
        <f t="shared" si="6546"/>
        <v>32276</v>
      </c>
      <c r="RJ246" s="1">
        <f t="shared" si="6547"/>
        <v>172040</v>
      </c>
      <c r="RK246" s="1">
        <f t="shared" si="6548"/>
        <v>18.8</v>
      </c>
      <c r="SF246" s="1">
        <f t="shared" si="6549"/>
        <v>12777</v>
      </c>
      <c r="SG246" s="1">
        <f t="shared" si="6550"/>
        <v>170422</v>
      </c>
      <c r="SH246" s="1">
        <f t="shared" si="6551"/>
        <v>7.5</v>
      </c>
      <c r="TC246" s="1">
        <f t="shared" si="6552"/>
        <v>8045</v>
      </c>
      <c r="TD246" s="1">
        <f t="shared" si="6553"/>
        <v>172170</v>
      </c>
      <c r="TE246" s="1">
        <f t="shared" si="6554"/>
        <v>4.7</v>
      </c>
      <c r="TZ246" s="1">
        <f t="shared" si="6555"/>
        <v>87435</v>
      </c>
      <c r="UA246" s="1">
        <f t="shared" si="6556"/>
        <v>186193</v>
      </c>
      <c r="UB246" s="1">
        <f t="shared" si="6557"/>
        <v>47</v>
      </c>
      <c r="UW246" s="1">
        <f t="shared" si="6612"/>
        <v>44388</v>
      </c>
      <c r="UX246" s="1">
        <f t="shared" si="6612"/>
        <v>207463</v>
      </c>
      <c r="UY246" s="1">
        <f t="shared" si="6609"/>
        <v>21.4</v>
      </c>
      <c r="VT246" s="1">
        <f t="shared" si="6596"/>
        <v>67637</v>
      </c>
      <c r="VU246" s="1">
        <f t="shared" si="6597"/>
        <v>194044</v>
      </c>
      <c r="VV246" s="1">
        <f t="shared" si="6605"/>
        <v>34.9</v>
      </c>
      <c r="WQ246" s="1">
        <f t="shared" si="6603"/>
        <v>82378</v>
      </c>
      <c r="WR246" s="1">
        <f t="shared" si="6604"/>
        <v>164261</v>
      </c>
      <c r="WS246" s="1">
        <f t="shared" si="6611"/>
        <v>50.2</v>
      </c>
      <c r="XN246" s="1">
        <f t="shared" si="6559"/>
        <v>59122</v>
      </c>
      <c r="XO246" s="1">
        <f t="shared" si="6560"/>
        <v>157730</v>
      </c>
      <c r="XP246" s="1">
        <f t="shared" si="6561"/>
        <v>37.5</v>
      </c>
      <c r="YK246" s="1">
        <f t="shared" si="6610"/>
        <v>16828</v>
      </c>
      <c r="YL246" s="1">
        <f t="shared" si="6608"/>
        <v>143153</v>
      </c>
      <c r="YM246" s="1">
        <f t="shared" si="6608"/>
        <v>11.8</v>
      </c>
      <c r="ZH246" s="1">
        <f t="shared" si="6562"/>
        <v>2577</v>
      </c>
      <c r="ZI246" s="1">
        <f t="shared" si="6563"/>
        <v>143710</v>
      </c>
      <c r="ZJ246" s="1">
        <f t="shared" si="6564"/>
        <v>1.8</v>
      </c>
      <c r="AAE246" s="1">
        <f t="shared" si="6565"/>
        <v>30585</v>
      </c>
      <c r="AAF246" s="1">
        <f t="shared" si="6566"/>
        <v>184440</v>
      </c>
      <c r="AAG246" s="1">
        <f t="shared" si="6567"/>
        <v>16.600000000000001</v>
      </c>
      <c r="ABB246" s="1">
        <f t="shared" si="6585"/>
        <v>69702</v>
      </c>
      <c r="ABC246" s="1">
        <f t="shared" si="6586"/>
        <v>180886</v>
      </c>
      <c r="ABD246" s="1">
        <f t="shared" si="6599"/>
        <v>38.5</v>
      </c>
      <c r="ABY246" s="1">
        <f t="shared" si="6571"/>
        <v>36576</v>
      </c>
      <c r="ABZ246" s="1">
        <f t="shared" si="6572"/>
        <v>174806</v>
      </c>
      <c r="ACA246" s="1">
        <f t="shared" si="6573"/>
        <v>20.9</v>
      </c>
      <c r="ACV246" s="1">
        <f t="shared" si="6490"/>
        <v>17925</v>
      </c>
      <c r="ACW246" s="1">
        <f t="shared" si="6607"/>
        <v>162517</v>
      </c>
      <c r="ACX246" s="1">
        <f t="shared" si="6607"/>
        <v>11</v>
      </c>
      <c r="ADS246" s="1">
        <f t="shared" si="6574"/>
        <v>10566</v>
      </c>
      <c r="ADT246" s="1">
        <f t="shared" si="6575"/>
        <v>163809</v>
      </c>
      <c r="ADU246" s="1">
        <f t="shared" si="6576"/>
        <v>6.5</v>
      </c>
      <c r="AEP246" s="1">
        <f t="shared" si="6606"/>
        <v>41567</v>
      </c>
      <c r="AEQ246" s="1">
        <f t="shared" si="6606"/>
        <v>175559</v>
      </c>
      <c r="AER246" s="1">
        <f t="shared" si="6606"/>
        <v>23.7</v>
      </c>
      <c r="AFM246" s="1">
        <f t="shared" si="6577"/>
        <v>100089</v>
      </c>
      <c r="AFN246" s="1">
        <f t="shared" si="6578"/>
        <v>180839</v>
      </c>
      <c r="AFO246" s="1">
        <f t="shared" si="6579"/>
        <v>55.3</v>
      </c>
    </row>
    <row r="247" spans="1:847" x14ac:dyDescent="0.15">
      <c r="A247" s="20" t="s">
        <v>12</v>
      </c>
      <c r="B247" s="20" t="s">
        <v>18</v>
      </c>
      <c r="C247" s="20">
        <v>73</v>
      </c>
      <c r="D247" s="20" t="s">
        <v>14</v>
      </c>
      <c r="E247" s="23">
        <v>96954</v>
      </c>
      <c r="F247" s="20">
        <v>181759</v>
      </c>
      <c r="G247" s="20">
        <v>53.3</v>
      </c>
      <c r="H247" s="23">
        <v>22430</v>
      </c>
      <c r="I247" s="20">
        <v>195761</v>
      </c>
      <c r="J247" s="20">
        <v>11.5</v>
      </c>
      <c r="K247" s="23">
        <v>41081</v>
      </c>
      <c r="L247" s="20">
        <v>178469</v>
      </c>
      <c r="M247" s="20">
        <v>23</v>
      </c>
      <c r="N247" s="23">
        <v>11804</v>
      </c>
      <c r="O247" s="20">
        <v>169550</v>
      </c>
      <c r="P247" s="20">
        <v>7</v>
      </c>
      <c r="Q247" s="23">
        <v>22713</v>
      </c>
      <c r="R247" s="20">
        <v>171287</v>
      </c>
      <c r="S247" s="20">
        <v>13.3</v>
      </c>
      <c r="T247" s="23">
        <v>1723</v>
      </c>
      <c r="U247" s="20">
        <v>193499</v>
      </c>
      <c r="V247" s="20">
        <v>0.9</v>
      </c>
      <c r="W247" s="23">
        <v>11370</v>
      </c>
      <c r="X247" s="20">
        <v>173125</v>
      </c>
      <c r="Y247" s="20">
        <v>6.6</v>
      </c>
      <c r="Z247" s="23">
        <v>29668</v>
      </c>
      <c r="AA247" s="20">
        <v>176455</v>
      </c>
      <c r="AB247" s="20">
        <v>16.8</v>
      </c>
      <c r="AC247" s="23">
        <v>52782</v>
      </c>
      <c r="AD247" s="20">
        <v>157909</v>
      </c>
      <c r="AE247" s="20">
        <v>33.4</v>
      </c>
      <c r="AF247" s="23">
        <v>65480</v>
      </c>
      <c r="AG247" s="20">
        <v>158337</v>
      </c>
      <c r="AH247" s="20">
        <v>41.4</v>
      </c>
      <c r="AI247" s="23">
        <v>55721</v>
      </c>
      <c r="AJ247" s="20">
        <v>159211</v>
      </c>
      <c r="AK247" s="20">
        <v>35</v>
      </c>
      <c r="AL247" s="23">
        <v>81784</v>
      </c>
      <c r="AM247" s="20">
        <v>161866</v>
      </c>
      <c r="AN247" s="20">
        <v>50.5</v>
      </c>
      <c r="AO247" s="23">
        <v>24997</v>
      </c>
      <c r="AP247" s="20">
        <v>159919</v>
      </c>
      <c r="AQ247" s="20">
        <v>15.6</v>
      </c>
      <c r="AR247" s="23">
        <v>37061</v>
      </c>
      <c r="AS247" s="20">
        <v>160909</v>
      </c>
      <c r="AT247" s="20">
        <v>23</v>
      </c>
      <c r="AU247" s="23">
        <v>110496</v>
      </c>
      <c r="AV247" s="20">
        <v>171892</v>
      </c>
      <c r="AW247" s="20">
        <v>64.3</v>
      </c>
      <c r="AX247" s="23">
        <v>16999</v>
      </c>
      <c r="AY247" s="20">
        <v>170780</v>
      </c>
      <c r="AZ247" s="20">
        <v>10</v>
      </c>
      <c r="BA247" s="23">
        <v>29030</v>
      </c>
      <c r="BB247" s="20">
        <v>165720</v>
      </c>
      <c r="BC247" s="20">
        <v>17.5</v>
      </c>
      <c r="BD247" s="23">
        <v>11445</v>
      </c>
      <c r="BE247" s="20">
        <v>150798</v>
      </c>
      <c r="BF247" s="20">
        <v>7.6</v>
      </c>
      <c r="BG247" s="23">
        <v>6064</v>
      </c>
      <c r="BH247" s="20">
        <v>149231</v>
      </c>
      <c r="BI247" s="20">
        <v>4.0999999999999996</v>
      </c>
      <c r="BJ247" s="23">
        <v>83350</v>
      </c>
      <c r="BK247" s="20">
        <v>166682</v>
      </c>
      <c r="BL247" s="20">
        <v>50</v>
      </c>
      <c r="BM247" s="23">
        <v>37781</v>
      </c>
      <c r="BN247" s="20">
        <v>183313</v>
      </c>
      <c r="BO247" s="20">
        <v>20.6</v>
      </c>
      <c r="BP247" s="23">
        <v>63391</v>
      </c>
      <c r="BQ247" s="20">
        <v>162571</v>
      </c>
      <c r="BR247" s="20">
        <v>39</v>
      </c>
      <c r="BS247" s="23">
        <v>74391</v>
      </c>
      <c r="BT247" s="20">
        <v>138975</v>
      </c>
      <c r="BU247" s="20">
        <v>53.5</v>
      </c>
      <c r="BV247" s="23">
        <v>51718</v>
      </c>
      <c r="BW247" s="20">
        <v>140950</v>
      </c>
      <c r="BX247" s="20">
        <v>36.700000000000003</v>
      </c>
      <c r="BY247" s="23">
        <v>14447</v>
      </c>
      <c r="BZ247" s="20">
        <v>131717</v>
      </c>
      <c r="CA247" s="20">
        <v>11</v>
      </c>
      <c r="CB247" s="23">
        <v>2095</v>
      </c>
      <c r="CC247" s="20">
        <v>145618</v>
      </c>
      <c r="CD247" s="20">
        <v>1.4</v>
      </c>
      <c r="CE247" s="23">
        <v>30573</v>
      </c>
      <c r="CF247" s="20">
        <v>146884</v>
      </c>
      <c r="CG247" s="20">
        <v>20.8</v>
      </c>
      <c r="CH247" s="23">
        <v>69433</v>
      </c>
      <c r="CI247" s="20">
        <v>161345</v>
      </c>
      <c r="CJ247" s="20">
        <v>43</v>
      </c>
      <c r="CK247" s="23">
        <v>31065</v>
      </c>
      <c r="CL247" s="20">
        <v>174775</v>
      </c>
      <c r="CM247" s="20">
        <v>17.8</v>
      </c>
      <c r="CN247" s="23">
        <v>16013</v>
      </c>
      <c r="CO247" s="20">
        <v>163225</v>
      </c>
      <c r="CP247" s="20">
        <v>9.8000000000000007</v>
      </c>
      <c r="CQ247" s="23">
        <v>9991</v>
      </c>
      <c r="CR247" s="20">
        <v>167104</v>
      </c>
      <c r="CS247" s="20">
        <v>6</v>
      </c>
      <c r="CT247" s="23">
        <v>35158</v>
      </c>
      <c r="CU247" s="20">
        <v>165495</v>
      </c>
      <c r="CV247" s="20">
        <v>21.2</v>
      </c>
      <c r="CW247" s="23">
        <v>99121</v>
      </c>
      <c r="CX247" s="20">
        <v>183272</v>
      </c>
      <c r="CY247" s="20">
        <v>54.1</v>
      </c>
      <c r="CZ247" s="35"/>
      <c r="DA247" s="1" t="str">
        <f t="shared" si="6494"/>
        <v>明細部</v>
      </c>
      <c r="DB247" s="1" t="str">
        <f t="shared" si="6495"/>
        <v>国</v>
      </c>
      <c r="DC247" s="1">
        <f t="shared" si="6496"/>
        <v>73</v>
      </c>
      <c r="DD247" s="1" t="str">
        <f t="shared" si="6497"/>
        <v>男</v>
      </c>
      <c r="DE247" s="1">
        <f t="shared" si="6498"/>
        <v>96954</v>
      </c>
      <c r="DF247" s="1">
        <f t="shared" si="6499"/>
        <v>181759</v>
      </c>
      <c r="DG247" s="1">
        <f t="shared" si="6500"/>
        <v>53.3</v>
      </c>
      <c r="EB247" s="1">
        <f t="shared" si="6501"/>
        <v>22430</v>
      </c>
      <c r="EC247" s="1">
        <f t="shared" si="6502"/>
        <v>195761</v>
      </c>
      <c r="ED247" s="1">
        <f t="shared" si="6503"/>
        <v>11.5</v>
      </c>
      <c r="EY247" s="1">
        <f t="shared" si="6504"/>
        <v>41081</v>
      </c>
      <c r="EZ247" s="1">
        <f t="shared" si="6505"/>
        <v>178469</v>
      </c>
      <c r="FA247" s="1">
        <f t="shared" si="6506"/>
        <v>23</v>
      </c>
      <c r="FV247" s="1">
        <f t="shared" si="6507"/>
        <v>11804</v>
      </c>
      <c r="FW247" s="1">
        <f t="shared" si="6508"/>
        <v>169550</v>
      </c>
      <c r="FX247" s="1">
        <f t="shared" si="6509"/>
        <v>7</v>
      </c>
      <c r="GS247" s="1">
        <f t="shared" si="6510"/>
        <v>22713</v>
      </c>
      <c r="GT247" s="1">
        <f t="shared" si="6511"/>
        <v>171287</v>
      </c>
      <c r="GU247" s="1">
        <f t="shared" si="6512"/>
        <v>13.3</v>
      </c>
      <c r="HP247" s="1">
        <f t="shared" si="6513"/>
        <v>1723</v>
      </c>
      <c r="HQ247" s="1">
        <f t="shared" si="6514"/>
        <v>193499</v>
      </c>
      <c r="HR247" s="1">
        <f t="shared" si="6515"/>
        <v>0.9</v>
      </c>
      <c r="IM247" s="1">
        <f t="shared" si="6516"/>
        <v>11370</v>
      </c>
      <c r="IN247" s="1">
        <f t="shared" si="6517"/>
        <v>173125</v>
      </c>
      <c r="IO247" s="1">
        <f t="shared" si="6518"/>
        <v>6.6</v>
      </c>
      <c r="JJ247" s="1">
        <f t="shared" si="6519"/>
        <v>29668</v>
      </c>
      <c r="JK247" s="1">
        <f t="shared" si="6520"/>
        <v>176455</v>
      </c>
      <c r="JL247" s="1">
        <f t="shared" si="6521"/>
        <v>16.8</v>
      </c>
      <c r="KG247" s="1">
        <f t="shared" si="6522"/>
        <v>52782</v>
      </c>
      <c r="KH247" s="1">
        <f t="shared" si="6523"/>
        <v>157909</v>
      </c>
      <c r="KI247" s="1">
        <f t="shared" si="6524"/>
        <v>33.4</v>
      </c>
      <c r="LD247" s="1">
        <f t="shared" si="6525"/>
        <v>65480</v>
      </c>
      <c r="LE247" s="1">
        <f t="shared" si="6526"/>
        <v>158337</v>
      </c>
      <c r="LF247" s="1">
        <f t="shared" si="6527"/>
        <v>41.4</v>
      </c>
      <c r="MA247" s="1">
        <f t="shared" si="6528"/>
        <v>55721</v>
      </c>
      <c r="MB247" s="1">
        <f t="shared" si="6529"/>
        <v>159211</v>
      </c>
      <c r="MC247" s="1">
        <f t="shared" si="6530"/>
        <v>35</v>
      </c>
      <c r="MX247" s="1">
        <f t="shared" si="6531"/>
        <v>81784</v>
      </c>
      <c r="MY247" s="1">
        <f t="shared" si="6532"/>
        <v>161866</v>
      </c>
      <c r="MZ247" s="1">
        <f t="shared" si="6533"/>
        <v>50.5</v>
      </c>
      <c r="NU247" s="1">
        <f t="shared" si="6534"/>
        <v>24997</v>
      </c>
      <c r="NV247" s="1">
        <f t="shared" si="6535"/>
        <v>159919</v>
      </c>
      <c r="NW247" s="1">
        <f t="shared" si="6536"/>
        <v>15.6</v>
      </c>
      <c r="OR247" s="1">
        <f t="shared" si="6537"/>
        <v>37061</v>
      </c>
      <c r="OS247" s="1">
        <f t="shared" si="6538"/>
        <v>160909</v>
      </c>
      <c r="OT247" s="1">
        <f t="shared" si="6539"/>
        <v>23</v>
      </c>
      <c r="PO247" s="1">
        <f t="shared" si="6540"/>
        <v>110496</v>
      </c>
      <c r="PP247" s="1">
        <f t="shared" si="6541"/>
        <v>171892</v>
      </c>
      <c r="PQ247" s="1">
        <f t="shared" si="6542"/>
        <v>64.3</v>
      </c>
      <c r="QL247" s="1">
        <f t="shared" si="6543"/>
        <v>16999</v>
      </c>
      <c r="QM247" s="1">
        <f t="shared" si="6544"/>
        <v>170780</v>
      </c>
      <c r="QN247" s="1">
        <f t="shared" si="6545"/>
        <v>10</v>
      </c>
      <c r="RI247" s="1">
        <f t="shared" si="6546"/>
        <v>29030</v>
      </c>
      <c r="RJ247" s="1">
        <f t="shared" si="6547"/>
        <v>165720</v>
      </c>
      <c r="RK247" s="1">
        <f t="shared" si="6548"/>
        <v>17.5</v>
      </c>
      <c r="SF247" s="1">
        <f t="shared" si="6549"/>
        <v>11445</v>
      </c>
      <c r="SG247" s="1">
        <f t="shared" si="6550"/>
        <v>150798</v>
      </c>
      <c r="SH247" s="1">
        <f t="shared" si="6551"/>
        <v>7.6</v>
      </c>
      <c r="TC247" s="1">
        <f t="shared" si="6552"/>
        <v>6064</v>
      </c>
      <c r="TD247" s="1">
        <f t="shared" si="6553"/>
        <v>149231</v>
      </c>
      <c r="TE247" s="1">
        <f t="shared" si="6554"/>
        <v>4.0999999999999996</v>
      </c>
      <c r="TZ247" s="1">
        <f t="shared" si="6555"/>
        <v>83350</v>
      </c>
      <c r="UA247" s="1">
        <f t="shared" si="6556"/>
        <v>166682</v>
      </c>
      <c r="UB247" s="1">
        <f t="shared" si="6557"/>
        <v>50</v>
      </c>
      <c r="UW247" s="1">
        <f t="shared" si="6612"/>
        <v>37781</v>
      </c>
      <c r="UX247" s="1">
        <f t="shared" si="6612"/>
        <v>183313</v>
      </c>
      <c r="UY247" s="1">
        <f t="shared" si="6609"/>
        <v>20.6</v>
      </c>
      <c r="VT247" s="1">
        <f t="shared" si="6596"/>
        <v>63391</v>
      </c>
      <c r="VU247" s="1">
        <f t="shared" si="6597"/>
        <v>162571</v>
      </c>
      <c r="VV247" s="1">
        <f t="shared" si="6605"/>
        <v>39</v>
      </c>
      <c r="WQ247" s="1">
        <f t="shared" si="6603"/>
        <v>74391</v>
      </c>
      <c r="WR247" s="1">
        <f t="shared" si="6604"/>
        <v>138975</v>
      </c>
      <c r="WS247" s="1">
        <f t="shared" si="6611"/>
        <v>53.5</v>
      </c>
      <c r="XN247" s="1">
        <f t="shared" si="6559"/>
        <v>51718</v>
      </c>
      <c r="XO247" s="1">
        <f t="shared" si="6560"/>
        <v>140950</v>
      </c>
      <c r="XP247" s="1">
        <f t="shared" si="6561"/>
        <v>36.700000000000003</v>
      </c>
      <c r="YK247" s="1">
        <f t="shared" si="6610"/>
        <v>14447</v>
      </c>
      <c r="YL247" s="1">
        <f t="shared" si="6608"/>
        <v>131717</v>
      </c>
      <c r="YM247" s="1">
        <f t="shared" si="6608"/>
        <v>11</v>
      </c>
      <c r="ZH247" s="1">
        <f t="shared" si="6562"/>
        <v>2095</v>
      </c>
      <c r="ZI247" s="1">
        <f t="shared" si="6563"/>
        <v>145618</v>
      </c>
      <c r="ZJ247" s="1">
        <f t="shared" si="6564"/>
        <v>1.4</v>
      </c>
      <c r="AAE247" s="1">
        <f t="shared" si="6565"/>
        <v>30573</v>
      </c>
      <c r="AAF247" s="1">
        <f t="shared" si="6566"/>
        <v>146884</v>
      </c>
      <c r="AAG247" s="1">
        <f t="shared" si="6567"/>
        <v>20.8</v>
      </c>
      <c r="ABB247" s="1">
        <f t="shared" si="6585"/>
        <v>69433</v>
      </c>
      <c r="ABC247" s="1">
        <f t="shared" si="6586"/>
        <v>161345</v>
      </c>
      <c r="ABD247" s="1">
        <f t="shared" si="6599"/>
        <v>43</v>
      </c>
      <c r="ABY247" s="1">
        <f t="shared" si="6571"/>
        <v>31065</v>
      </c>
      <c r="ABZ247" s="1">
        <f t="shared" si="6572"/>
        <v>174775</v>
      </c>
      <c r="ACA247" s="1">
        <f t="shared" si="6573"/>
        <v>17.8</v>
      </c>
      <c r="ACV247" s="1">
        <f t="shared" si="6490"/>
        <v>16013</v>
      </c>
      <c r="ACW247" s="1">
        <f t="shared" si="6607"/>
        <v>163225</v>
      </c>
      <c r="ACX247" s="1">
        <f t="shared" si="6607"/>
        <v>9.8000000000000007</v>
      </c>
      <c r="ADS247" s="1">
        <f t="shared" si="6574"/>
        <v>9991</v>
      </c>
      <c r="ADT247" s="1">
        <f t="shared" si="6575"/>
        <v>167104</v>
      </c>
      <c r="ADU247" s="1">
        <f t="shared" si="6576"/>
        <v>6</v>
      </c>
      <c r="AEP247" s="1">
        <f t="shared" si="6606"/>
        <v>35158</v>
      </c>
      <c r="AEQ247" s="1">
        <f t="shared" si="6606"/>
        <v>165495</v>
      </c>
      <c r="AER247" s="1">
        <f t="shared" si="6606"/>
        <v>21.2</v>
      </c>
      <c r="AFM247" s="1">
        <f t="shared" si="6577"/>
        <v>99121</v>
      </c>
      <c r="AFN247" s="1">
        <f t="shared" si="6578"/>
        <v>183272</v>
      </c>
      <c r="AFO247" s="1">
        <f t="shared" si="6579"/>
        <v>54.1</v>
      </c>
    </row>
    <row r="248" spans="1:847" x14ac:dyDescent="0.15">
      <c r="A248" s="20" t="s">
        <v>12</v>
      </c>
      <c r="B248" s="20" t="s">
        <v>18</v>
      </c>
      <c r="C248" s="20">
        <v>74</v>
      </c>
      <c r="D248" s="20" t="s">
        <v>14</v>
      </c>
      <c r="E248" s="23">
        <v>88008</v>
      </c>
      <c r="F248" s="20">
        <v>160576</v>
      </c>
      <c r="G248" s="20">
        <v>54.8</v>
      </c>
      <c r="H248" s="23">
        <v>21003</v>
      </c>
      <c r="I248" s="20">
        <v>166263</v>
      </c>
      <c r="J248" s="20">
        <v>12.6</v>
      </c>
      <c r="K248" s="23">
        <v>37197</v>
      </c>
      <c r="L248" s="20">
        <v>161986</v>
      </c>
      <c r="M248" s="20">
        <v>23</v>
      </c>
      <c r="N248" s="23">
        <v>11198</v>
      </c>
      <c r="O248" s="20">
        <v>145011</v>
      </c>
      <c r="P248" s="20">
        <v>7.7</v>
      </c>
      <c r="Q248" s="23">
        <v>17884</v>
      </c>
      <c r="R248" s="20">
        <v>164625</v>
      </c>
      <c r="S248" s="20">
        <v>10.9</v>
      </c>
      <c r="T248" s="23">
        <v>1408</v>
      </c>
      <c r="U248" s="20">
        <v>168759</v>
      </c>
      <c r="V248" s="20">
        <v>0.8</v>
      </c>
      <c r="W248" s="23">
        <v>10185</v>
      </c>
      <c r="X248" s="20">
        <v>147797</v>
      </c>
      <c r="Y248" s="20">
        <v>6.9</v>
      </c>
      <c r="Z248" s="23">
        <v>24873</v>
      </c>
      <c r="AA248" s="20">
        <v>154929</v>
      </c>
      <c r="AB248" s="20">
        <v>16.100000000000001</v>
      </c>
      <c r="AC248" s="23">
        <v>42559</v>
      </c>
      <c r="AD248" s="20">
        <v>139518</v>
      </c>
      <c r="AE248" s="20">
        <v>30.5</v>
      </c>
      <c r="AF248" s="23">
        <v>65236</v>
      </c>
      <c r="AG248" s="20">
        <v>138533</v>
      </c>
      <c r="AH248" s="20">
        <v>47.1</v>
      </c>
      <c r="AI248" s="23">
        <v>49080</v>
      </c>
      <c r="AJ248" s="20">
        <v>129041</v>
      </c>
      <c r="AK248" s="20">
        <v>38</v>
      </c>
      <c r="AL248" s="23">
        <v>62516</v>
      </c>
      <c r="AM248" s="20">
        <v>139682</v>
      </c>
      <c r="AN248" s="20">
        <v>44.8</v>
      </c>
      <c r="AO248" s="23">
        <v>22779</v>
      </c>
      <c r="AP248" s="20">
        <v>126323</v>
      </c>
      <c r="AQ248" s="20">
        <v>18</v>
      </c>
      <c r="AR248" s="23">
        <v>29768</v>
      </c>
      <c r="AS248" s="20">
        <v>144622</v>
      </c>
      <c r="AT248" s="20">
        <v>20.6</v>
      </c>
      <c r="AU248" s="23">
        <v>97267</v>
      </c>
      <c r="AV248" s="20">
        <v>125902</v>
      </c>
      <c r="AW248" s="20">
        <v>77.3</v>
      </c>
      <c r="AX248" s="23">
        <v>15166</v>
      </c>
      <c r="AY248" s="20">
        <v>134719</v>
      </c>
      <c r="AZ248" s="20">
        <v>11.3</v>
      </c>
      <c r="BA248" s="23">
        <v>22907</v>
      </c>
      <c r="BB248" s="20">
        <v>139266</v>
      </c>
      <c r="BC248" s="20">
        <v>16.399999999999999</v>
      </c>
      <c r="BD248" s="23">
        <v>9264</v>
      </c>
      <c r="BE248" s="20">
        <v>142948</v>
      </c>
      <c r="BF248" s="20">
        <v>6.5</v>
      </c>
      <c r="BG248" s="23">
        <v>5251</v>
      </c>
      <c r="BH248" s="20">
        <v>125433</v>
      </c>
      <c r="BI248" s="20">
        <v>4.2</v>
      </c>
      <c r="BJ248" s="23">
        <v>66147</v>
      </c>
      <c r="BK248" s="20">
        <v>152386</v>
      </c>
      <c r="BL248" s="20">
        <v>43.4</v>
      </c>
      <c r="BM248" s="23">
        <v>33740</v>
      </c>
      <c r="BN248" s="20">
        <v>156094</v>
      </c>
      <c r="BO248" s="20">
        <v>21.6</v>
      </c>
      <c r="BP248" s="23">
        <v>50397</v>
      </c>
      <c r="BQ248" s="20">
        <v>151014</v>
      </c>
      <c r="BR248" s="20">
        <v>33.4</v>
      </c>
      <c r="BS248" s="23">
        <v>59271</v>
      </c>
      <c r="BT248" s="20">
        <v>124217</v>
      </c>
      <c r="BU248" s="20">
        <v>47.7</v>
      </c>
      <c r="BV248" s="23">
        <v>43737</v>
      </c>
      <c r="BW248" s="20">
        <v>118572</v>
      </c>
      <c r="BX248" s="20">
        <v>36.9</v>
      </c>
      <c r="BY248" s="23">
        <v>11394</v>
      </c>
      <c r="BZ248" s="20">
        <v>121012</v>
      </c>
      <c r="CA248" s="20">
        <v>9.4</v>
      </c>
      <c r="CB248" s="23">
        <v>1877</v>
      </c>
      <c r="CC248" s="20">
        <v>121361</v>
      </c>
      <c r="CD248" s="20">
        <v>1.5</v>
      </c>
      <c r="CE248" s="23">
        <v>24499</v>
      </c>
      <c r="CF248" s="20">
        <v>144823</v>
      </c>
      <c r="CG248" s="20">
        <v>16.899999999999999</v>
      </c>
      <c r="CH248" s="23">
        <v>63421</v>
      </c>
      <c r="CI248" s="20">
        <v>146682</v>
      </c>
      <c r="CJ248" s="20">
        <v>43.2</v>
      </c>
      <c r="CK248" s="23">
        <v>28000</v>
      </c>
      <c r="CL248" s="20">
        <v>134982</v>
      </c>
      <c r="CM248" s="20">
        <v>20.7</v>
      </c>
      <c r="CN248" s="23">
        <v>12734</v>
      </c>
      <c r="CO248" s="20">
        <v>125588</v>
      </c>
      <c r="CP248" s="20">
        <v>10.1</v>
      </c>
      <c r="CQ248" s="23">
        <v>7875</v>
      </c>
      <c r="CR248" s="20">
        <v>135013</v>
      </c>
      <c r="CS248" s="20">
        <v>5.8</v>
      </c>
      <c r="CT248" s="23">
        <v>33534</v>
      </c>
      <c r="CU248" s="20">
        <v>138573</v>
      </c>
      <c r="CV248" s="20">
        <v>24.2</v>
      </c>
      <c r="CW248" s="23">
        <v>76853</v>
      </c>
      <c r="CX248" s="20">
        <v>132924</v>
      </c>
      <c r="CY248" s="20">
        <v>57.8</v>
      </c>
      <c r="CZ248" s="35"/>
      <c r="DA248" s="1" t="str">
        <f t="shared" si="6494"/>
        <v>明細部</v>
      </c>
      <c r="DB248" s="1" t="str">
        <f t="shared" si="6495"/>
        <v>国</v>
      </c>
      <c r="DC248" s="1">
        <f t="shared" si="6496"/>
        <v>74</v>
      </c>
      <c r="DD248" s="1" t="str">
        <f t="shared" si="6497"/>
        <v>男</v>
      </c>
      <c r="DE248" s="1">
        <f t="shared" si="6498"/>
        <v>88008</v>
      </c>
      <c r="DF248" s="1">
        <f t="shared" si="6499"/>
        <v>160576</v>
      </c>
      <c r="DG248" s="1">
        <f t="shared" si="6500"/>
        <v>54.8</v>
      </c>
      <c r="EB248" s="1">
        <f t="shared" si="6501"/>
        <v>21003</v>
      </c>
      <c r="EC248" s="1">
        <f t="shared" si="6502"/>
        <v>166263</v>
      </c>
      <c r="ED248" s="1">
        <f t="shared" si="6503"/>
        <v>12.6</v>
      </c>
      <c r="EY248" s="1">
        <f t="shared" si="6504"/>
        <v>37197</v>
      </c>
      <c r="EZ248" s="1">
        <f t="shared" si="6505"/>
        <v>161986</v>
      </c>
      <c r="FA248" s="1">
        <f t="shared" si="6506"/>
        <v>23</v>
      </c>
      <c r="FV248" s="1">
        <f t="shared" si="6507"/>
        <v>11198</v>
      </c>
      <c r="FW248" s="1">
        <f t="shared" si="6508"/>
        <v>145011</v>
      </c>
      <c r="FX248" s="1">
        <f t="shared" si="6509"/>
        <v>7.7</v>
      </c>
      <c r="GS248" s="1">
        <f t="shared" si="6510"/>
        <v>17884</v>
      </c>
      <c r="GT248" s="1">
        <f t="shared" si="6511"/>
        <v>164625</v>
      </c>
      <c r="GU248" s="1">
        <f t="shared" si="6512"/>
        <v>10.9</v>
      </c>
      <c r="HP248" s="1">
        <f t="shared" si="6513"/>
        <v>1408</v>
      </c>
      <c r="HQ248" s="1">
        <f t="shared" si="6514"/>
        <v>168759</v>
      </c>
      <c r="HR248" s="1">
        <f t="shared" si="6515"/>
        <v>0.8</v>
      </c>
      <c r="IM248" s="1">
        <f t="shared" si="6516"/>
        <v>10185</v>
      </c>
      <c r="IN248" s="1">
        <f t="shared" si="6517"/>
        <v>147797</v>
      </c>
      <c r="IO248" s="1">
        <f t="shared" si="6518"/>
        <v>6.9</v>
      </c>
      <c r="JJ248" s="1">
        <f t="shared" si="6519"/>
        <v>24873</v>
      </c>
      <c r="JK248" s="1">
        <f t="shared" si="6520"/>
        <v>154929</v>
      </c>
      <c r="JL248" s="1">
        <f t="shared" si="6521"/>
        <v>16.100000000000001</v>
      </c>
      <c r="KG248" s="1">
        <f t="shared" si="6522"/>
        <v>42559</v>
      </c>
      <c r="KH248" s="1">
        <f t="shared" si="6523"/>
        <v>139518</v>
      </c>
      <c r="KI248" s="1">
        <f t="shared" si="6524"/>
        <v>30.5</v>
      </c>
      <c r="LD248" s="1">
        <f t="shared" si="6525"/>
        <v>65236</v>
      </c>
      <c r="LE248" s="1">
        <f t="shared" si="6526"/>
        <v>138533</v>
      </c>
      <c r="LF248" s="1">
        <f t="shared" si="6527"/>
        <v>47.1</v>
      </c>
      <c r="MA248" s="1">
        <f t="shared" si="6528"/>
        <v>49080</v>
      </c>
      <c r="MB248" s="1">
        <f t="shared" si="6529"/>
        <v>129041</v>
      </c>
      <c r="MC248" s="1">
        <f t="shared" si="6530"/>
        <v>38</v>
      </c>
      <c r="MX248" s="1">
        <f t="shared" si="6531"/>
        <v>62516</v>
      </c>
      <c r="MY248" s="1">
        <f t="shared" si="6532"/>
        <v>139682</v>
      </c>
      <c r="MZ248" s="1">
        <f t="shared" si="6533"/>
        <v>44.8</v>
      </c>
      <c r="NU248" s="1">
        <f t="shared" si="6534"/>
        <v>22779</v>
      </c>
      <c r="NV248" s="1">
        <f t="shared" si="6535"/>
        <v>126323</v>
      </c>
      <c r="NW248" s="1">
        <f t="shared" si="6536"/>
        <v>18</v>
      </c>
      <c r="OR248" s="1">
        <f t="shared" si="6537"/>
        <v>29768</v>
      </c>
      <c r="OS248" s="1">
        <f t="shared" si="6538"/>
        <v>144622</v>
      </c>
      <c r="OT248" s="1">
        <f t="shared" si="6539"/>
        <v>20.6</v>
      </c>
      <c r="PO248" s="1">
        <f t="shared" si="6540"/>
        <v>97267</v>
      </c>
      <c r="PP248" s="1">
        <f t="shared" si="6541"/>
        <v>125902</v>
      </c>
      <c r="PQ248" s="1">
        <f t="shared" si="6542"/>
        <v>77.3</v>
      </c>
      <c r="QL248" s="1">
        <f t="shared" si="6543"/>
        <v>15166</v>
      </c>
      <c r="QM248" s="1">
        <f t="shared" si="6544"/>
        <v>134719</v>
      </c>
      <c r="QN248" s="1">
        <f t="shared" si="6545"/>
        <v>11.3</v>
      </c>
      <c r="RI248" s="1">
        <f t="shared" si="6546"/>
        <v>22907</v>
      </c>
      <c r="RJ248" s="1">
        <f t="shared" si="6547"/>
        <v>139266</v>
      </c>
      <c r="RK248" s="1">
        <f t="shared" si="6548"/>
        <v>16.399999999999999</v>
      </c>
      <c r="SF248" s="1">
        <f t="shared" si="6549"/>
        <v>9264</v>
      </c>
      <c r="SG248" s="1">
        <f t="shared" si="6550"/>
        <v>142948</v>
      </c>
      <c r="SH248" s="1">
        <f t="shared" si="6551"/>
        <v>6.5</v>
      </c>
      <c r="TC248" s="1">
        <f t="shared" si="6552"/>
        <v>5251</v>
      </c>
      <c r="TD248" s="1">
        <f t="shared" si="6553"/>
        <v>125433</v>
      </c>
      <c r="TE248" s="1">
        <f t="shared" si="6554"/>
        <v>4.2</v>
      </c>
      <c r="TZ248" s="1">
        <f t="shared" si="6555"/>
        <v>66147</v>
      </c>
      <c r="UA248" s="1">
        <f t="shared" si="6556"/>
        <v>152386</v>
      </c>
      <c r="UB248" s="1">
        <f t="shared" si="6557"/>
        <v>43.4</v>
      </c>
      <c r="UW248" s="1">
        <f t="shared" si="6612"/>
        <v>33740</v>
      </c>
      <c r="UX248" s="1">
        <f t="shared" si="6612"/>
        <v>156094</v>
      </c>
      <c r="UY248" s="1">
        <f t="shared" si="6609"/>
        <v>21.6</v>
      </c>
      <c r="VT248" s="1">
        <f t="shared" si="6596"/>
        <v>50397</v>
      </c>
      <c r="VU248" s="1">
        <f t="shared" si="6597"/>
        <v>151014</v>
      </c>
      <c r="VV248" s="1">
        <f t="shared" si="6605"/>
        <v>33.4</v>
      </c>
      <c r="WQ248" s="1">
        <f t="shared" si="6603"/>
        <v>59271</v>
      </c>
      <c r="WR248" s="1">
        <f t="shared" si="6604"/>
        <v>124217</v>
      </c>
      <c r="WS248" s="1">
        <f t="shared" si="6611"/>
        <v>47.7</v>
      </c>
      <c r="XN248" s="1">
        <f t="shared" si="6559"/>
        <v>43737</v>
      </c>
      <c r="XO248" s="1">
        <f t="shared" si="6560"/>
        <v>118572</v>
      </c>
      <c r="XP248" s="1">
        <f t="shared" si="6561"/>
        <v>36.9</v>
      </c>
      <c r="YK248" s="1">
        <f t="shared" si="6610"/>
        <v>11394</v>
      </c>
      <c r="YL248" s="1">
        <f t="shared" si="6608"/>
        <v>121012</v>
      </c>
      <c r="YM248" s="1">
        <f t="shared" si="6608"/>
        <v>9.4</v>
      </c>
      <c r="ZH248" s="1">
        <f t="shared" si="6562"/>
        <v>1877</v>
      </c>
      <c r="ZI248" s="1">
        <f t="shared" si="6563"/>
        <v>121361</v>
      </c>
      <c r="ZJ248" s="1">
        <f t="shared" si="6564"/>
        <v>1.5</v>
      </c>
      <c r="AAE248" s="1">
        <f t="shared" si="6565"/>
        <v>24499</v>
      </c>
      <c r="AAF248" s="1">
        <f t="shared" si="6566"/>
        <v>144823</v>
      </c>
      <c r="AAG248" s="1">
        <f t="shared" si="6567"/>
        <v>16.899999999999999</v>
      </c>
      <c r="ABB248" s="1">
        <f t="shared" si="6585"/>
        <v>63421</v>
      </c>
      <c r="ABC248" s="1">
        <f t="shared" si="6586"/>
        <v>146682</v>
      </c>
      <c r="ABD248" s="1">
        <f t="shared" si="6599"/>
        <v>43.2</v>
      </c>
      <c r="ABY248" s="1">
        <f t="shared" si="6571"/>
        <v>28000</v>
      </c>
      <c r="ABZ248" s="1">
        <f t="shared" si="6572"/>
        <v>134982</v>
      </c>
      <c r="ACA248" s="1">
        <f t="shared" si="6573"/>
        <v>20.7</v>
      </c>
      <c r="ACV248" s="1">
        <f t="shared" si="6490"/>
        <v>12734</v>
      </c>
      <c r="ACW248" s="1">
        <f t="shared" si="6607"/>
        <v>125588</v>
      </c>
      <c r="ACX248" s="1">
        <f t="shared" si="6607"/>
        <v>10.1</v>
      </c>
      <c r="ADS248" s="1">
        <f t="shared" si="6574"/>
        <v>7875</v>
      </c>
      <c r="ADT248" s="1">
        <f t="shared" si="6575"/>
        <v>135013</v>
      </c>
      <c r="ADU248" s="1">
        <f t="shared" si="6576"/>
        <v>5.8</v>
      </c>
      <c r="AEP248" s="1">
        <f t="shared" si="6606"/>
        <v>33534</v>
      </c>
      <c r="AEQ248" s="1">
        <f t="shared" si="6606"/>
        <v>138573</v>
      </c>
      <c r="AER248" s="1">
        <f t="shared" si="6606"/>
        <v>24.2</v>
      </c>
      <c r="AFM248" s="1">
        <f t="shared" si="6577"/>
        <v>76853</v>
      </c>
      <c r="AFN248" s="1">
        <f t="shared" si="6578"/>
        <v>132924</v>
      </c>
      <c r="AFO248" s="1">
        <f t="shared" si="6579"/>
        <v>57.8</v>
      </c>
    </row>
    <row r="249" spans="1:847" x14ac:dyDescent="0.15">
      <c r="A249" s="20" t="s">
        <v>12</v>
      </c>
      <c r="B249" s="20" t="s">
        <v>18</v>
      </c>
      <c r="C249" s="20">
        <v>40</v>
      </c>
      <c r="D249" s="20" t="s">
        <v>15</v>
      </c>
      <c r="E249" s="20">
        <v>472</v>
      </c>
      <c r="F249" s="20">
        <v>36600</v>
      </c>
      <c r="G249" s="20">
        <v>1.3</v>
      </c>
      <c r="H249" s="20">
        <v>175</v>
      </c>
      <c r="I249" s="20">
        <v>33317</v>
      </c>
      <c r="J249" s="20">
        <v>0.5</v>
      </c>
      <c r="K249" s="20">
        <v>349</v>
      </c>
      <c r="L249" s="20">
        <v>31917</v>
      </c>
      <c r="M249" s="20">
        <v>1.1000000000000001</v>
      </c>
      <c r="N249" s="20">
        <v>102</v>
      </c>
      <c r="O249" s="20">
        <v>31654</v>
      </c>
      <c r="P249" s="20">
        <v>0.3</v>
      </c>
      <c r="Q249" s="20">
        <v>299</v>
      </c>
      <c r="R249" s="20">
        <v>35451</v>
      </c>
      <c r="S249" s="20">
        <v>0.8</v>
      </c>
      <c r="T249" s="20">
        <v>95</v>
      </c>
      <c r="U249" s="20">
        <v>35624</v>
      </c>
      <c r="V249" s="20">
        <v>0.3</v>
      </c>
      <c r="W249" s="23">
        <v>6667</v>
      </c>
      <c r="X249" s="20">
        <v>33688</v>
      </c>
      <c r="Y249" s="20">
        <v>19.8</v>
      </c>
      <c r="Z249" s="23">
        <v>6613</v>
      </c>
      <c r="AA249" s="20">
        <v>33817</v>
      </c>
      <c r="AB249" s="20">
        <v>19.600000000000001</v>
      </c>
      <c r="AC249" s="23">
        <v>6344</v>
      </c>
      <c r="AD249" s="20">
        <v>27017</v>
      </c>
      <c r="AE249" s="20">
        <v>23.5</v>
      </c>
      <c r="AF249" s="23">
        <v>25127</v>
      </c>
      <c r="AG249" s="20">
        <v>30837</v>
      </c>
      <c r="AH249" s="20">
        <v>81.5</v>
      </c>
      <c r="AI249" s="23">
        <v>18038</v>
      </c>
      <c r="AJ249" s="20">
        <v>27544</v>
      </c>
      <c r="AK249" s="20">
        <v>65.5</v>
      </c>
      <c r="AL249" s="23">
        <v>18573</v>
      </c>
      <c r="AM249" s="20">
        <v>26593</v>
      </c>
      <c r="AN249" s="20">
        <v>69.8</v>
      </c>
      <c r="AO249" s="23">
        <v>10034</v>
      </c>
      <c r="AP249" s="20">
        <v>26365</v>
      </c>
      <c r="AQ249" s="20">
        <v>38.1</v>
      </c>
      <c r="AR249" s="23">
        <v>8495</v>
      </c>
      <c r="AS249" s="20">
        <v>27694</v>
      </c>
      <c r="AT249" s="20">
        <v>30.7</v>
      </c>
      <c r="AU249" s="23">
        <v>17910</v>
      </c>
      <c r="AV249" s="20">
        <v>30780</v>
      </c>
      <c r="AW249" s="20">
        <v>58.2</v>
      </c>
      <c r="AX249" s="23">
        <v>2841</v>
      </c>
      <c r="AY249" s="20">
        <v>27440</v>
      </c>
      <c r="AZ249" s="20">
        <v>10.4</v>
      </c>
      <c r="BA249" s="23">
        <v>5609</v>
      </c>
      <c r="BB249" s="20">
        <v>30444</v>
      </c>
      <c r="BC249" s="20">
        <v>18.399999999999999</v>
      </c>
      <c r="BD249" s="23">
        <v>5833</v>
      </c>
      <c r="BE249" s="20">
        <v>27081</v>
      </c>
      <c r="BF249" s="20">
        <v>21.5</v>
      </c>
      <c r="BG249" s="23">
        <v>5290</v>
      </c>
      <c r="BH249" s="20">
        <v>30532</v>
      </c>
      <c r="BI249" s="20">
        <v>17.3</v>
      </c>
      <c r="BJ249" s="23">
        <v>5345</v>
      </c>
      <c r="BK249" s="20">
        <v>30387</v>
      </c>
      <c r="BL249" s="20">
        <v>17.600000000000001</v>
      </c>
      <c r="BM249" s="23">
        <v>9790</v>
      </c>
      <c r="BN249" s="20">
        <v>34073</v>
      </c>
      <c r="BO249" s="20">
        <v>28.7</v>
      </c>
      <c r="BP249" s="23">
        <v>17618</v>
      </c>
      <c r="BQ249" s="20">
        <v>32876</v>
      </c>
      <c r="BR249" s="20">
        <v>53.6</v>
      </c>
      <c r="BS249" s="23">
        <v>15595</v>
      </c>
      <c r="BT249" s="20">
        <v>19978</v>
      </c>
      <c r="BU249" s="20">
        <v>78.099999999999994</v>
      </c>
      <c r="BV249" s="23">
        <v>4625</v>
      </c>
      <c r="BW249" s="20">
        <v>21738</v>
      </c>
      <c r="BX249" s="20">
        <v>21.3</v>
      </c>
      <c r="BY249" s="23">
        <v>1537</v>
      </c>
      <c r="BZ249" s="20">
        <v>22967</v>
      </c>
      <c r="CA249" s="20">
        <v>6.7</v>
      </c>
      <c r="CB249" s="20">
        <v>765</v>
      </c>
      <c r="CC249" s="20">
        <v>22899</v>
      </c>
      <c r="CD249" s="20">
        <v>3.3</v>
      </c>
      <c r="CE249" s="23">
        <v>8780</v>
      </c>
      <c r="CF249" s="20">
        <v>30446</v>
      </c>
      <c r="CG249" s="20">
        <v>28.8</v>
      </c>
      <c r="CH249" s="23">
        <v>7338</v>
      </c>
      <c r="CI249" s="20">
        <v>26437</v>
      </c>
      <c r="CJ249" s="20">
        <v>27.8</v>
      </c>
      <c r="CK249" s="23">
        <v>11323</v>
      </c>
      <c r="CL249" s="20">
        <v>27792</v>
      </c>
      <c r="CM249" s="20">
        <v>40.700000000000003</v>
      </c>
      <c r="CN249" s="23">
        <v>4764</v>
      </c>
      <c r="CO249" s="20">
        <v>28658</v>
      </c>
      <c r="CP249" s="20">
        <v>16.600000000000001</v>
      </c>
      <c r="CQ249" s="23">
        <v>2448</v>
      </c>
      <c r="CR249" s="20">
        <v>29418</v>
      </c>
      <c r="CS249" s="20">
        <v>8.3000000000000007</v>
      </c>
      <c r="CT249" s="23">
        <v>2029</v>
      </c>
      <c r="CU249" s="20">
        <v>28628</v>
      </c>
      <c r="CV249" s="20">
        <v>7.1</v>
      </c>
      <c r="CW249" s="23">
        <v>15463</v>
      </c>
      <c r="CX249" s="20">
        <v>29091</v>
      </c>
      <c r="CY249" s="20">
        <v>53.2</v>
      </c>
      <c r="CZ249" s="35"/>
      <c r="DA249" s="1" t="str">
        <f t="shared" si="6494"/>
        <v>明細部</v>
      </c>
      <c r="DB249" s="1" t="str">
        <f t="shared" si="6495"/>
        <v>国</v>
      </c>
      <c r="DC249" s="1">
        <f t="shared" si="6496"/>
        <v>40</v>
      </c>
      <c r="DD249" s="1" t="str">
        <f t="shared" si="6497"/>
        <v>女</v>
      </c>
      <c r="DE249" s="1">
        <f t="shared" si="6498"/>
        <v>472</v>
      </c>
      <c r="DF249" s="1">
        <f t="shared" si="6499"/>
        <v>36600</v>
      </c>
      <c r="DG249" s="1">
        <f t="shared" si="6500"/>
        <v>1.3</v>
      </c>
      <c r="EB249" s="1">
        <f t="shared" si="6501"/>
        <v>175</v>
      </c>
      <c r="EC249" s="1">
        <f t="shared" si="6502"/>
        <v>33317</v>
      </c>
      <c r="ED249" s="1">
        <f t="shared" si="6503"/>
        <v>0.5</v>
      </c>
      <c r="EY249" s="1">
        <f t="shared" si="6504"/>
        <v>349</v>
      </c>
      <c r="EZ249" s="1">
        <f t="shared" si="6505"/>
        <v>31917</v>
      </c>
      <c r="FA249" s="1">
        <f t="shared" si="6506"/>
        <v>1.1000000000000001</v>
      </c>
      <c r="FV249" s="1">
        <f t="shared" si="6507"/>
        <v>102</v>
      </c>
      <c r="FW249" s="1">
        <f t="shared" si="6508"/>
        <v>31654</v>
      </c>
      <c r="FX249" s="1">
        <f t="shared" si="6509"/>
        <v>0.3</v>
      </c>
      <c r="GS249" s="1">
        <f t="shared" si="6510"/>
        <v>299</v>
      </c>
      <c r="GT249" s="1">
        <f t="shared" si="6511"/>
        <v>35451</v>
      </c>
      <c r="GU249" s="1">
        <f t="shared" si="6512"/>
        <v>0.8</v>
      </c>
      <c r="HP249" s="1">
        <f t="shared" si="6513"/>
        <v>95</v>
      </c>
      <c r="HQ249" s="1">
        <f t="shared" si="6514"/>
        <v>35624</v>
      </c>
      <c r="HR249" s="1">
        <f t="shared" si="6515"/>
        <v>0.3</v>
      </c>
      <c r="IM249" s="1">
        <f t="shared" si="6516"/>
        <v>6667</v>
      </c>
      <c r="IN249" s="1">
        <f t="shared" si="6517"/>
        <v>33688</v>
      </c>
      <c r="IO249" s="1">
        <f t="shared" si="6518"/>
        <v>19.8</v>
      </c>
      <c r="JJ249" s="1">
        <f t="shared" si="6519"/>
        <v>6613</v>
      </c>
      <c r="JK249" s="1">
        <f t="shared" si="6520"/>
        <v>33817</v>
      </c>
      <c r="JL249" s="1">
        <f t="shared" si="6521"/>
        <v>19.600000000000001</v>
      </c>
      <c r="KG249" s="1">
        <f t="shared" si="6522"/>
        <v>6344</v>
      </c>
      <c r="KH249" s="1">
        <f t="shared" si="6523"/>
        <v>27017</v>
      </c>
      <c r="KI249" s="1">
        <f t="shared" si="6524"/>
        <v>23.5</v>
      </c>
      <c r="LD249" s="1">
        <f t="shared" si="6525"/>
        <v>25127</v>
      </c>
      <c r="LE249" s="1">
        <f t="shared" si="6526"/>
        <v>30837</v>
      </c>
      <c r="LF249" s="1">
        <f t="shared" si="6527"/>
        <v>81.5</v>
      </c>
      <c r="MA249" s="1">
        <f t="shared" si="6528"/>
        <v>18038</v>
      </c>
      <c r="MB249" s="1">
        <f t="shared" si="6529"/>
        <v>27544</v>
      </c>
      <c r="MC249" s="1">
        <f t="shared" si="6530"/>
        <v>65.5</v>
      </c>
      <c r="MX249" s="1">
        <f t="shared" si="6531"/>
        <v>18573</v>
      </c>
      <c r="MY249" s="1">
        <f t="shared" si="6532"/>
        <v>26593</v>
      </c>
      <c r="MZ249" s="1">
        <f t="shared" si="6533"/>
        <v>69.8</v>
      </c>
      <c r="NU249" s="1">
        <f t="shared" si="6534"/>
        <v>10034</v>
      </c>
      <c r="NV249" s="1">
        <f t="shared" si="6535"/>
        <v>26365</v>
      </c>
      <c r="NW249" s="1">
        <f t="shared" si="6536"/>
        <v>38.1</v>
      </c>
      <c r="OR249" s="1">
        <f t="shared" si="6537"/>
        <v>8495</v>
      </c>
      <c r="OS249" s="1">
        <f t="shared" si="6538"/>
        <v>27694</v>
      </c>
      <c r="OT249" s="1">
        <f t="shared" si="6539"/>
        <v>30.7</v>
      </c>
      <c r="PO249" s="1">
        <f t="shared" si="6540"/>
        <v>17910</v>
      </c>
      <c r="PP249" s="1">
        <f t="shared" si="6541"/>
        <v>30780</v>
      </c>
      <c r="PQ249" s="1">
        <f t="shared" si="6542"/>
        <v>58.2</v>
      </c>
      <c r="QL249" s="1">
        <f t="shared" si="6543"/>
        <v>2841</v>
      </c>
      <c r="QM249" s="1">
        <f t="shared" si="6544"/>
        <v>27440</v>
      </c>
      <c r="QN249" s="1">
        <f t="shared" si="6545"/>
        <v>10.4</v>
      </c>
      <c r="RI249" s="1">
        <f t="shared" si="6546"/>
        <v>5609</v>
      </c>
      <c r="RJ249" s="1">
        <f t="shared" si="6547"/>
        <v>30444</v>
      </c>
      <c r="RK249" s="1">
        <f t="shared" si="6548"/>
        <v>18.399999999999999</v>
      </c>
      <c r="SF249" s="1">
        <f t="shared" si="6549"/>
        <v>5833</v>
      </c>
      <c r="SG249" s="1">
        <f t="shared" si="6550"/>
        <v>27081</v>
      </c>
      <c r="SH249" s="1">
        <f t="shared" si="6551"/>
        <v>21.5</v>
      </c>
      <c r="TC249" s="1">
        <f t="shared" si="6552"/>
        <v>5290</v>
      </c>
      <c r="TD249" s="1">
        <f t="shared" si="6553"/>
        <v>30532</v>
      </c>
      <c r="TE249" s="1">
        <f t="shared" si="6554"/>
        <v>17.3</v>
      </c>
      <c r="TZ249" s="1">
        <f t="shared" si="6555"/>
        <v>5345</v>
      </c>
      <c r="UA249" s="1">
        <f t="shared" si="6556"/>
        <v>30387</v>
      </c>
      <c r="UB249" s="1">
        <f t="shared" si="6557"/>
        <v>17.600000000000001</v>
      </c>
      <c r="UW249" s="1">
        <f t="shared" si="6612"/>
        <v>9790</v>
      </c>
      <c r="UX249" s="1">
        <f t="shared" si="6612"/>
        <v>34073</v>
      </c>
      <c r="UY249" s="1">
        <f t="shared" si="6609"/>
        <v>28.7</v>
      </c>
      <c r="VT249" s="1">
        <f t="shared" si="6596"/>
        <v>17618</v>
      </c>
      <c r="VU249" s="1">
        <f t="shared" si="6597"/>
        <v>32876</v>
      </c>
      <c r="VV249" s="1">
        <f t="shared" ref="VV249:VV264" si="6613">+BR249</f>
        <v>53.6</v>
      </c>
      <c r="WQ249" s="1">
        <f t="shared" si="6603"/>
        <v>15595</v>
      </c>
      <c r="WR249" s="1">
        <f t="shared" si="6604"/>
        <v>19978</v>
      </c>
      <c r="WS249" s="1">
        <f t="shared" si="6611"/>
        <v>78.099999999999994</v>
      </c>
      <c r="XN249" s="1">
        <f t="shared" si="6559"/>
        <v>4625</v>
      </c>
      <c r="XO249" s="1">
        <f t="shared" si="6560"/>
        <v>21738</v>
      </c>
      <c r="XP249" s="1">
        <f t="shared" si="6561"/>
        <v>21.3</v>
      </c>
      <c r="YK249" s="1">
        <f t="shared" si="6610"/>
        <v>1537</v>
      </c>
      <c r="YL249" s="1">
        <f t="shared" si="6608"/>
        <v>22967</v>
      </c>
      <c r="YM249" s="1">
        <f t="shared" si="6608"/>
        <v>6.7</v>
      </c>
      <c r="ZH249" s="1">
        <f t="shared" si="6562"/>
        <v>765</v>
      </c>
      <c r="ZI249" s="1">
        <f t="shared" si="6563"/>
        <v>22899</v>
      </c>
      <c r="ZJ249" s="1">
        <f t="shared" si="6564"/>
        <v>3.3</v>
      </c>
      <c r="AAE249" s="1">
        <f t="shared" si="6565"/>
        <v>8780</v>
      </c>
      <c r="AAF249" s="1">
        <f t="shared" si="6566"/>
        <v>30446</v>
      </c>
      <c r="AAG249" s="1">
        <f t="shared" si="6567"/>
        <v>28.8</v>
      </c>
      <c r="ABB249" s="1">
        <f t="shared" si="6585"/>
        <v>7338</v>
      </c>
      <c r="ABC249" s="1">
        <f t="shared" si="6586"/>
        <v>26437</v>
      </c>
      <c r="ABD249" s="1">
        <f t="shared" si="6599"/>
        <v>27.8</v>
      </c>
      <c r="ABY249" s="1">
        <f t="shared" si="6571"/>
        <v>11323</v>
      </c>
      <c r="ABZ249" s="1">
        <f t="shared" si="6572"/>
        <v>27792</v>
      </c>
      <c r="ACA249" s="1">
        <f t="shared" si="6573"/>
        <v>40.700000000000003</v>
      </c>
      <c r="ACV249" s="1">
        <f t="shared" si="6490"/>
        <v>4764</v>
      </c>
      <c r="ACW249" s="1">
        <f t="shared" si="6607"/>
        <v>28658</v>
      </c>
      <c r="ACX249" s="1">
        <f t="shared" si="6607"/>
        <v>16.600000000000001</v>
      </c>
      <c r="ADS249" s="1">
        <f t="shared" si="6574"/>
        <v>2448</v>
      </c>
      <c r="ADT249" s="1">
        <f t="shared" si="6575"/>
        <v>29418</v>
      </c>
      <c r="ADU249" s="1">
        <f t="shared" si="6576"/>
        <v>8.3000000000000007</v>
      </c>
      <c r="AEP249" s="1">
        <f t="shared" ref="AEP249:AER264" si="6614">+CT249</f>
        <v>2029</v>
      </c>
      <c r="AEQ249" s="1">
        <f t="shared" si="6614"/>
        <v>28628</v>
      </c>
      <c r="AER249" s="1">
        <f t="shared" si="6614"/>
        <v>7.1</v>
      </c>
      <c r="AFM249" s="1">
        <f t="shared" si="6577"/>
        <v>15463</v>
      </c>
      <c r="AFN249" s="1">
        <f t="shared" si="6578"/>
        <v>29091</v>
      </c>
      <c r="AFO249" s="1">
        <f t="shared" si="6579"/>
        <v>53.2</v>
      </c>
    </row>
    <row r="250" spans="1:847" x14ac:dyDescent="0.15">
      <c r="A250" s="20" t="s">
        <v>12</v>
      </c>
      <c r="B250" s="20" t="s">
        <v>18</v>
      </c>
      <c r="C250" s="20">
        <v>41</v>
      </c>
      <c r="D250" s="20" t="s">
        <v>15</v>
      </c>
      <c r="E250" s="20">
        <v>702</v>
      </c>
      <c r="F250" s="20">
        <v>36305</v>
      </c>
      <c r="G250" s="20">
        <v>1.9</v>
      </c>
      <c r="H250" s="20">
        <v>238</v>
      </c>
      <c r="I250" s="20">
        <v>34701</v>
      </c>
      <c r="J250" s="20">
        <v>0.7</v>
      </c>
      <c r="K250" s="20">
        <v>454</v>
      </c>
      <c r="L250" s="20">
        <v>33169</v>
      </c>
      <c r="M250" s="20">
        <v>1.4</v>
      </c>
      <c r="N250" s="20">
        <v>130</v>
      </c>
      <c r="O250" s="20">
        <v>31197</v>
      </c>
      <c r="P250" s="20">
        <v>0.4</v>
      </c>
      <c r="Q250" s="20">
        <v>285</v>
      </c>
      <c r="R250" s="20">
        <v>32282</v>
      </c>
      <c r="S250" s="20">
        <v>0.9</v>
      </c>
      <c r="T250" s="20">
        <v>86</v>
      </c>
      <c r="U250" s="20">
        <v>34198</v>
      </c>
      <c r="V250" s="20">
        <v>0.3</v>
      </c>
      <c r="W250" s="23">
        <v>7285</v>
      </c>
      <c r="X250" s="20">
        <v>31851</v>
      </c>
      <c r="Y250" s="20">
        <v>22.9</v>
      </c>
      <c r="Z250" s="23">
        <v>6163</v>
      </c>
      <c r="AA250" s="20">
        <v>35543</v>
      </c>
      <c r="AB250" s="20">
        <v>17.3</v>
      </c>
      <c r="AC250" s="23">
        <v>6661</v>
      </c>
      <c r="AD250" s="20">
        <v>30545</v>
      </c>
      <c r="AE250" s="20">
        <v>21.8</v>
      </c>
      <c r="AF250" s="23">
        <v>24646</v>
      </c>
      <c r="AG250" s="20">
        <v>28743</v>
      </c>
      <c r="AH250" s="20">
        <v>85.7</v>
      </c>
      <c r="AI250" s="23">
        <v>15239</v>
      </c>
      <c r="AJ250" s="20">
        <v>28166</v>
      </c>
      <c r="AK250" s="20">
        <v>54.1</v>
      </c>
      <c r="AL250" s="23">
        <v>17055</v>
      </c>
      <c r="AM250" s="20">
        <v>28987</v>
      </c>
      <c r="AN250" s="20">
        <v>58.8</v>
      </c>
      <c r="AO250" s="23">
        <v>9568</v>
      </c>
      <c r="AP250" s="20">
        <v>29282</v>
      </c>
      <c r="AQ250" s="20">
        <v>32.700000000000003</v>
      </c>
      <c r="AR250" s="23">
        <v>7385</v>
      </c>
      <c r="AS250" s="20">
        <v>30686</v>
      </c>
      <c r="AT250" s="20">
        <v>24.1</v>
      </c>
      <c r="AU250" s="23">
        <v>16407</v>
      </c>
      <c r="AV250" s="20">
        <v>27174</v>
      </c>
      <c r="AW250" s="20">
        <v>60.4</v>
      </c>
      <c r="AX250" s="23">
        <v>2803</v>
      </c>
      <c r="AY250" s="20">
        <v>28799</v>
      </c>
      <c r="AZ250" s="20">
        <v>9.6999999999999993</v>
      </c>
      <c r="BA250" s="23">
        <v>6172</v>
      </c>
      <c r="BB250" s="20">
        <v>30905</v>
      </c>
      <c r="BC250" s="20">
        <v>20</v>
      </c>
      <c r="BD250" s="23">
        <v>6119</v>
      </c>
      <c r="BE250" s="20">
        <v>27515</v>
      </c>
      <c r="BF250" s="20">
        <v>22.2</v>
      </c>
      <c r="BG250" s="23">
        <v>5172</v>
      </c>
      <c r="BH250" s="20">
        <v>30739</v>
      </c>
      <c r="BI250" s="20">
        <v>16.8</v>
      </c>
      <c r="BJ250" s="23">
        <v>5352</v>
      </c>
      <c r="BK250" s="20">
        <v>30758</v>
      </c>
      <c r="BL250" s="20">
        <v>17.399999999999999</v>
      </c>
      <c r="BM250" s="23">
        <v>9950</v>
      </c>
      <c r="BN250" s="20">
        <v>28902</v>
      </c>
      <c r="BO250" s="20">
        <v>34.4</v>
      </c>
      <c r="BP250" s="23">
        <v>15501</v>
      </c>
      <c r="BQ250" s="20">
        <v>32657</v>
      </c>
      <c r="BR250" s="20">
        <v>47.5</v>
      </c>
      <c r="BS250" s="23">
        <v>13757</v>
      </c>
      <c r="BT250" s="20">
        <v>20697</v>
      </c>
      <c r="BU250" s="20">
        <v>66.5</v>
      </c>
      <c r="BV250" s="23">
        <v>4821</v>
      </c>
      <c r="BW250" s="20">
        <v>20893</v>
      </c>
      <c r="BX250" s="20">
        <v>23.1</v>
      </c>
      <c r="BY250" s="23">
        <v>1640</v>
      </c>
      <c r="BZ250" s="20">
        <v>19674</v>
      </c>
      <c r="CA250" s="20">
        <v>8.3000000000000007</v>
      </c>
      <c r="CB250" s="20">
        <v>686</v>
      </c>
      <c r="CC250" s="20">
        <v>21172</v>
      </c>
      <c r="CD250" s="20">
        <v>3.2</v>
      </c>
      <c r="CE250" s="23">
        <v>9072</v>
      </c>
      <c r="CF250" s="20">
        <v>26808</v>
      </c>
      <c r="CG250" s="20">
        <v>33.799999999999997</v>
      </c>
      <c r="CH250" s="23">
        <v>6681</v>
      </c>
      <c r="CI250" s="20">
        <v>31006</v>
      </c>
      <c r="CJ250" s="20">
        <v>21.5</v>
      </c>
      <c r="CK250" s="23">
        <v>11946</v>
      </c>
      <c r="CL250" s="20">
        <v>27634</v>
      </c>
      <c r="CM250" s="20">
        <v>43.2</v>
      </c>
      <c r="CN250" s="23">
        <v>4899</v>
      </c>
      <c r="CO250" s="20">
        <v>28111</v>
      </c>
      <c r="CP250" s="20">
        <v>17.399999999999999</v>
      </c>
      <c r="CQ250" s="23">
        <v>2387</v>
      </c>
      <c r="CR250" s="20">
        <v>27873</v>
      </c>
      <c r="CS250" s="20">
        <v>8.6</v>
      </c>
      <c r="CT250" s="23">
        <v>2253</v>
      </c>
      <c r="CU250" s="20">
        <v>28440</v>
      </c>
      <c r="CV250" s="20">
        <v>7.9</v>
      </c>
      <c r="CW250" s="23">
        <v>15980</v>
      </c>
      <c r="CX250" s="20">
        <v>28000</v>
      </c>
      <c r="CY250" s="20">
        <v>57.1</v>
      </c>
      <c r="CZ250" s="35"/>
      <c r="DA250" s="1" t="str">
        <f t="shared" si="6494"/>
        <v>明細部</v>
      </c>
      <c r="DB250" s="1" t="str">
        <f t="shared" si="6495"/>
        <v>国</v>
      </c>
      <c r="DC250" s="1">
        <f t="shared" si="6496"/>
        <v>41</v>
      </c>
      <c r="DD250" s="1" t="str">
        <f t="shared" si="6497"/>
        <v>女</v>
      </c>
      <c r="DE250" s="1">
        <f t="shared" si="6498"/>
        <v>702</v>
      </c>
      <c r="DF250" s="1">
        <f t="shared" si="6499"/>
        <v>36305</v>
      </c>
      <c r="DG250" s="1">
        <f t="shared" si="6500"/>
        <v>1.9</v>
      </c>
      <c r="EB250" s="1">
        <f t="shared" si="6501"/>
        <v>238</v>
      </c>
      <c r="EC250" s="1">
        <f t="shared" si="6502"/>
        <v>34701</v>
      </c>
      <c r="ED250" s="1">
        <f t="shared" si="6503"/>
        <v>0.7</v>
      </c>
      <c r="EY250" s="1">
        <f t="shared" si="6504"/>
        <v>454</v>
      </c>
      <c r="EZ250" s="1">
        <f t="shared" si="6505"/>
        <v>33169</v>
      </c>
      <c r="FA250" s="1">
        <f t="shared" si="6506"/>
        <v>1.4</v>
      </c>
      <c r="FV250" s="1">
        <f t="shared" si="6507"/>
        <v>130</v>
      </c>
      <c r="FW250" s="1">
        <f t="shared" si="6508"/>
        <v>31197</v>
      </c>
      <c r="FX250" s="1">
        <f t="shared" si="6509"/>
        <v>0.4</v>
      </c>
      <c r="GS250" s="1">
        <f t="shared" si="6510"/>
        <v>285</v>
      </c>
      <c r="GT250" s="1">
        <f t="shared" si="6511"/>
        <v>32282</v>
      </c>
      <c r="GU250" s="1">
        <f t="shared" si="6512"/>
        <v>0.9</v>
      </c>
      <c r="HP250" s="1">
        <f t="shared" si="6513"/>
        <v>86</v>
      </c>
      <c r="HQ250" s="1">
        <f t="shared" si="6514"/>
        <v>34198</v>
      </c>
      <c r="HR250" s="1">
        <f t="shared" si="6515"/>
        <v>0.3</v>
      </c>
      <c r="IM250" s="1">
        <f t="shared" si="6516"/>
        <v>7285</v>
      </c>
      <c r="IN250" s="1">
        <f t="shared" si="6517"/>
        <v>31851</v>
      </c>
      <c r="IO250" s="1">
        <f t="shared" si="6518"/>
        <v>22.9</v>
      </c>
      <c r="JJ250" s="1">
        <f t="shared" si="6519"/>
        <v>6163</v>
      </c>
      <c r="JK250" s="1">
        <f t="shared" si="6520"/>
        <v>35543</v>
      </c>
      <c r="JL250" s="1">
        <f t="shared" si="6521"/>
        <v>17.3</v>
      </c>
      <c r="KG250" s="1">
        <f t="shared" si="6522"/>
        <v>6661</v>
      </c>
      <c r="KH250" s="1">
        <f t="shared" si="6523"/>
        <v>30545</v>
      </c>
      <c r="KI250" s="1">
        <f t="shared" si="6524"/>
        <v>21.8</v>
      </c>
      <c r="LD250" s="1">
        <f t="shared" si="6525"/>
        <v>24646</v>
      </c>
      <c r="LE250" s="1">
        <f t="shared" si="6526"/>
        <v>28743</v>
      </c>
      <c r="LF250" s="1">
        <f t="shared" si="6527"/>
        <v>85.7</v>
      </c>
      <c r="MA250" s="1">
        <f t="shared" si="6528"/>
        <v>15239</v>
      </c>
      <c r="MB250" s="1">
        <f t="shared" si="6529"/>
        <v>28166</v>
      </c>
      <c r="MC250" s="1">
        <f t="shared" si="6530"/>
        <v>54.1</v>
      </c>
      <c r="MX250" s="1">
        <f t="shared" si="6531"/>
        <v>17055</v>
      </c>
      <c r="MY250" s="1">
        <f t="shared" si="6532"/>
        <v>28987</v>
      </c>
      <c r="MZ250" s="1">
        <f t="shared" si="6533"/>
        <v>58.8</v>
      </c>
      <c r="NU250" s="1">
        <f t="shared" si="6534"/>
        <v>9568</v>
      </c>
      <c r="NV250" s="1">
        <f t="shared" si="6535"/>
        <v>29282</v>
      </c>
      <c r="NW250" s="1">
        <f t="shared" si="6536"/>
        <v>32.700000000000003</v>
      </c>
      <c r="OR250" s="1">
        <f t="shared" si="6537"/>
        <v>7385</v>
      </c>
      <c r="OS250" s="1">
        <f t="shared" si="6538"/>
        <v>30686</v>
      </c>
      <c r="OT250" s="1">
        <f t="shared" si="6539"/>
        <v>24.1</v>
      </c>
      <c r="PO250" s="1">
        <f t="shared" si="6540"/>
        <v>16407</v>
      </c>
      <c r="PP250" s="1">
        <f t="shared" si="6541"/>
        <v>27174</v>
      </c>
      <c r="PQ250" s="1">
        <f t="shared" si="6542"/>
        <v>60.4</v>
      </c>
      <c r="QL250" s="1">
        <f t="shared" si="6543"/>
        <v>2803</v>
      </c>
      <c r="QM250" s="1">
        <f t="shared" si="6544"/>
        <v>28799</v>
      </c>
      <c r="QN250" s="1">
        <f t="shared" si="6545"/>
        <v>9.6999999999999993</v>
      </c>
      <c r="RI250" s="1">
        <f t="shared" si="6546"/>
        <v>6172</v>
      </c>
      <c r="RJ250" s="1">
        <f t="shared" si="6547"/>
        <v>30905</v>
      </c>
      <c r="RK250" s="1">
        <f t="shared" si="6548"/>
        <v>20</v>
      </c>
      <c r="SF250" s="1">
        <f t="shared" si="6549"/>
        <v>6119</v>
      </c>
      <c r="SG250" s="1">
        <f t="shared" si="6550"/>
        <v>27515</v>
      </c>
      <c r="SH250" s="1">
        <f t="shared" si="6551"/>
        <v>22.2</v>
      </c>
      <c r="TC250" s="1">
        <f t="shared" si="6552"/>
        <v>5172</v>
      </c>
      <c r="TD250" s="1">
        <f t="shared" si="6553"/>
        <v>30739</v>
      </c>
      <c r="TE250" s="1">
        <f t="shared" si="6554"/>
        <v>16.8</v>
      </c>
      <c r="TZ250" s="1">
        <f t="shared" si="6555"/>
        <v>5352</v>
      </c>
      <c r="UA250" s="1">
        <f t="shared" si="6556"/>
        <v>30758</v>
      </c>
      <c r="UB250" s="1">
        <f t="shared" si="6557"/>
        <v>17.399999999999999</v>
      </c>
      <c r="UW250" s="1">
        <f t="shared" si="6612"/>
        <v>9950</v>
      </c>
      <c r="UX250" s="1">
        <f t="shared" si="6612"/>
        <v>28902</v>
      </c>
      <c r="UY250" s="1">
        <f t="shared" si="6609"/>
        <v>34.4</v>
      </c>
      <c r="VT250" s="1">
        <f t="shared" si="6596"/>
        <v>15501</v>
      </c>
      <c r="VU250" s="1">
        <f t="shared" si="6597"/>
        <v>32657</v>
      </c>
      <c r="VV250" s="1">
        <f t="shared" si="6613"/>
        <v>47.5</v>
      </c>
      <c r="WQ250" s="1">
        <f t="shared" si="6603"/>
        <v>13757</v>
      </c>
      <c r="WR250" s="1">
        <f t="shared" si="6604"/>
        <v>20697</v>
      </c>
      <c r="WS250" s="1">
        <f t="shared" si="6611"/>
        <v>66.5</v>
      </c>
      <c r="XN250" s="1">
        <f t="shared" si="6559"/>
        <v>4821</v>
      </c>
      <c r="XO250" s="1">
        <f t="shared" si="6560"/>
        <v>20893</v>
      </c>
      <c r="XP250" s="1">
        <f t="shared" si="6561"/>
        <v>23.1</v>
      </c>
      <c r="YK250" s="1">
        <f t="shared" si="6610"/>
        <v>1640</v>
      </c>
      <c r="YL250" s="1">
        <f t="shared" si="6608"/>
        <v>19674</v>
      </c>
      <c r="YM250" s="1">
        <f t="shared" si="6608"/>
        <v>8.3000000000000007</v>
      </c>
      <c r="ZH250" s="1">
        <f t="shared" si="6562"/>
        <v>686</v>
      </c>
      <c r="ZI250" s="1">
        <f t="shared" si="6563"/>
        <v>21172</v>
      </c>
      <c r="ZJ250" s="1">
        <f t="shared" si="6564"/>
        <v>3.2</v>
      </c>
      <c r="AAE250" s="1">
        <f t="shared" si="6565"/>
        <v>9072</v>
      </c>
      <c r="AAF250" s="1">
        <f t="shared" si="6566"/>
        <v>26808</v>
      </c>
      <c r="AAG250" s="1">
        <f t="shared" si="6567"/>
        <v>33.799999999999997</v>
      </c>
      <c r="ABB250" s="1">
        <f t="shared" si="6585"/>
        <v>6681</v>
      </c>
      <c r="ABC250" s="1">
        <f t="shared" si="6586"/>
        <v>31006</v>
      </c>
      <c r="ABD250" s="1">
        <f t="shared" si="6599"/>
        <v>21.5</v>
      </c>
      <c r="ABY250" s="1">
        <f t="shared" si="6571"/>
        <v>11946</v>
      </c>
      <c r="ABZ250" s="1">
        <f t="shared" si="6572"/>
        <v>27634</v>
      </c>
      <c r="ACA250" s="1">
        <f t="shared" si="6573"/>
        <v>43.2</v>
      </c>
      <c r="ACV250" s="1">
        <f t="shared" si="6490"/>
        <v>4899</v>
      </c>
      <c r="ACW250" s="1">
        <f t="shared" si="6607"/>
        <v>28111</v>
      </c>
      <c r="ACX250" s="1">
        <f t="shared" si="6607"/>
        <v>17.399999999999999</v>
      </c>
      <c r="ADS250" s="1">
        <f t="shared" si="6574"/>
        <v>2387</v>
      </c>
      <c r="ADT250" s="1">
        <f t="shared" si="6575"/>
        <v>27873</v>
      </c>
      <c r="ADU250" s="1">
        <f t="shared" si="6576"/>
        <v>8.6</v>
      </c>
      <c r="AEP250" s="1">
        <f t="shared" si="6614"/>
        <v>2253</v>
      </c>
      <c r="AEQ250" s="1">
        <f t="shared" si="6614"/>
        <v>28440</v>
      </c>
      <c r="AER250" s="1">
        <f t="shared" si="6614"/>
        <v>7.9</v>
      </c>
      <c r="AFM250" s="1">
        <f t="shared" si="6577"/>
        <v>15980</v>
      </c>
      <c r="AFN250" s="1">
        <f t="shared" si="6578"/>
        <v>28000</v>
      </c>
      <c r="AFO250" s="1">
        <f t="shared" si="6579"/>
        <v>57.1</v>
      </c>
    </row>
    <row r="251" spans="1:847" x14ac:dyDescent="0.15">
      <c r="A251" s="20" t="s">
        <v>12</v>
      </c>
      <c r="B251" s="20" t="s">
        <v>18</v>
      </c>
      <c r="C251" s="20">
        <v>42</v>
      </c>
      <c r="D251" s="20" t="s">
        <v>15</v>
      </c>
      <c r="E251" s="20">
        <v>752</v>
      </c>
      <c r="F251" s="20">
        <v>31522</v>
      </c>
      <c r="G251" s="20">
        <v>2.4</v>
      </c>
      <c r="H251" s="20">
        <v>213</v>
      </c>
      <c r="I251" s="20">
        <v>27488</v>
      </c>
      <c r="J251" s="20">
        <v>0.8</v>
      </c>
      <c r="K251" s="20">
        <v>449</v>
      </c>
      <c r="L251" s="20">
        <v>31436</v>
      </c>
      <c r="M251" s="20">
        <v>1.4</v>
      </c>
      <c r="N251" s="20">
        <v>123</v>
      </c>
      <c r="O251" s="20">
        <v>26523</v>
      </c>
      <c r="P251" s="20">
        <v>0.5</v>
      </c>
      <c r="Q251" s="20">
        <v>263</v>
      </c>
      <c r="R251" s="20">
        <v>27095</v>
      </c>
      <c r="S251" s="20">
        <v>1</v>
      </c>
      <c r="T251" s="20">
        <v>86</v>
      </c>
      <c r="U251" s="20">
        <v>29699</v>
      </c>
      <c r="V251" s="20">
        <v>0.3</v>
      </c>
      <c r="W251" s="23">
        <v>6170</v>
      </c>
      <c r="X251" s="20">
        <v>29302</v>
      </c>
      <c r="Y251" s="20">
        <v>21.1</v>
      </c>
      <c r="Z251" s="23">
        <v>5614</v>
      </c>
      <c r="AA251" s="20">
        <v>32662</v>
      </c>
      <c r="AB251" s="20">
        <v>17.2</v>
      </c>
      <c r="AC251" s="23">
        <v>6106</v>
      </c>
      <c r="AD251" s="20">
        <v>23228</v>
      </c>
      <c r="AE251" s="20">
        <v>26.3</v>
      </c>
      <c r="AF251" s="23">
        <v>19668</v>
      </c>
      <c r="AG251" s="20">
        <v>25230</v>
      </c>
      <c r="AH251" s="20">
        <v>78</v>
      </c>
      <c r="AI251" s="23">
        <v>15889</v>
      </c>
      <c r="AJ251" s="20">
        <v>25557</v>
      </c>
      <c r="AK251" s="20">
        <v>62.2</v>
      </c>
      <c r="AL251" s="23">
        <v>14701</v>
      </c>
      <c r="AM251" s="20">
        <v>26984</v>
      </c>
      <c r="AN251" s="20">
        <v>54.5</v>
      </c>
      <c r="AO251" s="23">
        <v>7903</v>
      </c>
      <c r="AP251" s="20">
        <v>25767</v>
      </c>
      <c r="AQ251" s="20">
        <v>30.7</v>
      </c>
      <c r="AR251" s="23">
        <v>7203</v>
      </c>
      <c r="AS251" s="20">
        <v>25922</v>
      </c>
      <c r="AT251" s="20">
        <v>27.8</v>
      </c>
      <c r="AU251" s="23">
        <v>14967</v>
      </c>
      <c r="AV251" s="20">
        <v>24460</v>
      </c>
      <c r="AW251" s="20">
        <v>61.2</v>
      </c>
      <c r="AX251" s="23">
        <v>2786</v>
      </c>
      <c r="AY251" s="20">
        <v>26368</v>
      </c>
      <c r="AZ251" s="20">
        <v>10.6</v>
      </c>
      <c r="BA251" s="23">
        <v>5191</v>
      </c>
      <c r="BB251" s="20">
        <v>24731</v>
      </c>
      <c r="BC251" s="20">
        <v>21</v>
      </c>
      <c r="BD251" s="23">
        <v>5201</v>
      </c>
      <c r="BE251" s="20">
        <v>25042</v>
      </c>
      <c r="BF251" s="20">
        <v>20.8</v>
      </c>
      <c r="BG251" s="23">
        <v>4483</v>
      </c>
      <c r="BH251" s="20">
        <v>24087</v>
      </c>
      <c r="BI251" s="20">
        <v>18.600000000000001</v>
      </c>
      <c r="BJ251" s="23">
        <v>4656</v>
      </c>
      <c r="BK251" s="20">
        <v>25937</v>
      </c>
      <c r="BL251" s="20">
        <v>18</v>
      </c>
      <c r="BM251" s="23">
        <v>7576</v>
      </c>
      <c r="BN251" s="20">
        <v>26479</v>
      </c>
      <c r="BO251" s="20">
        <v>28.6</v>
      </c>
      <c r="BP251" s="23">
        <v>15541</v>
      </c>
      <c r="BQ251" s="20">
        <v>26444</v>
      </c>
      <c r="BR251" s="20">
        <v>58.8</v>
      </c>
      <c r="BS251" s="23">
        <v>13608</v>
      </c>
      <c r="BT251" s="20">
        <v>19746</v>
      </c>
      <c r="BU251" s="20">
        <v>68.900000000000006</v>
      </c>
      <c r="BV251" s="23">
        <v>3974</v>
      </c>
      <c r="BW251" s="20">
        <v>20321</v>
      </c>
      <c r="BX251" s="20">
        <v>19.600000000000001</v>
      </c>
      <c r="BY251" s="23">
        <v>1281</v>
      </c>
      <c r="BZ251" s="20">
        <v>19809</v>
      </c>
      <c r="CA251" s="20">
        <v>6.5</v>
      </c>
      <c r="CB251" s="20">
        <v>713</v>
      </c>
      <c r="CC251" s="20">
        <v>18903</v>
      </c>
      <c r="CD251" s="20">
        <v>3.8</v>
      </c>
      <c r="CE251" s="23">
        <v>8181</v>
      </c>
      <c r="CF251" s="20">
        <v>26903</v>
      </c>
      <c r="CG251" s="20">
        <v>30.4</v>
      </c>
      <c r="CH251" s="23">
        <v>6568</v>
      </c>
      <c r="CI251" s="20">
        <v>25658</v>
      </c>
      <c r="CJ251" s="20">
        <v>25.6</v>
      </c>
      <c r="CK251" s="23">
        <v>11089</v>
      </c>
      <c r="CL251" s="20">
        <v>23246</v>
      </c>
      <c r="CM251" s="20">
        <v>47.7</v>
      </c>
      <c r="CN251" s="23">
        <v>4110</v>
      </c>
      <c r="CO251" s="20">
        <v>23883</v>
      </c>
      <c r="CP251" s="20">
        <v>17.2</v>
      </c>
      <c r="CQ251" s="23">
        <v>2288</v>
      </c>
      <c r="CR251" s="20">
        <v>24894</v>
      </c>
      <c r="CS251" s="20">
        <v>9.1999999999999993</v>
      </c>
      <c r="CT251" s="23">
        <v>2176</v>
      </c>
      <c r="CU251" s="20">
        <v>25164</v>
      </c>
      <c r="CV251" s="20">
        <v>8.6</v>
      </c>
      <c r="CW251" s="23">
        <v>16366</v>
      </c>
      <c r="CX251" s="20">
        <v>28243</v>
      </c>
      <c r="CY251" s="20">
        <v>57.9</v>
      </c>
      <c r="CZ251" s="35"/>
      <c r="DA251" s="1" t="str">
        <f t="shared" si="6494"/>
        <v>明細部</v>
      </c>
      <c r="DB251" s="1" t="str">
        <f t="shared" si="6495"/>
        <v>国</v>
      </c>
      <c r="DC251" s="1">
        <f t="shared" si="6496"/>
        <v>42</v>
      </c>
      <c r="DD251" s="1" t="str">
        <f t="shared" si="6497"/>
        <v>女</v>
      </c>
      <c r="DE251" s="1">
        <f t="shared" si="6498"/>
        <v>752</v>
      </c>
      <c r="DF251" s="1">
        <f t="shared" si="6499"/>
        <v>31522</v>
      </c>
      <c r="DG251" s="1">
        <f t="shared" si="6500"/>
        <v>2.4</v>
      </c>
      <c r="EB251" s="1">
        <f t="shared" si="6501"/>
        <v>213</v>
      </c>
      <c r="EC251" s="1">
        <f t="shared" si="6502"/>
        <v>27488</v>
      </c>
      <c r="ED251" s="1">
        <f t="shared" si="6503"/>
        <v>0.8</v>
      </c>
      <c r="EY251" s="1">
        <f t="shared" si="6504"/>
        <v>449</v>
      </c>
      <c r="EZ251" s="1">
        <f t="shared" si="6505"/>
        <v>31436</v>
      </c>
      <c r="FA251" s="1">
        <f t="shared" si="6506"/>
        <v>1.4</v>
      </c>
      <c r="FV251" s="1">
        <f t="shared" si="6507"/>
        <v>123</v>
      </c>
      <c r="FW251" s="1">
        <f t="shared" si="6508"/>
        <v>26523</v>
      </c>
      <c r="FX251" s="1">
        <f t="shared" si="6509"/>
        <v>0.5</v>
      </c>
      <c r="GS251" s="1">
        <f t="shared" si="6510"/>
        <v>263</v>
      </c>
      <c r="GT251" s="1">
        <f t="shared" si="6511"/>
        <v>27095</v>
      </c>
      <c r="GU251" s="1">
        <f t="shared" si="6512"/>
        <v>1</v>
      </c>
      <c r="HP251" s="1">
        <f t="shared" si="6513"/>
        <v>86</v>
      </c>
      <c r="HQ251" s="1">
        <f t="shared" si="6514"/>
        <v>29699</v>
      </c>
      <c r="HR251" s="1">
        <f t="shared" si="6515"/>
        <v>0.3</v>
      </c>
      <c r="IM251" s="1">
        <f t="shared" si="6516"/>
        <v>6170</v>
      </c>
      <c r="IN251" s="1">
        <f t="shared" si="6517"/>
        <v>29302</v>
      </c>
      <c r="IO251" s="1">
        <f t="shared" si="6518"/>
        <v>21.1</v>
      </c>
      <c r="JJ251" s="1">
        <f t="shared" si="6519"/>
        <v>5614</v>
      </c>
      <c r="JK251" s="1">
        <f t="shared" si="6520"/>
        <v>32662</v>
      </c>
      <c r="JL251" s="1">
        <f t="shared" si="6521"/>
        <v>17.2</v>
      </c>
      <c r="KG251" s="1">
        <f t="shared" si="6522"/>
        <v>6106</v>
      </c>
      <c r="KH251" s="1">
        <f t="shared" si="6523"/>
        <v>23228</v>
      </c>
      <c r="KI251" s="1">
        <f t="shared" si="6524"/>
        <v>26.3</v>
      </c>
      <c r="LD251" s="1">
        <f t="shared" si="6525"/>
        <v>19668</v>
      </c>
      <c r="LE251" s="1">
        <f t="shared" si="6526"/>
        <v>25230</v>
      </c>
      <c r="LF251" s="1">
        <f t="shared" si="6527"/>
        <v>78</v>
      </c>
      <c r="MA251" s="1">
        <f t="shared" si="6528"/>
        <v>15889</v>
      </c>
      <c r="MB251" s="1">
        <f t="shared" si="6529"/>
        <v>25557</v>
      </c>
      <c r="MC251" s="1">
        <f t="shared" si="6530"/>
        <v>62.2</v>
      </c>
      <c r="MX251" s="1">
        <f t="shared" si="6531"/>
        <v>14701</v>
      </c>
      <c r="MY251" s="1">
        <f t="shared" si="6532"/>
        <v>26984</v>
      </c>
      <c r="MZ251" s="1">
        <f t="shared" si="6533"/>
        <v>54.5</v>
      </c>
      <c r="NU251" s="1">
        <f t="shared" si="6534"/>
        <v>7903</v>
      </c>
      <c r="NV251" s="1">
        <f t="shared" si="6535"/>
        <v>25767</v>
      </c>
      <c r="NW251" s="1">
        <f t="shared" si="6536"/>
        <v>30.7</v>
      </c>
      <c r="OR251" s="1">
        <f t="shared" si="6537"/>
        <v>7203</v>
      </c>
      <c r="OS251" s="1">
        <f t="shared" si="6538"/>
        <v>25922</v>
      </c>
      <c r="OT251" s="1">
        <f t="shared" si="6539"/>
        <v>27.8</v>
      </c>
      <c r="PO251" s="1">
        <f t="shared" si="6540"/>
        <v>14967</v>
      </c>
      <c r="PP251" s="1">
        <f t="shared" si="6541"/>
        <v>24460</v>
      </c>
      <c r="PQ251" s="1">
        <f t="shared" si="6542"/>
        <v>61.2</v>
      </c>
      <c r="QL251" s="1">
        <f t="shared" si="6543"/>
        <v>2786</v>
      </c>
      <c r="QM251" s="1">
        <f t="shared" si="6544"/>
        <v>26368</v>
      </c>
      <c r="QN251" s="1">
        <f t="shared" si="6545"/>
        <v>10.6</v>
      </c>
      <c r="RI251" s="1">
        <f t="shared" si="6546"/>
        <v>5191</v>
      </c>
      <c r="RJ251" s="1">
        <f t="shared" si="6547"/>
        <v>24731</v>
      </c>
      <c r="RK251" s="1">
        <f t="shared" si="6548"/>
        <v>21</v>
      </c>
      <c r="SF251" s="1">
        <f t="shared" si="6549"/>
        <v>5201</v>
      </c>
      <c r="SG251" s="1">
        <f t="shared" si="6550"/>
        <v>25042</v>
      </c>
      <c r="SH251" s="1">
        <f t="shared" si="6551"/>
        <v>20.8</v>
      </c>
      <c r="TC251" s="1">
        <f t="shared" si="6552"/>
        <v>4483</v>
      </c>
      <c r="TD251" s="1">
        <f t="shared" si="6553"/>
        <v>24087</v>
      </c>
      <c r="TE251" s="1">
        <f t="shared" si="6554"/>
        <v>18.600000000000001</v>
      </c>
      <c r="TZ251" s="1">
        <f t="shared" si="6555"/>
        <v>4656</v>
      </c>
      <c r="UA251" s="1">
        <f t="shared" si="6556"/>
        <v>25937</v>
      </c>
      <c r="UB251" s="1">
        <f t="shared" si="6557"/>
        <v>18</v>
      </c>
      <c r="UW251" s="1">
        <f t="shared" si="6612"/>
        <v>7576</v>
      </c>
      <c r="UX251" s="1">
        <f t="shared" si="6612"/>
        <v>26479</v>
      </c>
      <c r="UY251" s="1">
        <f t="shared" si="6609"/>
        <v>28.6</v>
      </c>
      <c r="VT251" s="1">
        <f t="shared" si="6596"/>
        <v>15541</v>
      </c>
      <c r="VU251" s="1">
        <f t="shared" si="6597"/>
        <v>26444</v>
      </c>
      <c r="VV251" s="1">
        <f t="shared" si="6613"/>
        <v>58.8</v>
      </c>
      <c r="WQ251" s="1">
        <f t="shared" si="6603"/>
        <v>13608</v>
      </c>
      <c r="WR251" s="1">
        <f t="shared" si="6604"/>
        <v>19746</v>
      </c>
      <c r="WS251" s="1">
        <f t="shared" si="6611"/>
        <v>68.900000000000006</v>
      </c>
      <c r="XN251" s="1">
        <f t="shared" si="6559"/>
        <v>3974</v>
      </c>
      <c r="XO251" s="1">
        <f t="shared" si="6560"/>
        <v>20321</v>
      </c>
      <c r="XP251" s="1">
        <f t="shared" si="6561"/>
        <v>19.600000000000001</v>
      </c>
      <c r="YK251" s="1">
        <f t="shared" si="6610"/>
        <v>1281</v>
      </c>
      <c r="YL251" s="1">
        <f t="shared" si="6608"/>
        <v>19809</v>
      </c>
      <c r="YM251" s="1">
        <f t="shared" si="6608"/>
        <v>6.5</v>
      </c>
      <c r="ZH251" s="1">
        <f t="shared" si="6562"/>
        <v>713</v>
      </c>
      <c r="ZI251" s="1">
        <f t="shared" si="6563"/>
        <v>18903</v>
      </c>
      <c r="ZJ251" s="1">
        <f t="shared" si="6564"/>
        <v>3.8</v>
      </c>
      <c r="AAE251" s="1">
        <f t="shared" si="6565"/>
        <v>8181</v>
      </c>
      <c r="AAF251" s="1">
        <f t="shared" si="6566"/>
        <v>26903</v>
      </c>
      <c r="AAG251" s="1">
        <f t="shared" si="6567"/>
        <v>30.4</v>
      </c>
      <c r="ABB251" s="1">
        <f t="shared" si="6585"/>
        <v>6568</v>
      </c>
      <c r="ABC251" s="1">
        <f t="shared" si="6586"/>
        <v>25658</v>
      </c>
      <c r="ABD251" s="1">
        <f t="shared" si="6599"/>
        <v>25.6</v>
      </c>
      <c r="ABY251" s="1">
        <f t="shared" si="6571"/>
        <v>11089</v>
      </c>
      <c r="ABZ251" s="1">
        <f t="shared" si="6572"/>
        <v>23246</v>
      </c>
      <c r="ACA251" s="1">
        <f t="shared" si="6573"/>
        <v>47.7</v>
      </c>
      <c r="ACV251" s="1">
        <f t="shared" si="6490"/>
        <v>4110</v>
      </c>
      <c r="ACW251" s="1">
        <f t="shared" si="6607"/>
        <v>23883</v>
      </c>
      <c r="ACX251" s="1">
        <f t="shared" si="6607"/>
        <v>17.2</v>
      </c>
      <c r="ADS251" s="1">
        <f t="shared" si="6574"/>
        <v>2288</v>
      </c>
      <c r="ADT251" s="1">
        <f t="shared" si="6575"/>
        <v>24894</v>
      </c>
      <c r="ADU251" s="1">
        <f t="shared" si="6576"/>
        <v>9.1999999999999993</v>
      </c>
      <c r="AEP251" s="1">
        <f t="shared" si="6614"/>
        <v>2176</v>
      </c>
      <c r="AEQ251" s="1">
        <f t="shared" si="6614"/>
        <v>25164</v>
      </c>
      <c r="AER251" s="1">
        <f t="shared" si="6614"/>
        <v>8.6</v>
      </c>
      <c r="AFM251" s="1">
        <f t="shared" si="6577"/>
        <v>16366</v>
      </c>
      <c r="AFN251" s="1">
        <f t="shared" si="6578"/>
        <v>28243</v>
      </c>
      <c r="AFO251" s="1">
        <f t="shared" si="6579"/>
        <v>57.9</v>
      </c>
    </row>
    <row r="252" spans="1:847" x14ac:dyDescent="0.15">
      <c r="A252" s="20" t="s">
        <v>12</v>
      </c>
      <c r="B252" s="20" t="s">
        <v>18</v>
      </c>
      <c r="C252" s="20">
        <v>43</v>
      </c>
      <c r="D252" s="20" t="s">
        <v>15</v>
      </c>
      <c r="E252" s="20">
        <v>783</v>
      </c>
      <c r="F252" s="20">
        <v>31451</v>
      </c>
      <c r="G252" s="20">
        <v>2.5</v>
      </c>
      <c r="H252" s="20">
        <v>225</v>
      </c>
      <c r="I252" s="20">
        <v>33433</v>
      </c>
      <c r="J252" s="20">
        <v>0.7</v>
      </c>
      <c r="K252" s="20">
        <v>579</v>
      </c>
      <c r="L252" s="20">
        <v>28152</v>
      </c>
      <c r="M252" s="20">
        <v>2.1</v>
      </c>
      <c r="N252" s="20">
        <v>118</v>
      </c>
      <c r="O252" s="20">
        <v>27515</v>
      </c>
      <c r="P252" s="20">
        <v>0.4</v>
      </c>
      <c r="Q252" s="20">
        <v>346</v>
      </c>
      <c r="R252" s="20">
        <v>29937</v>
      </c>
      <c r="S252" s="20">
        <v>1.2</v>
      </c>
      <c r="T252" s="20">
        <v>107</v>
      </c>
      <c r="U252" s="20">
        <v>26767</v>
      </c>
      <c r="V252" s="20">
        <v>0.4</v>
      </c>
      <c r="W252" s="23">
        <v>6386</v>
      </c>
      <c r="X252" s="20">
        <v>30333</v>
      </c>
      <c r="Y252" s="20">
        <v>21.1</v>
      </c>
      <c r="Z252" s="23">
        <v>5697</v>
      </c>
      <c r="AA252" s="20">
        <v>28865</v>
      </c>
      <c r="AB252" s="20">
        <v>19.7</v>
      </c>
      <c r="AC252" s="23">
        <v>5869</v>
      </c>
      <c r="AD252" s="20">
        <v>27912</v>
      </c>
      <c r="AE252" s="20">
        <v>21</v>
      </c>
      <c r="AF252" s="23">
        <v>19821</v>
      </c>
      <c r="AG252" s="20">
        <v>25783</v>
      </c>
      <c r="AH252" s="20">
        <v>76.900000000000006</v>
      </c>
      <c r="AI252" s="23">
        <v>15405</v>
      </c>
      <c r="AJ252" s="20">
        <v>24141</v>
      </c>
      <c r="AK252" s="20">
        <v>63.8</v>
      </c>
      <c r="AL252" s="23">
        <v>17326</v>
      </c>
      <c r="AM252" s="20">
        <v>24195</v>
      </c>
      <c r="AN252" s="20">
        <v>71.599999999999994</v>
      </c>
      <c r="AO252" s="23">
        <v>7712</v>
      </c>
      <c r="AP252" s="20">
        <v>26235</v>
      </c>
      <c r="AQ252" s="20">
        <v>29.4</v>
      </c>
      <c r="AR252" s="23">
        <v>6895</v>
      </c>
      <c r="AS252" s="20">
        <v>27223</v>
      </c>
      <c r="AT252" s="20">
        <v>25.3</v>
      </c>
      <c r="AU252" s="23">
        <v>16876</v>
      </c>
      <c r="AV252" s="20">
        <v>24891</v>
      </c>
      <c r="AW252" s="20">
        <v>67.8</v>
      </c>
      <c r="AX252" s="23">
        <v>2712</v>
      </c>
      <c r="AY252" s="20">
        <v>27061</v>
      </c>
      <c r="AZ252" s="20">
        <v>10</v>
      </c>
      <c r="BA252" s="23">
        <v>4902</v>
      </c>
      <c r="BB252" s="20">
        <v>27794</v>
      </c>
      <c r="BC252" s="20">
        <v>17.600000000000001</v>
      </c>
      <c r="BD252" s="23">
        <v>5057</v>
      </c>
      <c r="BE252" s="20">
        <v>27303</v>
      </c>
      <c r="BF252" s="20">
        <v>18.5</v>
      </c>
      <c r="BG252" s="23">
        <v>4068</v>
      </c>
      <c r="BH252" s="20">
        <v>23404</v>
      </c>
      <c r="BI252" s="20">
        <v>17.399999999999999</v>
      </c>
      <c r="BJ252" s="23">
        <v>4996</v>
      </c>
      <c r="BK252" s="20">
        <v>26458</v>
      </c>
      <c r="BL252" s="20">
        <v>18.899999999999999</v>
      </c>
      <c r="BM252" s="23">
        <v>7902</v>
      </c>
      <c r="BN252" s="20">
        <v>28334</v>
      </c>
      <c r="BO252" s="20">
        <v>27.9</v>
      </c>
      <c r="BP252" s="23">
        <v>14942</v>
      </c>
      <c r="BQ252" s="20">
        <v>25666</v>
      </c>
      <c r="BR252" s="20">
        <v>58.2</v>
      </c>
      <c r="BS252" s="23">
        <v>14048</v>
      </c>
      <c r="BT252" s="20">
        <v>20376</v>
      </c>
      <c r="BU252" s="20">
        <v>68.900000000000006</v>
      </c>
      <c r="BV252" s="23">
        <v>3775</v>
      </c>
      <c r="BW252" s="20">
        <v>18231</v>
      </c>
      <c r="BX252" s="20">
        <v>20.7</v>
      </c>
      <c r="BY252" s="23">
        <v>1371</v>
      </c>
      <c r="BZ252" s="20">
        <v>19548</v>
      </c>
      <c r="CA252" s="20">
        <v>7</v>
      </c>
      <c r="CB252" s="20">
        <v>630</v>
      </c>
      <c r="CC252" s="20">
        <v>18486</v>
      </c>
      <c r="CD252" s="20">
        <v>3.4</v>
      </c>
      <c r="CE252" s="23">
        <v>8349</v>
      </c>
      <c r="CF252" s="20">
        <v>24604</v>
      </c>
      <c r="CG252" s="20">
        <v>33.9</v>
      </c>
      <c r="CH252" s="23">
        <v>5762</v>
      </c>
      <c r="CI252" s="20">
        <v>26605</v>
      </c>
      <c r="CJ252" s="20">
        <v>21.7</v>
      </c>
      <c r="CK252" s="23">
        <v>10455</v>
      </c>
      <c r="CL252" s="20">
        <v>27970</v>
      </c>
      <c r="CM252" s="20">
        <v>37.4</v>
      </c>
      <c r="CN252" s="23">
        <v>5018</v>
      </c>
      <c r="CO252" s="20">
        <v>27703</v>
      </c>
      <c r="CP252" s="20">
        <v>18.100000000000001</v>
      </c>
      <c r="CQ252" s="23">
        <v>2223</v>
      </c>
      <c r="CR252" s="20">
        <v>25444</v>
      </c>
      <c r="CS252" s="20">
        <v>8.6999999999999993</v>
      </c>
      <c r="CT252" s="23">
        <v>2246</v>
      </c>
      <c r="CU252" s="20">
        <v>25240</v>
      </c>
      <c r="CV252" s="20">
        <v>8.9</v>
      </c>
      <c r="CW252" s="23">
        <v>16623</v>
      </c>
      <c r="CX252" s="20">
        <v>28061</v>
      </c>
      <c r="CY252" s="20">
        <v>59.2</v>
      </c>
      <c r="CZ252" s="35"/>
      <c r="DA252" s="1" t="str">
        <f t="shared" si="6494"/>
        <v>明細部</v>
      </c>
      <c r="DB252" s="1" t="str">
        <f t="shared" si="6495"/>
        <v>国</v>
      </c>
      <c r="DC252" s="1">
        <f t="shared" si="6496"/>
        <v>43</v>
      </c>
      <c r="DD252" s="1" t="str">
        <f t="shared" si="6497"/>
        <v>女</v>
      </c>
      <c r="DE252" s="1">
        <f t="shared" si="6498"/>
        <v>783</v>
      </c>
      <c r="DF252" s="1">
        <f t="shared" si="6499"/>
        <v>31451</v>
      </c>
      <c r="DG252" s="1">
        <f t="shared" si="6500"/>
        <v>2.5</v>
      </c>
      <c r="EB252" s="1">
        <f t="shared" si="6501"/>
        <v>225</v>
      </c>
      <c r="EC252" s="1">
        <f t="shared" si="6502"/>
        <v>33433</v>
      </c>
      <c r="ED252" s="1">
        <f t="shared" si="6503"/>
        <v>0.7</v>
      </c>
      <c r="EY252" s="1">
        <f t="shared" si="6504"/>
        <v>579</v>
      </c>
      <c r="EZ252" s="1">
        <f t="shared" si="6505"/>
        <v>28152</v>
      </c>
      <c r="FA252" s="1">
        <f t="shared" si="6506"/>
        <v>2.1</v>
      </c>
      <c r="FV252" s="1">
        <f t="shared" si="6507"/>
        <v>118</v>
      </c>
      <c r="FW252" s="1">
        <f t="shared" si="6508"/>
        <v>27515</v>
      </c>
      <c r="FX252" s="1">
        <f t="shared" si="6509"/>
        <v>0.4</v>
      </c>
      <c r="GS252" s="1">
        <f t="shared" si="6510"/>
        <v>346</v>
      </c>
      <c r="GT252" s="1">
        <f t="shared" si="6511"/>
        <v>29937</v>
      </c>
      <c r="GU252" s="1">
        <f t="shared" si="6512"/>
        <v>1.2</v>
      </c>
      <c r="HP252" s="1">
        <f t="shared" si="6513"/>
        <v>107</v>
      </c>
      <c r="HQ252" s="1">
        <f t="shared" si="6514"/>
        <v>26767</v>
      </c>
      <c r="HR252" s="1">
        <f t="shared" si="6515"/>
        <v>0.4</v>
      </c>
      <c r="IM252" s="1">
        <f t="shared" si="6516"/>
        <v>6386</v>
      </c>
      <c r="IN252" s="1">
        <f t="shared" si="6517"/>
        <v>30333</v>
      </c>
      <c r="IO252" s="1">
        <f t="shared" si="6518"/>
        <v>21.1</v>
      </c>
      <c r="JJ252" s="1">
        <f t="shared" si="6519"/>
        <v>5697</v>
      </c>
      <c r="JK252" s="1">
        <f t="shared" si="6520"/>
        <v>28865</v>
      </c>
      <c r="JL252" s="1">
        <f t="shared" si="6521"/>
        <v>19.7</v>
      </c>
      <c r="KG252" s="1">
        <f t="shared" si="6522"/>
        <v>5869</v>
      </c>
      <c r="KH252" s="1">
        <f t="shared" si="6523"/>
        <v>27912</v>
      </c>
      <c r="KI252" s="1">
        <f t="shared" si="6524"/>
        <v>21</v>
      </c>
      <c r="LD252" s="1">
        <f t="shared" si="6525"/>
        <v>19821</v>
      </c>
      <c r="LE252" s="1">
        <f t="shared" si="6526"/>
        <v>25783</v>
      </c>
      <c r="LF252" s="1">
        <f t="shared" si="6527"/>
        <v>76.900000000000006</v>
      </c>
      <c r="MA252" s="1">
        <f t="shared" si="6528"/>
        <v>15405</v>
      </c>
      <c r="MB252" s="1">
        <f t="shared" si="6529"/>
        <v>24141</v>
      </c>
      <c r="MC252" s="1">
        <f t="shared" si="6530"/>
        <v>63.8</v>
      </c>
      <c r="MX252" s="1">
        <f t="shared" si="6531"/>
        <v>17326</v>
      </c>
      <c r="MY252" s="1">
        <f t="shared" si="6532"/>
        <v>24195</v>
      </c>
      <c r="MZ252" s="1">
        <f t="shared" si="6533"/>
        <v>71.599999999999994</v>
      </c>
      <c r="NU252" s="1">
        <f t="shared" si="6534"/>
        <v>7712</v>
      </c>
      <c r="NV252" s="1">
        <f t="shared" si="6535"/>
        <v>26235</v>
      </c>
      <c r="NW252" s="1">
        <f t="shared" si="6536"/>
        <v>29.4</v>
      </c>
      <c r="OR252" s="1">
        <f t="shared" si="6537"/>
        <v>6895</v>
      </c>
      <c r="OS252" s="1">
        <f t="shared" si="6538"/>
        <v>27223</v>
      </c>
      <c r="OT252" s="1">
        <f t="shared" si="6539"/>
        <v>25.3</v>
      </c>
      <c r="PO252" s="1">
        <f t="shared" si="6540"/>
        <v>16876</v>
      </c>
      <c r="PP252" s="1">
        <f t="shared" si="6541"/>
        <v>24891</v>
      </c>
      <c r="PQ252" s="1">
        <f t="shared" si="6542"/>
        <v>67.8</v>
      </c>
      <c r="QL252" s="1">
        <f t="shared" si="6543"/>
        <v>2712</v>
      </c>
      <c r="QM252" s="1">
        <f t="shared" si="6544"/>
        <v>27061</v>
      </c>
      <c r="QN252" s="1">
        <f t="shared" si="6545"/>
        <v>10</v>
      </c>
      <c r="RI252" s="1">
        <f t="shared" si="6546"/>
        <v>4902</v>
      </c>
      <c r="RJ252" s="1">
        <f t="shared" si="6547"/>
        <v>27794</v>
      </c>
      <c r="RK252" s="1">
        <f t="shared" si="6548"/>
        <v>17.600000000000001</v>
      </c>
      <c r="SF252" s="1">
        <f t="shared" si="6549"/>
        <v>5057</v>
      </c>
      <c r="SG252" s="1">
        <f t="shared" si="6550"/>
        <v>27303</v>
      </c>
      <c r="SH252" s="1">
        <f t="shared" si="6551"/>
        <v>18.5</v>
      </c>
      <c r="TC252" s="1">
        <f t="shared" si="6552"/>
        <v>4068</v>
      </c>
      <c r="TD252" s="1">
        <f t="shared" si="6553"/>
        <v>23404</v>
      </c>
      <c r="TE252" s="1">
        <f t="shared" si="6554"/>
        <v>17.399999999999999</v>
      </c>
      <c r="TZ252" s="1">
        <f t="shared" si="6555"/>
        <v>4996</v>
      </c>
      <c r="UA252" s="1">
        <f t="shared" si="6556"/>
        <v>26458</v>
      </c>
      <c r="UB252" s="1">
        <f t="shared" si="6557"/>
        <v>18.899999999999999</v>
      </c>
      <c r="UW252" s="1">
        <f t="shared" si="6612"/>
        <v>7902</v>
      </c>
      <c r="UX252" s="1">
        <f t="shared" si="6612"/>
        <v>28334</v>
      </c>
      <c r="UY252" s="1">
        <f t="shared" si="6609"/>
        <v>27.9</v>
      </c>
      <c r="VT252" s="1">
        <f t="shared" si="6596"/>
        <v>14942</v>
      </c>
      <c r="VU252" s="1">
        <f t="shared" si="6597"/>
        <v>25666</v>
      </c>
      <c r="VV252" s="1">
        <f t="shared" si="6613"/>
        <v>58.2</v>
      </c>
      <c r="WQ252" s="1">
        <f t="shared" si="6603"/>
        <v>14048</v>
      </c>
      <c r="WR252" s="1">
        <f t="shared" si="6604"/>
        <v>20376</v>
      </c>
      <c r="WS252" s="1">
        <f t="shared" si="6611"/>
        <v>68.900000000000006</v>
      </c>
      <c r="XN252" s="1">
        <f t="shared" si="6559"/>
        <v>3775</v>
      </c>
      <c r="XO252" s="1">
        <f t="shared" si="6560"/>
        <v>18231</v>
      </c>
      <c r="XP252" s="1">
        <f t="shared" si="6561"/>
        <v>20.7</v>
      </c>
      <c r="YK252" s="1">
        <f t="shared" si="6610"/>
        <v>1371</v>
      </c>
      <c r="YL252" s="1">
        <f t="shared" si="6608"/>
        <v>19548</v>
      </c>
      <c r="YM252" s="1">
        <f t="shared" si="6608"/>
        <v>7</v>
      </c>
      <c r="ZH252" s="1">
        <f t="shared" si="6562"/>
        <v>630</v>
      </c>
      <c r="ZI252" s="1">
        <f t="shared" si="6563"/>
        <v>18486</v>
      </c>
      <c r="ZJ252" s="1">
        <f t="shared" si="6564"/>
        <v>3.4</v>
      </c>
      <c r="AAE252" s="1">
        <f t="shared" si="6565"/>
        <v>8349</v>
      </c>
      <c r="AAF252" s="1">
        <f t="shared" si="6566"/>
        <v>24604</v>
      </c>
      <c r="AAG252" s="1">
        <f t="shared" si="6567"/>
        <v>33.9</v>
      </c>
      <c r="ABB252" s="1">
        <f t="shared" si="6585"/>
        <v>5762</v>
      </c>
      <c r="ABC252" s="1">
        <f t="shared" si="6586"/>
        <v>26605</v>
      </c>
      <c r="ABD252" s="1">
        <f t="shared" si="6599"/>
        <v>21.7</v>
      </c>
      <c r="ABY252" s="1">
        <f t="shared" si="6571"/>
        <v>10455</v>
      </c>
      <c r="ABZ252" s="1">
        <f t="shared" si="6572"/>
        <v>27970</v>
      </c>
      <c r="ACA252" s="1">
        <f t="shared" si="6573"/>
        <v>37.4</v>
      </c>
      <c r="ACV252" s="1">
        <f t="shared" si="6490"/>
        <v>5018</v>
      </c>
      <c r="ACW252" s="1">
        <f t="shared" si="6607"/>
        <v>27703</v>
      </c>
      <c r="ACX252" s="1">
        <f t="shared" si="6607"/>
        <v>18.100000000000001</v>
      </c>
      <c r="ADS252" s="1">
        <f t="shared" si="6574"/>
        <v>2223</v>
      </c>
      <c r="ADT252" s="1">
        <f t="shared" si="6575"/>
        <v>25444</v>
      </c>
      <c r="ADU252" s="1">
        <f t="shared" si="6576"/>
        <v>8.6999999999999993</v>
      </c>
      <c r="AEP252" s="1">
        <f t="shared" si="6614"/>
        <v>2246</v>
      </c>
      <c r="AEQ252" s="1">
        <f t="shared" si="6614"/>
        <v>25240</v>
      </c>
      <c r="AER252" s="1">
        <f t="shared" si="6614"/>
        <v>8.9</v>
      </c>
      <c r="AFM252" s="1">
        <f t="shared" si="6577"/>
        <v>16623</v>
      </c>
      <c r="AFN252" s="1">
        <f t="shared" si="6578"/>
        <v>28061</v>
      </c>
      <c r="AFO252" s="1">
        <f t="shared" si="6579"/>
        <v>59.2</v>
      </c>
    </row>
    <row r="253" spans="1:847" x14ac:dyDescent="0.15">
      <c r="A253" s="20" t="s">
        <v>12</v>
      </c>
      <c r="B253" s="20" t="s">
        <v>18</v>
      </c>
      <c r="C253" s="20">
        <v>44</v>
      </c>
      <c r="D253" s="20" t="s">
        <v>15</v>
      </c>
      <c r="E253" s="20">
        <v>1084</v>
      </c>
      <c r="F253" s="20">
        <v>29782</v>
      </c>
      <c r="G253" s="20">
        <v>3.6</v>
      </c>
      <c r="H253" s="20">
        <v>228</v>
      </c>
      <c r="I253" s="20">
        <v>31347</v>
      </c>
      <c r="J253" s="20">
        <v>0.7</v>
      </c>
      <c r="K253" s="20">
        <v>645</v>
      </c>
      <c r="L253" s="20">
        <v>31301</v>
      </c>
      <c r="M253" s="20">
        <v>2.1</v>
      </c>
      <c r="N253" s="20">
        <v>178</v>
      </c>
      <c r="O253" s="20">
        <v>28107</v>
      </c>
      <c r="P253" s="20">
        <v>0.6</v>
      </c>
      <c r="Q253" s="20">
        <v>277</v>
      </c>
      <c r="R253" s="20">
        <v>30808</v>
      </c>
      <c r="S253" s="20">
        <v>0.9</v>
      </c>
      <c r="T253" s="20">
        <v>109</v>
      </c>
      <c r="U253" s="20">
        <v>28251</v>
      </c>
      <c r="V253" s="20">
        <v>0.4</v>
      </c>
      <c r="W253" s="23">
        <v>6492</v>
      </c>
      <c r="X253" s="20">
        <v>30208</v>
      </c>
      <c r="Y253" s="20">
        <v>21.5</v>
      </c>
      <c r="Z253" s="23">
        <v>5019</v>
      </c>
      <c r="AA253" s="20">
        <v>30185</v>
      </c>
      <c r="AB253" s="20">
        <v>16.600000000000001</v>
      </c>
      <c r="AC253" s="23">
        <v>6642</v>
      </c>
      <c r="AD253" s="20">
        <v>25728</v>
      </c>
      <c r="AE253" s="20">
        <v>25.8</v>
      </c>
      <c r="AF253" s="23">
        <v>22461</v>
      </c>
      <c r="AG253" s="20">
        <v>25100</v>
      </c>
      <c r="AH253" s="20">
        <v>89.5</v>
      </c>
      <c r="AI253" s="23">
        <v>14414</v>
      </c>
      <c r="AJ253" s="20">
        <v>27538</v>
      </c>
      <c r="AK253" s="20">
        <v>52.3</v>
      </c>
      <c r="AL253" s="23">
        <v>16498</v>
      </c>
      <c r="AM253" s="20">
        <v>26196</v>
      </c>
      <c r="AN253" s="20">
        <v>63</v>
      </c>
      <c r="AO253" s="23">
        <v>7019</v>
      </c>
      <c r="AP253" s="20">
        <v>27449</v>
      </c>
      <c r="AQ253" s="20">
        <v>25.6</v>
      </c>
      <c r="AR253" s="23">
        <v>7464</v>
      </c>
      <c r="AS253" s="20">
        <v>26644</v>
      </c>
      <c r="AT253" s="20">
        <v>28</v>
      </c>
      <c r="AU253" s="23">
        <v>16980</v>
      </c>
      <c r="AV253" s="20">
        <v>24050</v>
      </c>
      <c r="AW253" s="20">
        <v>70.599999999999994</v>
      </c>
      <c r="AX253" s="23">
        <v>2829</v>
      </c>
      <c r="AY253" s="20">
        <v>27287</v>
      </c>
      <c r="AZ253" s="20">
        <v>10.4</v>
      </c>
      <c r="BA253" s="23">
        <v>5369</v>
      </c>
      <c r="BB253" s="20">
        <v>25184</v>
      </c>
      <c r="BC253" s="20">
        <v>21.3</v>
      </c>
      <c r="BD253" s="23">
        <v>5445</v>
      </c>
      <c r="BE253" s="20">
        <v>27809</v>
      </c>
      <c r="BF253" s="20">
        <v>19.600000000000001</v>
      </c>
      <c r="BG253" s="23">
        <v>4338</v>
      </c>
      <c r="BH253" s="20">
        <v>26179</v>
      </c>
      <c r="BI253" s="20">
        <v>16.600000000000001</v>
      </c>
      <c r="BJ253" s="23">
        <v>5026</v>
      </c>
      <c r="BK253" s="20">
        <v>28658</v>
      </c>
      <c r="BL253" s="20">
        <v>17.5</v>
      </c>
      <c r="BM253" s="23">
        <v>7720</v>
      </c>
      <c r="BN253" s="20">
        <v>30092</v>
      </c>
      <c r="BO253" s="20">
        <v>25.7</v>
      </c>
      <c r="BP253" s="23">
        <v>14571</v>
      </c>
      <c r="BQ253" s="20">
        <v>29495</v>
      </c>
      <c r="BR253" s="20">
        <v>49.4</v>
      </c>
      <c r="BS253" s="23">
        <v>14313</v>
      </c>
      <c r="BT253" s="20">
        <v>20302</v>
      </c>
      <c r="BU253" s="20">
        <v>70.5</v>
      </c>
      <c r="BV253" s="23">
        <v>3965</v>
      </c>
      <c r="BW253" s="20">
        <v>20709</v>
      </c>
      <c r="BX253" s="20">
        <v>19.100000000000001</v>
      </c>
      <c r="BY253" s="23">
        <v>1307</v>
      </c>
      <c r="BZ253" s="20">
        <v>20166</v>
      </c>
      <c r="CA253" s="20">
        <v>6.5</v>
      </c>
      <c r="CB253" s="20">
        <v>674</v>
      </c>
      <c r="CC253" s="20">
        <v>20852</v>
      </c>
      <c r="CD253" s="20">
        <v>3.2</v>
      </c>
      <c r="CE253" s="23">
        <v>9355</v>
      </c>
      <c r="CF253" s="20">
        <v>23988</v>
      </c>
      <c r="CG253" s="20">
        <v>39</v>
      </c>
      <c r="CH253" s="23">
        <v>6782</v>
      </c>
      <c r="CI253" s="20">
        <v>26820</v>
      </c>
      <c r="CJ253" s="20">
        <v>25.3</v>
      </c>
      <c r="CK253" s="23">
        <v>11277</v>
      </c>
      <c r="CL253" s="20">
        <v>28072</v>
      </c>
      <c r="CM253" s="20">
        <v>40.200000000000003</v>
      </c>
      <c r="CN253" s="23">
        <v>4733</v>
      </c>
      <c r="CO253" s="20">
        <v>27783</v>
      </c>
      <c r="CP253" s="20">
        <v>17</v>
      </c>
      <c r="CQ253" s="23">
        <v>2417</v>
      </c>
      <c r="CR253" s="20">
        <v>25175</v>
      </c>
      <c r="CS253" s="20">
        <v>9.6</v>
      </c>
      <c r="CT253" s="23">
        <v>2503</v>
      </c>
      <c r="CU253" s="20">
        <v>25115</v>
      </c>
      <c r="CV253" s="20">
        <v>10</v>
      </c>
      <c r="CW253" s="23">
        <v>14961</v>
      </c>
      <c r="CX253" s="20">
        <v>28273</v>
      </c>
      <c r="CY253" s="20">
        <v>52.9</v>
      </c>
      <c r="CZ253" s="35"/>
      <c r="DA253" s="1" t="str">
        <f t="shared" si="6494"/>
        <v>明細部</v>
      </c>
      <c r="DB253" s="1" t="str">
        <f t="shared" si="6495"/>
        <v>国</v>
      </c>
      <c r="DC253" s="1">
        <f t="shared" si="6496"/>
        <v>44</v>
      </c>
      <c r="DD253" s="1" t="str">
        <f t="shared" si="6497"/>
        <v>女</v>
      </c>
      <c r="DE253" s="1">
        <f t="shared" si="6498"/>
        <v>1084</v>
      </c>
      <c r="DF253" s="1">
        <f t="shared" si="6499"/>
        <v>29782</v>
      </c>
      <c r="DG253" s="1">
        <f t="shared" si="6500"/>
        <v>3.6</v>
      </c>
      <c r="EB253" s="1">
        <f t="shared" si="6501"/>
        <v>228</v>
      </c>
      <c r="EC253" s="1">
        <f t="shared" si="6502"/>
        <v>31347</v>
      </c>
      <c r="ED253" s="1">
        <f t="shared" si="6503"/>
        <v>0.7</v>
      </c>
      <c r="EY253" s="1">
        <f t="shared" si="6504"/>
        <v>645</v>
      </c>
      <c r="EZ253" s="1">
        <f t="shared" si="6505"/>
        <v>31301</v>
      </c>
      <c r="FA253" s="1">
        <f t="shared" si="6506"/>
        <v>2.1</v>
      </c>
      <c r="FV253" s="1">
        <f t="shared" si="6507"/>
        <v>178</v>
      </c>
      <c r="FW253" s="1">
        <f t="shared" si="6508"/>
        <v>28107</v>
      </c>
      <c r="FX253" s="1">
        <f t="shared" si="6509"/>
        <v>0.6</v>
      </c>
      <c r="GS253" s="1">
        <f t="shared" si="6510"/>
        <v>277</v>
      </c>
      <c r="GT253" s="1">
        <f t="shared" si="6511"/>
        <v>30808</v>
      </c>
      <c r="GU253" s="1">
        <f t="shared" si="6512"/>
        <v>0.9</v>
      </c>
      <c r="HP253" s="1">
        <f t="shared" si="6513"/>
        <v>109</v>
      </c>
      <c r="HQ253" s="1">
        <f t="shared" si="6514"/>
        <v>28251</v>
      </c>
      <c r="HR253" s="1">
        <f t="shared" si="6515"/>
        <v>0.4</v>
      </c>
      <c r="IM253" s="1">
        <f t="shared" si="6516"/>
        <v>6492</v>
      </c>
      <c r="IN253" s="1">
        <f t="shared" si="6517"/>
        <v>30208</v>
      </c>
      <c r="IO253" s="1">
        <f t="shared" si="6518"/>
        <v>21.5</v>
      </c>
      <c r="JJ253" s="1">
        <f t="shared" si="6519"/>
        <v>5019</v>
      </c>
      <c r="JK253" s="1">
        <f t="shared" si="6520"/>
        <v>30185</v>
      </c>
      <c r="JL253" s="1">
        <f t="shared" si="6521"/>
        <v>16.600000000000001</v>
      </c>
      <c r="KG253" s="1">
        <f t="shared" si="6522"/>
        <v>6642</v>
      </c>
      <c r="KH253" s="1">
        <f t="shared" si="6523"/>
        <v>25728</v>
      </c>
      <c r="KI253" s="1">
        <f t="shared" si="6524"/>
        <v>25.8</v>
      </c>
      <c r="LD253" s="1">
        <f t="shared" si="6525"/>
        <v>22461</v>
      </c>
      <c r="LE253" s="1">
        <f t="shared" si="6526"/>
        <v>25100</v>
      </c>
      <c r="LF253" s="1">
        <f t="shared" si="6527"/>
        <v>89.5</v>
      </c>
      <c r="MA253" s="1">
        <f t="shared" si="6528"/>
        <v>14414</v>
      </c>
      <c r="MB253" s="1">
        <f t="shared" si="6529"/>
        <v>27538</v>
      </c>
      <c r="MC253" s="1">
        <f t="shared" si="6530"/>
        <v>52.3</v>
      </c>
      <c r="MX253" s="1">
        <f t="shared" si="6531"/>
        <v>16498</v>
      </c>
      <c r="MY253" s="1">
        <f t="shared" si="6532"/>
        <v>26196</v>
      </c>
      <c r="MZ253" s="1">
        <f t="shared" si="6533"/>
        <v>63</v>
      </c>
      <c r="NU253" s="1">
        <f t="shared" si="6534"/>
        <v>7019</v>
      </c>
      <c r="NV253" s="1">
        <f t="shared" si="6535"/>
        <v>27449</v>
      </c>
      <c r="NW253" s="1">
        <f t="shared" si="6536"/>
        <v>25.6</v>
      </c>
      <c r="OR253" s="1">
        <f t="shared" si="6537"/>
        <v>7464</v>
      </c>
      <c r="OS253" s="1">
        <f t="shared" si="6538"/>
        <v>26644</v>
      </c>
      <c r="OT253" s="1">
        <f t="shared" si="6539"/>
        <v>28</v>
      </c>
      <c r="PO253" s="1">
        <f t="shared" si="6540"/>
        <v>16980</v>
      </c>
      <c r="PP253" s="1">
        <f t="shared" si="6541"/>
        <v>24050</v>
      </c>
      <c r="PQ253" s="1">
        <f t="shared" si="6542"/>
        <v>70.599999999999994</v>
      </c>
      <c r="QL253" s="1">
        <f t="shared" si="6543"/>
        <v>2829</v>
      </c>
      <c r="QM253" s="1">
        <f t="shared" si="6544"/>
        <v>27287</v>
      </c>
      <c r="QN253" s="1">
        <f t="shared" si="6545"/>
        <v>10.4</v>
      </c>
      <c r="RI253" s="1">
        <f t="shared" si="6546"/>
        <v>5369</v>
      </c>
      <c r="RJ253" s="1">
        <f t="shared" si="6547"/>
        <v>25184</v>
      </c>
      <c r="RK253" s="1">
        <f t="shared" si="6548"/>
        <v>21.3</v>
      </c>
      <c r="SF253" s="1">
        <f t="shared" si="6549"/>
        <v>5445</v>
      </c>
      <c r="SG253" s="1">
        <f t="shared" si="6550"/>
        <v>27809</v>
      </c>
      <c r="SH253" s="1">
        <f t="shared" si="6551"/>
        <v>19.600000000000001</v>
      </c>
      <c r="TC253" s="1">
        <f t="shared" si="6552"/>
        <v>4338</v>
      </c>
      <c r="TD253" s="1">
        <f t="shared" si="6553"/>
        <v>26179</v>
      </c>
      <c r="TE253" s="1">
        <f t="shared" si="6554"/>
        <v>16.600000000000001</v>
      </c>
      <c r="TZ253" s="1">
        <f t="shared" si="6555"/>
        <v>5026</v>
      </c>
      <c r="UA253" s="1">
        <f t="shared" si="6556"/>
        <v>28658</v>
      </c>
      <c r="UB253" s="1">
        <f t="shared" si="6557"/>
        <v>17.5</v>
      </c>
      <c r="UW253" s="1">
        <f t="shared" si="6612"/>
        <v>7720</v>
      </c>
      <c r="UX253" s="1">
        <f t="shared" si="6612"/>
        <v>30092</v>
      </c>
      <c r="UY253" s="1">
        <f t="shared" si="6609"/>
        <v>25.7</v>
      </c>
      <c r="VT253" s="1">
        <f t="shared" si="6596"/>
        <v>14571</v>
      </c>
      <c r="VU253" s="1">
        <f t="shared" si="6597"/>
        <v>29495</v>
      </c>
      <c r="VV253" s="1">
        <f t="shared" si="6613"/>
        <v>49.4</v>
      </c>
      <c r="WQ253" s="1">
        <f t="shared" si="6603"/>
        <v>14313</v>
      </c>
      <c r="WR253" s="1">
        <f t="shared" si="6604"/>
        <v>20302</v>
      </c>
      <c r="WS253" s="1">
        <f t="shared" si="6611"/>
        <v>70.5</v>
      </c>
      <c r="XN253" s="1">
        <f t="shared" si="6559"/>
        <v>3965</v>
      </c>
      <c r="XO253" s="1">
        <f t="shared" si="6560"/>
        <v>20709</v>
      </c>
      <c r="XP253" s="1">
        <f t="shared" si="6561"/>
        <v>19.100000000000001</v>
      </c>
      <c r="YK253" s="1">
        <f t="shared" si="6610"/>
        <v>1307</v>
      </c>
      <c r="YL253" s="1">
        <f t="shared" si="6608"/>
        <v>20166</v>
      </c>
      <c r="YM253" s="1">
        <f t="shared" si="6608"/>
        <v>6.5</v>
      </c>
      <c r="ZH253" s="1">
        <f t="shared" si="6562"/>
        <v>674</v>
      </c>
      <c r="ZI253" s="1">
        <f t="shared" si="6563"/>
        <v>20852</v>
      </c>
      <c r="ZJ253" s="1">
        <f t="shared" si="6564"/>
        <v>3.2</v>
      </c>
      <c r="AAE253" s="1">
        <f t="shared" si="6565"/>
        <v>9355</v>
      </c>
      <c r="AAF253" s="1">
        <f t="shared" si="6566"/>
        <v>23988</v>
      </c>
      <c r="AAG253" s="1">
        <f t="shared" si="6567"/>
        <v>39</v>
      </c>
      <c r="ABB253" s="1">
        <f t="shared" si="6585"/>
        <v>6782</v>
      </c>
      <c r="ABC253" s="1">
        <f t="shared" si="6586"/>
        <v>26820</v>
      </c>
      <c r="ABD253" s="1">
        <f t="shared" si="6599"/>
        <v>25.3</v>
      </c>
      <c r="ABY253" s="1">
        <f t="shared" si="6571"/>
        <v>11277</v>
      </c>
      <c r="ABZ253" s="1">
        <f t="shared" si="6572"/>
        <v>28072</v>
      </c>
      <c r="ACA253" s="1">
        <f t="shared" si="6573"/>
        <v>40.200000000000003</v>
      </c>
      <c r="ACV253" s="1">
        <f t="shared" si="6490"/>
        <v>4733</v>
      </c>
      <c r="ACW253" s="1">
        <f t="shared" si="6607"/>
        <v>27783</v>
      </c>
      <c r="ACX253" s="1">
        <f t="shared" si="6607"/>
        <v>17</v>
      </c>
      <c r="ADS253" s="1">
        <f t="shared" si="6574"/>
        <v>2417</v>
      </c>
      <c r="ADT253" s="1">
        <f t="shared" si="6575"/>
        <v>25175</v>
      </c>
      <c r="ADU253" s="1">
        <f t="shared" si="6576"/>
        <v>9.6</v>
      </c>
      <c r="AEP253" s="1">
        <f t="shared" si="6614"/>
        <v>2503</v>
      </c>
      <c r="AEQ253" s="1">
        <f t="shared" si="6614"/>
        <v>25115</v>
      </c>
      <c r="AER253" s="1">
        <f t="shared" si="6614"/>
        <v>10</v>
      </c>
      <c r="AFM253" s="1">
        <f t="shared" si="6577"/>
        <v>14961</v>
      </c>
      <c r="AFN253" s="1">
        <f t="shared" si="6578"/>
        <v>28273</v>
      </c>
      <c r="AFO253" s="1">
        <f t="shared" si="6579"/>
        <v>52.9</v>
      </c>
    </row>
    <row r="254" spans="1:847" x14ac:dyDescent="0.15">
      <c r="A254" s="20" t="s">
        <v>12</v>
      </c>
      <c r="B254" s="20" t="s">
        <v>18</v>
      </c>
      <c r="C254" s="20">
        <v>45</v>
      </c>
      <c r="D254" s="20" t="s">
        <v>15</v>
      </c>
      <c r="E254" s="23">
        <v>1339</v>
      </c>
      <c r="F254" s="20">
        <v>35149</v>
      </c>
      <c r="G254" s="20">
        <v>3.8</v>
      </c>
      <c r="H254" s="20">
        <v>329</v>
      </c>
      <c r="I254" s="20">
        <v>32045</v>
      </c>
      <c r="J254" s="20">
        <v>1</v>
      </c>
      <c r="K254" s="20">
        <v>792</v>
      </c>
      <c r="L254" s="20">
        <v>32514</v>
      </c>
      <c r="M254" s="20">
        <v>2.4</v>
      </c>
      <c r="N254" s="20">
        <v>176</v>
      </c>
      <c r="O254" s="20">
        <v>32038</v>
      </c>
      <c r="P254" s="20">
        <v>0.5</v>
      </c>
      <c r="Q254" s="20">
        <v>320</v>
      </c>
      <c r="R254" s="20">
        <v>33900</v>
      </c>
      <c r="S254" s="20">
        <v>0.9</v>
      </c>
      <c r="T254" s="20">
        <v>147</v>
      </c>
      <c r="U254" s="20">
        <v>31100</v>
      </c>
      <c r="V254" s="20">
        <v>0.5</v>
      </c>
      <c r="W254" s="23">
        <v>8287</v>
      </c>
      <c r="X254" s="20">
        <v>32392</v>
      </c>
      <c r="Y254" s="20">
        <v>25.6</v>
      </c>
      <c r="Z254" s="23">
        <v>5777</v>
      </c>
      <c r="AA254" s="20">
        <v>33712</v>
      </c>
      <c r="AB254" s="20">
        <v>17.100000000000001</v>
      </c>
      <c r="AC254" s="23">
        <v>7174</v>
      </c>
      <c r="AD254" s="20">
        <v>25901</v>
      </c>
      <c r="AE254" s="20">
        <v>27.7</v>
      </c>
      <c r="AF254" s="23">
        <v>23708</v>
      </c>
      <c r="AG254" s="20">
        <v>25911</v>
      </c>
      <c r="AH254" s="20">
        <v>91.5</v>
      </c>
      <c r="AI254" s="23">
        <v>15227</v>
      </c>
      <c r="AJ254" s="20">
        <v>26449</v>
      </c>
      <c r="AK254" s="20">
        <v>57.6</v>
      </c>
      <c r="AL254" s="23">
        <v>15617</v>
      </c>
      <c r="AM254" s="20">
        <v>27289</v>
      </c>
      <c r="AN254" s="20">
        <v>57.2</v>
      </c>
      <c r="AO254" s="23">
        <v>8551</v>
      </c>
      <c r="AP254" s="20">
        <v>25557</v>
      </c>
      <c r="AQ254" s="20">
        <v>33.5</v>
      </c>
      <c r="AR254" s="23">
        <v>7296</v>
      </c>
      <c r="AS254" s="20">
        <v>25541</v>
      </c>
      <c r="AT254" s="20">
        <v>28.6</v>
      </c>
      <c r="AU254" s="23">
        <v>17388</v>
      </c>
      <c r="AV254" s="20">
        <v>29111</v>
      </c>
      <c r="AW254" s="20">
        <v>59.7</v>
      </c>
      <c r="AX254" s="23">
        <v>2819</v>
      </c>
      <c r="AY254" s="20">
        <v>28066</v>
      </c>
      <c r="AZ254" s="20">
        <v>10</v>
      </c>
      <c r="BA254" s="23">
        <v>5257</v>
      </c>
      <c r="BB254" s="20">
        <v>26991</v>
      </c>
      <c r="BC254" s="20">
        <v>19.5</v>
      </c>
      <c r="BD254" s="23">
        <v>6154</v>
      </c>
      <c r="BE254" s="20">
        <v>25000</v>
      </c>
      <c r="BF254" s="20">
        <v>24.6</v>
      </c>
      <c r="BG254" s="23">
        <v>4860</v>
      </c>
      <c r="BH254" s="20">
        <v>26262</v>
      </c>
      <c r="BI254" s="20">
        <v>18.5</v>
      </c>
      <c r="BJ254" s="23">
        <v>5332</v>
      </c>
      <c r="BK254" s="20">
        <v>28231</v>
      </c>
      <c r="BL254" s="20">
        <v>18.899999999999999</v>
      </c>
      <c r="BM254" s="23">
        <v>8023</v>
      </c>
      <c r="BN254" s="20">
        <v>32641</v>
      </c>
      <c r="BO254" s="20">
        <v>24.6</v>
      </c>
      <c r="BP254" s="23">
        <v>16515</v>
      </c>
      <c r="BQ254" s="20">
        <v>28323</v>
      </c>
      <c r="BR254" s="20">
        <v>58.3</v>
      </c>
      <c r="BS254" s="23">
        <v>14405</v>
      </c>
      <c r="BT254" s="20">
        <v>18777</v>
      </c>
      <c r="BU254" s="20">
        <v>76.7</v>
      </c>
      <c r="BV254" s="23">
        <v>4202</v>
      </c>
      <c r="BW254" s="20">
        <v>20418</v>
      </c>
      <c r="BX254" s="20">
        <v>20.6</v>
      </c>
      <c r="BY254" s="23">
        <v>1465</v>
      </c>
      <c r="BZ254" s="20">
        <v>21933</v>
      </c>
      <c r="CA254" s="20">
        <v>6.7</v>
      </c>
      <c r="CB254" s="20">
        <v>620</v>
      </c>
      <c r="CC254" s="20">
        <v>21284</v>
      </c>
      <c r="CD254" s="20">
        <v>2.9</v>
      </c>
      <c r="CE254" s="23">
        <v>10528</v>
      </c>
      <c r="CF254" s="20">
        <v>28452</v>
      </c>
      <c r="CG254" s="20">
        <v>37</v>
      </c>
      <c r="CH254" s="23">
        <v>6404</v>
      </c>
      <c r="CI254" s="20">
        <v>28869</v>
      </c>
      <c r="CJ254" s="20">
        <v>22.2</v>
      </c>
      <c r="CK254" s="23">
        <v>11777</v>
      </c>
      <c r="CL254" s="20">
        <v>27377</v>
      </c>
      <c r="CM254" s="20">
        <v>43</v>
      </c>
      <c r="CN254" s="23">
        <v>4501</v>
      </c>
      <c r="CO254" s="20">
        <v>27287</v>
      </c>
      <c r="CP254" s="20">
        <v>16.5</v>
      </c>
      <c r="CQ254" s="23">
        <v>2431</v>
      </c>
      <c r="CR254" s="20">
        <v>25678</v>
      </c>
      <c r="CS254" s="20">
        <v>9.5</v>
      </c>
      <c r="CT254" s="23">
        <v>2736</v>
      </c>
      <c r="CU254" s="20">
        <v>29985</v>
      </c>
      <c r="CV254" s="20">
        <v>9.1</v>
      </c>
      <c r="CW254" s="23">
        <v>16568</v>
      </c>
      <c r="CX254" s="20">
        <v>27255</v>
      </c>
      <c r="CY254" s="20">
        <v>60.8</v>
      </c>
      <c r="CZ254" s="35"/>
      <c r="DA254" s="1" t="str">
        <f t="shared" si="6494"/>
        <v>明細部</v>
      </c>
      <c r="DB254" s="1" t="str">
        <f t="shared" si="6495"/>
        <v>国</v>
      </c>
      <c r="DC254" s="1">
        <f t="shared" si="6496"/>
        <v>45</v>
      </c>
      <c r="DD254" s="1" t="str">
        <f t="shared" si="6497"/>
        <v>女</v>
      </c>
      <c r="DE254" s="1">
        <f t="shared" si="6498"/>
        <v>1339</v>
      </c>
      <c r="DF254" s="1">
        <f t="shared" si="6499"/>
        <v>35149</v>
      </c>
      <c r="DG254" s="1">
        <f t="shared" si="6500"/>
        <v>3.8</v>
      </c>
      <c r="EB254" s="1">
        <f t="shared" si="6501"/>
        <v>329</v>
      </c>
      <c r="EC254" s="1">
        <f t="shared" si="6502"/>
        <v>32045</v>
      </c>
      <c r="ED254" s="1">
        <f t="shared" si="6503"/>
        <v>1</v>
      </c>
      <c r="EY254" s="1">
        <f t="shared" si="6504"/>
        <v>792</v>
      </c>
      <c r="EZ254" s="1">
        <f t="shared" si="6505"/>
        <v>32514</v>
      </c>
      <c r="FA254" s="1">
        <f t="shared" si="6506"/>
        <v>2.4</v>
      </c>
      <c r="FV254" s="1">
        <f t="shared" si="6507"/>
        <v>176</v>
      </c>
      <c r="FW254" s="1">
        <f t="shared" si="6508"/>
        <v>32038</v>
      </c>
      <c r="FX254" s="1">
        <f t="shared" si="6509"/>
        <v>0.5</v>
      </c>
      <c r="GS254" s="1">
        <f t="shared" si="6510"/>
        <v>320</v>
      </c>
      <c r="GT254" s="1">
        <f t="shared" si="6511"/>
        <v>33900</v>
      </c>
      <c r="GU254" s="1">
        <f t="shared" si="6512"/>
        <v>0.9</v>
      </c>
      <c r="HP254" s="1">
        <f t="shared" si="6513"/>
        <v>147</v>
      </c>
      <c r="HQ254" s="1">
        <f t="shared" si="6514"/>
        <v>31100</v>
      </c>
      <c r="HR254" s="1">
        <f t="shared" si="6515"/>
        <v>0.5</v>
      </c>
      <c r="IM254" s="1">
        <f t="shared" si="6516"/>
        <v>8287</v>
      </c>
      <c r="IN254" s="1">
        <f t="shared" si="6517"/>
        <v>32392</v>
      </c>
      <c r="IO254" s="1">
        <f t="shared" si="6518"/>
        <v>25.6</v>
      </c>
      <c r="JJ254" s="1">
        <f t="shared" si="6519"/>
        <v>5777</v>
      </c>
      <c r="JK254" s="1">
        <f t="shared" si="6520"/>
        <v>33712</v>
      </c>
      <c r="JL254" s="1">
        <f t="shared" si="6521"/>
        <v>17.100000000000001</v>
      </c>
      <c r="KG254" s="1">
        <f t="shared" si="6522"/>
        <v>7174</v>
      </c>
      <c r="KH254" s="1">
        <f t="shared" si="6523"/>
        <v>25901</v>
      </c>
      <c r="KI254" s="1">
        <f t="shared" si="6524"/>
        <v>27.7</v>
      </c>
      <c r="LD254" s="1">
        <f t="shared" si="6525"/>
        <v>23708</v>
      </c>
      <c r="LE254" s="1">
        <f t="shared" si="6526"/>
        <v>25911</v>
      </c>
      <c r="LF254" s="1">
        <f t="shared" si="6527"/>
        <v>91.5</v>
      </c>
      <c r="MA254" s="1">
        <f t="shared" si="6528"/>
        <v>15227</v>
      </c>
      <c r="MB254" s="1">
        <f t="shared" si="6529"/>
        <v>26449</v>
      </c>
      <c r="MC254" s="1">
        <f t="shared" si="6530"/>
        <v>57.6</v>
      </c>
      <c r="MX254" s="1">
        <f t="shared" si="6531"/>
        <v>15617</v>
      </c>
      <c r="MY254" s="1">
        <f t="shared" si="6532"/>
        <v>27289</v>
      </c>
      <c r="MZ254" s="1">
        <f t="shared" si="6533"/>
        <v>57.2</v>
      </c>
      <c r="NU254" s="1">
        <f t="shared" si="6534"/>
        <v>8551</v>
      </c>
      <c r="NV254" s="1">
        <f t="shared" si="6535"/>
        <v>25557</v>
      </c>
      <c r="NW254" s="1">
        <f t="shared" si="6536"/>
        <v>33.5</v>
      </c>
      <c r="OR254" s="1">
        <f t="shared" si="6537"/>
        <v>7296</v>
      </c>
      <c r="OS254" s="1">
        <f t="shared" si="6538"/>
        <v>25541</v>
      </c>
      <c r="OT254" s="1">
        <f t="shared" si="6539"/>
        <v>28.6</v>
      </c>
      <c r="PO254" s="1">
        <f t="shared" si="6540"/>
        <v>17388</v>
      </c>
      <c r="PP254" s="1">
        <f t="shared" si="6541"/>
        <v>29111</v>
      </c>
      <c r="PQ254" s="1">
        <f t="shared" si="6542"/>
        <v>59.7</v>
      </c>
      <c r="QL254" s="1">
        <f t="shared" si="6543"/>
        <v>2819</v>
      </c>
      <c r="QM254" s="1">
        <f t="shared" si="6544"/>
        <v>28066</v>
      </c>
      <c r="QN254" s="1">
        <f t="shared" si="6545"/>
        <v>10</v>
      </c>
      <c r="RI254" s="1">
        <f t="shared" si="6546"/>
        <v>5257</v>
      </c>
      <c r="RJ254" s="1">
        <f t="shared" si="6547"/>
        <v>26991</v>
      </c>
      <c r="RK254" s="1">
        <f t="shared" si="6548"/>
        <v>19.5</v>
      </c>
      <c r="SF254" s="1">
        <f t="shared" si="6549"/>
        <v>6154</v>
      </c>
      <c r="SG254" s="1">
        <f t="shared" si="6550"/>
        <v>25000</v>
      </c>
      <c r="SH254" s="1">
        <f t="shared" si="6551"/>
        <v>24.6</v>
      </c>
      <c r="TC254" s="1">
        <f t="shared" si="6552"/>
        <v>4860</v>
      </c>
      <c r="TD254" s="1">
        <f t="shared" si="6553"/>
        <v>26262</v>
      </c>
      <c r="TE254" s="1">
        <f t="shared" si="6554"/>
        <v>18.5</v>
      </c>
      <c r="TZ254" s="1">
        <f t="shared" si="6555"/>
        <v>5332</v>
      </c>
      <c r="UA254" s="1">
        <f t="shared" si="6556"/>
        <v>28231</v>
      </c>
      <c r="UB254" s="1">
        <f t="shared" si="6557"/>
        <v>18.899999999999999</v>
      </c>
      <c r="UW254" s="1">
        <f t="shared" si="6612"/>
        <v>8023</v>
      </c>
      <c r="UX254" s="1">
        <f t="shared" si="6612"/>
        <v>32641</v>
      </c>
      <c r="UY254" s="1">
        <f t="shared" si="6609"/>
        <v>24.6</v>
      </c>
      <c r="VT254" s="1">
        <f t="shared" si="6596"/>
        <v>16515</v>
      </c>
      <c r="VU254" s="1">
        <f t="shared" si="6597"/>
        <v>28323</v>
      </c>
      <c r="VV254" s="1">
        <f t="shared" si="6613"/>
        <v>58.3</v>
      </c>
      <c r="WQ254" s="1">
        <f t="shared" si="6603"/>
        <v>14405</v>
      </c>
      <c r="WR254" s="1">
        <f t="shared" si="6604"/>
        <v>18777</v>
      </c>
      <c r="WS254" s="1">
        <f t="shared" si="6611"/>
        <v>76.7</v>
      </c>
      <c r="XN254" s="1">
        <f t="shared" si="6559"/>
        <v>4202</v>
      </c>
      <c r="XO254" s="1">
        <f t="shared" si="6560"/>
        <v>20418</v>
      </c>
      <c r="XP254" s="1">
        <f t="shared" si="6561"/>
        <v>20.6</v>
      </c>
      <c r="YK254" s="1">
        <f t="shared" si="6610"/>
        <v>1465</v>
      </c>
      <c r="YL254" s="1">
        <f t="shared" si="6608"/>
        <v>21933</v>
      </c>
      <c r="YM254" s="1">
        <f t="shared" si="6608"/>
        <v>6.7</v>
      </c>
      <c r="ZH254" s="1">
        <f t="shared" si="6562"/>
        <v>620</v>
      </c>
      <c r="ZI254" s="1">
        <f t="shared" si="6563"/>
        <v>21284</v>
      </c>
      <c r="ZJ254" s="1">
        <f t="shared" si="6564"/>
        <v>2.9</v>
      </c>
      <c r="AAE254" s="1">
        <f t="shared" si="6565"/>
        <v>10528</v>
      </c>
      <c r="AAF254" s="1">
        <f t="shared" si="6566"/>
        <v>28452</v>
      </c>
      <c r="AAG254" s="1">
        <f t="shared" si="6567"/>
        <v>37</v>
      </c>
      <c r="ABB254" s="1">
        <f t="shared" si="6585"/>
        <v>6404</v>
      </c>
      <c r="ABC254" s="1">
        <f t="shared" si="6586"/>
        <v>28869</v>
      </c>
      <c r="ABD254" s="1">
        <f t="shared" si="6599"/>
        <v>22.2</v>
      </c>
      <c r="ABY254" s="1">
        <f t="shared" si="6571"/>
        <v>11777</v>
      </c>
      <c r="ABZ254" s="1">
        <f t="shared" si="6572"/>
        <v>27377</v>
      </c>
      <c r="ACA254" s="1">
        <f t="shared" si="6573"/>
        <v>43</v>
      </c>
      <c r="ACV254" s="1">
        <f t="shared" ref="ACV254:ACV283" si="6615">+CN254</f>
        <v>4501</v>
      </c>
      <c r="ACW254" s="1">
        <f t="shared" ref="ACW254:ACX269" si="6616">+CO254</f>
        <v>27287</v>
      </c>
      <c r="ACX254" s="1">
        <f t="shared" si="6616"/>
        <v>16.5</v>
      </c>
      <c r="ADS254" s="1">
        <f t="shared" si="6574"/>
        <v>2431</v>
      </c>
      <c r="ADT254" s="1">
        <f t="shared" si="6575"/>
        <v>25678</v>
      </c>
      <c r="ADU254" s="1">
        <f t="shared" si="6576"/>
        <v>9.5</v>
      </c>
      <c r="AEP254" s="1">
        <f t="shared" si="6614"/>
        <v>2736</v>
      </c>
      <c r="AEQ254" s="1">
        <f t="shared" si="6614"/>
        <v>29985</v>
      </c>
      <c r="AER254" s="1">
        <f t="shared" si="6614"/>
        <v>9.1</v>
      </c>
      <c r="AFM254" s="1">
        <f t="shared" si="6577"/>
        <v>16568</v>
      </c>
      <c r="AFN254" s="1">
        <f t="shared" si="6578"/>
        <v>27255</v>
      </c>
      <c r="AFO254" s="1">
        <f t="shared" si="6579"/>
        <v>60.8</v>
      </c>
    </row>
    <row r="255" spans="1:847" x14ac:dyDescent="0.15">
      <c r="A255" s="20" t="s">
        <v>12</v>
      </c>
      <c r="B255" s="20" t="s">
        <v>18</v>
      </c>
      <c r="C255" s="20">
        <v>46</v>
      </c>
      <c r="D255" s="20" t="s">
        <v>15</v>
      </c>
      <c r="E255" s="23">
        <v>1545</v>
      </c>
      <c r="F255" s="20">
        <v>36732</v>
      </c>
      <c r="G255" s="20">
        <v>4.2</v>
      </c>
      <c r="H255" s="20">
        <v>317</v>
      </c>
      <c r="I255" s="20">
        <v>32356</v>
      </c>
      <c r="J255" s="20">
        <v>1</v>
      </c>
      <c r="K255" s="20">
        <v>913</v>
      </c>
      <c r="L255" s="20">
        <v>34247</v>
      </c>
      <c r="M255" s="20">
        <v>2.7</v>
      </c>
      <c r="N255" s="20">
        <v>175</v>
      </c>
      <c r="O255" s="20">
        <v>31166</v>
      </c>
      <c r="P255" s="20">
        <v>0.6</v>
      </c>
      <c r="Q255" s="20">
        <v>372</v>
      </c>
      <c r="R255" s="20">
        <v>32405</v>
      </c>
      <c r="S255" s="20">
        <v>1.1000000000000001</v>
      </c>
      <c r="T255" s="20">
        <v>114</v>
      </c>
      <c r="U255" s="20">
        <v>29808</v>
      </c>
      <c r="V255" s="20">
        <v>0.4</v>
      </c>
      <c r="W255" s="23">
        <v>9023</v>
      </c>
      <c r="X255" s="20">
        <v>33315</v>
      </c>
      <c r="Y255" s="20">
        <v>27.1</v>
      </c>
      <c r="Z255" s="23">
        <v>5194</v>
      </c>
      <c r="AA255" s="20">
        <v>32446</v>
      </c>
      <c r="AB255" s="20">
        <v>16</v>
      </c>
      <c r="AC255" s="23">
        <v>7393</v>
      </c>
      <c r="AD255" s="20">
        <v>29767</v>
      </c>
      <c r="AE255" s="20">
        <v>24.8</v>
      </c>
      <c r="AF255" s="23">
        <v>24325</v>
      </c>
      <c r="AG255" s="20">
        <v>28767</v>
      </c>
      <c r="AH255" s="20">
        <v>84.6</v>
      </c>
      <c r="AI255" s="23">
        <v>16829</v>
      </c>
      <c r="AJ255" s="20">
        <v>29006</v>
      </c>
      <c r="AK255" s="20">
        <v>58</v>
      </c>
      <c r="AL255" s="23">
        <v>16822</v>
      </c>
      <c r="AM255" s="20">
        <v>26388</v>
      </c>
      <c r="AN255" s="20">
        <v>63.7</v>
      </c>
      <c r="AO255" s="23">
        <v>7912</v>
      </c>
      <c r="AP255" s="20">
        <v>27635</v>
      </c>
      <c r="AQ255" s="20">
        <v>28.6</v>
      </c>
      <c r="AR255" s="23">
        <v>8230</v>
      </c>
      <c r="AS255" s="20">
        <v>27787</v>
      </c>
      <c r="AT255" s="20">
        <v>29.6</v>
      </c>
      <c r="AU255" s="23">
        <v>19392</v>
      </c>
      <c r="AV255" s="20">
        <v>31091</v>
      </c>
      <c r="AW255" s="20">
        <v>62.4</v>
      </c>
      <c r="AX255" s="23">
        <v>2944</v>
      </c>
      <c r="AY255" s="20">
        <v>27105</v>
      </c>
      <c r="AZ255" s="20">
        <v>10.9</v>
      </c>
      <c r="BA255" s="23">
        <v>5878</v>
      </c>
      <c r="BB255" s="20">
        <v>26812</v>
      </c>
      <c r="BC255" s="20">
        <v>21.9</v>
      </c>
      <c r="BD255" s="23">
        <v>6015</v>
      </c>
      <c r="BE255" s="20">
        <v>29861</v>
      </c>
      <c r="BF255" s="20">
        <v>20.100000000000001</v>
      </c>
      <c r="BG255" s="23">
        <v>4510</v>
      </c>
      <c r="BH255" s="20">
        <v>27199</v>
      </c>
      <c r="BI255" s="20">
        <v>16.600000000000001</v>
      </c>
      <c r="BJ255" s="23">
        <v>5197</v>
      </c>
      <c r="BK255" s="20">
        <v>30500</v>
      </c>
      <c r="BL255" s="20">
        <v>17</v>
      </c>
      <c r="BM255" s="23">
        <v>9386</v>
      </c>
      <c r="BN255" s="20">
        <v>29426</v>
      </c>
      <c r="BO255" s="20">
        <v>31.9</v>
      </c>
      <c r="BP255" s="23">
        <v>18390</v>
      </c>
      <c r="BQ255" s="20">
        <v>30224</v>
      </c>
      <c r="BR255" s="20">
        <v>60.8</v>
      </c>
      <c r="BS255" s="23">
        <v>13783</v>
      </c>
      <c r="BT255" s="20">
        <v>22707</v>
      </c>
      <c r="BU255" s="20">
        <v>60.7</v>
      </c>
      <c r="BV255" s="23">
        <v>4510</v>
      </c>
      <c r="BW255" s="20">
        <v>22993</v>
      </c>
      <c r="BX255" s="20">
        <v>19.600000000000001</v>
      </c>
      <c r="BY255" s="23">
        <v>1430</v>
      </c>
      <c r="BZ255" s="20">
        <v>19821</v>
      </c>
      <c r="CA255" s="20">
        <v>7.2</v>
      </c>
      <c r="CB255" s="20">
        <v>577</v>
      </c>
      <c r="CC255" s="20">
        <v>22116</v>
      </c>
      <c r="CD255" s="20">
        <v>2.6</v>
      </c>
      <c r="CE255" s="23">
        <v>11288</v>
      </c>
      <c r="CF255" s="20">
        <v>29370</v>
      </c>
      <c r="CG255" s="20">
        <v>38.4</v>
      </c>
      <c r="CH255" s="23">
        <v>7035</v>
      </c>
      <c r="CI255" s="20">
        <v>26786</v>
      </c>
      <c r="CJ255" s="20">
        <v>26.3</v>
      </c>
      <c r="CK255" s="23">
        <v>11563</v>
      </c>
      <c r="CL255" s="20">
        <v>30277</v>
      </c>
      <c r="CM255" s="20">
        <v>38.200000000000003</v>
      </c>
      <c r="CN255" s="23">
        <v>5212</v>
      </c>
      <c r="CO255" s="20">
        <v>31600</v>
      </c>
      <c r="CP255" s="20">
        <v>16.5</v>
      </c>
      <c r="CQ255" s="23">
        <v>2534</v>
      </c>
      <c r="CR255" s="20">
        <v>30072</v>
      </c>
      <c r="CS255" s="20">
        <v>8.4</v>
      </c>
      <c r="CT255" s="23">
        <v>3023</v>
      </c>
      <c r="CU255" s="20">
        <v>27716</v>
      </c>
      <c r="CV255" s="20">
        <v>10.9</v>
      </c>
      <c r="CW255" s="23">
        <v>15707</v>
      </c>
      <c r="CX255" s="20">
        <v>30470</v>
      </c>
      <c r="CY255" s="20">
        <v>51.5</v>
      </c>
      <c r="CZ255" s="35"/>
      <c r="DA255" s="1" t="str">
        <f t="shared" si="6494"/>
        <v>明細部</v>
      </c>
      <c r="DB255" s="1" t="str">
        <f t="shared" si="6495"/>
        <v>国</v>
      </c>
      <c r="DC255" s="1">
        <f t="shared" si="6496"/>
        <v>46</v>
      </c>
      <c r="DD255" s="1" t="str">
        <f t="shared" si="6497"/>
        <v>女</v>
      </c>
      <c r="DE255" s="1">
        <f t="shared" si="6498"/>
        <v>1545</v>
      </c>
      <c r="DF255" s="1">
        <f t="shared" si="6499"/>
        <v>36732</v>
      </c>
      <c r="DG255" s="1">
        <f t="shared" si="6500"/>
        <v>4.2</v>
      </c>
      <c r="EB255" s="1">
        <f t="shared" si="6501"/>
        <v>317</v>
      </c>
      <c r="EC255" s="1">
        <f t="shared" si="6502"/>
        <v>32356</v>
      </c>
      <c r="ED255" s="1">
        <f t="shared" si="6503"/>
        <v>1</v>
      </c>
      <c r="EY255" s="1">
        <f t="shared" si="6504"/>
        <v>913</v>
      </c>
      <c r="EZ255" s="1">
        <f t="shared" si="6505"/>
        <v>34247</v>
      </c>
      <c r="FA255" s="1">
        <f t="shared" si="6506"/>
        <v>2.7</v>
      </c>
      <c r="FV255" s="1">
        <f t="shared" si="6507"/>
        <v>175</v>
      </c>
      <c r="FW255" s="1">
        <f t="shared" si="6508"/>
        <v>31166</v>
      </c>
      <c r="FX255" s="1">
        <f t="shared" si="6509"/>
        <v>0.6</v>
      </c>
      <c r="GS255" s="1">
        <f t="shared" si="6510"/>
        <v>372</v>
      </c>
      <c r="GT255" s="1">
        <f t="shared" si="6511"/>
        <v>32405</v>
      </c>
      <c r="GU255" s="1">
        <f t="shared" si="6512"/>
        <v>1.1000000000000001</v>
      </c>
      <c r="HP255" s="1">
        <f t="shared" si="6513"/>
        <v>114</v>
      </c>
      <c r="HQ255" s="1">
        <f t="shared" si="6514"/>
        <v>29808</v>
      </c>
      <c r="HR255" s="1">
        <f t="shared" si="6515"/>
        <v>0.4</v>
      </c>
      <c r="IM255" s="1">
        <f t="shared" si="6516"/>
        <v>9023</v>
      </c>
      <c r="IN255" s="1">
        <f t="shared" si="6517"/>
        <v>33315</v>
      </c>
      <c r="IO255" s="1">
        <f t="shared" si="6518"/>
        <v>27.1</v>
      </c>
      <c r="JJ255" s="1">
        <f t="shared" si="6519"/>
        <v>5194</v>
      </c>
      <c r="JK255" s="1">
        <f t="shared" si="6520"/>
        <v>32446</v>
      </c>
      <c r="JL255" s="1">
        <f t="shared" si="6521"/>
        <v>16</v>
      </c>
      <c r="KG255" s="1">
        <f t="shared" si="6522"/>
        <v>7393</v>
      </c>
      <c r="KH255" s="1">
        <f t="shared" si="6523"/>
        <v>29767</v>
      </c>
      <c r="KI255" s="1">
        <f t="shared" si="6524"/>
        <v>24.8</v>
      </c>
      <c r="LD255" s="1">
        <f t="shared" si="6525"/>
        <v>24325</v>
      </c>
      <c r="LE255" s="1">
        <f t="shared" si="6526"/>
        <v>28767</v>
      </c>
      <c r="LF255" s="1">
        <f t="shared" si="6527"/>
        <v>84.6</v>
      </c>
      <c r="MA255" s="1">
        <f t="shared" si="6528"/>
        <v>16829</v>
      </c>
      <c r="MB255" s="1">
        <f t="shared" si="6529"/>
        <v>29006</v>
      </c>
      <c r="MC255" s="1">
        <f t="shared" si="6530"/>
        <v>58</v>
      </c>
      <c r="MX255" s="1">
        <f t="shared" si="6531"/>
        <v>16822</v>
      </c>
      <c r="MY255" s="1">
        <f t="shared" si="6532"/>
        <v>26388</v>
      </c>
      <c r="MZ255" s="1">
        <f t="shared" si="6533"/>
        <v>63.7</v>
      </c>
      <c r="NU255" s="1">
        <f t="shared" si="6534"/>
        <v>7912</v>
      </c>
      <c r="NV255" s="1">
        <f t="shared" si="6535"/>
        <v>27635</v>
      </c>
      <c r="NW255" s="1">
        <f t="shared" si="6536"/>
        <v>28.6</v>
      </c>
      <c r="OR255" s="1">
        <f t="shared" si="6537"/>
        <v>8230</v>
      </c>
      <c r="OS255" s="1">
        <f t="shared" si="6538"/>
        <v>27787</v>
      </c>
      <c r="OT255" s="1">
        <f t="shared" si="6539"/>
        <v>29.6</v>
      </c>
      <c r="PO255" s="1">
        <f t="shared" si="6540"/>
        <v>19392</v>
      </c>
      <c r="PP255" s="1">
        <f t="shared" si="6541"/>
        <v>31091</v>
      </c>
      <c r="PQ255" s="1">
        <f t="shared" si="6542"/>
        <v>62.4</v>
      </c>
      <c r="QL255" s="1">
        <f t="shared" si="6543"/>
        <v>2944</v>
      </c>
      <c r="QM255" s="1">
        <f t="shared" si="6544"/>
        <v>27105</v>
      </c>
      <c r="QN255" s="1">
        <f t="shared" si="6545"/>
        <v>10.9</v>
      </c>
      <c r="RI255" s="1">
        <f t="shared" si="6546"/>
        <v>5878</v>
      </c>
      <c r="RJ255" s="1">
        <f t="shared" si="6547"/>
        <v>26812</v>
      </c>
      <c r="RK255" s="1">
        <f t="shared" si="6548"/>
        <v>21.9</v>
      </c>
      <c r="SF255" s="1">
        <f t="shared" si="6549"/>
        <v>6015</v>
      </c>
      <c r="SG255" s="1">
        <f t="shared" si="6550"/>
        <v>29861</v>
      </c>
      <c r="SH255" s="1">
        <f t="shared" si="6551"/>
        <v>20.100000000000001</v>
      </c>
      <c r="TC255" s="1">
        <f t="shared" si="6552"/>
        <v>4510</v>
      </c>
      <c r="TD255" s="1">
        <f t="shared" si="6553"/>
        <v>27199</v>
      </c>
      <c r="TE255" s="1">
        <f t="shared" si="6554"/>
        <v>16.600000000000001</v>
      </c>
      <c r="TZ255" s="1">
        <f t="shared" si="6555"/>
        <v>5197</v>
      </c>
      <c r="UA255" s="1">
        <f t="shared" si="6556"/>
        <v>30500</v>
      </c>
      <c r="UB255" s="1">
        <f t="shared" si="6557"/>
        <v>17</v>
      </c>
      <c r="UW255" s="1">
        <f t="shared" si="6612"/>
        <v>9386</v>
      </c>
      <c r="UX255" s="1">
        <f t="shared" si="6612"/>
        <v>29426</v>
      </c>
      <c r="UY255" s="1">
        <f t="shared" si="6609"/>
        <v>31.9</v>
      </c>
      <c r="VT255" s="1">
        <f t="shared" si="6596"/>
        <v>18390</v>
      </c>
      <c r="VU255" s="1">
        <f t="shared" si="6597"/>
        <v>30224</v>
      </c>
      <c r="VV255" s="1">
        <f t="shared" si="6613"/>
        <v>60.8</v>
      </c>
      <c r="WQ255" s="1">
        <f t="shared" si="6603"/>
        <v>13783</v>
      </c>
      <c r="WR255" s="1">
        <f t="shared" si="6604"/>
        <v>22707</v>
      </c>
      <c r="WS255" s="1">
        <f t="shared" si="6611"/>
        <v>60.7</v>
      </c>
      <c r="XN255" s="1">
        <f t="shared" si="6559"/>
        <v>4510</v>
      </c>
      <c r="XO255" s="1">
        <f t="shared" si="6560"/>
        <v>22993</v>
      </c>
      <c r="XP255" s="1">
        <f t="shared" si="6561"/>
        <v>19.600000000000001</v>
      </c>
      <c r="YK255" s="1">
        <f t="shared" si="6610"/>
        <v>1430</v>
      </c>
      <c r="YL255" s="1">
        <f t="shared" ref="YL255:YM270" si="6617">+BZ255</f>
        <v>19821</v>
      </c>
      <c r="YM255" s="1">
        <f t="shared" si="6617"/>
        <v>7.2</v>
      </c>
      <c r="ZH255" s="1">
        <f t="shared" si="6562"/>
        <v>577</v>
      </c>
      <c r="ZI255" s="1">
        <f t="shared" si="6563"/>
        <v>22116</v>
      </c>
      <c r="ZJ255" s="1">
        <f t="shared" si="6564"/>
        <v>2.6</v>
      </c>
      <c r="AAE255" s="1">
        <f t="shared" si="6565"/>
        <v>11288</v>
      </c>
      <c r="AAF255" s="1">
        <f t="shared" si="6566"/>
        <v>29370</v>
      </c>
      <c r="AAG255" s="1">
        <f t="shared" si="6567"/>
        <v>38.4</v>
      </c>
      <c r="ABB255" s="1">
        <f t="shared" si="6585"/>
        <v>7035</v>
      </c>
      <c r="ABC255" s="1">
        <f t="shared" si="6586"/>
        <v>26786</v>
      </c>
      <c r="ABD255" s="1">
        <f t="shared" si="6599"/>
        <v>26.3</v>
      </c>
      <c r="ABY255" s="1">
        <f t="shared" si="6571"/>
        <v>11563</v>
      </c>
      <c r="ABZ255" s="1">
        <f t="shared" si="6572"/>
        <v>30277</v>
      </c>
      <c r="ACA255" s="1">
        <f t="shared" si="6573"/>
        <v>38.200000000000003</v>
      </c>
      <c r="ACV255" s="1">
        <f t="shared" si="6615"/>
        <v>5212</v>
      </c>
      <c r="ACW255" s="1">
        <f t="shared" si="6616"/>
        <v>31600</v>
      </c>
      <c r="ACX255" s="1">
        <f t="shared" si="6616"/>
        <v>16.5</v>
      </c>
      <c r="ADS255" s="1">
        <f t="shared" si="6574"/>
        <v>2534</v>
      </c>
      <c r="ADT255" s="1">
        <f t="shared" si="6575"/>
        <v>30072</v>
      </c>
      <c r="ADU255" s="1">
        <f t="shared" si="6576"/>
        <v>8.4</v>
      </c>
      <c r="AEP255" s="1">
        <f t="shared" si="6614"/>
        <v>3023</v>
      </c>
      <c r="AEQ255" s="1">
        <f t="shared" si="6614"/>
        <v>27716</v>
      </c>
      <c r="AER255" s="1">
        <f t="shared" si="6614"/>
        <v>10.9</v>
      </c>
      <c r="AFM255" s="1">
        <f t="shared" si="6577"/>
        <v>15707</v>
      </c>
      <c r="AFN255" s="1">
        <f t="shared" si="6578"/>
        <v>30470</v>
      </c>
      <c r="AFO255" s="1">
        <f t="shared" si="6579"/>
        <v>51.5</v>
      </c>
    </row>
    <row r="256" spans="1:847" x14ac:dyDescent="0.15">
      <c r="A256" s="20" t="s">
        <v>12</v>
      </c>
      <c r="B256" s="20" t="s">
        <v>18</v>
      </c>
      <c r="C256" s="20">
        <v>47</v>
      </c>
      <c r="D256" s="20" t="s">
        <v>15</v>
      </c>
      <c r="E256" s="23">
        <v>1435</v>
      </c>
      <c r="F256" s="20">
        <v>28789</v>
      </c>
      <c r="G256" s="20">
        <v>5</v>
      </c>
      <c r="H256" s="20">
        <v>294</v>
      </c>
      <c r="I256" s="20">
        <v>28424</v>
      </c>
      <c r="J256" s="20">
        <v>1</v>
      </c>
      <c r="K256" s="20">
        <v>885</v>
      </c>
      <c r="L256" s="20">
        <v>27883</v>
      </c>
      <c r="M256" s="20">
        <v>3.2</v>
      </c>
      <c r="N256" s="20">
        <v>169</v>
      </c>
      <c r="O256" s="20">
        <v>24933</v>
      </c>
      <c r="P256" s="20">
        <v>0.7</v>
      </c>
      <c r="Q256" s="20">
        <v>325</v>
      </c>
      <c r="R256" s="20">
        <v>24175</v>
      </c>
      <c r="S256" s="20">
        <v>1.3</v>
      </c>
      <c r="T256" s="20">
        <v>101</v>
      </c>
      <c r="U256" s="20">
        <v>25663</v>
      </c>
      <c r="V256" s="20">
        <v>0.4</v>
      </c>
      <c r="W256" s="23">
        <v>6953</v>
      </c>
      <c r="X256" s="20">
        <v>27107</v>
      </c>
      <c r="Y256" s="20">
        <v>25.7</v>
      </c>
      <c r="Z256" s="23">
        <v>4066</v>
      </c>
      <c r="AA256" s="20">
        <v>25880</v>
      </c>
      <c r="AB256" s="20">
        <v>15.7</v>
      </c>
      <c r="AC256" s="23">
        <v>6348</v>
      </c>
      <c r="AD256" s="20">
        <v>23746</v>
      </c>
      <c r="AE256" s="20">
        <v>26.7</v>
      </c>
      <c r="AF256" s="23">
        <v>18955</v>
      </c>
      <c r="AG256" s="20">
        <v>23907</v>
      </c>
      <c r="AH256" s="20">
        <v>79.3</v>
      </c>
      <c r="AI256" s="23">
        <v>11562</v>
      </c>
      <c r="AJ256" s="20">
        <v>22306</v>
      </c>
      <c r="AK256" s="20">
        <v>51.8</v>
      </c>
      <c r="AL256" s="23">
        <v>14645</v>
      </c>
      <c r="AM256" s="20">
        <v>23275</v>
      </c>
      <c r="AN256" s="20">
        <v>62.9</v>
      </c>
      <c r="AO256" s="23">
        <v>6574</v>
      </c>
      <c r="AP256" s="20">
        <v>22638</v>
      </c>
      <c r="AQ256" s="20">
        <v>29</v>
      </c>
      <c r="AR256" s="23">
        <v>5722</v>
      </c>
      <c r="AS256" s="20">
        <v>22233</v>
      </c>
      <c r="AT256" s="20">
        <v>25.7</v>
      </c>
      <c r="AU256" s="23">
        <v>13391</v>
      </c>
      <c r="AV256" s="20">
        <v>23230</v>
      </c>
      <c r="AW256" s="20">
        <v>57.6</v>
      </c>
      <c r="AX256" s="23">
        <v>2047</v>
      </c>
      <c r="AY256" s="20">
        <v>22080</v>
      </c>
      <c r="AZ256" s="20">
        <v>9.3000000000000007</v>
      </c>
      <c r="BA256" s="23">
        <v>3943</v>
      </c>
      <c r="BB256" s="20">
        <v>21482</v>
      </c>
      <c r="BC256" s="20">
        <v>18.399999999999999</v>
      </c>
      <c r="BD256" s="23">
        <v>4199</v>
      </c>
      <c r="BE256" s="20">
        <v>23907</v>
      </c>
      <c r="BF256" s="20">
        <v>17.600000000000001</v>
      </c>
      <c r="BG256" s="23">
        <v>3226</v>
      </c>
      <c r="BH256" s="20">
        <v>22666</v>
      </c>
      <c r="BI256" s="20">
        <v>14.2</v>
      </c>
      <c r="BJ256" s="23">
        <v>3742</v>
      </c>
      <c r="BK256" s="20">
        <v>26252</v>
      </c>
      <c r="BL256" s="20">
        <v>14.3</v>
      </c>
      <c r="BM256" s="23">
        <v>7372</v>
      </c>
      <c r="BN256" s="20">
        <v>25338</v>
      </c>
      <c r="BO256" s="20">
        <v>29.1</v>
      </c>
      <c r="BP256" s="23">
        <v>13723</v>
      </c>
      <c r="BQ256" s="20">
        <v>26367</v>
      </c>
      <c r="BR256" s="20">
        <v>52</v>
      </c>
      <c r="BS256" s="23">
        <v>11498</v>
      </c>
      <c r="BT256" s="20">
        <v>15714</v>
      </c>
      <c r="BU256" s="20">
        <v>73.2</v>
      </c>
      <c r="BV256" s="23">
        <v>3077</v>
      </c>
      <c r="BW256" s="20">
        <v>17693</v>
      </c>
      <c r="BX256" s="20">
        <v>17.399999999999999</v>
      </c>
      <c r="BY256" s="20">
        <v>1099</v>
      </c>
      <c r="BZ256" s="20">
        <v>16222</v>
      </c>
      <c r="CA256" s="20">
        <v>6.8</v>
      </c>
      <c r="CB256" s="20">
        <v>474</v>
      </c>
      <c r="CC256" s="20">
        <v>15549</v>
      </c>
      <c r="CD256" s="20">
        <v>3</v>
      </c>
      <c r="CE256" s="23">
        <v>8247</v>
      </c>
      <c r="CF256" s="20">
        <v>21951</v>
      </c>
      <c r="CG256" s="20">
        <v>37.6</v>
      </c>
      <c r="CH256" s="23">
        <v>5302</v>
      </c>
      <c r="CI256" s="20">
        <v>24633</v>
      </c>
      <c r="CJ256" s="20">
        <v>21.5</v>
      </c>
      <c r="CK256" s="23">
        <v>8463</v>
      </c>
      <c r="CL256" s="20">
        <v>21950</v>
      </c>
      <c r="CM256" s="20">
        <v>38.6</v>
      </c>
      <c r="CN256" s="23">
        <v>3935</v>
      </c>
      <c r="CO256" s="20">
        <v>22848</v>
      </c>
      <c r="CP256" s="20">
        <v>17.2</v>
      </c>
      <c r="CQ256" s="23">
        <v>2130</v>
      </c>
      <c r="CR256" s="20">
        <v>21731</v>
      </c>
      <c r="CS256" s="20">
        <v>9.8000000000000007</v>
      </c>
      <c r="CT256" s="23">
        <v>2539</v>
      </c>
      <c r="CU256" s="20">
        <v>23569</v>
      </c>
      <c r="CV256" s="20">
        <v>10.8</v>
      </c>
      <c r="CW256" s="23">
        <v>13370</v>
      </c>
      <c r="CX256" s="20">
        <v>23435</v>
      </c>
      <c r="CY256" s="20">
        <v>57.1</v>
      </c>
      <c r="CZ256" s="35"/>
      <c r="DA256" s="1" t="str">
        <f t="shared" si="6494"/>
        <v>明細部</v>
      </c>
      <c r="DB256" s="1" t="str">
        <f t="shared" si="6495"/>
        <v>国</v>
      </c>
      <c r="DC256" s="1">
        <f t="shared" si="6496"/>
        <v>47</v>
      </c>
      <c r="DD256" s="1" t="str">
        <f t="shared" si="6497"/>
        <v>女</v>
      </c>
      <c r="DE256" s="1">
        <f t="shared" si="6498"/>
        <v>1435</v>
      </c>
      <c r="DF256" s="1">
        <f t="shared" si="6499"/>
        <v>28789</v>
      </c>
      <c r="DG256" s="1">
        <f t="shared" si="6500"/>
        <v>5</v>
      </c>
      <c r="EB256" s="1">
        <f t="shared" si="6501"/>
        <v>294</v>
      </c>
      <c r="EC256" s="1">
        <f t="shared" si="6502"/>
        <v>28424</v>
      </c>
      <c r="ED256" s="1">
        <f t="shared" si="6503"/>
        <v>1</v>
      </c>
      <c r="EY256" s="1">
        <f t="shared" si="6504"/>
        <v>885</v>
      </c>
      <c r="EZ256" s="1">
        <f t="shared" si="6505"/>
        <v>27883</v>
      </c>
      <c r="FA256" s="1">
        <f t="shared" si="6506"/>
        <v>3.2</v>
      </c>
      <c r="FV256" s="1">
        <f t="shared" si="6507"/>
        <v>169</v>
      </c>
      <c r="FW256" s="1">
        <f t="shared" si="6508"/>
        <v>24933</v>
      </c>
      <c r="FX256" s="1">
        <f t="shared" si="6509"/>
        <v>0.7</v>
      </c>
      <c r="GS256" s="1">
        <f t="shared" si="6510"/>
        <v>325</v>
      </c>
      <c r="GT256" s="1">
        <f t="shared" si="6511"/>
        <v>24175</v>
      </c>
      <c r="GU256" s="1">
        <f t="shared" si="6512"/>
        <v>1.3</v>
      </c>
      <c r="HP256" s="1">
        <f t="shared" si="6513"/>
        <v>101</v>
      </c>
      <c r="HQ256" s="1">
        <f t="shared" si="6514"/>
        <v>25663</v>
      </c>
      <c r="HR256" s="1">
        <f t="shared" si="6515"/>
        <v>0.4</v>
      </c>
      <c r="IM256" s="1">
        <f t="shared" si="6516"/>
        <v>6953</v>
      </c>
      <c r="IN256" s="1">
        <f t="shared" si="6517"/>
        <v>27107</v>
      </c>
      <c r="IO256" s="1">
        <f t="shared" si="6518"/>
        <v>25.7</v>
      </c>
      <c r="JJ256" s="1">
        <f t="shared" si="6519"/>
        <v>4066</v>
      </c>
      <c r="JK256" s="1">
        <f t="shared" si="6520"/>
        <v>25880</v>
      </c>
      <c r="JL256" s="1">
        <f t="shared" si="6521"/>
        <v>15.7</v>
      </c>
      <c r="KG256" s="1">
        <f t="shared" si="6522"/>
        <v>6348</v>
      </c>
      <c r="KH256" s="1">
        <f t="shared" si="6523"/>
        <v>23746</v>
      </c>
      <c r="KI256" s="1">
        <f t="shared" si="6524"/>
        <v>26.7</v>
      </c>
      <c r="LD256" s="1">
        <f t="shared" si="6525"/>
        <v>18955</v>
      </c>
      <c r="LE256" s="1">
        <f t="shared" si="6526"/>
        <v>23907</v>
      </c>
      <c r="LF256" s="1">
        <f t="shared" si="6527"/>
        <v>79.3</v>
      </c>
      <c r="MA256" s="1">
        <f t="shared" si="6528"/>
        <v>11562</v>
      </c>
      <c r="MB256" s="1">
        <f t="shared" si="6529"/>
        <v>22306</v>
      </c>
      <c r="MC256" s="1">
        <f t="shared" si="6530"/>
        <v>51.8</v>
      </c>
      <c r="MX256" s="1">
        <f t="shared" si="6531"/>
        <v>14645</v>
      </c>
      <c r="MY256" s="1">
        <f t="shared" si="6532"/>
        <v>23275</v>
      </c>
      <c r="MZ256" s="1">
        <f t="shared" si="6533"/>
        <v>62.9</v>
      </c>
      <c r="NU256" s="1">
        <f t="shared" si="6534"/>
        <v>6574</v>
      </c>
      <c r="NV256" s="1">
        <f t="shared" si="6535"/>
        <v>22638</v>
      </c>
      <c r="NW256" s="1">
        <f t="shared" si="6536"/>
        <v>29</v>
      </c>
      <c r="OR256" s="1">
        <f t="shared" si="6537"/>
        <v>5722</v>
      </c>
      <c r="OS256" s="1">
        <f t="shared" si="6538"/>
        <v>22233</v>
      </c>
      <c r="OT256" s="1">
        <f t="shared" si="6539"/>
        <v>25.7</v>
      </c>
      <c r="PO256" s="1">
        <f t="shared" si="6540"/>
        <v>13391</v>
      </c>
      <c r="PP256" s="1">
        <f t="shared" si="6541"/>
        <v>23230</v>
      </c>
      <c r="PQ256" s="1">
        <f t="shared" si="6542"/>
        <v>57.6</v>
      </c>
      <c r="QL256" s="1">
        <f t="shared" si="6543"/>
        <v>2047</v>
      </c>
      <c r="QM256" s="1">
        <f t="shared" si="6544"/>
        <v>22080</v>
      </c>
      <c r="QN256" s="1">
        <f t="shared" si="6545"/>
        <v>9.3000000000000007</v>
      </c>
      <c r="RI256" s="1">
        <f t="shared" si="6546"/>
        <v>3943</v>
      </c>
      <c r="RJ256" s="1">
        <f t="shared" si="6547"/>
        <v>21482</v>
      </c>
      <c r="RK256" s="1">
        <f t="shared" si="6548"/>
        <v>18.399999999999999</v>
      </c>
      <c r="SF256" s="1">
        <f t="shared" si="6549"/>
        <v>4199</v>
      </c>
      <c r="SG256" s="1">
        <f t="shared" si="6550"/>
        <v>23907</v>
      </c>
      <c r="SH256" s="1">
        <f t="shared" si="6551"/>
        <v>17.600000000000001</v>
      </c>
      <c r="TC256" s="1">
        <f t="shared" si="6552"/>
        <v>3226</v>
      </c>
      <c r="TD256" s="1">
        <f t="shared" si="6553"/>
        <v>22666</v>
      </c>
      <c r="TE256" s="1">
        <f t="shared" si="6554"/>
        <v>14.2</v>
      </c>
      <c r="TZ256" s="1">
        <f t="shared" si="6555"/>
        <v>3742</v>
      </c>
      <c r="UA256" s="1">
        <f t="shared" si="6556"/>
        <v>26252</v>
      </c>
      <c r="UB256" s="1">
        <f t="shared" si="6557"/>
        <v>14.3</v>
      </c>
      <c r="UW256" s="1">
        <f t="shared" si="6612"/>
        <v>7372</v>
      </c>
      <c r="UX256" s="1">
        <f t="shared" si="6612"/>
        <v>25338</v>
      </c>
      <c r="UY256" s="1">
        <f t="shared" ref="UY256:UY271" si="6618">+BO256</f>
        <v>29.1</v>
      </c>
      <c r="VT256" s="1">
        <f t="shared" si="6596"/>
        <v>13723</v>
      </c>
      <c r="VU256" s="1">
        <f t="shared" si="6597"/>
        <v>26367</v>
      </c>
      <c r="VV256" s="1">
        <f t="shared" si="6613"/>
        <v>52</v>
      </c>
      <c r="WQ256" s="1">
        <f t="shared" si="6603"/>
        <v>11498</v>
      </c>
      <c r="WR256" s="1">
        <f t="shared" si="6604"/>
        <v>15714</v>
      </c>
      <c r="WS256" s="1">
        <f t="shared" si="6611"/>
        <v>73.2</v>
      </c>
      <c r="XN256" s="1">
        <f t="shared" si="6559"/>
        <v>3077</v>
      </c>
      <c r="XO256" s="1">
        <f t="shared" si="6560"/>
        <v>17693</v>
      </c>
      <c r="XP256" s="1">
        <f t="shared" si="6561"/>
        <v>17.399999999999999</v>
      </c>
      <c r="YK256" s="1">
        <f t="shared" si="6610"/>
        <v>1099</v>
      </c>
      <c r="YL256" s="1">
        <f t="shared" si="6617"/>
        <v>16222</v>
      </c>
      <c r="YM256" s="1">
        <f t="shared" si="6617"/>
        <v>6.8</v>
      </c>
      <c r="ZH256" s="1">
        <f t="shared" si="6562"/>
        <v>474</v>
      </c>
      <c r="ZI256" s="1">
        <f t="shared" si="6563"/>
        <v>15549</v>
      </c>
      <c r="ZJ256" s="1">
        <f t="shared" si="6564"/>
        <v>3</v>
      </c>
      <c r="AAE256" s="1">
        <f t="shared" si="6565"/>
        <v>8247</v>
      </c>
      <c r="AAF256" s="1">
        <f t="shared" si="6566"/>
        <v>21951</v>
      </c>
      <c r="AAG256" s="1">
        <f t="shared" si="6567"/>
        <v>37.6</v>
      </c>
      <c r="ABB256" s="1">
        <f t="shared" si="6585"/>
        <v>5302</v>
      </c>
      <c r="ABC256" s="1">
        <f t="shared" si="6586"/>
        <v>24633</v>
      </c>
      <c r="ABD256" s="1">
        <f t="shared" si="6599"/>
        <v>21.5</v>
      </c>
      <c r="ABY256" s="1">
        <f t="shared" si="6571"/>
        <v>8463</v>
      </c>
      <c r="ABZ256" s="1">
        <f t="shared" si="6572"/>
        <v>21950</v>
      </c>
      <c r="ACA256" s="1">
        <f t="shared" si="6573"/>
        <v>38.6</v>
      </c>
      <c r="ACV256" s="1">
        <f t="shared" si="6615"/>
        <v>3935</v>
      </c>
      <c r="ACW256" s="1">
        <f t="shared" si="6616"/>
        <v>22848</v>
      </c>
      <c r="ACX256" s="1">
        <f t="shared" si="6616"/>
        <v>17.2</v>
      </c>
      <c r="ADS256" s="1">
        <f t="shared" si="6574"/>
        <v>2130</v>
      </c>
      <c r="ADT256" s="1">
        <f t="shared" si="6575"/>
        <v>21731</v>
      </c>
      <c r="ADU256" s="1">
        <f t="shared" si="6576"/>
        <v>9.8000000000000007</v>
      </c>
      <c r="AEP256" s="1">
        <f t="shared" si="6614"/>
        <v>2539</v>
      </c>
      <c r="AEQ256" s="1">
        <f t="shared" si="6614"/>
        <v>23569</v>
      </c>
      <c r="AER256" s="1">
        <f t="shared" si="6614"/>
        <v>10.8</v>
      </c>
      <c r="AFM256" s="1">
        <f t="shared" si="6577"/>
        <v>13370</v>
      </c>
      <c r="AFN256" s="1">
        <f t="shared" si="6578"/>
        <v>23435</v>
      </c>
      <c r="AFO256" s="1">
        <f t="shared" si="6579"/>
        <v>57.1</v>
      </c>
    </row>
    <row r="257" spans="1:847" x14ac:dyDescent="0.15">
      <c r="A257" s="20" t="s">
        <v>12</v>
      </c>
      <c r="B257" s="20" t="s">
        <v>18</v>
      </c>
      <c r="C257" s="20">
        <v>48</v>
      </c>
      <c r="D257" s="20" t="s">
        <v>15</v>
      </c>
      <c r="E257" s="23">
        <v>1861</v>
      </c>
      <c r="F257" s="20">
        <v>28098</v>
      </c>
      <c r="G257" s="20">
        <v>6.6</v>
      </c>
      <c r="H257" s="20">
        <v>400</v>
      </c>
      <c r="I257" s="20">
        <v>32338</v>
      </c>
      <c r="J257" s="20">
        <v>1.2</v>
      </c>
      <c r="K257" s="23">
        <v>1041</v>
      </c>
      <c r="L257" s="20">
        <v>29904</v>
      </c>
      <c r="M257" s="20">
        <v>3.5</v>
      </c>
      <c r="N257" s="20">
        <v>200</v>
      </c>
      <c r="O257" s="20">
        <v>31623</v>
      </c>
      <c r="P257" s="20">
        <v>0.6</v>
      </c>
      <c r="Q257" s="20">
        <v>325</v>
      </c>
      <c r="R257" s="20">
        <v>31001</v>
      </c>
      <c r="S257" s="20">
        <v>1</v>
      </c>
      <c r="T257" s="20">
        <v>111</v>
      </c>
      <c r="U257" s="20">
        <v>29899</v>
      </c>
      <c r="V257" s="20">
        <v>0.4</v>
      </c>
      <c r="W257" s="23">
        <v>8238</v>
      </c>
      <c r="X257" s="20">
        <v>26953</v>
      </c>
      <c r="Y257" s="20">
        <v>30.6</v>
      </c>
      <c r="Z257" s="23">
        <v>4361</v>
      </c>
      <c r="AA257" s="20">
        <v>29235</v>
      </c>
      <c r="AB257" s="20">
        <v>14.9</v>
      </c>
      <c r="AC257" s="23">
        <v>7286</v>
      </c>
      <c r="AD257" s="20">
        <v>26802</v>
      </c>
      <c r="AE257" s="20">
        <v>27.2</v>
      </c>
      <c r="AF257" s="23">
        <v>21674</v>
      </c>
      <c r="AG257" s="20">
        <v>26688</v>
      </c>
      <c r="AH257" s="20">
        <v>81.2</v>
      </c>
      <c r="AI257" s="23">
        <v>15357</v>
      </c>
      <c r="AJ257" s="20">
        <v>24532</v>
      </c>
      <c r="AK257" s="20">
        <v>62.6</v>
      </c>
      <c r="AL257" s="23">
        <v>16421</v>
      </c>
      <c r="AM257" s="20">
        <v>27385</v>
      </c>
      <c r="AN257" s="20">
        <v>60</v>
      </c>
      <c r="AO257" s="23">
        <v>7480</v>
      </c>
      <c r="AP257" s="20">
        <v>25714</v>
      </c>
      <c r="AQ257" s="20">
        <v>29.1</v>
      </c>
      <c r="AR257" s="23">
        <v>6573</v>
      </c>
      <c r="AS257" s="20">
        <v>24844</v>
      </c>
      <c r="AT257" s="20">
        <v>26.5</v>
      </c>
      <c r="AU257" s="23">
        <v>17067</v>
      </c>
      <c r="AV257" s="20">
        <v>23912</v>
      </c>
      <c r="AW257" s="20">
        <v>71.400000000000006</v>
      </c>
      <c r="AX257" s="23">
        <v>2564</v>
      </c>
      <c r="AY257" s="20">
        <v>27073</v>
      </c>
      <c r="AZ257" s="20">
        <v>9.5</v>
      </c>
      <c r="BA257" s="23">
        <v>5326</v>
      </c>
      <c r="BB257" s="20">
        <v>25059</v>
      </c>
      <c r="BC257" s="20">
        <v>21.3</v>
      </c>
      <c r="BD257" s="23">
        <v>5376</v>
      </c>
      <c r="BE257" s="20">
        <v>25466</v>
      </c>
      <c r="BF257" s="20">
        <v>21.1</v>
      </c>
      <c r="BG257" s="23">
        <v>3511</v>
      </c>
      <c r="BH257" s="20">
        <v>28000</v>
      </c>
      <c r="BI257" s="20">
        <v>12.5</v>
      </c>
      <c r="BJ257" s="23">
        <v>4278</v>
      </c>
      <c r="BK257" s="20">
        <v>29353</v>
      </c>
      <c r="BL257" s="20">
        <v>14.6</v>
      </c>
      <c r="BM257" s="23">
        <v>8476</v>
      </c>
      <c r="BN257" s="20">
        <v>30739</v>
      </c>
      <c r="BO257" s="20">
        <v>27.6</v>
      </c>
      <c r="BP257" s="23">
        <v>17162</v>
      </c>
      <c r="BQ257" s="20">
        <v>29199</v>
      </c>
      <c r="BR257" s="20">
        <v>58.8</v>
      </c>
      <c r="BS257" s="23">
        <v>13092</v>
      </c>
      <c r="BT257" s="20">
        <v>17692</v>
      </c>
      <c r="BU257" s="20">
        <v>74</v>
      </c>
      <c r="BV257" s="23">
        <v>3659</v>
      </c>
      <c r="BW257" s="20">
        <v>19167</v>
      </c>
      <c r="BX257" s="20">
        <v>19.100000000000001</v>
      </c>
      <c r="BY257" s="23">
        <v>1191</v>
      </c>
      <c r="BZ257" s="20">
        <v>17937</v>
      </c>
      <c r="CA257" s="20">
        <v>6.6</v>
      </c>
      <c r="CB257" s="20">
        <v>439</v>
      </c>
      <c r="CC257" s="20">
        <v>17995</v>
      </c>
      <c r="CD257" s="20">
        <v>2.4</v>
      </c>
      <c r="CE257" s="23">
        <v>8998</v>
      </c>
      <c r="CF257" s="20">
        <v>27036</v>
      </c>
      <c r="CG257" s="20">
        <v>33.299999999999997</v>
      </c>
      <c r="CH257" s="23">
        <v>6349</v>
      </c>
      <c r="CI257" s="20">
        <v>28067</v>
      </c>
      <c r="CJ257" s="20">
        <v>22.6</v>
      </c>
      <c r="CK257" s="23">
        <v>10177</v>
      </c>
      <c r="CL257" s="20">
        <v>23769</v>
      </c>
      <c r="CM257" s="20">
        <v>42.8</v>
      </c>
      <c r="CN257" s="23">
        <v>4750</v>
      </c>
      <c r="CO257" s="20">
        <v>28221</v>
      </c>
      <c r="CP257" s="20">
        <v>16.8</v>
      </c>
      <c r="CQ257" s="23">
        <v>2156</v>
      </c>
      <c r="CR257" s="20">
        <v>26916</v>
      </c>
      <c r="CS257" s="20">
        <v>8</v>
      </c>
      <c r="CT257" s="23">
        <v>3206</v>
      </c>
      <c r="CU257" s="20">
        <v>24476</v>
      </c>
      <c r="CV257" s="20">
        <v>13.1</v>
      </c>
      <c r="CW257" s="23">
        <v>14464</v>
      </c>
      <c r="CX257" s="20">
        <v>28148</v>
      </c>
      <c r="CY257" s="20">
        <v>51.4</v>
      </c>
      <c r="CZ257" s="35"/>
      <c r="DA257" s="1" t="str">
        <f t="shared" si="6494"/>
        <v>明細部</v>
      </c>
      <c r="DB257" s="1" t="str">
        <f t="shared" si="6495"/>
        <v>国</v>
      </c>
      <c r="DC257" s="1">
        <f t="shared" si="6496"/>
        <v>48</v>
      </c>
      <c r="DD257" s="1" t="str">
        <f t="shared" si="6497"/>
        <v>女</v>
      </c>
      <c r="DE257" s="1">
        <f t="shared" si="6498"/>
        <v>1861</v>
      </c>
      <c r="DF257" s="1">
        <f t="shared" si="6499"/>
        <v>28098</v>
      </c>
      <c r="DG257" s="1">
        <f t="shared" si="6500"/>
        <v>6.6</v>
      </c>
      <c r="EB257" s="1">
        <f t="shared" si="6501"/>
        <v>400</v>
      </c>
      <c r="EC257" s="1">
        <f t="shared" si="6502"/>
        <v>32338</v>
      </c>
      <c r="ED257" s="1">
        <f t="shared" si="6503"/>
        <v>1.2</v>
      </c>
      <c r="EY257" s="1">
        <f t="shared" si="6504"/>
        <v>1041</v>
      </c>
      <c r="EZ257" s="1">
        <f t="shared" si="6505"/>
        <v>29904</v>
      </c>
      <c r="FA257" s="1">
        <f t="shared" si="6506"/>
        <v>3.5</v>
      </c>
      <c r="FV257" s="1">
        <f t="shared" si="6507"/>
        <v>200</v>
      </c>
      <c r="FW257" s="1">
        <f t="shared" si="6508"/>
        <v>31623</v>
      </c>
      <c r="FX257" s="1">
        <f t="shared" si="6509"/>
        <v>0.6</v>
      </c>
      <c r="GS257" s="1">
        <f t="shared" si="6510"/>
        <v>325</v>
      </c>
      <c r="GT257" s="1">
        <f t="shared" si="6511"/>
        <v>31001</v>
      </c>
      <c r="GU257" s="1">
        <f t="shared" si="6512"/>
        <v>1</v>
      </c>
      <c r="HP257" s="1">
        <f t="shared" si="6513"/>
        <v>111</v>
      </c>
      <c r="HQ257" s="1">
        <f t="shared" si="6514"/>
        <v>29899</v>
      </c>
      <c r="HR257" s="1">
        <f t="shared" si="6515"/>
        <v>0.4</v>
      </c>
      <c r="IM257" s="1">
        <f t="shared" si="6516"/>
        <v>8238</v>
      </c>
      <c r="IN257" s="1">
        <f t="shared" si="6517"/>
        <v>26953</v>
      </c>
      <c r="IO257" s="1">
        <f t="shared" si="6518"/>
        <v>30.6</v>
      </c>
      <c r="JJ257" s="1">
        <f t="shared" si="6519"/>
        <v>4361</v>
      </c>
      <c r="JK257" s="1">
        <f t="shared" si="6520"/>
        <v>29235</v>
      </c>
      <c r="JL257" s="1">
        <f t="shared" si="6521"/>
        <v>14.9</v>
      </c>
      <c r="KG257" s="1">
        <f t="shared" si="6522"/>
        <v>7286</v>
      </c>
      <c r="KH257" s="1">
        <f t="shared" si="6523"/>
        <v>26802</v>
      </c>
      <c r="KI257" s="1">
        <f t="shared" si="6524"/>
        <v>27.2</v>
      </c>
      <c r="LD257" s="1">
        <f t="shared" si="6525"/>
        <v>21674</v>
      </c>
      <c r="LE257" s="1">
        <f t="shared" si="6526"/>
        <v>26688</v>
      </c>
      <c r="LF257" s="1">
        <f t="shared" si="6527"/>
        <v>81.2</v>
      </c>
      <c r="MA257" s="1">
        <f t="shared" si="6528"/>
        <v>15357</v>
      </c>
      <c r="MB257" s="1">
        <f t="shared" si="6529"/>
        <v>24532</v>
      </c>
      <c r="MC257" s="1">
        <f t="shared" si="6530"/>
        <v>62.6</v>
      </c>
      <c r="MX257" s="1">
        <f t="shared" si="6531"/>
        <v>16421</v>
      </c>
      <c r="MY257" s="1">
        <f t="shared" si="6532"/>
        <v>27385</v>
      </c>
      <c r="MZ257" s="1">
        <f t="shared" si="6533"/>
        <v>60</v>
      </c>
      <c r="NU257" s="1">
        <f t="shared" si="6534"/>
        <v>7480</v>
      </c>
      <c r="NV257" s="1">
        <f t="shared" si="6535"/>
        <v>25714</v>
      </c>
      <c r="NW257" s="1">
        <f t="shared" si="6536"/>
        <v>29.1</v>
      </c>
      <c r="OR257" s="1">
        <f t="shared" si="6537"/>
        <v>6573</v>
      </c>
      <c r="OS257" s="1">
        <f t="shared" si="6538"/>
        <v>24844</v>
      </c>
      <c r="OT257" s="1">
        <f t="shared" si="6539"/>
        <v>26.5</v>
      </c>
      <c r="PO257" s="1">
        <f t="shared" si="6540"/>
        <v>17067</v>
      </c>
      <c r="PP257" s="1">
        <f t="shared" si="6541"/>
        <v>23912</v>
      </c>
      <c r="PQ257" s="1">
        <f t="shared" si="6542"/>
        <v>71.400000000000006</v>
      </c>
      <c r="QL257" s="1">
        <f t="shared" si="6543"/>
        <v>2564</v>
      </c>
      <c r="QM257" s="1">
        <f t="shared" si="6544"/>
        <v>27073</v>
      </c>
      <c r="QN257" s="1">
        <f t="shared" si="6545"/>
        <v>9.5</v>
      </c>
      <c r="RI257" s="1">
        <f t="shared" si="6546"/>
        <v>5326</v>
      </c>
      <c r="RJ257" s="1">
        <f t="shared" si="6547"/>
        <v>25059</v>
      </c>
      <c r="RK257" s="1">
        <f t="shared" si="6548"/>
        <v>21.3</v>
      </c>
      <c r="SF257" s="1">
        <f t="shared" si="6549"/>
        <v>5376</v>
      </c>
      <c r="SG257" s="1">
        <f t="shared" si="6550"/>
        <v>25466</v>
      </c>
      <c r="SH257" s="1">
        <f t="shared" si="6551"/>
        <v>21.1</v>
      </c>
      <c r="TC257" s="1">
        <f t="shared" si="6552"/>
        <v>3511</v>
      </c>
      <c r="TD257" s="1">
        <f t="shared" si="6553"/>
        <v>28000</v>
      </c>
      <c r="TE257" s="1">
        <f t="shared" si="6554"/>
        <v>12.5</v>
      </c>
      <c r="TZ257" s="1">
        <f t="shared" si="6555"/>
        <v>4278</v>
      </c>
      <c r="UA257" s="1">
        <f t="shared" si="6556"/>
        <v>29353</v>
      </c>
      <c r="UB257" s="1">
        <f t="shared" si="6557"/>
        <v>14.6</v>
      </c>
      <c r="UW257" s="1">
        <f t="shared" si="6612"/>
        <v>8476</v>
      </c>
      <c r="UX257" s="1">
        <f t="shared" si="6612"/>
        <v>30739</v>
      </c>
      <c r="UY257" s="1">
        <f t="shared" si="6618"/>
        <v>27.6</v>
      </c>
      <c r="VT257" s="1">
        <f t="shared" si="6596"/>
        <v>17162</v>
      </c>
      <c r="VU257" s="1">
        <f t="shared" si="6597"/>
        <v>29199</v>
      </c>
      <c r="VV257" s="1">
        <f t="shared" si="6613"/>
        <v>58.8</v>
      </c>
      <c r="WQ257" s="1">
        <f t="shared" si="6603"/>
        <v>13092</v>
      </c>
      <c r="WR257" s="1">
        <f t="shared" si="6604"/>
        <v>17692</v>
      </c>
      <c r="WS257" s="1">
        <f t="shared" si="6611"/>
        <v>74</v>
      </c>
      <c r="XN257" s="1">
        <f t="shared" si="6559"/>
        <v>3659</v>
      </c>
      <c r="XO257" s="1">
        <f t="shared" si="6560"/>
        <v>19167</v>
      </c>
      <c r="XP257" s="1">
        <f t="shared" si="6561"/>
        <v>19.100000000000001</v>
      </c>
      <c r="YK257" s="1">
        <f t="shared" si="6610"/>
        <v>1191</v>
      </c>
      <c r="YL257" s="1">
        <f t="shared" si="6617"/>
        <v>17937</v>
      </c>
      <c r="YM257" s="1">
        <f t="shared" si="6617"/>
        <v>6.6</v>
      </c>
      <c r="ZH257" s="1">
        <f t="shared" si="6562"/>
        <v>439</v>
      </c>
      <c r="ZI257" s="1">
        <f t="shared" si="6563"/>
        <v>17995</v>
      </c>
      <c r="ZJ257" s="1">
        <f t="shared" si="6564"/>
        <v>2.4</v>
      </c>
      <c r="AAE257" s="1">
        <f t="shared" si="6565"/>
        <v>8998</v>
      </c>
      <c r="AAF257" s="1">
        <f t="shared" si="6566"/>
        <v>27036</v>
      </c>
      <c r="AAG257" s="1">
        <f t="shared" si="6567"/>
        <v>33.299999999999997</v>
      </c>
      <c r="ABB257" s="1">
        <f t="shared" si="6585"/>
        <v>6349</v>
      </c>
      <c r="ABC257" s="1">
        <f t="shared" si="6586"/>
        <v>28067</v>
      </c>
      <c r="ABD257" s="1">
        <f t="shared" si="6599"/>
        <v>22.6</v>
      </c>
      <c r="ABY257" s="1">
        <f t="shared" si="6571"/>
        <v>10177</v>
      </c>
      <c r="ABZ257" s="1">
        <f t="shared" si="6572"/>
        <v>23769</v>
      </c>
      <c r="ACA257" s="1">
        <f t="shared" si="6573"/>
        <v>42.8</v>
      </c>
      <c r="ACV257" s="1">
        <f t="shared" si="6615"/>
        <v>4750</v>
      </c>
      <c r="ACW257" s="1">
        <f t="shared" si="6616"/>
        <v>28221</v>
      </c>
      <c r="ACX257" s="1">
        <f t="shared" si="6616"/>
        <v>16.8</v>
      </c>
      <c r="ADS257" s="1">
        <f t="shared" si="6574"/>
        <v>2156</v>
      </c>
      <c r="ADT257" s="1">
        <f t="shared" si="6575"/>
        <v>26916</v>
      </c>
      <c r="ADU257" s="1">
        <f t="shared" si="6576"/>
        <v>8</v>
      </c>
      <c r="AEP257" s="1">
        <f t="shared" si="6614"/>
        <v>3206</v>
      </c>
      <c r="AEQ257" s="1">
        <f t="shared" si="6614"/>
        <v>24476</v>
      </c>
      <c r="AER257" s="1">
        <f t="shared" si="6614"/>
        <v>13.1</v>
      </c>
      <c r="AFM257" s="1">
        <f t="shared" si="6577"/>
        <v>14464</v>
      </c>
      <c r="AFN257" s="1">
        <f t="shared" si="6578"/>
        <v>28148</v>
      </c>
      <c r="AFO257" s="1">
        <f t="shared" si="6579"/>
        <v>51.4</v>
      </c>
    </row>
    <row r="258" spans="1:847" x14ac:dyDescent="0.15">
      <c r="A258" s="20" t="s">
        <v>12</v>
      </c>
      <c r="B258" s="20" t="s">
        <v>18</v>
      </c>
      <c r="C258" s="20">
        <v>49</v>
      </c>
      <c r="D258" s="20" t="s">
        <v>15</v>
      </c>
      <c r="E258" s="23">
        <v>2564</v>
      </c>
      <c r="F258" s="20">
        <v>34014</v>
      </c>
      <c r="G258" s="20">
        <v>7.5</v>
      </c>
      <c r="H258" s="20">
        <v>487</v>
      </c>
      <c r="I258" s="20">
        <v>35025</v>
      </c>
      <c r="J258" s="20">
        <v>1.4</v>
      </c>
      <c r="K258" s="23">
        <v>1446</v>
      </c>
      <c r="L258" s="20">
        <v>34068</v>
      </c>
      <c r="M258" s="20">
        <v>4.2</v>
      </c>
      <c r="N258" s="20">
        <v>259</v>
      </c>
      <c r="O258" s="20">
        <v>33350</v>
      </c>
      <c r="P258" s="20">
        <v>0.8</v>
      </c>
      <c r="Q258" s="20">
        <v>359</v>
      </c>
      <c r="R258" s="20">
        <v>34381</v>
      </c>
      <c r="S258" s="20">
        <v>1</v>
      </c>
      <c r="T258" s="20">
        <v>111</v>
      </c>
      <c r="U258" s="20">
        <v>33151</v>
      </c>
      <c r="V258" s="20">
        <v>0.3</v>
      </c>
      <c r="W258" s="23">
        <v>8499</v>
      </c>
      <c r="X258" s="20">
        <v>29770</v>
      </c>
      <c r="Y258" s="20">
        <v>28.5</v>
      </c>
      <c r="Z258" s="23">
        <v>4543</v>
      </c>
      <c r="AA258" s="20">
        <v>30840</v>
      </c>
      <c r="AB258" s="20">
        <v>14.7</v>
      </c>
      <c r="AC258" s="23">
        <v>7314</v>
      </c>
      <c r="AD258" s="20">
        <v>25922</v>
      </c>
      <c r="AE258" s="20">
        <v>28.2</v>
      </c>
      <c r="AF258" s="23">
        <v>22209</v>
      </c>
      <c r="AG258" s="20">
        <v>28286</v>
      </c>
      <c r="AH258" s="20">
        <v>78.5</v>
      </c>
      <c r="AI258" s="23">
        <v>16828</v>
      </c>
      <c r="AJ258" s="20">
        <v>28120</v>
      </c>
      <c r="AK258" s="20">
        <v>59.8</v>
      </c>
      <c r="AL258" s="23">
        <v>15075</v>
      </c>
      <c r="AM258" s="20">
        <v>27767</v>
      </c>
      <c r="AN258" s="20">
        <v>54.3</v>
      </c>
      <c r="AO258" s="23">
        <v>7463</v>
      </c>
      <c r="AP258" s="20">
        <v>27679</v>
      </c>
      <c r="AQ258" s="20">
        <v>27</v>
      </c>
      <c r="AR258" s="23">
        <v>7040</v>
      </c>
      <c r="AS258" s="20">
        <v>25716</v>
      </c>
      <c r="AT258" s="20">
        <v>27.4</v>
      </c>
      <c r="AU258" s="23">
        <v>17006</v>
      </c>
      <c r="AV258" s="20">
        <v>29251</v>
      </c>
      <c r="AW258" s="20">
        <v>58.1</v>
      </c>
      <c r="AX258" s="23">
        <v>2719</v>
      </c>
      <c r="AY258" s="20">
        <v>25604</v>
      </c>
      <c r="AZ258" s="20">
        <v>10.6</v>
      </c>
      <c r="BA258" s="23">
        <v>4769</v>
      </c>
      <c r="BB258" s="20">
        <v>28119</v>
      </c>
      <c r="BC258" s="20">
        <v>17</v>
      </c>
      <c r="BD258" s="23">
        <v>5953</v>
      </c>
      <c r="BE258" s="20">
        <v>27755</v>
      </c>
      <c r="BF258" s="20">
        <v>21.4</v>
      </c>
      <c r="BG258" s="23">
        <v>4056</v>
      </c>
      <c r="BH258" s="20">
        <v>28165</v>
      </c>
      <c r="BI258" s="20">
        <v>14.4</v>
      </c>
      <c r="BJ258" s="23">
        <v>4711</v>
      </c>
      <c r="BK258" s="20">
        <v>30493</v>
      </c>
      <c r="BL258" s="20">
        <v>15.4</v>
      </c>
      <c r="BM258" s="23">
        <v>8934</v>
      </c>
      <c r="BN258" s="20">
        <v>32158</v>
      </c>
      <c r="BO258" s="20">
        <v>27.8</v>
      </c>
      <c r="BP258" s="23">
        <v>17168</v>
      </c>
      <c r="BQ258" s="20">
        <v>32005</v>
      </c>
      <c r="BR258" s="20">
        <v>53.6</v>
      </c>
      <c r="BS258" s="23">
        <v>14223</v>
      </c>
      <c r="BT258" s="20">
        <v>18966</v>
      </c>
      <c r="BU258" s="20">
        <v>75</v>
      </c>
      <c r="BV258" s="23">
        <v>3996</v>
      </c>
      <c r="BW258" s="20">
        <v>20677</v>
      </c>
      <c r="BX258" s="20">
        <v>19.3</v>
      </c>
      <c r="BY258" s="23">
        <v>1200</v>
      </c>
      <c r="BZ258" s="20">
        <v>19168</v>
      </c>
      <c r="CA258" s="20">
        <v>6.3</v>
      </c>
      <c r="CB258" s="20">
        <v>576</v>
      </c>
      <c r="CC258" s="20">
        <v>20944</v>
      </c>
      <c r="CD258" s="20">
        <v>2.8</v>
      </c>
      <c r="CE258" s="23">
        <v>10005</v>
      </c>
      <c r="CF258" s="20">
        <v>27587</v>
      </c>
      <c r="CG258" s="20">
        <v>36.299999999999997</v>
      </c>
      <c r="CH258" s="23">
        <v>7368</v>
      </c>
      <c r="CI258" s="20">
        <v>30594</v>
      </c>
      <c r="CJ258" s="20">
        <v>24.1</v>
      </c>
      <c r="CK258" s="23">
        <v>10295</v>
      </c>
      <c r="CL258" s="20">
        <v>26658</v>
      </c>
      <c r="CM258" s="20">
        <v>38.6</v>
      </c>
      <c r="CN258" s="23">
        <v>4759</v>
      </c>
      <c r="CO258" s="20">
        <v>26685</v>
      </c>
      <c r="CP258" s="20">
        <v>17.8</v>
      </c>
      <c r="CQ258" s="23">
        <v>2545</v>
      </c>
      <c r="CR258" s="20">
        <v>27963</v>
      </c>
      <c r="CS258" s="20">
        <v>9.1</v>
      </c>
      <c r="CT258" s="23">
        <v>3158</v>
      </c>
      <c r="CU258" s="20">
        <v>27685</v>
      </c>
      <c r="CV258" s="20">
        <v>11.4</v>
      </c>
      <c r="CW258" s="23">
        <v>17897</v>
      </c>
      <c r="CX258" s="20">
        <v>31158</v>
      </c>
      <c r="CY258" s="20">
        <v>57.4</v>
      </c>
      <c r="CZ258" s="35"/>
      <c r="DA258" s="1" t="str">
        <f t="shared" si="6494"/>
        <v>明細部</v>
      </c>
      <c r="DB258" s="1" t="str">
        <f t="shared" si="6495"/>
        <v>国</v>
      </c>
      <c r="DC258" s="1">
        <f t="shared" si="6496"/>
        <v>49</v>
      </c>
      <c r="DD258" s="1" t="str">
        <f t="shared" si="6497"/>
        <v>女</v>
      </c>
      <c r="DE258" s="1">
        <f t="shared" si="6498"/>
        <v>2564</v>
      </c>
      <c r="DF258" s="1">
        <f t="shared" si="6499"/>
        <v>34014</v>
      </c>
      <c r="DG258" s="1">
        <f t="shared" si="6500"/>
        <v>7.5</v>
      </c>
      <c r="EB258" s="1">
        <f t="shared" si="6501"/>
        <v>487</v>
      </c>
      <c r="EC258" s="1">
        <f t="shared" si="6502"/>
        <v>35025</v>
      </c>
      <c r="ED258" s="1">
        <f t="shared" si="6503"/>
        <v>1.4</v>
      </c>
      <c r="EY258" s="1">
        <f t="shared" si="6504"/>
        <v>1446</v>
      </c>
      <c r="EZ258" s="1">
        <f t="shared" si="6505"/>
        <v>34068</v>
      </c>
      <c r="FA258" s="1">
        <f t="shared" si="6506"/>
        <v>4.2</v>
      </c>
      <c r="FV258" s="1">
        <f t="shared" si="6507"/>
        <v>259</v>
      </c>
      <c r="FW258" s="1">
        <f t="shared" si="6508"/>
        <v>33350</v>
      </c>
      <c r="FX258" s="1">
        <f t="shared" si="6509"/>
        <v>0.8</v>
      </c>
      <c r="GS258" s="1">
        <f t="shared" si="6510"/>
        <v>359</v>
      </c>
      <c r="GT258" s="1">
        <f t="shared" si="6511"/>
        <v>34381</v>
      </c>
      <c r="GU258" s="1">
        <f t="shared" si="6512"/>
        <v>1</v>
      </c>
      <c r="HP258" s="1">
        <f t="shared" si="6513"/>
        <v>111</v>
      </c>
      <c r="HQ258" s="1">
        <f t="shared" si="6514"/>
        <v>33151</v>
      </c>
      <c r="HR258" s="1">
        <f t="shared" si="6515"/>
        <v>0.3</v>
      </c>
      <c r="IM258" s="1">
        <f t="shared" si="6516"/>
        <v>8499</v>
      </c>
      <c r="IN258" s="1">
        <f t="shared" si="6517"/>
        <v>29770</v>
      </c>
      <c r="IO258" s="1">
        <f t="shared" si="6518"/>
        <v>28.5</v>
      </c>
      <c r="JJ258" s="1">
        <f t="shared" si="6519"/>
        <v>4543</v>
      </c>
      <c r="JK258" s="1">
        <f t="shared" si="6520"/>
        <v>30840</v>
      </c>
      <c r="JL258" s="1">
        <f t="shared" si="6521"/>
        <v>14.7</v>
      </c>
      <c r="KG258" s="1">
        <f t="shared" si="6522"/>
        <v>7314</v>
      </c>
      <c r="KH258" s="1">
        <f t="shared" si="6523"/>
        <v>25922</v>
      </c>
      <c r="KI258" s="1">
        <f t="shared" si="6524"/>
        <v>28.2</v>
      </c>
      <c r="LD258" s="1">
        <f t="shared" si="6525"/>
        <v>22209</v>
      </c>
      <c r="LE258" s="1">
        <f t="shared" si="6526"/>
        <v>28286</v>
      </c>
      <c r="LF258" s="1">
        <f t="shared" si="6527"/>
        <v>78.5</v>
      </c>
      <c r="MA258" s="1">
        <f t="shared" si="6528"/>
        <v>16828</v>
      </c>
      <c r="MB258" s="1">
        <f t="shared" si="6529"/>
        <v>28120</v>
      </c>
      <c r="MC258" s="1">
        <f t="shared" si="6530"/>
        <v>59.8</v>
      </c>
      <c r="MX258" s="1">
        <f t="shared" si="6531"/>
        <v>15075</v>
      </c>
      <c r="MY258" s="1">
        <f t="shared" si="6532"/>
        <v>27767</v>
      </c>
      <c r="MZ258" s="1">
        <f t="shared" si="6533"/>
        <v>54.3</v>
      </c>
      <c r="NU258" s="1">
        <f t="shared" si="6534"/>
        <v>7463</v>
      </c>
      <c r="NV258" s="1">
        <f t="shared" si="6535"/>
        <v>27679</v>
      </c>
      <c r="NW258" s="1">
        <f t="shared" si="6536"/>
        <v>27</v>
      </c>
      <c r="OR258" s="1">
        <f t="shared" si="6537"/>
        <v>7040</v>
      </c>
      <c r="OS258" s="1">
        <f t="shared" si="6538"/>
        <v>25716</v>
      </c>
      <c r="OT258" s="1">
        <f t="shared" si="6539"/>
        <v>27.4</v>
      </c>
      <c r="PO258" s="1">
        <f t="shared" si="6540"/>
        <v>17006</v>
      </c>
      <c r="PP258" s="1">
        <f t="shared" si="6541"/>
        <v>29251</v>
      </c>
      <c r="PQ258" s="1">
        <f t="shared" si="6542"/>
        <v>58.1</v>
      </c>
      <c r="QL258" s="1">
        <f t="shared" si="6543"/>
        <v>2719</v>
      </c>
      <c r="QM258" s="1">
        <f t="shared" si="6544"/>
        <v>25604</v>
      </c>
      <c r="QN258" s="1">
        <f t="shared" si="6545"/>
        <v>10.6</v>
      </c>
      <c r="RI258" s="1">
        <f t="shared" si="6546"/>
        <v>4769</v>
      </c>
      <c r="RJ258" s="1">
        <f t="shared" si="6547"/>
        <v>28119</v>
      </c>
      <c r="RK258" s="1">
        <f t="shared" si="6548"/>
        <v>17</v>
      </c>
      <c r="SF258" s="1">
        <f t="shared" si="6549"/>
        <v>5953</v>
      </c>
      <c r="SG258" s="1">
        <f t="shared" si="6550"/>
        <v>27755</v>
      </c>
      <c r="SH258" s="1">
        <f t="shared" si="6551"/>
        <v>21.4</v>
      </c>
      <c r="TC258" s="1">
        <f t="shared" si="6552"/>
        <v>4056</v>
      </c>
      <c r="TD258" s="1">
        <f t="shared" si="6553"/>
        <v>28165</v>
      </c>
      <c r="TE258" s="1">
        <f t="shared" si="6554"/>
        <v>14.4</v>
      </c>
      <c r="TZ258" s="1">
        <f t="shared" si="6555"/>
        <v>4711</v>
      </c>
      <c r="UA258" s="1">
        <f t="shared" si="6556"/>
        <v>30493</v>
      </c>
      <c r="UB258" s="1">
        <f t="shared" si="6557"/>
        <v>15.4</v>
      </c>
      <c r="UW258" s="1">
        <f t="shared" si="6612"/>
        <v>8934</v>
      </c>
      <c r="UX258" s="1">
        <f t="shared" si="6612"/>
        <v>32158</v>
      </c>
      <c r="UY258" s="1">
        <f t="shared" si="6618"/>
        <v>27.8</v>
      </c>
      <c r="VT258" s="1">
        <f t="shared" si="6596"/>
        <v>17168</v>
      </c>
      <c r="VU258" s="1">
        <f t="shared" si="6597"/>
        <v>32005</v>
      </c>
      <c r="VV258" s="1">
        <f t="shared" si="6613"/>
        <v>53.6</v>
      </c>
      <c r="WQ258" s="1">
        <f t="shared" si="6603"/>
        <v>14223</v>
      </c>
      <c r="WR258" s="1">
        <f t="shared" si="6604"/>
        <v>18966</v>
      </c>
      <c r="WS258" s="1">
        <f t="shared" si="6611"/>
        <v>75</v>
      </c>
      <c r="XN258" s="1">
        <f t="shared" si="6559"/>
        <v>3996</v>
      </c>
      <c r="XO258" s="1">
        <f t="shared" si="6560"/>
        <v>20677</v>
      </c>
      <c r="XP258" s="1">
        <f t="shared" si="6561"/>
        <v>19.3</v>
      </c>
      <c r="YK258" s="1">
        <f t="shared" si="6610"/>
        <v>1200</v>
      </c>
      <c r="YL258" s="1">
        <f t="shared" si="6617"/>
        <v>19168</v>
      </c>
      <c r="YM258" s="1">
        <f t="shared" si="6617"/>
        <v>6.3</v>
      </c>
      <c r="ZH258" s="1">
        <f t="shared" si="6562"/>
        <v>576</v>
      </c>
      <c r="ZI258" s="1">
        <f t="shared" si="6563"/>
        <v>20944</v>
      </c>
      <c r="ZJ258" s="1">
        <f t="shared" si="6564"/>
        <v>2.8</v>
      </c>
      <c r="AAE258" s="1">
        <f t="shared" si="6565"/>
        <v>10005</v>
      </c>
      <c r="AAF258" s="1">
        <f t="shared" si="6566"/>
        <v>27587</v>
      </c>
      <c r="AAG258" s="1">
        <f t="shared" si="6567"/>
        <v>36.299999999999997</v>
      </c>
      <c r="ABB258" s="1">
        <f t="shared" si="6585"/>
        <v>7368</v>
      </c>
      <c r="ABC258" s="1">
        <f t="shared" si="6586"/>
        <v>30594</v>
      </c>
      <c r="ABD258" s="1">
        <f t="shared" si="6599"/>
        <v>24.1</v>
      </c>
      <c r="ABY258" s="1">
        <f t="shared" si="6571"/>
        <v>10295</v>
      </c>
      <c r="ABZ258" s="1">
        <f t="shared" si="6572"/>
        <v>26658</v>
      </c>
      <c r="ACA258" s="1">
        <f t="shared" si="6573"/>
        <v>38.6</v>
      </c>
      <c r="ACV258" s="1">
        <f t="shared" si="6615"/>
        <v>4759</v>
      </c>
      <c r="ACW258" s="1">
        <f t="shared" si="6616"/>
        <v>26685</v>
      </c>
      <c r="ACX258" s="1">
        <f t="shared" si="6616"/>
        <v>17.8</v>
      </c>
      <c r="ADS258" s="1">
        <f t="shared" si="6574"/>
        <v>2545</v>
      </c>
      <c r="ADT258" s="1">
        <f t="shared" si="6575"/>
        <v>27963</v>
      </c>
      <c r="ADU258" s="1">
        <f t="shared" si="6576"/>
        <v>9.1</v>
      </c>
      <c r="AEP258" s="1">
        <f t="shared" si="6614"/>
        <v>3158</v>
      </c>
      <c r="AEQ258" s="1">
        <f t="shared" si="6614"/>
        <v>27685</v>
      </c>
      <c r="AER258" s="1">
        <f t="shared" si="6614"/>
        <v>11.4</v>
      </c>
      <c r="AFM258" s="1">
        <f t="shared" si="6577"/>
        <v>17897</v>
      </c>
      <c r="AFN258" s="1">
        <f t="shared" si="6578"/>
        <v>31158</v>
      </c>
      <c r="AFO258" s="1">
        <f t="shared" si="6579"/>
        <v>57.4</v>
      </c>
    </row>
    <row r="259" spans="1:847" x14ac:dyDescent="0.15">
      <c r="A259" s="20" t="s">
        <v>12</v>
      </c>
      <c r="B259" s="20" t="s">
        <v>18</v>
      </c>
      <c r="C259" s="20">
        <v>50</v>
      </c>
      <c r="D259" s="20" t="s">
        <v>15</v>
      </c>
      <c r="E259" s="23">
        <v>2836</v>
      </c>
      <c r="F259" s="20">
        <v>37142</v>
      </c>
      <c r="G259" s="20">
        <v>7.6</v>
      </c>
      <c r="H259" s="20">
        <v>524</v>
      </c>
      <c r="I259" s="20">
        <v>32622</v>
      </c>
      <c r="J259" s="20">
        <v>1.6</v>
      </c>
      <c r="K259" s="23">
        <v>1818</v>
      </c>
      <c r="L259" s="20">
        <v>37779</v>
      </c>
      <c r="M259" s="20">
        <v>4.8</v>
      </c>
      <c r="N259" s="20">
        <v>237</v>
      </c>
      <c r="O259" s="20">
        <v>33794</v>
      </c>
      <c r="P259" s="20">
        <v>0.7</v>
      </c>
      <c r="Q259" s="20">
        <v>394</v>
      </c>
      <c r="R259" s="20">
        <v>33703</v>
      </c>
      <c r="S259" s="20">
        <v>1.2</v>
      </c>
      <c r="T259" s="20">
        <v>116</v>
      </c>
      <c r="U259" s="20">
        <v>33412</v>
      </c>
      <c r="V259" s="20">
        <v>0.3</v>
      </c>
      <c r="W259" s="23">
        <v>8874</v>
      </c>
      <c r="X259" s="20">
        <v>34467</v>
      </c>
      <c r="Y259" s="20">
        <v>25.7</v>
      </c>
      <c r="Z259" s="23">
        <v>4692</v>
      </c>
      <c r="AA259" s="20">
        <v>36378</v>
      </c>
      <c r="AB259" s="20">
        <v>12.9</v>
      </c>
      <c r="AC259" s="23">
        <v>8550</v>
      </c>
      <c r="AD259" s="20">
        <v>31019</v>
      </c>
      <c r="AE259" s="20">
        <v>27.6</v>
      </c>
      <c r="AF259" s="23">
        <v>23852</v>
      </c>
      <c r="AG259" s="20">
        <v>26955</v>
      </c>
      <c r="AH259" s="20">
        <v>88.5</v>
      </c>
      <c r="AI259" s="23">
        <v>15079</v>
      </c>
      <c r="AJ259" s="20">
        <v>30978</v>
      </c>
      <c r="AK259" s="20">
        <v>48.7</v>
      </c>
      <c r="AL259" s="23">
        <v>17639</v>
      </c>
      <c r="AM259" s="20">
        <v>29617</v>
      </c>
      <c r="AN259" s="20">
        <v>59.6</v>
      </c>
      <c r="AO259" s="23">
        <v>7569</v>
      </c>
      <c r="AP259" s="20">
        <v>28477</v>
      </c>
      <c r="AQ259" s="20">
        <v>26.6</v>
      </c>
      <c r="AR259" s="23">
        <v>8466</v>
      </c>
      <c r="AS259" s="20">
        <v>27541</v>
      </c>
      <c r="AT259" s="20">
        <v>30.7</v>
      </c>
      <c r="AU259" s="23">
        <v>17784</v>
      </c>
      <c r="AV259" s="20">
        <v>27207</v>
      </c>
      <c r="AW259" s="20">
        <v>65.400000000000006</v>
      </c>
      <c r="AX259" s="23">
        <v>2861</v>
      </c>
      <c r="AY259" s="20">
        <v>27920</v>
      </c>
      <c r="AZ259" s="20">
        <v>10.199999999999999</v>
      </c>
      <c r="BA259" s="23">
        <v>5014</v>
      </c>
      <c r="BB259" s="20">
        <v>28512</v>
      </c>
      <c r="BC259" s="20">
        <v>17.600000000000001</v>
      </c>
      <c r="BD259" s="23">
        <v>6615</v>
      </c>
      <c r="BE259" s="20">
        <v>30089</v>
      </c>
      <c r="BF259" s="20">
        <v>22</v>
      </c>
      <c r="BG259" s="23">
        <v>3855</v>
      </c>
      <c r="BH259" s="20">
        <v>26906</v>
      </c>
      <c r="BI259" s="20">
        <v>14.3</v>
      </c>
      <c r="BJ259" s="23">
        <v>4892</v>
      </c>
      <c r="BK259" s="20">
        <v>29660</v>
      </c>
      <c r="BL259" s="20">
        <v>16.5</v>
      </c>
      <c r="BM259" s="23">
        <v>8257</v>
      </c>
      <c r="BN259" s="20">
        <v>29685</v>
      </c>
      <c r="BO259" s="20">
        <v>27.8</v>
      </c>
      <c r="BP259" s="23">
        <v>17523</v>
      </c>
      <c r="BQ259" s="20">
        <v>29653</v>
      </c>
      <c r="BR259" s="20">
        <v>59.1</v>
      </c>
      <c r="BS259" s="23">
        <v>14811</v>
      </c>
      <c r="BT259" s="20">
        <v>20745</v>
      </c>
      <c r="BU259" s="20">
        <v>71.400000000000006</v>
      </c>
      <c r="BV259" s="23">
        <v>4493</v>
      </c>
      <c r="BW259" s="20">
        <v>19799</v>
      </c>
      <c r="BX259" s="20">
        <v>22.7</v>
      </c>
      <c r="BY259" s="23">
        <v>1381</v>
      </c>
      <c r="BZ259" s="20">
        <v>20875</v>
      </c>
      <c r="CA259" s="20">
        <v>6.6</v>
      </c>
      <c r="CB259" s="20">
        <v>537</v>
      </c>
      <c r="CC259" s="20">
        <v>22442</v>
      </c>
      <c r="CD259" s="20">
        <v>2.4</v>
      </c>
      <c r="CE259" s="23">
        <v>10901</v>
      </c>
      <c r="CF259" s="20">
        <v>31678</v>
      </c>
      <c r="CG259" s="20">
        <v>34.4</v>
      </c>
      <c r="CH259" s="23">
        <v>7757</v>
      </c>
      <c r="CI259" s="20">
        <v>28678</v>
      </c>
      <c r="CJ259" s="20">
        <v>27</v>
      </c>
      <c r="CK259" s="23">
        <v>11793</v>
      </c>
      <c r="CL259" s="20">
        <v>28873</v>
      </c>
      <c r="CM259" s="20">
        <v>40.799999999999997</v>
      </c>
      <c r="CN259" s="23">
        <v>5179</v>
      </c>
      <c r="CO259" s="20">
        <v>32123</v>
      </c>
      <c r="CP259" s="20">
        <v>16.100000000000001</v>
      </c>
      <c r="CQ259" s="23">
        <v>2462</v>
      </c>
      <c r="CR259" s="20">
        <v>31967</v>
      </c>
      <c r="CS259" s="20">
        <v>7.7</v>
      </c>
      <c r="CT259" s="23">
        <v>3644</v>
      </c>
      <c r="CU259" s="20">
        <v>29809</v>
      </c>
      <c r="CV259" s="20">
        <v>12.2</v>
      </c>
      <c r="CW259" s="23">
        <v>17091</v>
      </c>
      <c r="CX259" s="20">
        <v>32509</v>
      </c>
      <c r="CY259" s="20">
        <v>52.6</v>
      </c>
      <c r="CZ259" s="35"/>
      <c r="DA259" s="1" t="str">
        <f t="shared" ref="DA259:DF259" si="6619">+A259</f>
        <v>明細部</v>
      </c>
      <c r="DB259" s="1" t="str">
        <f t="shared" si="6619"/>
        <v>国</v>
      </c>
      <c r="DC259" s="1">
        <f t="shared" si="6619"/>
        <v>50</v>
      </c>
      <c r="DD259" s="1" t="str">
        <f t="shared" si="6619"/>
        <v>女</v>
      </c>
      <c r="DE259" s="1">
        <f t="shared" si="6619"/>
        <v>2836</v>
      </c>
      <c r="DF259" s="1">
        <f t="shared" si="6619"/>
        <v>37142</v>
      </c>
      <c r="DG259" s="1">
        <f t="shared" ref="DG259:DG283" si="6620">+G259</f>
        <v>7.6</v>
      </c>
      <c r="EB259" s="1">
        <f t="shared" ref="EB259:EB283" si="6621">+H259</f>
        <v>524</v>
      </c>
      <c r="EC259" s="1">
        <f t="shared" ref="EC259:EC283" si="6622">+I259</f>
        <v>32622</v>
      </c>
      <c r="ED259" s="1">
        <f t="shared" ref="ED259:ED283" si="6623">+J259</f>
        <v>1.6</v>
      </c>
      <c r="EY259" s="1">
        <f t="shared" ref="EY259:EY283" si="6624">+K259</f>
        <v>1818</v>
      </c>
      <c r="EZ259" s="1">
        <f t="shared" ref="EZ259:EZ283" si="6625">+L259</f>
        <v>37779</v>
      </c>
      <c r="FA259" s="1">
        <f t="shared" ref="FA259:FA283" si="6626">+M259</f>
        <v>4.8</v>
      </c>
      <c r="FV259" s="1">
        <f t="shared" ref="FV259:FV283" si="6627">+N259</f>
        <v>237</v>
      </c>
      <c r="FW259" s="1">
        <f t="shared" ref="FW259:FW283" si="6628">+O259</f>
        <v>33794</v>
      </c>
      <c r="FX259" s="1">
        <f t="shared" ref="FX259:FX283" si="6629">+P259</f>
        <v>0.7</v>
      </c>
      <c r="GS259" s="1">
        <f t="shared" ref="GS259:GS283" si="6630">+Q259</f>
        <v>394</v>
      </c>
      <c r="GT259" s="1">
        <f t="shared" ref="GT259:GT283" si="6631">+R259</f>
        <v>33703</v>
      </c>
      <c r="GU259" s="1">
        <f t="shared" ref="GU259:GU283" si="6632">+S259</f>
        <v>1.2</v>
      </c>
      <c r="HP259" s="1">
        <f t="shared" ref="HP259:HP283" si="6633">+T259</f>
        <v>116</v>
      </c>
      <c r="HQ259" s="1">
        <f t="shared" ref="HQ259:HQ283" si="6634">+U259</f>
        <v>33412</v>
      </c>
      <c r="HR259" s="1">
        <f t="shared" ref="HR259:HR283" si="6635">+V259</f>
        <v>0.3</v>
      </c>
      <c r="IM259" s="1">
        <f t="shared" ref="IM259:IM283" si="6636">+W259</f>
        <v>8874</v>
      </c>
      <c r="IN259" s="1">
        <f t="shared" ref="IN259:IN283" si="6637">+X259</f>
        <v>34467</v>
      </c>
      <c r="IO259" s="1">
        <f t="shared" ref="IO259:IO283" si="6638">+Y259</f>
        <v>25.7</v>
      </c>
      <c r="JJ259" s="1">
        <f t="shared" ref="JJ259:JJ283" si="6639">+Z259</f>
        <v>4692</v>
      </c>
      <c r="JK259" s="1">
        <f t="shared" ref="JK259:JK283" si="6640">+AA259</f>
        <v>36378</v>
      </c>
      <c r="JL259" s="1">
        <f t="shared" ref="JL259:JL283" si="6641">+AB259</f>
        <v>12.9</v>
      </c>
      <c r="KG259" s="1">
        <f t="shared" ref="KG259:KG283" si="6642">+AC259</f>
        <v>8550</v>
      </c>
      <c r="KH259" s="1">
        <f t="shared" ref="KH259:KH283" si="6643">+AD259</f>
        <v>31019</v>
      </c>
      <c r="KI259" s="1">
        <f t="shared" ref="KI259:KI283" si="6644">+AE259</f>
        <v>27.6</v>
      </c>
      <c r="LD259" s="1">
        <f t="shared" ref="LD259:LD283" si="6645">+AF259</f>
        <v>23852</v>
      </c>
      <c r="LE259" s="1">
        <f t="shared" ref="LE259:LE283" si="6646">+AG259</f>
        <v>26955</v>
      </c>
      <c r="LF259" s="1">
        <f t="shared" ref="LF259:LF283" si="6647">+AH259</f>
        <v>88.5</v>
      </c>
      <c r="MA259" s="1">
        <f t="shared" ref="MA259:MA283" si="6648">+AI259</f>
        <v>15079</v>
      </c>
      <c r="MB259" s="1">
        <f t="shared" ref="MB259:MB283" si="6649">+AJ259</f>
        <v>30978</v>
      </c>
      <c r="MC259" s="1">
        <f t="shared" ref="MC259:MC283" si="6650">+AK259</f>
        <v>48.7</v>
      </c>
      <c r="MX259" s="1">
        <f t="shared" ref="MX259:MX283" si="6651">+AL259</f>
        <v>17639</v>
      </c>
      <c r="MY259" s="1">
        <f t="shared" ref="MY259:MY283" si="6652">+AM259</f>
        <v>29617</v>
      </c>
      <c r="MZ259" s="1">
        <f t="shared" ref="MZ259:MZ283" si="6653">+AN259</f>
        <v>59.6</v>
      </c>
      <c r="NU259" s="1">
        <f t="shared" ref="NU259:NU283" si="6654">+AO259</f>
        <v>7569</v>
      </c>
      <c r="NV259" s="1">
        <f t="shared" ref="NV259:NV283" si="6655">+AP259</f>
        <v>28477</v>
      </c>
      <c r="NW259" s="1">
        <f t="shared" ref="NW259:NW283" si="6656">+AQ259</f>
        <v>26.6</v>
      </c>
      <c r="OR259" s="1">
        <f t="shared" ref="OR259:OR283" si="6657">+AR259</f>
        <v>8466</v>
      </c>
      <c r="OS259" s="1">
        <f t="shared" ref="OS259:OS283" si="6658">+AS259</f>
        <v>27541</v>
      </c>
      <c r="OT259" s="1">
        <f t="shared" ref="OT259:OT283" si="6659">+AT259</f>
        <v>30.7</v>
      </c>
      <c r="PO259" s="1">
        <f t="shared" ref="PO259:PO283" si="6660">+AU259</f>
        <v>17784</v>
      </c>
      <c r="PP259" s="1">
        <f t="shared" ref="PP259:PP283" si="6661">+AV259</f>
        <v>27207</v>
      </c>
      <c r="PQ259" s="1">
        <f t="shared" ref="PQ259:PQ283" si="6662">+AW259</f>
        <v>65.400000000000006</v>
      </c>
      <c r="QL259" s="1">
        <f t="shared" ref="QL259:QL283" si="6663">+AX259</f>
        <v>2861</v>
      </c>
      <c r="QM259" s="1">
        <f t="shared" ref="QM259:QM283" si="6664">+AY259</f>
        <v>27920</v>
      </c>
      <c r="QN259" s="1">
        <f t="shared" ref="QN259:QN283" si="6665">+AZ259</f>
        <v>10.199999999999999</v>
      </c>
      <c r="RI259" s="1">
        <f t="shared" ref="RI259:RI283" si="6666">+BA259</f>
        <v>5014</v>
      </c>
      <c r="RJ259" s="1">
        <f t="shared" ref="RJ259:RJ283" si="6667">+BB259</f>
        <v>28512</v>
      </c>
      <c r="RK259" s="1">
        <f t="shared" ref="RK259:RK283" si="6668">+BC259</f>
        <v>17.600000000000001</v>
      </c>
      <c r="SF259" s="1">
        <f t="shared" ref="SF259:SF283" si="6669">+BD259</f>
        <v>6615</v>
      </c>
      <c r="SG259" s="1">
        <f t="shared" ref="SG259:SG283" si="6670">+BE259</f>
        <v>30089</v>
      </c>
      <c r="SH259" s="1">
        <f t="shared" ref="SH259:SH283" si="6671">+BF259</f>
        <v>22</v>
      </c>
      <c r="TC259" s="1">
        <f t="shared" ref="TC259:TC283" si="6672">+BG259</f>
        <v>3855</v>
      </c>
      <c r="TD259" s="1">
        <f t="shared" ref="TD259:TD283" si="6673">+BH259</f>
        <v>26906</v>
      </c>
      <c r="TE259" s="1">
        <f t="shared" ref="TE259:TE283" si="6674">+BI259</f>
        <v>14.3</v>
      </c>
      <c r="TZ259" s="1">
        <f t="shared" ref="TZ259:TZ283" si="6675">+BJ259</f>
        <v>4892</v>
      </c>
      <c r="UA259" s="1">
        <f t="shared" ref="UA259:UA283" si="6676">+BK259</f>
        <v>29660</v>
      </c>
      <c r="UB259" s="1">
        <f t="shared" ref="UB259:UB283" si="6677">+BL259</f>
        <v>16.5</v>
      </c>
      <c r="UW259" s="1">
        <f t="shared" si="6612"/>
        <v>8257</v>
      </c>
      <c r="UX259" s="1">
        <f t="shared" si="6612"/>
        <v>29685</v>
      </c>
      <c r="UY259" s="1">
        <f t="shared" si="6618"/>
        <v>27.8</v>
      </c>
      <c r="VT259" s="1">
        <f t="shared" si="6596"/>
        <v>17523</v>
      </c>
      <c r="VU259" s="1">
        <f t="shared" si="6597"/>
        <v>29653</v>
      </c>
      <c r="VV259" s="1">
        <f t="shared" si="6613"/>
        <v>59.1</v>
      </c>
      <c r="WQ259" s="1">
        <f t="shared" si="6603"/>
        <v>14811</v>
      </c>
      <c r="WR259" s="1">
        <f t="shared" si="6604"/>
        <v>20745</v>
      </c>
      <c r="WS259" s="1">
        <f t="shared" ref="WS259:WS274" si="6678">+BU259</f>
        <v>71.400000000000006</v>
      </c>
      <c r="XN259" s="1">
        <f t="shared" ref="XN259:XN283" si="6679">+BV259</f>
        <v>4493</v>
      </c>
      <c r="XO259" s="1">
        <f t="shared" ref="XO259:XO283" si="6680">+BW259</f>
        <v>19799</v>
      </c>
      <c r="XP259" s="1">
        <f t="shared" ref="XP259:XP283" si="6681">+BX259</f>
        <v>22.7</v>
      </c>
      <c r="YK259" s="1">
        <f t="shared" si="6610"/>
        <v>1381</v>
      </c>
      <c r="YL259" s="1">
        <f t="shared" si="6617"/>
        <v>20875</v>
      </c>
      <c r="YM259" s="1">
        <f t="shared" si="6617"/>
        <v>6.6</v>
      </c>
      <c r="ZH259" s="1">
        <f t="shared" ref="ZH259:ZH283" si="6682">+CB259</f>
        <v>537</v>
      </c>
      <c r="ZI259" s="1">
        <f t="shared" ref="ZI259:ZI283" si="6683">+CC259</f>
        <v>22442</v>
      </c>
      <c r="ZJ259" s="1">
        <f t="shared" ref="ZJ259:ZJ283" si="6684">+CD259</f>
        <v>2.4</v>
      </c>
      <c r="AAE259" s="1">
        <f t="shared" ref="AAE259:AAE283" si="6685">+CE259</f>
        <v>10901</v>
      </c>
      <c r="AAF259" s="1">
        <f t="shared" ref="AAF259:AAF283" si="6686">+CF259</f>
        <v>31678</v>
      </c>
      <c r="AAG259" s="1">
        <f t="shared" ref="AAG259:AAG283" si="6687">+CG259</f>
        <v>34.4</v>
      </c>
      <c r="ABB259" s="1">
        <f t="shared" si="6585"/>
        <v>7757</v>
      </c>
      <c r="ABC259" s="1">
        <f t="shared" si="6586"/>
        <v>28678</v>
      </c>
      <c r="ABD259" s="1">
        <f t="shared" si="6599"/>
        <v>27</v>
      </c>
      <c r="ABY259" s="1">
        <f t="shared" ref="ABY259:ABY283" si="6688">+CK259</f>
        <v>11793</v>
      </c>
      <c r="ABZ259" s="1">
        <f t="shared" ref="ABZ259:ABZ283" si="6689">+CL259</f>
        <v>28873</v>
      </c>
      <c r="ACA259" s="1">
        <f t="shared" ref="ACA259:ACA283" si="6690">+CM259</f>
        <v>40.799999999999997</v>
      </c>
      <c r="ACV259" s="1">
        <f t="shared" si="6615"/>
        <v>5179</v>
      </c>
      <c r="ACW259" s="1">
        <f t="shared" si="6616"/>
        <v>32123</v>
      </c>
      <c r="ACX259" s="1">
        <f t="shared" si="6616"/>
        <v>16.100000000000001</v>
      </c>
      <c r="ADS259" s="1">
        <f t="shared" ref="ADS259:ADS283" si="6691">+CQ259</f>
        <v>2462</v>
      </c>
      <c r="ADT259" s="1">
        <f t="shared" ref="ADT259:ADT283" si="6692">+CR259</f>
        <v>31967</v>
      </c>
      <c r="ADU259" s="1">
        <f t="shared" ref="ADU259:ADU283" si="6693">+CS259</f>
        <v>7.7</v>
      </c>
      <c r="AEP259" s="1">
        <f t="shared" si="6614"/>
        <v>3644</v>
      </c>
      <c r="AEQ259" s="1">
        <f t="shared" si="6614"/>
        <v>29809</v>
      </c>
      <c r="AER259" s="1">
        <f t="shared" si="6614"/>
        <v>12.2</v>
      </c>
      <c r="AFM259" s="1">
        <f t="shared" ref="AFM259:AFM283" si="6694">+CW259</f>
        <v>17091</v>
      </c>
      <c r="AFN259" s="1">
        <f t="shared" ref="AFN259:AFN283" si="6695">+CX259</f>
        <v>32509</v>
      </c>
      <c r="AFO259" s="1">
        <f t="shared" ref="AFO259:AFO283" si="6696">+CY259</f>
        <v>52.6</v>
      </c>
    </row>
    <row r="260" spans="1:847" x14ac:dyDescent="0.15">
      <c r="A260" s="20" t="s">
        <v>12</v>
      </c>
      <c r="B260" s="20" t="s">
        <v>18</v>
      </c>
      <c r="C260" s="20">
        <v>51</v>
      </c>
      <c r="D260" s="20" t="s">
        <v>15</v>
      </c>
      <c r="E260" s="23">
        <v>3919</v>
      </c>
      <c r="F260" s="20">
        <v>38582</v>
      </c>
      <c r="G260" s="20">
        <v>10.199999999999999</v>
      </c>
      <c r="H260" s="20">
        <v>596</v>
      </c>
      <c r="I260" s="20">
        <v>37298</v>
      </c>
      <c r="J260" s="20">
        <v>1.6</v>
      </c>
      <c r="K260" s="23">
        <v>2091</v>
      </c>
      <c r="L260" s="20">
        <v>38338</v>
      </c>
      <c r="M260" s="20">
        <v>5.5</v>
      </c>
      <c r="N260" s="20">
        <v>288</v>
      </c>
      <c r="O260" s="20">
        <v>37997</v>
      </c>
      <c r="P260" s="20">
        <v>0.8</v>
      </c>
      <c r="Q260" s="20">
        <v>499</v>
      </c>
      <c r="R260" s="20">
        <v>37460</v>
      </c>
      <c r="S260" s="20">
        <v>1.3</v>
      </c>
      <c r="T260" s="20">
        <v>133</v>
      </c>
      <c r="U260" s="20">
        <v>34719</v>
      </c>
      <c r="V260" s="20">
        <v>0.4</v>
      </c>
      <c r="W260" s="23">
        <v>9406</v>
      </c>
      <c r="X260" s="20">
        <v>32682</v>
      </c>
      <c r="Y260" s="20">
        <v>28.8</v>
      </c>
      <c r="Z260" s="23">
        <v>5441</v>
      </c>
      <c r="AA260" s="20">
        <v>34110</v>
      </c>
      <c r="AB260" s="20">
        <v>16</v>
      </c>
      <c r="AC260" s="23">
        <v>8674</v>
      </c>
      <c r="AD260" s="20">
        <v>33387</v>
      </c>
      <c r="AE260" s="20">
        <v>26</v>
      </c>
      <c r="AF260" s="23">
        <v>24104</v>
      </c>
      <c r="AG260" s="20">
        <v>33821</v>
      </c>
      <c r="AH260" s="20">
        <v>71.3</v>
      </c>
      <c r="AI260" s="23">
        <v>15481</v>
      </c>
      <c r="AJ260" s="20">
        <v>29154</v>
      </c>
      <c r="AK260" s="20">
        <v>53.1</v>
      </c>
      <c r="AL260" s="23">
        <v>18551</v>
      </c>
      <c r="AM260" s="20">
        <v>29189</v>
      </c>
      <c r="AN260" s="20">
        <v>63.6</v>
      </c>
      <c r="AO260" s="23">
        <v>8247</v>
      </c>
      <c r="AP260" s="20">
        <v>28539</v>
      </c>
      <c r="AQ260" s="20">
        <v>28.9</v>
      </c>
      <c r="AR260" s="23">
        <v>7938</v>
      </c>
      <c r="AS260" s="20">
        <v>33514</v>
      </c>
      <c r="AT260" s="20">
        <v>23.7</v>
      </c>
      <c r="AU260" s="23">
        <v>20257</v>
      </c>
      <c r="AV260" s="20">
        <v>29278</v>
      </c>
      <c r="AW260" s="20">
        <v>69.2</v>
      </c>
      <c r="AX260" s="23">
        <v>2587</v>
      </c>
      <c r="AY260" s="20">
        <v>30011</v>
      </c>
      <c r="AZ260" s="20">
        <v>8.6</v>
      </c>
      <c r="BA260" s="23">
        <v>5406</v>
      </c>
      <c r="BB260" s="20">
        <v>33769</v>
      </c>
      <c r="BC260" s="20">
        <v>16</v>
      </c>
      <c r="BD260" s="23">
        <v>5740</v>
      </c>
      <c r="BE260" s="20">
        <v>31514</v>
      </c>
      <c r="BF260" s="20">
        <v>18.2</v>
      </c>
      <c r="BG260" s="23">
        <v>4420</v>
      </c>
      <c r="BH260" s="20">
        <v>28482</v>
      </c>
      <c r="BI260" s="20">
        <v>15.5</v>
      </c>
      <c r="BJ260" s="23">
        <v>5584</v>
      </c>
      <c r="BK260" s="20">
        <v>31131</v>
      </c>
      <c r="BL260" s="20">
        <v>17.899999999999999</v>
      </c>
      <c r="BM260" s="23">
        <v>8172</v>
      </c>
      <c r="BN260" s="20">
        <v>34606</v>
      </c>
      <c r="BO260" s="20">
        <v>23.6</v>
      </c>
      <c r="BP260" s="23">
        <v>19611</v>
      </c>
      <c r="BQ260" s="20">
        <v>32500</v>
      </c>
      <c r="BR260" s="20">
        <v>60.3</v>
      </c>
      <c r="BS260" s="23">
        <v>15042</v>
      </c>
      <c r="BT260" s="20">
        <v>21136</v>
      </c>
      <c r="BU260" s="20">
        <v>71.2</v>
      </c>
      <c r="BV260" s="23">
        <v>4203</v>
      </c>
      <c r="BW260" s="20">
        <v>20669</v>
      </c>
      <c r="BX260" s="20">
        <v>20.3</v>
      </c>
      <c r="BY260" s="23">
        <v>1287</v>
      </c>
      <c r="BZ260" s="20">
        <v>23452</v>
      </c>
      <c r="CA260" s="20">
        <v>5.5</v>
      </c>
      <c r="CB260" s="20">
        <v>507</v>
      </c>
      <c r="CC260" s="20">
        <v>22028</v>
      </c>
      <c r="CD260" s="20">
        <v>2.2999999999999998</v>
      </c>
      <c r="CE260" s="23">
        <v>10361</v>
      </c>
      <c r="CF260" s="20">
        <v>33180</v>
      </c>
      <c r="CG260" s="20">
        <v>31.2</v>
      </c>
      <c r="CH260" s="23">
        <v>6980</v>
      </c>
      <c r="CI260" s="20">
        <v>28395</v>
      </c>
      <c r="CJ260" s="20">
        <v>24.6</v>
      </c>
      <c r="CK260" s="23">
        <v>11569</v>
      </c>
      <c r="CL260" s="20">
        <v>32214</v>
      </c>
      <c r="CM260" s="20">
        <v>35.9</v>
      </c>
      <c r="CN260" s="23">
        <v>5490</v>
      </c>
      <c r="CO260" s="20">
        <v>30296</v>
      </c>
      <c r="CP260" s="20">
        <v>18.100000000000001</v>
      </c>
      <c r="CQ260" s="23">
        <v>2845</v>
      </c>
      <c r="CR260" s="20">
        <v>32010</v>
      </c>
      <c r="CS260" s="20">
        <v>8.9</v>
      </c>
      <c r="CT260" s="23">
        <v>4174</v>
      </c>
      <c r="CU260" s="20">
        <v>28873</v>
      </c>
      <c r="CV260" s="20">
        <v>14.5</v>
      </c>
      <c r="CW260" s="23">
        <v>19272</v>
      </c>
      <c r="CX260" s="20">
        <v>34438</v>
      </c>
      <c r="CY260" s="20">
        <v>56</v>
      </c>
      <c r="CZ260" s="35"/>
      <c r="DA260" s="1" t="str">
        <f t="shared" ref="DA260:DA283" si="6697">+A260</f>
        <v>明細部</v>
      </c>
      <c r="DB260" s="1" t="str">
        <f t="shared" ref="DB260:DB283" si="6698">+B260</f>
        <v>国</v>
      </c>
      <c r="DC260" s="1">
        <f t="shared" ref="DC260:DC283" si="6699">+C260</f>
        <v>51</v>
      </c>
      <c r="DD260" s="1" t="str">
        <f t="shared" ref="DD260:DD283" si="6700">+D260</f>
        <v>女</v>
      </c>
      <c r="DE260" s="1">
        <f t="shared" ref="DE260:DE283" si="6701">+E260</f>
        <v>3919</v>
      </c>
      <c r="DF260" s="1">
        <f t="shared" ref="DF260:DF283" si="6702">+F260</f>
        <v>38582</v>
      </c>
      <c r="DG260" s="1">
        <f t="shared" si="6620"/>
        <v>10.199999999999999</v>
      </c>
      <c r="EB260" s="1">
        <f t="shared" si="6621"/>
        <v>596</v>
      </c>
      <c r="EC260" s="1">
        <f t="shared" si="6622"/>
        <v>37298</v>
      </c>
      <c r="ED260" s="1">
        <f t="shared" si="6623"/>
        <v>1.6</v>
      </c>
      <c r="EY260" s="1">
        <f t="shared" si="6624"/>
        <v>2091</v>
      </c>
      <c r="EZ260" s="1">
        <f t="shared" si="6625"/>
        <v>38338</v>
      </c>
      <c r="FA260" s="1">
        <f t="shared" si="6626"/>
        <v>5.5</v>
      </c>
      <c r="FV260" s="1">
        <f t="shared" si="6627"/>
        <v>288</v>
      </c>
      <c r="FW260" s="1">
        <f t="shared" si="6628"/>
        <v>37997</v>
      </c>
      <c r="FX260" s="1">
        <f t="shared" si="6629"/>
        <v>0.8</v>
      </c>
      <c r="GS260" s="1">
        <f t="shared" si="6630"/>
        <v>499</v>
      </c>
      <c r="GT260" s="1">
        <f t="shared" si="6631"/>
        <v>37460</v>
      </c>
      <c r="GU260" s="1">
        <f t="shared" si="6632"/>
        <v>1.3</v>
      </c>
      <c r="HP260" s="1">
        <f t="shared" si="6633"/>
        <v>133</v>
      </c>
      <c r="HQ260" s="1">
        <f t="shared" si="6634"/>
        <v>34719</v>
      </c>
      <c r="HR260" s="1">
        <f t="shared" si="6635"/>
        <v>0.4</v>
      </c>
      <c r="IM260" s="1">
        <f t="shared" si="6636"/>
        <v>9406</v>
      </c>
      <c r="IN260" s="1">
        <f t="shared" si="6637"/>
        <v>32682</v>
      </c>
      <c r="IO260" s="1">
        <f t="shared" si="6638"/>
        <v>28.8</v>
      </c>
      <c r="JJ260" s="1">
        <f t="shared" si="6639"/>
        <v>5441</v>
      </c>
      <c r="JK260" s="1">
        <f t="shared" si="6640"/>
        <v>34110</v>
      </c>
      <c r="JL260" s="1">
        <f t="shared" si="6641"/>
        <v>16</v>
      </c>
      <c r="KG260" s="1">
        <f t="shared" si="6642"/>
        <v>8674</v>
      </c>
      <c r="KH260" s="1">
        <f t="shared" si="6643"/>
        <v>33387</v>
      </c>
      <c r="KI260" s="1">
        <f t="shared" si="6644"/>
        <v>26</v>
      </c>
      <c r="LD260" s="1">
        <f t="shared" si="6645"/>
        <v>24104</v>
      </c>
      <c r="LE260" s="1">
        <f t="shared" si="6646"/>
        <v>33821</v>
      </c>
      <c r="LF260" s="1">
        <f t="shared" si="6647"/>
        <v>71.3</v>
      </c>
      <c r="MA260" s="1">
        <f t="shared" si="6648"/>
        <v>15481</v>
      </c>
      <c r="MB260" s="1">
        <f t="shared" si="6649"/>
        <v>29154</v>
      </c>
      <c r="MC260" s="1">
        <f t="shared" si="6650"/>
        <v>53.1</v>
      </c>
      <c r="MX260" s="1">
        <f t="shared" si="6651"/>
        <v>18551</v>
      </c>
      <c r="MY260" s="1">
        <f t="shared" si="6652"/>
        <v>29189</v>
      </c>
      <c r="MZ260" s="1">
        <f t="shared" si="6653"/>
        <v>63.6</v>
      </c>
      <c r="NU260" s="1">
        <f t="shared" si="6654"/>
        <v>8247</v>
      </c>
      <c r="NV260" s="1">
        <f t="shared" si="6655"/>
        <v>28539</v>
      </c>
      <c r="NW260" s="1">
        <f t="shared" si="6656"/>
        <v>28.9</v>
      </c>
      <c r="OR260" s="1">
        <f t="shared" si="6657"/>
        <v>7938</v>
      </c>
      <c r="OS260" s="1">
        <f t="shared" si="6658"/>
        <v>33514</v>
      </c>
      <c r="OT260" s="1">
        <f t="shared" si="6659"/>
        <v>23.7</v>
      </c>
      <c r="PO260" s="1">
        <f t="shared" si="6660"/>
        <v>20257</v>
      </c>
      <c r="PP260" s="1">
        <f t="shared" si="6661"/>
        <v>29278</v>
      </c>
      <c r="PQ260" s="1">
        <f t="shared" si="6662"/>
        <v>69.2</v>
      </c>
      <c r="QL260" s="1">
        <f t="shared" si="6663"/>
        <v>2587</v>
      </c>
      <c r="QM260" s="1">
        <f t="shared" si="6664"/>
        <v>30011</v>
      </c>
      <c r="QN260" s="1">
        <f t="shared" si="6665"/>
        <v>8.6</v>
      </c>
      <c r="RI260" s="1">
        <f t="shared" si="6666"/>
        <v>5406</v>
      </c>
      <c r="RJ260" s="1">
        <f t="shared" si="6667"/>
        <v>33769</v>
      </c>
      <c r="RK260" s="1">
        <f t="shared" si="6668"/>
        <v>16</v>
      </c>
      <c r="SF260" s="1">
        <f t="shared" si="6669"/>
        <v>5740</v>
      </c>
      <c r="SG260" s="1">
        <f t="shared" si="6670"/>
        <v>31514</v>
      </c>
      <c r="SH260" s="1">
        <f t="shared" si="6671"/>
        <v>18.2</v>
      </c>
      <c r="TC260" s="1">
        <f t="shared" si="6672"/>
        <v>4420</v>
      </c>
      <c r="TD260" s="1">
        <f t="shared" si="6673"/>
        <v>28482</v>
      </c>
      <c r="TE260" s="1">
        <f t="shared" si="6674"/>
        <v>15.5</v>
      </c>
      <c r="TZ260" s="1">
        <f t="shared" si="6675"/>
        <v>5584</v>
      </c>
      <c r="UA260" s="1">
        <f t="shared" si="6676"/>
        <v>31131</v>
      </c>
      <c r="UB260" s="1">
        <f t="shared" si="6677"/>
        <v>17.899999999999999</v>
      </c>
      <c r="UW260" s="1">
        <f t="shared" ref="UW260:UX275" si="6703">+BM260</f>
        <v>8172</v>
      </c>
      <c r="UX260" s="1">
        <f t="shared" si="6703"/>
        <v>34606</v>
      </c>
      <c r="UY260" s="1">
        <f t="shared" si="6618"/>
        <v>23.6</v>
      </c>
      <c r="VT260" s="1">
        <f t="shared" si="6596"/>
        <v>19611</v>
      </c>
      <c r="VU260" s="1">
        <f t="shared" si="6597"/>
        <v>32500</v>
      </c>
      <c r="VV260" s="1">
        <f t="shared" si="6613"/>
        <v>60.3</v>
      </c>
      <c r="WQ260" s="1">
        <f t="shared" si="6603"/>
        <v>15042</v>
      </c>
      <c r="WR260" s="1">
        <f t="shared" si="6604"/>
        <v>21136</v>
      </c>
      <c r="WS260" s="1">
        <f t="shared" si="6678"/>
        <v>71.2</v>
      </c>
      <c r="XN260" s="1">
        <f t="shared" si="6679"/>
        <v>4203</v>
      </c>
      <c r="XO260" s="1">
        <f t="shared" si="6680"/>
        <v>20669</v>
      </c>
      <c r="XP260" s="1">
        <f t="shared" si="6681"/>
        <v>20.3</v>
      </c>
      <c r="YK260" s="1">
        <f t="shared" si="6610"/>
        <v>1287</v>
      </c>
      <c r="YL260" s="1">
        <f t="shared" si="6617"/>
        <v>23452</v>
      </c>
      <c r="YM260" s="1">
        <f t="shared" si="6617"/>
        <v>5.5</v>
      </c>
      <c r="ZH260" s="1">
        <f t="shared" si="6682"/>
        <v>507</v>
      </c>
      <c r="ZI260" s="1">
        <f t="shared" si="6683"/>
        <v>22028</v>
      </c>
      <c r="ZJ260" s="1">
        <f t="shared" si="6684"/>
        <v>2.2999999999999998</v>
      </c>
      <c r="AAE260" s="1">
        <f t="shared" si="6685"/>
        <v>10361</v>
      </c>
      <c r="AAF260" s="1">
        <f t="shared" si="6686"/>
        <v>33180</v>
      </c>
      <c r="AAG260" s="1">
        <f t="shared" si="6687"/>
        <v>31.2</v>
      </c>
      <c r="ABB260" s="1">
        <f t="shared" si="6585"/>
        <v>6980</v>
      </c>
      <c r="ABC260" s="1">
        <f t="shared" si="6586"/>
        <v>28395</v>
      </c>
      <c r="ABD260" s="1">
        <f t="shared" si="6599"/>
        <v>24.6</v>
      </c>
      <c r="ABY260" s="1">
        <f t="shared" si="6688"/>
        <v>11569</v>
      </c>
      <c r="ABZ260" s="1">
        <f t="shared" si="6689"/>
        <v>32214</v>
      </c>
      <c r="ACA260" s="1">
        <f t="shared" si="6690"/>
        <v>35.9</v>
      </c>
      <c r="ACV260" s="1">
        <f t="shared" si="6615"/>
        <v>5490</v>
      </c>
      <c r="ACW260" s="1">
        <f t="shared" si="6616"/>
        <v>30296</v>
      </c>
      <c r="ACX260" s="1">
        <f t="shared" si="6616"/>
        <v>18.100000000000001</v>
      </c>
      <c r="ADS260" s="1">
        <f t="shared" si="6691"/>
        <v>2845</v>
      </c>
      <c r="ADT260" s="1">
        <f t="shared" si="6692"/>
        <v>32010</v>
      </c>
      <c r="ADU260" s="1">
        <f t="shared" si="6693"/>
        <v>8.9</v>
      </c>
      <c r="AEP260" s="1">
        <f t="shared" si="6614"/>
        <v>4174</v>
      </c>
      <c r="AEQ260" s="1">
        <f t="shared" si="6614"/>
        <v>28873</v>
      </c>
      <c r="AER260" s="1">
        <f t="shared" si="6614"/>
        <v>14.5</v>
      </c>
      <c r="AFM260" s="1">
        <f t="shared" si="6694"/>
        <v>19272</v>
      </c>
      <c r="AFN260" s="1">
        <f t="shared" si="6695"/>
        <v>34438</v>
      </c>
      <c r="AFO260" s="1">
        <f t="shared" si="6696"/>
        <v>56</v>
      </c>
    </row>
    <row r="261" spans="1:847" x14ac:dyDescent="0.15">
      <c r="A261" s="20" t="s">
        <v>12</v>
      </c>
      <c r="B261" s="20" t="s">
        <v>18</v>
      </c>
      <c r="C261" s="20">
        <v>52</v>
      </c>
      <c r="D261" s="20" t="s">
        <v>15</v>
      </c>
      <c r="E261" s="23">
        <v>4157</v>
      </c>
      <c r="F261" s="20">
        <v>36725</v>
      </c>
      <c r="G261" s="20">
        <v>11.3</v>
      </c>
      <c r="H261" s="20">
        <v>697</v>
      </c>
      <c r="I261" s="20">
        <v>35511</v>
      </c>
      <c r="J261" s="20">
        <v>2</v>
      </c>
      <c r="K261" s="23">
        <v>2608</v>
      </c>
      <c r="L261" s="20">
        <v>33442</v>
      </c>
      <c r="M261" s="20">
        <v>7.8</v>
      </c>
      <c r="N261" s="20">
        <v>369</v>
      </c>
      <c r="O261" s="20">
        <v>36643</v>
      </c>
      <c r="P261" s="20">
        <v>1</v>
      </c>
      <c r="Q261" s="20">
        <v>482</v>
      </c>
      <c r="R261" s="20">
        <v>33986</v>
      </c>
      <c r="S261" s="20">
        <v>1.4</v>
      </c>
      <c r="T261" s="20">
        <v>135</v>
      </c>
      <c r="U261" s="20">
        <v>32203</v>
      </c>
      <c r="V261" s="20">
        <v>0.4</v>
      </c>
      <c r="W261" s="23">
        <v>8993</v>
      </c>
      <c r="X261" s="20">
        <v>31914</v>
      </c>
      <c r="Y261" s="20">
        <v>28.2</v>
      </c>
      <c r="Z261" s="23">
        <v>5160</v>
      </c>
      <c r="AA261" s="20">
        <v>35661</v>
      </c>
      <c r="AB261" s="20">
        <v>14.5</v>
      </c>
      <c r="AC261" s="23">
        <v>8673</v>
      </c>
      <c r="AD261" s="20">
        <v>29783</v>
      </c>
      <c r="AE261" s="20">
        <v>29.1</v>
      </c>
      <c r="AF261" s="23">
        <v>24402</v>
      </c>
      <c r="AG261" s="20">
        <v>30667</v>
      </c>
      <c r="AH261" s="20">
        <v>79.599999999999994</v>
      </c>
      <c r="AI261" s="23">
        <v>15082</v>
      </c>
      <c r="AJ261" s="20">
        <v>32083</v>
      </c>
      <c r="AK261" s="20">
        <v>47</v>
      </c>
      <c r="AL261" s="23">
        <v>18102</v>
      </c>
      <c r="AM261" s="20">
        <v>31977</v>
      </c>
      <c r="AN261" s="20">
        <v>56.6</v>
      </c>
      <c r="AO261" s="23">
        <v>7050</v>
      </c>
      <c r="AP261" s="20">
        <v>30124</v>
      </c>
      <c r="AQ261" s="20">
        <v>23.4</v>
      </c>
      <c r="AR261" s="23">
        <v>8379</v>
      </c>
      <c r="AS261" s="20">
        <v>32621</v>
      </c>
      <c r="AT261" s="20">
        <v>25.7</v>
      </c>
      <c r="AU261" s="23">
        <v>20190</v>
      </c>
      <c r="AV261" s="20">
        <v>28018</v>
      </c>
      <c r="AW261" s="20">
        <v>72.099999999999994</v>
      </c>
      <c r="AX261" s="23">
        <v>2697</v>
      </c>
      <c r="AY261" s="20">
        <v>28595</v>
      </c>
      <c r="AZ261" s="20">
        <v>9.4</v>
      </c>
      <c r="BA261" s="23">
        <v>4926</v>
      </c>
      <c r="BB261" s="20">
        <v>29683</v>
      </c>
      <c r="BC261" s="20">
        <v>16.600000000000001</v>
      </c>
      <c r="BD261" s="23">
        <v>5951</v>
      </c>
      <c r="BE261" s="20">
        <v>31829</v>
      </c>
      <c r="BF261" s="20">
        <v>18.7</v>
      </c>
      <c r="BG261" s="23">
        <v>3524</v>
      </c>
      <c r="BH261" s="20">
        <v>28228</v>
      </c>
      <c r="BI261" s="20">
        <v>12.5</v>
      </c>
      <c r="BJ261" s="23">
        <v>5596</v>
      </c>
      <c r="BK261" s="20">
        <v>36017</v>
      </c>
      <c r="BL261" s="20">
        <v>15.5</v>
      </c>
      <c r="BM261" s="23">
        <v>8957</v>
      </c>
      <c r="BN261" s="20">
        <v>34251</v>
      </c>
      <c r="BO261" s="20">
        <v>26.2</v>
      </c>
      <c r="BP261" s="23">
        <v>19928</v>
      </c>
      <c r="BQ261" s="20">
        <v>35233</v>
      </c>
      <c r="BR261" s="20">
        <v>56.6</v>
      </c>
      <c r="BS261" s="23">
        <v>15063</v>
      </c>
      <c r="BT261" s="20">
        <v>20658</v>
      </c>
      <c r="BU261" s="20">
        <v>72.900000000000006</v>
      </c>
      <c r="BV261" s="23">
        <v>4212</v>
      </c>
      <c r="BW261" s="20">
        <v>20051</v>
      </c>
      <c r="BX261" s="20">
        <v>21</v>
      </c>
      <c r="BY261" s="23">
        <v>1360</v>
      </c>
      <c r="BZ261" s="20">
        <v>22099</v>
      </c>
      <c r="CA261" s="20">
        <v>6.2</v>
      </c>
      <c r="CB261" s="20">
        <v>462</v>
      </c>
      <c r="CC261" s="20">
        <v>19686</v>
      </c>
      <c r="CD261" s="20">
        <v>2.2999999999999998</v>
      </c>
      <c r="CE261" s="23">
        <v>10387</v>
      </c>
      <c r="CF261" s="20">
        <v>30644</v>
      </c>
      <c r="CG261" s="20">
        <v>33.9</v>
      </c>
      <c r="CH261" s="23">
        <v>7464</v>
      </c>
      <c r="CI261" s="20">
        <v>30174</v>
      </c>
      <c r="CJ261" s="20">
        <v>24.7</v>
      </c>
      <c r="CK261" s="23">
        <v>11849</v>
      </c>
      <c r="CL261" s="20">
        <v>31854</v>
      </c>
      <c r="CM261" s="20">
        <v>37.200000000000003</v>
      </c>
      <c r="CN261" s="23">
        <v>5273</v>
      </c>
      <c r="CO261" s="20">
        <v>29647</v>
      </c>
      <c r="CP261" s="20">
        <v>17.8</v>
      </c>
      <c r="CQ261" s="23">
        <v>2542</v>
      </c>
      <c r="CR261" s="20">
        <v>31393</v>
      </c>
      <c r="CS261" s="20">
        <v>8.1</v>
      </c>
      <c r="CT261" s="23">
        <v>4158</v>
      </c>
      <c r="CU261" s="20">
        <v>31262</v>
      </c>
      <c r="CV261" s="20">
        <v>13.3</v>
      </c>
      <c r="CW261" s="23">
        <v>15649</v>
      </c>
      <c r="CX261" s="20">
        <v>31980</v>
      </c>
      <c r="CY261" s="20">
        <v>48.9</v>
      </c>
      <c r="CZ261" s="35"/>
      <c r="DA261" s="1" t="str">
        <f t="shared" si="6697"/>
        <v>明細部</v>
      </c>
      <c r="DB261" s="1" t="str">
        <f t="shared" si="6698"/>
        <v>国</v>
      </c>
      <c r="DC261" s="1">
        <f t="shared" si="6699"/>
        <v>52</v>
      </c>
      <c r="DD261" s="1" t="str">
        <f t="shared" si="6700"/>
        <v>女</v>
      </c>
      <c r="DE261" s="1">
        <f t="shared" si="6701"/>
        <v>4157</v>
      </c>
      <c r="DF261" s="1">
        <f t="shared" si="6702"/>
        <v>36725</v>
      </c>
      <c r="DG261" s="1">
        <f t="shared" si="6620"/>
        <v>11.3</v>
      </c>
      <c r="EB261" s="1">
        <f t="shared" si="6621"/>
        <v>697</v>
      </c>
      <c r="EC261" s="1">
        <f t="shared" si="6622"/>
        <v>35511</v>
      </c>
      <c r="ED261" s="1">
        <f t="shared" si="6623"/>
        <v>2</v>
      </c>
      <c r="EY261" s="1">
        <f t="shared" si="6624"/>
        <v>2608</v>
      </c>
      <c r="EZ261" s="1">
        <f t="shared" si="6625"/>
        <v>33442</v>
      </c>
      <c r="FA261" s="1">
        <f t="shared" si="6626"/>
        <v>7.8</v>
      </c>
      <c r="FV261" s="1">
        <f t="shared" si="6627"/>
        <v>369</v>
      </c>
      <c r="FW261" s="1">
        <f t="shared" si="6628"/>
        <v>36643</v>
      </c>
      <c r="FX261" s="1">
        <f t="shared" si="6629"/>
        <v>1</v>
      </c>
      <c r="GS261" s="1">
        <f t="shared" si="6630"/>
        <v>482</v>
      </c>
      <c r="GT261" s="1">
        <f t="shared" si="6631"/>
        <v>33986</v>
      </c>
      <c r="GU261" s="1">
        <f t="shared" si="6632"/>
        <v>1.4</v>
      </c>
      <c r="HP261" s="1">
        <f t="shared" si="6633"/>
        <v>135</v>
      </c>
      <c r="HQ261" s="1">
        <f t="shared" si="6634"/>
        <v>32203</v>
      </c>
      <c r="HR261" s="1">
        <f t="shared" si="6635"/>
        <v>0.4</v>
      </c>
      <c r="IM261" s="1">
        <f t="shared" si="6636"/>
        <v>8993</v>
      </c>
      <c r="IN261" s="1">
        <f t="shared" si="6637"/>
        <v>31914</v>
      </c>
      <c r="IO261" s="1">
        <f t="shared" si="6638"/>
        <v>28.2</v>
      </c>
      <c r="JJ261" s="1">
        <f t="shared" si="6639"/>
        <v>5160</v>
      </c>
      <c r="JK261" s="1">
        <f t="shared" si="6640"/>
        <v>35661</v>
      </c>
      <c r="JL261" s="1">
        <f t="shared" si="6641"/>
        <v>14.5</v>
      </c>
      <c r="KG261" s="1">
        <f t="shared" si="6642"/>
        <v>8673</v>
      </c>
      <c r="KH261" s="1">
        <f t="shared" si="6643"/>
        <v>29783</v>
      </c>
      <c r="KI261" s="1">
        <f t="shared" si="6644"/>
        <v>29.1</v>
      </c>
      <c r="LD261" s="1">
        <f t="shared" si="6645"/>
        <v>24402</v>
      </c>
      <c r="LE261" s="1">
        <f t="shared" si="6646"/>
        <v>30667</v>
      </c>
      <c r="LF261" s="1">
        <f t="shared" si="6647"/>
        <v>79.599999999999994</v>
      </c>
      <c r="MA261" s="1">
        <f t="shared" si="6648"/>
        <v>15082</v>
      </c>
      <c r="MB261" s="1">
        <f t="shared" si="6649"/>
        <v>32083</v>
      </c>
      <c r="MC261" s="1">
        <f t="shared" si="6650"/>
        <v>47</v>
      </c>
      <c r="MX261" s="1">
        <f t="shared" si="6651"/>
        <v>18102</v>
      </c>
      <c r="MY261" s="1">
        <f t="shared" si="6652"/>
        <v>31977</v>
      </c>
      <c r="MZ261" s="1">
        <f t="shared" si="6653"/>
        <v>56.6</v>
      </c>
      <c r="NU261" s="1">
        <f t="shared" si="6654"/>
        <v>7050</v>
      </c>
      <c r="NV261" s="1">
        <f t="shared" si="6655"/>
        <v>30124</v>
      </c>
      <c r="NW261" s="1">
        <f t="shared" si="6656"/>
        <v>23.4</v>
      </c>
      <c r="OR261" s="1">
        <f t="shared" si="6657"/>
        <v>8379</v>
      </c>
      <c r="OS261" s="1">
        <f t="shared" si="6658"/>
        <v>32621</v>
      </c>
      <c r="OT261" s="1">
        <f t="shared" si="6659"/>
        <v>25.7</v>
      </c>
      <c r="PO261" s="1">
        <f t="shared" si="6660"/>
        <v>20190</v>
      </c>
      <c r="PP261" s="1">
        <f t="shared" si="6661"/>
        <v>28018</v>
      </c>
      <c r="PQ261" s="1">
        <f t="shared" si="6662"/>
        <v>72.099999999999994</v>
      </c>
      <c r="QL261" s="1">
        <f t="shared" si="6663"/>
        <v>2697</v>
      </c>
      <c r="QM261" s="1">
        <f t="shared" si="6664"/>
        <v>28595</v>
      </c>
      <c r="QN261" s="1">
        <f t="shared" si="6665"/>
        <v>9.4</v>
      </c>
      <c r="RI261" s="1">
        <f t="shared" si="6666"/>
        <v>4926</v>
      </c>
      <c r="RJ261" s="1">
        <f t="shared" si="6667"/>
        <v>29683</v>
      </c>
      <c r="RK261" s="1">
        <f t="shared" si="6668"/>
        <v>16.600000000000001</v>
      </c>
      <c r="SF261" s="1">
        <f t="shared" si="6669"/>
        <v>5951</v>
      </c>
      <c r="SG261" s="1">
        <f t="shared" si="6670"/>
        <v>31829</v>
      </c>
      <c r="SH261" s="1">
        <f t="shared" si="6671"/>
        <v>18.7</v>
      </c>
      <c r="TC261" s="1">
        <f t="shared" si="6672"/>
        <v>3524</v>
      </c>
      <c r="TD261" s="1">
        <f t="shared" si="6673"/>
        <v>28228</v>
      </c>
      <c r="TE261" s="1">
        <f t="shared" si="6674"/>
        <v>12.5</v>
      </c>
      <c r="TZ261" s="1">
        <f t="shared" si="6675"/>
        <v>5596</v>
      </c>
      <c r="UA261" s="1">
        <f t="shared" si="6676"/>
        <v>36017</v>
      </c>
      <c r="UB261" s="1">
        <f t="shared" si="6677"/>
        <v>15.5</v>
      </c>
      <c r="UW261" s="1">
        <f t="shared" si="6703"/>
        <v>8957</v>
      </c>
      <c r="UX261" s="1">
        <f t="shared" si="6703"/>
        <v>34251</v>
      </c>
      <c r="UY261" s="1">
        <f t="shared" si="6618"/>
        <v>26.2</v>
      </c>
      <c r="VT261" s="1">
        <f t="shared" si="6596"/>
        <v>19928</v>
      </c>
      <c r="VU261" s="1">
        <f t="shared" si="6597"/>
        <v>35233</v>
      </c>
      <c r="VV261" s="1">
        <f t="shared" si="6613"/>
        <v>56.6</v>
      </c>
      <c r="WQ261" s="1">
        <f t="shared" si="6603"/>
        <v>15063</v>
      </c>
      <c r="WR261" s="1">
        <f t="shared" si="6604"/>
        <v>20658</v>
      </c>
      <c r="WS261" s="1">
        <f t="shared" si="6678"/>
        <v>72.900000000000006</v>
      </c>
      <c r="XN261" s="1">
        <f t="shared" si="6679"/>
        <v>4212</v>
      </c>
      <c r="XO261" s="1">
        <f t="shared" si="6680"/>
        <v>20051</v>
      </c>
      <c r="XP261" s="1">
        <f t="shared" si="6681"/>
        <v>21</v>
      </c>
      <c r="YK261" s="1">
        <f t="shared" si="6610"/>
        <v>1360</v>
      </c>
      <c r="YL261" s="1">
        <f t="shared" si="6617"/>
        <v>22099</v>
      </c>
      <c r="YM261" s="1">
        <f t="shared" si="6617"/>
        <v>6.2</v>
      </c>
      <c r="ZH261" s="1">
        <f t="shared" si="6682"/>
        <v>462</v>
      </c>
      <c r="ZI261" s="1">
        <f t="shared" si="6683"/>
        <v>19686</v>
      </c>
      <c r="ZJ261" s="1">
        <f t="shared" si="6684"/>
        <v>2.2999999999999998</v>
      </c>
      <c r="AAE261" s="1">
        <f t="shared" si="6685"/>
        <v>10387</v>
      </c>
      <c r="AAF261" s="1">
        <f t="shared" si="6686"/>
        <v>30644</v>
      </c>
      <c r="AAG261" s="1">
        <f t="shared" si="6687"/>
        <v>33.9</v>
      </c>
      <c r="ABB261" s="1">
        <f t="shared" si="6585"/>
        <v>7464</v>
      </c>
      <c r="ABC261" s="1">
        <f t="shared" si="6586"/>
        <v>30174</v>
      </c>
      <c r="ABD261" s="1">
        <f t="shared" si="6599"/>
        <v>24.7</v>
      </c>
      <c r="ABY261" s="1">
        <f t="shared" si="6688"/>
        <v>11849</v>
      </c>
      <c r="ABZ261" s="1">
        <f t="shared" si="6689"/>
        <v>31854</v>
      </c>
      <c r="ACA261" s="1">
        <f t="shared" si="6690"/>
        <v>37.200000000000003</v>
      </c>
      <c r="ACV261" s="1">
        <f t="shared" si="6615"/>
        <v>5273</v>
      </c>
      <c r="ACW261" s="1">
        <f t="shared" si="6616"/>
        <v>29647</v>
      </c>
      <c r="ACX261" s="1">
        <f t="shared" si="6616"/>
        <v>17.8</v>
      </c>
      <c r="ADS261" s="1">
        <f t="shared" si="6691"/>
        <v>2542</v>
      </c>
      <c r="ADT261" s="1">
        <f t="shared" si="6692"/>
        <v>31393</v>
      </c>
      <c r="ADU261" s="1">
        <f t="shared" si="6693"/>
        <v>8.1</v>
      </c>
      <c r="AEP261" s="1">
        <f t="shared" si="6614"/>
        <v>4158</v>
      </c>
      <c r="AEQ261" s="1">
        <f t="shared" si="6614"/>
        <v>31262</v>
      </c>
      <c r="AER261" s="1">
        <f t="shared" si="6614"/>
        <v>13.3</v>
      </c>
      <c r="AFM261" s="1">
        <f t="shared" si="6694"/>
        <v>15649</v>
      </c>
      <c r="AFN261" s="1">
        <f t="shared" si="6695"/>
        <v>31980</v>
      </c>
      <c r="AFO261" s="1">
        <f t="shared" si="6696"/>
        <v>48.9</v>
      </c>
    </row>
    <row r="262" spans="1:847" x14ac:dyDescent="0.15">
      <c r="A262" s="20" t="s">
        <v>12</v>
      </c>
      <c r="B262" s="20" t="s">
        <v>18</v>
      </c>
      <c r="C262" s="20">
        <v>53</v>
      </c>
      <c r="D262" s="20" t="s">
        <v>15</v>
      </c>
      <c r="E262" s="23">
        <v>4841</v>
      </c>
      <c r="F262" s="20">
        <v>36663</v>
      </c>
      <c r="G262" s="20">
        <v>13.2</v>
      </c>
      <c r="H262" s="20">
        <v>754</v>
      </c>
      <c r="I262" s="20">
        <v>36938</v>
      </c>
      <c r="J262" s="20">
        <v>2</v>
      </c>
      <c r="K262" s="23">
        <v>3375</v>
      </c>
      <c r="L262" s="20">
        <v>40082</v>
      </c>
      <c r="M262" s="20">
        <v>8.4</v>
      </c>
      <c r="N262" s="20">
        <v>365</v>
      </c>
      <c r="O262" s="20">
        <v>33788</v>
      </c>
      <c r="P262" s="20">
        <v>1.1000000000000001</v>
      </c>
      <c r="Q262" s="20">
        <v>531</v>
      </c>
      <c r="R262" s="20">
        <v>35355</v>
      </c>
      <c r="S262" s="20">
        <v>1.5</v>
      </c>
      <c r="T262" s="20">
        <v>125</v>
      </c>
      <c r="U262" s="20">
        <v>35157</v>
      </c>
      <c r="V262" s="20">
        <v>0.4</v>
      </c>
      <c r="W262" s="23">
        <v>9235</v>
      </c>
      <c r="X262" s="20">
        <v>35250</v>
      </c>
      <c r="Y262" s="20">
        <v>26.2</v>
      </c>
      <c r="Z262" s="23">
        <v>5237</v>
      </c>
      <c r="AA262" s="20">
        <v>39038</v>
      </c>
      <c r="AB262" s="20">
        <v>13.4</v>
      </c>
      <c r="AC262" s="23">
        <v>8556</v>
      </c>
      <c r="AD262" s="20">
        <v>32961</v>
      </c>
      <c r="AE262" s="20">
        <v>26</v>
      </c>
      <c r="AF262" s="23">
        <v>24772</v>
      </c>
      <c r="AG262" s="20">
        <v>32678</v>
      </c>
      <c r="AH262" s="20">
        <v>75.8</v>
      </c>
      <c r="AI262" s="23">
        <v>16652</v>
      </c>
      <c r="AJ262" s="20">
        <v>30686</v>
      </c>
      <c r="AK262" s="20">
        <v>54.3</v>
      </c>
      <c r="AL262" s="23">
        <v>16793</v>
      </c>
      <c r="AM262" s="20">
        <v>31485</v>
      </c>
      <c r="AN262" s="20">
        <v>53.3</v>
      </c>
      <c r="AO262" s="23">
        <v>8290</v>
      </c>
      <c r="AP262" s="20">
        <v>33934</v>
      </c>
      <c r="AQ262" s="20">
        <v>24.4</v>
      </c>
      <c r="AR262" s="23">
        <v>8820</v>
      </c>
      <c r="AS262" s="20">
        <v>31612</v>
      </c>
      <c r="AT262" s="20">
        <v>27.9</v>
      </c>
      <c r="AU262" s="23">
        <v>20783</v>
      </c>
      <c r="AV262" s="20">
        <v>32850</v>
      </c>
      <c r="AW262" s="20">
        <v>63.3</v>
      </c>
      <c r="AX262" s="23">
        <v>2915</v>
      </c>
      <c r="AY262" s="20">
        <v>29552</v>
      </c>
      <c r="AZ262" s="20">
        <v>9.9</v>
      </c>
      <c r="BA262" s="23">
        <v>5136</v>
      </c>
      <c r="BB262" s="20">
        <v>30799</v>
      </c>
      <c r="BC262" s="20">
        <v>16.7</v>
      </c>
      <c r="BD262" s="23">
        <v>6051</v>
      </c>
      <c r="BE262" s="20">
        <v>31419</v>
      </c>
      <c r="BF262" s="20">
        <v>19.3</v>
      </c>
      <c r="BG262" s="23">
        <v>4325</v>
      </c>
      <c r="BH262" s="20">
        <v>29647</v>
      </c>
      <c r="BI262" s="20">
        <v>14.6</v>
      </c>
      <c r="BJ262" s="23">
        <v>5976</v>
      </c>
      <c r="BK262" s="20">
        <v>33702</v>
      </c>
      <c r="BL262" s="20">
        <v>17.7</v>
      </c>
      <c r="BM262" s="23">
        <v>9694</v>
      </c>
      <c r="BN262" s="20">
        <v>34716</v>
      </c>
      <c r="BO262" s="20">
        <v>27.9</v>
      </c>
      <c r="BP262" s="23">
        <v>20967</v>
      </c>
      <c r="BQ262" s="20">
        <v>37595</v>
      </c>
      <c r="BR262" s="20">
        <v>55.8</v>
      </c>
      <c r="BS262" s="23">
        <v>15297</v>
      </c>
      <c r="BT262" s="20">
        <v>23140</v>
      </c>
      <c r="BU262" s="20">
        <v>66.099999999999994</v>
      </c>
      <c r="BV262" s="23">
        <v>4163</v>
      </c>
      <c r="BW262" s="20">
        <v>22291</v>
      </c>
      <c r="BX262" s="20">
        <v>18.7</v>
      </c>
      <c r="BY262" s="23">
        <v>1179</v>
      </c>
      <c r="BZ262" s="20">
        <v>20717</v>
      </c>
      <c r="CA262" s="20">
        <v>5.7</v>
      </c>
      <c r="CB262" s="20">
        <v>439</v>
      </c>
      <c r="CC262" s="20">
        <v>21162</v>
      </c>
      <c r="CD262" s="20">
        <v>2.1</v>
      </c>
      <c r="CE262" s="23">
        <v>10999</v>
      </c>
      <c r="CF262" s="20">
        <v>29656</v>
      </c>
      <c r="CG262" s="20">
        <v>37.1</v>
      </c>
      <c r="CH262" s="23">
        <v>7996</v>
      </c>
      <c r="CI262" s="20">
        <v>32768</v>
      </c>
      <c r="CJ262" s="20">
        <v>24.4</v>
      </c>
      <c r="CK262" s="23">
        <v>12201</v>
      </c>
      <c r="CL262" s="20">
        <v>33051</v>
      </c>
      <c r="CM262" s="20">
        <v>36.9</v>
      </c>
      <c r="CN262" s="23">
        <v>5291</v>
      </c>
      <c r="CO262" s="20">
        <v>29334</v>
      </c>
      <c r="CP262" s="20">
        <v>18</v>
      </c>
      <c r="CQ262" s="23">
        <v>2975</v>
      </c>
      <c r="CR262" s="20">
        <v>32225</v>
      </c>
      <c r="CS262" s="20">
        <v>9.1999999999999993</v>
      </c>
      <c r="CT262" s="23">
        <v>4651</v>
      </c>
      <c r="CU262" s="20">
        <v>30618</v>
      </c>
      <c r="CV262" s="20">
        <v>15.2</v>
      </c>
      <c r="CW262" s="23">
        <v>17430</v>
      </c>
      <c r="CX262" s="20">
        <v>33155</v>
      </c>
      <c r="CY262" s="20">
        <v>52.6</v>
      </c>
      <c r="CZ262" s="35"/>
      <c r="DA262" s="1" t="str">
        <f t="shared" si="6697"/>
        <v>明細部</v>
      </c>
      <c r="DB262" s="1" t="str">
        <f t="shared" si="6698"/>
        <v>国</v>
      </c>
      <c r="DC262" s="1">
        <f t="shared" si="6699"/>
        <v>53</v>
      </c>
      <c r="DD262" s="1" t="str">
        <f t="shared" si="6700"/>
        <v>女</v>
      </c>
      <c r="DE262" s="1">
        <f t="shared" si="6701"/>
        <v>4841</v>
      </c>
      <c r="DF262" s="1">
        <f t="shared" si="6702"/>
        <v>36663</v>
      </c>
      <c r="DG262" s="1">
        <f t="shared" si="6620"/>
        <v>13.2</v>
      </c>
      <c r="EB262" s="1">
        <f t="shared" si="6621"/>
        <v>754</v>
      </c>
      <c r="EC262" s="1">
        <f t="shared" si="6622"/>
        <v>36938</v>
      </c>
      <c r="ED262" s="1">
        <f t="shared" si="6623"/>
        <v>2</v>
      </c>
      <c r="EY262" s="1">
        <f t="shared" si="6624"/>
        <v>3375</v>
      </c>
      <c r="EZ262" s="1">
        <f t="shared" si="6625"/>
        <v>40082</v>
      </c>
      <c r="FA262" s="1">
        <f t="shared" si="6626"/>
        <v>8.4</v>
      </c>
      <c r="FV262" s="1">
        <f t="shared" si="6627"/>
        <v>365</v>
      </c>
      <c r="FW262" s="1">
        <f t="shared" si="6628"/>
        <v>33788</v>
      </c>
      <c r="FX262" s="1">
        <f t="shared" si="6629"/>
        <v>1.1000000000000001</v>
      </c>
      <c r="GS262" s="1">
        <f t="shared" si="6630"/>
        <v>531</v>
      </c>
      <c r="GT262" s="1">
        <f t="shared" si="6631"/>
        <v>35355</v>
      </c>
      <c r="GU262" s="1">
        <f t="shared" si="6632"/>
        <v>1.5</v>
      </c>
      <c r="HP262" s="1">
        <f t="shared" si="6633"/>
        <v>125</v>
      </c>
      <c r="HQ262" s="1">
        <f t="shared" si="6634"/>
        <v>35157</v>
      </c>
      <c r="HR262" s="1">
        <f t="shared" si="6635"/>
        <v>0.4</v>
      </c>
      <c r="IM262" s="1">
        <f t="shared" si="6636"/>
        <v>9235</v>
      </c>
      <c r="IN262" s="1">
        <f t="shared" si="6637"/>
        <v>35250</v>
      </c>
      <c r="IO262" s="1">
        <f t="shared" si="6638"/>
        <v>26.2</v>
      </c>
      <c r="JJ262" s="1">
        <f t="shared" si="6639"/>
        <v>5237</v>
      </c>
      <c r="JK262" s="1">
        <f t="shared" si="6640"/>
        <v>39038</v>
      </c>
      <c r="JL262" s="1">
        <f t="shared" si="6641"/>
        <v>13.4</v>
      </c>
      <c r="KG262" s="1">
        <f t="shared" si="6642"/>
        <v>8556</v>
      </c>
      <c r="KH262" s="1">
        <f t="shared" si="6643"/>
        <v>32961</v>
      </c>
      <c r="KI262" s="1">
        <f t="shared" si="6644"/>
        <v>26</v>
      </c>
      <c r="LD262" s="1">
        <f t="shared" si="6645"/>
        <v>24772</v>
      </c>
      <c r="LE262" s="1">
        <f t="shared" si="6646"/>
        <v>32678</v>
      </c>
      <c r="LF262" s="1">
        <f t="shared" si="6647"/>
        <v>75.8</v>
      </c>
      <c r="MA262" s="1">
        <f t="shared" si="6648"/>
        <v>16652</v>
      </c>
      <c r="MB262" s="1">
        <f t="shared" si="6649"/>
        <v>30686</v>
      </c>
      <c r="MC262" s="1">
        <f t="shared" si="6650"/>
        <v>54.3</v>
      </c>
      <c r="MX262" s="1">
        <f t="shared" si="6651"/>
        <v>16793</v>
      </c>
      <c r="MY262" s="1">
        <f t="shared" si="6652"/>
        <v>31485</v>
      </c>
      <c r="MZ262" s="1">
        <f t="shared" si="6653"/>
        <v>53.3</v>
      </c>
      <c r="NU262" s="1">
        <f t="shared" si="6654"/>
        <v>8290</v>
      </c>
      <c r="NV262" s="1">
        <f t="shared" si="6655"/>
        <v>33934</v>
      </c>
      <c r="NW262" s="1">
        <f t="shared" si="6656"/>
        <v>24.4</v>
      </c>
      <c r="OR262" s="1">
        <f t="shared" si="6657"/>
        <v>8820</v>
      </c>
      <c r="OS262" s="1">
        <f t="shared" si="6658"/>
        <v>31612</v>
      </c>
      <c r="OT262" s="1">
        <f t="shared" si="6659"/>
        <v>27.9</v>
      </c>
      <c r="PO262" s="1">
        <f t="shared" si="6660"/>
        <v>20783</v>
      </c>
      <c r="PP262" s="1">
        <f t="shared" si="6661"/>
        <v>32850</v>
      </c>
      <c r="PQ262" s="1">
        <f t="shared" si="6662"/>
        <v>63.3</v>
      </c>
      <c r="QL262" s="1">
        <f t="shared" si="6663"/>
        <v>2915</v>
      </c>
      <c r="QM262" s="1">
        <f t="shared" si="6664"/>
        <v>29552</v>
      </c>
      <c r="QN262" s="1">
        <f t="shared" si="6665"/>
        <v>9.9</v>
      </c>
      <c r="RI262" s="1">
        <f t="shared" si="6666"/>
        <v>5136</v>
      </c>
      <c r="RJ262" s="1">
        <f t="shared" si="6667"/>
        <v>30799</v>
      </c>
      <c r="RK262" s="1">
        <f t="shared" si="6668"/>
        <v>16.7</v>
      </c>
      <c r="SF262" s="1">
        <f t="shared" si="6669"/>
        <v>6051</v>
      </c>
      <c r="SG262" s="1">
        <f t="shared" si="6670"/>
        <v>31419</v>
      </c>
      <c r="SH262" s="1">
        <f t="shared" si="6671"/>
        <v>19.3</v>
      </c>
      <c r="TC262" s="1">
        <f t="shared" si="6672"/>
        <v>4325</v>
      </c>
      <c r="TD262" s="1">
        <f t="shared" si="6673"/>
        <v>29647</v>
      </c>
      <c r="TE262" s="1">
        <f t="shared" si="6674"/>
        <v>14.6</v>
      </c>
      <c r="TZ262" s="1">
        <f t="shared" si="6675"/>
        <v>5976</v>
      </c>
      <c r="UA262" s="1">
        <f t="shared" si="6676"/>
        <v>33702</v>
      </c>
      <c r="UB262" s="1">
        <f t="shared" si="6677"/>
        <v>17.7</v>
      </c>
      <c r="UW262" s="1">
        <f t="shared" si="6703"/>
        <v>9694</v>
      </c>
      <c r="UX262" s="1">
        <f t="shared" si="6703"/>
        <v>34716</v>
      </c>
      <c r="UY262" s="1">
        <f t="shared" si="6618"/>
        <v>27.9</v>
      </c>
      <c r="VT262" s="1">
        <f t="shared" si="6596"/>
        <v>20967</v>
      </c>
      <c r="VU262" s="1">
        <f t="shared" si="6597"/>
        <v>37595</v>
      </c>
      <c r="VV262" s="1">
        <f t="shared" si="6613"/>
        <v>55.8</v>
      </c>
      <c r="WQ262" s="1">
        <f t="shared" si="6603"/>
        <v>15297</v>
      </c>
      <c r="WR262" s="1">
        <f t="shared" si="6604"/>
        <v>23140</v>
      </c>
      <c r="WS262" s="1">
        <f t="shared" si="6678"/>
        <v>66.099999999999994</v>
      </c>
      <c r="XN262" s="1">
        <f t="shared" si="6679"/>
        <v>4163</v>
      </c>
      <c r="XO262" s="1">
        <f t="shared" si="6680"/>
        <v>22291</v>
      </c>
      <c r="XP262" s="1">
        <f t="shared" si="6681"/>
        <v>18.7</v>
      </c>
      <c r="YK262" s="1">
        <f t="shared" si="6610"/>
        <v>1179</v>
      </c>
      <c r="YL262" s="1">
        <f t="shared" si="6617"/>
        <v>20717</v>
      </c>
      <c r="YM262" s="1">
        <f t="shared" si="6617"/>
        <v>5.7</v>
      </c>
      <c r="ZH262" s="1">
        <f t="shared" si="6682"/>
        <v>439</v>
      </c>
      <c r="ZI262" s="1">
        <f t="shared" si="6683"/>
        <v>21162</v>
      </c>
      <c r="ZJ262" s="1">
        <f t="shared" si="6684"/>
        <v>2.1</v>
      </c>
      <c r="AAE262" s="1">
        <f t="shared" si="6685"/>
        <v>10999</v>
      </c>
      <c r="AAF262" s="1">
        <f t="shared" si="6686"/>
        <v>29656</v>
      </c>
      <c r="AAG262" s="1">
        <f t="shared" si="6687"/>
        <v>37.1</v>
      </c>
      <c r="ABB262" s="1">
        <f t="shared" si="6585"/>
        <v>7996</v>
      </c>
      <c r="ABC262" s="1">
        <f t="shared" si="6586"/>
        <v>32768</v>
      </c>
      <c r="ABD262" s="1">
        <f t="shared" si="6599"/>
        <v>24.4</v>
      </c>
      <c r="ABY262" s="1">
        <f t="shared" si="6688"/>
        <v>12201</v>
      </c>
      <c r="ABZ262" s="1">
        <f t="shared" si="6689"/>
        <v>33051</v>
      </c>
      <c r="ACA262" s="1">
        <f t="shared" si="6690"/>
        <v>36.9</v>
      </c>
      <c r="ACV262" s="1">
        <f t="shared" si="6615"/>
        <v>5291</v>
      </c>
      <c r="ACW262" s="1">
        <f t="shared" si="6616"/>
        <v>29334</v>
      </c>
      <c r="ACX262" s="1">
        <f t="shared" si="6616"/>
        <v>18</v>
      </c>
      <c r="ADS262" s="1">
        <f t="shared" si="6691"/>
        <v>2975</v>
      </c>
      <c r="ADT262" s="1">
        <f t="shared" si="6692"/>
        <v>32225</v>
      </c>
      <c r="ADU262" s="1">
        <f t="shared" si="6693"/>
        <v>9.1999999999999993</v>
      </c>
      <c r="AEP262" s="1">
        <f t="shared" si="6614"/>
        <v>4651</v>
      </c>
      <c r="AEQ262" s="1">
        <f t="shared" si="6614"/>
        <v>30618</v>
      </c>
      <c r="AER262" s="1">
        <f t="shared" si="6614"/>
        <v>15.2</v>
      </c>
      <c r="AFM262" s="1">
        <f t="shared" si="6694"/>
        <v>17430</v>
      </c>
      <c r="AFN262" s="1">
        <f t="shared" si="6695"/>
        <v>33155</v>
      </c>
      <c r="AFO262" s="1">
        <f t="shared" si="6696"/>
        <v>52.6</v>
      </c>
    </row>
    <row r="263" spans="1:847" x14ac:dyDescent="0.15">
      <c r="A263" s="20" t="s">
        <v>12</v>
      </c>
      <c r="B263" s="20" t="s">
        <v>18</v>
      </c>
      <c r="C263" s="20">
        <v>54</v>
      </c>
      <c r="D263" s="20" t="s">
        <v>15</v>
      </c>
      <c r="E263" s="23">
        <v>6382</v>
      </c>
      <c r="F263" s="20">
        <v>40765</v>
      </c>
      <c r="G263" s="20">
        <v>15.7</v>
      </c>
      <c r="H263" s="20">
        <v>956</v>
      </c>
      <c r="I263" s="20">
        <v>44871</v>
      </c>
      <c r="J263" s="20">
        <v>2.1</v>
      </c>
      <c r="K263" s="23">
        <v>4077</v>
      </c>
      <c r="L263" s="20">
        <v>41922</v>
      </c>
      <c r="M263" s="20">
        <v>9.6999999999999993</v>
      </c>
      <c r="N263" s="20">
        <v>435</v>
      </c>
      <c r="O263" s="20">
        <v>35848</v>
      </c>
      <c r="P263" s="20">
        <v>1.2</v>
      </c>
      <c r="Q263" s="20">
        <v>616</v>
      </c>
      <c r="R263" s="20">
        <v>38578</v>
      </c>
      <c r="S263" s="20">
        <v>1.6</v>
      </c>
      <c r="T263" s="20">
        <v>193</v>
      </c>
      <c r="U263" s="20">
        <v>36910</v>
      </c>
      <c r="V263" s="20">
        <v>0.5</v>
      </c>
      <c r="W263" s="23">
        <v>8674</v>
      </c>
      <c r="X263" s="20">
        <v>37756</v>
      </c>
      <c r="Y263" s="20">
        <v>23</v>
      </c>
      <c r="Z263" s="23">
        <v>4803</v>
      </c>
      <c r="AA263" s="20">
        <v>42699</v>
      </c>
      <c r="AB263" s="20">
        <v>11.2</v>
      </c>
      <c r="AC263" s="23">
        <v>9351</v>
      </c>
      <c r="AD263" s="20">
        <v>33212</v>
      </c>
      <c r="AE263" s="20">
        <v>28.2</v>
      </c>
      <c r="AF263" s="23">
        <v>27216</v>
      </c>
      <c r="AG263" s="20">
        <v>35679</v>
      </c>
      <c r="AH263" s="20">
        <v>76.3</v>
      </c>
      <c r="AI263" s="23">
        <v>18107</v>
      </c>
      <c r="AJ263" s="20">
        <v>33819</v>
      </c>
      <c r="AK263" s="20">
        <v>53.5</v>
      </c>
      <c r="AL263" s="23">
        <v>19796</v>
      </c>
      <c r="AM263" s="20">
        <v>35497</v>
      </c>
      <c r="AN263" s="20">
        <v>55.8</v>
      </c>
      <c r="AO263" s="23">
        <v>8474</v>
      </c>
      <c r="AP263" s="20">
        <v>32355</v>
      </c>
      <c r="AQ263" s="20">
        <v>26.2</v>
      </c>
      <c r="AR263" s="23">
        <v>9890</v>
      </c>
      <c r="AS263" s="20">
        <v>31679</v>
      </c>
      <c r="AT263" s="20">
        <v>31.2</v>
      </c>
      <c r="AU263" s="23">
        <v>24519</v>
      </c>
      <c r="AV263" s="20">
        <v>37248</v>
      </c>
      <c r="AW263" s="20">
        <v>65.8</v>
      </c>
      <c r="AX263" s="23">
        <v>3184</v>
      </c>
      <c r="AY263" s="20">
        <v>35270</v>
      </c>
      <c r="AZ263" s="20">
        <v>9</v>
      </c>
      <c r="BA263" s="23">
        <v>5285</v>
      </c>
      <c r="BB263" s="20">
        <v>34835</v>
      </c>
      <c r="BC263" s="20">
        <v>15.2</v>
      </c>
      <c r="BD263" s="23">
        <v>6597</v>
      </c>
      <c r="BE263" s="20">
        <v>32934</v>
      </c>
      <c r="BF263" s="20">
        <v>20</v>
      </c>
      <c r="BG263" s="23">
        <v>3918</v>
      </c>
      <c r="BH263" s="20">
        <v>37553</v>
      </c>
      <c r="BI263" s="20">
        <v>10.4</v>
      </c>
      <c r="BJ263" s="23">
        <v>6298</v>
      </c>
      <c r="BK263" s="20">
        <v>38386</v>
      </c>
      <c r="BL263" s="20">
        <v>16.399999999999999</v>
      </c>
      <c r="BM263" s="23">
        <v>9413</v>
      </c>
      <c r="BN263" s="20">
        <v>35142</v>
      </c>
      <c r="BO263" s="20">
        <v>26.8</v>
      </c>
      <c r="BP263" s="23">
        <v>23725</v>
      </c>
      <c r="BQ263" s="20">
        <v>41154</v>
      </c>
      <c r="BR263" s="20">
        <v>57.6</v>
      </c>
      <c r="BS263" s="23">
        <v>19564</v>
      </c>
      <c r="BT263" s="20">
        <v>25167</v>
      </c>
      <c r="BU263" s="20">
        <v>77.7</v>
      </c>
      <c r="BV263" s="23">
        <v>4816</v>
      </c>
      <c r="BW263" s="20">
        <v>23758</v>
      </c>
      <c r="BX263" s="20">
        <v>20.3</v>
      </c>
      <c r="BY263" s="23">
        <v>1411</v>
      </c>
      <c r="BZ263" s="20">
        <v>22402</v>
      </c>
      <c r="CA263" s="20">
        <v>6.3</v>
      </c>
      <c r="CB263" s="20">
        <v>468</v>
      </c>
      <c r="CC263" s="20">
        <v>23781</v>
      </c>
      <c r="CD263" s="20">
        <v>2</v>
      </c>
      <c r="CE263" s="23">
        <v>12995</v>
      </c>
      <c r="CF263" s="20">
        <v>37723</v>
      </c>
      <c r="CG263" s="20">
        <v>34.4</v>
      </c>
      <c r="CH263" s="23">
        <v>8556</v>
      </c>
      <c r="CI263" s="20">
        <v>36774</v>
      </c>
      <c r="CJ263" s="20">
        <v>23.3</v>
      </c>
      <c r="CK263" s="23">
        <v>12011</v>
      </c>
      <c r="CL263" s="20">
        <v>37133</v>
      </c>
      <c r="CM263" s="20">
        <v>32.299999999999997</v>
      </c>
      <c r="CN263" s="23">
        <v>6003</v>
      </c>
      <c r="CO263" s="20">
        <v>35255</v>
      </c>
      <c r="CP263" s="20">
        <v>17</v>
      </c>
      <c r="CQ263" s="23">
        <v>3041</v>
      </c>
      <c r="CR263" s="20">
        <v>35259</v>
      </c>
      <c r="CS263" s="20">
        <v>8.6</v>
      </c>
      <c r="CT263" s="23">
        <v>5043</v>
      </c>
      <c r="CU263" s="20">
        <v>37034</v>
      </c>
      <c r="CV263" s="20">
        <v>13.6</v>
      </c>
      <c r="CW263" s="23">
        <v>18055</v>
      </c>
      <c r="CX263" s="20">
        <v>33912</v>
      </c>
      <c r="CY263" s="20">
        <v>53.2</v>
      </c>
      <c r="CZ263" s="35"/>
      <c r="DA263" s="1" t="str">
        <f t="shared" si="6697"/>
        <v>明細部</v>
      </c>
      <c r="DB263" s="1" t="str">
        <f t="shared" si="6698"/>
        <v>国</v>
      </c>
      <c r="DC263" s="1">
        <f t="shared" si="6699"/>
        <v>54</v>
      </c>
      <c r="DD263" s="1" t="str">
        <f t="shared" si="6700"/>
        <v>女</v>
      </c>
      <c r="DE263" s="1">
        <f t="shared" si="6701"/>
        <v>6382</v>
      </c>
      <c r="DF263" s="1">
        <f t="shared" si="6702"/>
        <v>40765</v>
      </c>
      <c r="DG263" s="1">
        <f t="shared" si="6620"/>
        <v>15.7</v>
      </c>
      <c r="EB263" s="1">
        <f t="shared" si="6621"/>
        <v>956</v>
      </c>
      <c r="EC263" s="1">
        <f t="shared" si="6622"/>
        <v>44871</v>
      </c>
      <c r="ED263" s="1">
        <f t="shared" si="6623"/>
        <v>2.1</v>
      </c>
      <c r="EY263" s="1">
        <f t="shared" si="6624"/>
        <v>4077</v>
      </c>
      <c r="EZ263" s="1">
        <f t="shared" si="6625"/>
        <v>41922</v>
      </c>
      <c r="FA263" s="1">
        <f t="shared" si="6626"/>
        <v>9.6999999999999993</v>
      </c>
      <c r="FV263" s="1">
        <f t="shared" si="6627"/>
        <v>435</v>
      </c>
      <c r="FW263" s="1">
        <f t="shared" si="6628"/>
        <v>35848</v>
      </c>
      <c r="FX263" s="1">
        <f t="shared" si="6629"/>
        <v>1.2</v>
      </c>
      <c r="GS263" s="1">
        <f t="shared" si="6630"/>
        <v>616</v>
      </c>
      <c r="GT263" s="1">
        <f t="shared" si="6631"/>
        <v>38578</v>
      </c>
      <c r="GU263" s="1">
        <f t="shared" si="6632"/>
        <v>1.6</v>
      </c>
      <c r="HP263" s="1">
        <f t="shared" si="6633"/>
        <v>193</v>
      </c>
      <c r="HQ263" s="1">
        <f t="shared" si="6634"/>
        <v>36910</v>
      </c>
      <c r="HR263" s="1">
        <f t="shared" si="6635"/>
        <v>0.5</v>
      </c>
      <c r="IM263" s="1">
        <f t="shared" si="6636"/>
        <v>8674</v>
      </c>
      <c r="IN263" s="1">
        <f t="shared" si="6637"/>
        <v>37756</v>
      </c>
      <c r="IO263" s="1">
        <f t="shared" si="6638"/>
        <v>23</v>
      </c>
      <c r="JJ263" s="1">
        <f t="shared" si="6639"/>
        <v>4803</v>
      </c>
      <c r="JK263" s="1">
        <f t="shared" si="6640"/>
        <v>42699</v>
      </c>
      <c r="JL263" s="1">
        <f t="shared" si="6641"/>
        <v>11.2</v>
      </c>
      <c r="KG263" s="1">
        <f t="shared" si="6642"/>
        <v>9351</v>
      </c>
      <c r="KH263" s="1">
        <f t="shared" si="6643"/>
        <v>33212</v>
      </c>
      <c r="KI263" s="1">
        <f t="shared" si="6644"/>
        <v>28.2</v>
      </c>
      <c r="LD263" s="1">
        <f t="shared" si="6645"/>
        <v>27216</v>
      </c>
      <c r="LE263" s="1">
        <f t="shared" si="6646"/>
        <v>35679</v>
      </c>
      <c r="LF263" s="1">
        <f t="shared" si="6647"/>
        <v>76.3</v>
      </c>
      <c r="MA263" s="1">
        <f t="shared" si="6648"/>
        <v>18107</v>
      </c>
      <c r="MB263" s="1">
        <f t="shared" si="6649"/>
        <v>33819</v>
      </c>
      <c r="MC263" s="1">
        <f t="shared" si="6650"/>
        <v>53.5</v>
      </c>
      <c r="MX263" s="1">
        <f t="shared" si="6651"/>
        <v>19796</v>
      </c>
      <c r="MY263" s="1">
        <f t="shared" si="6652"/>
        <v>35497</v>
      </c>
      <c r="MZ263" s="1">
        <f t="shared" si="6653"/>
        <v>55.8</v>
      </c>
      <c r="NU263" s="1">
        <f t="shared" si="6654"/>
        <v>8474</v>
      </c>
      <c r="NV263" s="1">
        <f t="shared" si="6655"/>
        <v>32355</v>
      </c>
      <c r="NW263" s="1">
        <f t="shared" si="6656"/>
        <v>26.2</v>
      </c>
      <c r="OR263" s="1">
        <f t="shared" si="6657"/>
        <v>9890</v>
      </c>
      <c r="OS263" s="1">
        <f t="shared" si="6658"/>
        <v>31679</v>
      </c>
      <c r="OT263" s="1">
        <f t="shared" si="6659"/>
        <v>31.2</v>
      </c>
      <c r="PO263" s="1">
        <f t="shared" si="6660"/>
        <v>24519</v>
      </c>
      <c r="PP263" s="1">
        <f t="shared" si="6661"/>
        <v>37248</v>
      </c>
      <c r="PQ263" s="1">
        <f t="shared" si="6662"/>
        <v>65.8</v>
      </c>
      <c r="QL263" s="1">
        <f t="shared" si="6663"/>
        <v>3184</v>
      </c>
      <c r="QM263" s="1">
        <f t="shared" si="6664"/>
        <v>35270</v>
      </c>
      <c r="QN263" s="1">
        <f t="shared" si="6665"/>
        <v>9</v>
      </c>
      <c r="RI263" s="1">
        <f t="shared" si="6666"/>
        <v>5285</v>
      </c>
      <c r="RJ263" s="1">
        <f t="shared" si="6667"/>
        <v>34835</v>
      </c>
      <c r="RK263" s="1">
        <f t="shared" si="6668"/>
        <v>15.2</v>
      </c>
      <c r="SF263" s="1">
        <f t="shared" si="6669"/>
        <v>6597</v>
      </c>
      <c r="SG263" s="1">
        <f t="shared" si="6670"/>
        <v>32934</v>
      </c>
      <c r="SH263" s="1">
        <f t="shared" si="6671"/>
        <v>20</v>
      </c>
      <c r="TC263" s="1">
        <f t="shared" si="6672"/>
        <v>3918</v>
      </c>
      <c r="TD263" s="1">
        <f t="shared" si="6673"/>
        <v>37553</v>
      </c>
      <c r="TE263" s="1">
        <f t="shared" si="6674"/>
        <v>10.4</v>
      </c>
      <c r="TZ263" s="1">
        <f t="shared" si="6675"/>
        <v>6298</v>
      </c>
      <c r="UA263" s="1">
        <f t="shared" si="6676"/>
        <v>38386</v>
      </c>
      <c r="UB263" s="1">
        <f t="shared" si="6677"/>
        <v>16.399999999999999</v>
      </c>
      <c r="UW263" s="1">
        <f t="shared" si="6703"/>
        <v>9413</v>
      </c>
      <c r="UX263" s="1">
        <f t="shared" si="6703"/>
        <v>35142</v>
      </c>
      <c r="UY263" s="1">
        <f t="shared" si="6618"/>
        <v>26.8</v>
      </c>
      <c r="VT263" s="1">
        <f t="shared" si="6596"/>
        <v>23725</v>
      </c>
      <c r="VU263" s="1">
        <f t="shared" si="6597"/>
        <v>41154</v>
      </c>
      <c r="VV263" s="1">
        <f t="shared" si="6613"/>
        <v>57.6</v>
      </c>
      <c r="WQ263" s="1">
        <f t="shared" si="6603"/>
        <v>19564</v>
      </c>
      <c r="WR263" s="1">
        <f t="shared" si="6604"/>
        <v>25167</v>
      </c>
      <c r="WS263" s="1">
        <f t="shared" si="6678"/>
        <v>77.7</v>
      </c>
      <c r="XN263" s="1">
        <f t="shared" si="6679"/>
        <v>4816</v>
      </c>
      <c r="XO263" s="1">
        <f t="shared" si="6680"/>
        <v>23758</v>
      </c>
      <c r="XP263" s="1">
        <f t="shared" si="6681"/>
        <v>20.3</v>
      </c>
      <c r="YK263" s="1">
        <f t="shared" si="6610"/>
        <v>1411</v>
      </c>
      <c r="YL263" s="1">
        <f t="shared" si="6617"/>
        <v>22402</v>
      </c>
      <c r="YM263" s="1">
        <f t="shared" si="6617"/>
        <v>6.3</v>
      </c>
      <c r="ZH263" s="1">
        <f t="shared" si="6682"/>
        <v>468</v>
      </c>
      <c r="ZI263" s="1">
        <f t="shared" si="6683"/>
        <v>23781</v>
      </c>
      <c r="ZJ263" s="1">
        <f t="shared" si="6684"/>
        <v>2</v>
      </c>
      <c r="AAE263" s="1">
        <f t="shared" si="6685"/>
        <v>12995</v>
      </c>
      <c r="AAF263" s="1">
        <f t="shared" si="6686"/>
        <v>37723</v>
      </c>
      <c r="AAG263" s="1">
        <f t="shared" si="6687"/>
        <v>34.4</v>
      </c>
      <c r="ABB263" s="1">
        <f t="shared" si="6585"/>
        <v>8556</v>
      </c>
      <c r="ABC263" s="1">
        <f t="shared" si="6586"/>
        <v>36774</v>
      </c>
      <c r="ABD263" s="1">
        <f t="shared" si="6599"/>
        <v>23.3</v>
      </c>
      <c r="ABY263" s="1">
        <f t="shared" si="6688"/>
        <v>12011</v>
      </c>
      <c r="ABZ263" s="1">
        <f t="shared" si="6689"/>
        <v>37133</v>
      </c>
      <c r="ACA263" s="1">
        <f t="shared" si="6690"/>
        <v>32.299999999999997</v>
      </c>
      <c r="ACV263" s="1">
        <f t="shared" si="6615"/>
        <v>6003</v>
      </c>
      <c r="ACW263" s="1">
        <f t="shared" si="6616"/>
        <v>35255</v>
      </c>
      <c r="ACX263" s="1">
        <f t="shared" si="6616"/>
        <v>17</v>
      </c>
      <c r="ADS263" s="1">
        <f t="shared" si="6691"/>
        <v>3041</v>
      </c>
      <c r="ADT263" s="1">
        <f t="shared" si="6692"/>
        <v>35259</v>
      </c>
      <c r="ADU263" s="1">
        <f t="shared" si="6693"/>
        <v>8.6</v>
      </c>
      <c r="AEP263" s="1">
        <f t="shared" si="6614"/>
        <v>5043</v>
      </c>
      <c r="AEQ263" s="1">
        <f t="shared" si="6614"/>
        <v>37034</v>
      </c>
      <c r="AER263" s="1">
        <f t="shared" si="6614"/>
        <v>13.6</v>
      </c>
      <c r="AFM263" s="1">
        <f t="shared" si="6694"/>
        <v>18055</v>
      </c>
      <c r="AFN263" s="1">
        <f t="shared" si="6695"/>
        <v>33912</v>
      </c>
      <c r="AFO263" s="1">
        <f t="shared" si="6696"/>
        <v>53.2</v>
      </c>
    </row>
    <row r="264" spans="1:847" x14ac:dyDescent="0.15">
      <c r="A264" s="20" t="s">
        <v>12</v>
      </c>
      <c r="B264" s="20" t="s">
        <v>18</v>
      </c>
      <c r="C264" s="20">
        <v>55</v>
      </c>
      <c r="D264" s="20" t="s">
        <v>15</v>
      </c>
      <c r="E264" s="23">
        <v>6798</v>
      </c>
      <c r="F264" s="20">
        <v>45553</v>
      </c>
      <c r="G264" s="20">
        <v>14.9</v>
      </c>
      <c r="H264" s="23">
        <v>1160</v>
      </c>
      <c r="I264" s="20">
        <v>49347</v>
      </c>
      <c r="J264" s="20">
        <v>2.4</v>
      </c>
      <c r="K264" s="23">
        <v>5535</v>
      </c>
      <c r="L264" s="20">
        <v>48466</v>
      </c>
      <c r="M264" s="20">
        <v>11.4</v>
      </c>
      <c r="N264" s="20">
        <v>495</v>
      </c>
      <c r="O264" s="20">
        <v>48318</v>
      </c>
      <c r="P264" s="20">
        <v>1</v>
      </c>
      <c r="Q264" s="20">
        <v>748</v>
      </c>
      <c r="R264" s="20">
        <v>46334</v>
      </c>
      <c r="S264" s="20">
        <v>1.6</v>
      </c>
      <c r="T264" s="20">
        <v>170</v>
      </c>
      <c r="U264" s="20">
        <v>42737</v>
      </c>
      <c r="V264" s="20">
        <v>0.4</v>
      </c>
      <c r="W264" s="23">
        <v>9189</v>
      </c>
      <c r="X264" s="20">
        <v>41165</v>
      </c>
      <c r="Y264" s="20">
        <v>22.3</v>
      </c>
      <c r="Z264" s="23">
        <v>5587</v>
      </c>
      <c r="AA264" s="20">
        <v>50438</v>
      </c>
      <c r="AB264" s="20">
        <v>11.1</v>
      </c>
      <c r="AC264" s="23">
        <v>11152</v>
      </c>
      <c r="AD264" s="20">
        <v>37373</v>
      </c>
      <c r="AE264" s="20">
        <v>29.8</v>
      </c>
      <c r="AF264" s="23">
        <v>30903</v>
      </c>
      <c r="AG264" s="20">
        <v>41856</v>
      </c>
      <c r="AH264" s="20">
        <v>73.8</v>
      </c>
      <c r="AI264" s="23">
        <v>19889</v>
      </c>
      <c r="AJ264" s="20">
        <v>38814</v>
      </c>
      <c r="AK264" s="20">
        <v>51.2</v>
      </c>
      <c r="AL264" s="23">
        <v>23561</v>
      </c>
      <c r="AM264" s="20">
        <v>40845</v>
      </c>
      <c r="AN264" s="20">
        <v>57.7</v>
      </c>
      <c r="AO264" s="23">
        <v>8287</v>
      </c>
      <c r="AP264" s="20">
        <v>41948</v>
      </c>
      <c r="AQ264" s="20">
        <v>19.8</v>
      </c>
      <c r="AR264" s="23">
        <v>11442</v>
      </c>
      <c r="AS264" s="20">
        <v>40223</v>
      </c>
      <c r="AT264" s="20">
        <v>28.4</v>
      </c>
      <c r="AU264" s="23">
        <v>26646</v>
      </c>
      <c r="AV264" s="20">
        <v>37480</v>
      </c>
      <c r="AW264" s="20">
        <v>71.099999999999994</v>
      </c>
      <c r="AX264" s="23">
        <v>3169</v>
      </c>
      <c r="AY264" s="20">
        <v>42313</v>
      </c>
      <c r="AZ264" s="20">
        <v>7.5</v>
      </c>
      <c r="BA264" s="23">
        <v>6211</v>
      </c>
      <c r="BB264" s="20">
        <v>42370</v>
      </c>
      <c r="BC264" s="20">
        <v>14.7</v>
      </c>
      <c r="BD264" s="23">
        <v>7651</v>
      </c>
      <c r="BE264" s="20">
        <v>41465</v>
      </c>
      <c r="BF264" s="20">
        <v>18.5</v>
      </c>
      <c r="BG264" s="23">
        <v>3837</v>
      </c>
      <c r="BH264" s="20">
        <v>42236</v>
      </c>
      <c r="BI264" s="20">
        <v>9.1</v>
      </c>
      <c r="BJ264" s="23">
        <v>6716</v>
      </c>
      <c r="BK264" s="20">
        <v>41237</v>
      </c>
      <c r="BL264" s="20">
        <v>16.3</v>
      </c>
      <c r="BM264" s="23">
        <v>9984</v>
      </c>
      <c r="BN264" s="20">
        <v>42814</v>
      </c>
      <c r="BO264" s="20">
        <v>23.3</v>
      </c>
      <c r="BP264" s="23">
        <v>24512</v>
      </c>
      <c r="BQ264" s="20">
        <v>45723</v>
      </c>
      <c r="BR264" s="20">
        <v>53.6</v>
      </c>
      <c r="BS264" s="23">
        <v>20578</v>
      </c>
      <c r="BT264" s="20">
        <v>28304</v>
      </c>
      <c r="BU264" s="20">
        <v>72.7</v>
      </c>
      <c r="BV264" s="23">
        <v>5164</v>
      </c>
      <c r="BW264" s="20">
        <v>27198</v>
      </c>
      <c r="BX264" s="20">
        <v>19</v>
      </c>
      <c r="BY264" s="23">
        <v>1347</v>
      </c>
      <c r="BZ264" s="20">
        <v>29212</v>
      </c>
      <c r="CA264" s="20">
        <v>4.5999999999999996</v>
      </c>
      <c r="CB264" s="20">
        <v>435</v>
      </c>
      <c r="CC264" s="20">
        <v>28310</v>
      </c>
      <c r="CD264" s="20">
        <v>1.5</v>
      </c>
      <c r="CE264" s="23">
        <v>13637</v>
      </c>
      <c r="CF264" s="20">
        <v>39110</v>
      </c>
      <c r="CG264" s="20">
        <v>34.9</v>
      </c>
      <c r="CH264" s="23">
        <v>10469</v>
      </c>
      <c r="CI264" s="20">
        <v>37247</v>
      </c>
      <c r="CJ264" s="20">
        <v>28.1</v>
      </c>
      <c r="CK264" s="23">
        <v>14984</v>
      </c>
      <c r="CL264" s="20">
        <v>40315</v>
      </c>
      <c r="CM264" s="20">
        <v>37.200000000000003</v>
      </c>
      <c r="CN264" s="23">
        <v>6835</v>
      </c>
      <c r="CO264" s="20">
        <v>40338</v>
      </c>
      <c r="CP264" s="20">
        <v>16.899999999999999</v>
      </c>
      <c r="CQ264" s="23">
        <v>3839</v>
      </c>
      <c r="CR264" s="20">
        <v>38464</v>
      </c>
      <c r="CS264" s="20">
        <v>10</v>
      </c>
      <c r="CT264" s="23">
        <v>5932</v>
      </c>
      <c r="CU264" s="20">
        <v>36974</v>
      </c>
      <c r="CV264" s="20">
        <v>16</v>
      </c>
      <c r="CW264" s="23">
        <v>22134</v>
      </c>
      <c r="CX264" s="20">
        <v>37201</v>
      </c>
      <c r="CY264" s="20">
        <v>59.5</v>
      </c>
      <c r="CZ264" s="35"/>
      <c r="DA264" s="1" t="str">
        <f t="shared" si="6697"/>
        <v>明細部</v>
      </c>
      <c r="DB264" s="1" t="str">
        <f t="shared" si="6698"/>
        <v>国</v>
      </c>
      <c r="DC264" s="1">
        <f t="shared" si="6699"/>
        <v>55</v>
      </c>
      <c r="DD264" s="1" t="str">
        <f t="shared" si="6700"/>
        <v>女</v>
      </c>
      <c r="DE264" s="1">
        <f t="shared" si="6701"/>
        <v>6798</v>
      </c>
      <c r="DF264" s="1">
        <f t="shared" si="6702"/>
        <v>45553</v>
      </c>
      <c r="DG264" s="1">
        <f t="shared" si="6620"/>
        <v>14.9</v>
      </c>
      <c r="EB264" s="1">
        <f t="shared" si="6621"/>
        <v>1160</v>
      </c>
      <c r="EC264" s="1">
        <f t="shared" si="6622"/>
        <v>49347</v>
      </c>
      <c r="ED264" s="1">
        <f t="shared" si="6623"/>
        <v>2.4</v>
      </c>
      <c r="EY264" s="1">
        <f t="shared" si="6624"/>
        <v>5535</v>
      </c>
      <c r="EZ264" s="1">
        <f t="shared" si="6625"/>
        <v>48466</v>
      </c>
      <c r="FA264" s="1">
        <f t="shared" si="6626"/>
        <v>11.4</v>
      </c>
      <c r="FV264" s="1">
        <f t="shared" si="6627"/>
        <v>495</v>
      </c>
      <c r="FW264" s="1">
        <f t="shared" si="6628"/>
        <v>48318</v>
      </c>
      <c r="FX264" s="1">
        <f t="shared" si="6629"/>
        <v>1</v>
      </c>
      <c r="GS264" s="1">
        <f t="shared" si="6630"/>
        <v>748</v>
      </c>
      <c r="GT264" s="1">
        <f t="shared" si="6631"/>
        <v>46334</v>
      </c>
      <c r="GU264" s="1">
        <f t="shared" si="6632"/>
        <v>1.6</v>
      </c>
      <c r="HP264" s="1">
        <f t="shared" si="6633"/>
        <v>170</v>
      </c>
      <c r="HQ264" s="1">
        <f t="shared" si="6634"/>
        <v>42737</v>
      </c>
      <c r="HR264" s="1">
        <f t="shared" si="6635"/>
        <v>0.4</v>
      </c>
      <c r="IM264" s="1">
        <f t="shared" si="6636"/>
        <v>9189</v>
      </c>
      <c r="IN264" s="1">
        <f t="shared" si="6637"/>
        <v>41165</v>
      </c>
      <c r="IO264" s="1">
        <f t="shared" si="6638"/>
        <v>22.3</v>
      </c>
      <c r="JJ264" s="1">
        <f t="shared" si="6639"/>
        <v>5587</v>
      </c>
      <c r="JK264" s="1">
        <f t="shared" si="6640"/>
        <v>50438</v>
      </c>
      <c r="JL264" s="1">
        <f t="shared" si="6641"/>
        <v>11.1</v>
      </c>
      <c r="KG264" s="1">
        <f t="shared" si="6642"/>
        <v>11152</v>
      </c>
      <c r="KH264" s="1">
        <f t="shared" si="6643"/>
        <v>37373</v>
      </c>
      <c r="KI264" s="1">
        <f t="shared" si="6644"/>
        <v>29.8</v>
      </c>
      <c r="LD264" s="1">
        <f t="shared" si="6645"/>
        <v>30903</v>
      </c>
      <c r="LE264" s="1">
        <f t="shared" si="6646"/>
        <v>41856</v>
      </c>
      <c r="LF264" s="1">
        <f t="shared" si="6647"/>
        <v>73.8</v>
      </c>
      <c r="MA264" s="1">
        <f t="shared" si="6648"/>
        <v>19889</v>
      </c>
      <c r="MB264" s="1">
        <f t="shared" si="6649"/>
        <v>38814</v>
      </c>
      <c r="MC264" s="1">
        <f t="shared" si="6650"/>
        <v>51.2</v>
      </c>
      <c r="MX264" s="1">
        <f t="shared" si="6651"/>
        <v>23561</v>
      </c>
      <c r="MY264" s="1">
        <f t="shared" si="6652"/>
        <v>40845</v>
      </c>
      <c r="MZ264" s="1">
        <f t="shared" si="6653"/>
        <v>57.7</v>
      </c>
      <c r="NU264" s="1">
        <f t="shared" si="6654"/>
        <v>8287</v>
      </c>
      <c r="NV264" s="1">
        <f t="shared" si="6655"/>
        <v>41948</v>
      </c>
      <c r="NW264" s="1">
        <f t="shared" si="6656"/>
        <v>19.8</v>
      </c>
      <c r="OR264" s="1">
        <f t="shared" si="6657"/>
        <v>11442</v>
      </c>
      <c r="OS264" s="1">
        <f t="shared" si="6658"/>
        <v>40223</v>
      </c>
      <c r="OT264" s="1">
        <f t="shared" si="6659"/>
        <v>28.4</v>
      </c>
      <c r="PO264" s="1">
        <f t="shared" si="6660"/>
        <v>26646</v>
      </c>
      <c r="PP264" s="1">
        <f t="shared" si="6661"/>
        <v>37480</v>
      </c>
      <c r="PQ264" s="1">
        <f t="shared" si="6662"/>
        <v>71.099999999999994</v>
      </c>
      <c r="QL264" s="1">
        <f t="shared" si="6663"/>
        <v>3169</v>
      </c>
      <c r="QM264" s="1">
        <f t="shared" si="6664"/>
        <v>42313</v>
      </c>
      <c r="QN264" s="1">
        <f t="shared" si="6665"/>
        <v>7.5</v>
      </c>
      <c r="RI264" s="1">
        <f t="shared" si="6666"/>
        <v>6211</v>
      </c>
      <c r="RJ264" s="1">
        <f t="shared" si="6667"/>
        <v>42370</v>
      </c>
      <c r="RK264" s="1">
        <f t="shared" si="6668"/>
        <v>14.7</v>
      </c>
      <c r="SF264" s="1">
        <f t="shared" si="6669"/>
        <v>7651</v>
      </c>
      <c r="SG264" s="1">
        <f t="shared" si="6670"/>
        <v>41465</v>
      </c>
      <c r="SH264" s="1">
        <f t="shared" si="6671"/>
        <v>18.5</v>
      </c>
      <c r="TC264" s="1">
        <f t="shared" si="6672"/>
        <v>3837</v>
      </c>
      <c r="TD264" s="1">
        <f t="shared" si="6673"/>
        <v>42236</v>
      </c>
      <c r="TE264" s="1">
        <f t="shared" si="6674"/>
        <v>9.1</v>
      </c>
      <c r="TZ264" s="1">
        <f t="shared" si="6675"/>
        <v>6716</v>
      </c>
      <c r="UA264" s="1">
        <f t="shared" si="6676"/>
        <v>41237</v>
      </c>
      <c r="UB264" s="1">
        <f t="shared" si="6677"/>
        <v>16.3</v>
      </c>
      <c r="UW264" s="1">
        <f t="shared" si="6703"/>
        <v>9984</v>
      </c>
      <c r="UX264" s="1">
        <f t="shared" si="6703"/>
        <v>42814</v>
      </c>
      <c r="UY264" s="1">
        <f t="shared" si="6618"/>
        <v>23.3</v>
      </c>
      <c r="VT264" s="1">
        <f t="shared" si="6596"/>
        <v>24512</v>
      </c>
      <c r="VU264" s="1">
        <f t="shared" si="6597"/>
        <v>45723</v>
      </c>
      <c r="VV264" s="1">
        <f t="shared" si="6613"/>
        <v>53.6</v>
      </c>
      <c r="WQ264" s="1">
        <f t="shared" si="6603"/>
        <v>20578</v>
      </c>
      <c r="WR264" s="1">
        <f t="shared" si="6604"/>
        <v>28304</v>
      </c>
      <c r="WS264" s="1">
        <f t="shared" si="6678"/>
        <v>72.7</v>
      </c>
      <c r="XN264" s="1">
        <f t="shared" si="6679"/>
        <v>5164</v>
      </c>
      <c r="XO264" s="1">
        <f t="shared" si="6680"/>
        <v>27198</v>
      </c>
      <c r="XP264" s="1">
        <f t="shared" si="6681"/>
        <v>19</v>
      </c>
      <c r="YK264" s="1">
        <f t="shared" si="6610"/>
        <v>1347</v>
      </c>
      <c r="YL264" s="1">
        <f t="shared" si="6617"/>
        <v>29212</v>
      </c>
      <c r="YM264" s="1">
        <f t="shared" si="6617"/>
        <v>4.5999999999999996</v>
      </c>
      <c r="ZH264" s="1">
        <f t="shared" si="6682"/>
        <v>435</v>
      </c>
      <c r="ZI264" s="1">
        <f t="shared" si="6683"/>
        <v>28310</v>
      </c>
      <c r="ZJ264" s="1">
        <f t="shared" si="6684"/>
        <v>1.5</v>
      </c>
      <c r="AAE264" s="1">
        <f t="shared" si="6685"/>
        <v>13637</v>
      </c>
      <c r="AAF264" s="1">
        <f t="shared" si="6686"/>
        <v>39110</v>
      </c>
      <c r="AAG264" s="1">
        <f t="shared" si="6687"/>
        <v>34.9</v>
      </c>
      <c r="ABB264" s="1">
        <f t="shared" si="6585"/>
        <v>10469</v>
      </c>
      <c r="ABC264" s="1">
        <f t="shared" si="6586"/>
        <v>37247</v>
      </c>
      <c r="ABD264" s="1">
        <f t="shared" si="6599"/>
        <v>28.1</v>
      </c>
      <c r="ABY264" s="1">
        <f t="shared" si="6688"/>
        <v>14984</v>
      </c>
      <c r="ABZ264" s="1">
        <f t="shared" si="6689"/>
        <v>40315</v>
      </c>
      <c r="ACA264" s="1">
        <f t="shared" si="6690"/>
        <v>37.200000000000003</v>
      </c>
      <c r="ACV264" s="1">
        <f t="shared" si="6615"/>
        <v>6835</v>
      </c>
      <c r="ACW264" s="1">
        <f t="shared" si="6616"/>
        <v>40338</v>
      </c>
      <c r="ACX264" s="1">
        <f t="shared" si="6616"/>
        <v>16.899999999999999</v>
      </c>
      <c r="ADS264" s="1">
        <f t="shared" si="6691"/>
        <v>3839</v>
      </c>
      <c r="ADT264" s="1">
        <f t="shared" si="6692"/>
        <v>38464</v>
      </c>
      <c r="ADU264" s="1">
        <f t="shared" si="6693"/>
        <v>10</v>
      </c>
      <c r="AEP264" s="1">
        <f t="shared" si="6614"/>
        <v>5932</v>
      </c>
      <c r="AEQ264" s="1">
        <f t="shared" si="6614"/>
        <v>36974</v>
      </c>
      <c r="AER264" s="1">
        <f t="shared" si="6614"/>
        <v>16</v>
      </c>
      <c r="AFM264" s="1">
        <f t="shared" si="6694"/>
        <v>22134</v>
      </c>
      <c r="AFN264" s="1">
        <f t="shared" si="6695"/>
        <v>37201</v>
      </c>
      <c r="AFO264" s="1">
        <f t="shared" si="6696"/>
        <v>59.5</v>
      </c>
    </row>
    <row r="265" spans="1:847" x14ac:dyDescent="0.15">
      <c r="A265" s="20" t="s">
        <v>12</v>
      </c>
      <c r="B265" s="20" t="s">
        <v>18</v>
      </c>
      <c r="C265" s="20">
        <v>56</v>
      </c>
      <c r="D265" s="20" t="s">
        <v>15</v>
      </c>
      <c r="E265" s="23">
        <v>9051</v>
      </c>
      <c r="F265" s="20">
        <v>48738</v>
      </c>
      <c r="G265" s="20">
        <v>18.600000000000001</v>
      </c>
      <c r="H265" s="23">
        <v>1296</v>
      </c>
      <c r="I265" s="20">
        <v>49043</v>
      </c>
      <c r="J265" s="20">
        <v>2.6</v>
      </c>
      <c r="K265" s="23">
        <v>6121</v>
      </c>
      <c r="L265" s="20">
        <v>51604</v>
      </c>
      <c r="M265" s="20">
        <v>11.9</v>
      </c>
      <c r="N265" s="20">
        <v>536</v>
      </c>
      <c r="O265" s="20">
        <v>45057</v>
      </c>
      <c r="P265" s="20">
        <v>1.2</v>
      </c>
      <c r="Q265" s="20">
        <v>967</v>
      </c>
      <c r="R265" s="20">
        <v>51495</v>
      </c>
      <c r="S265" s="20">
        <v>1.9</v>
      </c>
      <c r="T265" s="20">
        <v>206</v>
      </c>
      <c r="U265" s="20">
        <v>48682</v>
      </c>
      <c r="V265" s="20">
        <v>0.4</v>
      </c>
      <c r="W265" s="23">
        <v>10489</v>
      </c>
      <c r="X265" s="20">
        <v>44968</v>
      </c>
      <c r="Y265" s="20">
        <v>23.3</v>
      </c>
      <c r="Z265" s="23">
        <v>4707</v>
      </c>
      <c r="AA265" s="20">
        <v>49969</v>
      </c>
      <c r="AB265" s="20">
        <v>9.4</v>
      </c>
      <c r="AC265" s="23">
        <v>11598</v>
      </c>
      <c r="AD265" s="20">
        <v>44030</v>
      </c>
      <c r="AE265" s="20">
        <v>26.3</v>
      </c>
      <c r="AF265" s="23">
        <v>32459</v>
      </c>
      <c r="AG265" s="20">
        <v>41350</v>
      </c>
      <c r="AH265" s="20">
        <v>78.5</v>
      </c>
      <c r="AI265" s="23">
        <v>21819</v>
      </c>
      <c r="AJ265" s="20">
        <v>40353</v>
      </c>
      <c r="AK265" s="20">
        <v>54.1</v>
      </c>
      <c r="AL265" s="23">
        <v>24908</v>
      </c>
      <c r="AM265" s="20">
        <v>39359</v>
      </c>
      <c r="AN265" s="20">
        <v>63.3</v>
      </c>
      <c r="AO265" s="23">
        <v>9746</v>
      </c>
      <c r="AP265" s="20">
        <v>42271</v>
      </c>
      <c r="AQ265" s="20">
        <v>23.1</v>
      </c>
      <c r="AR265" s="23">
        <v>10205</v>
      </c>
      <c r="AS265" s="20">
        <v>45991</v>
      </c>
      <c r="AT265" s="20">
        <v>22.2</v>
      </c>
      <c r="AU265" s="23">
        <v>29897</v>
      </c>
      <c r="AV265" s="20">
        <v>41147</v>
      </c>
      <c r="AW265" s="20">
        <v>72.7</v>
      </c>
      <c r="AX265" s="23">
        <v>3603</v>
      </c>
      <c r="AY265" s="20">
        <v>42874</v>
      </c>
      <c r="AZ265" s="20">
        <v>8.4</v>
      </c>
      <c r="BA265" s="23">
        <v>6523</v>
      </c>
      <c r="BB265" s="20">
        <v>45429</v>
      </c>
      <c r="BC265" s="20">
        <v>14.4</v>
      </c>
      <c r="BD265" s="23">
        <v>8187</v>
      </c>
      <c r="BE265" s="20">
        <v>41446</v>
      </c>
      <c r="BF265" s="20">
        <v>19.8</v>
      </c>
      <c r="BG265" s="23">
        <v>4265</v>
      </c>
      <c r="BH265" s="20">
        <v>42528</v>
      </c>
      <c r="BI265" s="20">
        <v>10</v>
      </c>
      <c r="BJ265" s="23">
        <v>6505</v>
      </c>
      <c r="BK265" s="20">
        <v>51569</v>
      </c>
      <c r="BL265" s="20">
        <v>12.6</v>
      </c>
      <c r="BM265" s="23">
        <v>12447</v>
      </c>
      <c r="BN265" s="20">
        <v>44569</v>
      </c>
      <c r="BO265" s="20">
        <v>27.9</v>
      </c>
      <c r="BP265" s="23">
        <v>30685</v>
      </c>
      <c r="BQ265" s="20">
        <v>46777</v>
      </c>
      <c r="BR265" s="20">
        <v>65.599999999999994</v>
      </c>
      <c r="BS265" s="23">
        <v>23233</v>
      </c>
      <c r="BT265" s="20">
        <v>26907</v>
      </c>
      <c r="BU265" s="20">
        <v>86.3</v>
      </c>
      <c r="BV265" s="23">
        <v>5284</v>
      </c>
      <c r="BW265" s="20">
        <v>28389</v>
      </c>
      <c r="BX265" s="20">
        <v>18.600000000000001</v>
      </c>
      <c r="BY265" s="23">
        <v>1265</v>
      </c>
      <c r="BZ265" s="20">
        <v>27947</v>
      </c>
      <c r="CA265" s="20">
        <v>4.5</v>
      </c>
      <c r="CB265" s="20">
        <v>400</v>
      </c>
      <c r="CC265" s="20">
        <v>30460</v>
      </c>
      <c r="CD265" s="20">
        <v>1.3</v>
      </c>
      <c r="CE265" s="23">
        <v>13528</v>
      </c>
      <c r="CF265" s="20">
        <v>41351</v>
      </c>
      <c r="CG265" s="20">
        <v>32.700000000000003</v>
      </c>
      <c r="CH265" s="23">
        <v>10205</v>
      </c>
      <c r="CI265" s="20">
        <v>46705</v>
      </c>
      <c r="CJ265" s="20">
        <v>21.8</v>
      </c>
      <c r="CK265" s="23">
        <v>15331</v>
      </c>
      <c r="CL265" s="20">
        <v>41151</v>
      </c>
      <c r="CM265" s="20">
        <v>37.299999999999997</v>
      </c>
      <c r="CN265" s="23">
        <v>6593</v>
      </c>
      <c r="CO265" s="20">
        <v>46206</v>
      </c>
      <c r="CP265" s="20">
        <v>14.3</v>
      </c>
      <c r="CQ265" s="23">
        <v>4324</v>
      </c>
      <c r="CR265" s="20">
        <v>43018</v>
      </c>
      <c r="CS265" s="20">
        <v>10.1</v>
      </c>
      <c r="CT265" s="23">
        <v>6676</v>
      </c>
      <c r="CU265" s="20">
        <v>43771</v>
      </c>
      <c r="CV265" s="20">
        <v>15.3</v>
      </c>
      <c r="CW265" s="23">
        <v>25022</v>
      </c>
      <c r="CX265" s="20">
        <v>46784</v>
      </c>
      <c r="CY265" s="20">
        <v>53.5</v>
      </c>
      <c r="CZ265" s="35"/>
      <c r="DA265" s="1" t="str">
        <f t="shared" si="6697"/>
        <v>明細部</v>
      </c>
      <c r="DB265" s="1" t="str">
        <f t="shared" si="6698"/>
        <v>国</v>
      </c>
      <c r="DC265" s="1">
        <f t="shared" si="6699"/>
        <v>56</v>
      </c>
      <c r="DD265" s="1" t="str">
        <f t="shared" si="6700"/>
        <v>女</v>
      </c>
      <c r="DE265" s="1">
        <f t="shared" si="6701"/>
        <v>9051</v>
      </c>
      <c r="DF265" s="1">
        <f t="shared" si="6702"/>
        <v>48738</v>
      </c>
      <c r="DG265" s="1">
        <f t="shared" si="6620"/>
        <v>18.600000000000001</v>
      </c>
      <c r="EB265" s="1">
        <f t="shared" si="6621"/>
        <v>1296</v>
      </c>
      <c r="EC265" s="1">
        <f t="shared" si="6622"/>
        <v>49043</v>
      </c>
      <c r="ED265" s="1">
        <f t="shared" si="6623"/>
        <v>2.6</v>
      </c>
      <c r="EY265" s="1">
        <f t="shared" si="6624"/>
        <v>6121</v>
      </c>
      <c r="EZ265" s="1">
        <f t="shared" si="6625"/>
        <v>51604</v>
      </c>
      <c r="FA265" s="1">
        <f t="shared" si="6626"/>
        <v>11.9</v>
      </c>
      <c r="FV265" s="1">
        <f t="shared" si="6627"/>
        <v>536</v>
      </c>
      <c r="FW265" s="1">
        <f t="shared" si="6628"/>
        <v>45057</v>
      </c>
      <c r="FX265" s="1">
        <f t="shared" si="6629"/>
        <v>1.2</v>
      </c>
      <c r="GS265" s="1">
        <f t="shared" si="6630"/>
        <v>967</v>
      </c>
      <c r="GT265" s="1">
        <f t="shared" si="6631"/>
        <v>51495</v>
      </c>
      <c r="GU265" s="1">
        <f t="shared" si="6632"/>
        <v>1.9</v>
      </c>
      <c r="HP265" s="1">
        <f t="shared" si="6633"/>
        <v>206</v>
      </c>
      <c r="HQ265" s="1">
        <f t="shared" si="6634"/>
        <v>48682</v>
      </c>
      <c r="HR265" s="1">
        <f t="shared" si="6635"/>
        <v>0.4</v>
      </c>
      <c r="IM265" s="1">
        <f t="shared" si="6636"/>
        <v>10489</v>
      </c>
      <c r="IN265" s="1">
        <f t="shared" si="6637"/>
        <v>44968</v>
      </c>
      <c r="IO265" s="1">
        <f t="shared" si="6638"/>
        <v>23.3</v>
      </c>
      <c r="JJ265" s="1">
        <f t="shared" si="6639"/>
        <v>4707</v>
      </c>
      <c r="JK265" s="1">
        <f t="shared" si="6640"/>
        <v>49969</v>
      </c>
      <c r="JL265" s="1">
        <f t="shared" si="6641"/>
        <v>9.4</v>
      </c>
      <c r="KG265" s="1">
        <f t="shared" si="6642"/>
        <v>11598</v>
      </c>
      <c r="KH265" s="1">
        <f t="shared" si="6643"/>
        <v>44030</v>
      </c>
      <c r="KI265" s="1">
        <f t="shared" si="6644"/>
        <v>26.3</v>
      </c>
      <c r="LD265" s="1">
        <f t="shared" si="6645"/>
        <v>32459</v>
      </c>
      <c r="LE265" s="1">
        <f t="shared" si="6646"/>
        <v>41350</v>
      </c>
      <c r="LF265" s="1">
        <f t="shared" si="6647"/>
        <v>78.5</v>
      </c>
      <c r="MA265" s="1">
        <f t="shared" si="6648"/>
        <v>21819</v>
      </c>
      <c r="MB265" s="1">
        <f t="shared" si="6649"/>
        <v>40353</v>
      </c>
      <c r="MC265" s="1">
        <f t="shared" si="6650"/>
        <v>54.1</v>
      </c>
      <c r="MX265" s="1">
        <f t="shared" si="6651"/>
        <v>24908</v>
      </c>
      <c r="MY265" s="1">
        <f t="shared" si="6652"/>
        <v>39359</v>
      </c>
      <c r="MZ265" s="1">
        <f t="shared" si="6653"/>
        <v>63.3</v>
      </c>
      <c r="NU265" s="1">
        <f t="shared" si="6654"/>
        <v>9746</v>
      </c>
      <c r="NV265" s="1">
        <f t="shared" si="6655"/>
        <v>42271</v>
      </c>
      <c r="NW265" s="1">
        <f t="shared" si="6656"/>
        <v>23.1</v>
      </c>
      <c r="OR265" s="1">
        <f t="shared" si="6657"/>
        <v>10205</v>
      </c>
      <c r="OS265" s="1">
        <f t="shared" si="6658"/>
        <v>45991</v>
      </c>
      <c r="OT265" s="1">
        <f t="shared" si="6659"/>
        <v>22.2</v>
      </c>
      <c r="PO265" s="1">
        <f t="shared" si="6660"/>
        <v>29897</v>
      </c>
      <c r="PP265" s="1">
        <f t="shared" si="6661"/>
        <v>41147</v>
      </c>
      <c r="PQ265" s="1">
        <f t="shared" si="6662"/>
        <v>72.7</v>
      </c>
      <c r="QL265" s="1">
        <f t="shared" si="6663"/>
        <v>3603</v>
      </c>
      <c r="QM265" s="1">
        <f t="shared" si="6664"/>
        <v>42874</v>
      </c>
      <c r="QN265" s="1">
        <f t="shared" si="6665"/>
        <v>8.4</v>
      </c>
      <c r="RI265" s="1">
        <f t="shared" si="6666"/>
        <v>6523</v>
      </c>
      <c r="RJ265" s="1">
        <f t="shared" si="6667"/>
        <v>45429</v>
      </c>
      <c r="RK265" s="1">
        <f t="shared" si="6668"/>
        <v>14.4</v>
      </c>
      <c r="SF265" s="1">
        <f t="shared" si="6669"/>
        <v>8187</v>
      </c>
      <c r="SG265" s="1">
        <f t="shared" si="6670"/>
        <v>41446</v>
      </c>
      <c r="SH265" s="1">
        <f t="shared" si="6671"/>
        <v>19.8</v>
      </c>
      <c r="TC265" s="1">
        <f t="shared" si="6672"/>
        <v>4265</v>
      </c>
      <c r="TD265" s="1">
        <f t="shared" si="6673"/>
        <v>42528</v>
      </c>
      <c r="TE265" s="1">
        <f t="shared" si="6674"/>
        <v>10</v>
      </c>
      <c r="TZ265" s="1">
        <f t="shared" si="6675"/>
        <v>6505</v>
      </c>
      <c r="UA265" s="1">
        <f t="shared" si="6676"/>
        <v>51569</v>
      </c>
      <c r="UB265" s="1">
        <f t="shared" si="6677"/>
        <v>12.6</v>
      </c>
      <c r="UW265" s="1">
        <f t="shared" si="6703"/>
        <v>12447</v>
      </c>
      <c r="UX265" s="1">
        <f t="shared" si="6703"/>
        <v>44569</v>
      </c>
      <c r="UY265" s="1">
        <f t="shared" si="6618"/>
        <v>27.9</v>
      </c>
      <c r="VT265" s="1">
        <f t="shared" si="6596"/>
        <v>30685</v>
      </c>
      <c r="VU265" s="1">
        <f t="shared" si="6597"/>
        <v>46777</v>
      </c>
      <c r="VV265" s="1">
        <f t="shared" ref="VV265:VV280" si="6704">+BR265</f>
        <v>65.599999999999994</v>
      </c>
      <c r="WQ265" s="1">
        <f t="shared" si="6603"/>
        <v>23233</v>
      </c>
      <c r="WR265" s="1">
        <f t="shared" si="6604"/>
        <v>26907</v>
      </c>
      <c r="WS265" s="1">
        <f t="shared" si="6678"/>
        <v>86.3</v>
      </c>
      <c r="XN265" s="1">
        <f t="shared" si="6679"/>
        <v>5284</v>
      </c>
      <c r="XO265" s="1">
        <f t="shared" si="6680"/>
        <v>28389</v>
      </c>
      <c r="XP265" s="1">
        <f t="shared" si="6681"/>
        <v>18.600000000000001</v>
      </c>
      <c r="YK265" s="1">
        <f t="shared" si="6610"/>
        <v>1265</v>
      </c>
      <c r="YL265" s="1">
        <f t="shared" si="6617"/>
        <v>27947</v>
      </c>
      <c r="YM265" s="1">
        <f t="shared" si="6617"/>
        <v>4.5</v>
      </c>
      <c r="ZH265" s="1">
        <f t="shared" si="6682"/>
        <v>400</v>
      </c>
      <c r="ZI265" s="1">
        <f t="shared" si="6683"/>
        <v>30460</v>
      </c>
      <c r="ZJ265" s="1">
        <f t="shared" si="6684"/>
        <v>1.3</v>
      </c>
      <c r="AAE265" s="1">
        <f t="shared" si="6685"/>
        <v>13528</v>
      </c>
      <c r="AAF265" s="1">
        <f t="shared" si="6686"/>
        <v>41351</v>
      </c>
      <c r="AAG265" s="1">
        <f t="shared" si="6687"/>
        <v>32.700000000000003</v>
      </c>
      <c r="ABB265" s="1">
        <f t="shared" si="6585"/>
        <v>10205</v>
      </c>
      <c r="ABC265" s="1">
        <f t="shared" si="6586"/>
        <v>46705</v>
      </c>
      <c r="ABD265" s="1">
        <f t="shared" si="6599"/>
        <v>21.8</v>
      </c>
      <c r="ABY265" s="1">
        <f t="shared" si="6688"/>
        <v>15331</v>
      </c>
      <c r="ABZ265" s="1">
        <f t="shared" si="6689"/>
        <v>41151</v>
      </c>
      <c r="ACA265" s="1">
        <f t="shared" si="6690"/>
        <v>37.299999999999997</v>
      </c>
      <c r="ACV265" s="1">
        <f t="shared" si="6615"/>
        <v>6593</v>
      </c>
      <c r="ACW265" s="1">
        <f t="shared" si="6616"/>
        <v>46206</v>
      </c>
      <c r="ACX265" s="1">
        <f t="shared" si="6616"/>
        <v>14.3</v>
      </c>
      <c r="ADS265" s="1">
        <f t="shared" si="6691"/>
        <v>4324</v>
      </c>
      <c r="ADT265" s="1">
        <f t="shared" si="6692"/>
        <v>43018</v>
      </c>
      <c r="ADU265" s="1">
        <f t="shared" si="6693"/>
        <v>10.1</v>
      </c>
      <c r="AEP265" s="1">
        <f t="shared" ref="AEP265:AER280" si="6705">+CT265</f>
        <v>6676</v>
      </c>
      <c r="AEQ265" s="1">
        <f t="shared" si="6705"/>
        <v>43771</v>
      </c>
      <c r="AER265" s="1">
        <f t="shared" si="6705"/>
        <v>15.3</v>
      </c>
      <c r="AFM265" s="1">
        <f t="shared" si="6694"/>
        <v>25022</v>
      </c>
      <c r="AFN265" s="1">
        <f t="shared" si="6695"/>
        <v>46784</v>
      </c>
      <c r="AFO265" s="1">
        <f t="shared" si="6696"/>
        <v>53.5</v>
      </c>
    </row>
    <row r="266" spans="1:847" x14ac:dyDescent="0.15">
      <c r="A266" s="20" t="s">
        <v>12</v>
      </c>
      <c r="B266" s="20" t="s">
        <v>18</v>
      </c>
      <c r="C266" s="20">
        <v>57</v>
      </c>
      <c r="D266" s="20" t="s">
        <v>15</v>
      </c>
      <c r="E266" s="23">
        <v>10854</v>
      </c>
      <c r="F266" s="20">
        <v>54276</v>
      </c>
      <c r="G266" s="20">
        <v>20</v>
      </c>
      <c r="H266" s="23">
        <v>1663</v>
      </c>
      <c r="I266" s="20">
        <v>59965</v>
      </c>
      <c r="J266" s="20">
        <v>2.8</v>
      </c>
      <c r="K266" s="23">
        <v>8869</v>
      </c>
      <c r="L266" s="20">
        <v>53977</v>
      </c>
      <c r="M266" s="20">
        <v>16.399999999999999</v>
      </c>
      <c r="N266" s="20">
        <v>639</v>
      </c>
      <c r="O266" s="20">
        <v>53008</v>
      </c>
      <c r="P266" s="20">
        <v>1.2</v>
      </c>
      <c r="Q266" s="20">
        <v>1015</v>
      </c>
      <c r="R266" s="20">
        <v>55561</v>
      </c>
      <c r="S266" s="20">
        <v>1.8</v>
      </c>
      <c r="T266" s="20">
        <v>240</v>
      </c>
      <c r="U266" s="20">
        <v>52510</v>
      </c>
      <c r="V266" s="20">
        <v>0.5</v>
      </c>
      <c r="W266" s="23">
        <v>10579</v>
      </c>
      <c r="X266" s="20">
        <v>49041</v>
      </c>
      <c r="Y266" s="20">
        <v>21.6</v>
      </c>
      <c r="Z266" s="23">
        <v>4760</v>
      </c>
      <c r="AA266" s="20">
        <v>56405</v>
      </c>
      <c r="AB266" s="20">
        <v>8.4</v>
      </c>
      <c r="AC266" s="23">
        <v>13547</v>
      </c>
      <c r="AD266" s="20">
        <v>44647</v>
      </c>
      <c r="AE266" s="20">
        <v>30.3</v>
      </c>
      <c r="AF266" s="23">
        <v>33919</v>
      </c>
      <c r="AG266" s="20">
        <v>43923</v>
      </c>
      <c r="AH266" s="20">
        <v>77.2</v>
      </c>
      <c r="AI266" s="23">
        <v>23314</v>
      </c>
      <c r="AJ266" s="20">
        <v>50673</v>
      </c>
      <c r="AK266" s="20">
        <v>46</v>
      </c>
      <c r="AL266" s="23">
        <v>25869</v>
      </c>
      <c r="AM266" s="20">
        <v>46036</v>
      </c>
      <c r="AN266" s="20">
        <v>56.2</v>
      </c>
      <c r="AO266" s="23">
        <v>9242</v>
      </c>
      <c r="AP266" s="20">
        <v>46623</v>
      </c>
      <c r="AQ266" s="20">
        <v>19.8</v>
      </c>
      <c r="AR266" s="23">
        <v>13067</v>
      </c>
      <c r="AS266" s="20">
        <v>49602</v>
      </c>
      <c r="AT266" s="20">
        <v>26.3</v>
      </c>
      <c r="AU266" s="23">
        <v>31889</v>
      </c>
      <c r="AV266" s="20">
        <v>49501</v>
      </c>
      <c r="AW266" s="20">
        <v>64.400000000000006</v>
      </c>
      <c r="AX266" s="23">
        <v>4184</v>
      </c>
      <c r="AY266" s="20">
        <v>47920</v>
      </c>
      <c r="AZ266" s="20">
        <v>8.6999999999999993</v>
      </c>
      <c r="BA266" s="23">
        <v>6157</v>
      </c>
      <c r="BB266" s="20">
        <v>48693</v>
      </c>
      <c r="BC266" s="20">
        <v>12.6</v>
      </c>
      <c r="BD266" s="23">
        <v>8306</v>
      </c>
      <c r="BE266" s="20">
        <v>50492</v>
      </c>
      <c r="BF266" s="20">
        <v>16.5</v>
      </c>
      <c r="BG266" s="23">
        <v>4347</v>
      </c>
      <c r="BH266" s="20">
        <v>50776</v>
      </c>
      <c r="BI266" s="20">
        <v>8.6</v>
      </c>
      <c r="BJ266" s="23">
        <v>7130</v>
      </c>
      <c r="BK266" s="20">
        <v>55138</v>
      </c>
      <c r="BL266" s="20">
        <v>12.9</v>
      </c>
      <c r="BM266" s="23">
        <v>12097</v>
      </c>
      <c r="BN266" s="20">
        <v>50816</v>
      </c>
      <c r="BO266" s="20">
        <v>23.8</v>
      </c>
      <c r="BP266" s="23">
        <v>34807</v>
      </c>
      <c r="BQ266" s="20">
        <v>50768</v>
      </c>
      <c r="BR266" s="20">
        <v>68.599999999999994</v>
      </c>
      <c r="BS266" s="23">
        <v>23827</v>
      </c>
      <c r="BT266" s="20">
        <v>30096</v>
      </c>
      <c r="BU266" s="20">
        <v>79.2</v>
      </c>
      <c r="BV266" s="23">
        <v>5365</v>
      </c>
      <c r="BW266" s="20">
        <v>31626</v>
      </c>
      <c r="BX266" s="20">
        <v>17</v>
      </c>
      <c r="BY266" s="23">
        <v>1321</v>
      </c>
      <c r="BZ266" s="20">
        <v>29596</v>
      </c>
      <c r="CA266" s="20">
        <v>4.5</v>
      </c>
      <c r="CB266" s="20">
        <v>358</v>
      </c>
      <c r="CC266" s="20">
        <v>29323</v>
      </c>
      <c r="CD266" s="20">
        <v>1.2</v>
      </c>
      <c r="CE266" s="23">
        <v>15631</v>
      </c>
      <c r="CF266" s="20">
        <v>48919</v>
      </c>
      <c r="CG266" s="20">
        <v>32</v>
      </c>
      <c r="CH266" s="23">
        <v>11624</v>
      </c>
      <c r="CI266" s="20">
        <v>45626</v>
      </c>
      <c r="CJ266" s="20">
        <v>25.5</v>
      </c>
      <c r="CK266" s="23">
        <v>14698</v>
      </c>
      <c r="CL266" s="20">
        <v>47897</v>
      </c>
      <c r="CM266" s="20">
        <v>30.7</v>
      </c>
      <c r="CN266" s="23">
        <v>7463</v>
      </c>
      <c r="CO266" s="20">
        <v>44876</v>
      </c>
      <c r="CP266" s="20">
        <v>16.600000000000001</v>
      </c>
      <c r="CQ266" s="23">
        <v>3975</v>
      </c>
      <c r="CR266" s="20">
        <v>49175</v>
      </c>
      <c r="CS266" s="20">
        <v>8.1</v>
      </c>
      <c r="CT266" s="23">
        <v>7464</v>
      </c>
      <c r="CU266" s="20">
        <v>44122</v>
      </c>
      <c r="CV266" s="20">
        <v>16.899999999999999</v>
      </c>
      <c r="CW266" s="23">
        <v>26515</v>
      </c>
      <c r="CX266" s="20">
        <v>48084</v>
      </c>
      <c r="CY266" s="20">
        <v>55.1</v>
      </c>
      <c r="CZ266" s="35"/>
      <c r="DA266" s="1" t="str">
        <f t="shared" si="6697"/>
        <v>明細部</v>
      </c>
      <c r="DB266" s="1" t="str">
        <f t="shared" si="6698"/>
        <v>国</v>
      </c>
      <c r="DC266" s="1">
        <f t="shared" si="6699"/>
        <v>57</v>
      </c>
      <c r="DD266" s="1" t="str">
        <f t="shared" si="6700"/>
        <v>女</v>
      </c>
      <c r="DE266" s="1">
        <f t="shared" si="6701"/>
        <v>10854</v>
      </c>
      <c r="DF266" s="1">
        <f t="shared" si="6702"/>
        <v>54276</v>
      </c>
      <c r="DG266" s="1">
        <f t="shared" si="6620"/>
        <v>20</v>
      </c>
      <c r="EB266" s="1">
        <f t="shared" si="6621"/>
        <v>1663</v>
      </c>
      <c r="EC266" s="1">
        <f t="shared" si="6622"/>
        <v>59965</v>
      </c>
      <c r="ED266" s="1">
        <f t="shared" si="6623"/>
        <v>2.8</v>
      </c>
      <c r="EY266" s="1">
        <f t="shared" si="6624"/>
        <v>8869</v>
      </c>
      <c r="EZ266" s="1">
        <f t="shared" si="6625"/>
        <v>53977</v>
      </c>
      <c r="FA266" s="1">
        <f t="shared" si="6626"/>
        <v>16.399999999999999</v>
      </c>
      <c r="FV266" s="1">
        <f t="shared" si="6627"/>
        <v>639</v>
      </c>
      <c r="FW266" s="1">
        <f t="shared" si="6628"/>
        <v>53008</v>
      </c>
      <c r="FX266" s="1">
        <f t="shared" si="6629"/>
        <v>1.2</v>
      </c>
      <c r="GS266" s="1">
        <f t="shared" si="6630"/>
        <v>1015</v>
      </c>
      <c r="GT266" s="1">
        <f t="shared" si="6631"/>
        <v>55561</v>
      </c>
      <c r="GU266" s="1">
        <f t="shared" si="6632"/>
        <v>1.8</v>
      </c>
      <c r="HP266" s="1">
        <f t="shared" si="6633"/>
        <v>240</v>
      </c>
      <c r="HQ266" s="1">
        <f t="shared" si="6634"/>
        <v>52510</v>
      </c>
      <c r="HR266" s="1">
        <f t="shared" si="6635"/>
        <v>0.5</v>
      </c>
      <c r="IM266" s="1">
        <f t="shared" si="6636"/>
        <v>10579</v>
      </c>
      <c r="IN266" s="1">
        <f t="shared" si="6637"/>
        <v>49041</v>
      </c>
      <c r="IO266" s="1">
        <f t="shared" si="6638"/>
        <v>21.6</v>
      </c>
      <c r="JJ266" s="1">
        <f t="shared" si="6639"/>
        <v>4760</v>
      </c>
      <c r="JK266" s="1">
        <f t="shared" si="6640"/>
        <v>56405</v>
      </c>
      <c r="JL266" s="1">
        <f t="shared" si="6641"/>
        <v>8.4</v>
      </c>
      <c r="KG266" s="1">
        <f t="shared" si="6642"/>
        <v>13547</v>
      </c>
      <c r="KH266" s="1">
        <f t="shared" si="6643"/>
        <v>44647</v>
      </c>
      <c r="KI266" s="1">
        <f t="shared" si="6644"/>
        <v>30.3</v>
      </c>
      <c r="LD266" s="1">
        <f t="shared" si="6645"/>
        <v>33919</v>
      </c>
      <c r="LE266" s="1">
        <f t="shared" si="6646"/>
        <v>43923</v>
      </c>
      <c r="LF266" s="1">
        <f t="shared" si="6647"/>
        <v>77.2</v>
      </c>
      <c r="MA266" s="1">
        <f t="shared" si="6648"/>
        <v>23314</v>
      </c>
      <c r="MB266" s="1">
        <f t="shared" si="6649"/>
        <v>50673</v>
      </c>
      <c r="MC266" s="1">
        <f t="shared" si="6650"/>
        <v>46</v>
      </c>
      <c r="MX266" s="1">
        <f t="shared" si="6651"/>
        <v>25869</v>
      </c>
      <c r="MY266" s="1">
        <f t="shared" si="6652"/>
        <v>46036</v>
      </c>
      <c r="MZ266" s="1">
        <f t="shared" si="6653"/>
        <v>56.2</v>
      </c>
      <c r="NU266" s="1">
        <f t="shared" si="6654"/>
        <v>9242</v>
      </c>
      <c r="NV266" s="1">
        <f t="shared" si="6655"/>
        <v>46623</v>
      </c>
      <c r="NW266" s="1">
        <f t="shared" si="6656"/>
        <v>19.8</v>
      </c>
      <c r="OR266" s="1">
        <f t="shared" si="6657"/>
        <v>13067</v>
      </c>
      <c r="OS266" s="1">
        <f t="shared" si="6658"/>
        <v>49602</v>
      </c>
      <c r="OT266" s="1">
        <f t="shared" si="6659"/>
        <v>26.3</v>
      </c>
      <c r="PO266" s="1">
        <f t="shared" si="6660"/>
        <v>31889</v>
      </c>
      <c r="PP266" s="1">
        <f t="shared" si="6661"/>
        <v>49501</v>
      </c>
      <c r="PQ266" s="1">
        <f t="shared" si="6662"/>
        <v>64.400000000000006</v>
      </c>
      <c r="QL266" s="1">
        <f t="shared" si="6663"/>
        <v>4184</v>
      </c>
      <c r="QM266" s="1">
        <f t="shared" si="6664"/>
        <v>47920</v>
      </c>
      <c r="QN266" s="1">
        <f t="shared" si="6665"/>
        <v>8.6999999999999993</v>
      </c>
      <c r="RI266" s="1">
        <f t="shared" si="6666"/>
        <v>6157</v>
      </c>
      <c r="RJ266" s="1">
        <f t="shared" si="6667"/>
        <v>48693</v>
      </c>
      <c r="RK266" s="1">
        <f t="shared" si="6668"/>
        <v>12.6</v>
      </c>
      <c r="SF266" s="1">
        <f t="shared" si="6669"/>
        <v>8306</v>
      </c>
      <c r="SG266" s="1">
        <f t="shared" si="6670"/>
        <v>50492</v>
      </c>
      <c r="SH266" s="1">
        <f t="shared" si="6671"/>
        <v>16.5</v>
      </c>
      <c r="TC266" s="1">
        <f t="shared" si="6672"/>
        <v>4347</v>
      </c>
      <c r="TD266" s="1">
        <f t="shared" si="6673"/>
        <v>50776</v>
      </c>
      <c r="TE266" s="1">
        <f t="shared" si="6674"/>
        <v>8.6</v>
      </c>
      <c r="TZ266" s="1">
        <f t="shared" si="6675"/>
        <v>7130</v>
      </c>
      <c r="UA266" s="1">
        <f t="shared" si="6676"/>
        <v>55138</v>
      </c>
      <c r="UB266" s="1">
        <f t="shared" si="6677"/>
        <v>12.9</v>
      </c>
      <c r="UW266" s="1">
        <f t="shared" si="6703"/>
        <v>12097</v>
      </c>
      <c r="UX266" s="1">
        <f t="shared" si="6703"/>
        <v>50816</v>
      </c>
      <c r="UY266" s="1">
        <f t="shared" si="6618"/>
        <v>23.8</v>
      </c>
      <c r="VT266" s="1">
        <f t="shared" si="6596"/>
        <v>34807</v>
      </c>
      <c r="VU266" s="1">
        <f t="shared" si="6597"/>
        <v>50768</v>
      </c>
      <c r="VV266" s="1">
        <f t="shared" si="6704"/>
        <v>68.599999999999994</v>
      </c>
      <c r="WQ266" s="1">
        <f t="shared" si="6603"/>
        <v>23827</v>
      </c>
      <c r="WR266" s="1">
        <f t="shared" si="6604"/>
        <v>30096</v>
      </c>
      <c r="WS266" s="1">
        <f t="shared" si="6678"/>
        <v>79.2</v>
      </c>
      <c r="XN266" s="1">
        <f t="shared" si="6679"/>
        <v>5365</v>
      </c>
      <c r="XO266" s="1">
        <f t="shared" si="6680"/>
        <v>31626</v>
      </c>
      <c r="XP266" s="1">
        <f t="shared" si="6681"/>
        <v>17</v>
      </c>
      <c r="YK266" s="1">
        <f t="shared" si="6610"/>
        <v>1321</v>
      </c>
      <c r="YL266" s="1">
        <f t="shared" si="6617"/>
        <v>29596</v>
      </c>
      <c r="YM266" s="1">
        <f t="shared" si="6617"/>
        <v>4.5</v>
      </c>
      <c r="ZH266" s="1">
        <f t="shared" si="6682"/>
        <v>358</v>
      </c>
      <c r="ZI266" s="1">
        <f t="shared" si="6683"/>
        <v>29323</v>
      </c>
      <c r="ZJ266" s="1">
        <f t="shared" si="6684"/>
        <v>1.2</v>
      </c>
      <c r="AAE266" s="1">
        <f t="shared" si="6685"/>
        <v>15631</v>
      </c>
      <c r="AAF266" s="1">
        <f t="shared" si="6686"/>
        <v>48919</v>
      </c>
      <c r="AAG266" s="1">
        <f t="shared" si="6687"/>
        <v>32</v>
      </c>
      <c r="ABB266" s="1">
        <f t="shared" si="6585"/>
        <v>11624</v>
      </c>
      <c r="ABC266" s="1">
        <f t="shared" si="6586"/>
        <v>45626</v>
      </c>
      <c r="ABD266" s="1">
        <f t="shared" si="6599"/>
        <v>25.5</v>
      </c>
      <c r="ABY266" s="1">
        <f t="shared" si="6688"/>
        <v>14698</v>
      </c>
      <c r="ABZ266" s="1">
        <f t="shared" si="6689"/>
        <v>47897</v>
      </c>
      <c r="ACA266" s="1">
        <f t="shared" si="6690"/>
        <v>30.7</v>
      </c>
      <c r="ACV266" s="1">
        <f t="shared" si="6615"/>
        <v>7463</v>
      </c>
      <c r="ACW266" s="1">
        <f t="shared" si="6616"/>
        <v>44876</v>
      </c>
      <c r="ACX266" s="1">
        <f t="shared" si="6616"/>
        <v>16.600000000000001</v>
      </c>
      <c r="ADS266" s="1">
        <f t="shared" si="6691"/>
        <v>3975</v>
      </c>
      <c r="ADT266" s="1">
        <f t="shared" si="6692"/>
        <v>49175</v>
      </c>
      <c r="ADU266" s="1">
        <f t="shared" si="6693"/>
        <v>8.1</v>
      </c>
      <c r="AEP266" s="1">
        <f t="shared" si="6705"/>
        <v>7464</v>
      </c>
      <c r="AEQ266" s="1">
        <f t="shared" si="6705"/>
        <v>44122</v>
      </c>
      <c r="AER266" s="1">
        <f t="shared" si="6705"/>
        <v>16.899999999999999</v>
      </c>
      <c r="AFM266" s="1">
        <f t="shared" si="6694"/>
        <v>26515</v>
      </c>
      <c r="AFN266" s="1">
        <f t="shared" si="6695"/>
        <v>48084</v>
      </c>
      <c r="AFO266" s="1">
        <f t="shared" si="6696"/>
        <v>55.1</v>
      </c>
    </row>
    <row r="267" spans="1:847" x14ac:dyDescent="0.15">
      <c r="A267" s="20" t="s">
        <v>12</v>
      </c>
      <c r="B267" s="20" t="s">
        <v>18</v>
      </c>
      <c r="C267" s="20">
        <v>58</v>
      </c>
      <c r="D267" s="20" t="s">
        <v>15</v>
      </c>
      <c r="E267" s="23">
        <v>12926</v>
      </c>
      <c r="F267" s="20">
        <v>67538</v>
      </c>
      <c r="G267" s="20">
        <v>19.100000000000001</v>
      </c>
      <c r="H267" s="23">
        <v>1982</v>
      </c>
      <c r="I267" s="20">
        <v>67341</v>
      </c>
      <c r="J267" s="20">
        <v>2.9</v>
      </c>
      <c r="K267" s="23">
        <v>11131</v>
      </c>
      <c r="L267" s="20">
        <v>71605</v>
      </c>
      <c r="M267" s="20">
        <v>15.5</v>
      </c>
      <c r="N267" s="20">
        <v>817</v>
      </c>
      <c r="O267" s="20">
        <v>68155</v>
      </c>
      <c r="P267" s="20">
        <v>1.2</v>
      </c>
      <c r="Q267" s="23">
        <v>1214</v>
      </c>
      <c r="R267" s="20">
        <v>66077</v>
      </c>
      <c r="S267" s="20">
        <v>1.8</v>
      </c>
      <c r="T267" s="20">
        <v>258</v>
      </c>
      <c r="U267" s="20">
        <v>62628</v>
      </c>
      <c r="V267" s="20">
        <v>0.4</v>
      </c>
      <c r="W267" s="23">
        <v>12409</v>
      </c>
      <c r="X267" s="20">
        <v>58421</v>
      </c>
      <c r="Y267" s="20">
        <v>21.2</v>
      </c>
      <c r="Z267" s="23">
        <v>5572</v>
      </c>
      <c r="AA267" s="20">
        <v>67303</v>
      </c>
      <c r="AB267" s="20">
        <v>8.3000000000000007</v>
      </c>
      <c r="AC267" s="23">
        <v>15562</v>
      </c>
      <c r="AD267" s="20">
        <v>53115</v>
      </c>
      <c r="AE267" s="20">
        <v>29.3</v>
      </c>
      <c r="AF267" s="23">
        <v>37564</v>
      </c>
      <c r="AG267" s="20">
        <v>55308</v>
      </c>
      <c r="AH267" s="20">
        <v>67.900000000000006</v>
      </c>
      <c r="AI267" s="23">
        <v>29980</v>
      </c>
      <c r="AJ267" s="20">
        <v>56955</v>
      </c>
      <c r="AK267" s="20">
        <v>52.6</v>
      </c>
      <c r="AL267" s="23">
        <v>31158</v>
      </c>
      <c r="AM267" s="20">
        <v>53438</v>
      </c>
      <c r="AN267" s="20">
        <v>58.3</v>
      </c>
      <c r="AO267" s="23">
        <v>11657</v>
      </c>
      <c r="AP267" s="20">
        <v>60681</v>
      </c>
      <c r="AQ267" s="20">
        <v>19.2</v>
      </c>
      <c r="AR267" s="23">
        <v>14630</v>
      </c>
      <c r="AS267" s="20">
        <v>54651</v>
      </c>
      <c r="AT267" s="20">
        <v>26.8</v>
      </c>
      <c r="AU267" s="23">
        <v>36932</v>
      </c>
      <c r="AV267" s="20">
        <v>57778</v>
      </c>
      <c r="AW267" s="20">
        <v>63.9</v>
      </c>
      <c r="AX267" s="23">
        <v>4401</v>
      </c>
      <c r="AY267" s="20">
        <v>53622</v>
      </c>
      <c r="AZ267" s="20">
        <v>8.1999999999999993</v>
      </c>
      <c r="BA267" s="23">
        <v>7018</v>
      </c>
      <c r="BB267" s="20">
        <v>52829</v>
      </c>
      <c r="BC267" s="20">
        <v>13.3</v>
      </c>
      <c r="BD267" s="23">
        <v>8469</v>
      </c>
      <c r="BE267" s="20">
        <v>53808</v>
      </c>
      <c r="BF267" s="20">
        <v>15.7</v>
      </c>
      <c r="BG267" s="23">
        <v>4522</v>
      </c>
      <c r="BH267" s="20">
        <v>56375</v>
      </c>
      <c r="BI267" s="20">
        <v>8</v>
      </c>
      <c r="BJ267" s="23">
        <v>7839</v>
      </c>
      <c r="BK267" s="20">
        <v>63889</v>
      </c>
      <c r="BL267" s="20">
        <v>12.3</v>
      </c>
      <c r="BM267" s="23">
        <v>13694</v>
      </c>
      <c r="BN267" s="20">
        <v>65390</v>
      </c>
      <c r="BO267" s="20">
        <v>20.9</v>
      </c>
      <c r="BP267" s="23">
        <v>42273</v>
      </c>
      <c r="BQ267" s="20">
        <v>64830</v>
      </c>
      <c r="BR267" s="20">
        <v>65.2</v>
      </c>
      <c r="BS267" s="23">
        <v>27604</v>
      </c>
      <c r="BT267" s="20">
        <v>38254</v>
      </c>
      <c r="BU267" s="20">
        <v>72.2</v>
      </c>
      <c r="BV267" s="23">
        <v>5314</v>
      </c>
      <c r="BW267" s="20">
        <v>34861</v>
      </c>
      <c r="BX267" s="20">
        <v>15.2</v>
      </c>
      <c r="BY267" s="23">
        <v>1260</v>
      </c>
      <c r="BZ267" s="20">
        <v>36968</v>
      </c>
      <c r="CA267" s="20">
        <v>3.4</v>
      </c>
      <c r="CB267" s="20">
        <v>378</v>
      </c>
      <c r="CC267" s="20">
        <v>34359</v>
      </c>
      <c r="CD267" s="20">
        <v>1.1000000000000001</v>
      </c>
      <c r="CE267" s="23">
        <v>16079</v>
      </c>
      <c r="CF267" s="20">
        <v>58739</v>
      </c>
      <c r="CG267" s="20">
        <v>27.4</v>
      </c>
      <c r="CH267" s="23">
        <v>14225</v>
      </c>
      <c r="CI267" s="20">
        <v>53389</v>
      </c>
      <c r="CJ267" s="20">
        <v>26.6</v>
      </c>
      <c r="CK267" s="23">
        <v>19380</v>
      </c>
      <c r="CL267" s="20">
        <v>56236</v>
      </c>
      <c r="CM267" s="20">
        <v>34.5</v>
      </c>
      <c r="CN267" s="23">
        <v>8782</v>
      </c>
      <c r="CO267" s="20">
        <v>51358</v>
      </c>
      <c r="CP267" s="20">
        <v>17.100000000000001</v>
      </c>
      <c r="CQ267" s="23">
        <v>4984</v>
      </c>
      <c r="CR267" s="20">
        <v>52172</v>
      </c>
      <c r="CS267" s="20">
        <v>9.6</v>
      </c>
      <c r="CT267" s="23">
        <v>8313</v>
      </c>
      <c r="CU267" s="20">
        <v>56997</v>
      </c>
      <c r="CV267" s="20">
        <v>14.6</v>
      </c>
      <c r="CW267" s="23">
        <v>32225</v>
      </c>
      <c r="CX267" s="20">
        <v>62802</v>
      </c>
      <c r="CY267" s="20">
        <v>51.3</v>
      </c>
      <c r="CZ267" s="35"/>
      <c r="DA267" s="1" t="str">
        <f t="shared" si="6697"/>
        <v>明細部</v>
      </c>
      <c r="DB267" s="1" t="str">
        <f t="shared" si="6698"/>
        <v>国</v>
      </c>
      <c r="DC267" s="1">
        <f t="shared" si="6699"/>
        <v>58</v>
      </c>
      <c r="DD267" s="1" t="str">
        <f t="shared" si="6700"/>
        <v>女</v>
      </c>
      <c r="DE267" s="1">
        <f t="shared" si="6701"/>
        <v>12926</v>
      </c>
      <c r="DF267" s="1">
        <f t="shared" si="6702"/>
        <v>67538</v>
      </c>
      <c r="DG267" s="1">
        <f t="shared" si="6620"/>
        <v>19.100000000000001</v>
      </c>
      <c r="EB267" s="1">
        <f t="shared" si="6621"/>
        <v>1982</v>
      </c>
      <c r="EC267" s="1">
        <f t="shared" si="6622"/>
        <v>67341</v>
      </c>
      <c r="ED267" s="1">
        <f t="shared" si="6623"/>
        <v>2.9</v>
      </c>
      <c r="EY267" s="1">
        <f t="shared" si="6624"/>
        <v>11131</v>
      </c>
      <c r="EZ267" s="1">
        <f t="shared" si="6625"/>
        <v>71605</v>
      </c>
      <c r="FA267" s="1">
        <f t="shared" si="6626"/>
        <v>15.5</v>
      </c>
      <c r="FV267" s="1">
        <f t="shared" si="6627"/>
        <v>817</v>
      </c>
      <c r="FW267" s="1">
        <f t="shared" si="6628"/>
        <v>68155</v>
      </c>
      <c r="FX267" s="1">
        <f t="shared" si="6629"/>
        <v>1.2</v>
      </c>
      <c r="GS267" s="1">
        <f t="shared" si="6630"/>
        <v>1214</v>
      </c>
      <c r="GT267" s="1">
        <f t="shared" si="6631"/>
        <v>66077</v>
      </c>
      <c r="GU267" s="1">
        <f t="shared" si="6632"/>
        <v>1.8</v>
      </c>
      <c r="HP267" s="1">
        <f t="shared" si="6633"/>
        <v>258</v>
      </c>
      <c r="HQ267" s="1">
        <f t="shared" si="6634"/>
        <v>62628</v>
      </c>
      <c r="HR267" s="1">
        <f t="shared" si="6635"/>
        <v>0.4</v>
      </c>
      <c r="IM267" s="1">
        <f t="shared" si="6636"/>
        <v>12409</v>
      </c>
      <c r="IN267" s="1">
        <f t="shared" si="6637"/>
        <v>58421</v>
      </c>
      <c r="IO267" s="1">
        <f t="shared" si="6638"/>
        <v>21.2</v>
      </c>
      <c r="JJ267" s="1">
        <f t="shared" si="6639"/>
        <v>5572</v>
      </c>
      <c r="JK267" s="1">
        <f t="shared" si="6640"/>
        <v>67303</v>
      </c>
      <c r="JL267" s="1">
        <f t="shared" si="6641"/>
        <v>8.3000000000000007</v>
      </c>
      <c r="KG267" s="1">
        <f t="shared" si="6642"/>
        <v>15562</v>
      </c>
      <c r="KH267" s="1">
        <f t="shared" si="6643"/>
        <v>53115</v>
      </c>
      <c r="KI267" s="1">
        <f t="shared" si="6644"/>
        <v>29.3</v>
      </c>
      <c r="LD267" s="1">
        <f t="shared" si="6645"/>
        <v>37564</v>
      </c>
      <c r="LE267" s="1">
        <f t="shared" si="6646"/>
        <v>55308</v>
      </c>
      <c r="LF267" s="1">
        <f t="shared" si="6647"/>
        <v>67.900000000000006</v>
      </c>
      <c r="MA267" s="1">
        <f t="shared" si="6648"/>
        <v>29980</v>
      </c>
      <c r="MB267" s="1">
        <f t="shared" si="6649"/>
        <v>56955</v>
      </c>
      <c r="MC267" s="1">
        <f t="shared" si="6650"/>
        <v>52.6</v>
      </c>
      <c r="MX267" s="1">
        <f t="shared" si="6651"/>
        <v>31158</v>
      </c>
      <c r="MY267" s="1">
        <f t="shared" si="6652"/>
        <v>53438</v>
      </c>
      <c r="MZ267" s="1">
        <f t="shared" si="6653"/>
        <v>58.3</v>
      </c>
      <c r="NU267" s="1">
        <f t="shared" si="6654"/>
        <v>11657</v>
      </c>
      <c r="NV267" s="1">
        <f t="shared" si="6655"/>
        <v>60681</v>
      </c>
      <c r="NW267" s="1">
        <f t="shared" si="6656"/>
        <v>19.2</v>
      </c>
      <c r="OR267" s="1">
        <f t="shared" si="6657"/>
        <v>14630</v>
      </c>
      <c r="OS267" s="1">
        <f t="shared" si="6658"/>
        <v>54651</v>
      </c>
      <c r="OT267" s="1">
        <f t="shared" si="6659"/>
        <v>26.8</v>
      </c>
      <c r="PO267" s="1">
        <f t="shared" si="6660"/>
        <v>36932</v>
      </c>
      <c r="PP267" s="1">
        <f t="shared" si="6661"/>
        <v>57778</v>
      </c>
      <c r="PQ267" s="1">
        <f t="shared" si="6662"/>
        <v>63.9</v>
      </c>
      <c r="QL267" s="1">
        <f t="shared" si="6663"/>
        <v>4401</v>
      </c>
      <c r="QM267" s="1">
        <f t="shared" si="6664"/>
        <v>53622</v>
      </c>
      <c r="QN267" s="1">
        <f t="shared" si="6665"/>
        <v>8.1999999999999993</v>
      </c>
      <c r="RI267" s="1">
        <f t="shared" si="6666"/>
        <v>7018</v>
      </c>
      <c r="RJ267" s="1">
        <f t="shared" si="6667"/>
        <v>52829</v>
      </c>
      <c r="RK267" s="1">
        <f t="shared" si="6668"/>
        <v>13.3</v>
      </c>
      <c r="SF267" s="1">
        <f t="shared" si="6669"/>
        <v>8469</v>
      </c>
      <c r="SG267" s="1">
        <f t="shared" si="6670"/>
        <v>53808</v>
      </c>
      <c r="SH267" s="1">
        <f t="shared" si="6671"/>
        <v>15.7</v>
      </c>
      <c r="TC267" s="1">
        <f t="shared" si="6672"/>
        <v>4522</v>
      </c>
      <c r="TD267" s="1">
        <f t="shared" si="6673"/>
        <v>56375</v>
      </c>
      <c r="TE267" s="1">
        <f t="shared" si="6674"/>
        <v>8</v>
      </c>
      <c r="TZ267" s="1">
        <f t="shared" si="6675"/>
        <v>7839</v>
      </c>
      <c r="UA267" s="1">
        <f t="shared" si="6676"/>
        <v>63889</v>
      </c>
      <c r="UB267" s="1">
        <f t="shared" si="6677"/>
        <v>12.3</v>
      </c>
      <c r="UW267" s="1">
        <f t="shared" si="6703"/>
        <v>13694</v>
      </c>
      <c r="UX267" s="1">
        <f t="shared" si="6703"/>
        <v>65390</v>
      </c>
      <c r="UY267" s="1">
        <f t="shared" si="6618"/>
        <v>20.9</v>
      </c>
      <c r="VT267" s="1">
        <f t="shared" si="6596"/>
        <v>42273</v>
      </c>
      <c r="VU267" s="1">
        <f t="shared" si="6597"/>
        <v>64830</v>
      </c>
      <c r="VV267" s="1">
        <f t="shared" si="6704"/>
        <v>65.2</v>
      </c>
      <c r="WQ267" s="1">
        <f t="shared" si="6603"/>
        <v>27604</v>
      </c>
      <c r="WR267" s="1">
        <f t="shared" si="6604"/>
        <v>38254</v>
      </c>
      <c r="WS267" s="1">
        <f t="shared" si="6678"/>
        <v>72.2</v>
      </c>
      <c r="XN267" s="1">
        <f t="shared" si="6679"/>
        <v>5314</v>
      </c>
      <c r="XO267" s="1">
        <f t="shared" si="6680"/>
        <v>34861</v>
      </c>
      <c r="XP267" s="1">
        <f t="shared" si="6681"/>
        <v>15.2</v>
      </c>
      <c r="YK267" s="1">
        <f t="shared" si="6610"/>
        <v>1260</v>
      </c>
      <c r="YL267" s="1">
        <f t="shared" si="6617"/>
        <v>36968</v>
      </c>
      <c r="YM267" s="1">
        <f t="shared" si="6617"/>
        <v>3.4</v>
      </c>
      <c r="ZH267" s="1">
        <f t="shared" si="6682"/>
        <v>378</v>
      </c>
      <c r="ZI267" s="1">
        <f t="shared" si="6683"/>
        <v>34359</v>
      </c>
      <c r="ZJ267" s="1">
        <f t="shared" si="6684"/>
        <v>1.1000000000000001</v>
      </c>
      <c r="AAE267" s="1">
        <f t="shared" si="6685"/>
        <v>16079</v>
      </c>
      <c r="AAF267" s="1">
        <f t="shared" si="6686"/>
        <v>58739</v>
      </c>
      <c r="AAG267" s="1">
        <f t="shared" si="6687"/>
        <v>27.4</v>
      </c>
      <c r="ABB267" s="1">
        <f t="shared" si="6585"/>
        <v>14225</v>
      </c>
      <c r="ABC267" s="1">
        <f t="shared" si="6586"/>
        <v>53389</v>
      </c>
      <c r="ABD267" s="1">
        <f t="shared" si="6599"/>
        <v>26.6</v>
      </c>
      <c r="ABY267" s="1">
        <f t="shared" si="6688"/>
        <v>19380</v>
      </c>
      <c r="ABZ267" s="1">
        <f t="shared" si="6689"/>
        <v>56236</v>
      </c>
      <c r="ACA267" s="1">
        <f t="shared" si="6690"/>
        <v>34.5</v>
      </c>
      <c r="ACV267" s="1">
        <f t="shared" si="6615"/>
        <v>8782</v>
      </c>
      <c r="ACW267" s="1">
        <f t="shared" si="6616"/>
        <v>51358</v>
      </c>
      <c r="ACX267" s="1">
        <f t="shared" si="6616"/>
        <v>17.100000000000001</v>
      </c>
      <c r="ADS267" s="1">
        <f t="shared" si="6691"/>
        <v>4984</v>
      </c>
      <c r="ADT267" s="1">
        <f t="shared" si="6692"/>
        <v>52172</v>
      </c>
      <c r="ADU267" s="1">
        <f t="shared" si="6693"/>
        <v>9.6</v>
      </c>
      <c r="AEP267" s="1">
        <f t="shared" si="6705"/>
        <v>8313</v>
      </c>
      <c r="AEQ267" s="1">
        <f t="shared" si="6705"/>
        <v>56997</v>
      </c>
      <c r="AER267" s="1">
        <f t="shared" si="6705"/>
        <v>14.6</v>
      </c>
      <c r="AFM267" s="1">
        <f t="shared" si="6694"/>
        <v>32225</v>
      </c>
      <c r="AFN267" s="1">
        <f t="shared" si="6695"/>
        <v>62802</v>
      </c>
      <c r="AFO267" s="1">
        <f t="shared" si="6696"/>
        <v>51.3</v>
      </c>
    </row>
    <row r="268" spans="1:847" x14ac:dyDescent="0.15">
      <c r="A268" s="20" t="s">
        <v>12</v>
      </c>
      <c r="B268" s="20" t="s">
        <v>18</v>
      </c>
      <c r="C268" s="20">
        <v>59</v>
      </c>
      <c r="D268" s="20" t="s">
        <v>15</v>
      </c>
      <c r="E268" s="23">
        <v>15287</v>
      </c>
      <c r="F268" s="20">
        <v>74534</v>
      </c>
      <c r="G268" s="20">
        <v>20.5</v>
      </c>
      <c r="H268" s="23">
        <v>2716</v>
      </c>
      <c r="I268" s="20">
        <v>80764</v>
      </c>
      <c r="J268" s="20">
        <v>3.4</v>
      </c>
      <c r="K268" s="23">
        <v>14437</v>
      </c>
      <c r="L268" s="20">
        <v>81866</v>
      </c>
      <c r="M268" s="20">
        <v>17.600000000000001</v>
      </c>
      <c r="N268" s="20">
        <v>1091</v>
      </c>
      <c r="O268" s="20">
        <v>73811</v>
      </c>
      <c r="P268" s="20">
        <v>1.5</v>
      </c>
      <c r="Q268" s="23">
        <v>1750</v>
      </c>
      <c r="R268" s="20">
        <v>80937</v>
      </c>
      <c r="S268" s="20">
        <v>2.2000000000000002</v>
      </c>
      <c r="T268" s="20">
        <v>335</v>
      </c>
      <c r="U268" s="20">
        <v>78723</v>
      </c>
      <c r="V268" s="20">
        <v>0.4</v>
      </c>
      <c r="W268" s="23">
        <v>12091</v>
      </c>
      <c r="X268" s="20">
        <v>77355</v>
      </c>
      <c r="Y268" s="20">
        <v>15.6</v>
      </c>
      <c r="Z268" s="23">
        <v>5889</v>
      </c>
      <c r="AA268" s="20">
        <v>74269</v>
      </c>
      <c r="AB268" s="20">
        <v>7.9</v>
      </c>
      <c r="AC268" s="23">
        <v>17321</v>
      </c>
      <c r="AD268" s="20">
        <v>61931</v>
      </c>
      <c r="AE268" s="20">
        <v>28</v>
      </c>
      <c r="AF268" s="23">
        <v>49801</v>
      </c>
      <c r="AG268" s="20">
        <v>71168</v>
      </c>
      <c r="AH268" s="20">
        <v>70</v>
      </c>
      <c r="AI268" s="23">
        <v>35488</v>
      </c>
      <c r="AJ268" s="20">
        <v>69219</v>
      </c>
      <c r="AK268" s="20">
        <v>51.3</v>
      </c>
      <c r="AL268" s="23">
        <v>38659</v>
      </c>
      <c r="AM268" s="20">
        <v>62897</v>
      </c>
      <c r="AN268" s="20">
        <v>61.5</v>
      </c>
      <c r="AO268" s="23">
        <v>14065</v>
      </c>
      <c r="AP268" s="20">
        <v>70217</v>
      </c>
      <c r="AQ268" s="20">
        <v>20</v>
      </c>
      <c r="AR268" s="23">
        <v>18278</v>
      </c>
      <c r="AS268" s="20">
        <v>67303</v>
      </c>
      <c r="AT268" s="20">
        <v>27.2</v>
      </c>
      <c r="AU268" s="23">
        <v>44455</v>
      </c>
      <c r="AV268" s="20">
        <v>59767</v>
      </c>
      <c r="AW268" s="20">
        <v>74.400000000000006</v>
      </c>
      <c r="AX268" s="23">
        <v>5550</v>
      </c>
      <c r="AY268" s="20">
        <v>63929</v>
      </c>
      <c r="AZ268" s="20">
        <v>8.6999999999999993</v>
      </c>
      <c r="BA268" s="23">
        <v>8300</v>
      </c>
      <c r="BB268" s="20">
        <v>71436</v>
      </c>
      <c r="BC268" s="20">
        <v>11.6</v>
      </c>
      <c r="BD268" s="23">
        <v>11506</v>
      </c>
      <c r="BE268" s="20">
        <v>61005</v>
      </c>
      <c r="BF268" s="20">
        <v>18.899999999999999</v>
      </c>
      <c r="BG268" s="23">
        <v>5107</v>
      </c>
      <c r="BH268" s="20">
        <v>62250</v>
      </c>
      <c r="BI268" s="20">
        <v>8.1999999999999993</v>
      </c>
      <c r="BJ268" s="23">
        <v>9041</v>
      </c>
      <c r="BK268" s="20">
        <v>76602</v>
      </c>
      <c r="BL268" s="20">
        <v>11.8</v>
      </c>
      <c r="BM268" s="23">
        <v>14926</v>
      </c>
      <c r="BN268" s="20">
        <v>68523</v>
      </c>
      <c r="BO268" s="20">
        <v>21.8</v>
      </c>
      <c r="BP268" s="23">
        <v>48280</v>
      </c>
      <c r="BQ268" s="20">
        <v>73028</v>
      </c>
      <c r="BR268" s="20">
        <v>66.099999999999994</v>
      </c>
      <c r="BS268" s="23">
        <v>36002</v>
      </c>
      <c r="BT268" s="20">
        <v>45573</v>
      </c>
      <c r="BU268" s="20">
        <v>79</v>
      </c>
      <c r="BV268" s="23">
        <v>5895</v>
      </c>
      <c r="BW268" s="20">
        <v>39730</v>
      </c>
      <c r="BX268" s="20">
        <v>14.8</v>
      </c>
      <c r="BY268" s="23">
        <v>1361</v>
      </c>
      <c r="BZ268" s="20">
        <v>41098</v>
      </c>
      <c r="CA268" s="20">
        <v>3.3</v>
      </c>
      <c r="CB268" s="20">
        <v>366</v>
      </c>
      <c r="CC268" s="20">
        <v>42765</v>
      </c>
      <c r="CD268" s="20">
        <v>0.9</v>
      </c>
      <c r="CE268" s="23">
        <v>20903</v>
      </c>
      <c r="CF268" s="20">
        <v>66479</v>
      </c>
      <c r="CG268" s="20">
        <v>31.4</v>
      </c>
      <c r="CH268" s="23">
        <v>16518</v>
      </c>
      <c r="CI268" s="20">
        <v>71631</v>
      </c>
      <c r="CJ268" s="20">
        <v>23.1</v>
      </c>
      <c r="CK268" s="23">
        <v>22126</v>
      </c>
      <c r="CL268" s="20">
        <v>61747</v>
      </c>
      <c r="CM268" s="20">
        <v>35.799999999999997</v>
      </c>
      <c r="CN268" s="23">
        <v>9387</v>
      </c>
      <c r="CO268" s="20">
        <v>69149</v>
      </c>
      <c r="CP268" s="20">
        <v>13.6</v>
      </c>
      <c r="CQ268" s="23">
        <v>5873</v>
      </c>
      <c r="CR268" s="20">
        <v>71870</v>
      </c>
      <c r="CS268" s="20">
        <v>8.1999999999999993</v>
      </c>
      <c r="CT268" s="23">
        <v>10284</v>
      </c>
      <c r="CU268" s="20">
        <v>70050</v>
      </c>
      <c r="CV268" s="20">
        <v>14.7</v>
      </c>
      <c r="CW268" s="23">
        <v>34755</v>
      </c>
      <c r="CX268" s="20">
        <v>73335</v>
      </c>
      <c r="CY268" s="20">
        <v>47.4</v>
      </c>
      <c r="CZ268" s="35"/>
      <c r="DA268" s="1" t="str">
        <f t="shared" si="6697"/>
        <v>明細部</v>
      </c>
      <c r="DB268" s="1" t="str">
        <f t="shared" si="6698"/>
        <v>国</v>
      </c>
      <c r="DC268" s="1">
        <f t="shared" si="6699"/>
        <v>59</v>
      </c>
      <c r="DD268" s="1" t="str">
        <f t="shared" si="6700"/>
        <v>女</v>
      </c>
      <c r="DE268" s="1">
        <f t="shared" si="6701"/>
        <v>15287</v>
      </c>
      <c r="DF268" s="1">
        <f t="shared" si="6702"/>
        <v>74534</v>
      </c>
      <c r="DG268" s="1">
        <f t="shared" si="6620"/>
        <v>20.5</v>
      </c>
      <c r="EB268" s="1">
        <f t="shared" si="6621"/>
        <v>2716</v>
      </c>
      <c r="EC268" s="1">
        <f t="shared" si="6622"/>
        <v>80764</v>
      </c>
      <c r="ED268" s="1">
        <f t="shared" si="6623"/>
        <v>3.4</v>
      </c>
      <c r="EY268" s="1">
        <f t="shared" si="6624"/>
        <v>14437</v>
      </c>
      <c r="EZ268" s="1">
        <f t="shared" si="6625"/>
        <v>81866</v>
      </c>
      <c r="FA268" s="1">
        <f t="shared" si="6626"/>
        <v>17.600000000000001</v>
      </c>
      <c r="FV268" s="1">
        <f t="shared" si="6627"/>
        <v>1091</v>
      </c>
      <c r="FW268" s="1">
        <f t="shared" si="6628"/>
        <v>73811</v>
      </c>
      <c r="FX268" s="1">
        <f t="shared" si="6629"/>
        <v>1.5</v>
      </c>
      <c r="GS268" s="1">
        <f t="shared" si="6630"/>
        <v>1750</v>
      </c>
      <c r="GT268" s="1">
        <f t="shared" si="6631"/>
        <v>80937</v>
      </c>
      <c r="GU268" s="1">
        <f t="shared" si="6632"/>
        <v>2.2000000000000002</v>
      </c>
      <c r="HP268" s="1">
        <f t="shared" si="6633"/>
        <v>335</v>
      </c>
      <c r="HQ268" s="1">
        <f t="shared" si="6634"/>
        <v>78723</v>
      </c>
      <c r="HR268" s="1">
        <f t="shared" si="6635"/>
        <v>0.4</v>
      </c>
      <c r="IM268" s="1">
        <f t="shared" si="6636"/>
        <v>12091</v>
      </c>
      <c r="IN268" s="1">
        <f t="shared" si="6637"/>
        <v>77355</v>
      </c>
      <c r="IO268" s="1">
        <f t="shared" si="6638"/>
        <v>15.6</v>
      </c>
      <c r="JJ268" s="1">
        <f t="shared" si="6639"/>
        <v>5889</v>
      </c>
      <c r="JK268" s="1">
        <f t="shared" si="6640"/>
        <v>74269</v>
      </c>
      <c r="JL268" s="1">
        <f t="shared" si="6641"/>
        <v>7.9</v>
      </c>
      <c r="KG268" s="1">
        <f t="shared" si="6642"/>
        <v>17321</v>
      </c>
      <c r="KH268" s="1">
        <f t="shared" si="6643"/>
        <v>61931</v>
      </c>
      <c r="KI268" s="1">
        <f t="shared" si="6644"/>
        <v>28</v>
      </c>
      <c r="LD268" s="1">
        <f t="shared" si="6645"/>
        <v>49801</v>
      </c>
      <c r="LE268" s="1">
        <f t="shared" si="6646"/>
        <v>71168</v>
      </c>
      <c r="LF268" s="1">
        <f t="shared" si="6647"/>
        <v>70</v>
      </c>
      <c r="MA268" s="1">
        <f t="shared" si="6648"/>
        <v>35488</v>
      </c>
      <c r="MB268" s="1">
        <f t="shared" si="6649"/>
        <v>69219</v>
      </c>
      <c r="MC268" s="1">
        <f t="shared" si="6650"/>
        <v>51.3</v>
      </c>
      <c r="MX268" s="1">
        <f t="shared" si="6651"/>
        <v>38659</v>
      </c>
      <c r="MY268" s="1">
        <f t="shared" si="6652"/>
        <v>62897</v>
      </c>
      <c r="MZ268" s="1">
        <f t="shared" si="6653"/>
        <v>61.5</v>
      </c>
      <c r="NU268" s="1">
        <f t="shared" si="6654"/>
        <v>14065</v>
      </c>
      <c r="NV268" s="1">
        <f t="shared" si="6655"/>
        <v>70217</v>
      </c>
      <c r="NW268" s="1">
        <f t="shared" si="6656"/>
        <v>20</v>
      </c>
      <c r="OR268" s="1">
        <f t="shared" si="6657"/>
        <v>18278</v>
      </c>
      <c r="OS268" s="1">
        <f t="shared" si="6658"/>
        <v>67303</v>
      </c>
      <c r="OT268" s="1">
        <f t="shared" si="6659"/>
        <v>27.2</v>
      </c>
      <c r="PO268" s="1">
        <f t="shared" si="6660"/>
        <v>44455</v>
      </c>
      <c r="PP268" s="1">
        <f t="shared" si="6661"/>
        <v>59767</v>
      </c>
      <c r="PQ268" s="1">
        <f t="shared" si="6662"/>
        <v>74.400000000000006</v>
      </c>
      <c r="QL268" s="1">
        <f t="shared" si="6663"/>
        <v>5550</v>
      </c>
      <c r="QM268" s="1">
        <f t="shared" si="6664"/>
        <v>63929</v>
      </c>
      <c r="QN268" s="1">
        <f t="shared" si="6665"/>
        <v>8.6999999999999993</v>
      </c>
      <c r="RI268" s="1">
        <f t="shared" si="6666"/>
        <v>8300</v>
      </c>
      <c r="RJ268" s="1">
        <f t="shared" si="6667"/>
        <v>71436</v>
      </c>
      <c r="RK268" s="1">
        <f t="shared" si="6668"/>
        <v>11.6</v>
      </c>
      <c r="SF268" s="1">
        <f t="shared" si="6669"/>
        <v>11506</v>
      </c>
      <c r="SG268" s="1">
        <f t="shared" si="6670"/>
        <v>61005</v>
      </c>
      <c r="SH268" s="1">
        <f t="shared" si="6671"/>
        <v>18.899999999999999</v>
      </c>
      <c r="TC268" s="1">
        <f t="shared" si="6672"/>
        <v>5107</v>
      </c>
      <c r="TD268" s="1">
        <f t="shared" si="6673"/>
        <v>62250</v>
      </c>
      <c r="TE268" s="1">
        <f t="shared" si="6674"/>
        <v>8.1999999999999993</v>
      </c>
      <c r="TZ268" s="1">
        <f t="shared" si="6675"/>
        <v>9041</v>
      </c>
      <c r="UA268" s="1">
        <f t="shared" si="6676"/>
        <v>76602</v>
      </c>
      <c r="UB268" s="1">
        <f t="shared" si="6677"/>
        <v>11.8</v>
      </c>
      <c r="UW268" s="1">
        <f t="shared" si="6703"/>
        <v>14926</v>
      </c>
      <c r="UX268" s="1">
        <f t="shared" si="6703"/>
        <v>68523</v>
      </c>
      <c r="UY268" s="1">
        <f t="shared" si="6618"/>
        <v>21.8</v>
      </c>
      <c r="VT268" s="1">
        <f t="shared" si="6596"/>
        <v>48280</v>
      </c>
      <c r="VU268" s="1">
        <f t="shared" si="6597"/>
        <v>73028</v>
      </c>
      <c r="VV268" s="1">
        <f t="shared" si="6704"/>
        <v>66.099999999999994</v>
      </c>
      <c r="WQ268" s="1">
        <f t="shared" si="6603"/>
        <v>36002</v>
      </c>
      <c r="WR268" s="1">
        <f t="shared" si="6604"/>
        <v>45573</v>
      </c>
      <c r="WS268" s="1">
        <f t="shared" si="6678"/>
        <v>79</v>
      </c>
      <c r="XN268" s="1">
        <f t="shared" si="6679"/>
        <v>5895</v>
      </c>
      <c r="XO268" s="1">
        <f t="shared" si="6680"/>
        <v>39730</v>
      </c>
      <c r="XP268" s="1">
        <f t="shared" si="6681"/>
        <v>14.8</v>
      </c>
      <c r="YK268" s="1">
        <f t="shared" si="6610"/>
        <v>1361</v>
      </c>
      <c r="YL268" s="1">
        <f t="shared" si="6617"/>
        <v>41098</v>
      </c>
      <c r="YM268" s="1">
        <f t="shared" si="6617"/>
        <v>3.3</v>
      </c>
      <c r="ZH268" s="1">
        <f t="shared" si="6682"/>
        <v>366</v>
      </c>
      <c r="ZI268" s="1">
        <f t="shared" si="6683"/>
        <v>42765</v>
      </c>
      <c r="ZJ268" s="1">
        <f t="shared" si="6684"/>
        <v>0.9</v>
      </c>
      <c r="AAE268" s="1">
        <f t="shared" si="6685"/>
        <v>20903</v>
      </c>
      <c r="AAF268" s="1">
        <f t="shared" si="6686"/>
        <v>66479</v>
      </c>
      <c r="AAG268" s="1">
        <f t="shared" si="6687"/>
        <v>31.4</v>
      </c>
      <c r="ABB268" s="1">
        <f t="shared" si="6585"/>
        <v>16518</v>
      </c>
      <c r="ABC268" s="1">
        <f t="shared" si="6586"/>
        <v>71631</v>
      </c>
      <c r="ABD268" s="1">
        <f t="shared" si="6599"/>
        <v>23.1</v>
      </c>
      <c r="ABY268" s="1">
        <f t="shared" si="6688"/>
        <v>22126</v>
      </c>
      <c r="ABZ268" s="1">
        <f t="shared" si="6689"/>
        <v>61747</v>
      </c>
      <c r="ACA268" s="1">
        <f t="shared" si="6690"/>
        <v>35.799999999999997</v>
      </c>
      <c r="ACV268" s="1">
        <f t="shared" si="6615"/>
        <v>9387</v>
      </c>
      <c r="ACW268" s="1">
        <f t="shared" si="6616"/>
        <v>69149</v>
      </c>
      <c r="ACX268" s="1">
        <f t="shared" si="6616"/>
        <v>13.6</v>
      </c>
      <c r="ADS268" s="1">
        <f t="shared" si="6691"/>
        <v>5873</v>
      </c>
      <c r="ADT268" s="1">
        <f t="shared" si="6692"/>
        <v>71870</v>
      </c>
      <c r="ADU268" s="1">
        <f t="shared" si="6693"/>
        <v>8.1999999999999993</v>
      </c>
      <c r="AEP268" s="1">
        <f t="shared" si="6705"/>
        <v>10284</v>
      </c>
      <c r="AEQ268" s="1">
        <f t="shared" si="6705"/>
        <v>70050</v>
      </c>
      <c r="AER268" s="1">
        <f t="shared" si="6705"/>
        <v>14.7</v>
      </c>
      <c r="AFM268" s="1">
        <f t="shared" si="6694"/>
        <v>34755</v>
      </c>
      <c r="AFN268" s="1">
        <f t="shared" si="6695"/>
        <v>73335</v>
      </c>
      <c r="AFO268" s="1">
        <f t="shared" si="6696"/>
        <v>47.4</v>
      </c>
    </row>
    <row r="269" spans="1:847" x14ac:dyDescent="0.15">
      <c r="A269" s="20" t="s">
        <v>12</v>
      </c>
      <c r="B269" s="20" t="s">
        <v>18</v>
      </c>
      <c r="C269" s="20">
        <v>60</v>
      </c>
      <c r="D269" s="20" t="s">
        <v>15</v>
      </c>
      <c r="E269" s="23">
        <v>19662</v>
      </c>
      <c r="F269" s="20">
        <v>91760</v>
      </c>
      <c r="G269" s="20">
        <v>21.4</v>
      </c>
      <c r="H269" s="23">
        <v>3251</v>
      </c>
      <c r="I269" s="20">
        <v>96040</v>
      </c>
      <c r="J269" s="20">
        <v>3.4</v>
      </c>
      <c r="K269" s="23">
        <v>18219</v>
      </c>
      <c r="L269" s="20">
        <v>90191</v>
      </c>
      <c r="M269" s="20">
        <v>20.2</v>
      </c>
      <c r="N269" s="23">
        <v>1446</v>
      </c>
      <c r="O269" s="20">
        <v>86596</v>
      </c>
      <c r="P269" s="20">
        <v>1.7</v>
      </c>
      <c r="Q269" s="23">
        <v>2139</v>
      </c>
      <c r="R269" s="20">
        <v>86013</v>
      </c>
      <c r="S269" s="20">
        <v>2.5</v>
      </c>
      <c r="T269" s="20">
        <v>429</v>
      </c>
      <c r="U269" s="20">
        <v>93842</v>
      </c>
      <c r="V269" s="20">
        <v>0.5</v>
      </c>
      <c r="W269" s="23">
        <v>16529</v>
      </c>
      <c r="X269" s="20">
        <v>89723</v>
      </c>
      <c r="Y269" s="20">
        <v>18.399999999999999</v>
      </c>
      <c r="Z269" s="23">
        <v>6410</v>
      </c>
      <c r="AA269" s="20">
        <v>102532</v>
      </c>
      <c r="AB269" s="20">
        <v>6.3</v>
      </c>
      <c r="AC269" s="23">
        <v>20554</v>
      </c>
      <c r="AD269" s="20">
        <v>78045</v>
      </c>
      <c r="AE269" s="20">
        <v>26.3</v>
      </c>
      <c r="AF269" s="23">
        <v>62257</v>
      </c>
      <c r="AG269" s="20">
        <v>79645</v>
      </c>
      <c r="AH269" s="20">
        <v>78.2</v>
      </c>
      <c r="AI269" s="23">
        <v>39301</v>
      </c>
      <c r="AJ269" s="20">
        <v>88234</v>
      </c>
      <c r="AK269" s="20">
        <v>44.5</v>
      </c>
      <c r="AL269" s="23">
        <v>46065</v>
      </c>
      <c r="AM269" s="20">
        <v>87185</v>
      </c>
      <c r="AN269" s="20">
        <v>52.8</v>
      </c>
      <c r="AO269" s="23">
        <v>16816</v>
      </c>
      <c r="AP269" s="20">
        <v>75585</v>
      </c>
      <c r="AQ269" s="20">
        <v>22.2</v>
      </c>
      <c r="AR269" s="23">
        <v>22760</v>
      </c>
      <c r="AS269" s="20">
        <v>76215</v>
      </c>
      <c r="AT269" s="20">
        <v>29.9</v>
      </c>
      <c r="AU269" s="23">
        <v>58495</v>
      </c>
      <c r="AV269" s="20">
        <v>87769</v>
      </c>
      <c r="AW269" s="20">
        <v>66.599999999999994</v>
      </c>
      <c r="AX269" s="23">
        <v>6298</v>
      </c>
      <c r="AY269" s="20">
        <v>78065</v>
      </c>
      <c r="AZ269" s="20">
        <v>8.1</v>
      </c>
      <c r="BA269" s="23">
        <v>9792</v>
      </c>
      <c r="BB269" s="20">
        <v>85462</v>
      </c>
      <c r="BC269" s="20">
        <v>11.5</v>
      </c>
      <c r="BD269" s="23">
        <v>13380</v>
      </c>
      <c r="BE269" s="20">
        <v>78379</v>
      </c>
      <c r="BF269" s="20">
        <v>17.100000000000001</v>
      </c>
      <c r="BG269" s="23">
        <v>5020</v>
      </c>
      <c r="BH269" s="20">
        <v>74618</v>
      </c>
      <c r="BI269" s="20">
        <v>6.7</v>
      </c>
      <c r="BJ269" s="23">
        <v>10512</v>
      </c>
      <c r="BK269" s="20">
        <v>96288</v>
      </c>
      <c r="BL269" s="20">
        <v>10.9</v>
      </c>
      <c r="BM269" s="23">
        <v>21403</v>
      </c>
      <c r="BN269" s="20">
        <v>85787</v>
      </c>
      <c r="BO269" s="20">
        <v>24.9</v>
      </c>
      <c r="BP269" s="23">
        <v>63797</v>
      </c>
      <c r="BQ269" s="20">
        <v>96824</v>
      </c>
      <c r="BR269" s="20">
        <v>65.900000000000006</v>
      </c>
      <c r="BS269" s="23">
        <v>45459</v>
      </c>
      <c r="BT269" s="20">
        <v>53442</v>
      </c>
      <c r="BU269" s="20">
        <v>85.1</v>
      </c>
      <c r="BV269" s="23">
        <v>6985</v>
      </c>
      <c r="BW269" s="20">
        <v>54110</v>
      </c>
      <c r="BX269" s="20">
        <v>12.9</v>
      </c>
      <c r="BY269" s="23">
        <v>1631</v>
      </c>
      <c r="BZ269" s="20">
        <v>56463</v>
      </c>
      <c r="CA269" s="20">
        <v>2.9</v>
      </c>
      <c r="CB269" s="20">
        <v>403</v>
      </c>
      <c r="CC269" s="20">
        <v>56795</v>
      </c>
      <c r="CD269" s="20">
        <v>0.7</v>
      </c>
      <c r="CE269" s="23">
        <v>22975</v>
      </c>
      <c r="CF269" s="20">
        <v>78033</v>
      </c>
      <c r="CG269" s="20">
        <v>29.4</v>
      </c>
      <c r="CH269" s="23">
        <v>23134</v>
      </c>
      <c r="CI269" s="20">
        <v>80027</v>
      </c>
      <c r="CJ269" s="20">
        <v>28.9</v>
      </c>
      <c r="CK269" s="23">
        <v>24271</v>
      </c>
      <c r="CL269" s="20">
        <v>80766</v>
      </c>
      <c r="CM269" s="20">
        <v>30.1</v>
      </c>
      <c r="CN269" s="23">
        <v>12110</v>
      </c>
      <c r="CO269" s="20">
        <v>76133</v>
      </c>
      <c r="CP269" s="20">
        <v>15.9</v>
      </c>
      <c r="CQ269" s="23">
        <v>7655</v>
      </c>
      <c r="CR269" s="20">
        <v>76949</v>
      </c>
      <c r="CS269" s="20">
        <v>9.9</v>
      </c>
      <c r="CT269" s="23">
        <v>13475</v>
      </c>
      <c r="CU269" s="20">
        <v>82570</v>
      </c>
      <c r="CV269" s="20">
        <v>16.3</v>
      </c>
      <c r="CW269" s="23">
        <v>47702</v>
      </c>
      <c r="CX269" s="20">
        <v>90490</v>
      </c>
      <c r="CY269" s="20">
        <v>52.7</v>
      </c>
      <c r="CZ269" s="35"/>
      <c r="DA269" s="1" t="str">
        <f t="shared" si="6697"/>
        <v>明細部</v>
      </c>
      <c r="DB269" s="1" t="str">
        <f t="shared" si="6698"/>
        <v>国</v>
      </c>
      <c r="DC269" s="1">
        <f t="shared" si="6699"/>
        <v>60</v>
      </c>
      <c r="DD269" s="1" t="str">
        <f t="shared" si="6700"/>
        <v>女</v>
      </c>
      <c r="DE269" s="1">
        <f t="shared" si="6701"/>
        <v>19662</v>
      </c>
      <c r="DF269" s="1">
        <f t="shared" si="6702"/>
        <v>91760</v>
      </c>
      <c r="DG269" s="1">
        <f t="shared" si="6620"/>
        <v>21.4</v>
      </c>
      <c r="EB269" s="1">
        <f t="shared" si="6621"/>
        <v>3251</v>
      </c>
      <c r="EC269" s="1">
        <f t="shared" si="6622"/>
        <v>96040</v>
      </c>
      <c r="ED269" s="1">
        <f t="shared" si="6623"/>
        <v>3.4</v>
      </c>
      <c r="EY269" s="1">
        <f t="shared" si="6624"/>
        <v>18219</v>
      </c>
      <c r="EZ269" s="1">
        <f t="shared" si="6625"/>
        <v>90191</v>
      </c>
      <c r="FA269" s="1">
        <f t="shared" si="6626"/>
        <v>20.2</v>
      </c>
      <c r="FV269" s="1">
        <f t="shared" si="6627"/>
        <v>1446</v>
      </c>
      <c r="FW269" s="1">
        <f t="shared" si="6628"/>
        <v>86596</v>
      </c>
      <c r="FX269" s="1">
        <f t="shared" si="6629"/>
        <v>1.7</v>
      </c>
      <c r="GS269" s="1">
        <f t="shared" si="6630"/>
        <v>2139</v>
      </c>
      <c r="GT269" s="1">
        <f t="shared" si="6631"/>
        <v>86013</v>
      </c>
      <c r="GU269" s="1">
        <f t="shared" si="6632"/>
        <v>2.5</v>
      </c>
      <c r="HP269" s="1">
        <f t="shared" si="6633"/>
        <v>429</v>
      </c>
      <c r="HQ269" s="1">
        <f t="shared" si="6634"/>
        <v>93842</v>
      </c>
      <c r="HR269" s="1">
        <f t="shared" si="6635"/>
        <v>0.5</v>
      </c>
      <c r="IM269" s="1">
        <f t="shared" si="6636"/>
        <v>16529</v>
      </c>
      <c r="IN269" s="1">
        <f t="shared" si="6637"/>
        <v>89723</v>
      </c>
      <c r="IO269" s="1">
        <f t="shared" si="6638"/>
        <v>18.399999999999999</v>
      </c>
      <c r="JJ269" s="1">
        <f t="shared" si="6639"/>
        <v>6410</v>
      </c>
      <c r="JK269" s="1">
        <f t="shared" si="6640"/>
        <v>102532</v>
      </c>
      <c r="JL269" s="1">
        <f t="shared" si="6641"/>
        <v>6.3</v>
      </c>
      <c r="KG269" s="1">
        <f t="shared" si="6642"/>
        <v>20554</v>
      </c>
      <c r="KH269" s="1">
        <f t="shared" si="6643"/>
        <v>78045</v>
      </c>
      <c r="KI269" s="1">
        <f t="shared" si="6644"/>
        <v>26.3</v>
      </c>
      <c r="LD269" s="1">
        <f t="shared" si="6645"/>
        <v>62257</v>
      </c>
      <c r="LE269" s="1">
        <f t="shared" si="6646"/>
        <v>79645</v>
      </c>
      <c r="LF269" s="1">
        <f t="shared" si="6647"/>
        <v>78.2</v>
      </c>
      <c r="MA269" s="1">
        <f t="shared" si="6648"/>
        <v>39301</v>
      </c>
      <c r="MB269" s="1">
        <f t="shared" si="6649"/>
        <v>88234</v>
      </c>
      <c r="MC269" s="1">
        <f t="shared" si="6650"/>
        <v>44.5</v>
      </c>
      <c r="MX269" s="1">
        <f t="shared" si="6651"/>
        <v>46065</v>
      </c>
      <c r="MY269" s="1">
        <f t="shared" si="6652"/>
        <v>87185</v>
      </c>
      <c r="MZ269" s="1">
        <f t="shared" si="6653"/>
        <v>52.8</v>
      </c>
      <c r="NU269" s="1">
        <f t="shared" si="6654"/>
        <v>16816</v>
      </c>
      <c r="NV269" s="1">
        <f t="shared" si="6655"/>
        <v>75585</v>
      </c>
      <c r="NW269" s="1">
        <f t="shared" si="6656"/>
        <v>22.2</v>
      </c>
      <c r="OR269" s="1">
        <f t="shared" si="6657"/>
        <v>22760</v>
      </c>
      <c r="OS269" s="1">
        <f t="shared" si="6658"/>
        <v>76215</v>
      </c>
      <c r="OT269" s="1">
        <f t="shared" si="6659"/>
        <v>29.9</v>
      </c>
      <c r="PO269" s="1">
        <f t="shared" si="6660"/>
        <v>58495</v>
      </c>
      <c r="PP269" s="1">
        <f t="shared" si="6661"/>
        <v>87769</v>
      </c>
      <c r="PQ269" s="1">
        <f t="shared" si="6662"/>
        <v>66.599999999999994</v>
      </c>
      <c r="QL269" s="1">
        <f t="shared" si="6663"/>
        <v>6298</v>
      </c>
      <c r="QM269" s="1">
        <f t="shared" si="6664"/>
        <v>78065</v>
      </c>
      <c r="QN269" s="1">
        <f t="shared" si="6665"/>
        <v>8.1</v>
      </c>
      <c r="RI269" s="1">
        <f t="shared" si="6666"/>
        <v>9792</v>
      </c>
      <c r="RJ269" s="1">
        <f t="shared" si="6667"/>
        <v>85462</v>
      </c>
      <c r="RK269" s="1">
        <f t="shared" si="6668"/>
        <v>11.5</v>
      </c>
      <c r="SF269" s="1">
        <f t="shared" si="6669"/>
        <v>13380</v>
      </c>
      <c r="SG269" s="1">
        <f t="shared" si="6670"/>
        <v>78379</v>
      </c>
      <c r="SH269" s="1">
        <f t="shared" si="6671"/>
        <v>17.100000000000001</v>
      </c>
      <c r="TC269" s="1">
        <f t="shared" si="6672"/>
        <v>5020</v>
      </c>
      <c r="TD269" s="1">
        <f t="shared" si="6673"/>
        <v>74618</v>
      </c>
      <c r="TE269" s="1">
        <f t="shared" si="6674"/>
        <v>6.7</v>
      </c>
      <c r="TZ269" s="1">
        <f t="shared" si="6675"/>
        <v>10512</v>
      </c>
      <c r="UA269" s="1">
        <f t="shared" si="6676"/>
        <v>96288</v>
      </c>
      <c r="UB269" s="1">
        <f t="shared" si="6677"/>
        <v>10.9</v>
      </c>
      <c r="UW269" s="1">
        <f t="shared" si="6703"/>
        <v>21403</v>
      </c>
      <c r="UX269" s="1">
        <f t="shared" si="6703"/>
        <v>85787</v>
      </c>
      <c r="UY269" s="1">
        <f t="shared" si="6618"/>
        <v>24.9</v>
      </c>
      <c r="VT269" s="1">
        <f t="shared" si="6596"/>
        <v>63797</v>
      </c>
      <c r="VU269" s="1">
        <f t="shared" si="6597"/>
        <v>96824</v>
      </c>
      <c r="VV269" s="1">
        <f t="shared" si="6704"/>
        <v>65.900000000000006</v>
      </c>
      <c r="WQ269" s="1">
        <f t="shared" si="6603"/>
        <v>45459</v>
      </c>
      <c r="WR269" s="1">
        <f t="shared" si="6604"/>
        <v>53442</v>
      </c>
      <c r="WS269" s="1">
        <f t="shared" si="6678"/>
        <v>85.1</v>
      </c>
      <c r="XN269" s="1">
        <f t="shared" si="6679"/>
        <v>6985</v>
      </c>
      <c r="XO269" s="1">
        <f t="shared" si="6680"/>
        <v>54110</v>
      </c>
      <c r="XP269" s="1">
        <f t="shared" si="6681"/>
        <v>12.9</v>
      </c>
      <c r="YK269" s="1">
        <f t="shared" si="6610"/>
        <v>1631</v>
      </c>
      <c r="YL269" s="1">
        <f t="shared" si="6617"/>
        <v>56463</v>
      </c>
      <c r="YM269" s="1">
        <f t="shared" si="6617"/>
        <v>2.9</v>
      </c>
      <c r="ZH269" s="1">
        <f t="shared" si="6682"/>
        <v>403</v>
      </c>
      <c r="ZI269" s="1">
        <f t="shared" si="6683"/>
        <v>56795</v>
      </c>
      <c r="ZJ269" s="1">
        <f t="shared" si="6684"/>
        <v>0.7</v>
      </c>
      <c r="AAE269" s="1">
        <f t="shared" si="6685"/>
        <v>22975</v>
      </c>
      <c r="AAF269" s="1">
        <f t="shared" si="6686"/>
        <v>78033</v>
      </c>
      <c r="AAG269" s="1">
        <f t="shared" si="6687"/>
        <v>29.4</v>
      </c>
      <c r="ABB269" s="1">
        <f t="shared" si="6585"/>
        <v>23134</v>
      </c>
      <c r="ABC269" s="1">
        <f t="shared" si="6586"/>
        <v>80027</v>
      </c>
      <c r="ABD269" s="1">
        <f t="shared" si="6599"/>
        <v>28.9</v>
      </c>
      <c r="ABY269" s="1">
        <f t="shared" si="6688"/>
        <v>24271</v>
      </c>
      <c r="ABZ269" s="1">
        <f t="shared" si="6689"/>
        <v>80766</v>
      </c>
      <c r="ACA269" s="1">
        <f t="shared" si="6690"/>
        <v>30.1</v>
      </c>
      <c r="ACV269" s="1">
        <f t="shared" si="6615"/>
        <v>12110</v>
      </c>
      <c r="ACW269" s="1">
        <f t="shared" si="6616"/>
        <v>76133</v>
      </c>
      <c r="ACX269" s="1">
        <f t="shared" si="6616"/>
        <v>15.9</v>
      </c>
      <c r="ADS269" s="1">
        <f t="shared" si="6691"/>
        <v>7655</v>
      </c>
      <c r="ADT269" s="1">
        <f t="shared" si="6692"/>
        <v>76949</v>
      </c>
      <c r="ADU269" s="1">
        <f t="shared" si="6693"/>
        <v>9.9</v>
      </c>
      <c r="AEP269" s="1">
        <f t="shared" si="6705"/>
        <v>13475</v>
      </c>
      <c r="AEQ269" s="1">
        <f t="shared" si="6705"/>
        <v>82570</v>
      </c>
      <c r="AER269" s="1">
        <f t="shared" si="6705"/>
        <v>16.3</v>
      </c>
      <c r="AFM269" s="1">
        <f t="shared" si="6694"/>
        <v>47702</v>
      </c>
      <c r="AFN269" s="1">
        <f t="shared" si="6695"/>
        <v>90490</v>
      </c>
      <c r="AFO269" s="1">
        <f t="shared" si="6696"/>
        <v>52.7</v>
      </c>
    </row>
    <row r="270" spans="1:847" x14ac:dyDescent="0.15">
      <c r="A270" s="20" t="s">
        <v>12</v>
      </c>
      <c r="B270" s="20" t="s">
        <v>18</v>
      </c>
      <c r="C270" s="20">
        <v>61</v>
      </c>
      <c r="D270" s="20" t="s">
        <v>15</v>
      </c>
      <c r="E270" s="23">
        <v>29011</v>
      </c>
      <c r="F270" s="20">
        <v>131272</v>
      </c>
      <c r="G270" s="20">
        <v>22.1</v>
      </c>
      <c r="H270" s="23">
        <v>4485</v>
      </c>
      <c r="I270" s="20">
        <v>125285</v>
      </c>
      <c r="J270" s="20">
        <v>3.6</v>
      </c>
      <c r="K270" s="23">
        <v>23454</v>
      </c>
      <c r="L270" s="20">
        <v>127990</v>
      </c>
      <c r="M270" s="20">
        <v>18.3</v>
      </c>
      <c r="N270" s="23">
        <v>2020</v>
      </c>
      <c r="O270" s="20">
        <v>126608</v>
      </c>
      <c r="P270" s="20">
        <v>1.6</v>
      </c>
      <c r="Q270" s="23">
        <v>3177</v>
      </c>
      <c r="R270" s="20">
        <v>127095</v>
      </c>
      <c r="S270" s="20">
        <v>2.5</v>
      </c>
      <c r="T270" s="20">
        <v>502</v>
      </c>
      <c r="U270" s="20">
        <v>127937</v>
      </c>
      <c r="V270" s="20">
        <v>0.4</v>
      </c>
      <c r="W270" s="23">
        <v>19262</v>
      </c>
      <c r="X270" s="20">
        <v>120667</v>
      </c>
      <c r="Y270" s="20">
        <v>16</v>
      </c>
      <c r="Z270" s="23">
        <v>7823</v>
      </c>
      <c r="AA270" s="20">
        <v>117499</v>
      </c>
      <c r="AB270" s="20">
        <v>6.7</v>
      </c>
      <c r="AC270" s="23">
        <v>29567</v>
      </c>
      <c r="AD270" s="20">
        <v>104294</v>
      </c>
      <c r="AE270" s="20">
        <v>28.3</v>
      </c>
      <c r="AF270" s="23">
        <v>70418</v>
      </c>
      <c r="AG270" s="20">
        <v>110430</v>
      </c>
      <c r="AH270" s="20">
        <v>63.8</v>
      </c>
      <c r="AI270" s="23">
        <v>53599</v>
      </c>
      <c r="AJ270" s="20">
        <v>97509</v>
      </c>
      <c r="AK270" s="20">
        <v>55</v>
      </c>
      <c r="AL270" s="23">
        <v>58708</v>
      </c>
      <c r="AM270" s="20">
        <v>100973</v>
      </c>
      <c r="AN270" s="20">
        <v>58.1</v>
      </c>
      <c r="AO270" s="23">
        <v>20203</v>
      </c>
      <c r="AP270" s="20">
        <v>110139</v>
      </c>
      <c r="AQ270" s="20">
        <v>18.3</v>
      </c>
      <c r="AR270" s="23">
        <v>27928</v>
      </c>
      <c r="AS270" s="20">
        <v>96168</v>
      </c>
      <c r="AT270" s="20">
        <v>29</v>
      </c>
      <c r="AU270" s="23">
        <v>69953</v>
      </c>
      <c r="AV270" s="20">
        <v>107915</v>
      </c>
      <c r="AW270" s="20">
        <v>64.8</v>
      </c>
      <c r="AX270" s="23">
        <v>8399</v>
      </c>
      <c r="AY270" s="20">
        <v>99534</v>
      </c>
      <c r="AZ270" s="20">
        <v>8.4</v>
      </c>
      <c r="BA270" s="23">
        <v>10696</v>
      </c>
      <c r="BB270" s="20">
        <v>102126</v>
      </c>
      <c r="BC270" s="20">
        <v>10.5</v>
      </c>
      <c r="BD270" s="23">
        <v>16050</v>
      </c>
      <c r="BE270" s="20">
        <v>98488</v>
      </c>
      <c r="BF270" s="20">
        <v>16.3</v>
      </c>
      <c r="BG270" s="23">
        <v>6841</v>
      </c>
      <c r="BH270" s="20">
        <v>104627</v>
      </c>
      <c r="BI270" s="20">
        <v>6.5</v>
      </c>
      <c r="BJ270" s="23">
        <v>12097</v>
      </c>
      <c r="BK270" s="20">
        <v>123169</v>
      </c>
      <c r="BL270" s="20">
        <v>9.8000000000000007</v>
      </c>
      <c r="BM270" s="23">
        <v>24819</v>
      </c>
      <c r="BN270" s="20">
        <v>121197</v>
      </c>
      <c r="BO270" s="20">
        <v>20.5</v>
      </c>
      <c r="BP270" s="23">
        <v>72820</v>
      </c>
      <c r="BQ270" s="20">
        <v>106377</v>
      </c>
      <c r="BR270" s="20">
        <v>68.5</v>
      </c>
      <c r="BS270" s="23">
        <v>51818</v>
      </c>
      <c r="BT270" s="20">
        <v>62189</v>
      </c>
      <c r="BU270" s="20">
        <v>83.3</v>
      </c>
      <c r="BV270" s="23">
        <v>9705</v>
      </c>
      <c r="BW270" s="20">
        <v>68715</v>
      </c>
      <c r="BX270" s="20">
        <v>14.1</v>
      </c>
      <c r="BY270" s="23">
        <v>1938</v>
      </c>
      <c r="BZ270" s="20">
        <v>63965</v>
      </c>
      <c r="CA270" s="20">
        <v>3</v>
      </c>
      <c r="CB270" s="20">
        <v>395</v>
      </c>
      <c r="CC270" s="20">
        <v>67671</v>
      </c>
      <c r="CD270" s="20">
        <v>0.6</v>
      </c>
      <c r="CE270" s="23">
        <v>31086</v>
      </c>
      <c r="CF270" s="20">
        <v>105314</v>
      </c>
      <c r="CG270" s="20">
        <v>29.5</v>
      </c>
      <c r="CH270" s="23">
        <v>25487</v>
      </c>
      <c r="CI270" s="20">
        <v>113752</v>
      </c>
      <c r="CJ270" s="20">
        <v>22.4</v>
      </c>
      <c r="CK270" s="23">
        <v>31034</v>
      </c>
      <c r="CL270" s="20">
        <v>110701</v>
      </c>
      <c r="CM270" s="20">
        <v>28</v>
      </c>
      <c r="CN270" s="23">
        <v>16351</v>
      </c>
      <c r="CO270" s="20">
        <v>96866</v>
      </c>
      <c r="CP270" s="20">
        <v>16.899999999999999</v>
      </c>
      <c r="CQ270" s="23">
        <v>9692</v>
      </c>
      <c r="CR270" s="20">
        <v>110962</v>
      </c>
      <c r="CS270" s="20">
        <v>8.6999999999999993</v>
      </c>
      <c r="CT270" s="23">
        <v>18873</v>
      </c>
      <c r="CU270" s="20">
        <v>109952</v>
      </c>
      <c r="CV270" s="20">
        <v>17.2</v>
      </c>
      <c r="CW270" s="23">
        <v>54571</v>
      </c>
      <c r="CX270" s="20">
        <v>112736</v>
      </c>
      <c r="CY270" s="20">
        <v>48.4</v>
      </c>
      <c r="CZ270" s="35"/>
      <c r="DA270" s="1" t="str">
        <f t="shared" si="6697"/>
        <v>明細部</v>
      </c>
      <c r="DB270" s="1" t="str">
        <f t="shared" si="6698"/>
        <v>国</v>
      </c>
      <c r="DC270" s="1">
        <f t="shared" si="6699"/>
        <v>61</v>
      </c>
      <c r="DD270" s="1" t="str">
        <f t="shared" si="6700"/>
        <v>女</v>
      </c>
      <c r="DE270" s="1">
        <f t="shared" si="6701"/>
        <v>29011</v>
      </c>
      <c r="DF270" s="1">
        <f t="shared" si="6702"/>
        <v>131272</v>
      </c>
      <c r="DG270" s="1">
        <f t="shared" si="6620"/>
        <v>22.1</v>
      </c>
      <c r="EB270" s="1">
        <f t="shared" si="6621"/>
        <v>4485</v>
      </c>
      <c r="EC270" s="1">
        <f t="shared" si="6622"/>
        <v>125285</v>
      </c>
      <c r="ED270" s="1">
        <f t="shared" si="6623"/>
        <v>3.6</v>
      </c>
      <c r="EY270" s="1">
        <f t="shared" si="6624"/>
        <v>23454</v>
      </c>
      <c r="EZ270" s="1">
        <f t="shared" si="6625"/>
        <v>127990</v>
      </c>
      <c r="FA270" s="1">
        <f t="shared" si="6626"/>
        <v>18.3</v>
      </c>
      <c r="FV270" s="1">
        <f t="shared" si="6627"/>
        <v>2020</v>
      </c>
      <c r="FW270" s="1">
        <f t="shared" si="6628"/>
        <v>126608</v>
      </c>
      <c r="FX270" s="1">
        <f t="shared" si="6629"/>
        <v>1.6</v>
      </c>
      <c r="GS270" s="1">
        <f t="shared" si="6630"/>
        <v>3177</v>
      </c>
      <c r="GT270" s="1">
        <f t="shared" si="6631"/>
        <v>127095</v>
      </c>
      <c r="GU270" s="1">
        <f t="shared" si="6632"/>
        <v>2.5</v>
      </c>
      <c r="HP270" s="1">
        <f t="shared" si="6633"/>
        <v>502</v>
      </c>
      <c r="HQ270" s="1">
        <f t="shared" si="6634"/>
        <v>127937</v>
      </c>
      <c r="HR270" s="1">
        <f t="shared" si="6635"/>
        <v>0.4</v>
      </c>
      <c r="IM270" s="1">
        <f t="shared" si="6636"/>
        <v>19262</v>
      </c>
      <c r="IN270" s="1">
        <f t="shared" si="6637"/>
        <v>120667</v>
      </c>
      <c r="IO270" s="1">
        <f t="shared" si="6638"/>
        <v>16</v>
      </c>
      <c r="JJ270" s="1">
        <f t="shared" si="6639"/>
        <v>7823</v>
      </c>
      <c r="JK270" s="1">
        <f t="shared" si="6640"/>
        <v>117499</v>
      </c>
      <c r="JL270" s="1">
        <f t="shared" si="6641"/>
        <v>6.7</v>
      </c>
      <c r="KG270" s="1">
        <f t="shared" si="6642"/>
        <v>29567</v>
      </c>
      <c r="KH270" s="1">
        <f t="shared" si="6643"/>
        <v>104294</v>
      </c>
      <c r="KI270" s="1">
        <f t="shared" si="6644"/>
        <v>28.3</v>
      </c>
      <c r="LD270" s="1">
        <f t="shared" si="6645"/>
        <v>70418</v>
      </c>
      <c r="LE270" s="1">
        <f t="shared" si="6646"/>
        <v>110430</v>
      </c>
      <c r="LF270" s="1">
        <f t="shared" si="6647"/>
        <v>63.8</v>
      </c>
      <c r="MA270" s="1">
        <f t="shared" si="6648"/>
        <v>53599</v>
      </c>
      <c r="MB270" s="1">
        <f t="shared" si="6649"/>
        <v>97509</v>
      </c>
      <c r="MC270" s="1">
        <f t="shared" si="6650"/>
        <v>55</v>
      </c>
      <c r="MX270" s="1">
        <f t="shared" si="6651"/>
        <v>58708</v>
      </c>
      <c r="MY270" s="1">
        <f t="shared" si="6652"/>
        <v>100973</v>
      </c>
      <c r="MZ270" s="1">
        <f t="shared" si="6653"/>
        <v>58.1</v>
      </c>
      <c r="NU270" s="1">
        <f t="shared" si="6654"/>
        <v>20203</v>
      </c>
      <c r="NV270" s="1">
        <f t="shared" si="6655"/>
        <v>110139</v>
      </c>
      <c r="NW270" s="1">
        <f t="shared" si="6656"/>
        <v>18.3</v>
      </c>
      <c r="OR270" s="1">
        <f t="shared" si="6657"/>
        <v>27928</v>
      </c>
      <c r="OS270" s="1">
        <f t="shared" si="6658"/>
        <v>96168</v>
      </c>
      <c r="OT270" s="1">
        <f t="shared" si="6659"/>
        <v>29</v>
      </c>
      <c r="PO270" s="1">
        <f t="shared" si="6660"/>
        <v>69953</v>
      </c>
      <c r="PP270" s="1">
        <f t="shared" si="6661"/>
        <v>107915</v>
      </c>
      <c r="PQ270" s="1">
        <f t="shared" si="6662"/>
        <v>64.8</v>
      </c>
      <c r="QL270" s="1">
        <f t="shared" si="6663"/>
        <v>8399</v>
      </c>
      <c r="QM270" s="1">
        <f t="shared" si="6664"/>
        <v>99534</v>
      </c>
      <c r="QN270" s="1">
        <f t="shared" si="6665"/>
        <v>8.4</v>
      </c>
      <c r="RI270" s="1">
        <f t="shared" si="6666"/>
        <v>10696</v>
      </c>
      <c r="RJ270" s="1">
        <f t="shared" si="6667"/>
        <v>102126</v>
      </c>
      <c r="RK270" s="1">
        <f t="shared" si="6668"/>
        <v>10.5</v>
      </c>
      <c r="SF270" s="1">
        <f t="shared" si="6669"/>
        <v>16050</v>
      </c>
      <c r="SG270" s="1">
        <f t="shared" si="6670"/>
        <v>98488</v>
      </c>
      <c r="SH270" s="1">
        <f t="shared" si="6671"/>
        <v>16.3</v>
      </c>
      <c r="TC270" s="1">
        <f t="shared" si="6672"/>
        <v>6841</v>
      </c>
      <c r="TD270" s="1">
        <f t="shared" si="6673"/>
        <v>104627</v>
      </c>
      <c r="TE270" s="1">
        <f t="shared" si="6674"/>
        <v>6.5</v>
      </c>
      <c r="TZ270" s="1">
        <f t="shared" si="6675"/>
        <v>12097</v>
      </c>
      <c r="UA270" s="1">
        <f t="shared" si="6676"/>
        <v>123169</v>
      </c>
      <c r="UB270" s="1">
        <f t="shared" si="6677"/>
        <v>9.8000000000000007</v>
      </c>
      <c r="UW270" s="1">
        <f t="shared" si="6703"/>
        <v>24819</v>
      </c>
      <c r="UX270" s="1">
        <f t="shared" si="6703"/>
        <v>121197</v>
      </c>
      <c r="UY270" s="1">
        <f t="shared" si="6618"/>
        <v>20.5</v>
      </c>
      <c r="VT270" s="1">
        <f t="shared" si="6596"/>
        <v>72820</v>
      </c>
      <c r="VU270" s="1">
        <f t="shared" si="6597"/>
        <v>106377</v>
      </c>
      <c r="VV270" s="1">
        <f t="shared" si="6704"/>
        <v>68.5</v>
      </c>
      <c r="WQ270" s="1">
        <f t="shared" si="6603"/>
        <v>51818</v>
      </c>
      <c r="WR270" s="1">
        <f t="shared" si="6604"/>
        <v>62189</v>
      </c>
      <c r="WS270" s="1">
        <f t="shared" si="6678"/>
        <v>83.3</v>
      </c>
      <c r="XN270" s="1">
        <f t="shared" si="6679"/>
        <v>9705</v>
      </c>
      <c r="XO270" s="1">
        <f t="shared" si="6680"/>
        <v>68715</v>
      </c>
      <c r="XP270" s="1">
        <f t="shared" si="6681"/>
        <v>14.1</v>
      </c>
      <c r="YK270" s="1">
        <f t="shared" si="6610"/>
        <v>1938</v>
      </c>
      <c r="YL270" s="1">
        <f t="shared" si="6617"/>
        <v>63965</v>
      </c>
      <c r="YM270" s="1">
        <f t="shared" si="6617"/>
        <v>3</v>
      </c>
      <c r="ZH270" s="1">
        <f t="shared" si="6682"/>
        <v>395</v>
      </c>
      <c r="ZI270" s="1">
        <f t="shared" si="6683"/>
        <v>67671</v>
      </c>
      <c r="ZJ270" s="1">
        <f t="shared" si="6684"/>
        <v>0.6</v>
      </c>
      <c r="AAE270" s="1">
        <f t="shared" si="6685"/>
        <v>31086</v>
      </c>
      <c r="AAF270" s="1">
        <f t="shared" si="6686"/>
        <v>105314</v>
      </c>
      <c r="AAG270" s="1">
        <f t="shared" si="6687"/>
        <v>29.5</v>
      </c>
      <c r="ABB270" s="1">
        <f t="shared" si="6585"/>
        <v>25487</v>
      </c>
      <c r="ABC270" s="1">
        <f t="shared" si="6586"/>
        <v>113752</v>
      </c>
      <c r="ABD270" s="1">
        <f t="shared" si="6599"/>
        <v>22.4</v>
      </c>
      <c r="ABY270" s="1">
        <f t="shared" si="6688"/>
        <v>31034</v>
      </c>
      <c r="ABZ270" s="1">
        <f t="shared" si="6689"/>
        <v>110701</v>
      </c>
      <c r="ACA270" s="1">
        <f t="shared" si="6690"/>
        <v>28</v>
      </c>
      <c r="ACV270" s="1">
        <f t="shared" si="6615"/>
        <v>16351</v>
      </c>
      <c r="ACW270" s="1">
        <f t="shared" ref="ACW270:ACX283" si="6706">+CO270</f>
        <v>96866</v>
      </c>
      <c r="ACX270" s="1">
        <f t="shared" si="6706"/>
        <v>16.899999999999999</v>
      </c>
      <c r="ADS270" s="1">
        <f t="shared" si="6691"/>
        <v>9692</v>
      </c>
      <c r="ADT270" s="1">
        <f t="shared" si="6692"/>
        <v>110962</v>
      </c>
      <c r="ADU270" s="1">
        <f t="shared" si="6693"/>
        <v>8.6999999999999993</v>
      </c>
      <c r="AEP270" s="1">
        <f t="shared" si="6705"/>
        <v>18873</v>
      </c>
      <c r="AEQ270" s="1">
        <f t="shared" si="6705"/>
        <v>109952</v>
      </c>
      <c r="AER270" s="1">
        <f t="shared" si="6705"/>
        <v>17.2</v>
      </c>
      <c r="AFM270" s="1">
        <f t="shared" si="6694"/>
        <v>54571</v>
      </c>
      <c r="AFN270" s="1">
        <f t="shared" si="6695"/>
        <v>112736</v>
      </c>
      <c r="AFO270" s="1">
        <f t="shared" si="6696"/>
        <v>48.4</v>
      </c>
    </row>
    <row r="271" spans="1:847" x14ac:dyDescent="0.15">
      <c r="A271" s="20" t="s">
        <v>12</v>
      </c>
      <c r="B271" s="20" t="s">
        <v>18</v>
      </c>
      <c r="C271" s="20">
        <v>62</v>
      </c>
      <c r="D271" s="20" t="s">
        <v>15</v>
      </c>
      <c r="E271" s="23">
        <v>33929</v>
      </c>
      <c r="F271" s="20">
        <v>157840</v>
      </c>
      <c r="G271" s="20">
        <v>21.5</v>
      </c>
      <c r="H271" s="23">
        <v>5897</v>
      </c>
      <c r="I271" s="20">
        <v>147494</v>
      </c>
      <c r="J271" s="20">
        <v>4</v>
      </c>
      <c r="K271" s="23">
        <v>29752</v>
      </c>
      <c r="L271" s="20">
        <v>153399</v>
      </c>
      <c r="M271" s="20">
        <v>19.399999999999999</v>
      </c>
      <c r="N271" s="23">
        <v>2549</v>
      </c>
      <c r="O271" s="20">
        <v>146259</v>
      </c>
      <c r="P271" s="20">
        <v>1.7</v>
      </c>
      <c r="Q271" s="23">
        <v>3876</v>
      </c>
      <c r="R271" s="20">
        <v>142188</v>
      </c>
      <c r="S271" s="20">
        <v>2.7</v>
      </c>
      <c r="T271" s="20">
        <v>585</v>
      </c>
      <c r="U271" s="20">
        <v>146336</v>
      </c>
      <c r="V271" s="20">
        <v>0.4</v>
      </c>
      <c r="W271" s="23">
        <v>21042</v>
      </c>
      <c r="X271" s="20">
        <v>142226</v>
      </c>
      <c r="Y271" s="20">
        <v>14.8</v>
      </c>
      <c r="Z271" s="23">
        <v>8427</v>
      </c>
      <c r="AA271" s="20">
        <v>155300</v>
      </c>
      <c r="AB271" s="20">
        <v>5.4</v>
      </c>
      <c r="AC271" s="23">
        <v>29732</v>
      </c>
      <c r="AD271" s="20">
        <v>121706</v>
      </c>
      <c r="AE271" s="20">
        <v>24.4</v>
      </c>
      <c r="AF271" s="23">
        <v>79222</v>
      </c>
      <c r="AG271" s="20">
        <v>123815</v>
      </c>
      <c r="AH271" s="20">
        <v>64</v>
      </c>
      <c r="AI271" s="23">
        <v>67855</v>
      </c>
      <c r="AJ271" s="20">
        <v>129297</v>
      </c>
      <c r="AK271" s="20">
        <v>52.5</v>
      </c>
      <c r="AL271" s="23">
        <v>60162</v>
      </c>
      <c r="AM271" s="20">
        <v>132688</v>
      </c>
      <c r="AN271" s="20">
        <v>45.3</v>
      </c>
      <c r="AO271" s="23">
        <v>22353</v>
      </c>
      <c r="AP271" s="20">
        <v>124322</v>
      </c>
      <c r="AQ271" s="20">
        <v>18</v>
      </c>
      <c r="AR271" s="23">
        <v>34479</v>
      </c>
      <c r="AS271" s="20">
        <v>115560</v>
      </c>
      <c r="AT271" s="20">
        <v>29.8</v>
      </c>
      <c r="AU271" s="23">
        <v>80560</v>
      </c>
      <c r="AV271" s="20">
        <v>129992</v>
      </c>
      <c r="AW271" s="20">
        <v>62</v>
      </c>
      <c r="AX271" s="23">
        <v>10031</v>
      </c>
      <c r="AY271" s="20">
        <v>124809</v>
      </c>
      <c r="AZ271" s="20">
        <v>8</v>
      </c>
      <c r="BA271" s="23">
        <v>12087</v>
      </c>
      <c r="BB271" s="20">
        <v>131341</v>
      </c>
      <c r="BC271" s="20">
        <v>9.1999999999999993</v>
      </c>
      <c r="BD271" s="23">
        <v>17728</v>
      </c>
      <c r="BE271" s="20">
        <v>112058</v>
      </c>
      <c r="BF271" s="20">
        <v>15.8</v>
      </c>
      <c r="BG271" s="23">
        <v>6454</v>
      </c>
      <c r="BH271" s="20">
        <v>116775</v>
      </c>
      <c r="BI271" s="20">
        <v>5.5</v>
      </c>
      <c r="BJ271" s="23">
        <v>14913</v>
      </c>
      <c r="BK271" s="20">
        <v>131594</v>
      </c>
      <c r="BL271" s="20">
        <v>11.3</v>
      </c>
      <c r="BM271" s="23">
        <v>30911</v>
      </c>
      <c r="BN271" s="20">
        <v>143988</v>
      </c>
      <c r="BO271" s="20">
        <v>21.5</v>
      </c>
      <c r="BP271" s="23">
        <v>97991</v>
      </c>
      <c r="BQ271" s="20">
        <v>136202</v>
      </c>
      <c r="BR271" s="20">
        <v>71.900000000000006</v>
      </c>
      <c r="BS271" s="23">
        <v>63807</v>
      </c>
      <c r="BT271" s="20">
        <v>80885</v>
      </c>
      <c r="BU271" s="20">
        <v>78.900000000000006</v>
      </c>
      <c r="BV271" s="23">
        <v>10111</v>
      </c>
      <c r="BW271" s="20">
        <v>73195</v>
      </c>
      <c r="BX271" s="20">
        <v>13.8</v>
      </c>
      <c r="BY271" s="23">
        <v>1899</v>
      </c>
      <c r="BZ271" s="20">
        <v>75399</v>
      </c>
      <c r="CA271" s="20">
        <v>2.5</v>
      </c>
      <c r="CB271" s="20">
        <v>469</v>
      </c>
      <c r="CC271" s="20">
        <v>72474</v>
      </c>
      <c r="CD271" s="20">
        <v>0.6</v>
      </c>
      <c r="CE271" s="23">
        <v>35691</v>
      </c>
      <c r="CF271" s="20">
        <v>123424</v>
      </c>
      <c r="CG271" s="20">
        <v>28.9</v>
      </c>
      <c r="CH271" s="23">
        <v>31189</v>
      </c>
      <c r="CI271" s="20">
        <v>117805</v>
      </c>
      <c r="CJ271" s="20">
        <v>26.5</v>
      </c>
      <c r="CK271" s="23">
        <v>37410</v>
      </c>
      <c r="CL271" s="20">
        <v>125348</v>
      </c>
      <c r="CM271" s="20">
        <v>29.8</v>
      </c>
      <c r="CN271" s="23">
        <v>18556</v>
      </c>
      <c r="CO271" s="20">
        <v>129737</v>
      </c>
      <c r="CP271" s="20">
        <v>14.3</v>
      </c>
      <c r="CQ271" s="23">
        <v>10637</v>
      </c>
      <c r="CR271" s="20">
        <v>133638</v>
      </c>
      <c r="CS271" s="20">
        <v>8</v>
      </c>
      <c r="CT271" s="23">
        <v>21784</v>
      </c>
      <c r="CU271" s="20">
        <v>120537</v>
      </c>
      <c r="CV271" s="20">
        <v>18.100000000000001</v>
      </c>
      <c r="CW271" s="23">
        <v>62493</v>
      </c>
      <c r="CX271" s="20">
        <v>116574</v>
      </c>
      <c r="CY271" s="20">
        <v>53.6</v>
      </c>
      <c r="CZ271" s="35"/>
      <c r="DA271" s="1" t="str">
        <f t="shared" si="6697"/>
        <v>明細部</v>
      </c>
      <c r="DB271" s="1" t="str">
        <f t="shared" si="6698"/>
        <v>国</v>
      </c>
      <c r="DC271" s="1">
        <f t="shared" si="6699"/>
        <v>62</v>
      </c>
      <c r="DD271" s="1" t="str">
        <f t="shared" si="6700"/>
        <v>女</v>
      </c>
      <c r="DE271" s="1">
        <f t="shared" si="6701"/>
        <v>33929</v>
      </c>
      <c r="DF271" s="1">
        <f t="shared" si="6702"/>
        <v>157840</v>
      </c>
      <c r="DG271" s="1">
        <f t="shared" si="6620"/>
        <v>21.5</v>
      </c>
      <c r="EB271" s="1">
        <f t="shared" si="6621"/>
        <v>5897</v>
      </c>
      <c r="EC271" s="1">
        <f t="shared" si="6622"/>
        <v>147494</v>
      </c>
      <c r="ED271" s="1">
        <f t="shared" si="6623"/>
        <v>4</v>
      </c>
      <c r="EY271" s="1">
        <f t="shared" si="6624"/>
        <v>29752</v>
      </c>
      <c r="EZ271" s="1">
        <f t="shared" si="6625"/>
        <v>153399</v>
      </c>
      <c r="FA271" s="1">
        <f t="shared" si="6626"/>
        <v>19.399999999999999</v>
      </c>
      <c r="FV271" s="1">
        <f t="shared" si="6627"/>
        <v>2549</v>
      </c>
      <c r="FW271" s="1">
        <f t="shared" si="6628"/>
        <v>146259</v>
      </c>
      <c r="FX271" s="1">
        <f t="shared" si="6629"/>
        <v>1.7</v>
      </c>
      <c r="GS271" s="1">
        <f t="shared" si="6630"/>
        <v>3876</v>
      </c>
      <c r="GT271" s="1">
        <f t="shared" si="6631"/>
        <v>142188</v>
      </c>
      <c r="GU271" s="1">
        <f t="shared" si="6632"/>
        <v>2.7</v>
      </c>
      <c r="HP271" s="1">
        <f t="shared" si="6633"/>
        <v>585</v>
      </c>
      <c r="HQ271" s="1">
        <f t="shared" si="6634"/>
        <v>146336</v>
      </c>
      <c r="HR271" s="1">
        <f t="shared" si="6635"/>
        <v>0.4</v>
      </c>
      <c r="IM271" s="1">
        <f t="shared" si="6636"/>
        <v>21042</v>
      </c>
      <c r="IN271" s="1">
        <f t="shared" si="6637"/>
        <v>142226</v>
      </c>
      <c r="IO271" s="1">
        <f t="shared" si="6638"/>
        <v>14.8</v>
      </c>
      <c r="JJ271" s="1">
        <f t="shared" si="6639"/>
        <v>8427</v>
      </c>
      <c r="JK271" s="1">
        <f t="shared" si="6640"/>
        <v>155300</v>
      </c>
      <c r="JL271" s="1">
        <f t="shared" si="6641"/>
        <v>5.4</v>
      </c>
      <c r="KG271" s="1">
        <f t="shared" si="6642"/>
        <v>29732</v>
      </c>
      <c r="KH271" s="1">
        <f t="shared" si="6643"/>
        <v>121706</v>
      </c>
      <c r="KI271" s="1">
        <f t="shared" si="6644"/>
        <v>24.4</v>
      </c>
      <c r="LD271" s="1">
        <f t="shared" si="6645"/>
        <v>79222</v>
      </c>
      <c r="LE271" s="1">
        <f t="shared" si="6646"/>
        <v>123815</v>
      </c>
      <c r="LF271" s="1">
        <f t="shared" si="6647"/>
        <v>64</v>
      </c>
      <c r="MA271" s="1">
        <f t="shared" si="6648"/>
        <v>67855</v>
      </c>
      <c r="MB271" s="1">
        <f t="shared" si="6649"/>
        <v>129297</v>
      </c>
      <c r="MC271" s="1">
        <f t="shared" si="6650"/>
        <v>52.5</v>
      </c>
      <c r="MX271" s="1">
        <f t="shared" si="6651"/>
        <v>60162</v>
      </c>
      <c r="MY271" s="1">
        <f t="shared" si="6652"/>
        <v>132688</v>
      </c>
      <c r="MZ271" s="1">
        <f t="shared" si="6653"/>
        <v>45.3</v>
      </c>
      <c r="NU271" s="1">
        <f t="shared" si="6654"/>
        <v>22353</v>
      </c>
      <c r="NV271" s="1">
        <f t="shared" si="6655"/>
        <v>124322</v>
      </c>
      <c r="NW271" s="1">
        <f t="shared" si="6656"/>
        <v>18</v>
      </c>
      <c r="OR271" s="1">
        <f t="shared" si="6657"/>
        <v>34479</v>
      </c>
      <c r="OS271" s="1">
        <f t="shared" si="6658"/>
        <v>115560</v>
      </c>
      <c r="OT271" s="1">
        <f t="shared" si="6659"/>
        <v>29.8</v>
      </c>
      <c r="PO271" s="1">
        <f t="shared" si="6660"/>
        <v>80560</v>
      </c>
      <c r="PP271" s="1">
        <f t="shared" si="6661"/>
        <v>129992</v>
      </c>
      <c r="PQ271" s="1">
        <f t="shared" si="6662"/>
        <v>62</v>
      </c>
      <c r="QL271" s="1">
        <f t="shared" si="6663"/>
        <v>10031</v>
      </c>
      <c r="QM271" s="1">
        <f t="shared" si="6664"/>
        <v>124809</v>
      </c>
      <c r="QN271" s="1">
        <f t="shared" si="6665"/>
        <v>8</v>
      </c>
      <c r="RI271" s="1">
        <f t="shared" si="6666"/>
        <v>12087</v>
      </c>
      <c r="RJ271" s="1">
        <f t="shared" si="6667"/>
        <v>131341</v>
      </c>
      <c r="RK271" s="1">
        <f t="shared" si="6668"/>
        <v>9.1999999999999993</v>
      </c>
      <c r="SF271" s="1">
        <f t="shared" si="6669"/>
        <v>17728</v>
      </c>
      <c r="SG271" s="1">
        <f t="shared" si="6670"/>
        <v>112058</v>
      </c>
      <c r="SH271" s="1">
        <f t="shared" si="6671"/>
        <v>15.8</v>
      </c>
      <c r="TC271" s="1">
        <f t="shared" si="6672"/>
        <v>6454</v>
      </c>
      <c r="TD271" s="1">
        <f t="shared" si="6673"/>
        <v>116775</v>
      </c>
      <c r="TE271" s="1">
        <f t="shared" si="6674"/>
        <v>5.5</v>
      </c>
      <c r="TZ271" s="1">
        <f t="shared" si="6675"/>
        <v>14913</v>
      </c>
      <c r="UA271" s="1">
        <f t="shared" si="6676"/>
        <v>131594</v>
      </c>
      <c r="UB271" s="1">
        <f t="shared" si="6677"/>
        <v>11.3</v>
      </c>
      <c r="UW271" s="1">
        <f t="shared" si="6703"/>
        <v>30911</v>
      </c>
      <c r="UX271" s="1">
        <f t="shared" si="6703"/>
        <v>143988</v>
      </c>
      <c r="UY271" s="1">
        <f t="shared" si="6618"/>
        <v>21.5</v>
      </c>
      <c r="VT271" s="1">
        <f t="shared" si="6596"/>
        <v>97991</v>
      </c>
      <c r="VU271" s="1">
        <f t="shared" si="6597"/>
        <v>136202</v>
      </c>
      <c r="VV271" s="1">
        <f t="shared" si="6704"/>
        <v>71.900000000000006</v>
      </c>
      <c r="WQ271" s="1">
        <f t="shared" si="6603"/>
        <v>63807</v>
      </c>
      <c r="WR271" s="1">
        <f t="shared" si="6604"/>
        <v>80885</v>
      </c>
      <c r="WS271" s="1">
        <f t="shared" si="6678"/>
        <v>78.900000000000006</v>
      </c>
      <c r="XN271" s="1">
        <f t="shared" si="6679"/>
        <v>10111</v>
      </c>
      <c r="XO271" s="1">
        <f t="shared" si="6680"/>
        <v>73195</v>
      </c>
      <c r="XP271" s="1">
        <f t="shared" si="6681"/>
        <v>13.8</v>
      </c>
      <c r="YK271" s="1">
        <f t="shared" si="6610"/>
        <v>1899</v>
      </c>
      <c r="YL271" s="1">
        <f t="shared" ref="YL271:YM283" si="6707">+BZ271</f>
        <v>75399</v>
      </c>
      <c r="YM271" s="1">
        <f t="shared" si="6707"/>
        <v>2.5</v>
      </c>
      <c r="ZH271" s="1">
        <f t="shared" si="6682"/>
        <v>469</v>
      </c>
      <c r="ZI271" s="1">
        <f t="shared" si="6683"/>
        <v>72474</v>
      </c>
      <c r="ZJ271" s="1">
        <f t="shared" si="6684"/>
        <v>0.6</v>
      </c>
      <c r="AAE271" s="1">
        <f t="shared" si="6685"/>
        <v>35691</v>
      </c>
      <c r="AAF271" s="1">
        <f t="shared" si="6686"/>
        <v>123424</v>
      </c>
      <c r="AAG271" s="1">
        <f t="shared" si="6687"/>
        <v>28.9</v>
      </c>
      <c r="ABB271" s="1">
        <f t="shared" ref="ABB271:ABB283" si="6708">+CH271</f>
        <v>31189</v>
      </c>
      <c r="ABC271" s="1">
        <f t="shared" ref="ABC271:ABC283" si="6709">+CI271</f>
        <v>117805</v>
      </c>
      <c r="ABD271" s="1">
        <f t="shared" si="6599"/>
        <v>26.5</v>
      </c>
      <c r="ABY271" s="1">
        <f t="shared" si="6688"/>
        <v>37410</v>
      </c>
      <c r="ABZ271" s="1">
        <f t="shared" si="6689"/>
        <v>125348</v>
      </c>
      <c r="ACA271" s="1">
        <f t="shared" si="6690"/>
        <v>29.8</v>
      </c>
      <c r="ACV271" s="1">
        <f t="shared" si="6615"/>
        <v>18556</v>
      </c>
      <c r="ACW271" s="1">
        <f t="shared" si="6706"/>
        <v>129737</v>
      </c>
      <c r="ACX271" s="1">
        <f t="shared" si="6706"/>
        <v>14.3</v>
      </c>
      <c r="ADS271" s="1">
        <f t="shared" si="6691"/>
        <v>10637</v>
      </c>
      <c r="ADT271" s="1">
        <f t="shared" si="6692"/>
        <v>133638</v>
      </c>
      <c r="ADU271" s="1">
        <f t="shared" si="6693"/>
        <v>8</v>
      </c>
      <c r="AEP271" s="1">
        <f t="shared" si="6705"/>
        <v>21784</v>
      </c>
      <c r="AEQ271" s="1">
        <f t="shared" si="6705"/>
        <v>120537</v>
      </c>
      <c r="AER271" s="1">
        <f t="shared" si="6705"/>
        <v>18.100000000000001</v>
      </c>
      <c r="AFM271" s="1">
        <f t="shared" si="6694"/>
        <v>62493</v>
      </c>
      <c r="AFN271" s="1">
        <f t="shared" si="6695"/>
        <v>116574</v>
      </c>
      <c r="AFO271" s="1">
        <f t="shared" si="6696"/>
        <v>53.6</v>
      </c>
    </row>
    <row r="272" spans="1:847" x14ac:dyDescent="0.15">
      <c r="A272" s="20" t="s">
        <v>12</v>
      </c>
      <c r="B272" s="20" t="s">
        <v>18</v>
      </c>
      <c r="C272" s="20">
        <v>63</v>
      </c>
      <c r="D272" s="20" t="s">
        <v>15</v>
      </c>
      <c r="E272" s="23">
        <v>46054</v>
      </c>
      <c r="F272" s="20">
        <v>176978</v>
      </c>
      <c r="G272" s="20">
        <v>26</v>
      </c>
      <c r="H272" s="23">
        <v>8747</v>
      </c>
      <c r="I272" s="20">
        <v>194680</v>
      </c>
      <c r="J272" s="20">
        <v>4.5</v>
      </c>
      <c r="K272" s="23">
        <v>47239</v>
      </c>
      <c r="L272" s="20">
        <v>198072</v>
      </c>
      <c r="M272" s="20">
        <v>23.8</v>
      </c>
      <c r="N272" s="23">
        <v>3107</v>
      </c>
      <c r="O272" s="20">
        <v>169718</v>
      </c>
      <c r="P272" s="20">
        <v>1.8</v>
      </c>
      <c r="Q272" s="23">
        <v>5307</v>
      </c>
      <c r="R272" s="20">
        <v>187565</v>
      </c>
      <c r="S272" s="20">
        <v>2.8</v>
      </c>
      <c r="T272" s="20">
        <v>763</v>
      </c>
      <c r="U272" s="20">
        <v>189690</v>
      </c>
      <c r="V272" s="20">
        <v>0.4</v>
      </c>
      <c r="W272" s="23">
        <v>25778</v>
      </c>
      <c r="X272" s="20">
        <v>158189</v>
      </c>
      <c r="Y272" s="20">
        <v>16.3</v>
      </c>
      <c r="Z272" s="23">
        <v>8947</v>
      </c>
      <c r="AA272" s="20">
        <v>181984</v>
      </c>
      <c r="AB272" s="20">
        <v>4.9000000000000004</v>
      </c>
      <c r="AC272" s="23">
        <v>42341</v>
      </c>
      <c r="AD272" s="20">
        <v>163703</v>
      </c>
      <c r="AE272" s="20">
        <v>25.9</v>
      </c>
      <c r="AF272" s="23">
        <v>101632</v>
      </c>
      <c r="AG272" s="20">
        <v>146343</v>
      </c>
      <c r="AH272" s="20">
        <v>69.400000000000006</v>
      </c>
      <c r="AI272" s="23">
        <v>72727</v>
      </c>
      <c r="AJ272" s="20">
        <v>140667</v>
      </c>
      <c r="AK272" s="20">
        <v>51.7</v>
      </c>
      <c r="AL272" s="23">
        <v>84883</v>
      </c>
      <c r="AM272" s="20">
        <v>163450</v>
      </c>
      <c r="AN272" s="20">
        <v>51.9</v>
      </c>
      <c r="AO272" s="23">
        <v>29320</v>
      </c>
      <c r="AP272" s="20">
        <v>165477</v>
      </c>
      <c r="AQ272" s="20">
        <v>17.7</v>
      </c>
      <c r="AR272" s="23">
        <v>38106</v>
      </c>
      <c r="AS272" s="20">
        <v>147168</v>
      </c>
      <c r="AT272" s="20">
        <v>25.9</v>
      </c>
      <c r="AU272" s="23">
        <v>109917</v>
      </c>
      <c r="AV272" s="20">
        <v>152191</v>
      </c>
      <c r="AW272" s="20">
        <v>72.2</v>
      </c>
      <c r="AX272" s="23">
        <v>11116</v>
      </c>
      <c r="AY272" s="20">
        <v>151512</v>
      </c>
      <c r="AZ272" s="20">
        <v>7.3</v>
      </c>
      <c r="BA272" s="23">
        <v>15978</v>
      </c>
      <c r="BB272" s="20">
        <v>161999</v>
      </c>
      <c r="BC272" s="20">
        <v>9.9</v>
      </c>
      <c r="BD272" s="23">
        <v>21023</v>
      </c>
      <c r="BE272" s="20">
        <v>162256</v>
      </c>
      <c r="BF272" s="20">
        <v>13</v>
      </c>
      <c r="BG272" s="23">
        <v>8161</v>
      </c>
      <c r="BH272" s="20">
        <v>159392</v>
      </c>
      <c r="BI272" s="20">
        <v>5.0999999999999996</v>
      </c>
      <c r="BJ272" s="23">
        <v>16258</v>
      </c>
      <c r="BK272" s="20">
        <v>181243</v>
      </c>
      <c r="BL272" s="20">
        <v>9</v>
      </c>
      <c r="BM272" s="23">
        <v>33865</v>
      </c>
      <c r="BN272" s="20">
        <v>157160</v>
      </c>
      <c r="BO272" s="20">
        <v>21.5</v>
      </c>
      <c r="BP272" s="23">
        <v>108689</v>
      </c>
      <c r="BQ272" s="20">
        <v>183275</v>
      </c>
      <c r="BR272" s="20">
        <v>59.3</v>
      </c>
      <c r="BS272" s="23">
        <v>79128</v>
      </c>
      <c r="BT272" s="20">
        <v>95446</v>
      </c>
      <c r="BU272" s="20">
        <v>82.9</v>
      </c>
      <c r="BV272" s="23">
        <v>12761</v>
      </c>
      <c r="BW272" s="20">
        <v>97146</v>
      </c>
      <c r="BX272" s="20">
        <v>13.1</v>
      </c>
      <c r="BY272" s="23">
        <v>2287</v>
      </c>
      <c r="BZ272" s="20">
        <v>98612</v>
      </c>
      <c r="CA272" s="20">
        <v>2.2999999999999998</v>
      </c>
      <c r="CB272" s="20">
        <v>489</v>
      </c>
      <c r="CC272" s="20">
        <v>90514</v>
      </c>
      <c r="CD272" s="20">
        <v>0.5</v>
      </c>
      <c r="CE272" s="23">
        <v>38782</v>
      </c>
      <c r="CF272" s="20">
        <v>140679</v>
      </c>
      <c r="CG272" s="20">
        <v>27.6</v>
      </c>
      <c r="CH272" s="23">
        <v>43254</v>
      </c>
      <c r="CI272" s="20">
        <v>156922</v>
      </c>
      <c r="CJ272" s="20">
        <v>27.6</v>
      </c>
      <c r="CK272" s="23">
        <v>49262</v>
      </c>
      <c r="CL272" s="20">
        <v>164328</v>
      </c>
      <c r="CM272" s="20">
        <v>30</v>
      </c>
      <c r="CN272" s="23">
        <v>22276</v>
      </c>
      <c r="CO272" s="20">
        <v>160918</v>
      </c>
      <c r="CP272" s="20">
        <v>13.8</v>
      </c>
      <c r="CQ272" s="23">
        <v>14745</v>
      </c>
      <c r="CR272" s="20">
        <v>161492</v>
      </c>
      <c r="CS272" s="20">
        <v>9.1</v>
      </c>
      <c r="CT272" s="23">
        <v>28963</v>
      </c>
      <c r="CU272" s="20">
        <v>149807</v>
      </c>
      <c r="CV272" s="20">
        <v>19.3</v>
      </c>
      <c r="CW272" s="23">
        <v>84252</v>
      </c>
      <c r="CX272" s="20">
        <v>173689</v>
      </c>
      <c r="CY272" s="20">
        <v>48.5</v>
      </c>
      <c r="CZ272" s="35"/>
      <c r="DA272" s="1" t="str">
        <f t="shared" si="6697"/>
        <v>明細部</v>
      </c>
      <c r="DB272" s="1" t="str">
        <f t="shared" si="6698"/>
        <v>国</v>
      </c>
      <c r="DC272" s="1">
        <f t="shared" si="6699"/>
        <v>63</v>
      </c>
      <c r="DD272" s="1" t="str">
        <f t="shared" si="6700"/>
        <v>女</v>
      </c>
      <c r="DE272" s="1">
        <f t="shared" si="6701"/>
        <v>46054</v>
      </c>
      <c r="DF272" s="1">
        <f t="shared" si="6702"/>
        <v>176978</v>
      </c>
      <c r="DG272" s="1">
        <f t="shared" si="6620"/>
        <v>26</v>
      </c>
      <c r="EB272" s="1">
        <f t="shared" si="6621"/>
        <v>8747</v>
      </c>
      <c r="EC272" s="1">
        <f t="shared" si="6622"/>
        <v>194680</v>
      </c>
      <c r="ED272" s="1">
        <f t="shared" si="6623"/>
        <v>4.5</v>
      </c>
      <c r="EY272" s="1">
        <f t="shared" si="6624"/>
        <v>47239</v>
      </c>
      <c r="EZ272" s="1">
        <f t="shared" si="6625"/>
        <v>198072</v>
      </c>
      <c r="FA272" s="1">
        <f t="shared" si="6626"/>
        <v>23.8</v>
      </c>
      <c r="FV272" s="1">
        <f t="shared" si="6627"/>
        <v>3107</v>
      </c>
      <c r="FW272" s="1">
        <f t="shared" si="6628"/>
        <v>169718</v>
      </c>
      <c r="FX272" s="1">
        <f t="shared" si="6629"/>
        <v>1.8</v>
      </c>
      <c r="GS272" s="1">
        <f t="shared" si="6630"/>
        <v>5307</v>
      </c>
      <c r="GT272" s="1">
        <f t="shared" si="6631"/>
        <v>187565</v>
      </c>
      <c r="GU272" s="1">
        <f t="shared" si="6632"/>
        <v>2.8</v>
      </c>
      <c r="HP272" s="1">
        <f t="shared" si="6633"/>
        <v>763</v>
      </c>
      <c r="HQ272" s="1">
        <f t="shared" si="6634"/>
        <v>189690</v>
      </c>
      <c r="HR272" s="1">
        <f t="shared" si="6635"/>
        <v>0.4</v>
      </c>
      <c r="IM272" s="1">
        <f t="shared" si="6636"/>
        <v>25778</v>
      </c>
      <c r="IN272" s="1">
        <f t="shared" si="6637"/>
        <v>158189</v>
      </c>
      <c r="IO272" s="1">
        <f t="shared" si="6638"/>
        <v>16.3</v>
      </c>
      <c r="JJ272" s="1">
        <f t="shared" si="6639"/>
        <v>8947</v>
      </c>
      <c r="JK272" s="1">
        <f t="shared" si="6640"/>
        <v>181984</v>
      </c>
      <c r="JL272" s="1">
        <f t="shared" si="6641"/>
        <v>4.9000000000000004</v>
      </c>
      <c r="KG272" s="1">
        <f t="shared" si="6642"/>
        <v>42341</v>
      </c>
      <c r="KH272" s="1">
        <f t="shared" si="6643"/>
        <v>163703</v>
      </c>
      <c r="KI272" s="1">
        <f t="shared" si="6644"/>
        <v>25.9</v>
      </c>
      <c r="LD272" s="1">
        <f t="shared" si="6645"/>
        <v>101632</v>
      </c>
      <c r="LE272" s="1">
        <f t="shared" si="6646"/>
        <v>146343</v>
      </c>
      <c r="LF272" s="1">
        <f t="shared" si="6647"/>
        <v>69.400000000000006</v>
      </c>
      <c r="MA272" s="1">
        <f t="shared" si="6648"/>
        <v>72727</v>
      </c>
      <c r="MB272" s="1">
        <f t="shared" si="6649"/>
        <v>140667</v>
      </c>
      <c r="MC272" s="1">
        <f t="shared" si="6650"/>
        <v>51.7</v>
      </c>
      <c r="MX272" s="1">
        <f t="shared" si="6651"/>
        <v>84883</v>
      </c>
      <c r="MY272" s="1">
        <f t="shared" si="6652"/>
        <v>163450</v>
      </c>
      <c r="MZ272" s="1">
        <f t="shared" si="6653"/>
        <v>51.9</v>
      </c>
      <c r="NU272" s="1">
        <f t="shared" si="6654"/>
        <v>29320</v>
      </c>
      <c r="NV272" s="1">
        <f t="shared" si="6655"/>
        <v>165477</v>
      </c>
      <c r="NW272" s="1">
        <f t="shared" si="6656"/>
        <v>17.7</v>
      </c>
      <c r="OR272" s="1">
        <f t="shared" si="6657"/>
        <v>38106</v>
      </c>
      <c r="OS272" s="1">
        <f t="shared" si="6658"/>
        <v>147168</v>
      </c>
      <c r="OT272" s="1">
        <f t="shared" si="6659"/>
        <v>25.9</v>
      </c>
      <c r="PO272" s="1">
        <f t="shared" si="6660"/>
        <v>109917</v>
      </c>
      <c r="PP272" s="1">
        <f t="shared" si="6661"/>
        <v>152191</v>
      </c>
      <c r="PQ272" s="1">
        <f t="shared" si="6662"/>
        <v>72.2</v>
      </c>
      <c r="QL272" s="1">
        <f t="shared" si="6663"/>
        <v>11116</v>
      </c>
      <c r="QM272" s="1">
        <f t="shared" si="6664"/>
        <v>151512</v>
      </c>
      <c r="QN272" s="1">
        <f t="shared" si="6665"/>
        <v>7.3</v>
      </c>
      <c r="RI272" s="1">
        <f t="shared" si="6666"/>
        <v>15978</v>
      </c>
      <c r="RJ272" s="1">
        <f t="shared" si="6667"/>
        <v>161999</v>
      </c>
      <c r="RK272" s="1">
        <f t="shared" si="6668"/>
        <v>9.9</v>
      </c>
      <c r="SF272" s="1">
        <f t="shared" si="6669"/>
        <v>21023</v>
      </c>
      <c r="SG272" s="1">
        <f t="shared" si="6670"/>
        <v>162256</v>
      </c>
      <c r="SH272" s="1">
        <f t="shared" si="6671"/>
        <v>13</v>
      </c>
      <c r="TC272" s="1">
        <f t="shared" si="6672"/>
        <v>8161</v>
      </c>
      <c r="TD272" s="1">
        <f t="shared" si="6673"/>
        <v>159392</v>
      </c>
      <c r="TE272" s="1">
        <f t="shared" si="6674"/>
        <v>5.0999999999999996</v>
      </c>
      <c r="TZ272" s="1">
        <f t="shared" si="6675"/>
        <v>16258</v>
      </c>
      <c r="UA272" s="1">
        <f t="shared" si="6676"/>
        <v>181243</v>
      </c>
      <c r="UB272" s="1">
        <f t="shared" si="6677"/>
        <v>9</v>
      </c>
      <c r="UW272" s="1">
        <f t="shared" si="6703"/>
        <v>33865</v>
      </c>
      <c r="UX272" s="1">
        <f t="shared" si="6703"/>
        <v>157160</v>
      </c>
      <c r="UY272" s="1">
        <f t="shared" ref="UY272:UY283" si="6710">+BO272</f>
        <v>21.5</v>
      </c>
      <c r="VT272" s="1">
        <f t="shared" si="6596"/>
        <v>108689</v>
      </c>
      <c r="VU272" s="1">
        <f t="shared" si="6597"/>
        <v>183275</v>
      </c>
      <c r="VV272" s="1">
        <f t="shared" si="6704"/>
        <v>59.3</v>
      </c>
      <c r="WQ272" s="1">
        <f t="shared" si="6603"/>
        <v>79128</v>
      </c>
      <c r="WR272" s="1">
        <f t="shared" si="6604"/>
        <v>95446</v>
      </c>
      <c r="WS272" s="1">
        <f t="shared" si="6678"/>
        <v>82.9</v>
      </c>
      <c r="XN272" s="1">
        <f t="shared" si="6679"/>
        <v>12761</v>
      </c>
      <c r="XO272" s="1">
        <f t="shared" si="6680"/>
        <v>97146</v>
      </c>
      <c r="XP272" s="1">
        <f t="shared" si="6681"/>
        <v>13.1</v>
      </c>
      <c r="YK272" s="1">
        <f t="shared" si="6610"/>
        <v>2287</v>
      </c>
      <c r="YL272" s="1">
        <f t="shared" si="6707"/>
        <v>98612</v>
      </c>
      <c r="YM272" s="1">
        <f t="shared" si="6707"/>
        <v>2.2999999999999998</v>
      </c>
      <c r="ZH272" s="1">
        <f t="shared" si="6682"/>
        <v>489</v>
      </c>
      <c r="ZI272" s="1">
        <f t="shared" si="6683"/>
        <v>90514</v>
      </c>
      <c r="ZJ272" s="1">
        <f t="shared" si="6684"/>
        <v>0.5</v>
      </c>
      <c r="AAE272" s="1">
        <f t="shared" si="6685"/>
        <v>38782</v>
      </c>
      <c r="AAF272" s="1">
        <f t="shared" si="6686"/>
        <v>140679</v>
      </c>
      <c r="AAG272" s="1">
        <f t="shared" si="6687"/>
        <v>27.6</v>
      </c>
      <c r="ABB272" s="1">
        <f t="shared" si="6708"/>
        <v>43254</v>
      </c>
      <c r="ABC272" s="1">
        <f t="shared" si="6709"/>
        <v>156922</v>
      </c>
      <c r="ABD272" s="1">
        <f t="shared" si="6599"/>
        <v>27.6</v>
      </c>
      <c r="ABY272" s="1">
        <f t="shared" si="6688"/>
        <v>49262</v>
      </c>
      <c r="ABZ272" s="1">
        <f t="shared" si="6689"/>
        <v>164328</v>
      </c>
      <c r="ACA272" s="1">
        <f t="shared" si="6690"/>
        <v>30</v>
      </c>
      <c r="ACV272" s="1">
        <f t="shared" si="6615"/>
        <v>22276</v>
      </c>
      <c r="ACW272" s="1">
        <f t="shared" si="6706"/>
        <v>160918</v>
      </c>
      <c r="ACX272" s="1">
        <f t="shared" si="6706"/>
        <v>13.8</v>
      </c>
      <c r="ADS272" s="1">
        <f t="shared" si="6691"/>
        <v>14745</v>
      </c>
      <c r="ADT272" s="1">
        <f t="shared" si="6692"/>
        <v>161492</v>
      </c>
      <c r="ADU272" s="1">
        <f t="shared" si="6693"/>
        <v>9.1</v>
      </c>
      <c r="AEP272" s="1">
        <f t="shared" si="6705"/>
        <v>28963</v>
      </c>
      <c r="AEQ272" s="1">
        <f t="shared" si="6705"/>
        <v>149807</v>
      </c>
      <c r="AER272" s="1">
        <f t="shared" si="6705"/>
        <v>19.3</v>
      </c>
      <c r="AFM272" s="1">
        <f t="shared" si="6694"/>
        <v>84252</v>
      </c>
      <c r="AFN272" s="1">
        <f t="shared" si="6695"/>
        <v>173689</v>
      </c>
      <c r="AFO272" s="1">
        <f t="shared" si="6696"/>
        <v>48.5</v>
      </c>
    </row>
    <row r="273" spans="1:847" x14ac:dyDescent="0.15">
      <c r="A273" s="20" t="s">
        <v>12</v>
      </c>
      <c r="B273" s="20" t="s">
        <v>18</v>
      </c>
      <c r="C273" s="20">
        <v>64</v>
      </c>
      <c r="D273" s="20" t="s">
        <v>15</v>
      </c>
      <c r="E273" s="23">
        <v>59303</v>
      </c>
      <c r="F273" s="20">
        <v>243146</v>
      </c>
      <c r="G273" s="20">
        <v>24.4</v>
      </c>
      <c r="H273" s="23">
        <v>9748</v>
      </c>
      <c r="I273" s="20">
        <v>237872</v>
      </c>
      <c r="J273" s="20">
        <v>4.0999999999999996</v>
      </c>
      <c r="K273" s="23">
        <v>54693</v>
      </c>
      <c r="L273" s="20">
        <v>220097</v>
      </c>
      <c r="M273" s="20">
        <v>24.8</v>
      </c>
      <c r="N273" s="23">
        <v>4250</v>
      </c>
      <c r="O273" s="20">
        <v>215245</v>
      </c>
      <c r="P273" s="20">
        <v>2</v>
      </c>
      <c r="Q273" s="23">
        <v>7492</v>
      </c>
      <c r="R273" s="20">
        <v>226227</v>
      </c>
      <c r="S273" s="20">
        <v>3.3</v>
      </c>
      <c r="T273" s="20">
        <v>920</v>
      </c>
      <c r="U273" s="20">
        <v>217788</v>
      </c>
      <c r="V273" s="20">
        <v>0.4</v>
      </c>
      <c r="W273" s="23">
        <v>30510</v>
      </c>
      <c r="X273" s="20">
        <v>200312</v>
      </c>
      <c r="Y273" s="20">
        <v>15.2</v>
      </c>
      <c r="Z273" s="23">
        <v>10720</v>
      </c>
      <c r="AA273" s="20">
        <v>246789</v>
      </c>
      <c r="AB273" s="20">
        <v>4.3</v>
      </c>
      <c r="AC273" s="23">
        <v>49651</v>
      </c>
      <c r="AD273" s="20">
        <v>201418</v>
      </c>
      <c r="AE273" s="20">
        <v>24.7</v>
      </c>
      <c r="AF273" s="23">
        <v>118607</v>
      </c>
      <c r="AG273" s="20">
        <v>173599</v>
      </c>
      <c r="AH273" s="20">
        <v>68.3</v>
      </c>
      <c r="AI273" s="23">
        <v>103920</v>
      </c>
      <c r="AJ273" s="20">
        <v>202821</v>
      </c>
      <c r="AK273" s="20">
        <v>51.2</v>
      </c>
      <c r="AL273" s="23">
        <v>101965</v>
      </c>
      <c r="AM273" s="20">
        <v>188899</v>
      </c>
      <c r="AN273" s="20">
        <v>54</v>
      </c>
      <c r="AO273" s="23">
        <v>30810</v>
      </c>
      <c r="AP273" s="20">
        <v>185769</v>
      </c>
      <c r="AQ273" s="20">
        <v>16.600000000000001</v>
      </c>
      <c r="AR273" s="23">
        <v>44461</v>
      </c>
      <c r="AS273" s="20">
        <v>184270</v>
      </c>
      <c r="AT273" s="20">
        <v>24.1</v>
      </c>
      <c r="AU273" s="23">
        <v>124088</v>
      </c>
      <c r="AV273" s="20">
        <v>201993</v>
      </c>
      <c r="AW273" s="20">
        <v>61.4</v>
      </c>
      <c r="AX273" s="23">
        <v>16180</v>
      </c>
      <c r="AY273" s="20">
        <v>199966</v>
      </c>
      <c r="AZ273" s="20">
        <v>8.1</v>
      </c>
      <c r="BA273" s="23">
        <v>18556</v>
      </c>
      <c r="BB273" s="20">
        <v>203082</v>
      </c>
      <c r="BC273" s="20">
        <v>9.1</v>
      </c>
      <c r="BD273" s="23">
        <v>23819</v>
      </c>
      <c r="BE273" s="20">
        <v>184906</v>
      </c>
      <c r="BF273" s="20">
        <v>12.9</v>
      </c>
      <c r="BG273" s="23">
        <v>8953</v>
      </c>
      <c r="BH273" s="20">
        <v>201217</v>
      </c>
      <c r="BI273" s="20">
        <v>4.4000000000000004</v>
      </c>
      <c r="BJ273" s="23">
        <v>21205</v>
      </c>
      <c r="BK273" s="20">
        <v>222304</v>
      </c>
      <c r="BL273" s="20">
        <v>9.5</v>
      </c>
      <c r="BM273" s="23">
        <v>43165</v>
      </c>
      <c r="BN273" s="20">
        <v>218045</v>
      </c>
      <c r="BO273" s="20">
        <v>19.8</v>
      </c>
      <c r="BP273" s="23">
        <v>147332</v>
      </c>
      <c r="BQ273" s="20">
        <v>209128</v>
      </c>
      <c r="BR273" s="20">
        <v>70.5</v>
      </c>
      <c r="BS273" s="23">
        <v>100092</v>
      </c>
      <c r="BT273" s="20">
        <v>129143</v>
      </c>
      <c r="BU273" s="20">
        <v>77.5</v>
      </c>
      <c r="BV273" s="23">
        <v>14174</v>
      </c>
      <c r="BW273" s="20">
        <v>122302</v>
      </c>
      <c r="BX273" s="20">
        <v>11.6</v>
      </c>
      <c r="BY273" s="23">
        <v>2421</v>
      </c>
      <c r="BZ273" s="20">
        <v>115587</v>
      </c>
      <c r="CA273" s="20">
        <v>2.1</v>
      </c>
      <c r="CB273" s="20">
        <v>504</v>
      </c>
      <c r="CC273" s="20">
        <v>115136</v>
      </c>
      <c r="CD273" s="20">
        <v>0.4</v>
      </c>
      <c r="CE273" s="23">
        <v>44776</v>
      </c>
      <c r="CF273" s="20">
        <v>194583</v>
      </c>
      <c r="CG273" s="20">
        <v>23</v>
      </c>
      <c r="CH273" s="23">
        <v>46415</v>
      </c>
      <c r="CI273" s="20">
        <v>188864</v>
      </c>
      <c r="CJ273" s="20">
        <v>24.6</v>
      </c>
      <c r="CK273" s="23">
        <v>51887</v>
      </c>
      <c r="CL273" s="20">
        <v>176901</v>
      </c>
      <c r="CM273" s="20">
        <v>29.3</v>
      </c>
      <c r="CN273" s="23">
        <v>30047</v>
      </c>
      <c r="CO273" s="20">
        <v>201288</v>
      </c>
      <c r="CP273" s="20">
        <v>14.9</v>
      </c>
      <c r="CQ273" s="23">
        <v>15255</v>
      </c>
      <c r="CR273" s="20">
        <v>191703</v>
      </c>
      <c r="CS273" s="20">
        <v>8</v>
      </c>
      <c r="CT273" s="23">
        <v>41648</v>
      </c>
      <c r="CU273" s="20">
        <v>192198</v>
      </c>
      <c r="CV273" s="20">
        <v>21.7</v>
      </c>
      <c r="CW273" s="23">
        <v>101630</v>
      </c>
      <c r="CX273" s="20">
        <v>193782</v>
      </c>
      <c r="CY273" s="20">
        <v>52.4</v>
      </c>
      <c r="CZ273" s="35"/>
      <c r="DA273" s="1" t="str">
        <f t="shared" si="6697"/>
        <v>明細部</v>
      </c>
      <c r="DB273" s="1" t="str">
        <f t="shared" si="6698"/>
        <v>国</v>
      </c>
      <c r="DC273" s="1">
        <f t="shared" si="6699"/>
        <v>64</v>
      </c>
      <c r="DD273" s="1" t="str">
        <f t="shared" si="6700"/>
        <v>女</v>
      </c>
      <c r="DE273" s="1">
        <f t="shared" si="6701"/>
        <v>59303</v>
      </c>
      <c r="DF273" s="1">
        <f t="shared" si="6702"/>
        <v>243146</v>
      </c>
      <c r="DG273" s="1">
        <f t="shared" si="6620"/>
        <v>24.4</v>
      </c>
      <c r="EB273" s="1">
        <f t="shared" si="6621"/>
        <v>9748</v>
      </c>
      <c r="EC273" s="1">
        <f t="shared" si="6622"/>
        <v>237872</v>
      </c>
      <c r="ED273" s="1">
        <f t="shared" si="6623"/>
        <v>4.0999999999999996</v>
      </c>
      <c r="EY273" s="1">
        <f t="shared" si="6624"/>
        <v>54693</v>
      </c>
      <c r="EZ273" s="1">
        <f t="shared" si="6625"/>
        <v>220097</v>
      </c>
      <c r="FA273" s="1">
        <f t="shared" si="6626"/>
        <v>24.8</v>
      </c>
      <c r="FV273" s="1">
        <f t="shared" si="6627"/>
        <v>4250</v>
      </c>
      <c r="FW273" s="1">
        <f t="shared" si="6628"/>
        <v>215245</v>
      </c>
      <c r="FX273" s="1">
        <f t="shared" si="6629"/>
        <v>2</v>
      </c>
      <c r="GS273" s="1">
        <f t="shared" si="6630"/>
        <v>7492</v>
      </c>
      <c r="GT273" s="1">
        <f t="shared" si="6631"/>
        <v>226227</v>
      </c>
      <c r="GU273" s="1">
        <f t="shared" si="6632"/>
        <v>3.3</v>
      </c>
      <c r="HP273" s="1">
        <f t="shared" si="6633"/>
        <v>920</v>
      </c>
      <c r="HQ273" s="1">
        <f t="shared" si="6634"/>
        <v>217788</v>
      </c>
      <c r="HR273" s="1">
        <f t="shared" si="6635"/>
        <v>0.4</v>
      </c>
      <c r="IM273" s="1">
        <f t="shared" si="6636"/>
        <v>30510</v>
      </c>
      <c r="IN273" s="1">
        <f t="shared" si="6637"/>
        <v>200312</v>
      </c>
      <c r="IO273" s="1">
        <f t="shared" si="6638"/>
        <v>15.2</v>
      </c>
      <c r="JJ273" s="1">
        <f t="shared" si="6639"/>
        <v>10720</v>
      </c>
      <c r="JK273" s="1">
        <f t="shared" si="6640"/>
        <v>246789</v>
      </c>
      <c r="JL273" s="1">
        <f t="shared" si="6641"/>
        <v>4.3</v>
      </c>
      <c r="KG273" s="1">
        <f t="shared" si="6642"/>
        <v>49651</v>
      </c>
      <c r="KH273" s="1">
        <f t="shared" si="6643"/>
        <v>201418</v>
      </c>
      <c r="KI273" s="1">
        <f t="shared" si="6644"/>
        <v>24.7</v>
      </c>
      <c r="LD273" s="1">
        <f t="shared" si="6645"/>
        <v>118607</v>
      </c>
      <c r="LE273" s="1">
        <f t="shared" si="6646"/>
        <v>173599</v>
      </c>
      <c r="LF273" s="1">
        <f t="shared" si="6647"/>
        <v>68.3</v>
      </c>
      <c r="MA273" s="1">
        <f t="shared" si="6648"/>
        <v>103920</v>
      </c>
      <c r="MB273" s="1">
        <f t="shared" si="6649"/>
        <v>202821</v>
      </c>
      <c r="MC273" s="1">
        <f t="shared" si="6650"/>
        <v>51.2</v>
      </c>
      <c r="MX273" s="1">
        <f t="shared" si="6651"/>
        <v>101965</v>
      </c>
      <c r="MY273" s="1">
        <f t="shared" si="6652"/>
        <v>188899</v>
      </c>
      <c r="MZ273" s="1">
        <f t="shared" si="6653"/>
        <v>54</v>
      </c>
      <c r="NU273" s="1">
        <f t="shared" si="6654"/>
        <v>30810</v>
      </c>
      <c r="NV273" s="1">
        <f t="shared" si="6655"/>
        <v>185769</v>
      </c>
      <c r="NW273" s="1">
        <f t="shared" si="6656"/>
        <v>16.600000000000001</v>
      </c>
      <c r="OR273" s="1">
        <f t="shared" si="6657"/>
        <v>44461</v>
      </c>
      <c r="OS273" s="1">
        <f t="shared" si="6658"/>
        <v>184270</v>
      </c>
      <c r="OT273" s="1">
        <f t="shared" si="6659"/>
        <v>24.1</v>
      </c>
      <c r="PO273" s="1">
        <f t="shared" si="6660"/>
        <v>124088</v>
      </c>
      <c r="PP273" s="1">
        <f t="shared" si="6661"/>
        <v>201993</v>
      </c>
      <c r="PQ273" s="1">
        <f t="shared" si="6662"/>
        <v>61.4</v>
      </c>
      <c r="QL273" s="1">
        <f t="shared" si="6663"/>
        <v>16180</v>
      </c>
      <c r="QM273" s="1">
        <f t="shared" si="6664"/>
        <v>199966</v>
      </c>
      <c r="QN273" s="1">
        <f t="shared" si="6665"/>
        <v>8.1</v>
      </c>
      <c r="RI273" s="1">
        <f t="shared" si="6666"/>
        <v>18556</v>
      </c>
      <c r="RJ273" s="1">
        <f t="shared" si="6667"/>
        <v>203082</v>
      </c>
      <c r="RK273" s="1">
        <f t="shared" si="6668"/>
        <v>9.1</v>
      </c>
      <c r="SF273" s="1">
        <f t="shared" si="6669"/>
        <v>23819</v>
      </c>
      <c r="SG273" s="1">
        <f t="shared" si="6670"/>
        <v>184906</v>
      </c>
      <c r="SH273" s="1">
        <f t="shared" si="6671"/>
        <v>12.9</v>
      </c>
      <c r="TC273" s="1">
        <f t="shared" si="6672"/>
        <v>8953</v>
      </c>
      <c r="TD273" s="1">
        <f t="shared" si="6673"/>
        <v>201217</v>
      </c>
      <c r="TE273" s="1">
        <f t="shared" si="6674"/>
        <v>4.4000000000000004</v>
      </c>
      <c r="TZ273" s="1">
        <f t="shared" si="6675"/>
        <v>21205</v>
      </c>
      <c r="UA273" s="1">
        <f t="shared" si="6676"/>
        <v>222304</v>
      </c>
      <c r="UB273" s="1">
        <f t="shared" si="6677"/>
        <v>9.5</v>
      </c>
      <c r="UW273" s="1">
        <f t="shared" si="6703"/>
        <v>43165</v>
      </c>
      <c r="UX273" s="1">
        <f t="shared" si="6703"/>
        <v>218045</v>
      </c>
      <c r="UY273" s="1">
        <f t="shared" si="6710"/>
        <v>19.8</v>
      </c>
      <c r="VT273" s="1">
        <f t="shared" si="6596"/>
        <v>147332</v>
      </c>
      <c r="VU273" s="1">
        <f t="shared" si="6597"/>
        <v>209128</v>
      </c>
      <c r="VV273" s="1">
        <f t="shared" si="6704"/>
        <v>70.5</v>
      </c>
      <c r="WQ273" s="1">
        <f t="shared" si="6603"/>
        <v>100092</v>
      </c>
      <c r="WR273" s="1">
        <f t="shared" si="6604"/>
        <v>129143</v>
      </c>
      <c r="WS273" s="1">
        <f t="shared" si="6678"/>
        <v>77.5</v>
      </c>
      <c r="XN273" s="1">
        <f t="shared" si="6679"/>
        <v>14174</v>
      </c>
      <c r="XO273" s="1">
        <f t="shared" si="6680"/>
        <v>122302</v>
      </c>
      <c r="XP273" s="1">
        <f t="shared" si="6681"/>
        <v>11.6</v>
      </c>
      <c r="YK273" s="1">
        <f t="shared" si="6610"/>
        <v>2421</v>
      </c>
      <c r="YL273" s="1">
        <f t="shared" si="6707"/>
        <v>115587</v>
      </c>
      <c r="YM273" s="1">
        <f t="shared" si="6707"/>
        <v>2.1</v>
      </c>
      <c r="ZH273" s="1">
        <f t="shared" si="6682"/>
        <v>504</v>
      </c>
      <c r="ZI273" s="1">
        <f t="shared" si="6683"/>
        <v>115136</v>
      </c>
      <c r="ZJ273" s="1">
        <f t="shared" si="6684"/>
        <v>0.4</v>
      </c>
      <c r="AAE273" s="1">
        <f t="shared" si="6685"/>
        <v>44776</v>
      </c>
      <c r="AAF273" s="1">
        <f t="shared" si="6686"/>
        <v>194583</v>
      </c>
      <c r="AAG273" s="1">
        <f t="shared" si="6687"/>
        <v>23</v>
      </c>
      <c r="ABB273" s="1">
        <f t="shared" si="6708"/>
        <v>46415</v>
      </c>
      <c r="ABC273" s="1">
        <f t="shared" si="6709"/>
        <v>188864</v>
      </c>
      <c r="ABD273" s="1">
        <f t="shared" si="6599"/>
        <v>24.6</v>
      </c>
      <c r="ABY273" s="1">
        <f t="shared" si="6688"/>
        <v>51887</v>
      </c>
      <c r="ABZ273" s="1">
        <f t="shared" si="6689"/>
        <v>176901</v>
      </c>
      <c r="ACA273" s="1">
        <f t="shared" si="6690"/>
        <v>29.3</v>
      </c>
      <c r="ACV273" s="1">
        <f t="shared" si="6615"/>
        <v>30047</v>
      </c>
      <c r="ACW273" s="1">
        <f t="shared" si="6706"/>
        <v>201288</v>
      </c>
      <c r="ACX273" s="1">
        <f t="shared" si="6706"/>
        <v>14.9</v>
      </c>
      <c r="ADS273" s="1">
        <f t="shared" si="6691"/>
        <v>15255</v>
      </c>
      <c r="ADT273" s="1">
        <f t="shared" si="6692"/>
        <v>191703</v>
      </c>
      <c r="ADU273" s="1">
        <f t="shared" si="6693"/>
        <v>8</v>
      </c>
      <c r="AEP273" s="1">
        <f t="shared" si="6705"/>
        <v>41648</v>
      </c>
      <c r="AEQ273" s="1">
        <f t="shared" si="6705"/>
        <v>192198</v>
      </c>
      <c r="AER273" s="1">
        <f t="shared" si="6705"/>
        <v>21.7</v>
      </c>
      <c r="AFM273" s="1">
        <f t="shared" si="6694"/>
        <v>101630</v>
      </c>
      <c r="AFN273" s="1">
        <f t="shared" si="6695"/>
        <v>193782</v>
      </c>
      <c r="AFO273" s="1">
        <f t="shared" si="6696"/>
        <v>52.4</v>
      </c>
    </row>
    <row r="274" spans="1:847" x14ac:dyDescent="0.15">
      <c r="A274" s="20" t="s">
        <v>12</v>
      </c>
      <c r="B274" s="20" t="s">
        <v>18</v>
      </c>
      <c r="C274" s="20">
        <v>65</v>
      </c>
      <c r="D274" s="20" t="s">
        <v>15</v>
      </c>
      <c r="E274" s="23">
        <v>75367</v>
      </c>
      <c r="F274" s="20">
        <v>260912</v>
      </c>
      <c r="G274" s="20">
        <v>28.9</v>
      </c>
      <c r="H274" s="23">
        <v>11604</v>
      </c>
      <c r="I274" s="20">
        <v>240314</v>
      </c>
      <c r="J274" s="20">
        <v>4.8</v>
      </c>
      <c r="K274" s="23">
        <v>65920</v>
      </c>
      <c r="L274" s="20">
        <v>263242</v>
      </c>
      <c r="M274" s="20">
        <v>25</v>
      </c>
      <c r="N274" s="23">
        <v>4999</v>
      </c>
      <c r="O274" s="20">
        <v>264902</v>
      </c>
      <c r="P274" s="20">
        <v>1.9</v>
      </c>
      <c r="Q274" s="23">
        <v>8321</v>
      </c>
      <c r="R274" s="20">
        <v>225564</v>
      </c>
      <c r="S274" s="20">
        <v>3.7</v>
      </c>
      <c r="T274" s="23">
        <v>1032</v>
      </c>
      <c r="U274" s="20">
        <v>238081</v>
      </c>
      <c r="V274" s="20">
        <v>0.4</v>
      </c>
      <c r="W274" s="23">
        <v>29250</v>
      </c>
      <c r="X274" s="20">
        <v>222680</v>
      </c>
      <c r="Y274" s="20">
        <v>13.1</v>
      </c>
      <c r="Z274" s="23">
        <v>12271</v>
      </c>
      <c r="AA274" s="20">
        <v>239950</v>
      </c>
      <c r="AB274" s="20">
        <v>5.0999999999999996</v>
      </c>
      <c r="AC274" s="23">
        <v>57895</v>
      </c>
      <c r="AD274" s="20">
        <v>226291</v>
      </c>
      <c r="AE274" s="20">
        <v>25.6</v>
      </c>
      <c r="AF274" s="23">
        <v>131051</v>
      </c>
      <c r="AG274" s="20">
        <v>220885</v>
      </c>
      <c r="AH274" s="20">
        <v>59.3</v>
      </c>
      <c r="AI274" s="23">
        <v>108277</v>
      </c>
      <c r="AJ274" s="20">
        <v>210721</v>
      </c>
      <c r="AK274" s="20">
        <v>51.4</v>
      </c>
      <c r="AL274" s="23">
        <v>109779</v>
      </c>
      <c r="AM274" s="20">
        <v>193040</v>
      </c>
      <c r="AN274" s="20">
        <v>56.9</v>
      </c>
      <c r="AO274" s="23">
        <v>38464</v>
      </c>
      <c r="AP274" s="20">
        <v>221096</v>
      </c>
      <c r="AQ274" s="20">
        <v>17.399999999999999</v>
      </c>
      <c r="AR274" s="23">
        <v>54873</v>
      </c>
      <c r="AS274" s="20">
        <v>208382</v>
      </c>
      <c r="AT274" s="20">
        <v>26.3</v>
      </c>
      <c r="AU274" s="23">
        <v>136467</v>
      </c>
      <c r="AV274" s="20">
        <v>202337</v>
      </c>
      <c r="AW274" s="20">
        <v>67.400000000000006</v>
      </c>
      <c r="AX274" s="23">
        <v>16264</v>
      </c>
      <c r="AY274" s="20">
        <v>220951</v>
      </c>
      <c r="AZ274" s="20">
        <v>7.4</v>
      </c>
      <c r="BA274" s="23">
        <v>20478</v>
      </c>
      <c r="BB274" s="20">
        <v>214038</v>
      </c>
      <c r="BC274" s="20">
        <v>9.6</v>
      </c>
      <c r="BD274" s="23">
        <v>23855</v>
      </c>
      <c r="BE274" s="20">
        <v>231623</v>
      </c>
      <c r="BF274" s="20">
        <v>10.3</v>
      </c>
      <c r="BG274" s="23">
        <v>9954</v>
      </c>
      <c r="BH274" s="20">
        <v>227599</v>
      </c>
      <c r="BI274" s="20">
        <v>4.4000000000000004</v>
      </c>
      <c r="BJ274" s="23">
        <v>22546</v>
      </c>
      <c r="BK274" s="20">
        <v>228643</v>
      </c>
      <c r="BL274" s="20">
        <v>9.9</v>
      </c>
      <c r="BM274" s="23">
        <v>44266</v>
      </c>
      <c r="BN274" s="20">
        <v>254200</v>
      </c>
      <c r="BO274" s="20">
        <v>17.399999999999999</v>
      </c>
      <c r="BP274" s="23">
        <v>176173</v>
      </c>
      <c r="BQ274" s="20">
        <v>243236</v>
      </c>
      <c r="BR274" s="20">
        <v>72.400000000000006</v>
      </c>
      <c r="BS274" s="23">
        <v>119462</v>
      </c>
      <c r="BT274" s="20">
        <v>131577</v>
      </c>
      <c r="BU274" s="20">
        <v>90.8</v>
      </c>
      <c r="BV274" s="23">
        <v>13519</v>
      </c>
      <c r="BW274" s="20">
        <v>143355</v>
      </c>
      <c r="BX274" s="20">
        <v>9.4</v>
      </c>
      <c r="BY274" s="23">
        <v>2862</v>
      </c>
      <c r="BZ274" s="20">
        <v>140402</v>
      </c>
      <c r="CA274" s="20">
        <v>2</v>
      </c>
      <c r="CB274" s="20">
        <v>516</v>
      </c>
      <c r="CC274" s="20">
        <v>143411</v>
      </c>
      <c r="CD274" s="20">
        <v>0.4</v>
      </c>
      <c r="CE274" s="23">
        <v>56457</v>
      </c>
      <c r="CF274" s="20">
        <v>210860</v>
      </c>
      <c r="CG274" s="20">
        <v>26.8</v>
      </c>
      <c r="CH274" s="23">
        <v>53096</v>
      </c>
      <c r="CI274" s="20">
        <v>213997</v>
      </c>
      <c r="CJ274" s="20">
        <v>24.8</v>
      </c>
      <c r="CK274" s="23">
        <v>56589</v>
      </c>
      <c r="CL274" s="20">
        <v>212250</v>
      </c>
      <c r="CM274" s="20">
        <v>26.7</v>
      </c>
      <c r="CN274" s="23">
        <v>29622</v>
      </c>
      <c r="CO274" s="20">
        <v>195564</v>
      </c>
      <c r="CP274" s="20">
        <v>15.1</v>
      </c>
      <c r="CQ274" s="23">
        <v>17712</v>
      </c>
      <c r="CR274" s="20">
        <v>223503</v>
      </c>
      <c r="CS274" s="20">
        <v>7.9</v>
      </c>
      <c r="CT274" s="23">
        <v>42597</v>
      </c>
      <c r="CU274" s="20">
        <v>201519</v>
      </c>
      <c r="CV274" s="20">
        <v>21.1</v>
      </c>
      <c r="CW274" s="23">
        <v>112734</v>
      </c>
      <c r="CX274" s="20">
        <v>203920</v>
      </c>
      <c r="CY274" s="20">
        <v>55.3</v>
      </c>
      <c r="CZ274" s="35"/>
      <c r="DA274" s="1" t="str">
        <f t="shared" si="6697"/>
        <v>明細部</v>
      </c>
      <c r="DB274" s="1" t="str">
        <f t="shared" si="6698"/>
        <v>国</v>
      </c>
      <c r="DC274" s="1">
        <f t="shared" si="6699"/>
        <v>65</v>
      </c>
      <c r="DD274" s="1" t="str">
        <f t="shared" si="6700"/>
        <v>女</v>
      </c>
      <c r="DE274" s="1">
        <f t="shared" si="6701"/>
        <v>75367</v>
      </c>
      <c r="DF274" s="1">
        <f t="shared" si="6702"/>
        <v>260912</v>
      </c>
      <c r="DG274" s="1">
        <f t="shared" si="6620"/>
        <v>28.9</v>
      </c>
      <c r="EB274" s="1">
        <f t="shared" si="6621"/>
        <v>11604</v>
      </c>
      <c r="EC274" s="1">
        <f t="shared" si="6622"/>
        <v>240314</v>
      </c>
      <c r="ED274" s="1">
        <f t="shared" si="6623"/>
        <v>4.8</v>
      </c>
      <c r="EY274" s="1">
        <f t="shared" si="6624"/>
        <v>65920</v>
      </c>
      <c r="EZ274" s="1">
        <f t="shared" si="6625"/>
        <v>263242</v>
      </c>
      <c r="FA274" s="1">
        <f t="shared" si="6626"/>
        <v>25</v>
      </c>
      <c r="FV274" s="1">
        <f t="shared" si="6627"/>
        <v>4999</v>
      </c>
      <c r="FW274" s="1">
        <f t="shared" si="6628"/>
        <v>264902</v>
      </c>
      <c r="FX274" s="1">
        <f t="shared" si="6629"/>
        <v>1.9</v>
      </c>
      <c r="GS274" s="1">
        <f t="shared" si="6630"/>
        <v>8321</v>
      </c>
      <c r="GT274" s="1">
        <f t="shared" si="6631"/>
        <v>225564</v>
      </c>
      <c r="GU274" s="1">
        <f t="shared" si="6632"/>
        <v>3.7</v>
      </c>
      <c r="HP274" s="1">
        <f t="shared" si="6633"/>
        <v>1032</v>
      </c>
      <c r="HQ274" s="1">
        <f t="shared" si="6634"/>
        <v>238081</v>
      </c>
      <c r="HR274" s="1">
        <f t="shared" si="6635"/>
        <v>0.4</v>
      </c>
      <c r="IM274" s="1">
        <f t="shared" si="6636"/>
        <v>29250</v>
      </c>
      <c r="IN274" s="1">
        <f t="shared" si="6637"/>
        <v>222680</v>
      </c>
      <c r="IO274" s="1">
        <f t="shared" si="6638"/>
        <v>13.1</v>
      </c>
      <c r="JJ274" s="1">
        <f t="shared" si="6639"/>
        <v>12271</v>
      </c>
      <c r="JK274" s="1">
        <f t="shared" si="6640"/>
        <v>239950</v>
      </c>
      <c r="JL274" s="1">
        <f t="shared" si="6641"/>
        <v>5.0999999999999996</v>
      </c>
      <c r="KG274" s="1">
        <f t="shared" si="6642"/>
        <v>57895</v>
      </c>
      <c r="KH274" s="1">
        <f t="shared" si="6643"/>
        <v>226291</v>
      </c>
      <c r="KI274" s="1">
        <f t="shared" si="6644"/>
        <v>25.6</v>
      </c>
      <c r="LD274" s="1">
        <f t="shared" si="6645"/>
        <v>131051</v>
      </c>
      <c r="LE274" s="1">
        <f t="shared" si="6646"/>
        <v>220885</v>
      </c>
      <c r="LF274" s="1">
        <f t="shared" si="6647"/>
        <v>59.3</v>
      </c>
      <c r="MA274" s="1">
        <f t="shared" si="6648"/>
        <v>108277</v>
      </c>
      <c r="MB274" s="1">
        <f t="shared" si="6649"/>
        <v>210721</v>
      </c>
      <c r="MC274" s="1">
        <f t="shared" si="6650"/>
        <v>51.4</v>
      </c>
      <c r="MX274" s="1">
        <f t="shared" si="6651"/>
        <v>109779</v>
      </c>
      <c r="MY274" s="1">
        <f t="shared" si="6652"/>
        <v>193040</v>
      </c>
      <c r="MZ274" s="1">
        <f t="shared" si="6653"/>
        <v>56.9</v>
      </c>
      <c r="NU274" s="1">
        <f t="shared" si="6654"/>
        <v>38464</v>
      </c>
      <c r="NV274" s="1">
        <f t="shared" si="6655"/>
        <v>221096</v>
      </c>
      <c r="NW274" s="1">
        <f t="shared" si="6656"/>
        <v>17.399999999999999</v>
      </c>
      <c r="OR274" s="1">
        <f t="shared" si="6657"/>
        <v>54873</v>
      </c>
      <c r="OS274" s="1">
        <f t="shared" si="6658"/>
        <v>208382</v>
      </c>
      <c r="OT274" s="1">
        <f t="shared" si="6659"/>
        <v>26.3</v>
      </c>
      <c r="PO274" s="1">
        <f t="shared" si="6660"/>
        <v>136467</v>
      </c>
      <c r="PP274" s="1">
        <f t="shared" si="6661"/>
        <v>202337</v>
      </c>
      <c r="PQ274" s="1">
        <f t="shared" si="6662"/>
        <v>67.400000000000006</v>
      </c>
      <c r="QL274" s="1">
        <f t="shared" si="6663"/>
        <v>16264</v>
      </c>
      <c r="QM274" s="1">
        <f t="shared" si="6664"/>
        <v>220951</v>
      </c>
      <c r="QN274" s="1">
        <f t="shared" si="6665"/>
        <v>7.4</v>
      </c>
      <c r="RI274" s="1">
        <f t="shared" si="6666"/>
        <v>20478</v>
      </c>
      <c r="RJ274" s="1">
        <f t="shared" si="6667"/>
        <v>214038</v>
      </c>
      <c r="RK274" s="1">
        <f t="shared" si="6668"/>
        <v>9.6</v>
      </c>
      <c r="SF274" s="1">
        <f t="shared" si="6669"/>
        <v>23855</v>
      </c>
      <c r="SG274" s="1">
        <f t="shared" si="6670"/>
        <v>231623</v>
      </c>
      <c r="SH274" s="1">
        <f t="shared" si="6671"/>
        <v>10.3</v>
      </c>
      <c r="TC274" s="1">
        <f t="shared" si="6672"/>
        <v>9954</v>
      </c>
      <c r="TD274" s="1">
        <f t="shared" si="6673"/>
        <v>227599</v>
      </c>
      <c r="TE274" s="1">
        <f t="shared" si="6674"/>
        <v>4.4000000000000004</v>
      </c>
      <c r="TZ274" s="1">
        <f t="shared" si="6675"/>
        <v>22546</v>
      </c>
      <c r="UA274" s="1">
        <f t="shared" si="6676"/>
        <v>228643</v>
      </c>
      <c r="UB274" s="1">
        <f t="shared" si="6677"/>
        <v>9.9</v>
      </c>
      <c r="UW274" s="1">
        <f t="shared" si="6703"/>
        <v>44266</v>
      </c>
      <c r="UX274" s="1">
        <f t="shared" si="6703"/>
        <v>254200</v>
      </c>
      <c r="UY274" s="1">
        <f t="shared" si="6710"/>
        <v>17.399999999999999</v>
      </c>
      <c r="VT274" s="1">
        <f t="shared" si="6596"/>
        <v>176173</v>
      </c>
      <c r="VU274" s="1">
        <f t="shared" si="6597"/>
        <v>243236</v>
      </c>
      <c r="VV274" s="1">
        <f t="shared" si="6704"/>
        <v>72.400000000000006</v>
      </c>
      <c r="WQ274" s="1">
        <f t="shared" si="6603"/>
        <v>119462</v>
      </c>
      <c r="WR274" s="1">
        <f t="shared" si="6604"/>
        <v>131577</v>
      </c>
      <c r="WS274" s="1">
        <f t="shared" si="6678"/>
        <v>90.8</v>
      </c>
      <c r="XN274" s="1">
        <f t="shared" si="6679"/>
        <v>13519</v>
      </c>
      <c r="XO274" s="1">
        <f t="shared" si="6680"/>
        <v>143355</v>
      </c>
      <c r="XP274" s="1">
        <f t="shared" si="6681"/>
        <v>9.4</v>
      </c>
      <c r="YK274" s="1">
        <f t="shared" si="6610"/>
        <v>2862</v>
      </c>
      <c r="YL274" s="1">
        <f t="shared" si="6707"/>
        <v>140402</v>
      </c>
      <c r="YM274" s="1">
        <f t="shared" si="6707"/>
        <v>2</v>
      </c>
      <c r="ZH274" s="1">
        <f t="shared" si="6682"/>
        <v>516</v>
      </c>
      <c r="ZI274" s="1">
        <f t="shared" si="6683"/>
        <v>143411</v>
      </c>
      <c r="ZJ274" s="1">
        <f t="shared" si="6684"/>
        <v>0.4</v>
      </c>
      <c r="AAE274" s="1">
        <f t="shared" si="6685"/>
        <v>56457</v>
      </c>
      <c r="AAF274" s="1">
        <f t="shared" si="6686"/>
        <v>210860</v>
      </c>
      <c r="AAG274" s="1">
        <f t="shared" si="6687"/>
        <v>26.8</v>
      </c>
      <c r="ABB274" s="1">
        <f t="shared" si="6708"/>
        <v>53096</v>
      </c>
      <c r="ABC274" s="1">
        <f t="shared" si="6709"/>
        <v>213997</v>
      </c>
      <c r="ABD274" s="1">
        <f t="shared" si="6599"/>
        <v>24.8</v>
      </c>
      <c r="ABY274" s="1">
        <f t="shared" si="6688"/>
        <v>56589</v>
      </c>
      <c r="ABZ274" s="1">
        <f t="shared" si="6689"/>
        <v>212250</v>
      </c>
      <c r="ACA274" s="1">
        <f t="shared" si="6690"/>
        <v>26.7</v>
      </c>
      <c r="ACV274" s="1">
        <f t="shared" si="6615"/>
        <v>29622</v>
      </c>
      <c r="ACW274" s="1">
        <f t="shared" si="6706"/>
        <v>195564</v>
      </c>
      <c r="ACX274" s="1">
        <f t="shared" si="6706"/>
        <v>15.1</v>
      </c>
      <c r="ADS274" s="1">
        <f t="shared" si="6691"/>
        <v>17712</v>
      </c>
      <c r="ADT274" s="1">
        <f t="shared" si="6692"/>
        <v>223503</v>
      </c>
      <c r="ADU274" s="1">
        <f t="shared" si="6693"/>
        <v>7.9</v>
      </c>
      <c r="AEP274" s="1">
        <f t="shared" si="6705"/>
        <v>42597</v>
      </c>
      <c r="AEQ274" s="1">
        <f t="shared" si="6705"/>
        <v>201519</v>
      </c>
      <c r="AER274" s="1">
        <f t="shared" si="6705"/>
        <v>21.1</v>
      </c>
      <c r="AFM274" s="1">
        <f t="shared" si="6694"/>
        <v>112734</v>
      </c>
      <c r="AFN274" s="1">
        <f t="shared" si="6695"/>
        <v>203920</v>
      </c>
      <c r="AFO274" s="1">
        <f t="shared" si="6696"/>
        <v>55.3</v>
      </c>
    </row>
    <row r="275" spans="1:847" x14ac:dyDescent="0.15">
      <c r="A275" s="20" t="s">
        <v>12</v>
      </c>
      <c r="B275" s="20" t="s">
        <v>18</v>
      </c>
      <c r="C275" s="20">
        <v>66</v>
      </c>
      <c r="D275" s="20" t="s">
        <v>15</v>
      </c>
      <c r="E275" s="23">
        <v>101405</v>
      </c>
      <c r="F275" s="20">
        <v>289737</v>
      </c>
      <c r="G275" s="20">
        <v>35</v>
      </c>
      <c r="H275" s="23">
        <v>15239</v>
      </c>
      <c r="I275" s="20">
        <v>302224</v>
      </c>
      <c r="J275" s="20">
        <v>5</v>
      </c>
      <c r="K275" s="23">
        <v>90255</v>
      </c>
      <c r="L275" s="20">
        <v>285754</v>
      </c>
      <c r="M275" s="20">
        <v>31.6</v>
      </c>
      <c r="N275" s="23">
        <v>6097</v>
      </c>
      <c r="O275" s="20">
        <v>283466</v>
      </c>
      <c r="P275" s="20">
        <v>2.2000000000000002</v>
      </c>
      <c r="Q275" s="23">
        <v>12005</v>
      </c>
      <c r="R275" s="20">
        <v>252869</v>
      </c>
      <c r="S275" s="20">
        <v>4.7</v>
      </c>
      <c r="T275" s="23">
        <v>1173</v>
      </c>
      <c r="U275" s="20">
        <v>271414</v>
      </c>
      <c r="V275" s="20">
        <v>0.4</v>
      </c>
      <c r="W275" s="23">
        <v>34403</v>
      </c>
      <c r="X275" s="20">
        <v>291901</v>
      </c>
      <c r="Y275" s="20">
        <v>11.8</v>
      </c>
      <c r="Z275" s="23">
        <v>11940</v>
      </c>
      <c r="AA275" s="20">
        <v>309798</v>
      </c>
      <c r="AB275" s="20">
        <v>3.9</v>
      </c>
      <c r="AC275" s="23">
        <v>64665</v>
      </c>
      <c r="AD275" s="20">
        <v>246032</v>
      </c>
      <c r="AE275" s="20">
        <v>26.3</v>
      </c>
      <c r="AF275" s="23">
        <v>136883</v>
      </c>
      <c r="AG275" s="20">
        <v>220886</v>
      </c>
      <c r="AH275" s="20">
        <v>62</v>
      </c>
      <c r="AI275" s="23">
        <v>110413</v>
      </c>
      <c r="AJ275" s="20">
        <v>252211</v>
      </c>
      <c r="AK275" s="20">
        <v>43.8</v>
      </c>
      <c r="AL275" s="23">
        <v>125899</v>
      </c>
      <c r="AM275" s="20">
        <v>258538</v>
      </c>
      <c r="AN275" s="20">
        <v>48.7</v>
      </c>
      <c r="AO275" s="23">
        <v>39928</v>
      </c>
      <c r="AP275" s="20">
        <v>223538</v>
      </c>
      <c r="AQ275" s="20">
        <v>17.899999999999999</v>
      </c>
      <c r="AR275" s="23">
        <v>60633</v>
      </c>
      <c r="AS275" s="20">
        <v>251486</v>
      </c>
      <c r="AT275" s="20">
        <v>24.1</v>
      </c>
      <c r="AU275" s="23">
        <v>167145</v>
      </c>
      <c r="AV275" s="20">
        <v>248107</v>
      </c>
      <c r="AW275" s="20">
        <v>67.400000000000006</v>
      </c>
      <c r="AX275" s="23">
        <v>18546</v>
      </c>
      <c r="AY275" s="20">
        <v>221586</v>
      </c>
      <c r="AZ275" s="20">
        <v>8.4</v>
      </c>
      <c r="BA275" s="23">
        <v>21550</v>
      </c>
      <c r="BB275" s="20">
        <v>249276</v>
      </c>
      <c r="BC275" s="20">
        <v>8.6</v>
      </c>
      <c r="BD275" s="23">
        <v>26108</v>
      </c>
      <c r="BE275" s="20">
        <v>220394</v>
      </c>
      <c r="BF275" s="20">
        <v>11.8</v>
      </c>
      <c r="BG275" s="23">
        <v>11244</v>
      </c>
      <c r="BH275" s="20">
        <v>251854</v>
      </c>
      <c r="BI275" s="20">
        <v>4.5</v>
      </c>
      <c r="BJ275" s="23">
        <v>23532</v>
      </c>
      <c r="BK275" s="20">
        <v>257139</v>
      </c>
      <c r="BL275" s="20">
        <v>9.1999999999999993</v>
      </c>
      <c r="BM275" s="23">
        <v>54777</v>
      </c>
      <c r="BN275" s="20">
        <v>272898</v>
      </c>
      <c r="BO275" s="20">
        <v>20.100000000000001</v>
      </c>
      <c r="BP275" s="23">
        <v>183758</v>
      </c>
      <c r="BQ275" s="20">
        <v>273298</v>
      </c>
      <c r="BR275" s="20">
        <v>67.2</v>
      </c>
      <c r="BS275" s="23">
        <v>129364</v>
      </c>
      <c r="BT275" s="20">
        <v>150891</v>
      </c>
      <c r="BU275" s="20">
        <v>85.7</v>
      </c>
      <c r="BV275" s="23">
        <v>15763</v>
      </c>
      <c r="BW275" s="20">
        <v>148499</v>
      </c>
      <c r="BX275" s="20">
        <v>10.6</v>
      </c>
      <c r="BY275" s="23">
        <v>2424</v>
      </c>
      <c r="BZ275" s="20">
        <v>141925</v>
      </c>
      <c r="CA275" s="20">
        <v>1.7</v>
      </c>
      <c r="CB275" s="20">
        <v>481</v>
      </c>
      <c r="CC275" s="20">
        <v>158955</v>
      </c>
      <c r="CD275" s="20">
        <v>0.3</v>
      </c>
      <c r="CE275" s="23">
        <v>60257</v>
      </c>
      <c r="CF275" s="20">
        <v>248985</v>
      </c>
      <c r="CG275" s="20">
        <v>24.2</v>
      </c>
      <c r="CH275" s="23">
        <v>69647</v>
      </c>
      <c r="CI275" s="20">
        <v>246831</v>
      </c>
      <c r="CJ275" s="20">
        <v>28.2</v>
      </c>
      <c r="CK275" s="23">
        <v>61503</v>
      </c>
      <c r="CL275" s="20">
        <v>244974</v>
      </c>
      <c r="CM275" s="20">
        <v>25.1</v>
      </c>
      <c r="CN275" s="23">
        <v>36898</v>
      </c>
      <c r="CO275" s="20">
        <v>232173</v>
      </c>
      <c r="CP275" s="20">
        <v>15.9</v>
      </c>
      <c r="CQ275" s="23">
        <v>21706</v>
      </c>
      <c r="CR275" s="20">
        <v>234401</v>
      </c>
      <c r="CS275" s="20">
        <v>9.3000000000000007</v>
      </c>
      <c r="CT275" s="23">
        <v>48090</v>
      </c>
      <c r="CU275" s="20">
        <v>255432</v>
      </c>
      <c r="CV275" s="20">
        <v>18.8</v>
      </c>
      <c r="CW275" s="23">
        <v>129041</v>
      </c>
      <c r="CX275" s="20">
        <v>259748</v>
      </c>
      <c r="CY275" s="20">
        <v>49.7</v>
      </c>
      <c r="CZ275" s="35"/>
      <c r="DA275" s="1" t="str">
        <f t="shared" si="6697"/>
        <v>明細部</v>
      </c>
      <c r="DB275" s="1" t="str">
        <f t="shared" si="6698"/>
        <v>国</v>
      </c>
      <c r="DC275" s="1">
        <f t="shared" si="6699"/>
        <v>66</v>
      </c>
      <c r="DD275" s="1" t="str">
        <f t="shared" si="6700"/>
        <v>女</v>
      </c>
      <c r="DE275" s="1">
        <f t="shared" si="6701"/>
        <v>101405</v>
      </c>
      <c r="DF275" s="1">
        <f t="shared" si="6702"/>
        <v>289737</v>
      </c>
      <c r="DG275" s="1">
        <f t="shared" si="6620"/>
        <v>35</v>
      </c>
      <c r="EB275" s="1">
        <f t="shared" si="6621"/>
        <v>15239</v>
      </c>
      <c r="EC275" s="1">
        <f t="shared" si="6622"/>
        <v>302224</v>
      </c>
      <c r="ED275" s="1">
        <f t="shared" si="6623"/>
        <v>5</v>
      </c>
      <c r="EY275" s="1">
        <f t="shared" si="6624"/>
        <v>90255</v>
      </c>
      <c r="EZ275" s="1">
        <f t="shared" si="6625"/>
        <v>285754</v>
      </c>
      <c r="FA275" s="1">
        <f t="shared" si="6626"/>
        <v>31.6</v>
      </c>
      <c r="FV275" s="1">
        <f t="shared" si="6627"/>
        <v>6097</v>
      </c>
      <c r="FW275" s="1">
        <f t="shared" si="6628"/>
        <v>283466</v>
      </c>
      <c r="FX275" s="1">
        <f t="shared" si="6629"/>
        <v>2.2000000000000002</v>
      </c>
      <c r="GS275" s="1">
        <f t="shared" si="6630"/>
        <v>12005</v>
      </c>
      <c r="GT275" s="1">
        <f t="shared" si="6631"/>
        <v>252869</v>
      </c>
      <c r="GU275" s="1">
        <f t="shared" si="6632"/>
        <v>4.7</v>
      </c>
      <c r="HP275" s="1">
        <f t="shared" si="6633"/>
        <v>1173</v>
      </c>
      <c r="HQ275" s="1">
        <f t="shared" si="6634"/>
        <v>271414</v>
      </c>
      <c r="HR275" s="1">
        <f t="shared" si="6635"/>
        <v>0.4</v>
      </c>
      <c r="IM275" s="1">
        <f t="shared" si="6636"/>
        <v>34403</v>
      </c>
      <c r="IN275" s="1">
        <f t="shared" si="6637"/>
        <v>291901</v>
      </c>
      <c r="IO275" s="1">
        <f t="shared" si="6638"/>
        <v>11.8</v>
      </c>
      <c r="JJ275" s="1">
        <f t="shared" si="6639"/>
        <v>11940</v>
      </c>
      <c r="JK275" s="1">
        <f t="shared" si="6640"/>
        <v>309798</v>
      </c>
      <c r="JL275" s="1">
        <f t="shared" si="6641"/>
        <v>3.9</v>
      </c>
      <c r="KG275" s="1">
        <f t="shared" si="6642"/>
        <v>64665</v>
      </c>
      <c r="KH275" s="1">
        <f t="shared" si="6643"/>
        <v>246032</v>
      </c>
      <c r="KI275" s="1">
        <f t="shared" si="6644"/>
        <v>26.3</v>
      </c>
      <c r="LD275" s="1">
        <f t="shared" si="6645"/>
        <v>136883</v>
      </c>
      <c r="LE275" s="1">
        <f t="shared" si="6646"/>
        <v>220886</v>
      </c>
      <c r="LF275" s="1">
        <f t="shared" si="6647"/>
        <v>62</v>
      </c>
      <c r="MA275" s="1">
        <f t="shared" si="6648"/>
        <v>110413</v>
      </c>
      <c r="MB275" s="1">
        <f t="shared" si="6649"/>
        <v>252211</v>
      </c>
      <c r="MC275" s="1">
        <f t="shared" si="6650"/>
        <v>43.8</v>
      </c>
      <c r="MX275" s="1">
        <f t="shared" si="6651"/>
        <v>125899</v>
      </c>
      <c r="MY275" s="1">
        <f t="shared" si="6652"/>
        <v>258538</v>
      </c>
      <c r="MZ275" s="1">
        <f t="shared" si="6653"/>
        <v>48.7</v>
      </c>
      <c r="NU275" s="1">
        <f t="shared" si="6654"/>
        <v>39928</v>
      </c>
      <c r="NV275" s="1">
        <f t="shared" si="6655"/>
        <v>223538</v>
      </c>
      <c r="NW275" s="1">
        <f t="shared" si="6656"/>
        <v>17.899999999999999</v>
      </c>
      <c r="OR275" s="1">
        <f t="shared" si="6657"/>
        <v>60633</v>
      </c>
      <c r="OS275" s="1">
        <f t="shared" si="6658"/>
        <v>251486</v>
      </c>
      <c r="OT275" s="1">
        <f t="shared" si="6659"/>
        <v>24.1</v>
      </c>
      <c r="PO275" s="1">
        <f t="shared" si="6660"/>
        <v>167145</v>
      </c>
      <c r="PP275" s="1">
        <f t="shared" si="6661"/>
        <v>248107</v>
      </c>
      <c r="PQ275" s="1">
        <f t="shared" si="6662"/>
        <v>67.400000000000006</v>
      </c>
      <c r="QL275" s="1">
        <f t="shared" si="6663"/>
        <v>18546</v>
      </c>
      <c r="QM275" s="1">
        <f t="shared" si="6664"/>
        <v>221586</v>
      </c>
      <c r="QN275" s="1">
        <f t="shared" si="6665"/>
        <v>8.4</v>
      </c>
      <c r="RI275" s="1">
        <f t="shared" si="6666"/>
        <v>21550</v>
      </c>
      <c r="RJ275" s="1">
        <f t="shared" si="6667"/>
        <v>249276</v>
      </c>
      <c r="RK275" s="1">
        <f t="shared" si="6668"/>
        <v>8.6</v>
      </c>
      <c r="SF275" s="1">
        <f t="shared" si="6669"/>
        <v>26108</v>
      </c>
      <c r="SG275" s="1">
        <f t="shared" si="6670"/>
        <v>220394</v>
      </c>
      <c r="SH275" s="1">
        <f t="shared" si="6671"/>
        <v>11.8</v>
      </c>
      <c r="TC275" s="1">
        <f t="shared" si="6672"/>
        <v>11244</v>
      </c>
      <c r="TD275" s="1">
        <f t="shared" si="6673"/>
        <v>251854</v>
      </c>
      <c r="TE275" s="1">
        <f t="shared" si="6674"/>
        <v>4.5</v>
      </c>
      <c r="TZ275" s="1">
        <f t="shared" si="6675"/>
        <v>23532</v>
      </c>
      <c r="UA275" s="1">
        <f t="shared" si="6676"/>
        <v>257139</v>
      </c>
      <c r="UB275" s="1">
        <f t="shared" si="6677"/>
        <v>9.1999999999999993</v>
      </c>
      <c r="UW275" s="1">
        <f t="shared" si="6703"/>
        <v>54777</v>
      </c>
      <c r="UX275" s="1">
        <f t="shared" si="6703"/>
        <v>272898</v>
      </c>
      <c r="UY275" s="1">
        <f t="shared" si="6710"/>
        <v>20.100000000000001</v>
      </c>
      <c r="VT275" s="1">
        <f t="shared" si="6596"/>
        <v>183758</v>
      </c>
      <c r="VU275" s="1">
        <f t="shared" si="6597"/>
        <v>273298</v>
      </c>
      <c r="VV275" s="1">
        <f t="shared" si="6704"/>
        <v>67.2</v>
      </c>
      <c r="WQ275" s="1">
        <f t="shared" si="6603"/>
        <v>129364</v>
      </c>
      <c r="WR275" s="1">
        <f t="shared" si="6604"/>
        <v>150891</v>
      </c>
      <c r="WS275" s="1">
        <f t="shared" ref="WS275:WS283" si="6711">+BU275</f>
        <v>85.7</v>
      </c>
      <c r="XN275" s="1">
        <f t="shared" si="6679"/>
        <v>15763</v>
      </c>
      <c r="XO275" s="1">
        <f t="shared" si="6680"/>
        <v>148499</v>
      </c>
      <c r="XP275" s="1">
        <f t="shared" si="6681"/>
        <v>10.6</v>
      </c>
      <c r="YK275" s="1">
        <f t="shared" si="6610"/>
        <v>2424</v>
      </c>
      <c r="YL275" s="1">
        <f t="shared" si="6707"/>
        <v>141925</v>
      </c>
      <c r="YM275" s="1">
        <f t="shared" si="6707"/>
        <v>1.7</v>
      </c>
      <c r="ZH275" s="1">
        <f t="shared" si="6682"/>
        <v>481</v>
      </c>
      <c r="ZI275" s="1">
        <f t="shared" si="6683"/>
        <v>158955</v>
      </c>
      <c r="ZJ275" s="1">
        <f t="shared" si="6684"/>
        <v>0.3</v>
      </c>
      <c r="AAE275" s="1">
        <f t="shared" si="6685"/>
        <v>60257</v>
      </c>
      <c r="AAF275" s="1">
        <f t="shared" si="6686"/>
        <v>248985</v>
      </c>
      <c r="AAG275" s="1">
        <f t="shared" si="6687"/>
        <v>24.2</v>
      </c>
      <c r="ABB275" s="1">
        <f t="shared" si="6708"/>
        <v>69647</v>
      </c>
      <c r="ABC275" s="1">
        <f t="shared" si="6709"/>
        <v>246831</v>
      </c>
      <c r="ABD275" s="1">
        <f t="shared" si="6599"/>
        <v>28.2</v>
      </c>
      <c r="ABY275" s="1">
        <f t="shared" si="6688"/>
        <v>61503</v>
      </c>
      <c r="ABZ275" s="1">
        <f t="shared" si="6689"/>
        <v>244974</v>
      </c>
      <c r="ACA275" s="1">
        <f t="shared" si="6690"/>
        <v>25.1</v>
      </c>
      <c r="ACV275" s="1">
        <f t="shared" si="6615"/>
        <v>36898</v>
      </c>
      <c r="ACW275" s="1">
        <f t="shared" si="6706"/>
        <v>232173</v>
      </c>
      <c r="ACX275" s="1">
        <f t="shared" si="6706"/>
        <v>15.9</v>
      </c>
      <c r="ADS275" s="1">
        <f t="shared" si="6691"/>
        <v>21706</v>
      </c>
      <c r="ADT275" s="1">
        <f t="shared" si="6692"/>
        <v>234401</v>
      </c>
      <c r="ADU275" s="1">
        <f t="shared" si="6693"/>
        <v>9.3000000000000007</v>
      </c>
      <c r="AEP275" s="1">
        <f t="shared" si="6705"/>
        <v>48090</v>
      </c>
      <c r="AEQ275" s="1">
        <f t="shared" si="6705"/>
        <v>255432</v>
      </c>
      <c r="AER275" s="1">
        <f t="shared" si="6705"/>
        <v>18.8</v>
      </c>
      <c r="AFM275" s="1">
        <f t="shared" si="6694"/>
        <v>129041</v>
      </c>
      <c r="AFN275" s="1">
        <f t="shared" si="6695"/>
        <v>259748</v>
      </c>
      <c r="AFO275" s="1">
        <f t="shared" si="6696"/>
        <v>49.7</v>
      </c>
    </row>
    <row r="276" spans="1:847" x14ac:dyDescent="0.15">
      <c r="A276" s="20" t="s">
        <v>12</v>
      </c>
      <c r="B276" s="20" t="s">
        <v>18</v>
      </c>
      <c r="C276" s="20">
        <v>67</v>
      </c>
      <c r="D276" s="20" t="s">
        <v>15</v>
      </c>
      <c r="E276" s="23">
        <v>77968</v>
      </c>
      <c r="F276" s="20">
        <v>227928</v>
      </c>
      <c r="G276" s="20">
        <v>34.200000000000003</v>
      </c>
      <c r="H276" s="23">
        <v>14040</v>
      </c>
      <c r="I276" s="20">
        <v>246502</v>
      </c>
      <c r="J276" s="20">
        <v>5.7</v>
      </c>
      <c r="K276" s="23">
        <v>67196</v>
      </c>
      <c r="L276" s="20">
        <v>222464</v>
      </c>
      <c r="M276" s="20">
        <v>30.2</v>
      </c>
      <c r="N276" s="23">
        <v>6042</v>
      </c>
      <c r="O276" s="20">
        <v>225676</v>
      </c>
      <c r="P276" s="20">
        <v>2.7</v>
      </c>
      <c r="Q276" s="23">
        <v>8854</v>
      </c>
      <c r="R276" s="20">
        <v>213495</v>
      </c>
      <c r="S276" s="20">
        <v>4.0999999999999996</v>
      </c>
      <c r="T276" s="23">
        <v>1062</v>
      </c>
      <c r="U276" s="20">
        <v>244283</v>
      </c>
      <c r="V276" s="20">
        <v>0.4</v>
      </c>
      <c r="W276" s="23">
        <v>24023</v>
      </c>
      <c r="X276" s="20">
        <v>237087</v>
      </c>
      <c r="Y276" s="20">
        <v>10.1</v>
      </c>
      <c r="Z276" s="23">
        <v>8714</v>
      </c>
      <c r="AA276" s="20">
        <v>217665</v>
      </c>
      <c r="AB276" s="20">
        <v>4</v>
      </c>
      <c r="AC276" s="23">
        <v>47051</v>
      </c>
      <c r="AD276" s="20">
        <v>207391</v>
      </c>
      <c r="AE276" s="20">
        <v>22.7</v>
      </c>
      <c r="AF276" s="23">
        <v>116995</v>
      </c>
      <c r="AG276" s="20">
        <v>189986</v>
      </c>
      <c r="AH276" s="20">
        <v>61.6</v>
      </c>
      <c r="AI276" s="23">
        <v>93944</v>
      </c>
      <c r="AJ276" s="20">
        <v>196440</v>
      </c>
      <c r="AK276" s="20">
        <v>47.8</v>
      </c>
      <c r="AL276" s="23">
        <v>101571</v>
      </c>
      <c r="AM276" s="20">
        <v>181238</v>
      </c>
      <c r="AN276" s="20">
        <v>56</v>
      </c>
      <c r="AO276" s="23">
        <v>31571</v>
      </c>
      <c r="AP276" s="20">
        <v>196131</v>
      </c>
      <c r="AQ276" s="20">
        <v>16.100000000000001</v>
      </c>
      <c r="AR276" s="23">
        <v>47486</v>
      </c>
      <c r="AS276" s="20">
        <v>187016</v>
      </c>
      <c r="AT276" s="20">
        <v>25.4</v>
      </c>
      <c r="AU276" s="23">
        <v>137967</v>
      </c>
      <c r="AV276" s="20">
        <v>188667</v>
      </c>
      <c r="AW276" s="20">
        <v>73.099999999999994</v>
      </c>
      <c r="AX276" s="23">
        <v>14867</v>
      </c>
      <c r="AY276" s="20">
        <v>182302</v>
      </c>
      <c r="AZ276" s="20">
        <v>8.1999999999999993</v>
      </c>
      <c r="BA276" s="23">
        <v>16889</v>
      </c>
      <c r="BB276" s="20">
        <v>192341</v>
      </c>
      <c r="BC276" s="20">
        <v>8.8000000000000007</v>
      </c>
      <c r="BD276" s="23">
        <v>21909</v>
      </c>
      <c r="BE276" s="20">
        <v>179388</v>
      </c>
      <c r="BF276" s="20">
        <v>12.2</v>
      </c>
      <c r="BG276" s="23">
        <v>8861</v>
      </c>
      <c r="BH276" s="20">
        <v>210034</v>
      </c>
      <c r="BI276" s="20">
        <v>4.2</v>
      </c>
      <c r="BJ276" s="23">
        <v>17082</v>
      </c>
      <c r="BK276" s="20">
        <v>220772</v>
      </c>
      <c r="BL276" s="20">
        <v>7.7</v>
      </c>
      <c r="BM276" s="23">
        <v>39928</v>
      </c>
      <c r="BN276" s="20">
        <v>211035</v>
      </c>
      <c r="BO276" s="20">
        <v>18.899999999999999</v>
      </c>
      <c r="BP276" s="23">
        <v>155114</v>
      </c>
      <c r="BQ276" s="20">
        <v>233512</v>
      </c>
      <c r="BR276" s="20">
        <v>66.400000000000006</v>
      </c>
      <c r="BS276" s="23">
        <v>108478</v>
      </c>
      <c r="BT276" s="20">
        <v>117990</v>
      </c>
      <c r="BU276" s="20">
        <v>91.9</v>
      </c>
      <c r="BV276" s="23">
        <v>12813</v>
      </c>
      <c r="BW276" s="20">
        <v>131793</v>
      </c>
      <c r="BX276" s="20">
        <v>9.6999999999999993</v>
      </c>
      <c r="BY276" s="23">
        <v>1726</v>
      </c>
      <c r="BZ276" s="20">
        <v>125028</v>
      </c>
      <c r="CA276" s="20">
        <v>1.4</v>
      </c>
      <c r="CB276" s="20">
        <v>401</v>
      </c>
      <c r="CC276" s="20">
        <v>123320</v>
      </c>
      <c r="CD276" s="20">
        <v>0.3</v>
      </c>
      <c r="CE276" s="23">
        <v>47807</v>
      </c>
      <c r="CF276" s="20">
        <v>185346</v>
      </c>
      <c r="CG276" s="20">
        <v>25.8</v>
      </c>
      <c r="CH276" s="23">
        <v>55386</v>
      </c>
      <c r="CI276" s="20">
        <v>189760</v>
      </c>
      <c r="CJ276" s="20">
        <v>29.2</v>
      </c>
      <c r="CK276" s="23">
        <v>55099</v>
      </c>
      <c r="CL276" s="20">
        <v>180710</v>
      </c>
      <c r="CM276" s="20">
        <v>30.5</v>
      </c>
      <c r="CN276" s="23">
        <v>27103</v>
      </c>
      <c r="CO276" s="20">
        <v>198182</v>
      </c>
      <c r="CP276" s="20">
        <v>13.7</v>
      </c>
      <c r="CQ276" s="23">
        <v>17141</v>
      </c>
      <c r="CR276" s="20">
        <v>201432</v>
      </c>
      <c r="CS276" s="20">
        <v>8.5</v>
      </c>
      <c r="CT276" s="23">
        <v>43645</v>
      </c>
      <c r="CU276" s="20">
        <v>177861</v>
      </c>
      <c r="CV276" s="20">
        <v>24.5</v>
      </c>
      <c r="CW276" s="23">
        <v>123728</v>
      </c>
      <c r="CX276" s="20">
        <v>187565</v>
      </c>
      <c r="CY276" s="20">
        <v>66</v>
      </c>
      <c r="CZ276" s="35"/>
      <c r="DA276" s="1" t="str">
        <f t="shared" si="6697"/>
        <v>明細部</v>
      </c>
      <c r="DB276" s="1" t="str">
        <f t="shared" si="6698"/>
        <v>国</v>
      </c>
      <c r="DC276" s="1">
        <f t="shared" si="6699"/>
        <v>67</v>
      </c>
      <c r="DD276" s="1" t="str">
        <f t="shared" si="6700"/>
        <v>女</v>
      </c>
      <c r="DE276" s="1">
        <f t="shared" si="6701"/>
        <v>77968</v>
      </c>
      <c r="DF276" s="1">
        <f t="shared" si="6702"/>
        <v>227928</v>
      </c>
      <c r="DG276" s="1">
        <f t="shared" si="6620"/>
        <v>34.200000000000003</v>
      </c>
      <c r="EB276" s="1">
        <f t="shared" si="6621"/>
        <v>14040</v>
      </c>
      <c r="EC276" s="1">
        <f t="shared" si="6622"/>
        <v>246502</v>
      </c>
      <c r="ED276" s="1">
        <f t="shared" si="6623"/>
        <v>5.7</v>
      </c>
      <c r="EY276" s="1">
        <f t="shared" si="6624"/>
        <v>67196</v>
      </c>
      <c r="EZ276" s="1">
        <f t="shared" si="6625"/>
        <v>222464</v>
      </c>
      <c r="FA276" s="1">
        <f t="shared" si="6626"/>
        <v>30.2</v>
      </c>
      <c r="FV276" s="1">
        <f t="shared" si="6627"/>
        <v>6042</v>
      </c>
      <c r="FW276" s="1">
        <f t="shared" si="6628"/>
        <v>225676</v>
      </c>
      <c r="FX276" s="1">
        <f t="shared" si="6629"/>
        <v>2.7</v>
      </c>
      <c r="GS276" s="1">
        <f t="shared" si="6630"/>
        <v>8854</v>
      </c>
      <c r="GT276" s="1">
        <f t="shared" si="6631"/>
        <v>213495</v>
      </c>
      <c r="GU276" s="1">
        <f t="shared" si="6632"/>
        <v>4.0999999999999996</v>
      </c>
      <c r="HP276" s="1">
        <f t="shared" si="6633"/>
        <v>1062</v>
      </c>
      <c r="HQ276" s="1">
        <f t="shared" si="6634"/>
        <v>244283</v>
      </c>
      <c r="HR276" s="1">
        <f t="shared" si="6635"/>
        <v>0.4</v>
      </c>
      <c r="IM276" s="1">
        <f t="shared" si="6636"/>
        <v>24023</v>
      </c>
      <c r="IN276" s="1">
        <f t="shared" si="6637"/>
        <v>237087</v>
      </c>
      <c r="IO276" s="1">
        <f t="shared" si="6638"/>
        <v>10.1</v>
      </c>
      <c r="JJ276" s="1">
        <f t="shared" si="6639"/>
        <v>8714</v>
      </c>
      <c r="JK276" s="1">
        <f t="shared" si="6640"/>
        <v>217665</v>
      </c>
      <c r="JL276" s="1">
        <f t="shared" si="6641"/>
        <v>4</v>
      </c>
      <c r="KG276" s="1">
        <f t="shared" si="6642"/>
        <v>47051</v>
      </c>
      <c r="KH276" s="1">
        <f t="shared" si="6643"/>
        <v>207391</v>
      </c>
      <c r="KI276" s="1">
        <f t="shared" si="6644"/>
        <v>22.7</v>
      </c>
      <c r="LD276" s="1">
        <f t="shared" si="6645"/>
        <v>116995</v>
      </c>
      <c r="LE276" s="1">
        <f t="shared" si="6646"/>
        <v>189986</v>
      </c>
      <c r="LF276" s="1">
        <f t="shared" si="6647"/>
        <v>61.6</v>
      </c>
      <c r="MA276" s="1">
        <f t="shared" si="6648"/>
        <v>93944</v>
      </c>
      <c r="MB276" s="1">
        <f t="shared" si="6649"/>
        <v>196440</v>
      </c>
      <c r="MC276" s="1">
        <f t="shared" si="6650"/>
        <v>47.8</v>
      </c>
      <c r="MX276" s="1">
        <f t="shared" si="6651"/>
        <v>101571</v>
      </c>
      <c r="MY276" s="1">
        <f t="shared" si="6652"/>
        <v>181238</v>
      </c>
      <c r="MZ276" s="1">
        <f t="shared" si="6653"/>
        <v>56</v>
      </c>
      <c r="NU276" s="1">
        <f t="shared" si="6654"/>
        <v>31571</v>
      </c>
      <c r="NV276" s="1">
        <f t="shared" si="6655"/>
        <v>196131</v>
      </c>
      <c r="NW276" s="1">
        <f t="shared" si="6656"/>
        <v>16.100000000000001</v>
      </c>
      <c r="OR276" s="1">
        <f t="shared" si="6657"/>
        <v>47486</v>
      </c>
      <c r="OS276" s="1">
        <f t="shared" si="6658"/>
        <v>187016</v>
      </c>
      <c r="OT276" s="1">
        <f t="shared" si="6659"/>
        <v>25.4</v>
      </c>
      <c r="PO276" s="1">
        <f t="shared" si="6660"/>
        <v>137967</v>
      </c>
      <c r="PP276" s="1">
        <f t="shared" si="6661"/>
        <v>188667</v>
      </c>
      <c r="PQ276" s="1">
        <f t="shared" si="6662"/>
        <v>73.099999999999994</v>
      </c>
      <c r="QL276" s="1">
        <f t="shared" si="6663"/>
        <v>14867</v>
      </c>
      <c r="QM276" s="1">
        <f t="shared" si="6664"/>
        <v>182302</v>
      </c>
      <c r="QN276" s="1">
        <f t="shared" si="6665"/>
        <v>8.1999999999999993</v>
      </c>
      <c r="RI276" s="1">
        <f t="shared" si="6666"/>
        <v>16889</v>
      </c>
      <c r="RJ276" s="1">
        <f t="shared" si="6667"/>
        <v>192341</v>
      </c>
      <c r="RK276" s="1">
        <f t="shared" si="6668"/>
        <v>8.8000000000000007</v>
      </c>
      <c r="SF276" s="1">
        <f t="shared" si="6669"/>
        <v>21909</v>
      </c>
      <c r="SG276" s="1">
        <f t="shared" si="6670"/>
        <v>179388</v>
      </c>
      <c r="SH276" s="1">
        <f t="shared" si="6671"/>
        <v>12.2</v>
      </c>
      <c r="TC276" s="1">
        <f t="shared" si="6672"/>
        <v>8861</v>
      </c>
      <c r="TD276" s="1">
        <f t="shared" si="6673"/>
        <v>210034</v>
      </c>
      <c r="TE276" s="1">
        <f t="shared" si="6674"/>
        <v>4.2</v>
      </c>
      <c r="TZ276" s="1">
        <f t="shared" si="6675"/>
        <v>17082</v>
      </c>
      <c r="UA276" s="1">
        <f t="shared" si="6676"/>
        <v>220772</v>
      </c>
      <c r="UB276" s="1">
        <f t="shared" si="6677"/>
        <v>7.7</v>
      </c>
      <c r="UW276" s="1">
        <f t="shared" ref="UW276:UX283" si="6712">+BM276</f>
        <v>39928</v>
      </c>
      <c r="UX276" s="1">
        <f t="shared" si="6712"/>
        <v>211035</v>
      </c>
      <c r="UY276" s="1">
        <f t="shared" si="6710"/>
        <v>18.899999999999999</v>
      </c>
      <c r="VT276" s="1">
        <f t="shared" si="6596"/>
        <v>155114</v>
      </c>
      <c r="VU276" s="1">
        <f t="shared" si="6597"/>
        <v>233512</v>
      </c>
      <c r="VV276" s="1">
        <f t="shared" si="6704"/>
        <v>66.400000000000006</v>
      </c>
      <c r="WQ276" s="1">
        <f t="shared" si="6603"/>
        <v>108478</v>
      </c>
      <c r="WR276" s="1">
        <f t="shared" si="6604"/>
        <v>117990</v>
      </c>
      <c r="WS276" s="1">
        <f t="shared" si="6711"/>
        <v>91.9</v>
      </c>
      <c r="XN276" s="1">
        <f t="shared" si="6679"/>
        <v>12813</v>
      </c>
      <c r="XO276" s="1">
        <f t="shared" si="6680"/>
        <v>131793</v>
      </c>
      <c r="XP276" s="1">
        <f t="shared" si="6681"/>
        <v>9.6999999999999993</v>
      </c>
      <c r="YK276" s="1">
        <f t="shared" si="6610"/>
        <v>1726</v>
      </c>
      <c r="YL276" s="1">
        <f t="shared" si="6707"/>
        <v>125028</v>
      </c>
      <c r="YM276" s="1">
        <f t="shared" si="6707"/>
        <v>1.4</v>
      </c>
      <c r="ZH276" s="1">
        <f t="shared" si="6682"/>
        <v>401</v>
      </c>
      <c r="ZI276" s="1">
        <f t="shared" si="6683"/>
        <v>123320</v>
      </c>
      <c r="ZJ276" s="1">
        <f t="shared" si="6684"/>
        <v>0.3</v>
      </c>
      <c r="AAE276" s="1">
        <f t="shared" si="6685"/>
        <v>47807</v>
      </c>
      <c r="AAF276" s="1">
        <f t="shared" si="6686"/>
        <v>185346</v>
      </c>
      <c r="AAG276" s="1">
        <f t="shared" si="6687"/>
        <v>25.8</v>
      </c>
      <c r="ABB276" s="1">
        <f t="shared" si="6708"/>
        <v>55386</v>
      </c>
      <c r="ABC276" s="1">
        <f t="shared" si="6709"/>
        <v>189760</v>
      </c>
      <c r="ABD276" s="1">
        <f t="shared" si="6599"/>
        <v>29.2</v>
      </c>
      <c r="ABY276" s="1">
        <f t="shared" si="6688"/>
        <v>55099</v>
      </c>
      <c r="ABZ276" s="1">
        <f t="shared" si="6689"/>
        <v>180710</v>
      </c>
      <c r="ACA276" s="1">
        <f t="shared" si="6690"/>
        <v>30.5</v>
      </c>
      <c r="ACV276" s="1">
        <f t="shared" si="6615"/>
        <v>27103</v>
      </c>
      <c r="ACW276" s="1">
        <f t="shared" si="6706"/>
        <v>198182</v>
      </c>
      <c r="ACX276" s="1">
        <f t="shared" si="6706"/>
        <v>13.7</v>
      </c>
      <c r="ADS276" s="1">
        <f t="shared" si="6691"/>
        <v>17141</v>
      </c>
      <c r="ADT276" s="1">
        <f t="shared" si="6692"/>
        <v>201432</v>
      </c>
      <c r="ADU276" s="1">
        <f t="shared" si="6693"/>
        <v>8.5</v>
      </c>
      <c r="AEP276" s="1">
        <f t="shared" si="6705"/>
        <v>43645</v>
      </c>
      <c r="AEQ276" s="1">
        <f t="shared" si="6705"/>
        <v>177861</v>
      </c>
      <c r="AER276" s="1">
        <f t="shared" si="6705"/>
        <v>24.5</v>
      </c>
      <c r="AFM276" s="1">
        <f t="shared" si="6694"/>
        <v>123728</v>
      </c>
      <c r="AFN276" s="1">
        <f t="shared" si="6695"/>
        <v>187565</v>
      </c>
      <c r="AFO276" s="1">
        <f t="shared" si="6696"/>
        <v>66</v>
      </c>
    </row>
    <row r="277" spans="1:847" x14ac:dyDescent="0.15">
      <c r="A277" s="20" t="s">
        <v>12</v>
      </c>
      <c r="B277" s="20" t="s">
        <v>18</v>
      </c>
      <c r="C277" s="20">
        <v>68</v>
      </c>
      <c r="D277" s="20" t="s">
        <v>15</v>
      </c>
      <c r="E277" s="23">
        <v>59921</v>
      </c>
      <c r="F277" s="20">
        <v>189969</v>
      </c>
      <c r="G277" s="20">
        <v>31.5</v>
      </c>
      <c r="H277" s="23">
        <v>10090</v>
      </c>
      <c r="I277" s="20">
        <v>190397</v>
      </c>
      <c r="J277" s="20">
        <v>5.3</v>
      </c>
      <c r="K277" s="23">
        <v>49701</v>
      </c>
      <c r="L277" s="20">
        <v>175554</v>
      </c>
      <c r="M277" s="20">
        <v>28.3</v>
      </c>
      <c r="N277" s="23">
        <v>4356</v>
      </c>
      <c r="O277" s="20">
        <v>168609</v>
      </c>
      <c r="P277" s="20">
        <v>2.6</v>
      </c>
      <c r="Q277" s="23">
        <v>8705</v>
      </c>
      <c r="R277" s="20">
        <v>171867</v>
      </c>
      <c r="S277" s="20">
        <v>5.0999999999999996</v>
      </c>
      <c r="T277" s="20">
        <v>745</v>
      </c>
      <c r="U277" s="20">
        <v>175732</v>
      </c>
      <c r="V277" s="20">
        <v>0.4</v>
      </c>
      <c r="W277" s="23">
        <v>18185</v>
      </c>
      <c r="X277" s="20">
        <v>175441</v>
      </c>
      <c r="Y277" s="20">
        <v>10.4</v>
      </c>
      <c r="Z277" s="23">
        <v>6440</v>
      </c>
      <c r="AA277" s="20">
        <v>170299</v>
      </c>
      <c r="AB277" s="20">
        <v>3.8</v>
      </c>
      <c r="AC277" s="23">
        <v>38371</v>
      </c>
      <c r="AD277" s="20">
        <v>134613</v>
      </c>
      <c r="AE277" s="20">
        <v>28.5</v>
      </c>
      <c r="AF277" s="23">
        <v>74818</v>
      </c>
      <c r="AG277" s="20">
        <v>141124</v>
      </c>
      <c r="AH277" s="20">
        <v>53</v>
      </c>
      <c r="AI277" s="23">
        <v>59822</v>
      </c>
      <c r="AJ277" s="20">
        <v>136287</v>
      </c>
      <c r="AK277" s="20">
        <v>43.9</v>
      </c>
      <c r="AL277" s="23">
        <v>76837</v>
      </c>
      <c r="AM277" s="20">
        <v>147794</v>
      </c>
      <c r="AN277" s="20">
        <v>52</v>
      </c>
      <c r="AO277" s="23">
        <v>22790</v>
      </c>
      <c r="AP277" s="20">
        <v>151881</v>
      </c>
      <c r="AQ277" s="20">
        <v>15</v>
      </c>
      <c r="AR277" s="23">
        <v>29986</v>
      </c>
      <c r="AS277" s="20">
        <v>132138</v>
      </c>
      <c r="AT277" s="20">
        <v>22.7</v>
      </c>
      <c r="AU277" s="23">
        <v>94133</v>
      </c>
      <c r="AV277" s="20">
        <v>150334</v>
      </c>
      <c r="AW277" s="20">
        <v>62.6</v>
      </c>
      <c r="AX277" s="23">
        <v>12292</v>
      </c>
      <c r="AY277" s="20">
        <v>150417</v>
      </c>
      <c r="AZ277" s="20">
        <v>8.1999999999999993</v>
      </c>
      <c r="BA277" s="23">
        <v>12542</v>
      </c>
      <c r="BB277" s="20">
        <v>155830</v>
      </c>
      <c r="BC277" s="20">
        <v>8</v>
      </c>
      <c r="BD277" s="23">
        <v>13599</v>
      </c>
      <c r="BE277" s="20">
        <v>153700</v>
      </c>
      <c r="BF277" s="20">
        <v>8.8000000000000007</v>
      </c>
      <c r="BG277" s="23">
        <v>5314</v>
      </c>
      <c r="BH277" s="20">
        <v>133944</v>
      </c>
      <c r="BI277" s="20">
        <v>4</v>
      </c>
      <c r="BJ277" s="23">
        <v>13820</v>
      </c>
      <c r="BK277" s="20">
        <v>160310</v>
      </c>
      <c r="BL277" s="20">
        <v>8.6</v>
      </c>
      <c r="BM277" s="23">
        <v>32691</v>
      </c>
      <c r="BN277" s="20">
        <v>167440</v>
      </c>
      <c r="BO277" s="20">
        <v>19.5</v>
      </c>
      <c r="BP277" s="23">
        <v>127357</v>
      </c>
      <c r="BQ277" s="20">
        <v>156991</v>
      </c>
      <c r="BR277" s="20">
        <v>81.099999999999994</v>
      </c>
      <c r="BS277" s="23">
        <v>77914</v>
      </c>
      <c r="BT277" s="20">
        <v>87678</v>
      </c>
      <c r="BU277" s="20">
        <v>88.9</v>
      </c>
      <c r="BV277" s="23">
        <v>7928</v>
      </c>
      <c r="BW277" s="20">
        <v>88305</v>
      </c>
      <c r="BX277" s="20">
        <v>9</v>
      </c>
      <c r="BY277" s="23">
        <v>1357</v>
      </c>
      <c r="BZ277" s="20">
        <v>96785</v>
      </c>
      <c r="CA277" s="20">
        <v>1.4</v>
      </c>
      <c r="CB277" s="20">
        <v>233</v>
      </c>
      <c r="CC277" s="20">
        <v>88713</v>
      </c>
      <c r="CD277" s="20">
        <v>0.3</v>
      </c>
      <c r="CE277" s="23">
        <v>32022</v>
      </c>
      <c r="CF277" s="20">
        <v>132813</v>
      </c>
      <c r="CG277" s="20">
        <v>24.1</v>
      </c>
      <c r="CH277" s="23">
        <v>45363</v>
      </c>
      <c r="CI277" s="20">
        <v>140225</v>
      </c>
      <c r="CJ277" s="20">
        <v>32.4</v>
      </c>
      <c r="CK277" s="23">
        <v>35009</v>
      </c>
      <c r="CL277" s="20">
        <v>151046</v>
      </c>
      <c r="CM277" s="20">
        <v>23.2</v>
      </c>
      <c r="CN277" s="23">
        <v>21094</v>
      </c>
      <c r="CO277" s="20">
        <v>137618</v>
      </c>
      <c r="CP277" s="20">
        <v>15.3</v>
      </c>
      <c r="CQ277" s="23">
        <v>12003</v>
      </c>
      <c r="CR277" s="20">
        <v>143095</v>
      </c>
      <c r="CS277" s="20">
        <v>8.4</v>
      </c>
      <c r="CT277" s="23">
        <v>31745</v>
      </c>
      <c r="CU277" s="20">
        <v>139702</v>
      </c>
      <c r="CV277" s="20">
        <v>22.7</v>
      </c>
      <c r="CW277" s="23">
        <v>89355</v>
      </c>
      <c r="CX277" s="20">
        <v>159984</v>
      </c>
      <c r="CY277" s="20">
        <v>55.9</v>
      </c>
      <c r="CZ277" s="35"/>
      <c r="DA277" s="1" t="str">
        <f t="shared" si="6697"/>
        <v>明細部</v>
      </c>
      <c r="DB277" s="1" t="str">
        <f t="shared" si="6698"/>
        <v>国</v>
      </c>
      <c r="DC277" s="1">
        <f t="shared" si="6699"/>
        <v>68</v>
      </c>
      <c r="DD277" s="1" t="str">
        <f t="shared" si="6700"/>
        <v>女</v>
      </c>
      <c r="DE277" s="1">
        <f t="shared" si="6701"/>
        <v>59921</v>
      </c>
      <c r="DF277" s="1">
        <f t="shared" si="6702"/>
        <v>189969</v>
      </c>
      <c r="DG277" s="1">
        <f t="shared" si="6620"/>
        <v>31.5</v>
      </c>
      <c r="EB277" s="1">
        <f t="shared" si="6621"/>
        <v>10090</v>
      </c>
      <c r="EC277" s="1">
        <f t="shared" si="6622"/>
        <v>190397</v>
      </c>
      <c r="ED277" s="1">
        <f t="shared" si="6623"/>
        <v>5.3</v>
      </c>
      <c r="EY277" s="1">
        <f t="shared" si="6624"/>
        <v>49701</v>
      </c>
      <c r="EZ277" s="1">
        <f t="shared" si="6625"/>
        <v>175554</v>
      </c>
      <c r="FA277" s="1">
        <f t="shared" si="6626"/>
        <v>28.3</v>
      </c>
      <c r="FV277" s="1">
        <f t="shared" si="6627"/>
        <v>4356</v>
      </c>
      <c r="FW277" s="1">
        <f t="shared" si="6628"/>
        <v>168609</v>
      </c>
      <c r="FX277" s="1">
        <f t="shared" si="6629"/>
        <v>2.6</v>
      </c>
      <c r="GS277" s="1">
        <f t="shared" si="6630"/>
        <v>8705</v>
      </c>
      <c r="GT277" s="1">
        <f t="shared" si="6631"/>
        <v>171867</v>
      </c>
      <c r="GU277" s="1">
        <f t="shared" si="6632"/>
        <v>5.0999999999999996</v>
      </c>
      <c r="HP277" s="1">
        <f t="shared" si="6633"/>
        <v>745</v>
      </c>
      <c r="HQ277" s="1">
        <f t="shared" si="6634"/>
        <v>175732</v>
      </c>
      <c r="HR277" s="1">
        <f t="shared" si="6635"/>
        <v>0.4</v>
      </c>
      <c r="IM277" s="1">
        <f t="shared" si="6636"/>
        <v>18185</v>
      </c>
      <c r="IN277" s="1">
        <f t="shared" si="6637"/>
        <v>175441</v>
      </c>
      <c r="IO277" s="1">
        <f t="shared" si="6638"/>
        <v>10.4</v>
      </c>
      <c r="JJ277" s="1">
        <f t="shared" si="6639"/>
        <v>6440</v>
      </c>
      <c r="JK277" s="1">
        <f t="shared" si="6640"/>
        <v>170299</v>
      </c>
      <c r="JL277" s="1">
        <f t="shared" si="6641"/>
        <v>3.8</v>
      </c>
      <c r="KG277" s="1">
        <f t="shared" si="6642"/>
        <v>38371</v>
      </c>
      <c r="KH277" s="1">
        <f t="shared" si="6643"/>
        <v>134613</v>
      </c>
      <c r="KI277" s="1">
        <f t="shared" si="6644"/>
        <v>28.5</v>
      </c>
      <c r="LD277" s="1">
        <f t="shared" si="6645"/>
        <v>74818</v>
      </c>
      <c r="LE277" s="1">
        <f t="shared" si="6646"/>
        <v>141124</v>
      </c>
      <c r="LF277" s="1">
        <f t="shared" si="6647"/>
        <v>53</v>
      </c>
      <c r="MA277" s="1">
        <f t="shared" si="6648"/>
        <v>59822</v>
      </c>
      <c r="MB277" s="1">
        <f t="shared" si="6649"/>
        <v>136287</v>
      </c>
      <c r="MC277" s="1">
        <f t="shared" si="6650"/>
        <v>43.9</v>
      </c>
      <c r="MX277" s="1">
        <f t="shared" si="6651"/>
        <v>76837</v>
      </c>
      <c r="MY277" s="1">
        <f t="shared" si="6652"/>
        <v>147794</v>
      </c>
      <c r="MZ277" s="1">
        <f t="shared" si="6653"/>
        <v>52</v>
      </c>
      <c r="NU277" s="1">
        <f t="shared" si="6654"/>
        <v>22790</v>
      </c>
      <c r="NV277" s="1">
        <f t="shared" si="6655"/>
        <v>151881</v>
      </c>
      <c r="NW277" s="1">
        <f t="shared" si="6656"/>
        <v>15</v>
      </c>
      <c r="OR277" s="1">
        <f t="shared" si="6657"/>
        <v>29986</v>
      </c>
      <c r="OS277" s="1">
        <f t="shared" si="6658"/>
        <v>132138</v>
      </c>
      <c r="OT277" s="1">
        <f t="shared" si="6659"/>
        <v>22.7</v>
      </c>
      <c r="PO277" s="1">
        <f t="shared" si="6660"/>
        <v>94133</v>
      </c>
      <c r="PP277" s="1">
        <f t="shared" si="6661"/>
        <v>150334</v>
      </c>
      <c r="PQ277" s="1">
        <f t="shared" si="6662"/>
        <v>62.6</v>
      </c>
      <c r="QL277" s="1">
        <f t="shared" si="6663"/>
        <v>12292</v>
      </c>
      <c r="QM277" s="1">
        <f t="shared" si="6664"/>
        <v>150417</v>
      </c>
      <c r="QN277" s="1">
        <f t="shared" si="6665"/>
        <v>8.1999999999999993</v>
      </c>
      <c r="RI277" s="1">
        <f t="shared" si="6666"/>
        <v>12542</v>
      </c>
      <c r="RJ277" s="1">
        <f t="shared" si="6667"/>
        <v>155830</v>
      </c>
      <c r="RK277" s="1">
        <f t="shared" si="6668"/>
        <v>8</v>
      </c>
      <c r="SF277" s="1">
        <f t="shared" si="6669"/>
        <v>13599</v>
      </c>
      <c r="SG277" s="1">
        <f t="shared" si="6670"/>
        <v>153700</v>
      </c>
      <c r="SH277" s="1">
        <f t="shared" si="6671"/>
        <v>8.8000000000000007</v>
      </c>
      <c r="TC277" s="1">
        <f t="shared" si="6672"/>
        <v>5314</v>
      </c>
      <c r="TD277" s="1">
        <f t="shared" si="6673"/>
        <v>133944</v>
      </c>
      <c r="TE277" s="1">
        <f t="shared" si="6674"/>
        <v>4</v>
      </c>
      <c r="TZ277" s="1">
        <f t="shared" si="6675"/>
        <v>13820</v>
      </c>
      <c r="UA277" s="1">
        <f t="shared" si="6676"/>
        <v>160310</v>
      </c>
      <c r="UB277" s="1">
        <f t="shared" si="6677"/>
        <v>8.6</v>
      </c>
      <c r="UW277" s="1">
        <f t="shared" si="6712"/>
        <v>32691</v>
      </c>
      <c r="UX277" s="1">
        <f t="shared" si="6712"/>
        <v>167440</v>
      </c>
      <c r="UY277" s="1">
        <f t="shared" si="6710"/>
        <v>19.5</v>
      </c>
      <c r="VT277" s="1">
        <f t="shared" si="6596"/>
        <v>127357</v>
      </c>
      <c r="VU277" s="1">
        <f t="shared" si="6597"/>
        <v>156991</v>
      </c>
      <c r="VV277" s="1">
        <f t="shared" si="6704"/>
        <v>81.099999999999994</v>
      </c>
      <c r="WQ277" s="1">
        <f t="shared" si="6603"/>
        <v>77914</v>
      </c>
      <c r="WR277" s="1">
        <f t="shared" si="6604"/>
        <v>87678</v>
      </c>
      <c r="WS277" s="1">
        <f t="shared" si="6711"/>
        <v>88.9</v>
      </c>
      <c r="XN277" s="1">
        <f t="shared" si="6679"/>
        <v>7928</v>
      </c>
      <c r="XO277" s="1">
        <f t="shared" si="6680"/>
        <v>88305</v>
      </c>
      <c r="XP277" s="1">
        <f t="shared" si="6681"/>
        <v>9</v>
      </c>
      <c r="YK277" s="1">
        <f t="shared" si="6610"/>
        <v>1357</v>
      </c>
      <c r="YL277" s="1">
        <f t="shared" si="6707"/>
        <v>96785</v>
      </c>
      <c r="YM277" s="1">
        <f t="shared" si="6707"/>
        <v>1.4</v>
      </c>
      <c r="ZH277" s="1">
        <f t="shared" si="6682"/>
        <v>233</v>
      </c>
      <c r="ZI277" s="1">
        <f t="shared" si="6683"/>
        <v>88713</v>
      </c>
      <c r="ZJ277" s="1">
        <f t="shared" si="6684"/>
        <v>0.3</v>
      </c>
      <c r="AAE277" s="1">
        <f t="shared" si="6685"/>
        <v>32022</v>
      </c>
      <c r="AAF277" s="1">
        <f t="shared" si="6686"/>
        <v>132813</v>
      </c>
      <c r="AAG277" s="1">
        <f t="shared" si="6687"/>
        <v>24.1</v>
      </c>
      <c r="ABB277" s="1">
        <f t="shared" si="6708"/>
        <v>45363</v>
      </c>
      <c r="ABC277" s="1">
        <f t="shared" si="6709"/>
        <v>140225</v>
      </c>
      <c r="ABD277" s="1">
        <f t="shared" si="6599"/>
        <v>32.4</v>
      </c>
      <c r="ABY277" s="1">
        <f t="shared" si="6688"/>
        <v>35009</v>
      </c>
      <c r="ABZ277" s="1">
        <f t="shared" si="6689"/>
        <v>151046</v>
      </c>
      <c r="ACA277" s="1">
        <f t="shared" si="6690"/>
        <v>23.2</v>
      </c>
      <c r="ACV277" s="1">
        <f t="shared" si="6615"/>
        <v>21094</v>
      </c>
      <c r="ACW277" s="1">
        <f t="shared" si="6706"/>
        <v>137618</v>
      </c>
      <c r="ACX277" s="1">
        <f t="shared" si="6706"/>
        <v>15.3</v>
      </c>
      <c r="ADS277" s="1">
        <f t="shared" si="6691"/>
        <v>12003</v>
      </c>
      <c r="ADT277" s="1">
        <f t="shared" si="6692"/>
        <v>143095</v>
      </c>
      <c r="ADU277" s="1">
        <f t="shared" si="6693"/>
        <v>8.4</v>
      </c>
      <c r="AEP277" s="1">
        <f t="shared" si="6705"/>
        <v>31745</v>
      </c>
      <c r="AEQ277" s="1">
        <f t="shared" si="6705"/>
        <v>139702</v>
      </c>
      <c r="AER277" s="1">
        <f t="shared" si="6705"/>
        <v>22.7</v>
      </c>
      <c r="AFM277" s="1">
        <f t="shared" si="6694"/>
        <v>89355</v>
      </c>
      <c r="AFN277" s="1">
        <f t="shared" si="6695"/>
        <v>159984</v>
      </c>
      <c r="AFO277" s="1">
        <f t="shared" si="6696"/>
        <v>55.9</v>
      </c>
    </row>
    <row r="278" spans="1:847" x14ac:dyDescent="0.15">
      <c r="A278" s="20" t="s">
        <v>12</v>
      </c>
      <c r="B278" s="20" t="s">
        <v>18</v>
      </c>
      <c r="C278" s="20">
        <v>69</v>
      </c>
      <c r="D278" s="20" t="s">
        <v>15</v>
      </c>
      <c r="E278" s="23">
        <v>89031</v>
      </c>
      <c r="F278" s="20">
        <v>246010</v>
      </c>
      <c r="G278" s="20">
        <v>36.200000000000003</v>
      </c>
      <c r="H278" s="23">
        <v>15353</v>
      </c>
      <c r="I278" s="20">
        <v>224942</v>
      </c>
      <c r="J278" s="20">
        <v>6.8</v>
      </c>
      <c r="K278" s="23">
        <v>69776</v>
      </c>
      <c r="L278" s="20">
        <v>235052</v>
      </c>
      <c r="M278" s="20">
        <v>29.7</v>
      </c>
      <c r="N278" s="23">
        <v>5894</v>
      </c>
      <c r="O278" s="20">
        <v>238680</v>
      </c>
      <c r="P278" s="20">
        <v>2.5</v>
      </c>
      <c r="Q278" s="23">
        <v>11404</v>
      </c>
      <c r="R278" s="20">
        <v>240017</v>
      </c>
      <c r="S278" s="20">
        <v>4.8</v>
      </c>
      <c r="T278" s="20">
        <v>1062</v>
      </c>
      <c r="U278" s="20">
        <v>229411</v>
      </c>
      <c r="V278" s="20">
        <v>0.5</v>
      </c>
      <c r="W278" s="23">
        <v>21500</v>
      </c>
      <c r="X278" s="20">
        <v>203959</v>
      </c>
      <c r="Y278" s="20">
        <v>10.5</v>
      </c>
      <c r="Z278" s="23">
        <v>7098</v>
      </c>
      <c r="AA278" s="20">
        <v>237239</v>
      </c>
      <c r="AB278" s="20">
        <v>3</v>
      </c>
      <c r="AC278" s="23">
        <v>50040</v>
      </c>
      <c r="AD278" s="20">
        <v>181500</v>
      </c>
      <c r="AE278" s="20">
        <v>27.6</v>
      </c>
      <c r="AF278" s="23">
        <v>108679</v>
      </c>
      <c r="AG278" s="20">
        <v>183919</v>
      </c>
      <c r="AH278" s="20">
        <v>59.1</v>
      </c>
      <c r="AI278" s="23">
        <v>80655</v>
      </c>
      <c r="AJ278" s="20">
        <v>207343</v>
      </c>
      <c r="AK278" s="20">
        <v>38.9</v>
      </c>
      <c r="AL278" s="23">
        <v>98299</v>
      </c>
      <c r="AM278" s="20">
        <v>202082</v>
      </c>
      <c r="AN278" s="20">
        <v>48.6</v>
      </c>
      <c r="AO278" s="23">
        <v>32116</v>
      </c>
      <c r="AP278" s="20">
        <v>185518</v>
      </c>
      <c r="AQ278" s="20">
        <v>17.3</v>
      </c>
      <c r="AR278" s="23">
        <v>45169</v>
      </c>
      <c r="AS278" s="20">
        <v>183272</v>
      </c>
      <c r="AT278" s="20">
        <v>24.6</v>
      </c>
      <c r="AU278" s="23">
        <v>139733</v>
      </c>
      <c r="AV278" s="20">
        <v>186982</v>
      </c>
      <c r="AW278" s="20">
        <v>74.7</v>
      </c>
      <c r="AX278" s="23">
        <v>15255</v>
      </c>
      <c r="AY278" s="20">
        <v>175035</v>
      </c>
      <c r="AZ278" s="20">
        <v>8.6999999999999993</v>
      </c>
      <c r="BA278" s="23">
        <v>17661</v>
      </c>
      <c r="BB278" s="20">
        <v>178804</v>
      </c>
      <c r="BC278" s="20">
        <v>9.9</v>
      </c>
      <c r="BD278" s="23">
        <v>18155</v>
      </c>
      <c r="BE278" s="20">
        <v>175802</v>
      </c>
      <c r="BF278" s="20">
        <v>10.3</v>
      </c>
      <c r="BG278" s="23">
        <v>7119</v>
      </c>
      <c r="BH278" s="20">
        <v>192990</v>
      </c>
      <c r="BI278" s="20">
        <v>3.7</v>
      </c>
      <c r="BJ278" s="23">
        <v>16121</v>
      </c>
      <c r="BK278" s="20">
        <v>219248</v>
      </c>
      <c r="BL278" s="20">
        <v>7.4</v>
      </c>
      <c r="BM278" s="23">
        <v>38115</v>
      </c>
      <c r="BN278" s="20">
        <v>199192</v>
      </c>
      <c r="BO278" s="20">
        <v>19.100000000000001</v>
      </c>
      <c r="BP278" s="23">
        <v>153106</v>
      </c>
      <c r="BQ278" s="20">
        <v>207171</v>
      </c>
      <c r="BR278" s="20">
        <v>73.900000000000006</v>
      </c>
      <c r="BS278" s="23">
        <v>114953</v>
      </c>
      <c r="BT278" s="20">
        <v>110281</v>
      </c>
      <c r="BU278" s="20">
        <v>104.2</v>
      </c>
      <c r="BV278" s="23">
        <v>9595</v>
      </c>
      <c r="BW278" s="20">
        <v>109878</v>
      </c>
      <c r="BX278" s="20">
        <v>8.6999999999999993</v>
      </c>
      <c r="BY278" s="23">
        <v>1285</v>
      </c>
      <c r="BZ278" s="20">
        <v>107534</v>
      </c>
      <c r="CA278" s="20">
        <v>1.2</v>
      </c>
      <c r="CB278" s="20">
        <v>236</v>
      </c>
      <c r="CC278" s="20">
        <v>122104</v>
      </c>
      <c r="CD278" s="20">
        <v>0.2</v>
      </c>
      <c r="CE278" s="23">
        <v>42755</v>
      </c>
      <c r="CF278" s="20">
        <v>185304</v>
      </c>
      <c r="CG278" s="20">
        <v>23.1</v>
      </c>
      <c r="CH278" s="23">
        <v>59092</v>
      </c>
      <c r="CI278" s="20">
        <v>188411</v>
      </c>
      <c r="CJ278" s="20">
        <v>31.4</v>
      </c>
      <c r="CK278" s="23">
        <v>49434</v>
      </c>
      <c r="CL278" s="20">
        <v>173130</v>
      </c>
      <c r="CM278" s="20">
        <v>28.6</v>
      </c>
      <c r="CN278" s="23">
        <v>25608</v>
      </c>
      <c r="CO278" s="20">
        <v>202724</v>
      </c>
      <c r="CP278" s="20">
        <v>12.6</v>
      </c>
      <c r="CQ278" s="23">
        <v>16736</v>
      </c>
      <c r="CR278" s="20">
        <v>207141</v>
      </c>
      <c r="CS278" s="20">
        <v>8.1</v>
      </c>
      <c r="CT278" s="23">
        <v>42784</v>
      </c>
      <c r="CU278" s="20">
        <v>190775</v>
      </c>
      <c r="CV278" s="20">
        <v>22.4</v>
      </c>
      <c r="CW278" s="23">
        <v>111522</v>
      </c>
      <c r="CX278" s="20">
        <v>186659</v>
      </c>
      <c r="CY278" s="20">
        <v>59.7</v>
      </c>
      <c r="CZ278" s="35"/>
      <c r="DA278" s="1" t="str">
        <f t="shared" si="6697"/>
        <v>明細部</v>
      </c>
      <c r="DB278" s="1" t="str">
        <f t="shared" si="6698"/>
        <v>国</v>
      </c>
      <c r="DC278" s="1">
        <f t="shared" si="6699"/>
        <v>69</v>
      </c>
      <c r="DD278" s="1" t="str">
        <f t="shared" si="6700"/>
        <v>女</v>
      </c>
      <c r="DE278" s="1">
        <f t="shared" si="6701"/>
        <v>89031</v>
      </c>
      <c r="DF278" s="1">
        <f t="shared" si="6702"/>
        <v>246010</v>
      </c>
      <c r="DG278" s="1">
        <f t="shared" si="6620"/>
        <v>36.200000000000003</v>
      </c>
      <c r="EB278" s="1">
        <f t="shared" si="6621"/>
        <v>15353</v>
      </c>
      <c r="EC278" s="1">
        <f t="shared" si="6622"/>
        <v>224942</v>
      </c>
      <c r="ED278" s="1">
        <f t="shared" si="6623"/>
        <v>6.8</v>
      </c>
      <c r="EY278" s="1">
        <f t="shared" si="6624"/>
        <v>69776</v>
      </c>
      <c r="EZ278" s="1">
        <f t="shared" si="6625"/>
        <v>235052</v>
      </c>
      <c r="FA278" s="1">
        <f t="shared" si="6626"/>
        <v>29.7</v>
      </c>
      <c r="FV278" s="1">
        <f t="shared" si="6627"/>
        <v>5894</v>
      </c>
      <c r="FW278" s="1">
        <f t="shared" si="6628"/>
        <v>238680</v>
      </c>
      <c r="FX278" s="1">
        <f t="shared" si="6629"/>
        <v>2.5</v>
      </c>
      <c r="GS278" s="1">
        <f t="shared" si="6630"/>
        <v>11404</v>
      </c>
      <c r="GT278" s="1">
        <f t="shared" si="6631"/>
        <v>240017</v>
      </c>
      <c r="GU278" s="1">
        <f t="shared" si="6632"/>
        <v>4.8</v>
      </c>
      <c r="HP278" s="1">
        <f t="shared" si="6633"/>
        <v>1062</v>
      </c>
      <c r="HQ278" s="1">
        <f t="shared" si="6634"/>
        <v>229411</v>
      </c>
      <c r="HR278" s="1">
        <f t="shared" si="6635"/>
        <v>0.5</v>
      </c>
      <c r="IM278" s="1">
        <f t="shared" si="6636"/>
        <v>21500</v>
      </c>
      <c r="IN278" s="1">
        <f t="shared" si="6637"/>
        <v>203959</v>
      </c>
      <c r="IO278" s="1">
        <f t="shared" si="6638"/>
        <v>10.5</v>
      </c>
      <c r="JJ278" s="1">
        <f t="shared" si="6639"/>
        <v>7098</v>
      </c>
      <c r="JK278" s="1">
        <f t="shared" si="6640"/>
        <v>237239</v>
      </c>
      <c r="JL278" s="1">
        <f t="shared" si="6641"/>
        <v>3</v>
      </c>
      <c r="KG278" s="1">
        <f t="shared" si="6642"/>
        <v>50040</v>
      </c>
      <c r="KH278" s="1">
        <f t="shared" si="6643"/>
        <v>181500</v>
      </c>
      <c r="KI278" s="1">
        <f t="shared" si="6644"/>
        <v>27.6</v>
      </c>
      <c r="LD278" s="1">
        <f t="shared" si="6645"/>
        <v>108679</v>
      </c>
      <c r="LE278" s="1">
        <f t="shared" si="6646"/>
        <v>183919</v>
      </c>
      <c r="LF278" s="1">
        <f t="shared" si="6647"/>
        <v>59.1</v>
      </c>
      <c r="MA278" s="1">
        <f t="shared" si="6648"/>
        <v>80655</v>
      </c>
      <c r="MB278" s="1">
        <f t="shared" si="6649"/>
        <v>207343</v>
      </c>
      <c r="MC278" s="1">
        <f t="shared" si="6650"/>
        <v>38.9</v>
      </c>
      <c r="MX278" s="1">
        <f t="shared" si="6651"/>
        <v>98299</v>
      </c>
      <c r="MY278" s="1">
        <f t="shared" si="6652"/>
        <v>202082</v>
      </c>
      <c r="MZ278" s="1">
        <f t="shared" si="6653"/>
        <v>48.6</v>
      </c>
      <c r="NU278" s="1">
        <f t="shared" si="6654"/>
        <v>32116</v>
      </c>
      <c r="NV278" s="1">
        <f t="shared" si="6655"/>
        <v>185518</v>
      </c>
      <c r="NW278" s="1">
        <f t="shared" si="6656"/>
        <v>17.3</v>
      </c>
      <c r="OR278" s="1">
        <f t="shared" si="6657"/>
        <v>45169</v>
      </c>
      <c r="OS278" s="1">
        <f t="shared" si="6658"/>
        <v>183272</v>
      </c>
      <c r="OT278" s="1">
        <f t="shared" si="6659"/>
        <v>24.6</v>
      </c>
      <c r="PO278" s="1">
        <f t="shared" si="6660"/>
        <v>139733</v>
      </c>
      <c r="PP278" s="1">
        <f t="shared" si="6661"/>
        <v>186982</v>
      </c>
      <c r="PQ278" s="1">
        <f t="shared" si="6662"/>
        <v>74.7</v>
      </c>
      <c r="QL278" s="1">
        <f t="shared" si="6663"/>
        <v>15255</v>
      </c>
      <c r="QM278" s="1">
        <f t="shared" si="6664"/>
        <v>175035</v>
      </c>
      <c r="QN278" s="1">
        <f t="shared" si="6665"/>
        <v>8.6999999999999993</v>
      </c>
      <c r="RI278" s="1">
        <f t="shared" si="6666"/>
        <v>17661</v>
      </c>
      <c r="RJ278" s="1">
        <f t="shared" si="6667"/>
        <v>178804</v>
      </c>
      <c r="RK278" s="1">
        <f t="shared" si="6668"/>
        <v>9.9</v>
      </c>
      <c r="SF278" s="1">
        <f t="shared" si="6669"/>
        <v>18155</v>
      </c>
      <c r="SG278" s="1">
        <f t="shared" si="6670"/>
        <v>175802</v>
      </c>
      <c r="SH278" s="1">
        <f t="shared" si="6671"/>
        <v>10.3</v>
      </c>
      <c r="TC278" s="1">
        <f t="shared" si="6672"/>
        <v>7119</v>
      </c>
      <c r="TD278" s="1">
        <f t="shared" si="6673"/>
        <v>192990</v>
      </c>
      <c r="TE278" s="1">
        <f t="shared" si="6674"/>
        <v>3.7</v>
      </c>
      <c r="TZ278" s="1">
        <f t="shared" si="6675"/>
        <v>16121</v>
      </c>
      <c r="UA278" s="1">
        <f t="shared" si="6676"/>
        <v>219248</v>
      </c>
      <c r="UB278" s="1">
        <f t="shared" si="6677"/>
        <v>7.4</v>
      </c>
      <c r="UW278" s="1">
        <f t="shared" si="6712"/>
        <v>38115</v>
      </c>
      <c r="UX278" s="1">
        <f t="shared" si="6712"/>
        <v>199192</v>
      </c>
      <c r="UY278" s="1">
        <f t="shared" si="6710"/>
        <v>19.100000000000001</v>
      </c>
      <c r="VT278" s="1">
        <f t="shared" si="6596"/>
        <v>153106</v>
      </c>
      <c r="VU278" s="1">
        <f t="shared" si="6597"/>
        <v>207171</v>
      </c>
      <c r="VV278" s="1">
        <f t="shared" si="6704"/>
        <v>73.900000000000006</v>
      </c>
      <c r="WQ278" s="1">
        <f t="shared" si="6603"/>
        <v>114953</v>
      </c>
      <c r="WR278" s="1">
        <f t="shared" si="6604"/>
        <v>110281</v>
      </c>
      <c r="WS278" s="1">
        <f t="shared" si="6711"/>
        <v>104.2</v>
      </c>
      <c r="XN278" s="1">
        <f t="shared" si="6679"/>
        <v>9595</v>
      </c>
      <c r="XO278" s="1">
        <f t="shared" si="6680"/>
        <v>109878</v>
      </c>
      <c r="XP278" s="1">
        <f t="shared" si="6681"/>
        <v>8.6999999999999993</v>
      </c>
      <c r="YK278" s="1">
        <f t="shared" si="6610"/>
        <v>1285</v>
      </c>
      <c r="YL278" s="1">
        <f t="shared" si="6707"/>
        <v>107534</v>
      </c>
      <c r="YM278" s="1">
        <f t="shared" si="6707"/>
        <v>1.2</v>
      </c>
      <c r="ZH278" s="1">
        <f t="shared" si="6682"/>
        <v>236</v>
      </c>
      <c r="ZI278" s="1">
        <f t="shared" si="6683"/>
        <v>122104</v>
      </c>
      <c r="ZJ278" s="1">
        <f t="shared" si="6684"/>
        <v>0.2</v>
      </c>
      <c r="AAE278" s="1">
        <f t="shared" si="6685"/>
        <v>42755</v>
      </c>
      <c r="AAF278" s="1">
        <f t="shared" si="6686"/>
        <v>185304</v>
      </c>
      <c r="AAG278" s="1">
        <f t="shared" si="6687"/>
        <v>23.1</v>
      </c>
      <c r="ABB278" s="1">
        <f t="shared" si="6708"/>
        <v>59092</v>
      </c>
      <c r="ABC278" s="1">
        <f t="shared" si="6709"/>
        <v>188411</v>
      </c>
      <c r="ABD278" s="1">
        <f t="shared" si="6599"/>
        <v>31.4</v>
      </c>
      <c r="ABY278" s="1">
        <f t="shared" si="6688"/>
        <v>49434</v>
      </c>
      <c r="ABZ278" s="1">
        <f t="shared" si="6689"/>
        <v>173130</v>
      </c>
      <c r="ACA278" s="1">
        <f t="shared" si="6690"/>
        <v>28.6</v>
      </c>
      <c r="ACV278" s="1">
        <f t="shared" si="6615"/>
        <v>25608</v>
      </c>
      <c r="ACW278" s="1">
        <f t="shared" si="6706"/>
        <v>202724</v>
      </c>
      <c r="ACX278" s="1">
        <f t="shared" si="6706"/>
        <v>12.6</v>
      </c>
      <c r="ADS278" s="1">
        <f t="shared" si="6691"/>
        <v>16736</v>
      </c>
      <c r="ADT278" s="1">
        <f t="shared" si="6692"/>
        <v>207141</v>
      </c>
      <c r="ADU278" s="1">
        <f t="shared" si="6693"/>
        <v>8.1</v>
      </c>
      <c r="AEP278" s="1">
        <f t="shared" si="6705"/>
        <v>42784</v>
      </c>
      <c r="AEQ278" s="1">
        <f t="shared" si="6705"/>
        <v>190775</v>
      </c>
      <c r="AER278" s="1">
        <f t="shared" si="6705"/>
        <v>22.4</v>
      </c>
      <c r="AFM278" s="1">
        <f t="shared" si="6694"/>
        <v>111522</v>
      </c>
      <c r="AFN278" s="1">
        <f t="shared" si="6695"/>
        <v>186659</v>
      </c>
      <c r="AFO278" s="1">
        <f t="shared" si="6696"/>
        <v>59.7</v>
      </c>
    </row>
    <row r="279" spans="1:847" x14ac:dyDescent="0.15">
      <c r="A279" s="20" t="s">
        <v>12</v>
      </c>
      <c r="B279" s="20" t="s">
        <v>18</v>
      </c>
      <c r="C279" s="20">
        <v>70</v>
      </c>
      <c r="D279" s="20" t="s">
        <v>15</v>
      </c>
      <c r="E279" s="23">
        <v>98815</v>
      </c>
      <c r="F279" s="20">
        <v>267351</v>
      </c>
      <c r="G279" s="20">
        <v>37</v>
      </c>
      <c r="H279" s="23">
        <v>15335</v>
      </c>
      <c r="I279" s="20">
        <v>266343</v>
      </c>
      <c r="J279" s="20">
        <v>5.8</v>
      </c>
      <c r="K279" s="23">
        <v>83755</v>
      </c>
      <c r="L279" s="20">
        <v>280475</v>
      </c>
      <c r="M279" s="20">
        <v>29.9</v>
      </c>
      <c r="N279" s="23">
        <v>8474</v>
      </c>
      <c r="O279" s="20">
        <v>272490</v>
      </c>
      <c r="P279" s="20">
        <v>3.1</v>
      </c>
      <c r="Q279" s="23">
        <v>15403</v>
      </c>
      <c r="R279" s="20">
        <v>273484</v>
      </c>
      <c r="S279" s="20">
        <v>5.6</v>
      </c>
      <c r="T279" s="23">
        <v>1170</v>
      </c>
      <c r="U279" s="20">
        <v>239264</v>
      </c>
      <c r="V279" s="20">
        <v>0.5</v>
      </c>
      <c r="W279" s="23">
        <v>24210</v>
      </c>
      <c r="X279" s="20">
        <v>238515</v>
      </c>
      <c r="Y279" s="20">
        <v>10.199999999999999</v>
      </c>
      <c r="Z279" s="23">
        <v>7450</v>
      </c>
      <c r="AA279" s="20">
        <v>271307</v>
      </c>
      <c r="AB279" s="20">
        <v>2.7</v>
      </c>
      <c r="AC279" s="23">
        <v>57693</v>
      </c>
      <c r="AD279" s="20">
        <v>209469</v>
      </c>
      <c r="AE279" s="20">
        <v>27.5</v>
      </c>
      <c r="AF279" s="23">
        <v>109197</v>
      </c>
      <c r="AG279" s="20">
        <v>206218</v>
      </c>
      <c r="AH279" s="20">
        <v>53</v>
      </c>
      <c r="AI279" s="23">
        <v>88820</v>
      </c>
      <c r="AJ279" s="20">
        <v>238385</v>
      </c>
      <c r="AK279" s="20">
        <v>37.299999999999997</v>
      </c>
      <c r="AL279" s="23">
        <v>110187</v>
      </c>
      <c r="AM279" s="20">
        <v>198574</v>
      </c>
      <c r="AN279" s="20">
        <v>55.5</v>
      </c>
      <c r="AO279" s="23">
        <v>34083</v>
      </c>
      <c r="AP279" s="20">
        <v>219372</v>
      </c>
      <c r="AQ279" s="20">
        <v>15.5</v>
      </c>
      <c r="AR279" s="23">
        <v>48132</v>
      </c>
      <c r="AS279" s="20">
        <v>212089</v>
      </c>
      <c r="AT279" s="20">
        <v>22.7</v>
      </c>
      <c r="AU279" s="23">
        <v>139592</v>
      </c>
      <c r="AV279" s="20">
        <v>225373</v>
      </c>
      <c r="AW279" s="20">
        <v>61.9</v>
      </c>
      <c r="AX279" s="23">
        <v>18964</v>
      </c>
      <c r="AY279" s="20">
        <v>216268</v>
      </c>
      <c r="AZ279" s="20">
        <v>8.8000000000000007</v>
      </c>
      <c r="BA279" s="23">
        <v>22519</v>
      </c>
      <c r="BB279" s="20">
        <v>201285</v>
      </c>
      <c r="BC279" s="20">
        <v>11.2</v>
      </c>
      <c r="BD279" s="23">
        <v>16873</v>
      </c>
      <c r="BE279" s="20">
        <v>221791</v>
      </c>
      <c r="BF279" s="20">
        <v>7.6</v>
      </c>
      <c r="BG279" s="23">
        <v>8457</v>
      </c>
      <c r="BH279" s="20">
        <v>229104</v>
      </c>
      <c r="BI279" s="20">
        <v>3.7</v>
      </c>
      <c r="BJ279" s="23">
        <v>16115</v>
      </c>
      <c r="BK279" s="20">
        <v>239154</v>
      </c>
      <c r="BL279" s="20">
        <v>6.7</v>
      </c>
      <c r="BM279" s="23">
        <v>46038</v>
      </c>
      <c r="BN279" s="20">
        <v>230493</v>
      </c>
      <c r="BO279" s="20">
        <v>20</v>
      </c>
      <c r="BP279" s="23">
        <v>174940</v>
      </c>
      <c r="BQ279" s="20">
        <v>225917</v>
      </c>
      <c r="BR279" s="20">
        <v>77.400000000000006</v>
      </c>
      <c r="BS279" s="23">
        <v>127186</v>
      </c>
      <c r="BT279" s="20">
        <v>137755</v>
      </c>
      <c r="BU279" s="20">
        <v>92.3</v>
      </c>
      <c r="BV279" s="23">
        <v>10626</v>
      </c>
      <c r="BW279" s="20">
        <v>129332</v>
      </c>
      <c r="BX279" s="20">
        <v>8.1999999999999993</v>
      </c>
      <c r="BY279" s="23">
        <v>1493</v>
      </c>
      <c r="BZ279" s="20">
        <v>128122</v>
      </c>
      <c r="CA279" s="20">
        <v>1.2</v>
      </c>
      <c r="CB279" s="20">
        <v>278</v>
      </c>
      <c r="CC279" s="20">
        <v>144104</v>
      </c>
      <c r="CD279" s="20">
        <v>0.2</v>
      </c>
      <c r="CE279" s="23">
        <v>48225</v>
      </c>
      <c r="CF279" s="20">
        <v>200726</v>
      </c>
      <c r="CG279" s="20">
        <v>24</v>
      </c>
      <c r="CH279" s="23">
        <v>69683</v>
      </c>
      <c r="CI279" s="20">
        <v>217539</v>
      </c>
      <c r="CJ279" s="20">
        <v>32</v>
      </c>
      <c r="CK279" s="23">
        <v>53589</v>
      </c>
      <c r="CL279" s="20">
        <v>201220</v>
      </c>
      <c r="CM279" s="20">
        <v>26.6</v>
      </c>
      <c r="CN279" s="23">
        <v>27165</v>
      </c>
      <c r="CO279" s="20">
        <v>234433</v>
      </c>
      <c r="CP279" s="20">
        <v>11.6</v>
      </c>
      <c r="CQ279" s="23">
        <v>17829</v>
      </c>
      <c r="CR279" s="20">
        <v>233475</v>
      </c>
      <c r="CS279" s="20">
        <v>7.6</v>
      </c>
      <c r="CT279" s="23">
        <v>46812</v>
      </c>
      <c r="CU279" s="20">
        <v>203463</v>
      </c>
      <c r="CV279" s="20">
        <v>23</v>
      </c>
      <c r="CW279" s="23">
        <v>121866</v>
      </c>
      <c r="CX279" s="20">
        <v>246455</v>
      </c>
      <c r="CY279" s="20">
        <v>49.4</v>
      </c>
      <c r="CZ279" s="35"/>
      <c r="DA279" s="1" t="str">
        <f t="shared" si="6697"/>
        <v>明細部</v>
      </c>
      <c r="DB279" s="1" t="str">
        <f t="shared" si="6698"/>
        <v>国</v>
      </c>
      <c r="DC279" s="1">
        <f t="shared" si="6699"/>
        <v>70</v>
      </c>
      <c r="DD279" s="1" t="str">
        <f t="shared" si="6700"/>
        <v>女</v>
      </c>
      <c r="DE279" s="1">
        <f t="shared" si="6701"/>
        <v>98815</v>
      </c>
      <c r="DF279" s="1">
        <f t="shared" si="6702"/>
        <v>267351</v>
      </c>
      <c r="DG279" s="1">
        <f t="shared" si="6620"/>
        <v>37</v>
      </c>
      <c r="EB279" s="1">
        <f t="shared" si="6621"/>
        <v>15335</v>
      </c>
      <c r="EC279" s="1">
        <f t="shared" si="6622"/>
        <v>266343</v>
      </c>
      <c r="ED279" s="1">
        <f t="shared" si="6623"/>
        <v>5.8</v>
      </c>
      <c r="EY279" s="1">
        <f t="shared" si="6624"/>
        <v>83755</v>
      </c>
      <c r="EZ279" s="1">
        <f t="shared" si="6625"/>
        <v>280475</v>
      </c>
      <c r="FA279" s="1">
        <f t="shared" si="6626"/>
        <v>29.9</v>
      </c>
      <c r="FV279" s="1">
        <f t="shared" si="6627"/>
        <v>8474</v>
      </c>
      <c r="FW279" s="1">
        <f t="shared" si="6628"/>
        <v>272490</v>
      </c>
      <c r="FX279" s="1">
        <f t="shared" si="6629"/>
        <v>3.1</v>
      </c>
      <c r="GS279" s="1">
        <f t="shared" si="6630"/>
        <v>15403</v>
      </c>
      <c r="GT279" s="1">
        <f t="shared" si="6631"/>
        <v>273484</v>
      </c>
      <c r="GU279" s="1">
        <f t="shared" si="6632"/>
        <v>5.6</v>
      </c>
      <c r="HP279" s="1">
        <f t="shared" si="6633"/>
        <v>1170</v>
      </c>
      <c r="HQ279" s="1">
        <f t="shared" si="6634"/>
        <v>239264</v>
      </c>
      <c r="HR279" s="1">
        <f t="shared" si="6635"/>
        <v>0.5</v>
      </c>
      <c r="IM279" s="1">
        <f t="shared" si="6636"/>
        <v>24210</v>
      </c>
      <c r="IN279" s="1">
        <f t="shared" si="6637"/>
        <v>238515</v>
      </c>
      <c r="IO279" s="1">
        <f t="shared" si="6638"/>
        <v>10.199999999999999</v>
      </c>
      <c r="JJ279" s="1">
        <f t="shared" si="6639"/>
        <v>7450</v>
      </c>
      <c r="JK279" s="1">
        <f t="shared" si="6640"/>
        <v>271307</v>
      </c>
      <c r="JL279" s="1">
        <f t="shared" si="6641"/>
        <v>2.7</v>
      </c>
      <c r="KG279" s="1">
        <f t="shared" si="6642"/>
        <v>57693</v>
      </c>
      <c r="KH279" s="1">
        <f t="shared" si="6643"/>
        <v>209469</v>
      </c>
      <c r="KI279" s="1">
        <f t="shared" si="6644"/>
        <v>27.5</v>
      </c>
      <c r="LD279" s="1">
        <f t="shared" si="6645"/>
        <v>109197</v>
      </c>
      <c r="LE279" s="1">
        <f t="shared" si="6646"/>
        <v>206218</v>
      </c>
      <c r="LF279" s="1">
        <f t="shared" si="6647"/>
        <v>53</v>
      </c>
      <c r="MA279" s="1">
        <f t="shared" si="6648"/>
        <v>88820</v>
      </c>
      <c r="MB279" s="1">
        <f t="shared" si="6649"/>
        <v>238385</v>
      </c>
      <c r="MC279" s="1">
        <f t="shared" si="6650"/>
        <v>37.299999999999997</v>
      </c>
      <c r="MX279" s="1">
        <f t="shared" si="6651"/>
        <v>110187</v>
      </c>
      <c r="MY279" s="1">
        <f t="shared" si="6652"/>
        <v>198574</v>
      </c>
      <c r="MZ279" s="1">
        <f t="shared" si="6653"/>
        <v>55.5</v>
      </c>
      <c r="NU279" s="1">
        <f t="shared" si="6654"/>
        <v>34083</v>
      </c>
      <c r="NV279" s="1">
        <f t="shared" si="6655"/>
        <v>219372</v>
      </c>
      <c r="NW279" s="1">
        <f t="shared" si="6656"/>
        <v>15.5</v>
      </c>
      <c r="OR279" s="1">
        <f t="shared" si="6657"/>
        <v>48132</v>
      </c>
      <c r="OS279" s="1">
        <f t="shared" si="6658"/>
        <v>212089</v>
      </c>
      <c r="OT279" s="1">
        <f t="shared" si="6659"/>
        <v>22.7</v>
      </c>
      <c r="PO279" s="1">
        <f t="shared" si="6660"/>
        <v>139592</v>
      </c>
      <c r="PP279" s="1">
        <f t="shared" si="6661"/>
        <v>225373</v>
      </c>
      <c r="PQ279" s="1">
        <f t="shared" si="6662"/>
        <v>61.9</v>
      </c>
      <c r="QL279" s="1">
        <f t="shared" si="6663"/>
        <v>18964</v>
      </c>
      <c r="QM279" s="1">
        <f t="shared" si="6664"/>
        <v>216268</v>
      </c>
      <c r="QN279" s="1">
        <f t="shared" si="6665"/>
        <v>8.8000000000000007</v>
      </c>
      <c r="RI279" s="1">
        <f t="shared" si="6666"/>
        <v>22519</v>
      </c>
      <c r="RJ279" s="1">
        <f t="shared" si="6667"/>
        <v>201285</v>
      </c>
      <c r="RK279" s="1">
        <f t="shared" si="6668"/>
        <v>11.2</v>
      </c>
      <c r="SF279" s="1">
        <f t="shared" si="6669"/>
        <v>16873</v>
      </c>
      <c r="SG279" s="1">
        <f t="shared" si="6670"/>
        <v>221791</v>
      </c>
      <c r="SH279" s="1">
        <f t="shared" si="6671"/>
        <v>7.6</v>
      </c>
      <c r="TC279" s="1">
        <f t="shared" si="6672"/>
        <v>8457</v>
      </c>
      <c r="TD279" s="1">
        <f t="shared" si="6673"/>
        <v>229104</v>
      </c>
      <c r="TE279" s="1">
        <f t="shared" si="6674"/>
        <v>3.7</v>
      </c>
      <c r="TZ279" s="1">
        <f t="shared" si="6675"/>
        <v>16115</v>
      </c>
      <c r="UA279" s="1">
        <f t="shared" si="6676"/>
        <v>239154</v>
      </c>
      <c r="UB279" s="1">
        <f t="shared" si="6677"/>
        <v>6.7</v>
      </c>
      <c r="UW279" s="1">
        <f t="shared" si="6712"/>
        <v>46038</v>
      </c>
      <c r="UX279" s="1">
        <f t="shared" si="6712"/>
        <v>230493</v>
      </c>
      <c r="UY279" s="1">
        <f t="shared" si="6710"/>
        <v>20</v>
      </c>
      <c r="VT279" s="1">
        <f t="shared" si="6596"/>
        <v>174940</v>
      </c>
      <c r="VU279" s="1">
        <f t="shared" si="6597"/>
        <v>225917</v>
      </c>
      <c r="VV279" s="1">
        <f t="shared" si="6704"/>
        <v>77.400000000000006</v>
      </c>
      <c r="WQ279" s="1">
        <f t="shared" si="6603"/>
        <v>127186</v>
      </c>
      <c r="WR279" s="1">
        <f t="shared" si="6604"/>
        <v>137755</v>
      </c>
      <c r="WS279" s="1">
        <f t="shared" si="6711"/>
        <v>92.3</v>
      </c>
      <c r="XN279" s="1">
        <f t="shared" si="6679"/>
        <v>10626</v>
      </c>
      <c r="XO279" s="1">
        <f t="shared" si="6680"/>
        <v>129332</v>
      </c>
      <c r="XP279" s="1">
        <f t="shared" si="6681"/>
        <v>8.1999999999999993</v>
      </c>
      <c r="YK279" s="1">
        <f t="shared" si="6610"/>
        <v>1493</v>
      </c>
      <c r="YL279" s="1">
        <f t="shared" si="6707"/>
        <v>128122</v>
      </c>
      <c r="YM279" s="1">
        <f t="shared" si="6707"/>
        <v>1.2</v>
      </c>
      <c r="ZH279" s="1">
        <f t="shared" si="6682"/>
        <v>278</v>
      </c>
      <c r="ZI279" s="1">
        <f t="shared" si="6683"/>
        <v>144104</v>
      </c>
      <c r="ZJ279" s="1">
        <f t="shared" si="6684"/>
        <v>0.2</v>
      </c>
      <c r="AAE279" s="1">
        <f t="shared" si="6685"/>
        <v>48225</v>
      </c>
      <c r="AAF279" s="1">
        <f t="shared" si="6686"/>
        <v>200726</v>
      </c>
      <c r="AAG279" s="1">
        <f t="shared" si="6687"/>
        <v>24</v>
      </c>
      <c r="ABB279" s="1">
        <f t="shared" si="6708"/>
        <v>69683</v>
      </c>
      <c r="ABC279" s="1">
        <f t="shared" si="6709"/>
        <v>217539</v>
      </c>
      <c r="ABD279" s="1">
        <f t="shared" si="6599"/>
        <v>32</v>
      </c>
      <c r="ABY279" s="1">
        <f t="shared" si="6688"/>
        <v>53589</v>
      </c>
      <c r="ABZ279" s="1">
        <f t="shared" si="6689"/>
        <v>201220</v>
      </c>
      <c r="ACA279" s="1">
        <f t="shared" si="6690"/>
        <v>26.6</v>
      </c>
      <c r="ACV279" s="1">
        <f t="shared" si="6615"/>
        <v>27165</v>
      </c>
      <c r="ACW279" s="1">
        <f t="shared" si="6706"/>
        <v>234433</v>
      </c>
      <c r="ACX279" s="1">
        <f t="shared" si="6706"/>
        <v>11.6</v>
      </c>
      <c r="ADS279" s="1">
        <f t="shared" si="6691"/>
        <v>17829</v>
      </c>
      <c r="ADT279" s="1">
        <f t="shared" si="6692"/>
        <v>233475</v>
      </c>
      <c r="ADU279" s="1">
        <f t="shared" si="6693"/>
        <v>7.6</v>
      </c>
      <c r="AEP279" s="1">
        <f t="shared" si="6705"/>
        <v>46812</v>
      </c>
      <c r="AEQ279" s="1">
        <f t="shared" si="6705"/>
        <v>203463</v>
      </c>
      <c r="AER279" s="1">
        <f t="shared" si="6705"/>
        <v>23</v>
      </c>
      <c r="AFM279" s="1">
        <f t="shared" si="6694"/>
        <v>121866</v>
      </c>
      <c r="AFN279" s="1">
        <f t="shared" si="6695"/>
        <v>246455</v>
      </c>
      <c r="AFO279" s="1">
        <f t="shared" si="6696"/>
        <v>49.4</v>
      </c>
    </row>
    <row r="280" spans="1:847" x14ac:dyDescent="0.15">
      <c r="A280" s="20" t="s">
        <v>12</v>
      </c>
      <c r="B280" s="20" t="s">
        <v>18</v>
      </c>
      <c r="C280" s="20">
        <v>71</v>
      </c>
      <c r="D280" s="20" t="s">
        <v>15</v>
      </c>
      <c r="E280" s="23">
        <v>107994</v>
      </c>
      <c r="F280" s="20">
        <v>265262</v>
      </c>
      <c r="G280" s="20">
        <v>40.700000000000003</v>
      </c>
      <c r="H280" s="23">
        <v>17125</v>
      </c>
      <c r="I280" s="20">
        <v>276360</v>
      </c>
      <c r="J280" s="20">
        <v>6.2</v>
      </c>
      <c r="K280" s="23">
        <v>82372</v>
      </c>
      <c r="L280" s="20">
        <v>258722</v>
      </c>
      <c r="M280" s="20">
        <v>31.8</v>
      </c>
      <c r="N280" s="23">
        <v>7320</v>
      </c>
      <c r="O280" s="20">
        <v>247762</v>
      </c>
      <c r="P280" s="20">
        <v>3</v>
      </c>
      <c r="Q280" s="23">
        <v>14549</v>
      </c>
      <c r="R280" s="20">
        <v>246661</v>
      </c>
      <c r="S280" s="20">
        <v>5.9</v>
      </c>
      <c r="T280" s="23">
        <v>1180</v>
      </c>
      <c r="U280" s="20">
        <v>254842</v>
      </c>
      <c r="V280" s="20">
        <v>0.5</v>
      </c>
      <c r="W280" s="23">
        <v>21192</v>
      </c>
      <c r="X280" s="20">
        <v>230241</v>
      </c>
      <c r="Y280" s="20">
        <v>9.1999999999999993</v>
      </c>
      <c r="Z280" s="23">
        <v>7387</v>
      </c>
      <c r="AA280" s="20">
        <v>241358</v>
      </c>
      <c r="AB280" s="20">
        <v>3.1</v>
      </c>
      <c r="AC280" s="23">
        <v>56573</v>
      </c>
      <c r="AD280" s="20">
        <v>224515</v>
      </c>
      <c r="AE280" s="20">
        <v>25.2</v>
      </c>
      <c r="AF280" s="23">
        <v>99990</v>
      </c>
      <c r="AG280" s="20">
        <v>211474</v>
      </c>
      <c r="AH280" s="20">
        <v>47.3</v>
      </c>
      <c r="AI280" s="23">
        <v>84918</v>
      </c>
      <c r="AJ280" s="20">
        <v>224548</v>
      </c>
      <c r="AK280" s="20">
        <v>37.799999999999997</v>
      </c>
      <c r="AL280" s="23">
        <v>106448</v>
      </c>
      <c r="AM280" s="20">
        <v>196858</v>
      </c>
      <c r="AN280" s="20">
        <v>54.1</v>
      </c>
      <c r="AO280" s="23">
        <v>32307</v>
      </c>
      <c r="AP280" s="20">
        <v>201388</v>
      </c>
      <c r="AQ280" s="20">
        <v>16</v>
      </c>
      <c r="AR280" s="23">
        <v>45582</v>
      </c>
      <c r="AS280" s="20">
        <v>192573</v>
      </c>
      <c r="AT280" s="20">
        <v>23.7</v>
      </c>
      <c r="AU280" s="23">
        <v>141598</v>
      </c>
      <c r="AV280" s="20">
        <v>211177</v>
      </c>
      <c r="AW280" s="20">
        <v>67.099999999999994</v>
      </c>
      <c r="AX280" s="23">
        <v>18750</v>
      </c>
      <c r="AY280" s="20">
        <v>208456</v>
      </c>
      <c r="AZ280" s="20">
        <v>9</v>
      </c>
      <c r="BA280" s="23">
        <v>20050</v>
      </c>
      <c r="BB280" s="20">
        <v>200784</v>
      </c>
      <c r="BC280" s="20">
        <v>10</v>
      </c>
      <c r="BD280" s="23">
        <v>16527</v>
      </c>
      <c r="BE280" s="20">
        <v>200407</v>
      </c>
      <c r="BF280" s="20">
        <v>8.1999999999999993</v>
      </c>
      <c r="BG280" s="23">
        <v>7435</v>
      </c>
      <c r="BH280" s="20">
        <v>195217</v>
      </c>
      <c r="BI280" s="20">
        <v>3.8</v>
      </c>
      <c r="BJ280" s="23">
        <v>14183</v>
      </c>
      <c r="BK280" s="20">
        <v>243230</v>
      </c>
      <c r="BL280" s="20">
        <v>5.8</v>
      </c>
      <c r="BM280" s="23">
        <v>38238</v>
      </c>
      <c r="BN280" s="20">
        <v>239057</v>
      </c>
      <c r="BO280" s="20">
        <v>16</v>
      </c>
      <c r="BP280" s="23">
        <v>189760</v>
      </c>
      <c r="BQ280" s="20">
        <v>236399</v>
      </c>
      <c r="BR280" s="20">
        <v>80.3</v>
      </c>
      <c r="BS280" s="23">
        <v>118174</v>
      </c>
      <c r="BT280" s="20">
        <v>126999</v>
      </c>
      <c r="BU280" s="20">
        <v>93.1</v>
      </c>
      <c r="BV280" s="23">
        <v>10141</v>
      </c>
      <c r="BW280" s="20">
        <v>121003</v>
      </c>
      <c r="BX280" s="20">
        <v>8.4</v>
      </c>
      <c r="BY280" s="23">
        <v>1441</v>
      </c>
      <c r="BZ280" s="20">
        <v>121448</v>
      </c>
      <c r="CA280" s="20">
        <v>1.2</v>
      </c>
      <c r="CB280" s="20">
        <v>193</v>
      </c>
      <c r="CC280" s="20">
        <v>131298</v>
      </c>
      <c r="CD280" s="20">
        <v>0.1</v>
      </c>
      <c r="CE280" s="23">
        <v>47190</v>
      </c>
      <c r="CF280" s="20">
        <v>219361</v>
      </c>
      <c r="CG280" s="20">
        <v>21.5</v>
      </c>
      <c r="CH280" s="23">
        <v>68948</v>
      </c>
      <c r="CI280" s="20">
        <v>202520</v>
      </c>
      <c r="CJ280" s="20">
        <v>34</v>
      </c>
      <c r="CK280" s="23">
        <v>52456</v>
      </c>
      <c r="CL280" s="20">
        <v>208488</v>
      </c>
      <c r="CM280" s="20">
        <v>25.2</v>
      </c>
      <c r="CN280" s="23">
        <v>27247</v>
      </c>
      <c r="CO280" s="20">
        <v>194300</v>
      </c>
      <c r="CP280" s="20">
        <v>14</v>
      </c>
      <c r="CQ280" s="23">
        <v>17145</v>
      </c>
      <c r="CR280" s="20">
        <v>211815</v>
      </c>
      <c r="CS280" s="20">
        <v>8.1</v>
      </c>
      <c r="CT280" s="23">
        <v>46381</v>
      </c>
      <c r="CU280" s="20">
        <v>217150</v>
      </c>
      <c r="CV280" s="20">
        <v>21.4</v>
      </c>
      <c r="CW280" s="23">
        <v>137751</v>
      </c>
      <c r="CX280" s="20">
        <v>218468</v>
      </c>
      <c r="CY280" s="20">
        <v>63.1</v>
      </c>
      <c r="CZ280" s="35"/>
      <c r="DA280" s="1" t="str">
        <f t="shared" si="6697"/>
        <v>明細部</v>
      </c>
      <c r="DB280" s="1" t="str">
        <f t="shared" si="6698"/>
        <v>国</v>
      </c>
      <c r="DC280" s="1">
        <f t="shared" si="6699"/>
        <v>71</v>
      </c>
      <c r="DD280" s="1" t="str">
        <f t="shared" si="6700"/>
        <v>女</v>
      </c>
      <c r="DE280" s="1">
        <f t="shared" si="6701"/>
        <v>107994</v>
      </c>
      <c r="DF280" s="1">
        <f t="shared" si="6702"/>
        <v>265262</v>
      </c>
      <c r="DG280" s="1">
        <f t="shared" si="6620"/>
        <v>40.700000000000003</v>
      </c>
      <c r="EB280" s="1">
        <f t="shared" si="6621"/>
        <v>17125</v>
      </c>
      <c r="EC280" s="1">
        <f t="shared" si="6622"/>
        <v>276360</v>
      </c>
      <c r="ED280" s="1">
        <f t="shared" si="6623"/>
        <v>6.2</v>
      </c>
      <c r="EY280" s="1">
        <f t="shared" si="6624"/>
        <v>82372</v>
      </c>
      <c r="EZ280" s="1">
        <f t="shared" si="6625"/>
        <v>258722</v>
      </c>
      <c r="FA280" s="1">
        <f t="shared" si="6626"/>
        <v>31.8</v>
      </c>
      <c r="FV280" s="1">
        <f t="shared" si="6627"/>
        <v>7320</v>
      </c>
      <c r="FW280" s="1">
        <f t="shared" si="6628"/>
        <v>247762</v>
      </c>
      <c r="FX280" s="1">
        <f t="shared" si="6629"/>
        <v>3</v>
      </c>
      <c r="GS280" s="1">
        <f t="shared" si="6630"/>
        <v>14549</v>
      </c>
      <c r="GT280" s="1">
        <f t="shared" si="6631"/>
        <v>246661</v>
      </c>
      <c r="GU280" s="1">
        <f t="shared" si="6632"/>
        <v>5.9</v>
      </c>
      <c r="HP280" s="1">
        <f t="shared" si="6633"/>
        <v>1180</v>
      </c>
      <c r="HQ280" s="1">
        <f t="shared" si="6634"/>
        <v>254842</v>
      </c>
      <c r="HR280" s="1">
        <f t="shared" si="6635"/>
        <v>0.5</v>
      </c>
      <c r="IM280" s="1">
        <f t="shared" si="6636"/>
        <v>21192</v>
      </c>
      <c r="IN280" s="1">
        <f t="shared" si="6637"/>
        <v>230241</v>
      </c>
      <c r="IO280" s="1">
        <f t="shared" si="6638"/>
        <v>9.1999999999999993</v>
      </c>
      <c r="JJ280" s="1">
        <f t="shared" si="6639"/>
        <v>7387</v>
      </c>
      <c r="JK280" s="1">
        <f t="shared" si="6640"/>
        <v>241358</v>
      </c>
      <c r="JL280" s="1">
        <f t="shared" si="6641"/>
        <v>3.1</v>
      </c>
      <c r="KG280" s="1">
        <f t="shared" si="6642"/>
        <v>56573</v>
      </c>
      <c r="KH280" s="1">
        <f t="shared" si="6643"/>
        <v>224515</v>
      </c>
      <c r="KI280" s="1">
        <f t="shared" si="6644"/>
        <v>25.2</v>
      </c>
      <c r="LD280" s="1">
        <f t="shared" si="6645"/>
        <v>99990</v>
      </c>
      <c r="LE280" s="1">
        <f t="shared" si="6646"/>
        <v>211474</v>
      </c>
      <c r="LF280" s="1">
        <f t="shared" si="6647"/>
        <v>47.3</v>
      </c>
      <c r="MA280" s="1">
        <f t="shared" si="6648"/>
        <v>84918</v>
      </c>
      <c r="MB280" s="1">
        <f t="shared" si="6649"/>
        <v>224548</v>
      </c>
      <c r="MC280" s="1">
        <f t="shared" si="6650"/>
        <v>37.799999999999997</v>
      </c>
      <c r="MX280" s="1">
        <f t="shared" si="6651"/>
        <v>106448</v>
      </c>
      <c r="MY280" s="1">
        <f t="shared" si="6652"/>
        <v>196858</v>
      </c>
      <c r="MZ280" s="1">
        <f t="shared" si="6653"/>
        <v>54.1</v>
      </c>
      <c r="NU280" s="1">
        <f t="shared" si="6654"/>
        <v>32307</v>
      </c>
      <c r="NV280" s="1">
        <f t="shared" si="6655"/>
        <v>201388</v>
      </c>
      <c r="NW280" s="1">
        <f t="shared" si="6656"/>
        <v>16</v>
      </c>
      <c r="OR280" s="1">
        <f t="shared" si="6657"/>
        <v>45582</v>
      </c>
      <c r="OS280" s="1">
        <f t="shared" si="6658"/>
        <v>192573</v>
      </c>
      <c r="OT280" s="1">
        <f t="shared" si="6659"/>
        <v>23.7</v>
      </c>
      <c r="PO280" s="1">
        <f t="shared" si="6660"/>
        <v>141598</v>
      </c>
      <c r="PP280" s="1">
        <f t="shared" si="6661"/>
        <v>211177</v>
      </c>
      <c r="PQ280" s="1">
        <f t="shared" si="6662"/>
        <v>67.099999999999994</v>
      </c>
      <c r="QL280" s="1">
        <f t="shared" si="6663"/>
        <v>18750</v>
      </c>
      <c r="QM280" s="1">
        <f t="shared" si="6664"/>
        <v>208456</v>
      </c>
      <c r="QN280" s="1">
        <f t="shared" si="6665"/>
        <v>9</v>
      </c>
      <c r="RI280" s="1">
        <f t="shared" si="6666"/>
        <v>20050</v>
      </c>
      <c r="RJ280" s="1">
        <f t="shared" si="6667"/>
        <v>200784</v>
      </c>
      <c r="RK280" s="1">
        <f t="shared" si="6668"/>
        <v>10</v>
      </c>
      <c r="SF280" s="1">
        <f t="shared" si="6669"/>
        <v>16527</v>
      </c>
      <c r="SG280" s="1">
        <f t="shared" si="6670"/>
        <v>200407</v>
      </c>
      <c r="SH280" s="1">
        <f t="shared" si="6671"/>
        <v>8.1999999999999993</v>
      </c>
      <c r="TC280" s="1">
        <f t="shared" si="6672"/>
        <v>7435</v>
      </c>
      <c r="TD280" s="1">
        <f t="shared" si="6673"/>
        <v>195217</v>
      </c>
      <c r="TE280" s="1">
        <f t="shared" si="6674"/>
        <v>3.8</v>
      </c>
      <c r="TZ280" s="1">
        <f t="shared" si="6675"/>
        <v>14183</v>
      </c>
      <c r="UA280" s="1">
        <f t="shared" si="6676"/>
        <v>243230</v>
      </c>
      <c r="UB280" s="1">
        <f t="shared" si="6677"/>
        <v>5.8</v>
      </c>
      <c r="UW280" s="1">
        <f t="shared" si="6712"/>
        <v>38238</v>
      </c>
      <c r="UX280" s="1">
        <f t="shared" si="6712"/>
        <v>239057</v>
      </c>
      <c r="UY280" s="1">
        <f t="shared" si="6710"/>
        <v>16</v>
      </c>
      <c r="VT280" s="1">
        <f t="shared" si="6596"/>
        <v>189760</v>
      </c>
      <c r="VU280" s="1">
        <f t="shared" si="6597"/>
        <v>236399</v>
      </c>
      <c r="VV280" s="1">
        <f t="shared" si="6704"/>
        <v>80.3</v>
      </c>
      <c r="WQ280" s="1">
        <f t="shared" si="6603"/>
        <v>118174</v>
      </c>
      <c r="WR280" s="1">
        <f t="shared" si="6604"/>
        <v>126999</v>
      </c>
      <c r="WS280" s="1">
        <f t="shared" si="6711"/>
        <v>93.1</v>
      </c>
      <c r="XN280" s="1">
        <f t="shared" si="6679"/>
        <v>10141</v>
      </c>
      <c r="XO280" s="1">
        <f t="shared" si="6680"/>
        <v>121003</v>
      </c>
      <c r="XP280" s="1">
        <f t="shared" si="6681"/>
        <v>8.4</v>
      </c>
      <c r="YK280" s="1">
        <f t="shared" si="6610"/>
        <v>1441</v>
      </c>
      <c r="YL280" s="1">
        <f t="shared" si="6707"/>
        <v>121448</v>
      </c>
      <c r="YM280" s="1">
        <f t="shared" si="6707"/>
        <v>1.2</v>
      </c>
      <c r="ZH280" s="1">
        <f t="shared" si="6682"/>
        <v>193</v>
      </c>
      <c r="ZI280" s="1">
        <f t="shared" si="6683"/>
        <v>131298</v>
      </c>
      <c r="ZJ280" s="1">
        <f t="shared" si="6684"/>
        <v>0.1</v>
      </c>
      <c r="AAE280" s="1">
        <f t="shared" si="6685"/>
        <v>47190</v>
      </c>
      <c r="AAF280" s="1">
        <f t="shared" si="6686"/>
        <v>219361</v>
      </c>
      <c r="AAG280" s="1">
        <f t="shared" si="6687"/>
        <v>21.5</v>
      </c>
      <c r="ABB280" s="1">
        <f t="shared" si="6708"/>
        <v>68948</v>
      </c>
      <c r="ABC280" s="1">
        <f t="shared" si="6709"/>
        <v>202520</v>
      </c>
      <c r="ABD280" s="1">
        <f t="shared" si="6599"/>
        <v>34</v>
      </c>
      <c r="ABY280" s="1">
        <f t="shared" si="6688"/>
        <v>52456</v>
      </c>
      <c r="ABZ280" s="1">
        <f t="shared" si="6689"/>
        <v>208488</v>
      </c>
      <c r="ACA280" s="1">
        <f t="shared" si="6690"/>
        <v>25.2</v>
      </c>
      <c r="ACV280" s="1">
        <f t="shared" si="6615"/>
        <v>27247</v>
      </c>
      <c r="ACW280" s="1">
        <f t="shared" si="6706"/>
        <v>194300</v>
      </c>
      <c r="ACX280" s="1">
        <f t="shared" si="6706"/>
        <v>14</v>
      </c>
      <c r="ADS280" s="1">
        <f t="shared" si="6691"/>
        <v>17145</v>
      </c>
      <c r="ADT280" s="1">
        <f t="shared" si="6692"/>
        <v>211815</v>
      </c>
      <c r="ADU280" s="1">
        <f t="shared" si="6693"/>
        <v>8.1</v>
      </c>
      <c r="AEP280" s="1">
        <f t="shared" si="6705"/>
        <v>46381</v>
      </c>
      <c r="AEQ280" s="1">
        <f t="shared" si="6705"/>
        <v>217150</v>
      </c>
      <c r="AER280" s="1">
        <f t="shared" si="6705"/>
        <v>21.4</v>
      </c>
      <c r="AFM280" s="1">
        <f t="shared" si="6694"/>
        <v>137751</v>
      </c>
      <c r="AFN280" s="1">
        <f t="shared" si="6695"/>
        <v>218468</v>
      </c>
      <c r="AFO280" s="1">
        <f t="shared" si="6696"/>
        <v>63.1</v>
      </c>
    </row>
    <row r="281" spans="1:847" x14ac:dyDescent="0.15">
      <c r="A281" s="20" t="s">
        <v>12</v>
      </c>
      <c r="B281" s="20" t="s">
        <v>18</v>
      </c>
      <c r="C281" s="20">
        <v>72</v>
      </c>
      <c r="D281" s="20" t="s">
        <v>15</v>
      </c>
      <c r="E281" s="23">
        <v>111905</v>
      </c>
      <c r="F281" s="20">
        <v>268303</v>
      </c>
      <c r="G281" s="20">
        <v>41.7</v>
      </c>
      <c r="H281" s="23">
        <v>16588</v>
      </c>
      <c r="I281" s="20">
        <v>251018</v>
      </c>
      <c r="J281" s="20">
        <v>6.6</v>
      </c>
      <c r="K281" s="23">
        <v>93779</v>
      </c>
      <c r="L281" s="20">
        <v>278280</v>
      </c>
      <c r="M281" s="20">
        <v>33.700000000000003</v>
      </c>
      <c r="N281" s="23">
        <v>8146</v>
      </c>
      <c r="O281" s="20">
        <v>233070</v>
      </c>
      <c r="P281" s="20">
        <v>3.5</v>
      </c>
      <c r="Q281" s="23">
        <v>16396</v>
      </c>
      <c r="R281" s="20">
        <v>255668</v>
      </c>
      <c r="S281" s="20">
        <v>6.4</v>
      </c>
      <c r="T281" s="23">
        <v>1386</v>
      </c>
      <c r="U281" s="20">
        <v>237735</v>
      </c>
      <c r="V281" s="20">
        <v>0.6</v>
      </c>
      <c r="W281" s="23">
        <v>24600</v>
      </c>
      <c r="X281" s="20">
        <v>267469</v>
      </c>
      <c r="Y281" s="20">
        <v>9.1999999999999993</v>
      </c>
      <c r="Z281" s="23">
        <v>6814</v>
      </c>
      <c r="AA281" s="20">
        <v>243393</v>
      </c>
      <c r="AB281" s="20">
        <v>2.8</v>
      </c>
      <c r="AC281" s="23">
        <v>62312</v>
      </c>
      <c r="AD281" s="20">
        <v>217649</v>
      </c>
      <c r="AE281" s="20">
        <v>28.6</v>
      </c>
      <c r="AF281" s="23">
        <v>101384</v>
      </c>
      <c r="AG281" s="20">
        <v>203680</v>
      </c>
      <c r="AH281" s="20">
        <v>49.8</v>
      </c>
      <c r="AI281" s="23">
        <v>83413</v>
      </c>
      <c r="AJ281" s="20">
        <v>204136</v>
      </c>
      <c r="AK281" s="20">
        <v>40.9</v>
      </c>
      <c r="AL281" s="23">
        <v>112077</v>
      </c>
      <c r="AM281" s="20">
        <v>232810</v>
      </c>
      <c r="AN281" s="20">
        <v>48.1</v>
      </c>
      <c r="AO281" s="23">
        <v>31987</v>
      </c>
      <c r="AP281" s="20">
        <v>209368</v>
      </c>
      <c r="AQ281" s="20">
        <v>15.3</v>
      </c>
      <c r="AR281" s="23">
        <v>46096</v>
      </c>
      <c r="AS281" s="20">
        <v>213787</v>
      </c>
      <c r="AT281" s="20">
        <v>21.6</v>
      </c>
      <c r="AU281" s="23">
        <v>159379</v>
      </c>
      <c r="AV281" s="20">
        <v>199876</v>
      </c>
      <c r="AW281" s="20">
        <v>79.7</v>
      </c>
      <c r="AX281" s="23">
        <v>19360</v>
      </c>
      <c r="AY281" s="20">
        <v>205652</v>
      </c>
      <c r="AZ281" s="20">
        <v>9.4</v>
      </c>
      <c r="BA281" s="23">
        <v>24267</v>
      </c>
      <c r="BB281" s="20">
        <v>235593</v>
      </c>
      <c r="BC281" s="20">
        <v>10.3</v>
      </c>
      <c r="BD281" s="23">
        <v>16101</v>
      </c>
      <c r="BE281" s="20">
        <v>208396</v>
      </c>
      <c r="BF281" s="20">
        <v>7.7</v>
      </c>
      <c r="BG281" s="23">
        <v>7953</v>
      </c>
      <c r="BH281" s="20">
        <v>208742</v>
      </c>
      <c r="BI281" s="20">
        <v>3.8</v>
      </c>
      <c r="BJ281" s="23">
        <v>14466</v>
      </c>
      <c r="BK281" s="20">
        <v>223849</v>
      </c>
      <c r="BL281" s="20">
        <v>6.5</v>
      </c>
      <c r="BM281" s="23">
        <v>44373</v>
      </c>
      <c r="BN281" s="20">
        <v>243817</v>
      </c>
      <c r="BO281" s="20">
        <v>18.2</v>
      </c>
      <c r="BP281" s="23">
        <v>182326</v>
      </c>
      <c r="BQ281" s="20">
        <v>261609</v>
      </c>
      <c r="BR281" s="20">
        <v>69.7</v>
      </c>
      <c r="BS281" s="23">
        <v>126870</v>
      </c>
      <c r="BT281" s="20">
        <v>130423</v>
      </c>
      <c r="BU281" s="20">
        <v>97.3</v>
      </c>
      <c r="BV281" s="23">
        <v>8891</v>
      </c>
      <c r="BW281" s="20">
        <v>137388</v>
      </c>
      <c r="BX281" s="20">
        <v>6.5</v>
      </c>
      <c r="BY281" s="23">
        <v>1200</v>
      </c>
      <c r="BZ281" s="20">
        <v>132042</v>
      </c>
      <c r="CA281" s="20">
        <v>0.9</v>
      </c>
      <c r="CB281" s="20">
        <v>197</v>
      </c>
      <c r="CC281" s="20">
        <v>141046</v>
      </c>
      <c r="CD281" s="20">
        <v>0.1</v>
      </c>
      <c r="CE281" s="23">
        <v>45932</v>
      </c>
      <c r="CF281" s="20">
        <v>223605</v>
      </c>
      <c r="CG281" s="20">
        <v>20.5</v>
      </c>
      <c r="CH281" s="23">
        <v>71538</v>
      </c>
      <c r="CI281" s="20">
        <v>228003</v>
      </c>
      <c r="CJ281" s="20">
        <v>31.4</v>
      </c>
      <c r="CK281" s="23">
        <v>47475</v>
      </c>
      <c r="CL281" s="20">
        <v>217221</v>
      </c>
      <c r="CM281" s="20">
        <v>21.9</v>
      </c>
      <c r="CN281" s="23">
        <v>26402</v>
      </c>
      <c r="CO281" s="20">
        <v>226264</v>
      </c>
      <c r="CP281" s="20">
        <v>11.7</v>
      </c>
      <c r="CQ281" s="23">
        <v>14895</v>
      </c>
      <c r="CR281" s="20">
        <v>206460</v>
      </c>
      <c r="CS281" s="20">
        <v>7.2</v>
      </c>
      <c r="CT281" s="23">
        <v>46779</v>
      </c>
      <c r="CU281" s="20">
        <v>229337</v>
      </c>
      <c r="CV281" s="20">
        <v>20.399999999999999</v>
      </c>
      <c r="CW281" s="23">
        <v>141457</v>
      </c>
      <c r="CX281" s="20">
        <v>234658</v>
      </c>
      <c r="CY281" s="20">
        <v>60.3</v>
      </c>
      <c r="CZ281" s="35"/>
      <c r="DA281" s="1" t="str">
        <f t="shared" si="6697"/>
        <v>明細部</v>
      </c>
      <c r="DB281" s="1" t="str">
        <f t="shared" si="6698"/>
        <v>国</v>
      </c>
      <c r="DC281" s="1">
        <f t="shared" si="6699"/>
        <v>72</v>
      </c>
      <c r="DD281" s="1" t="str">
        <f t="shared" si="6700"/>
        <v>女</v>
      </c>
      <c r="DE281" s="1">
        <f t="shared" si="6701"/>
        <v>111905</v>
      </c>
      <c r="DF281" s="1">
        <f t="shared" si="6702"/>
        <v>268303</v>
      </c>
      <c r="DG281" s="1">
        <f t="shared" si="6620"/>
        <v>41.7</v>
      </c>
      <c r="EB281" s="1">
        <f t="shared" si="6621"/>
        <v>16588</v>
      </c>
      <c r="EC281" s="1">
        <f t="shared" si="6622"/>
        <v>251018</v>
      </c>
      <c r="ED281" s="1">
        <f t="shared" si="6623"/>
        <v>6.6</v>
      </c>
      <c r="EY281" s="1">
        <f t="shared" si="6624"/>
        <v>93779</v>
      </c>
      <c r="EZ281" s="1">
        <f t="shared" si="6625"/>
        <v>278280</v>
      </c>
      <c r="FA281" s="1">
        <f t="shared" si="6626"/>
        <v>33.700000000000003</v>
      </c>
      <c r="FV281" s="1">
        <f t="shared" si="6627"/>
        <v>8146</v>
      </c>
      <c r="FW281" s="1">
        <f t="shared" si="6628"/>
        <v>233070</v>
      </c>
      <c r="FX281" s="1">
        <f t="shared" si="6629"/>
        <v>3.5</v>
      </c>
      <c r="GS281" s="1">
        <f t="shared" si="6630"/>
        <v>16396</v>
      </c>
      <c r="GT281" s="1">
        <f t="shared" si="6631"/>
        <v>255668</v>
      </c>
      <c r="GU281" s="1">
        <f t="shared" si="6632"/>
        <v>6.4</v>
      </c>
      <c r="HP281" s="1">
        <f t="shared" si="6633"/>
        <v>1386</v>
      </c>
      <c r="HQ281" s="1">
        <f t="shared" si="6634"/>
        <v>237735</v>
      </c>
      <c r="HR281" s="1">
        <f t="shared" si="6635"/>
        <v>0.6</v>
      </c>
      <c r="IM281" s="1">
        <f t="shared" si="6636"/>
        <v>24600</v>
      </c>
      <c r="IN281" s="1">
        <f t="shared" si="6637"/>
        <v>267469</v>
      </c>
      <c r="IO281" s="1">
        <f t="shared" si="6638"/>
        <v>9.1999999999999993</v>
      </c>
      <c r="JJ281" s="1">
        <f t="shared" si="6639"/>
        <v>6814</v>
      </c>
      <c r="JK281" s="1">
        <f t="shared" si="6640"/>
        <v>243393</v>
      </c>
      <c r="JL281" s="1">
        <f t="shared" si="6641"/>
        <v>2.8</v>
      </c>
      <c r="KG281" s="1">
        <f t="shared" si="6642"/>
        <v>62312</v>
      </c>
      <c r="KH281" s="1">
        <f t="shared" si="6643"/>
        <v>217649</v>
      </c>
      <c r="KI281" s="1">
        <f t="shared" si="6644"/>
        <v>28.6</v>
      </c>
      <c r="LD281" s="1">
        <f t="shared" si="6645"/>
        <v>101384</v>
      </c>
      <c r="LE281" s="1">
        <f t="shared" si="6646"/>
        <v>203680</v>
      </c>
      <c r="LF281" s="1">
        <f t="shared" si="6647"/>
        <v>49.8</v>
      </c>
      <c r="MA281" s="1">
        <f t="shared" si="6648"/>
        <v>83413</v>
      </c>
      <c r="MB281" s="1">
        <f t="shared" si="6649"/>
        <v>204136</v>
      </c>
      <c r="MC281" s="1">
        <f t="shared" si="6650"/>
        <v>40.9</v>
      </c>
      <c r="MX281" s="1">
        <f t="shared" si="6651"/>
        <v>112077</v>
      </c>
      <c r="MY281" s="1">
        <f t="shared" si="6652"/>
        <v>232810</v>
      </c>
      <c r="MZ281" s="1">
        <f t="shared" si="6653"/>
        <v>48.1</v>
      </c>
      <c r="NU281" s="1">
        <f t="shared" si="6654"/>
        <v>31987</v>
      </c>
      <c r="NV281" s="1">
        <f t="shared" si="6655"/>
        <v>209368</v>
      </c>
      <c r="NW281" s="1">
        <f t="shared" si="6656"/>
        <v>15.3</v>
      </c>
      <c r="OR281" s="1">
        <f t="shared" si="6657"/>
        <v>46096</v>
      </c>
      <c r="OS281" s="1">
        <f t="shared" si="6658"/>
        <v>213787</v>
      </c>
      <c r="OT281" s="1">
        <f t="shared" si="6659"/>
        <v>21.6</v>
      </c>
      <c r="PO281" s="1">
        <f t="shared" si="6660"/>
        <v>159379</v>
      </c>
      <c r="PP281" s="1">
        <f t="shared" si="6661"/>
        <v>199876</v>
      </c>
      <c r="PQ281" s="1">
        <f t="shared" si="6662"/>
        <v>79.7</v>
      </c>
      <c r="QL281" s="1">
        <f t="shared" si="6663"/>
        <v>19360</v>
      </c>
      <c r="QM281" s="1">
        <f t="shared" si="6664"/>
        <v>205652</v>
      </c>
      <c r="QN281" s="1">
        <f t="shared" si="6665"/>
        <v>9.4</v>
      </c>
      <c r="RI281" s="1">
        <f t="shared" si="6666"/>
        <v>24267</v>
      </c>
      <c r="RJ281" s="1">
        <f t="shared" si="6667"/>
        <v>235593</v>
      </c>
      <c r="RK281" s="1">
        <f t="shared" si="6668"/>
        <v>10.3</v>
      </c>
      <c r="SF281" s="1">
        <f t="shared" si="6669"/>
        <v>16101</v>
      </c>
      <c r="SG281" s="1">
        <f t="shared" si="6670"/>
        <v>208396</v>
      </c>
      <c r="SH281" s="1">
        <f t="shared" si="6671"/>
        <v>7.7</v>
      </c>
      <c r="TC281" s="1">
        <f t="shared" si="6672"/>
        <v>7953</v>
      </c>
      <c r="TD281" s="1">
        <f t="shared" si="6673"/>
        <v>208742</v>
      </c>
      <c r="TE281" s="1">
        <f t="shared" si="6674"/>
        <v>3.8</v>
      </c>
      <c r="TZ281" s="1">
        <f t="shared" si="6675"/>
        <v>14466</v>
      </c>
      <c r="UA281" s="1">
        <f t="shared" si="6676"/>
        <v>223849</v>
      </c>
      <c r="UB281" s="1">
        <f t="shared" si="6677"/>
        <v>6.5</v>
      </c>
      <c r="UW281" s="1">
        <f t="shared" si="6712"/>
        <v>44373</v>
      </c>
      <c r="UX281" s="1">
        <f t="shared" si="6712"/>
        <v>243817</v>
      </c>
      <c r="UY281" s="1">
        <f t="shared" si="6710"/>
        <v>18.2</v>
      </c>
      <c r="VT281" s="1">
        <f t="shared" si="6596"/>
        <v>182326</v>
      </c>
      <c r="VU281" s="1">
        <f t="shared" si="6597"/>
        <v>261609</v>
      </c>
      <c r="VV281" s="1">
        <f t="shared" ref="VV281:VV283" si="6713">+BR281</f>
        <v>69.7</v>
      </c>
      <c r="WQ281" s="1">
        <f t="shared" si="6603"/>
        <v>126870</v>
      </c>
      <c r="WR281" s="1">
        <f t="shared" si="6604"/>
        <v>130423</v>
      </c>
      <c r="WS281" s="1">
        <f t="shared" si="6711"/>
        <v>97.3</v>
      </c>
      <c r="XN281" s="1">
        <f t="shared" si="6679"/>
        <v>8891</v>
      </c>
      <c r="XO281" s="1">
        <f t="shared" si="6680"/>
        <v>137388</v>
      </c>
      <c r="XP281" s="1">
        <f t="shared" si="6681"/>
        <v>6.5</v>
      </c>
      <c r="YK281" s="1">
        <f t="shared" si="6610"/>
        <v>1200</v>
      </c>
      <c r="YL281" s="1">
        <f t="shared" si="6707"/>
        <v>132042</v>
      </c>
      <c r="YM281" s="1">
        <f t="shared" si="6707"/>
        <v>0.9</v>
      </c>
      <c r="ZH281" s="1">
        <f t="shared" si="6682"/>
        <v>197</v>
      </c>
      <c r="ZI281" s="1">
        <f t="shared" si="6683"/>
        <v>141046</v>
      </c>
      <c r="ZJ281" s="1">
        <f t="shared" si="6684"/>
        <v>0.1</v>
      </c>
      <c r="AAE281" s="1">
        <f t="shared" si="6685"/>
        <v>45932</v>
      </c>
      <c r="AAF281" s="1">
        <f t="shared" si="6686"/>
        <v>223605</v>
      </c>
      <c r="AAG281" s="1">
        <f t="shared" si="6687"/>
        <v>20.5</v>
      </c>
      <c r="ABB281" s="1">
        <f t="shared" si="6708"/>
        <v>71538</v>
      </c>
      <c r="ABC281" s="1">
        <f t="shared" si="6709"/>
        <v>228003</v>
      </c>
      <c r="ABD281" s="1">
        <f t="shared" si="6599"/>
        <v>31.4</v>
      </c>
      <c r="ABY281" s="1">
        <f t="shared" si="6688"/>
        <v>47475</v>
      </c>
      <c r="ABZ281" s="1">
        <f t="shared" si="6689"/>
        <v>217221</v>
      </c>
      <c r="ACA281" s="1">
        <f t="shared" si="6690"/>
        <v>21.9</v>
      </c>
      <c r="ACV281" s="1">
        <f t="shared" si="6615"/>
        <v>26402</v>
      </c>
      <c r="ACW281" s="1">
        <f t="shared" si="6706"/>
        <v>226264</v>
      </c>
      <c r="ACX281" s="1">
        <f t="shared" si="6706"/>
        <v>11.7</v>
      </c>
      <c r="ADS281" s="1">
        <f t="shared" si="6691"/>
        <v>14895</v>
      </c>
      <c r="ADT281" s="1">
        <f t="shared" si="6692"/>
        <v>206460</v>
      </c>
      <c r="ADU281" s="1">
        <f t="shared" si="6693"/>
        <v>7.2</v>
      </c>
      <c r="AEP281" s="1">
        <f t="shared" ref="AEP281:AER283" si="6714">+CT281</f>
        <v>46779</v>
      </c>
      <c r="AEQ281" s="1">
        <f t="shared" si="6714"/>
        <v>229337</v>
      </c>
      <c r="AER281" s="1">
        <f t="shared" si="6714"/>
        <v>20.399999999999999</v>
      </c>
      <c r="AFM281" s="1">
        <f t="shared" si="6694"/>
        <v>141457</v>
      </c>
      <c r="AFN281" s="1">
        <f t="shared" si="6695"/>
        <v>234658</v>
      </c>
      <c r="AFO281" s="1">
        <f t="shared" si="6696"/>
        <v>60.3</v>
      </c>
    </row>
    <row r="282" spans="1:847" x14ac:dyDescent="0.15">
      <c r="A282" s="20" t="s">
        <v>12</v>
      </c>
      <c r="B282" s="20" t="s">
        <v>18</v>
      </c>
      <c r="C282" s="20">
        <v>73</v>
      </c>
      <c r="D282" s="20" t="s">
        <v>15</v>
      </c>
      <c r="E282" s="23">
        <v>116711</v>
      </c>
      <c r="F282" s="20">
        <v>256311</v>
      </c>
      <c r="G282" s="20">
        <v>45.5</v>
      </c>
      <c r="H282" s="23">
        <v>15778</v>
      </c>
      <c r="I282" s="20">
        <v>235922</v>
      </c>
      <c r="J282" s="20">
        <v>6.7</v>
      </c>
      <c r="K282" s="23">
        <v>81898</v>
      </c>
      <c r="L282" s="20">
        <v>238944</v>
      </c>
      <c r="M282" s="20">
        <v>34.299999999999997</v>
      </c>
      <c r="N282" s="23">
        <v>8561</v>
      </c>
      <c r="O282" s="20">
        <v>226141</v>
      </c>
      <c r="P282" s="20">
        <v>3.8</v>
      </c>
      <c r="Q282" s="23">
        <v>16227</v>
      </c>
      <c r="R282" s="20">
        <v>246959</v>
      </c>
      <c r="S282" s="20">
        <v>6.6</v>
      </c>
      <c r="T282" s="23">
        <v>1371</v>
      </c>
      <c r="U282" s="20">
        <v>223556</v>
      </c>
      <c r="V282" s="20">
        <v>0.6</v>
      </c>
      <c r="W282" s="23">
        <v>21927</v>
      </c>
      <c r="X282" s="20">
        <v>222696</v>
      </c>
      <c r="Y282" s="20">
        <v>9.8000000000000007</v>
      </c>
      <c r="Z282" s="23">
        <v>5685</v>
      </c>
      <c r="AA282" s="20">
        <v>220106</v>
      </c>
      <c r="AB282" s="20">
        <v>2.6</v>
      </c>
      <c r="AC282" s="23">
        <v>56331</v>
      </c>
      <c r="AD282" s="20">
        <v>213616</v>
      </c>
      <c r="AE282" s="20">
        <v>26.4</v>
      </c>
      <c r="AF282" s="23">
        <v>97312</v>
      </c>
      <c r="AG282" s="20">
        <v>214988</v>
      </c>
      <c r="AH282" s="20">
        <v>45.3</v>
      </c>
      <c r="AI282" s="23">
        <v>77327</v>
      </c>
      <c r="AJ282" s="20">
        <v>189530</v>
      </c>
      <c r="AK282" s="20">
        <v>40.799999999999997</v>
      </c>
      <c r="AL282" s="23">
        <v>92817</v>
      </c>
      <c r="AM282" s="20">
        <v>210782</v>
      </c>
      <c r="AN282" s="20">
        <v>44</v>
      </c>
      <c r="AO282" s="23">
        <v>32045</v>
      </c>
      <c r="AP282" s="20">
        <v>213700</v>
      </c>
      <c r="AQ282" s="20">
        <v>15</v>
      </c>
      <c r="AR282" s="23">
        <v>40166</v>
      </c>
      <c r="AS282" s="20">
        <v>185363</v>
      </c>
      <c r="AT282" s="20">
        <v>21.7</v>
      </c>
      <c r="AU282" s="23">
        <v>126533</v>
      </c>
      <c r="AV282" s="20">
        <v>187864</v>
      </c>
      <c r="AW282" s="20">
        <v>67.400000000000006</v>
      </c>
      <c r="AX282" s="23">
        <v>18002</v>
      </c>
      <c r="AY282" s="20">
        <v>182411</v>
      </c>
      <c r="AZ282" s="20">
        <v>9.9</v>
      </c>
      <c r="BA282" s="23">
        <v>21383</v>
      </c>
      <c r="BB282" s="20">
        <v>199992</v>
      </c>
      <c r="BC282" s="20">
        <v>10.7</v>
      </c>
      <c r="BD282" s="23">
        <v>15934</v>
      </c>
      <c r="BE282" s="20">
        <v>184560</v>
      </c>
      <c r="BF282" s="20">
        <v>8.6</v>
      </c>
      <c r="BG282" s="23">
        <v>6833</v>
      </c>
      <c r="BH282" s="20">
        <v>190767</v>
      </c>
      <c r="BI282" s="20">
        <v>3.6</v>
      </c>
      <c r="BJ282" s="23">
        <v>12486</v>
      </c>
      <c r="BK282" s="20">
        <v>201406</v>
      </c>
      <c r="BL282" s="20">
        <v>6.2</v>
      </c>
      <c r="BM282" s="23">
        <v>37701</v>
      </c>
      <c r="BN282" s="20">
        <v>216816</v>
      </c>
      <c r="BO282" s="20">
        <v>17.399999999999999</v>
      </c>
      <c r="BP282" s="23">
        <v>183118</v>
      </c>
      <c r="BQ282" s="20">
        <v>207873</v>
      </c>
      <c r="BR282" s="20">
        <v>88.1</v>
      </c>
      <c r="BS282" s="23">
        <v>103279</v>
      </c>
      <c r="BT282" s="20">
        <v>113051</v>
      </c>
      <c r="BU282" s="20">
        <v>91.4</v>
      </c>
      <c r="BV282" s="23">
        <v>8267</v>
      </c>
      <c r="BW282" s="20">
        <v>124204</v>
      </c>
      <c r="BX282" s="20">
        <v>6.7</v>
      </c>
      <c r="BY282" s="20">
        <v>857</v>
      </c>
      <c r="BZ282" s="20">
        <v>115250</v>
      </c>
      <c r="CA282" s="20">
        <v>0.7</v>
      </c>
      <c r="CB282" s="20">
        <v>143</v>
      </c>
      <c r="CC282" s="20">
        <v>114501</v>
      </c>
      <c r="CD282" s="20">
        <v>0.1</v>
      </c>
      <c r="CE282" s="23">
        <v>44953</v>
      </c>
      <c r="CF282" s="20">
        <v>180615</v>
      </c>
      <c r="CG282" s="20">
        <v>24.9</v>
      </c>
      <c r="CH282" s="23">
        <v>70053</v>
      </c>
      <c r="CI282" s="20">
        <v>191405</v>
      </c>
      <c r="CJ282" s="20">
        <v>36.6</v>
      </c>
      <c r="CK282" s="23">
        <v>46053</v>
      </c>
      <c r="CL282" s="20">
        <v>192398</v>
      </c>
      <c r="CM282" s="20">
        <v>23.9</v>
      </c>
      <c r="CN282" s="23">
        <v>21748</v>
      </c>
      <c r="CO282" s="20">
        <v>198039</v>
      </c>
      <c r="CP282" s="20">
        <v>11</v>
      </c>
      <c r="CQ282" s="23">
        <v>13666</v>
      </c>
      <c r="CR282" s="20">
        <v>212146</v>
      </c>
      <c r="CS282" s="20">
        <v>6.4</v>
      </c>
      <c r="CT282" s="23">
        <v>44014</v>
      </c>
      <c r="CU282" s="20">
        <v>206232</v>
      </c>
      <c r="CV282" s="20">
        <v>21.3</v>
      </c>
      <c r="CW282" s="23">
        <v>125003</v>
      </c>
      <c r="CX282" s="20">
        <v>190160</v>
      </c>
      <c r="CY282" s="20">
        <v>65.7</v>
      </c>
      <c r="CZ282" s="35"/>
      <c r="DA282" s="1" t="str">
        <f t="shared" si="6697"/>
        <v>明細部</v>
      </c>
      <c r="DB282" s="1" t="str">
        <f t="shared" si="6698"/>
        <v>国</v>
      </c>
      <c r="DC282" s="1">
        <f t="shared" si="6699"/>
        <v>73</v>
      </c>
      <c r="DD282" s="1" t="str">
        <f t="shared" si="6700"/>
        <v>女</v>
      </c>
      <c r="DE282" s="1">
        <f t="shared" si="6701"/>
        <v>116711</v>
      </c>
      <c r="DF282" s="1">
        <f t="shared" si="6702"/>
        <v>256311</v>
      </c>
      <c r="DG282" s="1">
        <f t="shared" si="6620"/>
        <v>45.5</v>
      </c>
      <c r="EB282" s="1">
        <f t="shared" si="6621"/>
        <v>15778</v>
      </c>
      <c r="EC282" s="1">
        <f t="shared" si="6622"/>
        <v>235922</v>
      </c>
      <c r="ED282" s="1">
        <f t="shared" si="6623"/>
        <v>6.7</v>
      </c>
      <c r="EY282" s="1">
        <f t="shared" si="6624"/>
        <v>81898</v>
      </c>
      <c r="EZ282" s="1">
        <f t="shared" si="6625"/>
        <v>238944</v>
      </c>
      <c r="FA282" s="1">
        <f t="shared" si="6626"/>
        <v>34.299999999999997</v>
      </c>
      <c r="FV282" s="1">
        <f t="shared" si="6627"/>
        <v>8561</v>
      </c>
      <c r="FW282" s="1">
        <f t="shared" si="6628"/>
        <v>226141</v>
      </c>
      <c r="FX282" s="1">
        <f t="shared" si="6629"/>
        <v>3.8</v>
      </c>
      <c r="GS282" s="1">
        <f t="shared" si="6630"/>
        <v>16227</v>
      </c>
      <c r="GT282" s="1">
        <f t="shared" si="6631"/>
        <v>246959</v>
      </c>
      <c r="GU282" s="1">
        <f t="shared" si="6632"/>
        <v>6.6</v>
      </c>
      <c r="HP282" s="1">
        <f t="shared" si="6633"/>
        <v>1371</v>
      </c>
      <c r="HQ282" s="1">
        <f t="shared" si="6634"/>
        <v>223556</v>
      </c>
      <c r="HR282" s="1">
        <f t="shared" si="6635"/>
        <v>0.6</v>
      </c>
      <c r="IM282" s="1">
        <f t="shared" si="6636"/>
        <v>21927</v>
      </c>
      <c r="IN282" s="1">
        <f t="shared" si="6637"/>
        <v>222696</v>
      </c>
      <c r="IO282" s="1">
        <f t="shared" si="6638"/>
        <v>9.8000000000000007</v>
      </c>
      <c r="JJ282" s="1">
        <f t="shared" si="6639"/>
        <v>5685</v>
      </c>
      <c r="JK282" s="1">
        <f t="shared" si="6640"/>
        <v>220106</v>
      </c>
      <c r="JL282" s="1">
        <f t="shared" si="6641"/>
        <v>2.6</v>
      </c>
      <c r="KG282" s="1">
        <f t="shared" si="6642"/>
        <v>56331</v>
      </c>
      <c r="KH282" s="1">
        <f t="shared" si="6643"/>
        <v>213616</v>
      </c>
      <c r="KI282" s="1">
        <f t="shared" si="6644"/>
        <v>26.4</v>
      </c>
      <c r="LD282" s="1">
        <f t="shared" si="6645"/>
        <v>97312</v>
      </c>
      <c r="LE282" s="1">
        <f t="shared" si="6646"/>
        <v>214988</v>
      </c>
      <c r="LF282" s="1">
        <f t="shared" si="6647"/>
        <v>45.3</v>
      </c>
      <c r="MA282" s="1">
        <f t="shared" si="6648"/>
        <v>77327</v>
      </c>
      <c r="MB282" s="1">
        <f t="shared" si="6649"/>
        <v>189530</v>
      </c>
      <c r="MC282" s="1">
        <f t="shared" si="6650"/>
        <v>40.799999999999997</v>
      </c>
      <c r="MX282" s="1">
        <f t="shared" si="6651"/>
        <v>92817</v>
      </c>
      <c r="MY282" s="1">
        <f t="shared" si="6652"/>
        <v>210782</v>
      </c>
      <c r="MZ282" s="1">
        <f t="shared" si="6653"/>
        <v>44</v>
      </c>
      <c r="NU282" s="1">
        <f t="shared" si="6654"/>
        <v>32045</v>
      </c>
      <c r="NV282" s="1">
        <f t="shared" si="6655"/>
        <v>213700</v>
      </c>
      <c r="NW282" s="1">
        <f t="shared" si="6656"/>
        <v>15</v>
      </c>
      <c r="OR282" s="1">
        <f t="shared" si="6657"/>
        <v>40166</v>
      </c>
      <c r="OS282" s="1">
        <f t="shared" si="6658"/>
        <v>185363</v>
      </c>
      <c r="OT282" s="1">
        <f t="shared" si="6659"/>
        <v>21.7</v>
      </c>
      <c r="PO282" s="1">
        <f t="shared" si="6660"/>
        <v>126533</v>
      </c>
      <c r="PP282" s="1">
        <f t="shared" si="6661"/>
        <v>187864</v>
      </c>
      <c r="PQ282" s="1">
        <f t="shared" si="6662"/>
        <v>67.400000000000006</v>
      </c>
      <c r="QL282" s="1">
        <f t="shared" si="6663"/>
        <v>18002</v>
      </c>
      <c r="QM282" s="1">
        <f t="shared" si="6664"/>
        <v>182411</v>
      </c>
      <c r="QN282" s="1">
        <f t="shared" si="6665"/>
        <v>9.9</v>
      </c>
      <c r="RI282" s="1">
        <f t="shared" si="6666"/>
        <v>21383</v>
      </c>
      <c r="RJ282" s="1">
        <f t="shared" si="6667"/>
        <v>199992</v>
      </c>
      <c r="RK282" s="1">
        <f t="shared" si="6668"/>
        <v>10.7</v>
      </c>
      <c r="SF282" s="1">
        <f t="shared" si="6669"/>
        <v>15934</v>
      </c>
      <c r="SG282" s="1">
        <f t="shared" si="6670"/>
        <v>184560</v>
      </c>
      <c r="SH282" s="1">
        <f t="shared" si="6671"/>
        <v>8.6</v>
      </c>
      <c r="TC282" s="1">
        <f t="shared" si="6672"/>
        <v>6833</v>
      </c>
      <c r="TD282" s="1">
        <f t="shared" si="6673"/>
        <v>190767</v>
      </c>
      <c r="TE282" s="1">
        <f t="shared" si="6674"/>
        <v>3.6</v>
      </c>
      <c r="TZ282" s="1">
        <f t="shared" si="6675"/>
        <v>12486</v>
      </c>
      <c r="UA282" s="1">
        <f t="shared" si="6676"/>
        <v>201406</v>
      </c>
      <c r="UB282" s="1">
        <f t="shared" si="6677"/>
        <v>6.2</v>
      </c>
      <c r="UW282" s="1">
        <f t="shared" si="6712"/>
        <v>37701</v>
      </c>
      <c r="UX282" s="1">
        <f t="shared" si="6712"/>
        <v>216816</v>
      </c>
      <c r="UY282" s="1">
        <f t="shared" si="6710"/>
        <v>17.399999999999999</v>
      </c>
      <c r="VT282" s="1">
        <f t="shared" si="6596"/>
        <v>183118</v>
      </c>
      <c r="VU282" s="1">
        <f t="shared" si="6597"/>
        <v>207873</v>
      </c>
      <c r="VV282" s="1">
        <f t="shared" si="6713"/>
        <v>88.1</v>
      </c>
      <c r="WQ282" s="1">
        <f t="shared" si="6603"/>
        <v>103279</v>
      </c>
      <c r="WR282" s="1">
        <f t="shared" si="6604"/>
        <v>113051</v>
      </c>
      <c r="WS282" s="1">
        <f t="shared" si="6711"/>
        <v>91.4</v>
      </c>
      <c r="XN282" s="1">
        <f t="shared" si="6679"/>
        <v>8267</v>
      </c>
      <c r="XO282" s="1">
        <f t="shared" si="6680"/>
        <v>124204</v>
      </c>
      <c r="XP282" s="1">
        <f t="shared" si="6681"/>
        <v>6.7</v>
      </c>
      <c r="YK282" s="1">
        <f t="shared" si="6610"/>
        <v>857</v>
      </c>
      <c r="YL282" s="1">
        <f t="shared" si="6707"/>
        <v>115250</v>
      </c>
      <c r="YM282" s="1">
        <f t="shared" si="6707"/>
        <v>0.7</v>
      </c>
      <c r="ZH282" s="1">
        <f t="shared" si="6682"/>
        <v>143</v>
      </c>
      <c r="ZI282" s="1">
        <f t="shared" si="6683"/>
        <v>114501</v>
      </c>
      <c r="ZJ282" s="1">
        <f t="shared" si="6684"/>
        <v>0.1</v>
      </c>
      <c r="AAE282" s="1">
        <f t="shared" si="6685"/>
        <v>44953</v>
      </c>
      <c r="AAF282" s="1">
        <f t="shared" si="6686"/>
        <v>180615</v>
      </c>
      <c r="AAG282" s="1">
        <f t="shared" si="6687"/>
        <v>24.9</v>
      </c>
      <c r="ABB282" s="1">
        <f t="shared" si="6708"/>
        <v>70053</v>
      </c>
      <c r="ABC282" s="1">
        <f t="shared" si="6709"/>
        <v>191405</v>
      </c>
      <c r="ABD282" s="1">
        <f t="shared" si="6599"/>
        <v>36.6</v>
      </c>
      <c r="ABY282" s="1">
        <f t="shared" si="6688"/>
        <v>46053</v>
      </c>
      <c r="ABZ282" s="1">
        <f t="shared" si="6689"/>
        <v>192398</v>
      </c>
      <c r="ACA282" s="1">
        <f t="shared" si="6690"/>
        <v>23.9</v>
      </c>
      <c r="ACV282" s="1">
        <f t="shared" si="6615"/>
        <v>21748</v>
      </c>
      <c r="ACW282" s="1">
        <f t="shared" si="6706"/>
        <v>198039</v>
      </c>
      <c r="ACX282" s="1">
        <f t="shared" si="6706"/>
        <v>11</v>
      </c>
      <c r="ADS282" s="1">
        <f t="shared" si="6691"/>
        <v>13666</v>
      </c>
      <c r="ADT282" s="1">
        <f t="shared" si="6692"/>
        <v>212146</v>
      </c>
      <c r="ADU282" s="1">
        <f t="shared" si="6693"/>
        <v>6.4</v>
      </c>
      <c r="AEP282" s="1">
        <f t="shared" si="6714"/>
        <v>44014</v>
      </c>
      <c r="AEQ282" s="1">
        <f t="shared" si="6714"/>
        <v>206232</v>
      </c>
      <c r="AER282" s="1">
        <f t="shared" si="6714"/>
        <v>21.3</v>
      </c>
      <c r="AFM282" s="1">
        <f t="shared" si="6694"/>
        <v>125003</v>
      </c>
      <c r="AFN282" s="1">
        <f t="shared" si="6695"/>
        <v>190160</v>
      </c>
      <c r="AFO282" s="1">
        <f t="shared" si="6696"/>
        <v>65.7</v>
      </c>
    </row>
    <row r="283" spans="1:847" x14ac:dyDescent="0.15">
      <c r="A283" s="20" t="s">
        <v>12</v>
      </c>
      <c r="B283" s="20" t="s">
        <v>18</v>
      </c>
      <c r="C283" s="20">
        <v>74</v>
      </c>
      <c r="D283" s="20" t="s">
        <v>15</v>
      </c>
      <c r="E283" s="23">
        <v>91341</v>
      </c>
      <c r="F283" s="20">
        <v>221001</v>
      </c>
      <c r="G283" s="20">
        <v>41.3</v>
      </c>
      <c r="H283" s="23">
        <v>16056</v>
      </c>
      <c r="I283" s="20">
        <v>210104</v>
      </c>
      <c r="J283" s="20">
        <v>7.6</v>
      </c>
      <c r="K283" s="23">
        <v>80859</v>
      </c>
      <c r="L283" s="20">
        <v>225871</v>
      </c>
      <c r="M283" s="20">
        <v>35.799999999999997</v>
      </c>
      <c r="N283" s="23">
        <v>8223</v>
      </c>
      <c r="O283" s="20">
        <v>197852</v>
      </c>
      <c r="P283" s="20">
        <v>4.2</v>
      </c>
      <c r="Q283" s="23">
        <v>14073</v>
      </c>
      <c r="R283" s="20">
        <v>187881</v>
      </c>
      <c r="S283" s="20">
        <v>7.5</v>
      </c>
      <c r="T283" s="23">
        <v>1106</v>
      </c>
      <c r="U283" s="20">
        <v>188765</v>
      </c>
      <c r="V283" s="20">
        <v>0.6</v>
      </c>
      <c r="W283" s="23">
        <v>18790</v>
      </c>
      <c r="X283" s="20">
        <v>179254</v>
      </c>
      <c r="Y283" s="20">
        <v>10.5</v>
      </c>
      <c r="Z283" s="23">
        <v>4246</v>
      </c>
      <c r="AA283" s="20">
        <v>200909</v>
      </c>
      <c r="AB283" s="20">
        <v>2.1</v>
      </c>
      <c r="AC283" s="23">
        <v>48316</v>
      </c>
      <c r="AD283" s="20">
        <v>184902</v>
      </c>
      <c r="AE283" s="20">
        <v>26.1</v>
      </c>
      <c r="AF283" s="23">
        <v>95312</v>
      </c>
      <c r="AG283" s="20">
        <v>174165</v>
      </c>
      <c r="AH283" s="20">
        <v>54.7</v>
      </c>
      <c r="AI283" s="23">
        <v>63710</v>
      </c>
      <c r="AJ283" s="20">
        <v>172597</v>
      </c>
      <c r="AK283" s="20">
        <v>36.9</v>
      </c>
      <c r="AL283" s="23">
        <v>79917</v>
      </c>
      <c r="AM283" s="20">
        <v>164925</v>
      </c>
      <c r="AN283" s="20">
        <v>48.5</v>
      </c>
      <c r="AO283" s="23">
        <v>28471</v>
      </c>
      <c r="AP283" s="20">
        <v>168210</v>
      </c>
      <c r="AQ283" s="20">
        <v>16.899999999999999</v>
      </c>
      <c r="AR283" s="23">
        <v>33986</v>
      </c>
      <c r="AS283" s="20">
        <v>172401</v>
      </c>
      <c r="AT283" s="20">
        <v>19.7</v>
      </c>
      <c r="AU283" s="23">
        <v>121381</v>
      </c>
      <c r="AV283" s="20">
        <v>170202</v>
      </c>
      <c r="AW283" s="20">
        <v>71.3</v>
      </c>
      <c r="AX283" s="23">
        <v>17061</v>
      </c>
      <c r="AY283" s="20">
        <v>169388</v>
      </c>
      <c r="AZ283" s="20">
        <v>10.1</v>
      </c>
      <c r="BA283" s="23">
        <v>23507</v>
      </c>
      <c r="BB283" s="20">
        <v>179474</v>
      </c>
      <c r="BC283" s="20">
        <v>13.1</v>
      </c>
      <c r="BD283" s="23">
        <v>12113</v>
      </c>
      <c r="BE283" s="20">
        <v>163773</v>
      </c>
      <c r="BF283" s="20">
        <v>7.4</v>
      </c>
      <c r="BG283" s="23">
        <v>5652</v>
      </c>
      <c r="BH283" s="20">
        <v>154211</v>
      </c>
      <c r="BI283" s="20">
        <v>3.7</v>
      </c>
      <c r="BJ283" s="23">
        <v>9553</v>
      </c>
      <c r="BK283" s="20">
        <v>174375</v>
      </c>
      <c r="BL283" s="20">
        <v>5.5</v>
      </c>
      <c r="BM283" s="23">
        <v>30103</v>
      </c>
      <c r="BN283" s="20">
        <v>195263</v>
      </c>
      <c r="BO283" s="20">
        <v>15.4</v>
      </c>
      <c r="BP283" s="23">
        <v>157141</v>
      </c>
      <c r="BQ283" s="20">
        <v>194820</v>
      </c>
      <c r="BR283" s="20">
        <v>80.7</v>
      </c>
      <c r="BS283" s="23">
        <v>92545</v>
      </c>
      <c r="BT283" s="20">
        <v>98379</v>
      </c>
      <c r="BU283" s="20">
        <v>94.1</v>
      </c>
      <c r="BV283" s="23">
        <v>5824</v>
      </c>
      <c r="BW283" s="20">
        <v>108739</v>
      </c>
      <c r="BX283" s="20">
        <v>5.4</v>
      </c>
      <c r="BY283" s="20">
        <v>809</v>
      </c>
      <c r="BZ283" s="20">
        <v>107627</v>
      </c>
      <c r="CA283" s="20">
        <v>0.8</v>
      </c>
      <c r="CB283" s="20">
        <v>106</v>
      </c>
      <c r="CC283" s="20">
        <v>94822</v>
      </c>
      <c r="CD283" s="20">
        <v>0.1</v>
      </c>
      <c r="CE283" s="23">
        <v>37133</v>
      </c>
      <c r="CF283" s="20">
        <v>170079</v>
      </c>
      <c r="CG283" s="20">
        <v>21.8</v>
      </c>
      <c r="CH283" s="23">
        <v>61456</v>
      </c>
      <c r="CI283" s="20">
        <v>177127</v>
      </c>
      <c r="CJ283" s="20">
        <v>34.700000000000003</v>
      </c>
      <c r="CK283" s="23">
        <v>36197</v>
      </c>
      <c r="CL283" s="20">
        <v>163208</v>
      </c>
      <c r="CM283" s="20">
        <v>22.2</v>
      </c>
      <c r="CN283" s="23">
        <v>21287</v>
      </c>
      <c r="CO283" s="20">
        <v>178454</v>
      </c>
      <c r="CP283" s="20">
        <v>11.9</v>
      </c>
      <c r="CQ283" s="23">
        <v>11701</v>
      </c>
      <c r="CR283" s="20">
        <v>165868</v>
      </c>
      <c r="CS283" s="20">
        <v>7.1</v>
      </c>
      <c r="CT283" s="23">
        <v>37842</v>
      </c>
      <c r="CU283" s="20">
        <v>167972</v>
      </c>
      <c r="CV283" s="20">
        <v>22.5</v>
      </c>
      <c r="CW283" s="23">
        <v>106102</v>
      </c>
      <c r="CX283" s="20">
        <v>172255</v>
      </c>
      <c r="CY283" s="20">
        <v>61.6</v>
      </c>
      <c r="CZ283" s="35"/>
      <c r="DA283" s="1" t="str">
        <f t="shared" si="6697"/>
        <v>明細部</v>
      </c>
      <c r="DB283" s="1" t="str">
        <f t="shared" si="6698"/>
        <v>国</v>
      </c>
      <c r="DC283" s="1">
        <f t="shared" si="6699"/>
        <v>74</v>
      </c>
      <c r="DD283" s="1" t="str">
        <f t="shared" si="6700"/>
        <v>女</v>
      </c>
      <c r="DE283" s="1">
        <f t="shared" si="6701"/>
        <v>91341</v>
      </c>
      <c r="DF283" s="1">
        <f t="shared" si="6702"/>
        <v>221001</v>
      </c>
      <c r="DG283" s="1">
        <f t="shared" si="6620"/>
        <v>41.3</v>
      </c>
      <c r="EB283" s="1">
        <f t="shared" si="6621"/>
        <v>16056</v>
      </c>
      <c r="EC283" s="1">
        <f t="shared" si="6622"/>
        <v>210104</v>
      </c>
      <c r="ED283" s="1">
        <f t="shared" si="6623"/>
        <v>7.6</v>
      </c>
      <c r="EY283" s="1">
        <f t="shared" si="6624"/>
        <v>80859</v>
      </c>
      <c r="EZ283" s="1">
        <f t="shared" si="6625"/>
        <v>225871</v>
      </c>
      <c r="FA283" s="1">
        <f t="shared" si="6626"/>
        <v>35.799999999999997</v>
      </c>
      <c r="FV283" s="1">
        <f t="shared" si="6627"/>
        <v>8223</v>
      </c>
      <c r="FW283" s="1">
        <f t="shared" si="6628"/>
        <v>197852</v>
      </c>
      <c r="FX283" s="1">
        <f t="shared" si="6629"/>
        <v>4.2</v>
      </c>
      <c r="GS283" s="1">
        <f t="shared" si="6630"/>
        <v>14073</v>
      </c>
      <c r="GT283" s="1">
        <f t="shared" si="6631"/>
        <v>187881</v>
      </c>
      <c r="GU283" s="1">
        <f t="shared" si="6632"/>
        <v>7.5</v>
      </c>
      <c r="HP283" s="1">
        <f t="shared" si="6633"/>
        <v>1106</v>
      </c>
      <c r="HQ283" s="1">
        <f t="shared" si="6634"/>
        <v>188765</v>
      </c>
      <c r="HR283" s="1">
        <f t="shared" si="6635"/>
        <v>0.6</v>
      </c>
      <c r="IM283" s="1">
        <f t="shared" si="6636"/>
        <v>18790</v>
      </c>
      <c r="IN283" s="1">
        <f t="shared" si="6637"/>
        <v>179254</v>
      </c>
      <c r="IO283" s="1">
        <f t="shared" si="6638"/>
        <v>10.5</v>
      </c>
      <c r="JJ283" s="1">
        <f t="shared" si="6639"/>
        <v>4246</v>
      </c>
      <c r="JK283" s="1">
        <f t="shared" si="6640"/>
        <v>200909</v>
      </c>
      <c r="JL283" s="1">
        <f t="shared" si="6641"/>
        <v>2.1</v>
      </c>
      <c r="KG283" s="1">
        <f t="shared" si="6642"/>
        <v>48316</v>
      </c>
      <c r="KH283" s="1">
        <f t="shared" si="6643"/>
        <v>184902</v>
      </c>
      <c r="KI283" s="1">
        <f t="shared" si="6644"/>
        <v>26.1</v>
      </c>
      <c r="LD283" s="1">
        <f t="shared" si="6645"/>
        <v>95312</v>
      </c>
      <c r="LE283" s="1">
        <f t="shared" si="6646"/>
        <v>174165</v>
      </c>
      <c r="LF283" s="1">
        <f t="shared" si="6647"/>
        <v>54.7</v>
      </c>
      <c r="MA283" s="1">
        <f t="shared" si="6648"/>
        <v>63710</v>
      </c>
      <c r="MB283" s="1">
        <f t="shared" si="6649"/>
        <v>172597</v>
      </c>
      <c r="MC283" s="1">
        <f t="shared" si="6650"/>
        <v>36.9</v>
      </c>
      <c r="MX283" s="1">
        <f t="shared" si="6651"/>
        <v>79917</v>
      </c>
      <c r="MY283" s="1">
        <f t="shared" si="6652"/>
        <v>164925</v>
      </c>
      <c r="MZ283" s="1">
        <f t="shared" si="6653"/>
        <v>48.5</v>
      </c>
      <c r="NU283" s="1">
        <f t="shared" si="6654"/>
        <v>28471</v>
      </c>
      <c r="NV283" s="1">
        <f t="shared" si="6655"/>
        <v>168210</v>
      </c>
      <c r="NW283" s="1">
        <f t="shared" si="6656"/>
        <v>16.899999999999999</v>
      </c>
      <c r="OR283" s="1">
        <f t="shared" si="6657"/>
        <v>33986</v>
      </c>
      <c r="OS283" s="1">
        <f t="shared" si="6658"/>
        <v>172401</v>
      </c>
      <c r="OT283" s="1">
        <f t="shared" si="6659"/>
        <v>19.7</v>
      </c>
      <c r="PO283" s="1">
        <f t="shared" si="6660"/>
        <v>121381</v>
      </c>
      <c r="PP283" s="1">
        <f t="shared" si="6661"/>
        <v>170202</v>
      </c>
      <c r="PQ283" s="1">
        <f t="shared" si="6662"/>
        <v>71.3</v>
      </c>
      <c r="QL283" s="1">
        <f t="shared" si="6663"/>
        <v>17061</v>
      </c>
      <c r="QM283" s="1">
        <f t="shared" si="6664"/>
        <v>169388</v>
      </c>
      <c r="QN283" s="1">
        <f t="shared" si="6665"/>
        <v>10.1</v>
      </c>
      <c r="RI283" s="1">
        <f t="shared" si="6666"/>
        <v>23507</v>
      </c>
      <c r="RJ283" s="1">
        <f t="shared" si="6667"/>
        <v>179474</v>
      </c>
      <c r="RK283" s="1">
        <f t="shared" si="6668"/>
        <v>13.1</v>
      </c>
      <c r="SF283" s="1">
        <f t="shared" si="6669"/>
        <v>12113</v>
      </c>
      <c r="SG283" s="1">
        <f t="shared" si="6670"/>
        <v>163773</v>
      </c>
      <c r="SH283" s="1">
        <f t="shared" si="6671"/>
        <v>7.4</v>
      </c>
      <c r="TC283" s="1">
        <f t="shared" si="6672"/>
        <v>5652</v>
      </c>
      <c r="TD283" s="1">
        <f t="shared" si="6673"/>
        <v>154211</v>
      </c>
      <c r="TE283" s="1">
        <f t="shared" si="6674"/>
        <v>3.7</v>
      </c>
      <c r="TZ283" s="1">
        <f t="shared" si="6675"/>
        <v>9553</v>
      </c>
      <c r="UA283" s="1">
        <f t="shared" si="6676"/>
        <v>174375</v>
      </c>
      <c r="UB283" s="1">
        <f t="shared" si="6677"/>
        <v>5.5</v>
      </c>
      <c r="UW283" s="1">
        <f t="shared" si="6712"/>
        <v>30103</v>
      </c>
      <c r="UX283" s="1">
        <f t="shared" si="6712"/>
        <v>195263</v>
      </c>
      <c r="UY283" s="1">
        <f t="shared" si="6710"/>
        <v>15.4</v>
      </c>
      <c r="VT283" s="1">
        <f t="shared" si="6596"/>
        <v>157141</v>
      </c>
      <c r="VU283" s="1">
        <f t="shared" si="6597"/>
        <v>194820</v>
      </c>
      <c r="VV283" s="1">
        <f t="shared" si="6713"/>
        <v>80.7</v>
      </c>
      <c r="WQ283" s="1">
        <f t="shared" si="6603"/>
        <v>92545</v>
      </c>
      <c r="WR283" s="1">
        <f t="shared" si="6604"/>
        <v>98379</v>
      </c>
      <c r="WS283" s="1">
        <f t="shared" si="6711"/>
        <v>94.1</v>
      </c>
      <c r="XN283" s="1">
        <f t="shared" si="6679"/>
        <v>5824</v>
      </c>
      <c r="XO283" s="1">
        <f t="shared" si="6680"/>
        <v>108739</v>
      </c>
      <c r="XP283" s="1">
        <f t="shared" si="6681"/>
        <v>5.4</v>
      </c>
      <c r="YK283" s="1">
        <f t="shared" si="6610"/>
        <v>809</v>
      </c>
      <c r="YL283" s="1">
        <f t="shared" si="6707"/>
        <v>107627</v>
      </c>
      <c r="YM283" s="1">
        <f t="shared" si="6707"/>
        <v>0.8</v>
      </c>
      <c r="ZH283" s="1">
        <f t="shared" si="6682"/>
        <v>106</v>
      </c>
      <c r="ZI283" s="1">
        <f t="shared" si="6683"/>
        <v>94822</v>
      </c>
      <c r="ZJ283" s="1">
        <f t="shared" si="6684"/>
        <v>0.1</v>
      </c>
      <c r="AAE283" s="1">
        <f t="shared" si="6685"/>
        <v>37133</v>
      </c>
      <c r="AAF283" s="1">
        <f t="shared" si="6686"/>
        <v>170079</v>
      </c>
      <c r="AAG283" s="1">
        <f t="shared" si="6687"/>
        <v>21.8</v>
      </c>
      <c r="ABB283" s="1">
        <f t="shared" si="6708"/>
        <v>61456</v>
      </c>
      <c r="ABC283" s="1">
        <f t="shared" si="6709"/>
        <v>177127</v>
      </c>
      <c r="ABD283" s="1">
        <f t="shared" si="6599"/>
        <v>34.700000000000003</v>
      </c>
      <c r="ABY283" s="1">
        <f t="shared" si="6688"/>
        <v>36197</v>
      </c>
      <c r="ABZ283" s="1">
        <f t="shared" si="6689"/>
        <v>163208</v>
      </c>
      <c r="ACA283" s="1">
        <f t="shared" si="6690"/>
        <v>22.2</v>
      </c>
      <c r="ACV283" s="1">
        <f t="shared" si="6615"/>
        <v>21287</v>
      </c>
      <c r="ACW283" s="1">
        <f t="shared" si="6706"/>
        <v>178454</v>
      </c>
      <c r="ACX283" s="1">
        <f t="shared" si="6706"/>
        <v>11.9</v>
      </c>
      <c r="ADS283" s="1">
        <f t="shared" si="6691"/>
        <v>11701</v>
      </c>
      <c r="ADT283" s="1">
        <f t="shared" si="6692"/>
        <v>165868</v>
      </c>
      <c r="ADU283" s="1">
        <f t="shared" si="6693"/>
        <v>7.1</v>
      </c>
      <c r="AEP283" s="1">
        <f t="shared" si="6714"/>
        <v>37842</v>
      </c>
      <c r="AEQ283" s="1">
        <f t="shared" si="6714"/>
        <v>167972</v>
      </c>
      <c r="AER283" s="1">
        <f t="shared" si="6714"/>
        <v>22.5</v>
      </c>
      <c r="AFM283" s="1">
        <f t="shared" si="6694"/>
        <v>106102</v>
      </c>
      <c r="AFN283" s="1">
        <f t="shared" si="6695"/>
        <v>172255</v>
      </c>
      <c r="AFO283" s="1">
        <f t="shared" si="6696"/>
        <v>61.6</v>
      </c>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88"/>
  <sheetViews>
    <sheetView view="pageBreakPreview" zoomScale="85" zoomScaleNormal="100" zoomScaleSheetLayoutView="85" workbookViewId="0"/>
  </sheetViews>
  <sheetFormatPr defaultRowHeight="13.5" x14ac:dyDescent="0.15"/>
  <cols>
    <col min="1" max="1" width="5.25" customWidth="1"/>
    <col min="2" max="2" width="9.375" customWidth="1"/>
    <col min="3" max="3" width="17.5" customWidth="1"/>
    <col min="4" max="27" width="6.625" customWidth="1"/>
  </cols>
  <sheetData>
    <row r="1" spans="1:27" ht="20.100000000000001" customHeight="1" x14ac:dyDescent="0.15">
      <c r="A1" s="20" t="s">
        <v>63</v>
      </c>
      <c r="B1" s="20"/>
      <c r="C1" s="61">
        <f>+CSVデータ!B2</f>
        <v>990011</v>
      </c>
      <c r="D1" s="20"/>
      <c r="E1" s="20"/>
      <c r="F1" s="20"/>
      <c r="G1" s="20"/>
      <c r="H1" s="20"/>
      <c r="I1" s="20"/>
      <c r="J1" s="20"/>
      <c r="K1" s="20"/>
      <c r="L1" s="21" t="s">
        <v>85</v>
      </c>
      <c r="M1" s="20"/>
      <c r="N1" s="20"/>
      <c r="O1" s="20"/>
      <c r="P1" s="20"/>
      <c r="Q1" s="20"/>
      <c r="R1" s="20"/>
      <c r="S1" s="20"/>
      <c r="T1" s="20"/>
      <c r="U1" s="20"/>
      <c r="V1" s="20"/>
      <c r="W1" s="20" t="s">
        <v>66</v>
      </c>
      <c r="X1" s="20"/>
      <c r="Y1" s="147" t="str">
        <f>+CSVデータ!E2</f>
        <v>H25年度（累計）</v>
      </c>
      <c r="Z1" s="134"/>
      <c r="AA1" s="134"/>
    </row>
    <row r="2" spans="1:27" ht="20.100000000000001" customHeight="1" x14ac:dyDescent="0.15">
      <c r="A2" s="20" t="s">
        <v>64</v>
      </c>
      <c r="B2" s="20"/>
      <c r="C2" s="61" t="str">
        <f>+CSVデータ!C2</f>
        <v>見本データ</v>
      </c>
      <c r="D2" s="20"/>
      <c r="E2" s="20"/>
      <c r="F2" s="20"/>
      <c r="G2" s="20"/>
      <c r="H2" s="20"/>
      <c r="I2" s="20"/>
      <c r="J2" s="20"/>
      <c r="K2" s="20"/>
      <c r="L2" s="22" t="s">
        <v>130</v>
      </c>
      <c r="M2" s="20"/>
      <c r="N2" s="20"/>
      <c r="O2" s="20"/>
      <c r="P2" s="20"/>
      <c r="Q2" s="20"/>
      <c r="R2" s="20"/>
      <c r="S2" s="20"/>
      <c r="T2" s="20"/>
      <c r="U2" s="20"/>
      <c r="V2" s="20"/>
      <c r="W2" s="20" t="s">
        <v>67</v>
      </c>
      <c r="X2" s="20"/>
      <c r="Y2" s="146">
        <f ca="1">TODAY()</f>
        <v>42053</v>
      </c>
      <c r="Z2" s="134"/>
      <c r="AA2" s="134"/>
    </row>
    <row r="3" spans="1:27" ht="20.100000000000001" customHeight="1" x14ac:dyDescent="0.15">
      <c r="A3" s="20" t="s">
        <v>65</v>
      </c>
      <c r="B3" s="20"/>
      <c r="C3" s="61" t="str">
        <f>IF(CSVデータ!D2="","",CSVデータ!D2)</f>
        <v/>
      </c>
      <c r="D3" s="20"/>
      <c r="E3" s="20"/>
      <c r="F3" s="20"/>
      <c r="G3" s="20"/>
      <c r="H3" s="20"/>
      <c r="I3" s="20"/>
      <c r="J3" s="20"/>
      <c r="K3" s="20"/>
      <c r="L3" s="20"/>
      <c r="M3" s="20"/>
      <c r="N3" s="20"/>
      <c r="O3" s="20"/>
      <c r="P3" s="20"/>
      <c r="Q3" s="20"/>
      <c r="R3" s="20"/>
      <c r="S3" s="20"/>
      <c r="T3" s="20"/>
      <c r="U3" s="20"/>
      <c r="V3" s="20"/>
      <c r="W3" s="20" t="s">
        <v>68</v>
      </c>
      <c r="X3" s="20"/>
      <c r="Y3" s="147" t="s">
        <v>203</v>
      </c>
      <c r="Z3" s="134"/>
      <c r="AA3" s="134"/>
    </row>
    <row r="4" spans="1:27" ht="6.75" customHeight="1" thickBot="1" x14ac:dyDescent="0.2"/>
    <row r="5" spans="1:27" ht="15.95" customHeight="1" thickBot="1" x14ac:dyDescent="0.2">
      <c r="A5" s="18"/>
      <c r="B5" s="153" t="s">
        <v>199</v>
      </c>
      <c r="C5" s="154"/>
      <c r="D5" s="148" t="s">
        <v>75</v>
      </c>
      <c r="E5" s="149"/>
      <c r="F5" s="149"/>
      <c r="G5" s="149"/>
      <c r="H5" s="149"/>
      <c r="I5" s="149"/>
      <c r="J5" s="149"/>
      <c r="K5" s="149"/>
      <c r="L5" s="149"/>
      <c r="M5" s="149"/>
      <c r="N5" s="149"/>
      <c r="O5" s="150"/>
      <c r="P5" s="148" t="s">
        <v>80</v>
      </c>
      <c r="Q5" s="149"/>
      <c r="R5" s="149"/>
      <c r="S5" s="149"/>
      <c r="T5" s="149"/>
      <c r="U5" s="149"/>
      <c r="V5" s="149"/>
      <c r="W5" s="149"/>
      <c r="X5" s="149"/>
      <c r="Y5" s="149"/>
      <c r="Z5" s="149"/>
      <c r="AA5" s="150"/>
    </row>
    <row r="6" spans="1:27" ht="15.95" customHeight="1" x14ac:dyDescent="0.15">
      <c r="A6" s="19"/>
      <c r="B6" s="155"/>
      <c r="C6" s="156"/>
      <c r="D6" s="25" t="s">
        <v>88</v>
      </c>
      <c r="E6" s="141" t="s">
        <v>87</v>
      </c>
      <c r="F6" s="141"/>
      <c r="G6" s="141"/>
      <c r="H6" s="142"/>
      <c r="I6" s="143" t="s">
        <v>86</v>
      </c>
      <c r="J6" s="141"/>
      <c r="K6" s="141"/>
      <c r="L6" s="142"/>
      <c r="M6" s="143" t="s">
        <v>138</v>
      </c>
      <c r="N6" s="141"/>
      <c r="O6" s="142"/>
      <c r="P6" s="25" t="s">
        <v>88</v>
      </c>
      <c r="Q6" s="141" t="s">
        <v>87</v>
      </c>
      <c r="R6" s="141"/>
      <c r="S6" s="141"/>
      <c r="T6" s="142"/>
      <c r="U6" s="143" t="s">
        <v>86</v>
      </c>
      <c r="V6" s="141"/>
      <c r="W6" s="141"/>
      <c r="X6" s="142"/>
      <c r="Y6" s="143" t="s">
        <v>139</v>
      </c>
      <c r="Z6" s="141"/>
      <c r="AA6" s="142"/>
    </row>
    <row r="7" spans="1:27" ht="30" customHeight="1" thickBot="1" x14ac:dyDescent="0.2">
      <c r="A7" s="9"/>
      <c r="B7" s="157" t="s">
        <v>73</v>
      </c>
      <c r="C7" s="158"/>
      <c r="D7" s="26" t="s">
        <v>76</v>
      </c>
      <c r="E7" s="14" t="s">
        <v>76</v>
      </c>
      <c r="F7" s="10" t="s">
        <v>77</v>
      </c>
      <c r="G7" s="11" t="s">
        <v>78</v>
      </c>
      <c r="H7" s="12" t="s">
        <v>79</v>
      </c>
      <c r="I7" s="14" t="s">
        <v>76</v>
      </c>
      <c r="J7" s="10" t="s">
        <v>77</v>
      </c>
      <c r="K7" s="11" t="s">
        <v>78</v>
      </c>
      <c r="L7" s="13" t="s">
        <v>84</v>
      </c>
      <c r="M7" s="15" t="s">
        <v>83</v>
      </c>
      <c r="N7" s="16" t="s">
        <v>81</v>
      </c>
      <c r="O7" s="17" t="s">
        <v>82</v>
      </c>
      <c r="P7" s="26" t="s">
        <v>76</v>
      </c>
      <c r="Q7" s="14" t="s">
        <v>76</v>
      </c>
      <c r="R7" s="10" t="s">
        <v>77</v>
      </c>
      <c r="S7" s="11" t="s">
        <v>78</v>
      </c>
      <c r="T7" s="12" t="s">
        <v>79</v>
      </c>
      <c r="U7" s="14" t="s">
        <v>76</v>
      </c>
      <c r="V7" s="10" t="s">
        <v>77</v>
      </c>
      <c r="W7" s="11" t="s">
        <v>78</v>
      </c>
      <c r="X7" s="13" t="s">
        <v>84</v>
      </c>
      <c r="Y7" s="15" t="s">
        <v>83</v>
      </c>
      <c r="Z7" s="16" t="s">
        <v>81</v>
      </c>
      <c r="AA7" s="17" t="s">
        <v>82</v>
      </c>
    </row>
    <row r="8" spans="1:27" ht="15.95" customHeight="1" x14ac:dyDescent="0.15">
      <c r="A8" s="138" t="s">
        <v>126</v>
      </c>
      <c r="B8" s="130" t="str">
        <f>+CSVデータ!G3</f>
        <v>服薬_高血圧症</v>
      </c>
      <c r="C8" s="131"/>
      <c r="D8" s="30">
        <f>+CSVデータ!DO11</f>
        <v>3984</v>
      </c>
      <c r="E8" s="31">
        <f>+CSVデータ!DQ11</f>
        <v>0.25702811244979917</v>
      </c>
      <c r="F8" s="32">
        <f>+CSVデータ!DQ45</f>
        <v>0.26634885469003444</v>
      </c>
      <c r="G8" s="33">
        <f>+CSVデータ!DQ28</f>
        <v>0.25476011343249033</v>
      </c>
      <c r="H8" s="34">
        <f>+CSVデータ!DK11</f>
        <v>0.23824362749733213</v>
      </c>
      <c r="I8" s="31">
        <f>+CSVデータ!DQ14</f>
        <v>0.24048426737234194</v>
      </c>
      <c r="J8" s="32">
        <f>+CSVデータ!DQ48</f>
        <v>0.25974151928913652</v>
      </c>
      <c r="K8" s="33">
        <f>+CSVデータ!DQ31</f>
        <v>0.23967801080226064</v>
      </c>
      <c r="L8" s="34">
        <f>+CSVデータ!DK11</f>
        <v>0.23824362749733213</v>
      </c>
      <c r="M8" s="27" t="str">
        <f>IF(CSVデータ!DZ82&lt;0.05,"*","")&amp;FIXED(CSVデータ!DV82,1)</f>
        <v>*91.8</v>
      </c>
      <c r="N8" s="28" t="str">
        <f>IF(CSVデータ!DZ65&lt;0.05,"*","")&amp;FIXED(CSVデータ!DV65,1)</f>
        <v>100.2</v>
      </c>
      <c r="O8" s="29" t="str">
        <f>IF(CSVデータ!DZ14&lt;0.05,"*","")&amp;FIXED(CSVデータ!DV14,1)</f>
        <v>99.8</v>
      </c>
      <c r="P8" s="30">
        <f>+CSVデータ!DO12</f>
        <v>7794</v>
      </c>
      <c r="Q8" s="31">
        <f>+CSVデータ!DQ12</f>
        <v>0.45701821914293045</v>
      </c>
      <c r="R8" s="32">
        <f>+CSVデータ!DQ46</f>
        <v>0.45041136611255189</v>
      </c>
      <c r="S8" s="33">
        <f>+CSVデータ!DQ29</f>
        <v>0.44411721395965248</v>
      </c>
      <c r="T8" s="34">
        <f>+CSVデータ!DK12</f>
        <v>0.46150870364561503</v>
      </c>
      <c r="U8" s="31">
        <f>+CSVデータ!DQ15</f>
        <v>0.45784018602313747</v>
      </c>
      <c r="V8" s="32">
        <f>+CSVデータ!DQ49</f>
        <v>0.44982242401931671</v>
      </c>
      <c r="W8" s="33">
        <f>+CSVデータ!DQ32</f>
        <v>0.44492450880993872</v>
      </c>
      <c r="X8" s="34">
        <f>+CSVデータ!DK12</f>
        <v>0.46150870364561503</v>
      </c>
      <c r="Y8" s="27" t="str">
        <f>IF(CSVデータ!DZ83&lt;0.05,"*","")&amp;FIXED(CSVデータ!DV83,1)</f>
        <v>101.8</v>
      </c>
      <c r="Z8" s="28" t="str">
        <f>IF(CSVデータ!DZ66&lt;0.05,"*","")&amp;FIXED(CSVデータ!DV66,1)</f>
        <v>102.9</v>
      </c>
      <c r="AA8" s="29" t="str">
        <f>IF(CSVデータ!DZ15&lt;0.05,"*","")&amp;FIXED(CSVデータ!DV15,1)</f>
        <v>99.6</v>
      </c>
    </row>
    <row r="9" spans="1:27" ht="15.95" customHeight="1" x14ac:dyDescent="0.15">
      <c r="A9" s="139"/>
      <c r="B9" s="128" t="str">
        <f>+CSVデータ!J3</f>
        <v>服薬_糖尿病</v>
      </c>
      <c r="C9" s="129"/>
      <c r="D9" s="36">
        <f>+CSVデータ!EL11</f>
        <v>3920</v>
      </c>
      <c r="E9" s="37">
        <f>+CSVデータ!EN11</f>
        <v>7.6020408163265302E-2</v>
      </c>
      <c r="F9" s="38">
        <f>+CSVデータ!EN45</f>
        <v>6.7392613650051794E-2</v>
      </c>
      <c r="G9" s="39">
        <f>+CSVデータ!EN28</f>
        <v>7.8073186340101228E-2</v>
      </c>
      <c r="H9" s="40">
        <f>+CSVデータ!EH11</f>
        <v>6.0842235512476799E-2</v>
      </c>
      <c r="I9" s="37">
        <f>+CSVデータ!EN14</f>
        <v>7.1871510083254445E-2</v>
      </c>
      <c r="J9" s="38">
        <f>+CSVデータ!EN48</f>
        <v>6.5282437320473785E-2</v>
      </c>
      <c r="K9" s="39">
        <f>+CSVデータ!EN31</f>
        <v>7.4079746999632323E-2</v>
      </c>
      <c r="L9" s="40">
        <f>+CSVデータ!EH11</f>
        <v>6.0842235512476799E-2</v>
      </c>
      <c r="M9" s="41" t="str">
        <f>IF(CSVデータ!EW82&lt;0.05,"*","")&amp;FIXED(CSVデータ!ES82,1)</f>
        <v>109.6</v>
      </c>
      <c r="N9" s="42" t="str">
        <f>IF(CSVデータ!EW65&lt;0.05,"*","")&amp;FIXED(CSVデータ!ES65,1)</f>
        <v>96.9</v>
      </c>
      <c r="O9" s="43" t="str">
        <f>IF(CSVデータ!EW14&lt;0.05,"*","")&amp;FIXED(CSVデータ!ES14,1)</f>
        <v>*116.6</v>
      </c>
      <c r="P9" s="36">
        <f>+CSVデータ!EL12</f>
        <v>7677</v>
      </c>
      <c r="Q9" s="37">
        <f>+CSVデータ!EN12</f>
        <v>0.12088055229907516</v>
      </c>
      <c r="R9" s="38">
        <f>+CSVデータ!EN46</f>
        <v>0.10979043988821181</v>
      </c>
      <c r="S9" s="39">
        <f>+CSVデータ!EN29</f>
        <v>0.12146957520091849</v>
      </c>
      <c r="T9" s="40">
        <f>+CSVデータ!EH12</f>
        <v>0.11379346118346398</v>
      </c>
      <c r="U9" s="37">
        <f>+CSVデータ!EN15</f>
        <v>0.12223474951645426</v>
      </c>
      <c r="V9" s="38">
        <f>+CSVデータ!EN49</f>
        <v>0.10965932826714377</v>
      </c>
      <c r="W9" s="39">
        <f>+CSVデータ!EN32</f>
        <v>0.12300865922137304</v>
      </c>
      <c r="X9" s="40">
        <f>+CSVデータ!EH12</f>
        <v>0.11379346118346398</v>
      </c>
      <c r="Y9" s="41" t="str">
        <f>IF(CSVデータ!EW83&lt;0.05,"*","")&amp;FIXED(CSVデータ!ES83,1)</f>
        <v>*110.8</v>
      </c>
      <c r="Z9" s="42" t="str">
        <f>IF(CSVデータ!EW66&lt;0.05,"*","")&amp;FIXED(CSVデータ!ES66,1)</f>
        <v>99.5</v>
      </c>
      <c r="AA9" s="43" t="str">
        <f>IF(CSVデータ!EW15&lt;0.05,"*","")&amp;FIXED(CSVデータ!ES15,1)</f>
        <v>*106.8</v>
      </c>
    </row>
    <row r="10" spans="1:27" ht="15.95" customHeight="1" x14ac:dyDescent="0.15">
      <c r="A10" s="139"/>
      <c r="B10" s="124" t="str">
        <f>+CSVデータ!M3</f>
        <v>服薬_脂質異常症</v>
      </c>
      <c r="C10" s="125"/>
      <c r="D10" s="44">
        <f>+CSVデータ!FI11</f>
        <v>3888</v>
      </c>
      <c r="E10" s="45">
        <f>+CSVデータ!FK11</f>
        <v>9.9279835390946508E-2</v>
      </c>
      <c r="F10" s="46">
        <f>+CSVデータ!FK45</f>
        <v>0.13580666617397089</v>
      </c>
      <c r="G10" s="47">
        <f>+CSVデータ!FK28</f>
        <v>8.9493061455678272E-2</v>
      </c>
      <c r="H10" s="48">
        <f>+CSVデータ!FE11</f>
        <v>0.11473737674777841</v>
      </c>
      <c r="I10" s="45">
        <f>+CSVデータ!FK14</f>
        <v>9.5842977485185013E-2</v>
      </c>
      <c r="J10" s="46">
        <f>+CSVデータ!FK48</f>
        <v>0.13436763642547819</v>
      </c>
      <c r="K10" s="47">
        <f>+CSVデータ!FK31</f>
        <v>8.5567514661728572E-2</v>
      </c>
      <c r="L10" s="48">
        <f>+CSVデータ!FE11</f>
        <v>0.11473737674777841</v>
      </c>
      <c r="M10" s="49" t="str">
        <f>IF(CSVデータ!FT82&lt;0.05,"*","")&amp;FIXED(CSVデータ!FP82,1)</f>
        <v>*70.3</v>
      </c>
      <c r="N10" s="50" t="str">
        <f>IF(CSVデータ!FT65&lt;0.05,"*","")&amp;FIXED(CSVデータ!FP65,1)</f>
        <v>*111.6</v>
      </c>
      <c r="O10" s="51" t="str">
        <f>IF(CSVデータ!FT14&lt;0.05,"*","")&amp;FIXED(CSVデータ!FP14,1)</f>
        <v>*82.5</v>
      </c>
      <c r="P10" s="44">
        <f>+CSVデータ!FI12</f>
        <v>7824</v>
      </c>
      <c r="Q10" s="45">
        <f>+CSVデータ!FK12</f>
        <v>0.1464723926380368</v>
      </c>
      <c r="R10" s="46">
        <f>+CSVデータ!FK46</f>
        <v>0.2109958407900468</v>
      </c>
      <c r="S10" s="47">
        <f>+CSVデータ!FK29</f>
        <v>0.14162335962911729</v>
      </c>
      <c r="T10" s="48">
        <f>+CSVデータ!FE12</f>
        <v>0.21065196897557456</v>
      </c>
      <c r="U10" s="45">
        <f>+CSVデータ!FK15</f>
        <v>0.14539423379545019</v>
      </c>
      <c r="V10" s="46">
        <f>+CSVデータ!FK49</f>
        <v>0.21070777555573714</v>
      </c>
      <c r="W10" s="47">
        <f>+CSVデータ!FK32</f>
        <v>0.1417339397718351</v>
      </c>
      <c r="X10" s="48">
        <f>+CSVデータ!FE12</f>
        <v>0.21065196897557456</v>
      </c>
      <c r="Y10" s="49" t="str">
        <f>IF(CSVデータ!FT83&lt;0.05,"*","")&amp;FIXED(CSVデータ!FP83,1)</f>
        <v>*69.8</v>
      </c>
      <c r="Z10" s="50" t="str">
        <f>IF(CSVデータ!FT66&lt;0.05,"*","")&amp;FIXED(CSVデータ!FP66,1)</f>
        <v>103.4</v>
      </c>
      <c r="AA10" s="51" t="str">
        <f>IF(CSVデータ!FT15&lt;0.05,"*","")&amp;FIXED(CSVデータ!FP15,1)</f>
        <v>*69.8</v>
      </c>
    </row>
    <row r="11" spans="1:27" ht="15.95" customHeight="1" x14ac:dyDescent="0.15">
      <c r="A11" s="139"/>
      <c r="B11" s="132" t="str">
        <f>+CSVデータ!P3</f>
        <v>既往歴_脳卒中</v>
      </c>
      <c r="C11" s="133"/>
      <c r="D11" s="52">
        <f>+CSVデータ!GF11</f>
        <v>3781</v>
      </c>
      <c r="E11" s="53">
        <f>+CSVデータ!GH11</f>
        <v>1.9571541920126952E-2</v>
      </c>
      <c r="F11" s="54">
        <f>+CSVデータ!GH45</f>
        <v>3.0499533170410657E-2</v>
      </c>
      <c r="G11" s="55">
        <f>+CSVデータ!GH28</f>
        <v>2.2341480487662602E-2</v>
      </c>
      <c r="H11" s="56">
        <f>+CSVデータ!GB11</f>
        <v>2.4936708973320398E-2</v>
      </c>
      <c r="I11" s="53">
        <f>+CSVデータ!GH14</f>
        <v>1.8818919704969662E-2</v>
      </c>
      <c r="J11" s="54">
        <f>+CSVデータ!GH48</f>
        <v>2.9563104534400329E-2</v>
      </c>
      <c r="K11" s="55">
        <f>+CSVデータ!GH31</f>
        <v>2.0907531985255072E-2</v>
      </c>
      <c r="L11" s="56">
        <f>+CSVデータ!GB11</f>
        <v>2.4936708973320398E-2</v>
      </c>
      <c r="M11" s="57" t="str">
        <f>IF(CSVデータ!GQ82&lt;0.05,"*","")&amp;FIXED(CSVデータ!GM82,1)</f>
        <v>*61.6</v>
      </c>
      <c r="N11" s="58" t="str">
        <f>IF(CSVデータ!GQ65&lt;0.05,"*","")&amp;FIXED(CSVデータ!GM65,1)</f>
        <v>87.4</v>
      </c>
      <c r="O11" s="59" t="str">
        <f>IF(CSVデータ!GQ14&lt;0.05,"*","")&amp;FIXED(CSVデータ!GM14,1)</f>
        <v>*72.9</v>
      </c>
      <c r="P11" s="52">
        <f>+CSVデータ!GF12</f>
        <v>7747</v>
      </c>
      <c r="Q11" s="53">
        <f>+CSVデータ!GH12</f>
        <v>5.0212985671872983E-2</v>
      </c>
      <c r="R11" s="54">
        <f>+CSVデータ!GH46</f>
        <v>6.0840051103033796E-2</v>
      </c>
      <c r="S11" s="55">
        <f>+CSVデータ!GH29</f>
        <v>4.9663913961974268E-2</v>
      </c>
      <c r="T11" s="56">
        <f>+CSVデータ!GB12</f>
        <v>5.9169995535740171E-2</v>
      </c>
      <c r="U11" s="53">
        <f>+CSVデータ!GH15</f>
        <v>5.0197660196177392E-2</v>
      </c>
      <c r="V11" s="54">
        <f>+CSVデータ!GH49</f>
        <v>6.059145847569565E-2</v>
      </c>
      <c r="W11" s="55">
        <f>+CSVデータ!GH32</f>
        <v>4.9975927869295625E-2</v>
      </c>
      <c r="X11" s="56">
        <f>+CSVデータ!GB12</f>
        <v>5.9169995535740171E-2</v>
      </c>
      <c r="Y11" s="57" t="str">
        <f>IF(CSVデータ!GQ83&lt;0.05,"*","")&amp;FIXED(CSVデータ!GM83,1)</f>
        <v>*83.8</v>
      </c>
      <c r="Z11" s="58" t="str">
        <f>IF(CSVデータ!GQ66&lt;0.05,"*","")&amp;FIXED(CSVデータ!GM66,1)</f>
        <v>101.3</v>
      </c>
      <c r="AA11" s="59" t="str">
        <f>IF(CSVデータ!GQ15&lt;0.05,"*","")&amp;FIXED(CSVデータ!GM15,1)</f>
        <v>*85.9</v>
      </c>
    </row>
    <row r="12" spans="1:27" ht="15.95" customHeight="1" x14ac:dyDescent="0.15">
      <c r="A12" s="139"/>
      <c r="B12" s="128" t="str">
        <f>+CSVデータ!S3</f>
        <v>既往歴_心臓病</v>
      </c>
      <c r="C12" s="129"/>
      <c r="D12" s="36">
        <f>+CSVデータ!HC11</f>
        <v>3886</v>
      </c>
      <c r="E12" s="37">
        <f>+CSVデータ!HE11</f>
        <v>3.4225424601132266E-2</v>
      </c>
      <c r="F12" s="38">
        <f>+CSVデータ!HE45</f>
        <v>4.5599642004773268E-2</v>
      </c>
      <c r="G12" s="39">
        <f>+CSVデータ!HE28</f>
        <v>3.281509953531065E-2</v>
      </c>
      <c r="H12" s="40">
        <f>+CSVデータ!GY11</f>
        <v>4.2064652262739789E-2</v>
      </c>
      <c r="I12" s="37">
        <f>+CSVデータ!HE14</f>
        <v>3.2073948265985232E-2</v>
      </c>
      <c r="J12" s="38">
        <f>+CSVデータ!HE48</f>
        <v>4.4328920639334517E-2</v>
      </c>
      <c r="K12" s="39">
        <f>+CSVデータ!HE31</f>
        <v>3.0793008936355504E-2</v>
      </c>
      <c r="L12" s="40">
        <f>+CSVデータ!GY11</f>
        <v>4.2064652262739789E-2</v>
      </c>
      <c r="M12" s="41" t="str">
        <f>IF(CSVデータ!HN82&lt;0.05,"*","")&amp;FIXED(CSVデータ!HJ82,1)</f>
        <v>*71.9</v>
      </c>
      <c r="N12" s="42" t="str">
        <f>IF(CSVデータ!HN65&lt;0.05,"*","")&amp;FIXED(CSVデータ!HJ65,1)</f>
        <v>102.7</v>
      </c>
      <c r="O12" s="43" t="str">
        <f>IF(CSVデータ!HN14&lt;0.05,"*","")&amp;FIXED(CSVデータ!HJ14,1)</f>
        <v>*75.2</v>
      </c>
      <c r="P12" s="36">
        <f>+CSVデータ!HC12</f>
        <v>7907</v>
      </c>
      <c r="Q12" s="37">
        <f>+CSVデータ!HE12</f>
        <v>7.3226255216896421E-2</v>
      </c>
      <c r="R12" s="38">
        <f>+CSVデータ!HE46</f>
        <v>0.10199830260010802</v>
      </c>
      <c r="S12" s="39">
        <f>+CSVデータ!HE29</f>
        <v>8.8911012406187775E-2</v>
      </c>
      <c r="T12" s="40">
        <f>+CSVデータ!GY12</f>
        <v>9.2003200697069673E-2</v>
      </c>
      <c r="U12" s="37">
        <f>+CSVデータ!HE15</f>
        <v>7.3657154312322726E-2</v>
      </c>
      <c r="V12" s="38">
        <f>+CSVデータ!HE49</f>
        <v>0.10139895099734578</v>
      </c>
      <c r="W12" s="39">
        <f>+CSVデータ!HE32</f>
        <v>9.03874633131415E-2</v>
      </c>
      <c r="X12" s="40">
        <f>+CSVデータ!GY12</f>
        <v>9.2003200697069673E-2</v>
      </c>
      <c r="Y12" s="41" t="str">
        <f>IF(CSVデータ!HN83&lt;0.05,"*","")&amp;FIXED(CSVデータ!HJ83,1)</f>
        <v>*72.8</v>
      </c>
      <c r="Z12" s="42" t="str">
        <f>IF(CSVデータ!HN66&lt;0.05,"*","")&amp;FIXED(CSVデータ!HJ66,1)</f>
        <v>*81.9</v>
      </c>
      <c r="AA12" s="43" t="str">
        <f>IF(CSVデータ!HN15&lt;0.05,"*","")&amp;FIXED(CSVデータ!HJ15,1)</f>
        <v>*80.3</v>
      </c>
    </row>
    <row r="13" spans="1:27" ht="15.95" customHeight="1" x14ac:dyDescent="0.15">
      <c r="A13" s="139"/>
      <c r="B13" s="128" t="str">
        <f>+CSVデータ!V3</f>
        <v>既往歴_腎不全</v>
      </c>
      <c r="C13" s="129"/>
      <c r="D13" s="36">
        <f>+CSVデータ!HZ11</f>
        <v>3853</v>
      </c>
      <c r="E13" s="37">
        <f>+CSVデータ!IB11</f>
        <v>9.3433688035297179E-3</v>
      </c>
      <c r="F13" s="38">
        <f>+CSVデータ!IB45</f>
        <v>4.3395331469688863E-3</v>
      </c>
      <c r="G13" s="39">
        <f>+CSVデータ!IB28</f>
        <v>5.3316147176001878E-3</v>
      </c>
      <c r="H13" s="40">
        <f>+CSVデータ!HV11</f>
        <v>6.2569237553373415E-3</v>
      </c>
      <c r="I13" s="37">
        <f>+CSVデータ!IB14</f>
        <v>9.1148703010469866E-3</v>
      </c>
      <c r="J13" s="38">
        <f>+CSVデータ!IB48</f>
        <v>4.2193161905729817E-3</v>
      </c>
      <c r="K13" s="39">
        <f>+CSVデータ!IB31</f>
        <v>5.2785374758267884E-3</v>
      </c>
      <c r="L13" s="40">
        <f>+CSVデータ!HV11</f>
        <v>6.2569237553373415E-3</v>
      </c>
      <c r="M13" s="41" t="str">
        <f>IF(CSVデータ!IK82&lt;0.05,"*","")&amp;FIXED(CSVデータ!IG82,1)</f>
        <v>*209.1</v>
      </c>
      <c r="N13" s="42" t="str">
        <f>IF(CSVデータ!IK65&lt;0.05,"*","")&amp;FIXED(CSVデータ!IG65,1)</f>
        <v>*179.1</v>
      </c>
      <c r="O13" s="43" t="str">
        <f>IF(CSVデータ!IK14&lt;0.05,"*","")&amp;FIXED(CSVデータ!IG14,1)</f>
        <v>*143.3</v>
      </c>
      <c r="P13" s="36">
        <f>+CSVデータ!HZ12</f>
        <v>7947</v>
      </c>
      <c r="Q13" s="37">
        <f>+CSVデータ!IB12</f>
        <v>8.4308544104693597E-3</v>
      </c>
      <c r="R13" s="38">
        <f>+CSVデータ!IB46</f>
        <v>6.8101963645094115E-3</v>
      </c>
      <c r="S13" s="39">
        <f>+CSVデータ!IB29</f>
        <v>7.1741428787192264E-3</v>
      </c>
      <c r="T13" s="40">
        <f>+CSVデータ!HV12</f>
        <v>8.3172647032162261E-3</v>
      </c>
      <c r="U13" s="37">
        <f>+CSVデータ!IB15</f>
        <v>8.3489624052474256E-3</v>
      </c>
      <c r="V13" s="38">
        <f>+CSVデータ!IB49</f>
        <v>6.7882685863430757E-3</v>
      </c>
      <c r="W13" s="39">
        <f>+CSVデータ!IB32</f>
        <v>7.1907167308908129E-3</v>
      </c>
      <c r="X13" s="40">
        <f>+CSVデータ!HV12</f>
        <v>8.3172647032162261E-3</v>
      </c>
      <c r="Y13" s="41" t="str">
        <f>IF(CSVデータ!IK83&lt;0.05,"*","")&amp;FIXED(CSVデータ!IG83,1)</f>
        <v>125.1</v>
      </c>
      <c r="Z13" s="42" t="str">
        <f>IF(CSVデータ!IK66&lt;0.05,"*","")&amp;FIXED(CSVデータ!IG66,1)</f>
        <v>117.5</v>
      </c>
      <c r="AA13" s="43" t="str">
        <f>IF(CSVデータ!IK15&lt;0.05,"*","")&amp;FIXED(CSVデータ!IG15,1)</f>
        <v>101.8</v>
      </c>
    </row>
    <row r="14" spans="1:27" ht="15.95" customHeight="1" x14ac:dyDescent="0.15">
      <c r="A14" s="139"/>
      <c r="B14" s="124" t="str">
        <f>+CSVデータ!Y3</f>
        <v>既往歴_貧血</v>
      </c>
      <c r="C14" s="125"/>
      <c r="D14" s="44">
        <f>+CSVデータ!IW11</f>
        <v>3924</v>
      </c>
      <c r="E14" s="45">
        <f>+CSVデータ!IY11</f>
        <v>6.8807339449541288E-3</v>
      </c>
      <c r="F14" s="46">
        <f>+CSVデータ!IY45</f>
        <v>4.2772966790572284E-2</v>
      </c>
      <c r="G14" s="47">
        <f>+CSVデータ!IY28</f>
        <v>6.4386317907444666E-3</v>
      </c>
      <c r="H14" s="48">
        <f>+CSVデータ!IS11</f>
        <v>3.6249983870462299E-2</v>
      </c>
      <c r="I14" s="45">
        <f>+CSVデータ!IY14</f>
        <v>6.9488936143241274E-3</v>
      </c>
      <c r="J14" s="46">
        <f>+CSVデータ!IY48</f>
        <v>4.2338174152356335E-2</v>
      </c>
      <c r="K14" s="47">
        <f>+CSVデータ!IY31</f>
        <v>6.1196844018646312E-3</v>
      </c>
      <c r="L14" s="48">
        <f>+CSVデータ!IS11</f>
        <v>3.6249983870462299E-2</v>
      </c>
      <c r="M14" s="49" t="str">
        <f>IF(CSVデータ!JH82&lt;0.05,"*","")&amp;FIXED(CSVデータ!JD82,1)</f>
        <v>*15.7</v>
      </c>
      <c r="N14" s="50" t="str">
        <f>IF(CSVデータ!JH65&lt;0.05,"*","")&amp;FIXED(CSVデータ!JD65,1)</f>
        <v>105.3</v>
      </c>
      <c r="O14" s="51" t="str">
        <f>IF(CSVデータ!JH14&lt;0.05,"*","")&amp;FIXED(CSVデータ!JD14,1)</f>
        <v>*18.4</v>
      </c>
      <c r="P14" s="44">
        <f>+CSVデータ!IW12</f>
        <v>7967</v>
      </c>
      <c r="Q14" s="45">
        <f>+CSVデータ!IY12</f>
        <v>7.6565834065520271E-3</v>
      </c>
      <c r="R14" s="46">
        <f>+CSVデータ!IY46</f>
        <v>5.8547550668558504E-2</v>
      </c>
      <c r="S14" s="47">
        <f>+CSVデータ!IY29</f>
        <v>1.1194873727855258E-2</v>
      </c>
      <c r="T14" s="48">
        <f>+CSVデータ!IS12</f>
        <v>5.4917506874427133E-2</v>
      </c>
      <c r="U14" s="45">
        <f>+CSVデータ!IY15</f>
        <v>7.8341278453023435E-3</v>
      </c>
      <c r="V14" s="46">
        <f>+CSVデータ!IY49</f>
        <v>5.8349915259549218E-2</v>
      </c>
      <c r="W14" s="47">
        <f>+CSVデータ!IY32</f>
        <v>1.141054251785272E-2</v>
      </c>
      <c r="X14" s="48">
        <f>+CSVデータ!IS12</f>
        <v>5.4917506874427133E-2</v>
      </c>
      <c r="Y14" s="49" t="str">
        <f>IF(CSVデータ!JH83&lt;0.05,"*","")&amp;FIXED(CSVデータ!JD83,1)</f>
        <v>*13.3</v>
      </c>
      <c r="Z14" s="50" t="str">
        <f>IF(CSVデータ!JH66&lt;0.05,"*","")&amp;FIXED(CSVデータ!JD66,1)</f>
        <v>*69.0</v>
      </c>
      <c r="AA14" s="51" t="str">
        <f>IF(CSVデータ!JH15&lt;0.05,"*","")&amp;FIXED(CSVデータ!JD15,1)</f>
        <v>*14.2</v>
      </c>
    </row>
    <row r="15" spans="1:27" ht="15.95" customHeight="1" x14ac:dyDescent="0.15">
      <c r="A15" s="139"/>
      <c r="B15" s="144" t="str">
        <f>+CSVデータ!AB3</f>
        <v>喫煙</v>
      </c>
      <c r="C15" s="145"/>
      <c r="D15" s="99">
        <f>+CSVデータ!JT11</f>
        <v>3891</v>
      </c>
      <c r="E15" s="100">
        <f>+CSVデータ!JV11</f>
        <v>0.31097404266255463</v>
      </c>
      <c r="F15" s="101">
        <f>+CSVデータ!JV45</f>
        <v>0.31476068865735124</v>
      </c>
      <c r="G15" s="102">
        <f>+CSVデータ!JV28</f>
        <v>0.32660602615122231</v>
      </c>
      <c r="H15" s="103">
        <f>+CSVデータ!JP11</f>
        <v>0.3490281810245916</v>
      </c>
      <c r="I15" s="100">
        <f>+CSVデータ!JV14</f>
        <v>0.31639870883464011</v>
      </c>
      <c r="J15" s="101">
        <f>+CSVデータ!JV48</f>
        <v>0.31892315498479035</v>
      </c>
      <c r="K15" s="102">
        <f>+CSVデータ!JV31</f>
        <v>0.33230166632314184</v>
      </c>
      <c r="L15" s="103">
        <f>+CSVデータ!JP11</f>
        <v>0.3490281810245916</v>
      </c>
      <c r="M15" s="104" t="str">
        <f>IF(CSVデータ!KE82&lt;0.05,"*","")&amp;FIXED(CSVデータ!KA82,1)</f>
        <v>99.7</v>
      </c>
      <c r="N15" s="105" t="str">
        <f>IF(CSVデータ!KE65&lt;0.05,"*","")&amp;FIXED(CSVデータ!KA65,1)</f>
        <v>95.6</v>
      </c>
      <c r="O15" s="106" t="str">
        <f>IF(CSVデータ!KE14&lt;0.05,"*","")&amp;FIXED(CSVデータ!KA14,1)</f>
        <v>*91.0</v>
      </c>
      <c r="P15" s="99">
        <f>+CSVデータ!JT12</f>
        <v>7940</v>
      </c>
      <c r="Q15" s="100">
        <f>+CSVデータ!JV12</f>
        <v>0.1756926952141058</v>
      </c>
      <c r="R15" s="101">
        <f>+CSVデータ!JV46</f>
        <v>0.18360597996242956</v>
      </c>
      <c r="S15" s="102">
        <f>+CSVデータ!JV29</f>
        <v>0.17809445646497052</v>
      </c>
      <c r="T15" s="103">
        <f>+CSVデータ!JP12</f>
        <v>0.20106326076550149</v>
      </c>
      <c r="U15" s="100">
        <f>+CSVデータ!JV15</f>
        <v>0.17407580612677526</v>
      </c>
      <c r="V15" s="101">
        <f>+CSVデータ!JV49</f>
        <v>0.1861793385588762</v>
      </c>
      <c r="W15" s="102">
        <f>+CSVデータ!JV32</f>
        <v>0.17434689119998417</v>
      </c>
      <c r="X15" s="103">
        <f>+CSVデータ!JP12</f>
        <v>0.20106326076550149</v>
      </c>
      <c r="Y15" s="104" t="str">
        <f>IF(CSVデータ!KE83&lt;0.05,"*","")&amp;FIXED(CSVデータ!KA83,1)</f>
        <v>*92.1</v>
      </c>
      <c r="Z15" s="105" t="str">
        <f>IF(CSVデータ!KE66&lt;0.05,"*","")&amp;FIXED(CSVデータ!KA66,1)</f>
        <v>98.7</v>
      </c>
      <c r="AA15" s="106" t="str">
        <f>IF(CSVデータ!KE15&lt;0.05,"*","")&amp;FIXED(CSVデータ!KA15,1)</f>
        <v>*85.9</v>
      </c>
    </row>
    <row r="16" spans="1:27" ht="15.95" customHeight="1" x14ac:dyDescent="0.15">
      <c r="A16" s="139"/>
      <c r="B16" s="144" t="str">
        <f>+CSVデータ!AE3</f>
        <v>２０歳時体重から１０kg以上増加</v>
      </c>
      <c r="C16" s="145"/>
      <c r="D16" s="99">
        <f>+CSVデータ!KQ11</f>
        <v>3874</v>
      </c>
      <c r="E16" s="100">
        <f>+CSVデータ!KS11</f>
        <v>0.50180691791430043</v>
      </c>
      <c r="F16" s="101">
        <f>+CSVデータ!KS45</f>
        <v>0.47619018207871139</v>
      </c>
      <c r="G16" s="102">
        <f>+CSVデータ!KS28</f>
        <v>0.47612028301886794</v>
      </c>
      <c r="H16" s="103">
        <f>+CSVデータ!KM11</f>
        <v>0.45293011828792551</v>
      </c>
      <c r="I16" s="100">
        <f>+CSVデータ!KS14</f>
        <v>0.50248162254051532</v>
      </c>
      <c r="J16" s="101">
        <f>+CSVデータ!KS48</f>
        <v>0.47602137056147542</v>
      </c>
      <c r="K16" s="102">
        <f>+CSVデータ!KS31</f>
        <v>0.47591842293794573</v>
      </c>
      <c r="L16" s="103">
        <f>+CSVデータ!KM11</f>
        <v>0.45293011828792551</v>
      </c>
      <c r="M16" s="104" t="str">
        <f>IF(CSVデータ!LB82&lt;0.05,"*","")&amp;FIXED(CSVデータ!KX82,1)</f>
        <v>*105.3</v>
      </c>
      <c r="N16" s="105" t="str">
        <f>IF(CSVデータ!LB65&lt;0.05,"*","")&amp;FIXED(CSVデータ!KX65,1)</f>
        <v>*105.5</v>
      </c>
      <c r="O16" s="106" t="str">
        <f>IF(CSVデータ!LB14&lt;0.05,"*","")&amp;FIXED(CSVデータ!KX14,1)</f>
        <v>*110.9</v>
      </c>
      <c r="P16" s="99">
        <f>+CSVデータ!KQ12</f>
        <v>7767</v>
      </c>
      <c r="Q16" s="100">
        <f>+CSVデータ!KS12</f>
        <v>0.41817947727565341</v>
      </c>
      <c r="R16" s="101">
        <f>+CSVデータ!KS46</f>
        <v>0.37650299977595036</v>
      </c>
      <c r="S16" s="102">
        <f>+CSVデータ!KS29</f>
        <v>0.37674794868831618</v>
      </c>
      <c r="T16" s="103">
        <f>+CSVデータ!KM12</f>
        <v>0.35606404919282086</v>
      </c>
      <c r="U16" s="100">
        <f>+CSVデータ!KS15</f>
        <v>0.41597540182465614</v>
      </c>
      <c r="V16" s="101">
        <f>+CSVデータ!KS49</f>
        <v>0.37824541870078032</v>
      </c>
      <c r="W16" s="102">
        <f>+CSVデータ!KS32</f>
        <v>0.37340953759875389</v>
      </c>
      <c r="X16" s="103">
        <f>+CSVデータ!KM12</f>
        <v>0.35606404919282086</v>
      </c>
      <c r="Y16" s="104" t="str">
        <f>IF(CSVデータ!LB83&lt;0.05,"*","")&amp;FIXED(CSVデータ!KX83,1)</f>
        <v>*109.8</v>
      </c>
      <c r="Z16" s="105" t="str">
        <f>IF(CSVデータ!LB66&lt;0.05,"*","")&amp;FIXED(CSVデータ!KX66,1)</f>
        <v>*111.0</v>
      </c>
      <c r="AA16" s="106" t="str">
        <f>IF(CSVデータ!LB15&lt;0.05,"*","")&amp;FIXED(CSVデータ!KX15,1)</f>
        <v>*116.7</v>
      </c>
    </row>
    <row r="17" spans="1:27" ht="15.95" customHeight="1" x14ac:dyDescent="0.15">
      <c r="A17" s="139"/>
      <c r="B17" s="126" t="str">
        <f>+CSVデータ!AH3</f>
        <v>１回３０分以上の運動習慣なし</v>
      </c>
      <c r="C17" s="127"/>
      <c r="D17" s="91">
        <f>+CSVデータ!LN11</f>
        <v>3813</v>
      </c>
      <c r="E17" s="92">
        <f>+CSVデータ!LP11</f>
        <v>0.63467086283766061</v>
      </c>
      <c r="F17" s="93">
        <f>+CSVデータ!LP45</f>
        <v>0.66224270391932505</v>
      </c>
      <c r="G17" s="94">
        <f>+CSVデータ!LP28</f>
        <v>0.63443571960795553</v>
      </c>
      <c r="H17" s="95">
        <f>+CSVデータ!LJ11</f>
        <v>0.68647861148322831</v>
      </c>
      <c r="I17" s="92">
        <f>+CSVデータ!LP14</f>
        <v>0.63887072275085111</v>
      </c>
      <c r="J17" s="93">
        <f>+CSVデータ!LP48</f>
        <v>0.66748484227746174</v>
      </c>
      <c r="K17" s="94">
        <f>+CSVデータ!LP31</f>
        <v>0.63614842423388707</v>
      </c>
      <c r="L17" s="95">
        <f>+CSVデータ!LJ11</f>
        <v>0.68647861148322831</v>
      </c>
      <c r="M17" s="96" t="str">
        <f>IF(CSVデータ!LY82&lt;0.05,"*","")&amp;FIXED(CSVデータ!LU82,1)</f>
        <v>96.5</v>
      </c>
      <c r="N17" s="97" t="str">
        <f>IF(CSVデータ!LY65&lt;0.05,"*","")&amp;FIXED(CSVデータ!LU65,1)</f>
        <v>100.4</v>
      </c>
      <c r="O17" s="98" t="str">
        <f>IF(CSVデータ!LY14&lt;0.05,"*","")&amp;FIXED(CSVデータ!LU14,1)</f>
        <v>*93.5</v>
      </c>
      <c r="P17" s="91">
        <f>+CSVデータ!LN12</f>
        <v>7920</v>
      </c>
      <c r="Q17" s="92">
        <f>+CSVデータ!LP12</f>
        <v>0.44027777777777777</v>
      </c>
      <c r="R17" s="93">
        <f>+CSVデータ!LP46</f>
        <v>0.4442530123126221</v>
      </c>
      <c r="S17" s="94">
        <f>+CSVデータ!LP29</f>
        <v>0.50237977382629551</v>
      </c>
      <c r="T17" s="95">
        <f>+CSVデータ!LJ12</f>
        <v>0.49285509493959573</v>
      </c>
      <c r="U17" s="92">
        <f>+CSVデータ!LP15</f>
        <v>0.43826432981022667</v>
      </c>
      <c r="V17" s="93">
        <f>+CSVデータ!LP49</f>
        <v>0.445199196710161</v>
      </c>
      <c r="W17" s="94">
        <f>+CSVデータ!LP32</f>
        <v>0.49959093376798325</v>
      </c>
      <c r="X17" s="95">
        <f>+CSVデータ!LJ12</f>
        <v>0.49285509493959573</v>
      </c>
      <c r="Y17" s="96" t="str">
        <f>IF(CSVデータ!LY83&lt;0.05,"*","")&amp;FIXED(CSVデータ!LU83,1)</f>
        <v>98.3</v>
      </c>
      <c r="Z17" s="97" t="str">
        <f>IF(CSVデータ!LY66&lt;0.05,"*","")&amp;FIXED(CSVデータ!LU66,1)</f>
        <v>*87.4</v>
      </c>
      <c r="AA17" s="98" t="str">
        <f>IF(CSVデータ!LY15&lt;0.05,"*","")&amp;FIXED(CSVデータ!LU15,1)</f>
        <v>*88.7</v>
      </c>
    </row>
    <row r="18" spans="1:27" ht="15.95" customHeight="1" x14ac:dyDescent="0.15">
      <c r="A18" s="139"/>
      <c r="B18" s="128" t="str">
        <f>+CSVデータ!AK3</f>
        <v>１日１時間以上運動なし</v>
      </c>
      <c r="C18" s="129"/>
      <c r="D18" s="36">
        <f>+CSVデータ!MK11</f>
        <v>3886</v>
      </c>
      <c r="E18" s="37">
        <f>+CSVデータ!MM11</f>
        <v>0.55532681420483787</v>
      </c>
      <c r="F18" s="38">
        <f>+CSVデータ!MM45</f>
        <v>0.56038600489780088</v>
      </c>
      <c r="G18" s="39">
        <f>+CSVデータ!MM28</f>
        <v>0.47094854742737136</v>
      </c>
      <c r="H18" s="40">
        <f>+CSVデータ!MG11</f>
        <v>0.53569548407919709</v>
      </c>
      <c r="I18" s="37">
        <f>+CSVデータ!MM14</f>
        <v>0.55296034959588003</v>
      </c>
      <c r="J18" s="38">
        <f>+CSVデータ!MM48</f>
        <v>0.56187563419415287</v>
      </c>
      <c r="K18" s="39">
        <f>+CSVデータ!MM31</f>
        <v>0.47005744695038237</v>
      </c>
      <c r="L18" s="40">
        <f>+CSVデータ!MG11</f>
        <v>0.53569548407919709</v>
      </c>
      <c r="M18" s="41" t="str">
        <f>IF(CSVデータ!MV82&lt;0.05,"*","")&amp;FIXED(CSVデータ!MR82,1)</f>
        <v>99.1</v>
      </c>
      <c r="N18" s="42" t="str">
        <f>IF(CSVデータ!MV65&lt;0.05,"*","")&amp;FIXED(CSVデータ!MR65,1)</f>
        <v>*118.3</v>
      </c>
      <c r="O18" s="43" t="str">
        <f>IF(CSVデータ!MV14&lt;0.05,"*","")&amp;FIXED(CSVデータ!MR14,1)</f>
        <v>*104.5</v>
      </c>
      <c r="P18" s="36">
        <f>+CSVデータ!MK12</f>
        <v>7886</v>
      </c>
      <c r="Q18" s="37">
        <f>+CSVデータ!MM12</f>
        <v>0.42835404514329189</v>
      </c>
      <c r="R18" s="38">
        <f>+CSVデータ!MM46</f>
        <v>0.41858009957034714</v>
      </c>
      <c r="S18" s="39">
        <f>+CSVデータ!MM29</f>
        <v>0.39382051856833294</v>
      </c>
      <c r="T18" s="40">
        <f>+CSVデータ!MG12</f>
        <v>0.40119414096622047</v>
      </c>
      <c r="U18" s="37">
        <f>+CSVデータ!MM15</f>
        <v>0.42687356206294541</v>
      </c>
      <c r="V18" s="38">
        <f>+CSVデータ!MM49</f>
        <v>0.42042320611377859</v>
      </c>
      <c r="W18" s="39">
        <f>+CSVデータ!MM32</f>
        <v>0.39214908425639766</v>
      </c>
      <c r="X18" s="40">
        <f>+CSVデータ!MG12</f>
        <v>0.40119414096622047</v>
      </c>
      <c r="Y18" s="41" t="str">
        <f>IF(CSVデータ!MV83&lt;0.05,"*","")&amp;FIXED(CSVデータ!MR83,1)</f>
        <v>101.5</v>
      </c>
      <c r="Z18" s="42" t="str">
        <f>IF(CSVデータ!MV66&lt;0.05,"*","")&amp;FIXED(CSVデータ!MR66,1)</f>
        <v>*108.9</v>
      </c>
      <c r="AA18" s="43" t="str">
        <f>IF(CSVデータ!MV15&lt;0.05,"*","")&amp;FIXED(CSVデータ!MR15,1)</f>
        <v>*106.5</v>
      </c>
    </row>
    <row r="19" spans="1:27" ht="15.95" customHeight="1" x14ac:dyDescent="0.15">
      <c r="A19" s="139"/>
      <c r="B19" s="151" t="str">
        <f>+CSVデータ!AN3</f>
        <v>歩行速度遅い</v>
      </c>
      <c r="C19" s="152"/>
      <c r="D19" s="107">
        <f>+CSVデータ!NH11</f>
        <v>3883</v>
      </c>
      <c r="E19" s="108">
        <f>+CSVデータ!NJ11</f>
        <v>0.4779809425701777</v>
      </c>
      <c r="F19" s="109">
        <f>+CSVデータ!NJ45</f>
        <v>0.4921342701014832</v>
      </c>
      <c r="G19" s="110">
        <f>+CSVデータ!NJ28</f>
        <v>0.51582642725598526</v>
      </c>
      <c r="H19" s="111">
        <f>+CSVデータ!ND11</f>
        <v>0.50448871689704045</v>
      </c>
      <c r="I19" s="108">
        <f>+CSVデータ!NJ14</f>
        <v>0.47686557340331731</v>
      </c>
      <c r="J19" s="109">
        <f>+CSVデータ!NJ48</f>
        <v>0.49271137337721227</v>
      </c>
      <c r="K19" s="110">
        <f>+CSVデータ!NJ31</f>
        <v>0.51525162393564805</v>
      </c>
      <c r="L19" s="111">
        <f>+CSVデータ!ND11</f>
        <v>0.50448871689704045</v>
      </c>
      <c r="M19" s="112" t="str">
        <f>IF(CSVデータ!NS82&lt;0.05,"*","")&amp;FIXED(CSVデータ!NO82,1)</f>
        <v>97.3</v>
      </c>
      <c r="N19" s="113" t="str">
        <f>IF(CSVデータ!NS65&lt;0.05,"*","")&amp;FIXED(CSVデータ!NO65,1)</f>
        <v>*92.7</v>
      </c>
      <c r="O19" s="114" t="str">
        <f>IF(CSVデータ!NS14&lt;0.05,"*","")&amp;FIXED(CSVデータ!NO14,1)</f>
        <v>*94.9</v>
      </c>
      <c r="P19" s="107">
        <f>+CSVデータ!NH12</f>
        <v>7932</v>
      </c>
      <c r="Q19" s="108">
        <f>+CSVデータ!NJ12</f>
        <v>0.45423600605143721</v>
      </c>
      <c r="R19" s="109">
        <f>+CSVデータ!NJ46</f>
        <v>0.4681585424505616</v>
      </c>
      <c r="S19" s="110">
        <f>+CSVデータ!NJ29</f>
        <v>0.51280367695338147</v>
      </c>
      <c r="T19" s="111">
        <f>+CSVデータ!ND12</f>
        <v>0.49398345100828617</v>
      </c>
      <c r="U19" s="108">
        <f>+CSVデータ!NJ15</f>
        <v>0.45551672473544597</v>
      </c>
      <c r="V19" s="109">
        <f>+CSVデータ!NJ49</f>
        <v>0.46813739666704862</v>
      </c>
      <c r="W19" s="110">
        <f>+CSVデータ!NJ32</f>
        <v>0.51424396133758477</v>
      </c>
      <c r="X19" s="111">
        <f>+CSVデータ!ND12</f>
        <v>0.49398345100828617</v>
      </c>
      <c r="Y19" s="112" t="str">
        <f>IF(CSVデータ!NS83&lt;0.05,"*","")&amp;FIXED(CSVデータ!NO83,1)</f>
        <v>97.1</v>
      </c>
      <c r="Z19" s="113" t="str">
        <f>IF(CSVデータ!NS66&lt;0.05,"*","")&amp;FIXED(CSVデータ!NO66,1)</f>
        <v>*88.6</v>
      </c>
      <c r="AA19" s="114" t="str">
        <f>IF(CSVデータ!NS15&lt;0.05,"*","")&amp;FIXED(CSVデータ!NO15,1)</f>
        <v>*91.7</v>
      </c>
    </row>
    <row r="20" spans="1:27" ht="15.95" customHeight="1" x14ac:dyDescent="0.15">
      <c r="A20" s="139"/>
      <c r="B20" s="144" t="str">
        <f>+CSVデータ!AQ3</f>
        <v>１年間で体重増減３kg以上</v>
      </c>
      <c r="C20" s="145"/>
      <c r="D20" s="99">
        <f>+CSVデータ!OE11</f>
        <v>3868</v>
      </c>
      <c r="E20" s="100">
        <f>+CSVデータ!OG11</f>
        <v>0.2280248190279214</v>
      </c>
      <c r="F20" s="101">
        <f>+CSVデータ!OG45</f>
        <v>0.28709085161227565</v>
      </c>
      <c r="G20" s="102">
        <f>+CSVデータ!OG28</f>
        <v>0.20512365400544313</v>
      </c>
      <c r="H20" s="103">
        <f>+CSVデータ!OA11</f>
        <v>0.27170055212080524</v>
      </c>
      <c r="I20" s="100">
        <f>+CSVデータ!OG14</f>
        <v>0.23193743232023384</v>
      </c>
      <c r="J20" s="101">
        <f>+CSVデータ!OG48</f>
        <v>0.29073113466717249</v>
      </c>
      <c r="K20" s="102">
        <f>+CSVデータ!OG31</f>
        <v>0.2088489641900533</v>
      </c>
      <c r="L20" s="103">
        <f>+CSVデータ!OA11</f>
        <v>0.27170055212080524</v>
      </c>
      <c r="M20" s="104" t="str">
        <f>IF(CSVデータ!OP82&lt;0.05,"*","")&amp;FIXED(CSVデータ!OL82,1)</f>
        <v>*80.4</v>
      </c>
      <c r="N20" s="105" t="str">
        <f>IF(CSVデータ!OP65&lt;0.05,"*","")&amp;FIXED(CSVデータ!OL65,1)</f>
        <v>*110.9</v>
      </c>
      <c r="O20" s="106" t="str">
        <f>IF(CSVデータ!OP14&lt;0.05,"*","")&amp;FIXED(CSVデータ!OL14,1)</f>
        <v>*86.2</v>
      </c>
      <c r="P20" s="99">
        <f>+CSVデータ!OE12</f>
        <v>7737</v>
      </c>
      <c r="Q20" s="100">
        <f>+CSVデータ!OG12</f>
        <v>0.16530955150575158</v>
      </c>
      <c r="R20" s="101">
        <f>+CSVデータ!OG46</f>
        <v>0.1757296665884327</v>
      </c>
      <c r="S20" s="102">
        <f>+CSVデータ!OG29</f>
        <v>0.1432713306724904</v>
      </c>
      <c r="T20" s="103">
        <f>+CSVデータ!OA12</f>
        <v>0.17628919366973583</v>
      </c>
      <c r="U20" s="100">
        <f>+CSVデータ!OG15</f>
        <v>0.16477590356715105</v>
      </c>
      <c r="V20" s="101">
        <f>+CSVデータ!OG49</f>
        <v>0.17682344794284738</v>
      </c>
      <c r="W20" s="102">
        <f>+CSVデータ!OG32</f>
        <v>0.14312173576977591</v>
      </c>
      <c r="X20" s="103">
        <f>+CSVデータ!OA12</f>
        <v>0.17628919366973583</v>
      </c>
      <c r="Y20" s="104" t="str">
        <f>IF(CSVデータ!OP83&lt;0.05,"*","")&amp;FIXED(CSVデータ!OL83,1)</f>
        <v>*93.1</v>
      </c>
      <c r="Z20" s="105" t="str">
        <f>IF(CSVデータ!OP66&lt;0.05,"*","")&amp;FIXED(CSVデータ!OL66,1)</f>
        <v>*115.4</v>
      </c>
      <c r="AA20" s="106" t="str">
        <f>IF(CSVデータ!OP15&lt;0.05,"*","")&amp;FIXED(CSVデータ!OL15,1)</f>
        <v>*93.5</v>
      </c>
    </row>
    <row r="21" spans="1:27" ht="15.95" customHeight="1" x14ac:dyDescent="0.15">
      <c r="A21" s="139"/>
      <c r="B21" s="126" t="str">
        <f>+CSVデータ!AT3</f>
        <v>食べる速度が速い</v>
      </c>
      <c r="C21" s="127"/>
      <c r="D21" s="91">
        <f>+CSVデータ!PB11</f>
        <v>3857</v>
      </c>
      <c r="E21" s="92">
        <f>+CSVデータ!PD11</f>
        <v>0.39227378791807105</v>
      </c>
      <c r="F21" s="93">
        <f>+CSVデータ!PD45</f>
        <v>0.36199180705552647</v>
      </c>
      <c r="G21" s="94">
        <f>+CSVデータ!PD28</f>
        <v>0.37181066338201652</v>
      </c>
      <c r="H21" s="95">
        <f>+CSVデータ!OX11</f>
        <v>0.33435049997652694</v>
      </c>
      <c r="I21" s="92">
        <f>+CSVデータ!PD14</f>
        <v>0.39565151070427645</v>
      </c>
      <c r="J21" s="93">
        <f>+CSVデータ!PD48</f>
        <v>0.36411693026181946</v>
      </c>
      <c r="K21" s="94">
        <f>+CSVデータ!PD31</f>
        <v>0.37698765977219739</v>
      </c>
      <c r="L21" s="95">
        <f>+CSVデータ!OX11</f>
        <v>0.33435049997652694</v>
      </c>
      <c r="M21" s="96" t="str">
        <f>IF(CSVデータ!PM82&lt;0.05,"*","")&amp;FIXED(CSVデータ!PI82,1)</f>
        <v>*109.2</v>
      </c>
      <c r="N21" s="97" t="str">
        <f>IF(CSVデータ!PM65&lt;0.05,"*","")&amp;FIXED(CSVデータ!PI65,1)</f>
        <v>*105.2</v>
      </c>
      <c r="O21" s="98" t="str">
        <f>IF(CSVデータ!PM14&lt;0.05,"*","")&amp;FIXED(CSVデータ!PI14,1)</f>
        <v>*119.6</v>
      </c>
      <c r="P21" s="91">
        <f>+CSVデータ!PB12</f>
        <v>7876</v>
      </c>
      <c r="Q21" s="92">
        <f>+CSVデータ!PD12</f>
        <v>0.32694261046216355</v>
      </c>
      <c r="R21" s="93">
        <f>+CSVデータ!PD46</f>
        <v>0.26059981846740837</v>
      </c>
      <c r="S21" s="94">
        <f>+CSVデータ!PD29</f>
        <v>0.31112906949896096</v>
      </c>
      <c r="T21" s="95">
        <f>+CSVデータ!OX12</f>
        <v>0.2506315410752526</v>
      </c>
      <c r="U21" s="92">
        <f>+CSVデータ!PD15</f>
        <v>0.32435227799979127</v>
      </c>
      <c r="V21" s="93">
        <f>+CSVデータ!PD49</f>
        <v>0.26110143492362925</v>
      </c>
      <c r="W21" s="94">
        <f>+CSVデータ!PD32</f>
        <v>0.30896430094587213</v>
      </c>
      <c r="X21" s="95">
        <f>+CSVデータ!OX12</f>
        <v>0.2506315410752526</v>
      </c>
      <c r="Y21" s="96" t="str">
        <f>IF(CSVデータ!PM83&lt;0.05,"*","")&amp;FIXED(CSVデータ!PI83,1)</f>
        <v>*124.3</v>
      </c>
      <c r="Z21" s="97" t="str">
        <f>IF(CSVデータ!PM66&lt;0.05,"*","")&amp;FIXED(CSVデータ!PI66,1)</f>
        <v>*105.1</v>
      </c>
      <c r="AA21" s="98" t="str">
        <f>IF(CSVデータ!PM15&lt;0.05,"*","")&amp;FIXED(CSVデータ!PI15,1)</f>
        <v>*129.0</v>
      </c>
    </row>
    <row r="22" spans="1:27" ht="15.95" customHeight="1" x14ac:dyDescent="0.15">
      <c r="A22" s="139"/>
      <c r="B22" s="128" t="str">
        <f>+CSVデータ!AW3</f>
        <v>食べる速度が普通</v>
      </c>
      <c r="C22" s="129"/>
      <c r="D22" s="36">
        <f>+CSVデータ!PY11</f>
        <v>3856</v>
      </c>
      <c r="E22" s="37">
        <f>+CSVデータ!QA11</f>
        <v>0.54019709543568462</v>
      </c>
      <c r="F22" s="38">
        <f>+CSVデータ!QA45</f>
        <v>0.59481968746248093</v>
      </c>
      <c r="G22" s="39">
        <f>+CSVデータ!QA28</f>
        <v>0.57543352601156073</v>
      </c>
      <c r="H22" s="40">
        <f>+CSVデータ!PU11</f>
        <v>0.58703464465127453</v>
      </c>
      <c r="I22" s="37">
        <f>+CSVデータ!QA14</f>
        <v>0.53538090759451229</v>
      </c>
      <c r="J22" s="38">
        <f>+CSVデータ!QA48</f>
        <v>0.59185577956012037</v>
      </c>
      <c r="K22" s="39">
        <f>+CSVデータ!QA31</f>
        <v>0.57306648367850677</v>
      </c>
      <c r="L22" s="40">
        <f>+CSVデータ!PU11</f>
        <v>0.58703464465127453</v>
      </c>
      <c r="M22" s="41" t="str">
        <f>IF(CSVデータ!QJ82&lt;0.05,"*","")&amp;FIXED(CSVデータ!QF82,1)</f>
        <v>*90.3</v>
      </c>
      <c r="N22" s="42" t="str">
        <f>IF(CSVデータ!QJ65&lt;0.05,"*","")&amp;FIXED(CSVデータ!QF65,1)</f>
        <v>*94.1</v>
      </c>
      <c r="O22" s="43" t="str">
        <f>IF(CSVデータ!QJ14&lt;0.05,"*","")&amp;FIXED(CSVデータ!QF14,1)</f>
        <v>*90.8</v>
      </c>
      <c r="P22" s="36">
        <f>+CSVデータ!PY12</f>
        <v>7758</v>
      </c>
      <c r="Q22" s="37">
        <f>+CSVデータ!QA12</f>
        <v>0.58275328692962103</v>
      </c>
      <c r="R22" s="38">
        <f>+CSVデータ!QA46</f>
        <v>0.65501164855438809</v>
      </c>
      <c r="S22" s="39">
        <f>+CSVデータ!QA29</f>
        <v>0.59141154869412071</v>
      </c>
      <c r="T22" s="40">
        <f>+CSVデータ!PU12</f>
        <v>0.66775421887911135</v>
      </c>
      <c r="U22" s="37">
        <f>+CSVデータ!QA15</f>
        <v>0.58361862218328109</v>
      </c>
      <c r="V22" s="38">
        <f>+CSVデータ!QA49</f>
        <v>0.65342207191311685</v>
      </c>
      <c r="W22" s="39">
        <f>+CSVデータ!QA32</f>
        <v>0.59147491652665241</v>
      </c>
      <c r="X22" s="40">
        <f>+CSVデータ!PU12</f>
        <v>0.66775421887911135</v>
      </c>
      <c r="Y22" s="41" t="str">
        <f>IF(CSVデータ!QJ83&lt;0.05,"*","")&amp;FIXED(CSVデータ!QF83,1)</f>
        <v>*89.5</v>
      </c>
      <c r="Z22" s="42" t="str">
        <f>IF(CSVデータ!QJ66&lt;0.05,"*","")&amp;FIXED(CSVデータ!QF66,1)</f>
        <v>98.5</v>
      </c>
      <c r="AA22" s="43" t="str">
        <f>IF(CSVデータ!QJ15&lt;0.05,"*","")&amp;FIXED(CSVデータ!QF15,1)</f>
        <v>*87.5</v>
      </c>
    </row>
    <row r="23" spans="1:27" ht="15.95" customHeight="1" x14ac:dyDescent="0.15">
      <c r="A23" s="139"/>
      <c r="B23" s="124" t="str">
        <f>+CSVデータ!AZ3</f>
        <v>食べる速度が遅い</v>
      </c>
      <c r="C23" s="125"/>
      <c r="D23" s="44">
        <f>+CSVデータ!QV11</f>
        <v>3881</v>
      </c>
      <c r="E23" s="45">
        <f>+CSVデータ!QX11</f>
        <v>8.8894614790002574E-2</v>
      </c>
      <c r="F23" s="46">
        <f>+CSVデータ!QX45</f>
        <v>6.8986184415727389E-2</v>
      </c>
      <c r="G23" s="47">
        <f>+CSVデータ!QX28</f>
        <v>7.5450714118473428E-2</v>
      </c>
      <c r="H23" s="48">
        <f>+CSVデータ!QR11</f>
        <v>6.6513451265754683E-2</v>
      </c>
      <c r="I23" s="45">
        <f>+CSVデータ!QX14</f>
        <v>8.6488953739496416E-2</v>
      </c>
      <c r="J23" s="46">
        <f>+CSVデータ!QX48</f>
        <v>6.8634319437971436E-2</v>
      </c>
      <c r="K23" s="47">
        <f>+CSVデータ!QX31</f>
        <v>7.4583092433395504E-2</v>
      </c>
      <c r="L23" s="48">
        <f>+CSVデータ!QR11</f>
        <v>6.6513451265754683E-2</v>
      </c>
      <c r="M23" s="49" t="str">
        <f>IF(CSVデータ!RG82&lt;0.05,"*","")&amp;FIXED(CSVデータ!RC82,1)</f>
        <v>*128.3</v>
      </c>
      <c r="N23" s="50" t="str">
        <f>IF(CSVデータ!RG65&lt;0.05,"*","")&amp;FIXED(CSVデータ!RC65,1)</f>
        <v>*116.9</v>
      </c>
      <c r="O23" s="51" t="str">
        <f>IF(CSVデータ!RG14&lt;0.05,"*","")&amp;FIXED(CSVデータ!RC14,1)</f>
        <v>*130.8</v>
      </c>
      <c r="P23" s="44">
        <f>+CSVデータ!QV12</f>
        <v>7741</v>
      </c>
      <c r="Q23" s="45">
        <f>+CSVデータ!QX12</f>
        <v>9.4044697067562327E-2</v>
      </c>
      <c r="R23" s="46">
        <f>+CSVデータ!QX46</f>
        <v>9.1466382555271925E-2</v>
      </c>
      <c r="S23" s="47">
        <f>+CSVデータ!QX29</f>
        <v>9.238841152764049E-2</v>
      </c>
      <c r="T23" s="48">
        <f>+CSVデータ!QR12</f>
        <v>9.1789847439310707E-2</v>
      </c>
      <c r="U23" s="45">
        <f>+CSVデータ!QX15</f>
        <v>9.4998469260544838E-2</v>
      </c>
      <c r="V23" s="46">
        <f>+CSVデータ!QX49</f>
        <v>9.1378829743287204E-2</v>
      </c>
      <c r="W23" s="47">
        <f>+CSVデータ!QX32</f>
        <v>9.2970683895036391E-2</v>
      </c>
      <c r="X23" s="48">
        <f>+CSVデータ!QR12</f>
        <v>9.1789847439310707E-2</v>
      </c>
      <c r="Y23" s="49" t="str">
        <f>IF(CSVデータ!RG83&lt;0.05,"*","")&amp;FIXED(CSVデータ!RC83,1)</f>
        <v>103.6</v>
      </c>
      <c r="Z23" s="50" t="str">
        <f>IF(CSVデータ!RG66&lt;0.05,"*","")&amp;FIXED(CSVデータ!RC66,1)</f>
        <v>101.9</v>
      </c>
      <c r="AA23" s="51" t="str">
        <f>IF(CSVデータ!RG15&lt;0.05,"*","")&amp;FIXED(CSVデータ!RC15,1)</f>
        <v>102.8</v>
      </c>
    </row>
    <row r="24" spans="1:27" ht="15.95" customHeight="1" x14ac:dyDescent="0.15">
      <c r="A24" s="139"/>
      <c r="B24" s="126" t="str">
        <f>+CSVデータ!BC3</f>
        <v>週３回以上就寝前夕食</v>
      </c>
      <c r="C24" s="127"/>
      <c r="D24" s="91">
        <f>+CSVデータ!RS11</f>
        <v>3950</v>
      </c>
      <c r="E24" s="92">
        <f>+CSVデータ!RU11</f>
        <v>0.3</v>
      </c>
      <c r="F24" s="93">
        <f>+CSVデータ!RU45</f>
        <v>0.28196378959929891</v>
      </c>
      <c r="G24" s="94">
        <f>+CSVデータ!RU28</f>
        <v>0.26793175487465182</v>
      </c>
      <c r="H24" s="95">
        <f>+CSVデータ!RO11</f>
        <v>0.27838886715648492</v>
      </c>
      <c r="I24" s="92">
        <f>+CSVデータ!RU14</f>
        <v>0.30659500923726335</v>
      </c>
      <c r="J24" s="93">
        <f>+CSVデータ!RU48</f>
        <v>0.28716078799562172</v>
      </c>
      <c r="K24" s="94">
        <f>+CSVデータ!RU31</f>
        <v>0.26988926228641885</v>
      </c>
      <c r="L24" s="95">
        <f>+CSVデータ!RO11</f>
        <v>0.27838886715648492</v>
      </c>
      <c r="M24" s="96" t="str">
        <f>IF(CSVデータ!SD82&lt;0.05,"*","")&amp;FIXED(CSVデータ!RZ82,1)</f>
        <v>*107.8</v>
      </c>
      <c r="N24" s="97" t="str">
        <f>IF(CSVデータ!SD65&lt;0.05,"*","")&amp;FIXED(CSVデータ!RZ65,1)</f>
        <v>*112.4</v>
      </c>
      <c r="O24" s="98" t="str">
        <f>IF(CSVデータ!SD14&lt;0.05,"*","")&amp;FIXED(CSVデータ!RZ14,1)</f>
        <v>*110.9</v>
      </c>
      <c r="P24" s="91">
        <f>+CSVデータ!RS12</f>
        <v>7785</v>
      </c>
      <c r="Q24" s="92">
        <f>+CSVデータ!RU12</f>
        <v>0.2138728323699422</v>
      </c>
      <c r="R24" s="93">
        <f>+CSVデータ!RU46</f>
        <v>0.16907206097794009</v>
      </c>
      <c r="S24" s="94">
        <f>+CSVデータ!RU29</f>
        <v>0.22976204030513492</v>
      </c>
      <c r="T24" s="95">
        <f>+CSVデータ!RO12</f>
        <v>0.18081732145401427</v>
      </c>
      <c r="U24" s="92">
        <f>+CSVデータ!RU15</f>
        <v>0.2134964477888138</v>
      </c>
      <c r="V24" s="93">
        <f>+CSVデータ!RU49</f>
        <v>0.16927608188292903</v>
      </c>
      <c r="W24" s="94">
        <f>+CSVデータ!RU32</f>
        <v>0.2298915390033984</v>
      </c>
      <c r="X24" s="95">
        <f>+CSVデータ!RO12</f>
        <v>0.18081732145401427</v>
      </c>
      <c r="Y24" s="96" t="str">
        <f>IF(CSVデータ!SD83&lt;0.05,"*","")&amp;FIXED(CSVデータ!RZ83,1)</f>
        <v>*125.9</v>
      </c>
      <c r="Z24" s="97" t="str">
        <f>IF(CSVデータ!SD66&lt;0.05,"*","")&amp;FIXED(CSVデータ!RZ66,1)</f>
        <v>*93.1</v>
      </c>
      <c r="AA24" s="98" t="str">
        <f>IF(CSVデータ!SD15&lt;0.05,"*","")&amp;FIXED(CSVデータ!RZ15,1)</f>
        <v>*118.1</v>
      </c>
    </row>
    <row r="25" spans="1:27" ht="15.95" customHeight="1" x14ac:dyDescent="0.15">
      <c r="A25" s="139"/>
      <c r="B25" s="128" t="str">
        <f>+CSVデータ!BF3</f>
        <v>週３回以上夕食後間食</v>
      </c>
      <c r="C25" s="129"/>
      <c r="D25" s="36">
        <f>+CSVデータ!SP11</f>
        <v>3882</v>
      </c>
      <c r="E25" s="37">
        <f>+CSVデータ!SR11</f>
        <v>0.17207624935600205</v>
      </c>
      <c r="F25" s="38">
        <f>+CSVデータ!SR45</f>
        <v>0.16329423571473373</v>
      </c>
      <c r="G25" s="39">
        <f>+CSVデータ!SR28</f>
        <v>0.16937368544052347</v>
      </c>
      <c r="H25" s="40">
        <f>+CSVデータ!SL11</f>
        <v>0.15278510391391498</v>
      </c>
      <c r="I25" s="37">
        <f>+CSVデータ!SR14</f>
        <v>0.17989394236210196</v>
      </c>
      <c r="J25" s="38">
        <f>+CSVデータ!SR48</f>
        <v>0.16580407897168836</v>
      </c>
      <c r="K25" s="39">
        <f>+CSVデータ!SR31</f>
        <v>0.17269152746840158</v>
      </c>
      <c r="L25" s="40">
        <f>+CSVデータ!SL11</f>
        <v>0.15278510391391498</v>
      </c>
      <c r="M25" s="41" t="str">
        <f>IF(CSVデータ!TA82&lt;0.05,"*","")&amp;FIXED(CSVデータ!SW82,1)</f>
        <v>107.6</v>
      </c>
      <c r="N25" s="42" t="str">
        <f>IF(CSVデータ!TA65&lt;0.05,"*","")&amp;FIXED(CSVデータ!SW65,1)</f>
        <v>102.1</v>
      </c>
      <c r="O25" s="43" t="str">
        <f>IF(CSVデータ!TA14&lt;0.05,"*","")&amp;FIXED(CSVデータ!SW14,1)</f>
        <v>*116.9</v>
      </c>
      <c r="P25" s="36">
        <f>+CSVデータ!SP12</f>
        <v>7775</v>
      </c>
      <c r="Q25" s="37">
        <f>+CSVデータ!SR12</f>
        <v>9.7106109324758841E-2</v>
      </c>
      <c r="R25" s="38">
        <f>+CSVデータ!SR46</f>
        <v>8.4877001501211052E-2</v>
      </c>
      <c r="S25" s="39">
        <f>+CSVデータ!SR29</f>
        <v>0.10491232056963223</v>
      </c>
      <c r="T25" s="40">
        <f>+CSVデータ!SL12</f>
        <v>8.6375672752986965E-2</v>
      </c>
      <c r="U25" s="37">
        <f>+CSVデータ!SR15</f>
        <v>9.6605114174983311E-2</v>
      </c>
      <c r="V25" s="38">
        <f>+CSVデータ!SR49</f>
        <v>8.5891185103916287E-2</v>
      </c>
      <c r="W25" s="39">
        <f>+CSVデータ!SR32</f>
        <v>0.10478824888074645</v>
      </c>
      <c r="X25" s="40">
        <f>+CSVデータ!SL12</f>
        <v>8.6375672752986965E-2</v>
      </c>
      <c r="Y25" s="41" t="str">
        <f>IF(CSVデータ!TA83&lt;0.05,"*","")&amp;FIXED(CSVデータ!SW83,1)</f>
        <v>*112.1</v>
      </c>
      <c r="Z25" s="42" t="str">
        <f>IF(CSVデータ!TA66&lt;0.05,"*","")&amp;FIXED(CSVデータ!SW66,1)</f>
        <v>*92.6</v>
      </c>
      <c r="AA25" s="43" t="str">
        <f>IF(CSVデータ!TA15&lt;0.05,"*","")&amp;FIXED(CSVデータ!SW15,1)</f>
        <v>*111.6</v>
      </c>
    </row>
    <row r="26" spans="1:27" ht="15.95" customHeight="1" x14ac:dyDescent="0.15">
      <c r="A26" s="139"/>
      <c r="B26" s="124" t="str">
        <f>+CSVデータ!BI3</f>
        <v>週３回以上朝食を抜く</v>
      </c>
      <c r="C26" s="125"/>
      <c r="D26" s="44">
        <f>+CSVデータ!TM11</f>
        <v>3864</v>
      </c>
      <c r="E26" s="45">
        <f>+CSVデータ!TO11</f>
        <v>0.18737060041407869</v>
      </c>
      <c r="F26" s="46">
        <f>+CSVデータ!TO45</f>
        <v>0.16864853623028836</v>
      </c>
      <c r="G26" s="47">
        <f>+CSVデータ!TO28</f>
        <v>0.15781583347748371</v>
      </c>
      <c r="H26" s="48">
        <f>+CSVデータ!TI11</f>
        <v>0.16703501884344951</v>
      </c>
      <c r="I26" s="45">
        <f>+CSVデータ!TO14</f>
        <v>0.19946608928263812</v>
      </c>
      <c r="J26" s="46">
        <f>+CSVデータ!TO48</f>
        <v>0.17555099277304412</v>
      </c>
      <c r="K26" s="47">
        <f>+CSVデータ!TO31</f>
        <v>0.16860641150788228</v>
      </c>
      <c r="L26" s="48">
        <f>+CSVデータ!TI11</f>
        <v>0.16703501884344951</v>
      </c>
      <c r="M26" s="49" t="str">
        <f>IF(CSVデータ!TX82&lt;0.05,"*","")&amp;FIXED(CSVデータ!TT82,1)</f>
        <v>*113.6</v>
      </c>
      <c r="N26" s="50" t="str">
        <f>IF(CSVデータ!TX65&lt;0.05,"*","")&amp;FIXED(CSVデータ!TT65,1)</f>
        <v>*118.6</v>
      </c>
      <c r="O26" s="51" t="str">
        <f>IF(CSVデータ!TX14&lt;0.05,"*","")&amp;FIXED(CSVデータ!TT14,1)</f>
        <v>*119.5</v>
      </c>
      <c r="P26" s="44">
        <f>+CSVデータ!TM12</f>
        <v>7844</v>
      </c>
      <c r="Q26" s="45">
        <f>+CSVデータ!TO12</f>
        <v>6.795002549719531E-2</v>
      </c>
      <c r="R26" s="46">
        <f>+CSVデータ!TO46</f>
        <v>5.1964854374701198E-2</v>
      </c>
      <c r="S26" s="47">
        <f>+CSVデータ!TO29</f>
        <v>6.2154271665642288E-2</v>
      </c>
      <c r="T26" s="48">
        <f>+CSVデータ!TI12</f>
        <v>5.5599872735404919E-2</v>
      </c>
      <c r="U26" s="45">
        <f>+CSVデータ!TO15</f>
        <v>6.6823385588714451E-2</v>
      </c>
      <c r="V26" s="46">
        <f>+CSVデータ!TO49</f>
        <v>5.2573847883896976E-2</v>
      </c>
      <c r="W26" s="47">
        <f>+CSVデータ!TO32</f>
        <v>6.1234045788963867E-2</v>
      </c>
      <c r="X26" s="48">
        <f>+CSVデータ!TI12</f>
        <v>5.5599872735404919E-2</v>
      </c>
      <c r="Y26" s="49" t="str">
        <f>IF(CSVデータ!TX83&lt;0.05,"*","")&amp;FIXED(CSVデータ!TT83,1)</f>
        <v>*126.7</v>
      </c>
      <c r="Z26" s="50" t="str">
        <f>IF(CSVデータ!TX66&lt;0.05,"*","")&amp;FIXED(CSVデータ!TT66,1)</f>
        <v>*109.1</v>
      </c>
      <c r="AA26" s="51" t="str">
        <f>IF(CSVデータ!TX15&lt;0.05,"*","")&amp;FIXED(CSVデータ!TT15,1)</f>
        <v>*119.6</v>
      </c>
    </row>
    <row r="27" spans="1:27" ht="15.95" customHeight="1" x14ac:dyDescent="0.15">
      <c r="A27" s="139"/>
      <c r="B27" s="126" t="str">
        <f>+CSVデータ!BL3</f>
        <v>毎日飲酒</v>
      </c>
      <c r="C27" s="127"/>
      <c r="D27" s="91">
        <f>+CSVデータ!UJ11</f>
        <v>3948</v>
      </c>
      <c r="E27" s="92">
        <f>+CSVデータ!UL11</f>
        <v>0.47340425531914893</v>
      </c>
      <c r="F27" s="93">
        <f>+CSVデータ!UL45</f>
        <v>0.43228693955345798</v>
      </c>
      <c r="G27" s="94">
        <f>+CSVデータ!UL28</f>
        <v>0.51077782846715325</v>
      </c>
      <c r="H27" s="95">
        <f>+CSVデータ!UF11</f>
        <v>0.46086624196964682</v>
      </c>
      <c r="I27" s="92">
        <f>+CSVデータ!UL14</f>
        <v>0.46826416128635268</v>
      </c>
      <c r="J27" s="93">
        <f>+CSVデータ!UL48</f>
        <v>0.42978147592028609</v>
      </c>
      <c r="K27" s="94">
        <f>+CSVデータ!UL31</f>
        <v>0.50362375457109831</v>
      </c>
      <c r="L27" s="95">
        <f>+CSVデータ!UF11</f>
        <v>0.46086624196964682</v>
      </c>
      <c r="M27" s="96" t="str">
        <f>IF(CSVデータ!UU82&lt;0.05,"*","")&amp;FIXED(CSVデータ!UQ82,1)</f>
        <v>*108.1</v>
      </c>
      <c r="N27" s="97" t="str">
        <f>IF(CSVデータ!UU65&lt;0.05,"*","")&amp;FIXED(CSVデータ!UQ65,1)</f>
        <v>*92.3</v>
      </c>
      <c r="O27" s="98" t="str">
        <f>IF(CSVデータ!UU14&lt;0.05,"*","")&amp;FIXED(CSVデータ!UQ14,1)</f>
        <v>101.6</v>
      </c>
      <c r="P27" s="91">
        <f>+CSVデータ!UJ12</f>
        <v>7842</v>
      </c>
      <c r="Q27" s="92">
        <f>+CSVデータ!UL12</f>
        <v>0.51032899770466722</v>
      </c>
      <c r="R27" s="93">
        <f>+CSVデータ!UL46</f>
        <v>0.46794230542622833</v>
      </c>
      <c r="S27" s="94">
        <f>+CSVデータ!UL29</f>
        <v>0.52580356476993062</v>
      </c>
      <c r="T27" s="95">
        <f>+CSVデータ!UF12</f>
        <v>0.47043470010355409</v>
      </c>
      <c r="U27" s="92">
        <f>+CSVデータ!UL15</f>
        <v>0.50852715182606001</v>
      </c>
      <c r="V27" s="93">
        <f>+CSVデータ!UL49</f>
        <v>0.46793649149638916</v>
      </c>
      <c r="W27" s="94">
        <f>+CSVデータ!UL32</f>
        <v>0.5241796641998081</v>
      </c>
      <c r="X27" s="95">
        <f>+CSVデータ!UF12</f>
        <v>0.47043470010355409</v>
      </c>
      <c r="Y27" s="96" t="str">
        <f>IF(CSVデータ!UU83&lt;0.05,"*","")&amp;FIXED(CSVデータ!UQ83,1)</f>
        <v>*109.1</v>
      </c>
      <c r="Z27" s="97" t="str">
        <f>IF(CSVデータ!UU66&lt;0.05,"*","")&amp;FIXED(CSVデータ!UQ66,1)</f>
        <v>97.1</v>
      </c>
      <c r="AA27" s="98" t="str">
        <f>IF(CSVデータ!UU15&lt;0.05,"*","")&amp;FIXED(CSVデータ!UQ15,1)</f>
        <v>*108.3</v>
      </c>
    </row>
    <row r="28" spans="1:27" ht="15.95" customHeight="1" x14ac:dyDescent="0.15">
      <c r="A28" s="139"/>
      <c r="B28" s="128" t="str">
        <f>+CSVデータ!BO3</f>
        <v>時々飲酒</v>
      </c>
      <c r="C28" s="129"/>
      <c r="D28" s="36">
        <f>+CSVデータ!VG11</f>
        <v>3841</v>
      </c>
      <c r="E28" s="37">
        <f>+CSVデータ!VI11</f>
        <v>0.20203072116636292</v>
      </c>
      <c r="F28" s="38">
        <f>+CSVデータ!VI45</f>
        <v>0.2333451045677995</v>
      </c>
      <c r="G28" s="39">
        <f>+CSVデータ!VI28</f>
        <v>0.20935162829044227</v>
      </c>
      <c r="H28" s="40">
        <f>+CSVデータ!VC11</f>
        <v>0.24256677522031359</v>
      </c>
      <c r="I28" s="37">
        <f>+CSVデータ!VI14</f>
        <v>0.20373469150723897</v>
      </c>
      <c r="J28" s="38">
        <f>+CSVデータ!VI48</f>
        <v>0.23431839352197958</v>
      </c>
      <c r="K28" s="39">
        <f>+CSVデータ!VI31</f>
        <v>0.21204440123254659</v>
      </c>
      <c r="L28" s="40">
        <f>+CSVデータ!VC11</f>
        <v>0.24256677522031359</v>
      </c>
      <c r="M28" s="41" t="str">
        <f>IF(CSVデータ!VR82&lt;0.05,"*","")&amp;FIXED(CSVデータ!VN82,1)</f>
        <v>*87.1</v>
      </c>
      <c r="N28" s="42" t="str">
        <f>IF(CSVデータ!VR65&lt;0.05,"*","")&amp;FIXED(CSVデータ!VN65,1)</f>
        <v>96.6</v>
      </c>
      <c r="O28" s="43" t="str">
        <f>IF(CSVデータ!VR14&lt;0.05,"*","")&amp;FIXED(CSVデータ!VN14,1)</f>
        <v>*84.6</v>
      </c>
      <c r="P28" s="36">
        <f>+CSVデータ!VG12</f>
        <v>7612</v>
      </c>
      <c r="Q28" s="37">
        <f>+CSVデータ!VI12</f>
        <v>0.19259064634787179</v>
      </c>
      <c r="R28" s="38">
        <f>+CSVデータ!VI46</f>
        <v>0.2238177891698791</v>
      </c>
      <c r="S28" s="39">
        <f>+CSVデータ!VI29</f>
        <v>0.19075078286107081</v>
      </c>
      <c r="T28" s="40">
        <f>+CSVデータ!VC12</f>
        <v>0.22534000885593375</v>
      </c>
      <c r="U28" s="37">
        <f>+CSVデータ!VI15</f>
        <v>0.19286262370915488</v>
      </c>
      <c r="V28" s="38">
        <f>+CSVデータ!VI49</f>
        <v>0.22379230158389926</v>
      </c>
      <c r="W28" s="39">
        <f>+CSVデータ!VI32</f>
        <v>0.1919217102776497</v>
      </c>
      <c r="X28" s="40">
        <f>+CSVデータ!VC12</f>
        <v>0.22534000885593375</v>
      </c>
      <c r="Y28" s="41" t="str">
        <f>IF(CSVデータ!VR83&lt;0.05,"*","")&amp;FIXED(CSVデータ!VN83,1)</f>
        <v>*85.9</v>
      </c>
      <c r="Z28" s="42" t="str">
        <f>IF(CSVデータ!VR66&lt;0.05,"*","")&amp;FIXED(CSVデータ!VN66,1)</f>
        <v>100.8</v>
      </c>
      <c r="AA28" s="43" t="str">
        <f>IF(CSVデータ!VR15&lt;0.05,"*","")&amp;FIXED(CSVデータ!VN15,1)</f>
        <v>*85.3</v>
      </c>
    </row>
    <row r="29" spans="1:27" ht="15.95" customHeight="1" x14ac:dyDescent="0.15">
      <c r="A29" s="139"/>
      <c r="B29" s="124" t="str">
        <f>+CSVデータ!BR3</f>
        <v>飲まない</v>
      </c>
      <c r="C29" s="125"/>
      <c r="D29" s="44">
        <f>+CSVデータ!WD11</f>
        <v>3849</v>
      </c>
      <c r="E29" s="45">
        <f>+CSVデータ!WF11</f>
        <v>0.31644583008573657</v>
      </c>
      <c r="F29" s="46">
        <f>+CSVデータ!WF45</f>
        <v>0.32959491871724261</v>
      </c>
      <c r="G29" s="47">
        <f>+CSVデータ!WF28</f>
        <v>0.28198844740066514</v>
      </c>
      <c r="H29" s="48">
        <f>+CSVデータ!VZ11</f>
        <v>0.30048276167517668</v>
      </c>
      <c r="I29" s="45">
        <f>+CSVデータ!WF14</f>
        <v>0.32504455264090731</v>
      </c>
      <c r="J29" s="46">
        <f>+CSVデータ!WF48</f>
        <v>0.33375608601295048</v>
      </c>
      <c r="K29" s="47">
        <f>+CSVデータ!WF31</f>
        <v>0.28628222693763383</v>
      </c>
      <c r="L29" s="48">
        <f>+CSVデータ!VZ11</f>
        <v>0.30048276167517668</v>
      </c>
      <c r="M29" s="49" t="str">
        <f>IF(CSVデータ!WO82&lt;0.05,"*","")&amp;FIXED(CSVデータ!WK82,1)</f>
        <v>96.8</v>
      </c>
      <c r="N29" s="50" t="str">
        <f>IF(CSVデータ!WO65&lt;0.05,"*","")&amp;FIXED(CSVデータ!WK65,1)</f>
        <v>*112.6</v>
      </c>
      <c r="O29" s="51" t="str">
        <f>IF(CSVデータ!WO14&lt;0.05,"*","")&amp;FIXED(CSVデータ!WK14,1)</f>
        <v>*106.0</v>
      </c>
      <c r="P29" s="44">
        <f>+CSVデータ!WD12</f>
        <v>7915</v>
      </c>
      <c r="Q29" s="45">
        <f>+CSVデータ!WF12</f>
        <v>0.28717624763108024</v>
      </c>
      <c r="R29" s="46">
        <f>+CSVデータ!WF46</f>
        <v>0.30155686390866265</v>
      </c>
      <c r="S29" s="47">
        <f>+CSVデータ!WF29</f>
        <v>0.28159535008221481</v>
      </c>
      <c r="T29" s="48">
        <f>+CSVデータ!VZ12</f>
        <v>0.32184705478121872</v>
      </c>
      <c r="U29" s="45">
        <f>+CSVデータ!WF15</f>
        <v>0.28968656079287564</v>
      </c>
      <c r="V29" s="46">
        <f>+CSVデータ!WF49</f>
        <v>0.30133783888637505</v>
      </c>
      <c r="W29" s="47">
        <f>+CSVデータ!WF32</f>
        <v>0.28352320635877665</v>
      </c>
      <c r="X29" s="48">
        <f>+CSVデータ!VZ12</f>
        <v>0.32184705478121872</v>
      </c>
      <c r="Y29" s="49" t="str">
        <f>IF(CSVデータ!WO83&lt;0.05,"*","")&amp;FIXED(CSVデータ!WK83,1)</f>
        <v>*95.6</v>
      </c>
      <c r="Z29" s="50" t="str">
        <f>IF(CSVデータ!WO66&lt;0.05,"*","")&amp;FIXED(CSVデータ!WK66,1)</f>
        <v>101.9</v>
      </c>
      <c r="AA29" s="51" t="str">
        <f>IF(CSVデータ!WO15&lt;0.05,"*","")&amp;FIXED(CSVデータ!WK15,1)</f>
        <v>*89.8</v>
      </c>
    </row>
    <row r="30" spans="1:27" ht="15.95" customHeight="1" x14ac:dyDescent="0.15">
      <c r="A30" s="139"/>
      <c r="B30" s="126" t="str">
        <f>+CSVデータ!BU3</f>
        <v>１日飲酒量（１合未満）</v>
      </c>
      <c r="C30" s="127"/>
      <c r="D30" s="91">
        <f>+CSVデータ!XA11</f>
        <v>3930</v>
      </c>
      <c r="E30" s="92">
        <f>+CSVデータ!XC11</f>
        <v>0.42035623409669209</v>
      </c>
      <c r="F30" s="93">
        <f>+CSVデータ!XC45</f>
        <v>0.43054713180732457</v>
      </c>
      <c r="G30" s="94">
        <f>+CSVデータ!XC28</f>
        <v>0.41054978583582702</v>
      </c>
      <c r="H30" s="95">
        <f>+CSVデータ!WW11</f>
        <v>0.39483780059980395</v>
      </c>
      <c r="I30" s="92">
        <f>+CSVデータ!XC14</f>
        <v>0.42467703960057462</v>
      </c>
      <c r="J30" s="93">
        <f>+CSVデータ!XC48</f>
        <v>0.43130338267583307</v>
      </c>
      <c r="K30" s="94">
        <f>+CSVデータ!XC31</f>
        <v>0.41578532039787164</v>
      </c>
      <c r="L30" s="95">
        <f>+CSVデータ!WW11</f>
        <v>0.39483780059980395</v>
      </c>
      <c r="M30" s="96" t="str">
        <f>IF(CSVデータ!XL82&lt;0.05,"*","")&amp;FIXED(CSVデータ!XH82,1)</f>
        <v>97.9</v>
      </c>
      <c r="N30" s="97" t="str">
        <f>IF(CSVデータ!XL65&lt;0.05,"*","")&amp;FIXED(CSVデータ!XH65,1)</f>
        <v>102.2</v>
      </c>
      <c r="O30" s="98" t="str">
        <f>IF(CSVデータ!XL14&lt;0.05,"*","")&amp;FIXED(CSVデータ!XH14,1)</f>
        <v>*106.5</v>
      </c>
      <c r="P30" s="91">
        <f>+CSVデータ!XA12</f>
        <v>7925</v>
      </c>
      <c r="Q30" s="92">
        <f>+CSVデータ!XC12</f>
        <v>0.42447949526813883</v>
      </c>
      <c r="R30" s="93">
        <f>+CSVデータ!XC46</f>
        <v>0.48997917582843986</v>
      </c>
      <c r="S30" s="94">
        <f>+CSVデータ!XC29</f>
        <v>0.44319206492335439</v>
      </c>
      <c r="T30" s="95">
        <f>+CSVデータ!WW12</f>
        <v>0.46452415723146023</v>
      </c>
      <c r="U30" s="92">
        <f>+CSVデータ!XC15</f>
        <v>0.42852567000343578</v>
      </c>
      <c r="V30" s="93">
        <f>+CSVデータ!XC49</f>
        <v>0.48903026039101216</v>
      </c>
      <c r="W30" s="94">
        <f>+CSVデータ!XC32</f>
        <v>0.44617423957823282</v>
      </c>
      <c r="X30" s="95">
        <f>+CSVデータ!WW12</f>
        <v>0.46452415723146023</v>
      </c>
      <c r="Y30" s="96" t="str">
        <f>IF(CSVデータ!XL83&lt;0.05,"*","")&amp;FIXED(CSVデータ!XH83,1)</f>
        <v>*87.3</v>
      </c>
      <c r="Z30" s="97" t="str">
        <f>IF(CSVデータ!XL66&lt;0.05,"*","")&amp;FIXED(CSVデータ!XH66,1)</f>
        <v>*95.9</v>
      </c>
      <c r="AA30" s="98" t="str">
        <f>IF(CSVデータ!XL15&lt;0.05,"*","")&amp;FIXED(CSVデータ!XH15,1)</f>
        <v>*92.0</v>
      </c>
    </row>
    <row r="31" spans="1:27" ht="15.95" customHeight="1" x14ac:dyDescent="0.15">
      <c r="A31" s="139"/>
      <c r="B31" s="128" t="str">
        <f>+CSVデータ!BX3</f>
        <v>１日飲酒量（１～２合）</v>
      </c>
      <c r="C31" s="129"/>
      <c r="D31" s="36">
        <f>+CSVデータ!XX11</f>
        <v>3853</v>
      </c>
      <c r="E31" s="37">
        <f>+CSVデータ!XZ11</f>
        <v>0.21619517259278484</v>
      </c>
      <c r="F31" s="38">
        <f>+CSVデータ!XZ45</f>
        <v>0.32374287773097693</v>
      </c>
      <c r="G31" s="39">
        <f>+CSVデータ!XZ28</f>
        <v>0.23824178376495181</v>
      </c>
      <c r="H31" s="40">
        <f>+CSVデータ!XT11</f>
        <v>0.33344030844740585</v>
      </c>
      <c r="I31" s="37">
        <f>+CSVデータ!XZ14</f>
        <v>0.21078046284706309</v>
      </c>
      <c r="J31" s="38">
        <f>+CSVデータ!XZ48</f>
        <v>0.32043839715288108</v>
      </c>
      <c r="K31" s="39">
        <f>+CSVデータ!XZ31</f>
        <v>0.23579015908561424</v>
      </c>
      <c r="L31" s="40">
        <f>+CSVデータ!XT11</f>
        <v>0.33344030844740585</v>
      </c>
      <c r="M31" s="41" t="str">
        <f>IF(CSVデータ!YI82&lt;0.05,"*","")&amp;FIXED(CSVデータ!YE82,1)</f>
        <v>*66.5</v>
      </c>
      <c r="N31" s="42" t="str">
        <f>IF(CSVデータ!YI65&lt;0.05,"*","")&amp;FIXED(CSVデータ!YE65,1)</f>
        <v>*90.6</v>
      </c>
      <c r="O31" s="43" t="str">
        <f>IF(CSVデータ!YI14&lt;0.05,"*","")&amp;FIXED(CSVデータ!YE14,1)</f>
        <v>*64.3</v>
      </c>
      <c r="P31" s="36">
        <f>+CSVデータ!XX12</f>
        <v>7898</v>
      </c>
      <c r="Q31" s="37">
        <f>+CSVデータ!XZ12</f>
        <v>0.25804001012914662</v>
      </c>
      <c r="R31" s="38">
        <f>+CSVデータ!XZ46</f>
        <v>0.35551862550419877</v>
      </c>
      <c r="S31" s="39">
        <f>+CSVデータ!XZ29</f>
        <v>0.27611044417767105</v>
      </c>
      <c r="T31" s="40">
        <f>+CSVデータ!XT12</f>
        <v>0.3685957486435969</v>
      </c>
      <c r="U31" s="37">
        <f>+CSVデータ!XZ15</f>
        <v>0.25755612081360579</v>
      </c>
      <c r="V31" s="38">
        <f>+CSVデータ!XZ49</f>
        <v>0.35540939301076768</v>
      </c>
      <c r="W31" s="39">
        <f>+CSVデータ!XZ32</f>
        <v>0.27560952950799694</v>
      </c>
      <c r="X31" s="40">
        <f>+CSVデータ!XT12</f>
        <v>0.3685957486435969</v>
      </c>
      <c r="Y31" s="41" t="str">
        <f>IF(CSVデータ!YI83&lt;0.05,"*","")&amp;FIXED(CSVデータ!YE83,1)</f>
        <v>*72.7</v>
      </c>
      <c r="Z31" s="42" t="str">
        <f>IF(CSVデータ!YI66&lt;0.05,"*","")&amp;FIXED(CSVデータ!YE66,1)</f>
        <v>*93.5</v>
      </c>
      <c r="AA31" s="43" t="str">
        <f>IF(CSVデータ!YI15&lt;0.05,"*","")&amp;FIXED(CSVデータ!YE15,1)</f>
        <v>*70.1</v>
      </c>
    </row>
    <row r="32" spans="1:27" ht="15.95" customHeight="1" x14ac:dyDescent="0.15">
      <c r="A32" s="139"/>
      <c r="B32" s="128" t="str">
        <f>+CSVデータ!CA3</f>
        <v>１日飲酒量（２～３合）</v>
      </c>
      <c r="C32" s="129"/>
      <c r="D32" s="36">
        <f>+CSVデータ!YU11</f>
        <v>3958</v>
      </c>
      <c r="E32" s="37">
        <f>+CSVデータ!YW11</f>
        <v>0.1917635169277413</v>
      </c>
      <c r="F32" s="38">
        <f>+CSVデータ!YW45</f>
        <v>0.17462991847906059</v>
      </c>
      <c r="G32" s="39">
        <f>+CSVデータ!YW28</f>
        <v>0.18982779335202243</v>
      </c>
      <c r="H32" s="40">
        <f>+CSVデータ!YQ11</f>
        <v>0.19343547284603929</v>
      </c>
      <c r="I32" s="37">
        <f>+CSVデータ!YW14</f>
        <v>0.1921180096268921</v>
      </c>
      <c r="J32" s="38">
        <f>+CSVデータ!YW48</f>
        <v>0.17535440213040768</v>
      </c>
      <c r="K32" s="39">
        <f>+CSVデータ!YW31</f>
        <v>0.18867730640753855</v>
      </c>
      <c r="L32" s="40">
        <f>+CSVデータ!YQ11</f>
        <v>0.19343547284603929</v>
      </c>
      <c r="M32" s="41" t="str">
        <f>IF(CSVデータ!ZF82&lt;0.05,"*","")&amp;FIXED(CSVデータ!ZB82,1)</f>
        <v>*109.5</v>
      </c>
      <c r="N32" s="42" t="str">
        <f>IF(CSVデータ!ZF65&lt;0.05,"*","")&amp;FIXED(CSVデータ!ZB65,1)</f>
        <v>100.7</v>
      </c>
      <c r="O32" s="43" t="str">
        <f>IF(CSVデータ!ZF14&lt;0.05,"*","")&amp;FIXED(CSVデータ!ZB14,1)</f>
        <v>98.7</v>
      </c>
      <c r="P32" s="36">
        <f>+CSVデータ!YU12</f>
        <v>7811</v>
      </c>
      <c r="Q32" s="37">
        <f>+CSVデータ!YW12</f>
        <v>0.18473946997823582</v>
      </c>
      <c r="R32" s="38">
        <f>+CSVデータ!YW46</f>
        <v>0.11825084051388239</v>
      </c>
      <c r="S32" s="39">
        <f>+CSVデータ!YW29</f>
        <v>0.17039428176158636</v>
      </c>
      <c r="T32" s="40">
        <f>+CSVデータ!YQ12</f>
        <v>0.13011925593355816</v>
      </c>
      <c r="U32" s="37">
        <f>+CSVデータ!YW15</f>
        <v>0.18359850797105884</v>
      </c>
      <c r="V32" s="38">
        <f>+CSVデータ!YW49</f>
        <v>0.11913959057806225</v>
      </c>
      <c r="W32" s="39">
        <f>+CSVデータ!YW32</f>
        <v>0.17001248013515455</v>
      </c>
      <c r="X32" s="40">
        <f>+CSVデータ!YQ12</f>
        <v>0.13011925593355816</v>
      </c>
      <c r="Y32" s="41" t="str">
        <f>IF(CSVデータ!ZF83&lt;0.05,"*","")&amp;FIXED(CSVデータ!ZB83,1)</f>
        <v>*154.2</v>
      </c>
      <c r="Z32" s="42" t="str">
        <f>IF(CSVデータ!ZF66&lt;0.05,"*","")&amp;FIXED(CSVデータ!ZB66,1)</f>
        <v>*108.0</v>
      </c>
      <c r="AA32" s="43" t="str">
        <f>IF(CSVデータ!ZF15&lt;0.05,"*","")&amp;FIXED(CSVデータ!ZB15,1)</f>
        <v>*141.3</v>
      </c>
    </row>
    <row r="33" spans="1:27" ht="15.95" customHeight="1" x14ac:dyDescent="0.15">
      <c r="A33" s="139"/>
      <c r="B33" s="124" t="str">
        <f>+CSVデータ!CD3</f>
        <v>１日飲酒量（３合以上）</v>
      </c>
      <c r="C33" s="125"/>
      <c r="D33" s="44">
        <f>+CSVデータ!ZR11</f>
        <v>3917</v>
      </c>
      <c r="E33" s="45">
        <f>+CSVデータ!ZT11</f>
        <v>0.17692111309675773</v>
      </c>
      <c r="F33" s="46">
        <f>+CSVデータ!ZT45</f>
        <v>7.5130237992020399E-2</v>
      </c>
      <c r="G33" s="47">
        <f>+CSVデータ!ZT28</f>
        <v>0.17035600182565039</v>
      </c>
      <c r="H33" s="48">
        <f>+CSVデータ!ZN11</f>
        <v>7.3711374832064483E-2</v>
      </c>
      <c r="I33" s="45">
        <f>+CSVデータ!ZT14</f>
        <v>0.17756529052286957</v>
      </c>
      <c r="J33" s="46">
        <f>+CSVデータ!ZT48</f>
        <v>7.6792673552632015E-2</v>
      </c>
      <c r="K33" s="47">
        <f>+CSVデータ!ZT31</f>
        <v>0.17095883262126474</v>
      </c>
      <c r="L33" s="48">
        <f>+CSVデータ!ZN11</f>
        <v>7.3711374832064483E-2</v>
      </c>
      <c r="M33" s="49" t="str">
        <f>IF(CSVデータ!AAC82&lt;0.05,"*","")&amp;FIXED(CSVデータ!ZY82,1)</f>
        <v>*239.9</v>
      </c>
      <c r="N33" s="50" t="str">
        <f>IF(CSVデータ!AAC65&lt;0.05,"*","")&amp;FIXED(CSVデータ!ZY65,1)</f>
        <v>104.3</v>
      </c>
      <c r="O33" s="51" t="str">
        <f>IF(CSVデータ!AAC14&lt;0.05,"*","")&amp;FIXED(CSVデータ!ZY14,1)</f>
        <v>*251.6</v>
      </c>
      <c r="P33" s="44">
        <f>+CSVデータ!ZR12</f>
        <v>7814</v>
      </c>
      <c r="Q33" s="45">
        <f>+CSVデータ!ZT12</f>
        <v>0.10749936012285641</v>
      </c>
      <c r="R33" s="46">
        <f>+CSVデータ!ZT46</f>
        <v>2.4219793661779145E-2</v>
      </c>
      <c r="S33" s="47">
        <f>+CSVデータ!ZT29</f>
        <v>0.11119152826451317</v>
      </c>
      <c r="T33" s="48">
        <f>+CSVデータ!ZN12</f>
        <v>2.5124160093485247E-2</v>
      </c>
      <c r="U33" s="45">
        <f>+CSVデータ!ZT15</f>
        <v>0.1052758275313302</v>
      </c>
      <c r="V33" s="46">
        <f>+CSVデータ!ZT49</f>
        <v>2.4354053992915747E-2</v>
      </c>
      <c r="W33" s="47">
        <f>+CSVデータ!ZT32</f>
        <v>0.11035077639462751</v>
      </c>
      <c r="X33" s="48">
        <f>+CSVデータ!ZN12</f>
        <v>2.5124160093485247E-2</v>
      </c>
      <c r="Y33" s="49" t="str">
        <f>IF(CSVデータ!AAC83&lt;0.05,"*","")&amp;FIXED(CSVデータ!ZY83,1)</f>
        <v>*432.7</v>
      </c>
      <c r="Z33" s="50" t="str">
        <f>IF(CSVデータ!AAC66&lt;0.05,"*","")&amp;FIXED(CSVデータ!ZY66,1)</f>
        <v>96.0</v>
      </c>
      <c r="AA33" s="51" t="str">
        <f>IF(CSVデータ!AAC15&lt;0.05,"*","")&amp;FIXED(CSVデータ!ZY15,1)</f>
        <v>*417.6</v>
      </c>
    </row>
    <row r="34" spans="1:27" ht="15.95" customHeight="1" x14ac:dyDescent="0.15">
      <c r="A34" s="139"/>
      <c r="B34" s="144" t="str">
        <f>+CSVデータ!CG3</f>
        <v>睡眠不足</v>
      </c>
      <c r="C34" s="145"/>
      <c r="D34" s="99">
        <f>+CSVデータ!AAO11</f>
        <v>3898</v>
      </c>
      <c r="E34" s="100">
        <f>+CSVデータ!AAQ11</f>
        <v>0.27680861980502824</v>
      </c>
      <c r="F34" s="101">
        <f>+CSVデータ!AAQ45</f>
        <v>0.26947016187937395</v>
      </c>
      <c r="G34" s="102">
        <f>+CSVデータ!AAQ28</f>
        <v>0.26729830605799598</v>
      </c>
      <c r="H34" s="103">
        <f>+CSVデータ!AAK11</f>
        <v>0.26856667078787128</v>
      </c>
      <c r="I34" s="100">
        <f>+CSVデータ!AAQ14</f>
        <v>0.28302717016192425</v>
      </c>
      <c r="J34" s="101">
        <f>+CSVデータ!AAQ48</f>
        <v>0.27160832856958206</v>
      </c>
      <c r="K34" s="102">
        <f>+CSVデータ!AAQ31</f>
        <v>0.26844224034152664</v>
      </c>
      <c r="L34" s="103">
        <f>+CSVデータ!AAK11</f>
        <v>0.26856667078787128</v>
      </c>
      <c r="M34" s="104" t="str">
        <f>IF(CSVデータ!AAZ82&lt;0.05,"*","")&amp;FIXED(CSVデータ!AAV82,1)</f>
        <v>103.8</v>
      </c>
      <c r="N34" s="105" t="str">
        <f>IF(CSVデータ!AAZ65&lt;0.05,"*","")&amp;FIXED(CSVデータ!AAV65,1)</f>
        <v>104.3</v>
      </c>
      <c r="O34" s="106" t="str">
        <f>IF(CSVデータ!AAZ14&lt;0.05,"*","")&amp;FIXED(CSVデータ!AAV14,1)</f>
        <v>105.5</v>
      </c>
      <c r="P34" s="99">
        <f>+CSVデータ!AAO12</f>
        <v>7946</v>
      </c>
      <c r="Q34" s="100">
        <f>+CSVデータ!AAQ12</f>
        <v>0.21104958469670274</v>
      </c>
      <c r="R34" s="101">
        <f>+CSVデータ!AAQ46</f>
        <v>0.18661235125885958</v>
      </c>
      <c r="S34" s="102">
        <f>+CSVデータ!AAQ29</f>
        <v>0.2042304060434372</v>
      </c>
      <c r="T34" s="103">
        <f>+CSVデータ!AAK12</f>
        <v>0.18490435059465674</v>
      </c>
      <c r="U34" s="100">
        <f>+CSVデータ!AAQ15</f>
        <v>0.21044806081294942</v>
      </c>
      <c r="V34" s="101">
        <f>+CSVデータ!AAQ49</f>
        <v>0.18677254301019294</v>
      </c>
      <c r="W34" s="102">
        <f>+CSVデータ!AAQ32</f>
        <v>0.20414674271497574</v>
      </c>
      <c r="X34" s="103">
        <f>+CSVデータ!AAK12</f>
        <v>0.18490435059465674</v>
      </c>
      <c r="Y34" s="104" t="str">
        <f>IF(CSVデータ!AAZ83&lt;0.05,"*","")&amp;FIXED(CSVデータ!AAV83,1)</f>
        <v>*112.9</v>
      </c>
      <c r="Z34" s="105" t="str">
        <f>IF(CSVデータ!AAZ66&lt;0.05,"*","")&amp;FIXED(CSVデータ!AAV66,1)</f>
        <v>103.4</v>
      </c>
      <c r="AA34" s="106" t="str">
        <f>IF(CSVデータ!AAZ15&lt;0.05,"*","")&amp;FIXED(CSVデータ!AAV15,1)</f>
        <v>*114.1</v>
      </c>
    </row>
    <row r="35" spans="1:27" ht="15.95" customHeight="1" x14ac:dyDescent="0.15">
      <c r="A35" s="139"/>
      <c r="B35" s="126" t="str">
        <f>+CSVデータ!CJ3</f>
        <v>改善意欲なし</v>
      </c>
      <c r="C35" s="127"/>
      <c r="D35" s="91">
        <f>+CSVデータ!ABL11</f>
        <v>3891</v>
      </c>
      <c r="E35" s="92">
        <f>+CSVデータ!ABN11</f>
        <v>0.25109226419943459</v>
      </c>
      <c r="F35" s="93">
        <f>+CSVデータ!ABN45</f>
        <v>0.2878355400867969</v>
      </c>
      <c r="G35" s="94">
        <f>+CSVデータ!ABN28</f>
        <v>0.32339646392401444</v>
      </c>
      <c r="H35" s="95">
        <f>+CSVデータ!ABH11</f>
        <v>0.32304780363128843</v>
      </c>
      <c r="I35" s="92">
        <f>+CSVデータ!ABN14</f>
        <v>0.24703714623784712</v>
      </c>
      <c r="J35" s="93">
        <f>+CSVデータ!ABN48</f>
        <v>0.28590162268048747</v>
      </c>
      <c r="K35" s="94">
        <f>+CSVデータ!ABN31</f>
        <v>0.31796152414316492</v>
      </c>
      <c r="L35" s="95">
        <f>+CSVデータ!ABH11</f>
        <v>0.32304780363128843</v>
      </c>
      <c r="M35" s="96" t="str">
        <f>IF(CSVデータ!ABW82&lt;0.05,"*","")&amp;FIXED(CSVデータ!ABS82,1)</f>
        <v>*86.2</v>
      </c>
      <c r="N35" s="97" t="str">
        <f>IF(CSVデータ!ABW65&lt;0.05,"*","")&amp;FIXED(CSVデータ!ABS65,1)</f>
        <v>*77.4</v>
      </c>
      <c r="O35" s="98" t="str">
        <f>IF(CSVデータ!ABW14&lt;0.05,"*","")&amp;FIXED(CSVデータ!ABS14,1)</f>
        <v>*77.1</v>
      </c>
      <c r="P35" s="91">
        <f>+CSVデータ!ABL12</f>
        <v>7849</v>
      </c>
      <c r="Q35" s="92">
        <f>+CSVデータ!ABN12</f>
        <v>0.32959612689514589</v>
      </c>
      <c r="R35" s="93">
        <f>+CSVデータ!ABN46</f>
        <v>0.37589458075707133</v>
      </c>
      <c r="S35" s="94">
        <f>+CSVデータ!ABN29</f>
        <v>0.4045060259461119</v>
      </c>
      <c r="T35" s="95">
        <f>+CSVデータ!ABH12</f>
        <v>0.39797779234298492</v>
      </c>
      <c r="U35" s="92">
        <f>+CSVデータ!ABN15</f>
        <v>0.33211189095979377</v>
      </c>
      <c r="V35" s="93">
        <f>+CSVデータ!ABN49</f>
        <v>0.37530128228751347</v>
      </c>
      <c r="W35" s="94">
        <f>+CSVデータ!ABN32</f>
        <v>0.40803488338175153</v>
      </c>
      <c r="X35" s="95">
        <f>+CSVデータ!ABH12</f>
        <v>0.39797779234298492</v>
      </c>
      <c r="Y35" s="96" t="str">
        <f>IF(CSVデータ!ABW83&lt;0.05,"*","")&amp;FIXED(CSVデータ!ABS83,1)</f>
        <v>*88.6</v>
      </c>
      <c r="Z35" s="97" t="str">
        <f>IF(CSVデータ!ABW66&lt;0.05,"*","")&amp;FIXED(CSVデータ!ABS66,1)</f>
        <v>*81.4</v>
      </c>
      <c r="AA35" s="98" t="str">
        <f>IF(CSVデータ!ABW15&lt;0.05,"*","")&amp;FIXED(CSVデータ!ABS15,1)</f>
        <v>*83.0</v>
      </c>
    </row>
    <row r="36" spans="1:27" ht="15.95" customHeight="1" x14ac:dyDescent="0.15">
      <c r="A36" s="139"/>
      <c r="B36" s="128" t="str">
        <f>+CSVデータ!CM3</f>
        <v>改善意欲あり</v>
      </c>
      <c r="C36" s="129"/>
      <c r="D36" s="36">
        <f>+CSVデータ!ACI11</f>
        <v>3952</v>
      </c>
      <c r="E36" s="37">
        <f>+CSVデータ!ACK11</f>
        <v>0.45217611336032387</v>
      </c>
      <c r="F36" s="38">
        <f>+CSVデータ!ACK45</f>
        <v>0.33898102776730743</v>
      </c>
      <c r="G36" s="39">
        <f>+CSVデータ!ACK28</f>
        <v>0.4381259353056291</v>
      </c>
      <c r="H36" s="40">
        <f>+CSVデータ!ACE11</f>
        <v>0.31486249851146608</v>
      </c>
      <c r="I36" s="37">
        <f>+CSVデータ!ACK14</f>
        <v>0.46389640850409852</v>
      </c>
      <c r="J36" s="38">
        <f>+CSVデータ!ACK48</f>
        <v>0.34189469482511792</v>
      </c>
      <c r="K36" s="39">
        <f>+CSVデータ!ACK31</f>
        <v>0.4462912452862049</v>
      </c>
      <c r="L36" s="40">
        <f>+CSVデータ!ACE11</f>
        <v>0.31486249851146608</v>
      </c>
      <c r="M36" s="41" t="str">
        <f>IF(CSVデータ!ACT82&lt;0.05,"*","")&amp;FIXED(CSVデータ!ACP82,1)</f>
        <v>*135.1</v>
      </c>
      <c r="N36" s="42" t="str">
        <f>IF(CSVデータ!ACT65&lt;0.05,"*","")&amp;FIXED(CSVデータ!ACP65,1)</f>
        <v>103.9</v>
      </c>
      <c r="O36" s="43" t="str">
        <f>IF(CSVデータ!ACT14&lt;0.05,"*","")&amp;FIXED(CSVデータ!ACP14,1)</f>
        <v>*146.8</v>
      </c>
      <c r="P36" s="36">
        <f>+CSVデータ!ACI12</f>
        <v>7751</v>
      </c>
      <c r="Q36" s="37">
        <f>+CSVデータ!ACK12</f>
        <v>0.35995355438007998</v>
      </c>
      <c r="R36" s="38">
        <f>+CSVデータ!ACK46</f>
        <v>0.23028362456976437</v>
      </c>
      <c r="S36" s="39">
        <f>+CSVデータ!ACK29</f>
        <v>0.34053645636569702</v>
      </c>
      <c r="T36" s="40">
        <f>+CSVデータ!ACE12</f>
        <v>0.22464967237760983</v>
      </c>
      <c r="U36" s="37">
        <f>+CSVデータ!ACK15</f>
        <v>0.35817931368220918</v>
      </c>
      <c r="V36" s="38">
        <f>+CSVデータ!ACK49</f>
        <v>0.23073597134826945</v>
      </c>
      <c r="W36" s="39">
        <f>+CSVデータ!ACK32</f>
        <v>0.34082149060642919</v>
      </c>
      <c r="X36" s="40">
        <f>+CSVデータ!ACE12</f>
        <v>0.22464967237760983</v>
      </c>
      <c r="Y36" s="41" t="str">
        <f>IF(CSVデータ!ACT83&lt;0.05,"*","")&amp;FIXED(CSVデータ!ACP83,1)</f>
        <v>*154.8</v>
      </c>
      <c r="Z36" s="42" t="str">
        <f>IF(CSVデータ!ACT66&lt;0.05,"*","")&amp;FIXED(CSVデータ!ACP66,1)</f>
        <v>*105.7</v>
      </c>
      <c r="AA36" s="43" t="str">
        <f>IF(CSVデータ!ACT15&lt;0.05,"*","")&amp;FIXED(CSVデータ!ACP15,1)</f>
        <v>*159.1</v>
      </c>
    </row>
    <row r="37" spans="1:27" ht="15.95" customHeight="1" x14ac:dyDescent="0.15">
      <c r="A37" s="139"/>
      <c r="B37" s="128" t="str">
        <f>+CSVデータ!CP3</f>
        <v>改善意欲ありかつ始めている</v>
      </c>
      <c r="C37" s="129"/>
      <c r="D37" s="36">
        <f>+CSVデータ!ADF11</f>
        <v>3912</v>
      </c>
      <c r="E37" s="37">
        <f>+CSVデータ!ADH11</f>
        <v>7.7198364008179962E-2</v>
      </c>
      <c r="F37" s="38">
        <f>+CSVデータ!ADH45</f>
        <v>0.13863165685073356</v>
      </c>
      <c r="G37" s="39">
        <f>+CSVデータ!ADH28</f>
        <v>6.2764376357608329E-2</v>
      </c>
      <c r="H37" s="40">
        <f>+CSVデータ!ADB11</f>
        <v>0.12579180871161635</v>
      </c>
      <c r="I37" s="37">
        <f>+CSVデータ!ADH14</f>
        <v>7.8909354484807653E-2</v>
      </c>
      <c r="J37" s="38">
        <f>+CSVデータ!ADH48</f>
        <v>0.14000880820957132</v>
      </c>
      <c r="K37" s="39">
        <f>+CSVデータ!ADH31</f>
        <v>6.3919737877685595E-2</v>
      </c>
      <c r="L37" s="40">
        <f>+CSVデータ!ADB11</f>
        <v>0.12579180871161635</v>
      </c>
      <c r="M37" s="41" t="str">
        <f>IF(CSVデータ!ADQ82&lt;0.05,"*","")&amp;FIXED(CSVデータ!ADM82,1)</f>
        <v>*56.2</v>
      </c>
      <c r="N37" s="42" t="str">
        <f>IF(CSVデータ!ADQ65&lt;0.05,"*","")&amp;FIXED(CSVデータ!ADM65,1)</f>
        <v>*123.1</v>
      </c>
      <c r="O37" s="43" t="str">
        <f>IF(CSVデータ!ADQ14&lt;0.05,"*","")&amp;FIXED(CSVデータ!ADM14,1)</f>
        <v>*62.5</v>
      </c>
      <c r="P37" s="36">
        <f>+CSVデータ!ADF12</f>
        <v>7853</v>
      </c>
      <c r="Q37" s="37">
        <f>+CSVデータ!ADH12</f>
        <v>5.743028142111295E-2</v>
      </c>
      <c r="R37" s="38">
        <f>+CSVデータ!ADH46</f>
        <v>0.10266692749087115</v>
      </c>
      <c r="S37" s="39">
        <f>+CSVデータ!ADH29</f>
        <v>4.9685915386361919E-2</v>
      </c>
      <c r="T37" s="40">
        <f>+CSVデータ!ADB12</f>
        <v>0.10434632478109741</v>
      </c>
      <c r="U37" s="37">
        <f>+CSVデータ!ADH15</f>
        <v>5.7450941140938204E-2</v>
      </c>
      <c r="V37" s="38">
        <f>+CSVデータ!ADH49</f>
        <v>0.10352334118654118</v>
      </c>
      <c r="W37" s="39">
        <f>+CSVデータ!ADH32</f>
        <v>4.9686230318345709E-2</v>
      </c>
      <c r="X37" s="40">
        <f>+CSVデータ!ADB12</f>
        <v>0.10434632478109741</v>
      </c>
      <c r="Y37" s="41" t="str">
        <f>IF(CSVデータ!ADQ83&lt;0.05,"*","")&amp;FIXED(CSVデータ!ADM83,1)</f>
        <v>*55.1</v>
      </c>
      <c r="Z37" s="42" t="str">
        <f>IF(CSVデータ!ADQ66&lt;0.05,"*","")&amp;FIXED(CSVデータ!ADM66,1)</f>
        <v>*115.6</v>
      </c>
      <c r="AA37" s="43" t="str">
        <f>IF(CSVデータ!ADQ15&lt;0.05,"*","")&amp;FIXED(CSVデータ!ADM15,1)</f>
        <v>*54.9</v>
      </c>
    </row>
    <row r="38" spans="1:27" ht="15.95" customHeight="1" x14ac:dyDescent="0.15">
      <c r="A38" s="139"/>
      <c r="B38" s="128" t="str">
        <f>+CSVデータ!CS3</f>
        <v>取り組み済み６ヶ月未満</v>
      </c>
      <c r="C38" s="129"/>
      <c r="D38" s="36">
        <f>+CSVデータ!AEC11</f>
        <v>3870</v>
      </c>
      <c r="E38" s="37">
        <f>+CSVデータ!AEE11</f>
        <v>6.3049095607235137E-2</v>
      </c>
      <c r="F38" s="38">
        <f>+CSVデータ!AEE45</f>
        <v>7.4207307357609484E-2</v>
      </c>
      <c r="G38" s="39">
        <f>+CSVデータ!AEE28</f>
        <v>4.8445078459343795E-2</v>
      </c>
      <c r="H38" s="40">
        <f>+CSVデータ!ADY11</f>
        <v>7.0442452795393976E-2</v>
      </c>
      <c r="I38" s="37">
        <f>+CSVデータ!AEE14</f>
        <v>6.5130871323300588E-2</v>
      </c>
      <c r="J38" s="38">
        <f>+CSVデータ!AEE48</f>
        <v>7.4549862752230675E-2</v>
      </c>
      <c r="K38" s="39">
        <f>+CSVデータ!AEE31</f>
        <v>4.9179091430907811E-2</v>
      </c>
      <c r="L38" s="40">
        <f>+CSVデータ!ADY11</f>
        <v>7.0442452795393976E-2</v>
      </c>
      <c r="M38" s="41" t="str">
        <f>IF(CSVデータ!AEN82&lt;0.05,"*","")&amp;FIXED(CSVデータ!AEJ82,1)</f>
        <v>*85.3</v>
      </c>
      <c r="N38" s="42" t="str">
        <f>IF(CSVデータ!AEN65&lt;0.05,"*","")&amp;FIXED(CSVデータ!AEJ65,1)</f>
        <v>*130.7</v>
      </c>
      <c r="O38" s="43" t="str">
        <f>IF(CSVデータ!AEN14&lt;0.05,"*","")&amp;FIXED(CSVデータ!AEJ14,1)</f>
        <v>90.3</v>
      </c>
      <c r="P38" s="36">
        <f>+CSVデータ!AEC12</f>
        <v>7679</v>
      </c>
      <c r="Q38" s="37">
        <f>+CSVデータ!AEE12</f>
        <v>4.8964708946477406E-2</v>
      </c>
      <c r="R38" s="38">
        <f>+CSVデータ!AEE46</f>
        <v>6.927442259847201E-2</v>
      </c>
      <c r="S38" s="39">
        <f>+CSVデータ!AEE29</f>
        <v>4.1125706430426151E-2</v>
      </c>
      <c r="T38" s="40">
        <f>+CSVデータ!ADY12</f>
        <v>6.7141302877731873E-2</v>
      </c>
      <c r="U38" s="37">
        <f>+CSVデータ!AEE15</f>
        <v>4.8752601423998905E-2</v>
      </c>
      <c r="V38" s="38">
        <f>+CSVデータ!AEE49</f>
        <v>6.9529546742286924E-2</v>
      </c>
      <c r="W38" s="39">
        <f>+CSVデータ!AEE32</f>
        <v>4.0959374391966195E-2</v>
      </c>
      <c r="X38" s="40">
        <f>+CSVデータ!ADY12</f>
        <v>6.7141302877731873E-2</v>
      </c>
      <c r="Y38" s="41" t="str">
        <f>IF(CSVデータ!AEN83&lt;0.05,"*","")&amp;FIXED(CSVデータ!AEJ83,1)</f>
        <v>*70.1</v>
      </c>
      <c r="Z38" s="42" t="str">
        <f>IF(CSVデータ!AEN66&lt;0.05,"*","")&amp;FIXED(CSVデータ!AEJ66,1)</f>
        <v>*119.2</v>
      </c>
      <c r="AA38" s="43" t="str">
        <f>IF(CSVデータ!AEN15&lt;0.05,"*","")&amp;FIXED(CSVデータ!AEJ15,1)</f>
        <v>*72.5</v>
      </c>
    </row>
    <row r="39" spans="1:27" ht="15.95" customHeight="1" x14ac:dyDescent="0.15">
      <c r="A39" s="139"/>
      <c r="B39" s="124" t="str">
        <f>+CSVデータ!CV3</f>
        <v>取り組み済み６ヶ月以上</v>
      </c>
      <c r="C39" s="125"/>
      <c r="D39" s="44">
        <f>+CSVデータ!AEZ11</f>
        <v>3929</v>
      </c>
      <c r="E39" s="45">
        <f>+CSVデータ!AFB11</f>
        <v>0.15271061338763045</v>
      </c>
      <c r="F39" s="46">
        <f>+CSVデータ!AFB45</f>
        <v>0.16098589709294731</v>
      </c>
      <c r="G39" s="47">
        <f>+CSVデータ!AFB28</f>
        <v>0.12568079564290788</v>
      </c>
      <c r="H39" s="48">
        <f>+CSVデータ!AEV11</f>
        <v>0.14628281178202129</v>
      </c>
      <c r="I39" s="45">
        <f>+CSVデータ!AFB14</f>
        <v>0.14850086069672877</v>
      </c>
      <c r="J39" s="46">
        <f>+CSVデータ!AFB48</f>
        <v>0.15868216862088469</v>
      </c>
      <c r="K39" s="47">
        <f>+CSVデータ!AFB31</f>
        <v>0.12343136069751902</v>
      </c>
      <c r="L39" s="48">
        <f>+CSVデータ!AEV11</f>
        <v>0.14628281178202129</v>
      </c>
      <c r="M39" s="49" t="str">
        <f>IF(CSVデータ!AFK82&lt;0.05,"*","")&amp;FIXED(CSVデータ!AFG82,1)</f>
        <v>93.5</v>
      </c>
      <c r="N39" s="50" t="str">
        <f>IF(CSVデータ!AFK65&lt;0.05,"*","")&amp;FIXED(CSVデータ!AFG65,1)</f>
        <v>*120.2</v>
      </c>
      <c r="O39" s="51" t="str">
        <f>IF(CSVデータ!AFK14&lt;0.05,"*","")&amp;FIXED(CSVデータ!AFG14,1)</f>
        <v>101.3</v>
      </c>
      <c r="P39" s="44">
        <f>+CSVデータ!AEZ12</f>
        <v>7789</v>
      </c>
      <c r="Q39" s="45">
        <f>+CSVデータ!AFB12</f>
        <v>0.20567466940557197</v>
      </c>
      <c r="R39" s="46">
        <f>+CSVデータ!AFB46</f>
        <v>0.2379562164759953</v>
      </c>
      <c r="S39" s="47">
        <f>+CSVデータ!AFB29</f>
        <v>0.17265387749055625</v>
      </c>
      <c r="T39" s="48">
        <f>+CSVデータ!AEV12</f>
        <v>0.22828885171030619</v>
      </c>
      <c r="U39" s="45">
        <f>+CSVデータ!AFB15</f>
        <v>0.20708986082917735</v>
      </c>
      <c r="V39" s="46">
        <f>+CSVデータ!AFB49</f>
        <v>0.2380029301814364</v>
      </c>
      <c r="W39" s="47">
        <f>+CSVデータ!AFB32</f>
        <v>0.17280663201356997</v>
      </c>
      <c r="X39" s="48">
        <f>+CSVデータ!AEV12</f>
        <v>0.22828885171030619</v>
      </c>
      <c r="Y39" s="49" t="str">
        <f>IF(CSVデータ!AFK83&lt;0.05,"*","")&amp;FIXED(CSVデータ!AFG83,1)</f>
        <v>*86.4</v>
      </c>
      <c r="Z39" s="50" t="str">
        <f>IF(CSVデータ!AFK66&lt;0.05,"*","")&amp;FIXED(CSVデータ!AFG66,1)</f>
        <v>*119.1</v>
      </c>
      <c r="AA39" s="51" t="str">
        <f>IF(CSVデータ!AFK15&lt;0.05,"*","")&amp;FIXED(CSVデータ!AFG15,1)</f>
        <v>*90.1</v>
      </c>
    </row>
    <row r="40" spans="1:27" ht="15.95" customHeight="1" thickBot="1" x14ac:dyDescent="0.2">
      <c r="A40" s="140"/>
      <c r="B40" s="159" t="str">
        <f>+CSVデータ!CY3</f>
        <v>保健指導利用しない</v>
      </c>
      <c r="C40" s="160"/>
      <c r="D40" s="82">
        <f>+CSVデータ!AFW11</f>
        <v>3933</v>
      </c>
      <c r="E40" s="83">
        <f>+CSVデータ!AFY11</f>
        <v>0.47648105771675564</v>
      </c>
      <c r="F40" s="84">
        <f>+CSVデータ!AFY45</f>
        <v>0.56325110325041194</v>
      </c>
      <c r="G40" s="85">
        <f>+CSVデータ!AFY28</f>
        <v>0.55537237066515066</v>
      </c>
      <c r="H40" s="86">
        <f>+CSVデータ!AFS11</f>
        <v>0.57479895812137827</v>
      </c>
      <c r="I40" s="83">
        <f>+CSVデータ!AFY14</f>
        <v>0.47595672257036076</v>
      </c>
      <c r="J40" s="84">
        <f>+CSVデータ!AFY48</f>
        <v>0.56231939318004076</v>
      </c>
      <c r="K40" s="85">
        <f>+CSVデータ!AFY31</f>
        <v>0.55599871441104931</v>
      </c>
      <c r="L40" s="86">
        <f>+CSVデータ!AFS11</f>
        <v>0.57479895812137827</v>
      </c>
      <c r="M40" s="87" t="str">
        <f>IF(CSVデータ!AGH82&lt;0.05,"*","")&amp;FIXED(CSVデータ!AGD82,1)</f>
        <v>*84.5</v>
      </c>
      <c r="N40" s="88" t="str">
        <f>IF(CSVデータ!AGH65&lt;0.05,"*","")&amp;FIXED(CSVデータ!AGD65,1)</f>
        <v>*85.7</v>
      </c>
      <c r="O40" s="89" t="str">
        <f>IF(CSVデータ!AGH14&lt;0.05,"*","")&amp;FIXED(CSVデータ!AGD14,1)</f>
        <v>*82.8</v>
      </c>
      <c r="P40" s="82">
        <f>+CSVデータ!AFW12</f>
        <v>7873</v>
      </c>
      <c r="Q40" s="83">
        <f>+CSVデータ!AFY12</f>
        <v>0.48342436174266479</v>
      </c>
      <c r="R40" s="84">
        <f>+CSVデータ!AFY46</f>
        <v>0.5862871546252395</v>
      </c>
      <c r="S40" s="85">
        <f>+CSVデータ!AFY29</f>
        <v>0.53142748958727759</v>
      </c>
      <c r="T40" s="86">
        <f>+CSVデータ!AFS12</f>
        <v>0.57095478593592286</v>
      </c>
      <c r="U40" s="83">
        <f>+CSVデータ!AFY15</f>
        <v>0.48400715751316903</v>
      </c>
      <c r="V40" s="84">
        <f>+CSVデータ!AFY49</f>
        <v>0.58584089533691641</v>
      </c>
      <c r="W40" s="85">
        <f>+CSVデータ!AFY32</f>
        <v>0.52972177687989319</v>
      </c>
      <c r="X40" s="86">
        <f>+CSVデータ!AFS12</f>
        <v>0.57095478593592286</v>
      </c>
      <c r="Y40" s="87" t="str">
        <f>IF(CSVデータ!AGH83&lt;0.05,"*","")&amp;FIXED(CSVデータ!AGD83,1)</f>
        <v>*82.7</v>
      </c>
      <c r="Z40" s="88" t="str">
        <f>IF(CSVデータ!AGH66&lt;0.05,"*","")&amp;FIXED(CSVデータ!AGD66,1)</f>
        <v>*90.8</v>
      </c>
      <c r="AA40" s="89" t="str">
        <f>IF(CSVデータ!AGH15&lt;0.05,"*","")&amp;FIXED(CSVデータ!AGD15,1)</f>
        <v>*84.8</v>
      </c>
    </row>
    <row r="41" spans="1:27" ht="15.95" hidden="1" customHeight="1" x14ac:dyDescent="0.15">
      <c r="A41" s="71"/>
      <c r="B41" s="80"/>
      <c r="C41" s="81"/>
      <c r="D41" s="72"/>
      <c r="E41" s="73"/>
      <c r="F41" s="74"/>
      <c r="G41" s="75"/>
      <c r="H41" s="76"/>
      <c r="I41" s="67">
        <v>1</v>
      </c>
      <c r="J41" s="67">
        <v>1</v>
      </c>
      <c r="K41" s="67">
        <v>1</v>
      </c>
      <c r="L41" s="67">
        <v>1</v>
      </c>
      <c r="M41" s="66"/>
      <c r="N41" s="66"/>
      <c r="O41" s="66"/>
      <c r="P41" s="66"/>
      <c r="Q41" s="67"/>
      <c r="R41" s="67"/>
      <c r="S41" s="67"/>
      <c r="T41" s="67"/>
      <c r="U41" s="67">
        <v>1</v>
      </c>
      <c r="V41" s="67">
        <v>1</v>
      </c>
      <c r="W41" s="67">
        <v>1</v>
      </c>
      <c r="X41" s="67">
        <v>1</v>
      </c>
      <c r="Y41" s="77"/>
      <c r="Z41" s="78"/>
      <c r="AA41" s="79"/>
    </row>
    <row r="42" spans="1:27" ht="50.1" customHeight="1" x14ac:dyDescent="0.15"/>
    <row r="43" spans="1:27" ht="15.95" customHeight="1" x14ac:dyDescent="0.15">
      <c r="A43" s="134" t="s">
        <v>129</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row>
    <row r="44" spans="1:27" ht="15.95" customHeight="1" x14ac:dyDescent="0.15">
      <c r="A44" s="134" t="s">
        <v>128</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row>
    <row r="45" spans="1:27" ht="15.95" customHeight="1" x14ac:dyDescent="0.15">
      <c r="A45" s="134" t="s">
        <v>137</v>
      </c>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row>
    <row r="46" spans="1:27" ht="15.95" customHeight="1" x14ac:dyDescent="0.15">
      <c r="A46" s="122" t="s">
        <v>140</v>
      </c>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row>
    <row r="47" spans="1:27" ht="7.5" customHeight="1" x14ac:dyDescent="0.15"/>
    <row r="48" spans="1:27" ht="20.100000000000001" customHeight="1" x14ac:dyDescent="0.15">
      <c r="A48" s="20" t="s">
        <v>63</v>
      </c>
      <c r="B48" s="20"/>
      <c r="C48" s="61">
        <f>+C1</f>
        <v>990011</v>
      </c>
      <c r="D48" s="20"/>
      <c r="E48" s="20"/>
      <c r="F48" s="20"/>
      <c r="G48" s="20"/>
      <c r="H48" s="20"/>
      <c r="I48" s="20"/>
      <c r="J48" s="20"/>
      <c r="K48" s="20"/>
      <c r="L48" s="21" t="s">
        <v>85</v>
      </c>
      <c r="M48" s="20"/>
      <c r="N48" s="20"/>
      <c r="O48" s="20"/>
      <c r="P48" s="20"/>
      <c r="Q48" s="20"/>
      <c r="R48" s="20"/>
      <c r="S48" s="20"/>
      <c r="T48" s="20"/>
      <c r="U48" s="20"/>
      <c r="V48" s="20"/>
      <c r="W48" s="20" t="s">
        <v>66</v>
      </c>
      <c r="X48" s="20"/>
      <c r="Y48" s="147" t="str">
        <f>+Y1</f>
        <v>H25年度（累計）</v>
      </c>
      <c r="Z48" s="134"/>
      <c r="AA48" s="134"/>
    </row>
    <row r="49" spans="1:27" ht="20.100000000000001" customHeight="1" x14ac:dyDescent="0.15">
      <c r="A49" s="20" t="s">
        <v>64</v>
      </c>
      <c r="B49" s="20"/>
      <c r="C49" s="61" t="str">
        <f>+C2</f>
        <v>見本データ</v>
      </c>
      <c r="D49" s="20"/>
      <c r="E49" s="20"/>
      <c r="F49" s="20"/>
      <c r="G49" s="20"/>
      <c r="H49" s="20"/>
      <c r="I49" s="20"/>
      <c r="J49" s="20"/>
      <c r="K49" s="20"/>
      <c r="L49" s="22" t="s">
        <v>74</v>
      </c>
      <c r="M49" s="20"/>
      <c r="N49" s="20"/>
      <c r="O49" s="20"/>
      <c r="P49" s="20"/>
      <c r="Q49" s="20"/>
      <c r="R49" s="20"/>
      <c r="S49" s="20"/>
      <c r="T49" s="20"/>
      <c r="U49" s="20"/>
      <c r="V49" s="20"/>
      <c r="W49" s="20" t="s">
        <v>67</v>
      </c>
      <c r="X49" s="20"/>
      <c r="Y49" s="146">
        <f ca="1">+Y2</f>
        <v>42053</v>
      </c>
      <c r="Z49" s="134"/>
      <c r="AA49" s="134"/>
    </row>
    <row r="50" spans="1:27" ht="20.100000000000001" customHeight="1" x14ac:dyDescent="0.15">
      <c r="A50" s="20" t="s">
        <v>65</v>
      </c>
      <c r="B50" s="20"/>
      <c r="C50" s="61" t="str">
        <f>+C3</f>
        <v/>
      </c>
      <c r="D50" s="20"/>
      <c r="E50" s="20"/>
      <c r="F50" s="20"/>
      <c r="G50" s="20"/>
      <c r="H50" s="20"/>
      <c r="I50" s="20"/>
      <c r="J50" s="20"/>
      <c r="K50" s="20"/>
      <c r="L50" s="20"/>
      <c r="M50" s="20"/>
      <c r="N50" s="20"/>
      <c r="O50" s="20"/>
      <c r="P50" s="20"/>
      <c r="Q50" s="20"/>
      <c r="R50" s="20"/>
      <c r="S50" s="20"/>
      <c r="T50" s="20"/>
      <c r="U50" s="20"/>
      <c r="V50" s="20"/>
      <c r="W50" s="20" t="s">
        <v>68</v>
      </c>
      <c r="X50" s="20"/>
      <c r="Y50" s="147" t="s">
        <v>202</v>
      </c>
      <c r="Z50" s="134"/>
      <c r="AA50" s="134"/>
    </row>
    <row r="51" spans="1:27" ht="6.75" customHeight="1" thickBot="1" x14ac:dyDescent="0.2">
      <c r="P51" s="63"/>
      <c r="Q51" s="63"/>
      <c r="R51" s="63"/>
      <c r="S51" s="63"/>
      <c r="T51" s="63"/>
      <c r="U51" s="63"/>
      <c r="V51" s="63"/>
      <c r="W51" s="63"/>
      <c r="X51" s="63"/>
      <c r="Y51" s="63"/>
      <c r="Z51" s="63"/>
      <c r="AA51" s="63"/>
    </row>
    <row r="52" spans="1:27" ht="15.95" customHeight="1" thickBot="1" x14ac:dyDescent="0.2">
      <c r="A52" s="18"/>
      <c r="B52" s="153" t="s">
        <v>199</v>
      </c>
      <c r="C52" s="154"/>
      <c r="D52" s="148" t="s">
        <v>75</v>
      </c>
      <c r="E52" s="149"/>
      <c r="F52" s="149"/>
      <c r="G52" s="149"/>
      <c r="H52" s="149"/>
      <c r="I52" s="149"/>
      <c r="J52" s="149"/>
      <c r="K52" s="149"/>
      <c r="L52" s="149"/>
      <c r="M52" s="149"/>
      <c r="N52" s="149"/>
      <c r="O52" s="150"/>
      <c r="P52" s="148" t="s">
        <v>80</v>
      </c>
      <c r="Q52" s="149"/>
      <c r="R52" s="149"/>
      <c r="S52" s="149"/>
      <c r="T52" s="149"/>
      <c r="U52" s="149"/>
      <c r="V52" s="149"/>
      <c r="W52" s="149"/>
      <c r="X52" s="149"/>
      <c r="Y52" s="149"/>
      <c r="Z52" s="149"/>
      <c r="AA52" s="150"/>
    </row>
    <row r="53" spans="1:27" ht="15.95" customHeight="1" x14ac:dyDescent="0.15">
      <c r="A53" s="19"/>
      <c r="B53" s="155"/>
      <c r="C53" s="156"/>
      <c r="D53" s="25" t="s">
        <v>88</v>
      </c>
      <c r="E53" s="141" t="s">
        <v>87</v>
      </c>
      <c r="F53" s="141"/>
      <c r="G53" s="141"/>
      <c r="H53" s="142"/>
      <c r="I53" s="143" t="s">
        <v>86</v>
      </c>
      <c r="J53" s="141"/>
      <c r="K53" s="141"/>
      <c r="L53" s="142"/>
      <c r="M53" s="143" t="s">
        <v>138</v>
      </c>
      <c r="N53" s="141"/>
      <c r="O53" s="142"/>
      <c r="P53" s="25" t="s">
        <v>88</v>
      </c>
      <c r="Q53" s="141" t="s">
        <v>87</v>
      </c>
      <c r="R53" s="141"/>
      <c r="S53" s="141"/>
      <c r="T53" s="142"/>
      <c r="U53" s="143" t="s">
        <v>86</v>
      </c>
      <c r="V53" s="141"/>
      <c r="W53" s="141"/>
      <c r="X53" s="142"/>
      <c r="Y53" s="143" t="s">
        <v>139</v>
      </c>
      <c r="Z53" s="141"/>
      <c r="AA53" s="142"/>
    </row>
    <row r="54" spans="1:27" ht="30" customHeight="1" thickBot="1" x14ac:dyDescent="0.2">
      <c r="A54" s="9"/>
      <c r="B54" s="157" t="s">
        <v>73</v>
      </c>
      <c r="C54" s="158"/>
      <c r="D54" s="26" t="s">
        <v>76</v>
      </c>
      <c r="E54" s="14" t="s">
        <v>76</v>
      </c>
      <c r="F54" s="10" t="s">
        <v>77</v>
      </c>
      <c r="G54" s="11" t="s">
        <v>78</v>
      </c>
      <c r="H54" s="12" t="s">
        <v>79</v>
      </c>
      <c r="I54" s="14" t="s">
        <v>76</v>
      </c>
      <c r="J54" s="10" t="s">
        <v>77</v>
      </c>
      <c r="K54" s="11" t="s">
        <v>78</v>
      </c>
      <c r="L54" s="13" t="s">
        <v>84</v>
      </c>
      <c r="M54" s="15" t="s">
        <v>83</v>
      </c>
      <c r="N54" s="16" t="s">
        <v>81</v>
      </c>
      <c r="O54" s="17" t="s">
        <v>82</v>
      </c>
      <c r="P54" s="26" t="s">
        <v>76</v>
      </c>
      <c r="Q54" s="14" t="s">
        <v>76</v>
      </c>
      <c r="R54" s="10" t="s">
        <v>77</v>
      </c>
      <c r="S54" s="11" t="s">
        <v>78</v>
      </c>
      <c r="T54" s="12" t="s">
        <v>79</v>
      </c>
      <c r="U54" s="14" t="s">
        <v>76</v>
      </c>
      <c r="V54" s="10" t="s">
        <v>77</v>
      </c>
      <c r="W54" s="11" t="s">
        <v>78</v>
      </c>
      <c r="X54" s="13" t="s">
        <v>84</v>
      </c>
      <c r="Y54" s="15" t="s">
        <v>83</v>
      </c>
      <c r="Z54" s="16" t="s">
        <v>81</v>
      </c>
      <c r="AA54" s="17" t="s">
        <v>82</v>
      </c>
    </row>
    <row r="55" spans="1:27" ht="15.95" customHeight="1" x14ac:dyDescent="0.15">
      <c r="A55" s="135" t="s">
        <v>127</v>
      </c>
      <c r="B55" s="130" t="str">
        <f t="shared" ref="B55:B87" si="0">+B8</f>
        <v>服薬_高血圧症</v>
      </c>
      <c r="C55" s="131"/>
      <c r="D55" s="30">
        <f>+CSVデータ!DO97</f>
        <v>6091</v>
      </c>
      <c r="E55" s="31">
        <f>+CSVデータ!DQ97</f>
        <v>0.18814644557543916</v>
      </c>
      <c r="F55" s="32">
        <f>+CSVデータ!DQ131</f>
        <v>0.1884501530279464</v>
      </c>
      <c r="G55" s="33">
        <f>+CSVデータ!DQ114</f>
        <v>0.19698198198198197</v>
      </c>
      <c r="H55" s="34">
        <f>+CSVデータ!DK97</f>
        <v>0.17239436654711873</v>
      </c>
      <c r="I55" s="31">
        <f>+CSVデータ!DQ100</f>
        <v>0.18209884903449791</v>
      </c>
      <c r="J55" s="32">
        <f>+CSVデータ!DQ134</f>
        <v>0.18057452733295834</v>
      </c>
      <c r="K55" s="33">
        <f>+CSVデータ!DQ117</f>
        <v>0.18622166424410028</v>
      </c>
      <c r="L55" s="34">
        <f>+CSVデータ!DK97</f>
        <v>0.17239436654711873</v>
      </c>
      <c r="M55" s="27" t="str">
        <f>IF(CSVデータ!DZ168&lt;0.05,"*","")&amp;FIXED(CSVデータ!DV168,1)</f>
        <v>100.4</v>
      </c>
      <c r="N55" s="28" t="str">
        <f>IF(CSVデータ!DZ151&lt;0.05,"*","")&amp;FIXED(CSVデータ!DV151,1)</f>
        <v>97.6</v>
      </c>
      <c r="O55" s="29" t="str">
        <f>IF(CSVデータ!DZ100&lt;0.05,"*","")&amp;FIXED(CSVデータ!DV100,1)</f>
        <v>105.2</v>
      </c>
      <c r="P55" s="30">
        <f>+CSVデータ!DO98</f>
        <v>10915</v>
      </c>
      <c r="Q55" s="31">
        <f>+CSVデータ!DQ98</f>
        <v>0.33760879523591386</v>
      </c>
      <c r="R55" s="32">
        <f>+CSVデータ!DQ132</f>
        <v>0.39188503882545062</v>
      </c>
      <c r="S55" s="33">
        <f>+CSVデータ!DQ115</f>
        <v>0.38703764499890569</v>
      </c>
      <c r="T55" s="34">
        <f>+CSVデータ!DK98</f>
        <v>0.373260579336196</v>
      </c>
      <c r="U55" s="31">
        <f>+CSVデータ!DQ101</f>
        <v>0.33924316092784301</v>
      </c>
      <c r="V55" s="32">
        <f>+CSVデータ!DQ135</f>
        <v>0.39141884394401083</v>
      </c>
      <c r="W55" s="33">
        <f>+CSVデータ!DQ118</f>
        <v>0.38943754494257316</v>
      </c>
      <c r="X55" s="34">
        <f>+CSVデータ!DK98</f>
        <v>0.373260579336196</v>
      </c>
      <c r="Y55" s="27" t="str">
        <f>IF(CSVデータ!DZ169&lt;0.05,"*","")&amp;FIXED(CSVデータ!DV169,1)</f>
        <v>*86.7</v>
      </c>
      <c r="Z55" s="28" t="str">
        <f>IF(CSVデータ!DZ152&lt;0.05,"*","")&amp;FIXED(CSVデータ!DV152,1)</f>
        <v>*87.2</v>
      </c>
      <c r="AA55" s="29" t="str">
        <f>IF(CSVデータ!DZ101&lt;0.05,"*","")&amp;FIXED(CSVデータ!DV101,1)</f>
        <v>*90.9</v>
      </c>
    </row>
    <row r="56" spans="1:27" ht="15.95" customHeight="1" x14ac:dyDescent="0.15">
      <c r="A56" s="136"/>
      <c r="B56" s="128" t="str">
        <f t="shared" si="0"/>
        <v>服薬_糖尿病</v>
      </c>
      <c r="C56" s="129"/>
      <c r="D56" s="36">
        <f>+CSVデータ!EL97</f>
        <v>6145</v>
      </c>
      <c r="E56" s="37">
        <f>+CSVデータ!EN97</f>
        <v>3.7103336045565503E-2</v>
      </c>
      <c r="F56" s="38">
        <f>+CSVデータ!EN131</f>
        <v>3.1728265677836529E-2</v>
      </c>
      <c r="G56" s="39">
        <f>+CSVデータ!EN114</f>
        <v>3.9816913300448828E-2</v>
      </c>
      <c r="H56" s="40">
        <f>+CSVデータ!EH97</f>
        <v>2.9326326409973104E-2</v>
      </c>
      <c r="I56" s="37">
        <f>+CSVデータ!EN100</f>
        <v>3.6421055644065288E-2</v>
      </c>
      <c r="J56" s="38">
        <f>+CSVデータ!EN134</f>
        <v>3.0826104685091688E-2</v>
      </c>
      <c r="K56" s="39">
        <f>+CSVデータ!EN117</f>
        <v>3.8363177386038727E-2</v>
      </c>
      <c r="L56" s="40">
        <f>+CSVデータ!EH97</f>
        <v>2.9326326409973104E-2</v>
      </c>
      <c r="M56" s="41" t="str">
        <f>IF(CSVデータ!EW168&lt;0.05,"*","")&amp;FIXED(CSVデータ!ES168,1)</f>
        <v>*116.4</v>
      </c>
      <c r="N56" s="42" t="str">
        <f>IF(CSVデータ!EW151&lt;0.05,"*","")&amp;FIXED(CSVデータ!ES151,1)</f>
        <v>94.5</v>
      </c>
      <c r="O56" s="43" t="str">
        <f>IF(CSVデータ!EW100&lt;0.05,"*","")&amp;FIXED(CSVデータ!ES100,1)</f>
        <v>*122.4</v>
      </c>
      <c r="P56" s="36">
        <f>+CSVデータ!EL98</f>
        <v>11147</v>
      </c>
      <c r="Q56" s="37">
        <f>+CSVデータ!EN98</f>
        <v>5.8670494303400017E-2</v>
      </c>
      <c r="R56" s="38">
        <f>+CSVデータ!EN132</f>
        <v>6.1633783151264172E-2</v>
      </c>
      <c r="S56" s="39">
        <f>+CSVデータ!EN115</f>
        <v>6.9694858576006685E-2</v>
      </c>
      <c r="T56" s="40">
        <f>+CSVデータ!EH98</f>
        <v>6.0229300780728981E-2</v>
      </c>
      <c r="U56" s="37">
        <f>+CSVデータ!EN101</f>
        <v>5.867986616163063E-2</v>
      </c>
      <c r="V56" s="38">
        <f>+CSVデータ!EN135</f>
        <v>6.1427618281576765E-2</v>
      </c>
      <c r="W56" s="39">
        <f>+CSVデータ!EN118</f>
        <v>6.9777648331170269E-2</v>
      </c>
      <c r="X56" s="40">
        <f>+CSVデータ!EH98</f>
        <v>6.0229300780728981E-2</v>
      </c>
      <c r="Y56" s="41" t="str">
        <f>IF(CSVデータ!EW169&lt;0.05,"*","")&amp;FIXED(CSVデータ!ES169,1)</f>
        <v>95.5</v>
      </c>
      <c r="Z56" s="42" t="str">
        <f>IF(CSVデータ!EW152&lt;0.05,"*","")&amp;FIXED(CSVデータ!ES152,1)</f>
        <v>*84.1</v>
      </c>
      <c r="AA56" s="43" t="str">
        <f>IF(CSVデータ!EW101&lt;0.05,"*","")&amp;FIXED(CSVデータ!ES101,1)</f>
        <v>97.4</v>
      </c>
    </row>
    <row r="57" spans="1:27" ht="15.95" customHeight="1" x14ac:dyDescent="0.15">
      <c r="A57" s="136"/>
      <c r="B57" s="124" t="str">
        <f t="shared" si="0"/>
        <v>服薬_脂質異常症</v>
      </c>
      <c r="C57" s="125"/>
      <c r="D57" s="44">
        <f>+CSVデータ!FI97</f>
        <v>6247</v>
      </c>
      <c r="E57" s="45">
        <f>+CSVデータ!FK97</f>
        <v>0.13158315991676003</v>
      </c>
      <c r="F57" s="46">
        <f>+CSVデータ!FK131</f>
        <v>0.1671300780922996</v>
      </c>
      <c r="G57" s="47">
        <f>+CSVデータ!FK114</f>
        <v>0.14433035124057997</v>
      </c>
      <c r="H57" s="48">
        <f>+CSVデータ!FE97</f>
        <v>0.15028616938408565</v>
      </c>
      <c r="I57" s="45">
        <f>+CSVデータ!FK100</f>
        <v>0.12559442663494419</v>
      </c>
      <c r="J57" s="46">
        <f>+CSVデータ!FK134</f>
        <v>0.16164994387010662</v>
      </c>
      <c r="K57" s="47">
        <f>+CSVデータ!FK117</f>
        <v>0.13565239265965645</v>
      </c>
      <c r="L57" s="48">
        <f>+CSVデータ!FE97</f>
        <v>0.15028616938408565</v>
      </c>
      <c r="M57" s="49" t="str">
        <f>IF(CSVデータ!FT168&lt;0.05,"*","")&amp;FIXED(CSVデータ!FP168,1)</f>
        <v>*77.5</v>
      </c>
      <c r="N57" s="50" t="str">
        <f>IF(CSVデータ!FT151&lt;0.05,"*","")&amp;FIXED(CSVデータ!FP151,1)</f>
        <v>*92.7</v>
      </c>
      <c r="O57" s="51" t="str">
        <f>IF(CSVデータ!FT100&lt;0.05,"*","")&amp;FIXED(CSVデータ!FP100,1)</f>
        <v>*83.5</v>
      </c>
      <c r="P57" s="44">
        <f>+CSVデータ!FI98</f>
        <v>10821</v>
      </c>
      <c r="Q57" s="45">
        <f>+CSVデータ!FK98</f>
        <v>0.26808982533961739</v>
      </c>
      <c r="R57" s="46">
        <f>+CSVデータ!FK132</f>
        <v>0.32969151275150427</v>
      </c>
      <c r="S57" s="47">
        <f>+CSVデータ!FK115</f>
        <v>0.27586867305061558</v>
      </c>
      <c r="T57" s="48">
        <f>+CSVデータ!FE98</f>
        <v>0.31063303302523415</v>
      </c>
      <c r="U57" s="45">
        <f>+CSVデータ!FK101</f>
        <v>0.26908293076796164</v>
      </c>
      <c r="V57" s="46">
        <f>+CSVデータ!FK135</f>
        <v>0.3298168959306742</v>
      </c>
      <c r="W57" s="47">
        <f>+CSVデータ!FK118</f>
        <v>0.27613734960997022</v>
      </c>
      <c r="X57" s="48">
        <f>+CSVデータ!FE98</f>
        <v>0.31063303302523415</v>
      </c>
      <c r="Y57" s="49" t="str">
        <f>IF(CSVデータ!FT169&lt;0.05,"*","")&amp;FIXED(CSVデータ!FP169,1)</f>
        <v>*81.6</v>
      </c>
      <c r="Z57" s="50" t="str">
        <f>IF(CSVデータ!FT152&lt;0.05,"*","")&amp;FIXED(CSVデータ!FP152,1)</f>
        <v>97.2</v>
      </c>
      <c r="AA57" s="51" t="str">
        <f>IF(CSVデータ!FT101&lt;0.05,"*","")&amp;FIXED(CSVデータ!FP101,1)</f>
        <v>*86.6</v>
      </c>
    </row>
    <row r="58" spans="1:27" ht="15.95" customHeight="1" x14ac:dyDescent="0.15">
      <c r="A58" s="136"/>
      <c r="B58" s="132" t="str">
        <f t="shared" si="0"/>
        <v>既往歴_脳卒中</v>
      </c>
      <c r="C58" s="133"/>
      <c r="D58" s="52">
        <f>+CSVデータ!GF97</f>
        <v>6257</v>
      </c>
      <c r="E58" s="53">
        <f>+CSVデータ!GH97</f>
        <v>1.4543711043631133E-2</v>
      </c>
      <c r="F58" s="54">
        <f>+CSVデータ!GH131</f>
        <v>1.4267708445336487E-2</v>
      </c>
      <c r="G58" s="55">
        <f>+CSVデータ!GH114</f>
        <v>1.3132876409462747E-2</v>
      </c>
      <c r="H58" s="56">
        <f>+CSVデータ!GB97</f>
        <v>1.3435823959823744E-2</v>
      </c>
      <c r="I58" s="53">
        <f>+CSVデータ!GH100</f>
        <v>1.4360192874654129E-2</v>
      </c>
      <c r="J58" s="54">
        <f>+CSVデータ!GH134</f>
        <v>1.3945040335906969E-2</v>
      </c>
      <c r="K58" s="55">
        <f>+CSVデータ!GH117</f>
        <v>1.263705660585209E-2</v>
      </c>
      <c r="L58" s="56">
        <f>+CSVデータ!GB97</f>
        <v>1.3435823959823744E-2</v>
      </c>
      <c r="M58" s="57" t="str">
        <f>IF(CSVデータ!GQ168&lt;0.05,"*","")&amp;FIXED(CSVデータ!GM168,1)</f>
        <v>101.9</v>
      </c>
      <c r="N58" s="58" t="str">
        <f>IF(CSVデータ!GQ151&lt;0.05,"*","")&amp;FIXED(CSVデータ!GM151,1)</f>
        <v>112.5</v>
      </c>
      <c r="O58" s="59" t="str">
        <f>IF(CSVデータ!GQ100&lt;0.05,"*","")&amp;FIXED(CSVデータ!GM100,1)</f>
        <v>104.9</v>
      </c>
      <c r="P58" s="52">
        <f>+CSVデータ!GF98</f>
        <v>11099</v>
      </c>
      <c r="Q58" s="53">
        <f>+CSVデータ!GH98</f>
        <v>1.9281016307775477E-2</v>
      </c>
      <c r="R58" s="54">
        <f>+CSVデータ!GH132</f>
        <v>3.0679094626982813E-2</v>
      </c>
      <c r="S58" s="55">
        <f>+CSVデータ!GH115</f>
        <v>2.6002644336712209E-2</v>
      </c>
      <c r="T58" s="56">
        <f>+CSVデータ!GB98</f>
        <v>2.887756036509051E-2</v>
      </c>
      <c r="U58" s="53">
        <f>+CSVデータ!GH101</f>
        <v>1.9323985397886299E-2</v>
      </c>
      <c r="V58" s="54">
        <f>+CSVデータ!GH135</f>
        <v>3.060636201360831E-2</v>
      </c>
      <c r="W58" s="55">
        <f>+CSVデータ!GH118</f>
        <v>2.6014746858729537E-2</v>
      </c>
      <c r="X58" s="56">
        <f>+CSVデータ!GB98</f>
        <v>2.887756036509051E-2</v>
      </c>
      <c r="Y58" s="57" t="str">
        <f>IF(CSVデータ!GQ169&lt;0.05,"*","")&amp;FIXED(CSVデータ!GM169,1)</f>
        <v>*63.2</v>
      </c>
      <c r="Z58" s="58" t="str">
        <f>IF(CSVデータ!GQ152&lt;0.05,"*","")&amp;FIXED(CSVデータ!GM152,1)</f>
        <v>*74.2</v>
      </c>
      <c r="AA58" s="59" t="str">
        <f>IF(CSVデータ!GQ101&lt;0.05,"*","")&amp;FIXED(CSVデータ!GM101,1)</f>
        <v>*66.9</v>
      </c>
    </row>
    <row r="59" spans="1:27" ht="15.95" customHeight="1" x14ac:dyDescent="0.15">
      <c r="A59" s="136"/>
      <c r="B59" s="128" t="str">
        <f t="shared" si="0"/>
        <v>既往歴_心臓病</v>
      </c>
      <c r="C59" s="129"/>
      <c r="D59" s="36">
        <f>+CSVデータ!HC97</f>
        <v>6203</v>
      </c>
      <c r="E59" s="37">
        <f>+CSVデータ!HE97</f>
        <v>1.6927293245203933E-2</v>
      </c>
      <c r="F59" s="38">
        <f>+CSVデータ!HE131</f>
        <v>2.3898220422115632E-2</v>
      </c>
      <c r="G59" s="39">
        <f>+CSVデータ!HE114</f>
        <v>1.7609104758490906E-2</v>
      </c>
      <c r="H59" s="40">
        <f>+CSVデータ!GY97</f>
        <v>2.1396030407516881E-2</v>
      </c>
      <c r="I59" s="37">
        <f>+CSVデータ!HE100</f>
        <v>1.6483890203094025E-2</v>
      </c>
      <c r="J59" s="38">
        <f>+CSVデータ!HE134</f>
        <v>2.3248179687297876E-2</v>
      </c>
      <c r="K59" s="39">
        <f>+CSVデータ!HE117</f>
        <v>1.6782201477424034E-2</v>
      </c>
      <c r="L59" s="40">
        <f>+CSVデータ!GY97</f>
        <v>2.1396030407516881E-2</v>
      </c>
      <c r="M59" s="41" t="str">
        <f>IF(CSVデータ!HN168&lt;0.05,"*","")&amp;FIXED(CSVデータ!HJ168,1)</f>
        <v>*70.9</v>
      </c>
      <c r="N59" s="42" t="str">
        <f>IF(CSVデータ!HN151&lt;0.05,"*","")&amp;FIXED(CSVデータ!HJ151,1)</f>
        <v>98.0</v>
      </c>
      <c r="O59" s="43" t="str">
        <f>IF(CSVデータ!HN100&lt;0.05,"*","")&amp;FIXED(CSVデータ!HJ100,1)</f>
        <v>*77.0</v>
      </c>
      <c r="P59" s="36">
        <f>+CSVデータ!HC98</f>
        <v>10952</v>
      </c>
      <c r="Q59" s="37">
        <f>+CSVデータ!HE98</f>
        <v>4.5105916727538352E-2</v>
      </c>
      <c r="R59" s="38">
        <f>+CSVデータ!HE132</f>
        <v>5.6273967290855841E-2</v>
      </c>
      <c r="S59" s="39">
        <f>+CSVデータ!HE115</f>
        <v>4.6283623362475906E-2</v>
      </c>
      <c r="T59" s="40">
        <f>+CSVデータ!GY98</f>
        <v>5.4413006893601762E-2</v>
      </c>
      <c r="U59" s="37">
        <f>+CSVデータ!HE101</f>
        <v>4.5578200998875995E-2</v>
      </c>
      <c r="V59" s="38">
        <f>+CSVデータ!HE135</f>
        <v>5.644182645664278E-2</v>
      </c>
      <c r="W59" s="39">
        <f>+CSVデータ!HE118</f>
        <v>4.6913343806429218E-2</v>
      </c>
      <c r="X59" s="40">
        <f>+CSVデータ!GY98</f>
        <v>5.4413006893601762E-2</v>
      </c>
      <c r="Y59" s="41" t="str">
        <f>IF(CSVデータ!HN169&lt;0.05,"*","")&amp;FIXED(CSVデータ!HJ169,1)</f>
        <v>*80.8</v>
      </c>
      <c r="Z59" s="42" t="str">
        <f>IF(CSVデータ!HN152&lt;0.05,"*","")&amp;FIXED(CSVデータ!HJ152,1)</f>
        <v>97.1</v>
      </c>
      <c r="AA59" s="43" t="str">
        <f>IF(CSVデータ!HN101&lt;0.05,"*","")&amp;FIXED(CSVデータ!HJ101,1)</f>
        <v>*83.7</v>
      </c>
    </row>
    <row r="60" spans="1:27" ht="15.95" customHeight="1" x14ac:dyDescent="0.15">
      <c r="A60" s="136"/>
      <c r="B60" s="128" t="str">
        <f t="shared" si="0"/>
        <v>既往歴_腎不全</v>
      </c>
      <c r="C60" s="129"/>
      <c r="D60" s="36">
        <f>+CSVデータ!HZ97</f>
        <v>6084</v>
      </c>
      <c r="E60" s="37">
        <f>+CSVデータ!IB97</f>
        <v>4.1091387245233398E-3</v>
      </c>
      <c r="F60" s="38">
        <f>+CSVデータ!IB131</f>
        <v>2.8964674155094617E-3</v>
      </c>
      <c r="G60" s="39">
        <f>+CSVデータ!IB114</f>
        <v>2.5485543545126989E-3</v>
      </c>
      <c r="H60" s="40">
        <f>+CSVデータ!HV97</f>
        <v>4.017733444167359E-3</v>
      </c>
      <c r="I60" s="37">
        <f>+CSVデータ!IB100</f>
        <v>4.1531204250934619E-3</v>
      </c>
      <c r="J60" s="38">
        <f>+CSVデータ!IB134</f>
        <v>2.8632242126837826E-3</v>
      </c>
      <c r="K60" s="39">
        <f>+CSVデータ!IB117</f>
        <v>2.5826073721909619E-3</v>
      </c>
      <c r="L60" s="40">
        <f>+CSVデータ!HV97</f>
        <v>4.017733444167359E-3</v>
      </c>
      <c r="M60" s="41" t="str">
        <f>IF(CSVデータ!IK168&lt;0.05,"*","")&amp;FIXED(CSVデータ!IG168,1)</f>
        <v>141.3</v>
      </c>
      <c r="N60" s="42" t="str">
        <f>IF(CSVデータ!IK151&lt;0.05,"*","")&amp;FIXED(CSVデータ!IG151,1)</f>
        <v>*160.6</v>
      </c>
      <c r="O60" s="43" t="str">
        <f>IF(CSVデータ!IK100&lt;0.05,"*","")&amp;FIXED(CSVデータ!IG100,1)</f>
        <v>101.9</v>
      </c>
      <c r="P60" s="36">
        <f>+CSVデータ!HZ98</f>
        <v>11175</v>
      </c>
      <c r="Q60" s="37">
        <f>+CSVデータ!IB98</f>
        <v>1.7897091722595079E-3</v>
      </c>
      <c r="R60" s="38">
        <f>+CSVデータ!IB132</f>
        <v>3.7171710493694526E-3</v>
      </c>
      <c r="S60" s="39">
        <f>+CSVデータ!IB115</f>
        <v>3.290383232870652E-3</v>
      </c>
      <c r="T60" s="40">
        <f>+CSVデータ!HV98</f>
        <v>4.9008220719791691E-3</v>
      </c>
      <c r="U60" s="37">
        <f>+CSVデータ!IB101</f>
        <v>1.7767321434845691E-3</v>
      </c>
      <c r="V60" s="38">
        <f>+CSVデータ!IB135</f>
        <v>3.7026482918746527E-3</v>
      </c>
      <c r="W60" s="39">
        <f>+CSVデータ!IB118</f>
        <v>3.2807316591216876E-3</v>
      </c>
      <c r="X60" s="40">
        <f>+CSVデータ!HV98</f>
        <v>4.9008220719791691E-3</v>
      </c>
      <c r="Y60" s="41" t="str">
        <f>IF(CSVデータ!IK169&lt;0.05,"*","")&amp;FIXED(CSVデータ!IG169,1)</f>
        <v>*48.4</v>
      </c>
      <c r="Z60" s="42" t="str">
        <f>IF(CSVデータ!IK152&lt;0.05,"*","")&amp;FIXED(CSVデータ!IG152,1)</f>
        <v>*54.6</v>
      </c>
      <c r="AA60" s="43" t="str">
        <f>IF(CSVデータ!IK101&lt;0.05,"*","")&amp;FIXED(CSVデータ!IG101,1)</f>
        <v>*36.6</v>
      </c>
    </row>
    <row r="61" spans="1:27" ht="15.95" customHeight="1" x14ac:dyDescent="0.15">
      <c r="A61" s="136"/>
      <c r="B61" s="124" t="str">
        <f t="shared" si="0"/>
        <v>既往歴_貧血</v>
      </c>
      <c r="C61" s="125"/>
      <c r="D61" s="44">
        <f>+CSVデータ!IW97</f>
        <v>6135</v>
      </c>
      <c r="E61" s="45">
        <f>+CSVデータ!IY97</f>
        <v>1.1572942135289324E-2</v>
      </c>
      <c r="F61" s="46">
        <f>+CSVデータ!IY131</f>
        <v>0.19425624742318792</v>
      </c>
      <c r="G61" s="47">
        <f>+CSVデータ!IY114</f>
        <v>1.8148902466621406E-2</v>
      </c>
      <c r="H61" s="48">
        <f>+CSVデータ!IS97</f>
        <v>0.19674378279091603</v>
      </c>
      <c r="I61" s="45">
        <f>+CSVデータ!IY100</f>
        <v>1.2147842145817867E-2</v>
      </c>
      <c r="J61" s="46">
        <f>+CSVデータ!IY134</f>
        <v>0.1996278447543067</v>
      </c>
      <c r="K61" s="47">
        <f>+CSVデータ!IY117</f>
        <v>1.9592726223760151E-2</v>
      </c>
      <c r="L61" s="48">
        <f>+CSVデータ!IS97</f>
        <v>0.19674378279091603</v>
      </c>
      <c r="M61" s="49" t="str">
        <f>IF(CSVデータ!JH168&lt;0.05,"*","")&amp;FIXED(CSVデータ!JD168,1)</f>
        <v>*6.0</v>
      </c>
      <c r="N61" s="50" t="str">
        <f>IF(CSVデータ!JH151&lt;0.05,"*","")&amp;FIXED(CSVデータ!JD151,1)</f>
        <v>*63.1</v>
      </c>
      <c r="O61" s="51" t="str">
        <f>IF(CSVデータ!JH100&lt;0.05,"*","")&amp;FIXED(CSVデータ!JD100,1)</f>
        <v>*6.0</v>
      </c>
      <c r="P61" s="44">
        <f>+CSVデータ!IW98</f>
        <v>10762</v>
      </c>
      <c r="Q61" s="45">
        <f>+CSVデータ!IY98</f>
        <v>4.7388961159635758E-3</v>
      </c>
      <c r="R61" s="46">
        <f>+CSVデータ!IY132</f>
        <v>0.10585606674566453</v>
      </c>
      <c r="S61" s="47">
        <f>+CSVデータ!IY115</f>
        <v>8.6142837484519067E-3</v>
      </c>
      <c r="T61" s="48">
        <f>+CSVデータ!IS98</f>
        <v>0.10491604468979303</v>
      </c>
      <c r="U61" s="45">
        <f>+CSVデータ!IY101</f>
        <v>4.7270242017289242E-3</v>
      </c>
      <c r="V61" s="46">
        <f>+CSVデータ!IY135</f>
        <v>0.10604982044486659</v>
      </c>
      <c r="W61" s="47">
        <f>+CSVデータ!IY118</f>
        <v>8.6108230326814479E-3</v>
      </c>
      <c r="X61" s="48">
        <f>+CSVデータ!IS98</f>
        <v>0.10491604468979303</v>
      </c>
      <c r="Y61" s="49" t="str">
        <f>IF(CSVデータ!JH169&lt;0.05,"*","")&amp;FIXED(CSVデータ!JD169,1)</f>
        <v>*4.5</v>
      </c>
      <c r="Z61" s="50" t="str">
        <f>IF(CSVデータ!JH152&lt;0.05,"*","")&amp;FIXED(CSVデータ!JD152,1)</f>
        <v>*55.2</v>
      </c>
      <c r="AA61" s="51" t="str">
        <f>IF(CSVデータ!JH101&lt;0.05,"*","")&amp;FIXED(CSVデータ!JD101,1)</f>
        <v>*4.5</v>
      </c>
    </row>
    <row r="62" spans="1:27" ht="15.95" customHeight="1" x14ac:dyDescent="0.15">
      <c r="A62" s="136"/>
      <c r="B62" s="144" t="str">
        <f t="shared" si="0"/>
        <v>喫煙</v>
      </c>
      <c r="C62" s="145"/>
      <c r="D62" s="99">
        <f>+CSVデータ!JT97</f>
        <v>6159</v>
      </c>
      <c r="E62" s="100">
        <f>+CSVデータ!JV97</f>
        <v>0.10683552524760513</v>
      </c>
      <c r="F62" s="101">
        <f>+CSVデータ!JV131</f>
        <v>9.1831635594849123E-2</v>
      </c>
      <c r="G62" s="102">
        <f>+CSVデータ!JV114</f>
        <v>8.5214269688131034E-2</v>
      </c>
      <c r="H62" s="103">
        <f>+CSVデータ!JP97</f>
        <v>9.1809531174094627E-2</v>
      </c>
      <c r="I62" s="100">
        <f>+CSVデータ!JV100</f>
        <v>0.11099085949085179</v>
      </c>
      <c r="J62" s="101">
        <f>+CSVデータ!JV134</f>
        <v>9.4704993596532602E-2</v>
      </c>
      <c r="K62" s="102">
        <f>+CSVデータ!JV117</f>
        <v>9.0933923397078523E-2</v>
      </c>
      <c r="L62" s="103">
        <f>+CSVデータ!JP97</f>
        <v>9.1809531174094627E-2</v>
      </c>
      <c r="M62" s="104" t="str">
        <f>IF(CSVデータ!KE168&lt;0.05,"*","")&amp;FIXED(CSVデータ!KA168,1)</f>
        <v>*116.5</v>
      </c>
      <c r="N62" s="105" t="str">
        <f>IF(CSVデータ!KE151&lt;0.05,"*","")&amp;FIXED(CSVデータ!KA151,1)</f>
        <v>*122.0</v>
      </c>
      <c r="O62" s="106" t="str">
        <f>IF(CSVデータ!KE100&lt;0.05,"*","")&amp;FIXED(CSVデータ!KA100,1)</f>
        <v>*120.5</v>
      </c>
      <c r="P62" s="99">
        <f>+CSVデータ!JT98</f>
        <v>11149</v>
      </c>
      <c r="Q62" s="100">
        <f>+CSVデータ!JV98</f>
        <v>3.273836218494932E-2</v>
      </c>
      <c r="R62" s="101">
        <f>+CSVデータ!JV132</f>
        <v>3.3635840825887532E-2</v>
      </c>
      <c r="S62" s="102">
        <f>+CSVデータ!JV115</f>
        <v>2.8403879825463441E-2</v>
      </c>
      <c r="T62" s="103">
        <f>+CSVデータ!JP98</f>
        <v>3.3182059366741158E-2</v>
      </c>
      <c r="U62" s="100">
        <f>+CSVデータ!JV101</f>
        <v>3.2583929513051085E-2</v>
      </c>
      <c r="V62" s="101">
        <f>+CSVデータ!JV135</f>
        <v>3.3816897786961397E-2</v>
      </c>
      <c r="W62" s="102">
        <f>+CSVデータ!JV118</f>
        <v>2.8291293996660988E-2</v>
      </c>
      <c r="X62" s="103">
        <f>+CSVデータ!JP98</f>
        <v>3.3182059366741158E-2</v>
      </c>
      <c r="Y62" s="104" t="str">
        <f>IF(CSVデータ!KE169&lt;0.05,"*","")&amp;FIXED(CSVデータ!KA169,1)</f>
        <v>96.5</v>
      </c>
      <c r="Z62" s="105" t="str">
        <f>IF(CSVデータ!KE152&lt;0.05,"*","")&amp;FIXED(CSVデータ!KA152,1)</f>
        <v>*115.0</v>
      </c>
      <c r="AA62" s="106" t="str">
        <f>IF(CSVデータ!KE101&lt;0.05,"*","")&amp;FIXED(CSVデータ!KA101,1)</f>
        <v>98.3</v>
      </c>
    </row>
    <row r="63" spans="1:27" ht="15.95" customHeight="1" x14ac:dyDescent="0.15">
      <c r="A63" s="136"/>
      <c r="B63" s="144" t="str">
        <f t="shared" si="0"/>
        <v>２０歳時体重から１０kg以上増加</v>
      </c>
      <c r="C63" s="145"/>
      <c r="D63" s="99">
        <f>+CSVデータ!KQ97</f>
        <v>6150</v>
      </c>
      <c r="E63" s="100">
        <f>+CSVデータ!KS97</f>
        <v>0.25983739837398373</v>
      </c>
      <c r="F63" s="101">
        <f>+CSVデータ!KS131</f>
        <v>0.26740780992920649</v>
      </c>
      <c r="G63" s="102">
        <f>+CSVデータ!KS114</f>
        <v>0.28080907304875868</v>
      </c>
      <c r="H63" s="103">
        <f>+CSVデータ!KM97</f>
        <v>0.26321276226600221</v>
      </c>
      <c r="I63" s="100">
        <f>+CSVデータ!KS100</f>
        <v>0.26014180794896097</v>
      </c>
      <c r="J63" s="101">
        <f>+CSVデータ!KS134</f>
        <v>0.26756066099121673</v>
      </c>
      <c r="K63" s="102">
        <f>+CSVデータ!KS117</f>
        <v>0.28148673676568348</v>
      </c>
      <c r="L63" s="103">
        <f>+CSVデータ!KM97</f>
        <v>0.26321276226600221</v>
      </c>
      <c r="M63" s="104" t="str">
        <f>IF(CSVデータ!LB168&lt;0.05,"*","")&amp;FIXED(CSVデータ!KX168,1)</f>
        <v>97.1</v>
      </c>
      <c r="N63" s="105" t="str">
        <f>IF(CSVデータ!LB151&lt;0.05,"*","")&amp;FIXED(CSVデータ!KX151,1)</f>
        <v>*92.5</v>
      </c>
      <c r="O63" s="106" t="str">
        <f>IF(CSVデータ!LB100&lt;0.05,"*","")&amp;FIXED(CSVデータ!KX100,1)</f>
        <v>98.7</v>
      </c>
      <c r="P63" s="99">
        <f>+CSVデータ!KQ98</f>
        <v>10749</v>
      </c>
      <c r="Q63" s="100">
        <f>+CSVデータ!KS98</f>
        <v>0.29872546283375195</v>
      </c>
      <c r="R63" s="101">
        <f>+CSVデータ!KS132</f>
        <v>0.2699237340448834</v>
      </c>
      <c r="S63" s="102">
        <f>+CSVデータ!KS115</f>
        <v>0.28590232264787341</v>
      </c>
      <c r="T63" s="103">
        <f>+CSVデータ!KM98</f>
        <v>0.26356441760370836</v>
      </c>
      <c r="U63" s="100">
        <f>+CSVデータ!KS101</f>
        <v>0.29892187175559221</v>
      </c>
      <c r="V63" s="101">
        <f>+CSVデータ!KS135</f>
        <v>0.27022787139075155</v>
      </c>
      <c r="W63" s="102">
        <f>+CSVデータ!KS118</f>
        <v>0.28606135632756058</v>
      </c>
      <c r="X63" s="103">
        <f>+CSVデータ!KM98</f>
        <v>0.26356441760370836</v>
      </c>
      <c r="Y63" s="104" t="str">
        <f>IF(CSVデータ!LB169&lt;0.05,"*","")&amp;FIXED(CSVデータ!KX169,1)</f>
        <v>*110.7</v>
      </c>
      <c r="Z63" s="105" t="str">
        <f>IF(CSVデータ!LB152&lt;0.05,"*","")&amp;FIXED(CSVデータ!KX152,1)</f>
        <v>*104.5</v>
      </c>
      <c r="AA63" s="106" t="str">
        <f>IF(CSVデータ!LB101&lt;0.05,"*","")&amp;FIXED(CSVデータ!KX101,1)</f>
        <v>*113.4</v>
      </c>
    </row>
    <row r="64" spans="1:27" ht="15.95" customHeight="1" x14ac:dyDescent="0.15">
      <c r="A64" s="136"/>
      <c r="B64" s="126" t="str">
        <f t="shared" si="0"/>
        <v>１回３０分以上の運動習慣なし</v>
      </c>
      <c r="C64" s="127"/>
      <c r="D64" s="91">
        <f>+CSVデータ!LN97</f>
        <v>6059</v>
      </c>
      <c r="E64" s="92">
        <f>+CSVデータ!LP97</f>
        <v>0.66050503383396597</v>
      </c>
      <c r="F64" s="93">
        <f>+CSVデータ!LP131</f>
        <v>0.67786558367299066</v>
      </c>
      <c r="G64" s="94">
        <f>+CSVデータ!LP114</f>
        <v>0.67429150689761563</v>
      </c>
      <c r="H64" s="95">
        <f>+CSVデータ!LJ97</f>
        <v>0.73203953849975201</v>
      </c>
      <c r="I64" s="92">
        <f>+CSVデータ!LP100</f>
        <v>0.66614790684322522</v>
      </c>
      <c r="J64" s="93">
        <f>+CSVデータ!LP134</f>
        <v>0.68924304448112061</v>
      </c>
      <c r="K64" s="94">
        <f>+CSVデータ!LP117</f>
        <v>0.68455383170253647</v>
      </c>
      <c r="L64" s="95">
        <f>+CSVデータ!LJ97</f>
        <v>0.73203953849975201</v>
      </c>
      <c r="M64" s="96" t="str">
        <f>IF(CSVデータ!LY168&lt;0.05,"*","")&amp;FIXED(CSVデータ!LU168,1)</f>
        <v>97.0</v>
      </c>
      <c r="N64" s="97" t="str">
        <f>IF(CSVデータ!LY151&lt;0.05,"*","")&amp;FIXED(CSVデータ!LU151,1)</f>
        <v>97.4</v>
      </c>
      <c r="O64" s="98" t="str">
        <f>IF(CSVデータ!LY100&lt;0.05,"*","")&amp;FIXED(CSVデータ!LU100,1)</f>
        <v>*90.9</v>
      </c>
      <c r="P64" s="91">
        <f>+CSVデータ!LN98</f>
        <v>11089</v>
      </c>
      <c r="Q64" s="92">
        <f>+CSVデータ!LP98</f>
        <v>0.51086662458291998</v>
      </c>
      <c r="R64" s="93">
        <f>+CSVデータ!LP132</f>
        <v>0.51387797410028435</v>
      </c>
      <c r="S64" s="94">
        <f>+CSVデータ!LP115</f>
        <v>0.56188757807078415</v>
      </c>
      <c r="T64" s="95">
        <f>+CSVデータ!LJ98</f>
        <v>0.54470969463611763</v>
      </c>
      <c r="U64" s="92">
        <f>+CSVデータ!LP101</f>
        <v>0.50922239333077091</v>
      </c>
      <c r="V64" s="93">
        <f>+CSVデータ!LP135</f>
        <v>0.51394429513074691</v>
      </c>
      <c r="W64" s="94">
        <f>+CSVデータ!LP118</f>
        <v>0.56116456208085808</v>
      </c>
      <c r="X64" s="95">
        <f>+CSVデータ!LJ98</f>
        <v>0.54470969463611763</v>
      </c>
      <c r="Y64" s="96" t="str">
        <f>IF(CSVデータ!LY169&lt;0.05,"*","")&amp;FIXED(CSVデータ!LU169,1)</f>
        <v>99.3</v>
      </c>
      <c r="Z64" s="97" t="str">
        <f>IF(CSVデータ!LY152&lt;0.05,"*","")&amp;FIXED(CSVデータ!LU152,1)</f>
        <v>*91.0</v>
      </c>
      <c r="AA64" s="98" t="str">
        <f>IF(CSVデータ!LY101&lt;0.05,"*","")&amp;FIXED(CSVデータ!LU101,1)</f>
        <v>*93.5</v>
      </c>
    </row>
    <row r="65" spans="1:27" ht="15.95" customHeight="1" x14ac:dyDescent="0.15">
      <c r="A65" s="136"/>
      <c r="B65" s="128" t="str">
        <f t="shared" si="0"/>
        <v>１日１時間以上運動なし</v>
      </c>
      <c r="C65" s="129"/>
      <c r="D65" s="36">
        <f>+CSVデータ!MK97</f>
        <v>6285</v>
      </c>
      <c r="E65" s="37">
        <f>+CSVデータ!MM97</f>
        <v>0.48146380270485284</v>
      </c>
      <c r="F65" s="38">
        <f>+CSVデータ!MM131</f>
        <v>0.55691008117151042</v>
      </c>
      <c r="G65" s="39">
        <f>+CSVデータ!MM114</f>
        <v>0.47426221358521264</v>
      </c>
      <c r="H65" s="40">
        <f>+CSVデータ!MG97</f>
        <v>0.52680199097721381</v>
      </c>
      <c r="I65" s="37">
        <f>+CSVデータ!MM100</f>
        <v>0.48532137054596469</v>
      </c>
      <c r="J65" s="38">
        <f>+CSVデータ!MM134</f>
        <v>0.55794576313352351</v>
      </c>
      <c r="K65" s="39">
        <f>+CSVデータ!MM117</f>
        <v>0.47679105208799727</v>
      </c>
      <c r="L65" s="40">
        <f>+CSVデータ!MG97</f>
        <v>0.52680199097721381</v>
      </c>
      <c r="M65" s="41" t="str">
        <f>IF(CSVデータ!MV168&lt;0.05,"*","")&amp;FIXED(CSVデータ!MR168,1)</f>
        <v>*86.5</v>
      </c>
      <c r="N65" s="42" t="str">
        <f>IF(CSVデータ!MV151&lt;0.05,"*","")&amp;FIXED(CSVデータ!MR151,1)</f>
        <v>101.3</v>
      </c>
      <c r="O65" s="43" t="str">
        <f>IF(CSVデータ!MV100&lt;0.05,"*","")&amp;FIXED(CSVデータ!MR100,1)</f>
        <v>*91.8</v>
      </c>
      <c r="P65" s="36">
        <f>+CSVデータ!MK98</f>
        <v>11275</v>
      </c>
      <c r="Q65" s="37">
        <f>+CSVデータ!MM98</f>
        <v>0.43547671840354768</v>
      </c>
      <c r="R65" s="38">
        <f>+CSVデータ!MM132</f>
        <v>0.45788488721654819</v>
      </c>
      <c r="S65" s="39">
        <f>+CSVデータ!MM115</f>
        <v>0.39061637026400087</v>
      </c>
      <c r="T65" s="40">
        <f>+CSVデータ!MG98</f>
        <v>0.41890553971611033</v>
      </c>
      <c r="U65" s="37">
        <f>+CSVデータ!MM101</f>
        <v>0.43500160959262157</v>
      </c>
      <c r="V65" s="38">
        <f>+CSVデータ!MM135</f>
        <v>0.4590509079983297</v>
      </c>
      <c r="W65" s="39">
        <f>+CSVデータ!MM118</f>
        <v>0.39090294856595925</v>
      </c>
      <c r="X65" s="40">
        <f>+CSVデータ!MG98</f>
        <v>0.41890553971611033</v>
      </c>
      <c r="Y65" s="41" t="str">
        <f>IF(CSVデータ!MV169&lt;0.05,"*","")&amp;FIXED(CSVデータ!MR169,1)</f>
        <v>*94.7</v>
      </c>
      <c r="Z65" s="42" t="str">
        <f>IF(CSVデータ!MV152&lt;0.05,"*","")&amp;FIXED(CSVデータ!MR152,1)</f>
        <v>*111.2</v>
      </c>
      <c r="AA65" s="43" t="str">
        <f>IF(CSVデータ!MV101&lt;0.05,"*","")&amp;FIXED(CSVデータ!MR101,1)</f>
        <v>*103.8</v>
      </c>
    </row>
    <row r="66" spans="1:27" ht="15.95" customHeight="1" x14ac:dyDescent="0.15">
      <c r="A66" s="136"/>
      <c r="B66" s="151" t="str">
        <f t="shared" si="0"/>
        <v>歩行速度遅い</v>
      </c>
      <c r="C66" s="152"/>
      <c r="D66" s="107">
        <f>+CSVデータ!NH97</f>
        <v>6061</v>
      </c>
      <c r="E66" s="108">
        <f>+CSVデータ!NJ97</f>
        <v>0.51113677610955288</v>
      </c>
      <c r="F66" s="109">
        <f>+CSVデータ!NJ131</f>
        <v>0.51590227175310754</v>
      </c>
      <c r="G66" s="110">
        <f>+CSVデータ!NJ114</f>
        <v>0.52232064550078938</v>
      </c>
      <c r="H66" s="111">
        <f>+CSVデータ!ND97</f>
        <v>0.55995469873613657</v>
      </c>
      <c r="I66" s="108">
        <f>+CSVデータ!NJ100</f>
        <v>0.51346212330497665</v>
      </c>
      <c r="J66" s="109">
        <f>+CSVデータ!NJ134</f>
        <v>0.51971502064945241</v>
      </c>
      <c r="K66" s="110">
        <f>+CSVデータ!NJ117</f>
        <v>0.52486946028073855</v>
      </c>
      <c r="L66" s="111">
        <f>+CSVデータ!ND97</f>
        <v>0.55995469873613657</v>
      </c>
      <c r="M66" s="112" t="str">
        <f>IF(CSVデータ!NS168&lt;0.05,"*","")&amp;FIXED(CSVデータ!NO168,1)</f>
        <v>99.0</v>
      </c>
      <c r="N66" s="113" t="str">
        <f>IF(CSVデータ!NS151&lt;0.05,"*","")&amp;FIXED(CSVデータ!NO151,1)</f>
        <v>97.7</v>
      </c>
      <c r="O66" s="114" t="str">
        <f>IF(CSVデータ!NS100&lt;0.05,"*","")&amp;FIXED(CSVデータ!NO100,1)</f>
        <v>*91.7</v>
      </c>
      <c r="P66" s="107">
        <f>+CSVデータ!NH98</f>
        <v>11207</v>
      </c>
      <c r="Q66" s="108">
        <f>+CSVデータ!NJ98</f>
        <v>0.44409743910056215</v>
      </c>
      <c r="R66" s="109">
        <f>+CSVデータ!NJ132</f>
        <v>0.46820762464269355</v>
      </c>
      <c r="S66" s="110">
        <f>+CSVデータ!NJ115</f>
        <v>0.50784849001876808</v>
      </c>
      <c r="T66" s="111">
        <f>+CSVデータ!ND98</f>
        <v>0.51032421056446531</v>
      </c>
      <c r="U66" s="108">
        <f>+CSVデータ!NJ101</f>
        <v>0.44427343536227165</v>
      </c>
      <c r="V66" s="109">
        <f>+CSVデータ!NJ135</f>
        <v>0.46844102219356365</v>
      </c>
      <c r="W66" s="110">
        <f>+CSVデータ!NJ118</f>
        <v>0.50813507431179172</v>
      </c>
      <c r="X66" s="111">
        <f>+CSVデータ!ND98</f>
        <v>0.51032421056446531</v>
      </c>
      <c r="Y66" s="112" t="str">
        <f>IF(CSVデータ!NS169&lt;0.05,"*","")&amp;FIXED(CSVデータ!NO169,1)</f>
        <v>*94.8</v>
      </c>
      <c r="Z66" s="113" t="str">
        <f>IF(CSVデータ!NS152&lt;0.05,"*","")&amp;FIXED(CSVデータ!NO152,1)</f>
        <v>*87.4</v>
      </c>
      <c r="AA66" s="114" t="str">
        <f>IF(CSVデータ!NS101&lt;0.05,"*","")&amp;FIXED(CSVデータ!NO101,1)</f>
        <v>*87.0</v>
      </c>
    </row>
    <row r="67" spans="1:27" ht="15.95" customHeight="1" x14ac:dyDescent="0.15">
      <c r="A67" s="136"/>
      <c r="B67" s="144" t="str">
        <f t="shared" si="0"/>
        <v>１年間で体重増減３kg以上</v>
      </c>
      <c r="C67" s="145"/>
      <c r="D67" s="99">
        <f>+CSVデータ!OE97</f>
        <v>6137</v>
      </c>
      <c r="E67" s="100">
        <f>+CSVデータ!OG97</f>
        <v>0.1777741567541144</v>
      </c>
      <c r="F67" s="101">
        <f>+CSVデータ!OG131</f>
        <v>0.22501717065544471</v>
      </c>
      <c r="G67" s="102">
        <f>+CSVデータ!OG114</f>
        <v>0.17622551192270189</v>
      </c>
      <c r="H67" s="103">
        <f>+CSVデータ!OA97</f>
        <v>0.21804066582039436</v>
      </c>
      <c r="I67" s="100">
        <f>+CSVデータ!OG100</f>
        <v>0.18009370109808906</v>
      </c>
      <c r="J67" s="101">
        <f>+CSVデータ!OG134</f>
        <v>0.22819576991994189</v>
      </c>
      <c r="K67" s="102">
        <f>+CSVデータ!OG117</f>
        <v>0.18031789822153152</v>
      </c>
      <c r="L67" s="103">
        <f>+CSVデータ!OA97</f>
        <v>0.21804066582039436</v>
      </c>
      <c r="M67" s="104" t="str">
        <f>IF(CSVデータ!OP168&lt;0.05,"*","")&amp;FIXED(CSVデータ!OL168,1)</f>
        <v>*78.8</v>
      </c>
      <c r="N67" s="105" t="str">
        <f>IF(CSVデータ!OP151&lt;0.05,"*","")&amp;FIXED(CSVデータ!OL151,1)</f>
        <v>99.7</v>
      </c>
      <c r="O67" s="106" t="str">
        <f>IF(CSVデータ!OP100&lt;0.05,"*","")&amp;FIXED(CSVデータ!OL100,1)</f>
        <v>*82.6</v>
      </c>
      <c r="P67" s="99">
        <f>+CSVデータ!OE98</f>
        <v>10904</v>
      </c>
      <c r="Q67" s="100">
        <f>+CSVデータ!OG98</f>
        <v>0.14545121056493029</v>
      </c>
      <c r="R67" s="101">
        <f>+CSVデータ!OG132</f>
        <v>0.16295565262065617</v>
      </c>
      <c r="S67" s="102">
        <f>+CSVデータ!OG115</f>
        <v>0.14095715387157176</v>
      </c>
      <c r="T67" s="103">
        <f>+CSVデータ!OA98</f>
        <v>0.16267795932272203</v>
      </c>
      <c r="U67" s="100">
        <f>+CSVデータ!OG101</f>
        <v>0.14543624386811541</v>
      </c>
      <c r="V67" s="101">
        <f>+CSVデータ!OG135</f>
        <v>0.16293471071389537</v>
      </c>
      <c r="W67" s="102">
        <f>+CSVデータ!OG118</f>
        <v>0.14094380370641854</v>
      </c>
      <c r="X67" s="103">
        <f>+CSVデータ!OA98</f>
        <v>0.16267795932272203</v>
      </c>
      <c r="Y67" s="104" t="str">
        <f>IF(CSVデータ!OP169&lt;0.05,"*","")&amp;FIXED(CSVデータ!OL169,1)</f>
        <v>*89.2</v>
      </c>
      <c r="Z67" s="105" t="str">
        <f>IF(CSVデータ!OP152&lt;0.05,"*","")&amp;FIXED(CSVデータ!OL152,1)</f>
        <v>103.2</v>
      </c>
      <c r="AA67" s="106" t="str">
        <f>IF(CSVデータ!OP101&lt;0.05,"*","")&amp;FIXED(CSVデータ!OL101,1)</f>
        <v>*89.4</v>
      </c>
    </row>
    <row r="68" spans="1:27" ht="15.95" customHeight="1" x14ac:dyDescent="0.15">
      <c r="A68" s="136"/>
      <c r="B68" s="126" t="str">
        <f t="shared" si="0"/>
        <v>食べる速度が速い</v>
      </c>
      <c r="C68" s="127"/>
      <c r="D68" s="91">
        <f>+CSVデータ!PB97</f>
        <v>6190</v>
      </c>
      <c r="E68" s="92">
        <f>+CSVデータ!PD97</f>
        <v>0.31647819063004845</v>
      </c>
      <c r="F68" s="93">
        <f>+CSVデータ!PD131</f>
        <v>0.27493327675350926</v>
      </c>
      <c r="G68" s="94">
        <f>+CSVデータ!PD114</f>
        <v>0.29056213150906879</v>
      </c>
      <c r="H68" s="95">
        <f>+CSVデータ!OX97</f>
        <v>0.27044811800296981</v>
      </c>
      <c r="I68" s="92">
        <f>+CSVデータ!PD100</f>
        <v>0.31811010491325065</v>
      </c>
      <c r="J68" s="93">
        <f>+CSVデータ!PD134</f>
        <v>0.27594543337517968</v>
      </c>
      <c r="K68" s="94">
        <f>+CSVデータ!PD117</f>
        <v>0.29139287300753614</v>
      </c>
      <c r="L68" s="95">
        <f>+CSVデータ!OX97</f>
        <v>0.27044811800296981</v>
      </c>
      <c r="M68" s="96" t="str">
        <f>IF(CSVデータ!PM168&lt;0.05,"*","")&amp;FIXED(CSVデータ!PI168,1)</f>
        <v>*115.2</v>
      </c>
      <c r="N68" s="97" t="str">
        <f>IF(CSVデータ!PM151&lt;0.05,"*","")&amp;FIXED(CSVデータ!PI151,1)</f>
        <v>*108.6</v>
      </c>
      <c r="O68" s="98" t="str">
        <f>IF(CSVデータ!PM100&lt;0.05,"*","")&amp;FIXED(CSVデータ!PI100,1)</f>
        <v>*117.0</v>
      </c>
      <c r="P68" s="91">
        <f>+CSVデータ!PB98</f>
        <v>10839</v>
      </c>
      <c r="Q68" s="92">
        <f>+CSVデータ!PD98</f>
        <v>0.26792139496263495</v>
      </c>
      <c r="R68" s="93">
        <f>+CSVデータ!PD132</f>
        <v>0.21404177168200378</v>
      </c>
      <c r="S68" s="94">
        <f>+CSVデータ!PD115</f>
        <v>0.25411432604093154</v>
      </c>
      <c r="T68" s="95">
        <f>+CSVデータ!OX98</f>
        <v>0.23322536364325741</v>
      </c>
      <c r="U68" s="92">
        <f>+CSVデータ!PD101</f>
        <v>0.26765059577263534</v>
      </c>
      <c r="V68" s="93">
        <f>+CSVデータ!PD135</f>
        <v>0.2142214656646457</v>
      </c>
      <c r="W68" s="94">
        <f>+CSVデータ!PD118</f>
        <v>0.25381111097958353</v>
      </c>
      <c r="X68" s="95">
        <f>+CSVデータ!OX98</f>
        <v>0.23322536364325741</v>
      </c>
      <c r="Y68" s="96" t="str">
        <f>IF(CSVデータ!PM169&lt;0.05,"*","")&amp;FIXED(CSVデータ!PI169,1)</f>
        <v>*125.0</v>
      </c>
      <c r="Z68" s="97" t="str">
        <f>IF(CSVデータ!PM152&lt;0.05,"*","")&amp;FIXED(CSVデータ!PI152,1)</f>
        <v>*105.5</v>
      </c>
      <c r="AA68" s="98" t="str">
        <f>IF(CSVデータ!PM101&lt;0.05,"*","")&amp;FIXED(CSVデータ!PI101,1)</f>
        <v>*114.8</v>
      </c>
    </row>
    <row r="69" spans="1:27" ht="15.95" customHeight="1" x14ac:dyDescent="0.15">
      <c r="A69" s="136"/>
      <c r="B69" s="128" t="str">
        <f t="shared" si="0"/>
        <v>食べる速度が普通</v>
      </c>
      <c r="C69" s="129"/>
      <c r="D69" s="36">
        <f>+CSVデータ!PY97</f>
        <v>6213</v>
      </c>
      <c r="E69" s="37">
        <f>+CSVデータ!QA97</f>
        <v>0.58506357637212292</v>
      </c>
      <c r="F69" s="38">
        <f>+CSVデータ!QA131</f>
        <v>0.64578538845145339</v>
      </c>
      <c r="G69" s="39">
        <f>+CSVデータ!QA114</f>
        <v>0.60867067350185611</v>
      </c>
      <c r="H69" s="40">
        <f>+CSVデータ!PU97</f>
        <v>0.65555929749184771</v>
      </c>
      <c r="I69" s="37">
        <f>+CSVデータ!QA100</f>
        <v>0.58357522276276375</v>
      </c>
      <c r="J69" s="38">
        <f>+CSVデータ!QA134</f>
        <v>0.64462999023531808</v>
      </c>
      <c r="K69" s="39">
        <f>+CSVデータ!QA117</f>
        <v>0.60671831707142376</v>
      </c>
      <c r="L69" s="40">
        <f>+CSVデータ!PU97</f>
        <v>0.65555929749184771</v>
      </c>
      <c r="M69" s="41" t="str">
        <f>IF(CSVデータ!QJ168&lt;0.05,"*","")&amp;FIXED(CSVデータ!QF168,1)</f>
        <v>*90.5</v>
      </c>
      <c r="N69" s="42" t="str">
        <f>IF(CSVデータ!QJ151&lt;0.05,"*","")&amp;FIXED(CSVデータ!QF151,1)</f>
        <v>*96.3</v>
      </c>
      <c r="O69" s="43" t="str">
        <f>IF(CSVデータ!QJ100&lt;0.05,"*","")&amp;FIXED(CSVデータ!QF100,1)</f>
        <v>*89.1</v>
      </c>
      <c r="P69" s="36">
        <f>+CSVデータ!PY98</f>
        <v>11259</v>
      </c>
      <c r="Q69" s="37">
        <f>+CSVデータ!QA98</f>
        <v>0.61355360156319394</v>
      </c>
      <c r="R69" s="38">
        <f>+CSVデータ!QA132</f>
        <v>0.69042958833192292</v>
      </c>
      <c r="S69" s="39">
        <f>+CSVデータ!QA115</f>
        <v>0.6778678374423055</v>
      </c>
      <c r="T69" s="40">
        <f>+CSVデータ!PU98</f>
        <v>0.69202641001482046</v>
      </c>
      <c r="U69" s="37">
        <f>+CSVデータ!QA101</f>
        <v>0.61431022824643988</v>
      </c>
      <c r="V69" s="38">
        <f>+CSVデータ!QA135</f>
        <v>0.69021844443172209</v>
      </c>
      <c r="W69" s="39">
        <f>+CSVデータ!QA118</f>
        <v>0.67789125739776857</v>
      </c>
      <c r="X69" s="40">
        <f>+CSVデータ!PU98</f>
        <v>0.69202641001482046</v>
      </c>
      <c r="Y69" s="41" t="str">
        <f>IF(CSVデータ!QJ169&lt;0.05,"*","")&amp;FIXED(CSVデータ!QF169,1)</f>
        <v>*89.0</v>
      </c>
      <c r="Z69" s="42" t="str">
        <f>IF(CSVデータ!QJ152&lt;0.05,"*","")&amp;FIXED(CSVデータ!QF152,1)</f>
        <v>*90.6</v>
      </c>
      <c r="AA69" s="43" t="str">
        <f>IF(CSVデータ!QJ101&lt;0.05,"*","")&amp;FIXED(CSVデータ!QF101,1)</f>
        <v>*88.7</v>
      </c>
    </row>
    <row r="70" spans="1:27" ht="15.95" customHeight="1" x14ac:dyDescent="0.15">
      <c r="A70" s="136"/>
      <c r="B70" s="124" t="str">
        <f t="shared" si="0"/>
        <v>食べる速度が遅い</v>
      </c>
      <c r="C70" s="125"/>
      <c r="D70" s="44">
        <f>+CSVデータ!QV97</f>
        <v>6152</v>
      </c>
      <c r="E70" s="45">
        <f>+CSVデータ!QX97</f>
        <v>0.10565669700910273</v>
      </c>
      <c r="F70" s="46">
        <f>+CSVデータ!QX131</f>
        <v>8.4542128344188699E-2</v>
      </c>
      <c r="G70" s="47">
        <f>+CSVデータ!QX114</f>
        <v>9.7696549270722161E-2</v>
      </c>
      <c r="H70" s="48">
        <f>+CSVデータ!QR97</f>
        <v>8.6363138099828013E-2</v>
      </c>
      <c r="I70" s="45">
        <f>+CSVデータ!QX100</f>
        <v>0.10672152886097118</v>
      </c>
      <c r="J70" s="46">
        <f>+CSVデータ!QX134</f>
        <v>8.5948584416420296E-2</v>
      </c>
      <c r="K70" s="47">
        <f>+CSVデータ!QX117</f>
        <v>9.9489133855135331E-2</v>
      </c>
      <c r="L70" s="48">
        <f>+CSVデータ!QR97</f>
        <v>8.6363138099828013E-2</v>
      </c>
      <c r="M70" s="49" t="str">
        <f>IF(CSVデータ!RG168&lt;0.05,"*","")&amp;FIXED(CSVデータ!RC168,1)</f>
        <v>*124.6</v>
      </c>
      <c r="N70" s="50" t="str">
        <f>IF(CSVデータ!RG151&lt;0.05,"*","")&amp;FIXED(CSVデータ!RC151,1)</f>
        <v>107.3</v>
      </c>
      <c r="O70" s="51" t="str">
        <f>IF(CSVデータ!RG100&lt;0.05,"*","")&amp;FIXED(CSVデータ!RC100,1)</f>
        <v>*123.3</v>
      </c>
      <c r="P70" s="44">
        <f>+CSVデータ!QV98</f>
        <v>11308</v>
      </c>
      <c r="Q70" s="45">
        <f>+CSVデータ!QX98</f>
        <v>0.10302440749911566</v>
      </c>
      <c r="R70" s="46">
        <f>+CSVデータ!QX132</f>
        <v>8.8673368784386905E-2</v>
      </c>
      <c r="S70" s="47">
        <f>+CSVデータ!QX115</f>
        <v>0.10258316809870015</v>
      </c>
      <c r="T70" s="48">
        <f>+CSVデータ!QR98</f>
        <v>8.7639834284277185E-2</v>
      </c>
      <c r="U70" s="45">
        <f>+CSVデータ!QX101</f>
        <v>0.10359740336203106</v>
      </c>
      <c r="V70" s="46">
        <f>+CSVデータ!QX135</f>
        <v>8.8590607829930668E-2</v>
      </c>
      <c r="W70" s="47">
        <f>+CSVデータ!QX118</f>
        <v>0.10261761219139168</v>
      </c>
      <c r="X70" s="48">
        <f>+CSVデータ!QR98</f>
        <v>8.7639834284277185E-2</v>
      </c>
      <c r="Y70" s="49" t="str">
        <f>IF(CSVデータ!RG169&lt;0.05,"*","")&amp;FIXED(CSVデータ!RC169,1)</f>
        <v>*116.5</v>
      </c>
      <c r="Z70" s="50" t="str">
        <f>IF(CSVデータ!RG152&lt;0.05,"*","")&amp;FIXED(CSVデータ!RC152,1)</f>
        <v>100.5</v>
      </c>
      <c r="AA70" s="51" t="str">
        <f>IF(CSVデータ!RG101&lt;0.05,"*","")&amp;FIXED(CSVデータ!RC101,1)</f>
        <v>*117.9</v>
      </c>
    </row>
    <row r="71" spans="1:27" ht="15.95" customHeight="1" x14ac:dyDescent="0.15">
      <c r="A71" s="136"/>
      <c r="B71" s="126" t="str">
        <f t="shared" si="0"/>
        <v>週３回以上就寝前夕食</v>
      </c>
      <c r="C71" s="127"/>
      <c r="D71" s="91">
        <f>+CSVデータ!RS97</f>
        <v>6062</v>
      </c>
      <c r="E71" s="92">
        <f>+CSVデータ!RU97</f>
        <v>0.15786869020125371</v>
      </c>
      <c r="F71" s="93">
        <f>+CSVデータ!RU131</f>
        <v>0.13245854501571788</v>
      </c>
      <c r="G71" s="94">
        <f>+CSVデータ!RU114</f>
        <v>0.14035568966305489</v>
      </c>
      <c r="H71" s="95">
        <f>+CSVデータ!RO97</f>
        <v>0.13103353125734551</v>
      </c>
      <c r="I71" s="92">
        <f>+CSVデータ!RU100</f>
        <v>0.16044745893461523</v>
      </c>
      <c r="J71" s="93">
        <f>+CSVデータ!RU134</f>
        <v>0.13664471603453576</v>
      </c>
      <c r="K71" s="94">
        <f>+CSVデータ!RU117</f>
        <v>0.14387178657526697</v>
      </c>
      <c r="L71" s="95">
        <f>+CSVデータ!RO97</f>
        <v>0.13103353125734551</v>
      </c>
      <c r="M71" s="96" t="str">
        <f>IF(CSVデータ!SD168&lt;0.05,"*","")&amp;FIXED(CSVデータ!RZ168,1)</f>
        <v>*118.6</v>
      </c>
      <c r="N71" s="97" t="str">
        <f>IF(CSVデータ!SD151&lt;0.05,"*","")&amp;FIXED(CSVデータ!RZ151,1)</f>
        <v>*111.6</v>
      </c>
      <c r="O71" s="98" t="str">
        <f>IF(CSVデータ!SD100&lt;0.05,"*","")&amp;FIXED(CSVデータ!RZ100,1)</f>
        <v>*123.1</v>
      </c>
      <c r="P71" s="91">
        <f>+CSVデータ!RS98</f>
        <v>11368</v>
      </c>
      <c r="Q71" s="92">
        <f>+CSVデータ!RU98</f>
        <v>0.10028149190710767</v>
      </c>
      <c r="R71" s="93">
        <f>+CSVデータ!RU132</f>
        <v>9.9208192821268651E-2</v>
      </c>
      <c r="S71" s="94">
        <f>+CSVデータ!RU115</f>
        <v>0.11658461027825413</v>
      </c>
      <c r="T71" s="95">
        <f>+CSVデータ!RO98</f>
        <v>0.10005195731629253</v>
      </c>
      <c r="U71" s="92">
        <f>+CSVデータ!RU101</f>
        <v>0.10048812321224664</v>
      </c>
      <c r="V71" s="93">
        <f>+CSVデータ!RU135</f>
        <v>9.9005681210553448E-2</v>
      </c>
      <c r="W71" s="94">
        <f>+CSVデータ!RU118</f>
        <v>0.11664255489402296</v>
      </c>
      <c r="X71" s="95">
        <f>+CSVデータ!RO98</f>
        <v>0.10005195731629253</v>
      </c>
      <c r="Y71" s="96" t="str">
        <f>IF(CSVデータ!SD169&lt;0.05,"*","")&amp;FIXED(CSVデータ!RZ169,1)</f>
        <v>101.4</v>
      </c>
      <c r="Z71" s="97" t="str">
        <f>IF(CSVデータ!SD152&lt;0.05,"*","")&amp;FIXED(CSVデータ!RZ152,1)</f>
        <v>*86.1</v>
      </c>
      <c r="AA71" s="98" t="str">
        <f>IF(CSVデータ!SD101&lt;0.05,"*","")&amp;FIXED(CSVデータ!RZ101,1)</f>
        <v>100.5</v>
      </c>
    </row>
    <row r="72" spans="1:27" ht="15.95" customHeight="1" x14ac:dyDescent="0.15">
      <c r="A72" s="136"/>
      <c r="B72" s="128" t="str">
        <f t="shared" si="0"/>
        <v>週３回以上夕食後間食</v>
      </c>
      <c r="C72" s="129"/>
      <c r="D72" s="36">
        <f>+CSVデータ!SP97</f>
        <v>6187</v>
      </c>
      <c r="E72" s="37">
        <f>+CSVデータ!SR97</f>
        <v>0.20058186520122839</v>
      </c>
      <c r="F72" s="38">
        <f>+CSVデータ!SR131</f>
        <v>0.1747143328434754</v>
      </c>
      <c r="G72" s="39">
        <f>+CSVデータ!SR114</f>
        <v>0.19784058431248014</v>
      </c>
      <c r="H72" s="40">
        <f>+CSVデータ!SL97</f>
        <v>0.16994224599584207</v>
      </c>
      <c r="I72" s="37">
        <f>+CSVデータ!SR100</f>
        <v>0.20440174445648324</v>
      </c>
      <c r="J72" s="38">
        <f>+CSVデータ!SR134</f>
        <v>0.17812353792905355</v>
      </c>
      <c r="K72" s="39">
        <f>+CSVデータ!SR117</f>
        <v>0.2009626948329496</v>
      </c>
      <c r="L72" s="40">
        <f>+CSVデータ!SL97</f>
        <v>0.16994224599584207</v>
      </c>
      <c r="M72" s="41" t="str">
        <f>IF(CSVデータ!TA168&lt;0.05,"*","")&amp;FIXED(CSVデータ!SW168,1)</f>
        <v>*115.2</v>
      </c>
      <c r="N72" s="42" t="str">
        <f>IF(CSVデータ!TA151&lt;0.05,"*","")&amp;FIXED(CSVデータ!SW151,1)</f>
        <v>101.3</v>
      </c>
      <c r="O72" s="43" t="str">
        <f>IF(CSVデータ!TA100&lt;0.05,"*","")&amp;FIXED(CSVデータ!SW100,1)</f>
        <v>*120.2</v>
      </c>
      <c r="P72" s="36">
        <f>+CSVデータ!SP98</f>
        <v>11058</v>
      </c>
      <c r="Q72" s="37">
        <f>+CSVデータ!SR98</f>
        <v>0.11096039066739012</v>
      </c>
      <c r="R72" s="38">
        <f>+CSVデータ!SR132</f>
        <v>0.10310202947581749</v>
      </c>
      <c r="S72" s="39">
        <f>+CSVデータ!SR115</f>
        <v>0.11425225372443282</v>
      </c>
      <c r="T72" s="40">
        <f>+CSVデータ!SL98</f>
        <v>9.3396651466053277E-2</v>
      </c>
      <c r="U72" s="37">
        <f>+CSVデータ!SR101</f>
        <v>0.1105529816266497</v>
      </c>
      <c r="V72" s="38">
        <f>+CSVデータ!SR135</f>
        <v>0.10372496640868153</v>
      </c>
      <c r="W72" s="39">
        <f>+CSVデータ!SR118</f>
        <v>0.11396677737430294</v>
      </c>
      <c r="X72" s="40">
        <f>+CSVデータ!SL98</f>
        <v>9.3396651466053277E-2</v>
      </c>
      <c r="Y72" s="41" t="str">
        <f>IF(CSVデータ!TA169&lt;0.05,"*","")&amp;FIXED(CSVデータ!SW169,1)</f>
        <v>*106.5</v>
      </c>
      <c r="Z72" s="42" t="str">
        <f>IF(CSVデータ!TA152&lt;0.05,"*","")&amp;FIXED(CSVデータ!SW152,1)</f>
        <v>97.1</v>
      </c>
      <c r="AA72" s="43" t="str">
        <f>IF(CSVデータ!TA101&lt;0.05,"*","")&amp;FIXED(CSVデータ!SW101,1)</f>
        <v>*118.3</v>
      </c>
    </row>
    <row r="73" spans="1:27" ht="15.95" customHeight="1" x14ac:dyDescent="0.15">
      <c r="A73" s="136"/>
      <c r="B73" s="124" t="str">
        <f t="shared" si="0"/>
        <v>週３回以上朝食を抜く</v>
      </c>
      <c r="C73" s="125"/>
      <c r="D73" s="44">
        <f>+CSVデータ!TM97</f>
        <v>6197</v>
      </c>
      <c r="E73" s="45">
        <f>+CSVデータ!TO97</f>
        <v>0.10892367274487655</v>
      </c>
      <c r="F73" s="46">
        <f>+CSVデータ!TO131</f>
        <v>9.5239710410377584E-2</v>
      </c>
      <c r="G73" s="47">
        <f>+CSVデータ!TO114</f>
        <v>8.625940523109997E-2</v>
      </c>
      <c r="H73" s="48">
        <f>+CSVデータ!TI97</f>
        <v>9.1104065717319507E-2</v>
      </c>
      <c r="I73" s="45">
        <f>+CSVデータ!TO100</f>
        <v>0.11567853415328583</v>
      </c>
      <c r="J73" s="46">
        <f>+CSVデータ!TO134</f>
        <v>9.8744637483417566E-2</v>
      </c>
      <c r="K73" s="47">
        <f>+CSVデータ!TO117</f>
        <v>9.2098434945335067E-2</v>
      </c>
      <c r="L73" s="48">
        <f>+CSVデータ!TI97</f>
        <v>9.1104065717319507E-2</v>
      </c>
      <c r="M73" s="49" t="str">
        <f>IF(CSVデータ!TX168&lt;0.05,"*","")&amp;FIXED(CSVデータ!TT168,1)</f>
        <v>*115.9</v>
      </c>
      <c r="N73" s="50" t="str">
        <f>IF(CSVデータ!TX151&lt;0.05,"*","")&amp;FIXED(CSVデータ!TT151,1)</f>
        <v>*124.3</v>
      </c>
      <c r="O73" s="51" t="str">
        <f>IF(CSVデータ!TX100&lt;0.05,"*","")&amp;FIXED(CSVデータ!TT100,1)</f>
        <v>*125.4</v>
      </c>
      <c r="P73" s="44">
        <f>+CSVデータ!TM98</f>
        <v>11160</v>
      </c>
      <c r="Q73" s="45">
        <f>+CSVデータ!TO98</f>
        <v>4.0860215053763443E-2</v>
      </c>
      <c r="R73" s="46">
        <f>+CSVデータ!TO132</f>
        <v>3.7449131823755928E-2</v>
      </c>
      <c r="S73" s="47">
        <f>+CSVデータ!TO115</f>
        <v>3.8281228328108964E-2</v>
      </c>
      <c r="T73" s="48">
        <f>+CSVデータ!TI98</f>
        <v>3.9520432076419608E-2</v>
      </c>
      <c r="U73" s="45">
        <f>+CSVデータ!TO101</f>
        <v>4.0920664538532409E-2</v>
      </c>
      <c r="V73" s="46">
        <f>+CSVデータ!TO135</f>
        <v>3.7759672299339575E-2</v>
      </c>
      <c r="W73" s="47">
        <f>+CSVデータ!TO118</f>
        <v>3.8357384543856357E-2</v>
      </c>
      <c r="X73" s="48">
        <f>+CSVデータ!TI98</f>
        <v>3.9520432076419608E-2</v>
      </c>
      <c r="Y73" s="49" t="str">
        <f>IF(CSVデータ!TX169&lt;0.05,"*","")&amp;FIXED(CSVデータ!TT169,1)</f>
        <v>108.3</v>
      </c>
      <c r="Z73" s="50" t="str">
        <f>IF(CSVデータ!TX152&lt;0.05,"*","")&amp;FIXED(CSVデータ!TT152,1)</f>
        <v>106.6</v>
      </c>
      <c r="AA73" s="51" t="str">
        <f>IF(CSVデータ!TX101&lt;0.05,"*","")&amp;FIXED(CSVデータ!TT101,1)</f>
        <v>103.4</v>
      </c>
    </row>
    <row r="74" spans="1:27" ht="15.95" customHeight="1" x14ac:dyDescent="0.15">
      <c r="A74" s="136"/>
      <c r="B74" s="126" t="str">
        <f t="shared" si="0"/>
        <v>毎日飲酒</v>
      </c>
      <c r="C74" s="127"/>
      <c r="D74" s="91">
        <f>+CSVデータ!UJ97</f>
        <v>6084</v>
      </c>
      <c r="E74" s="92">
        <f>+CSVデータ!UL97</f>
        <v>0.20151216305062458</v>
      </c>
      <c r="F74" s="93">
        <f>+CSVデータ!UL131</f>
        <v>0.12933686243651191</v>
      </c>
      <c r="G74" s="94">
        <f>+CSVデータ!UL114</f>
        <v>0.16213670613562972</v>
      </c>
      <c r="H74" s="95">
        <f>+CSVデータ!UF97</f>
        <v>0.12621918188392456</v>
      </c>
      <c r="I74" s="92">
        <f>+CSVデータ!UL100</f>
        <v>0.20395958309388987</v>
      </c>
      <c r="J74" s="93">
        <f>+CSVデータ!UL134</f>
        <v>0.13112298565693778</v>
      </c>
      <c r="K74" s="94">
        <f>+CSVデータ!UL117</f>
        <v>0.16469728765436834</v>
      </c>
      <c r="L74" s="95">
        <f>+CSVデータ!UF97</f>
        <v>0.12621918188392456</v>
      </c>
      <c r="M74" s="96" t="str">
        <f>IF(CSVデータ!UU168&lt;0.05,"*","")&amp;FIXED(CSVデータ!UQ168,1)</f>
        <v>*155.8</v>
      </c>
      <c r="N74" s="97" t="str">
        <f>IF(CSVデータ!UU151&lt;0.05,"*","")&amp;FIXED(CSVデータ!UQ151,1)</f>
        <v>*124.0</v>
      </c>
      <c r="O74" s="98" t="str">
        <f>IF(CSVデータ!UU100&lt;0.05,"*","")&amp;FIXED(CSVデータ!UQ100,1)</f>
        <v>*162.0</v>
      </c>
      <c r="P74" s="91">
        <f>+CSVデータ!UJ98</f>
        <v>11260</v>
      </c>
      <c r="Q74" s="92">
        <f>+CSVデータ!UL98</f>
        <v>0.10879218472468917</v>
      </c>
      <c r="R74" s="93">
        <f>+CSVデータ!UL132</f>
        <v>7.5572413391048338E-2</v>
      </c>
      <c r="S74" s="94">
        <f>+CSVデータ!UL115</f>
        <v>0.10097408977346096</v>
      </c>
      <c r="T74" s="95">
        <f>+CSVデータ!UF98</f>
        <v>7.375217122990084E-2</v>
      </c>
      <c r="U74" s="92">
        <f>+CSVデータ!UL101</f>
        <v>0.10863067890257573</v>
      </c>
      <c r="V74" s="93">
        <f>+CSVデータ!UL135</f>
        <v>7.5781715957575171E-2</v>
      </c>
      <c r="W74" s="94">
        <f>+CSVデータ!UL118</f>
        <v>0.10088191412695632</v>
      </c>
      <c r="X74" s="95">
        <f>+CSVデータ!UF98</f>
        <v>7.375217122990084E-2</v>
      </c>
      <c r="Y74" s="96" t="str">
        <f>IF(CSVデータ!UU169&lt;0.05,"*","")&amp;FIXED(CSVデータ!UQ169,1)</f>
        <v>*143.2</v>
      </c>
      <c r="Z74" s="97" t="str">
        <f>IF(CSVデータ!UU152&lt;0.05,"*","")&amp;FIXED(CSVデータ!UQ152,1)</f>
        <v>*107.5</v>
      </c>
      <c r="AA74" s="98" t="str">
        <f>IF(CSVデータ!UU101&lt;0.05,"*","")&amp;FIXED(CSVデータ!UQ101,1)</f>
        <v>*147.1</v>
      </c>
    </row>
    <row r="75" spans="1:27" ht="15.95" customHeight="1" x14ac:dyDescent="0.15">
      <c r="A75" s="136"/>
      <c r="B75" s="128" t="str">
        <f t="shared" si="0"/>
        <v>時々飲酒</v>
      </c>
      <c r="C75" s="129"/>
      <c r="D75" s="36">
        <f>+CSVデータ!VG97</f>
        <v>6089</v>
      </c>
      <c r="E75" s="37">
        <f>+CSVデータ!VI97</f>
        <v>0.22006897684348825</v>
      </c>
      <c r="F75" s="38">
        <f>+CSVデータ!VI131</f>
        <v>0.23029587879484587</v>
      </c>
      <c r="G75" s="39">
        <f>+CSVデータ!VI114</f>
        <v>0.23416446573257532</v>
      </c>
      <c r="H75" s="40">
        <f>+CSVデータ!VC97</f>
        <v>0.2368351889005926</v>
      </c>
      <c r="I75" s="37">
        <f>+CSVデータ!VI100</f>
        <v>0.22170610325286083</v>
      </c>
      <c r="J75" s="38">
        <f>+CSVデータ!VI134</f>
        <v>0.23288788965420193</v>
      </c>
      <c r="K75" s="39">
        <f>+CSVデータ!VI117</f>
        <v>0.23699091170144082</v>
      </c>
      <c r="L75" s="40">
        <f>+CSVデータ!VC97</f>
        <v>0.2368351889005926</v>
      </c>
      <c r="M75" s="41" t="str">
        <f>IF(CSVデータ!VR168&lt;0.05,"*","")&amp;FIXED(CSVデータ!VN168,1)</f>
        <v>95.3</v>
      </c>
      <c r="N75" s="42" t="str">
        <f>IF(CSVデータ!VR151&lt;0.05,"*","")&amp;FIXED(CSVデータ!VN151,1)</f>
        <v>*93.5</v>
      </c>
      <c r="O75" s="43" t="str">
        <f>IF(CSVデータ!VR100&lt;0.05,"*","")&amp;FIXED(CSVデータ!VN100,1)</f>
        <v>*93.9</v>
      </c>
      <c r="P75" s="36">
        <f>+CSVデータ!VG98</f>
        <v>11355</v>
      </c>
      <c r="Q75" s="37">
        <f>+CSVデータ!VI98</f>
        <v>0.18731836195508586</v>
      </c>
      <c r="R75" s="38">
        <f>+CSVデータ!VI132</f>
        <v>0.18149362712631051</v>
      </c>
      <c r="S75" s="39">
        <f>+CSVデータ!VI115</f>
        <v>0.1973115041340415</v>
      </c>
      <c r="T75" s="40">
        <f>+CSVデータ!VC98</f>
        <v>0.18214868458634631</v>
      </c>
      <c r="U75" s="37">
        <f>+CSVデータ!VI101</f>
        <v>0.18712823841026791</v>
      </c>
      <c r="V75" s="38">
        <f>+CSVデータ!VI135</f>
        <v>0.1818819221563677</v>
      </c>
      <c r="W75" s="39">
        <f>+CSVデータ!VI118</f>
        <v>0.1972300472051372</v>
      </c>
      <c r="X75" s="40">
        <f>+CSVデータ!VC98</f>
        <v>0.18214868458634631</v>
      </c>
      <c r="Y75" s="41" t="str">
        <f>IF(CSVデータ!VR169&lt;0.05,"*","")&amp;FIXED(CSVデータ!VN169,1)</f>
        <v>102.8</v>
      </c>
      <c r="Z75" s="42" t="str">
        <f>IF(CSVデータ!VR152&lt;0.05,"*","")&amp;FIXED(CSVデータ!VN152,1)</f>
        <v>*94.9</v>
      </c>
      <c r="AA75" s="43" t="str">
        <f>IF(CSVデータ!VR101&lt;0.05,"*","")&amp;FIXED(CSVデータ!VN101,1)</f>
        <v>102.7</v>
      </c>
    </row>
    <row r="76" spans="1:27" ht="15.95" customHeight="1" x14ac:dyDescent="0.15">
      <c r="A76" s="136"/>
      <c r="B76" s="124" t="str">
        <f t="shared" si="0"/>
        <v>飲まない</v>
      </c>
      <c r="C76" s="125"/>
      <c r="D76" s="44">
        <f>+CSVデータ!WD97</f>
        <v>6160</v>
      </c>
      <c r="E76" s="45">
        <f>+CSVデータ!WF97</f>
        <v>0.59642857142857142</v>
      </c>
      <c r="F76" s="46">
        <f>+CSVデータ!WF131</f>
        <v>0.61245651366230958</v>
      </c>
      <c r="G76" s="47">
        <f>+CSVデータ!WF114</f>
        <v>0.60942806683874473</v>
      </c>
      <c r="H76" s="48">
        <f>+CSVデータ!VZ97</f>
        <v>0.63013998973233232</v>
      </c>
      <c r="I76" s="45">
        <f>+CSVデータ!WF100</f>
        <v>0.59159379354420949</v>
      </c>
      <c r="J76" s="46">
        <f>+CSVデータ!WF134</f>
        <v>0.60892201843701754</v>
      </c>
      <c r="K76" s="47">
        <f>+CSVデータ!WF117</f>
        <v>0.60421301486146028</v>
      </c>
      <c r="L76" s="48">
        <f>+CSVデータ!VZ97</f>
        <v>0.63013998973233232</v>
      </c>
      <c r="M76" s="49" t="str">
        <f>IF(CSVデータ!WO168&lt;0.05,"*","")&amp;FIXED(CSVデータ!WK168,1)</f>
        <v>97.4</v>
      </c>
      <c r="N76" s="50" t="str">
        <f>IF(CSVデータ!WO151&lt;0.05,"*","")&amp;FIXED(CSVデータ!WK151,1)</f>
        <v>97.9</v>
      </c>
      <c r="O76" s="51" t="str">
        <f>IF(CSVデータ!WO100&lt;0.05,"*","")&amp;FIXED(CSVデータ!WK100,1)</f>
        <v>*94.0</v>
      </c>
      <c r="P76" s="44">
        <f>+CSVデータ!WD98</f>
        <v>10908</v>
      </c>
      <c r="Q76" s="45">
        <f>+CSVデータ!WF98</f>
        <v>0.70773744041070774</v>
      </c>
      <c r="R76" s="46">
        <f>+CSVデータ!WF132</f>
        <v>0.74770680154663338</v>
      </c>
      <c r="S76" s="47">
        <f>+CSVデータ!WF115</f>
        <v>0.71802984907456668</v>
      </c>
      <c r="T76" s="48">
        <f>+CSVデータ!VZ98</f>
        <v>0.75096995482915674</v>
      </c>
      <c r="U76" s="45">
        <f>+CSVデータ!WF101</f>
        <v>0.70804707551262869</v>
      </c>
      <c r="V76" s="46">
        <f>+CSVデータ!WF135</f>
        <v>0.7476418901737063</v>
      </c>
      <c r="W76" s="47">
        <f>+CSVデータ!WF118</f>
        <v>0.72082061473886427</v>
      </c>
      <c r="X76" s="48">
        <f>+CSVデータ!VZ98</f>
        <v>0.75096995482915674</v>
      </c>
      <c r="Y76" s="49" t="str">
        <f>IF(CSVデータ!WO169&lt;0.05,"*","")&amp;FIXED(CSVデータ!WK169,1)</f>
        <v>*94.7</v>
      </c>
      <c r="Z76" s="50" t="str">
        <f>IF(CSVデータ!WO152&lt;0.05,"*","")&amp;FIXED(CSVデータ!WK152,1)</f>
        <v>98.4</v>
      </c>
      <c r="AA76" s="51" t="str">
        <f>IF(CSVデータ!WO101&lt;0.05,"*","")&amp;FIXED(CSVデータ!WK101,1)</f>
        <v>*94.4</v>
      </c>
    </row>
    <row r="77" spans="1:27" ht="15.95" customHeight="1" x14ac:dyDescent="0.15">
      <c r="A77" s="136"/>
      <c r="B77" s="126" t="str">
        <f t="shared" si="0"/>
        <v>１日飲酒量（１合未満）</v>
      </c>
      <c r="C77" s="127"/>
      <c r="D77" s="91">
        <f>+CSVデータ!XA97</f>
        <v>6228</v>
      </c>
      <c r="E77" s="92">
        <f>+CSVデータ!XC97</f>
        <v>0.7785806037251124</v>
      </c>
      <c r="F77" s="93">
        <f>+CSVデータ!XC131</f>
        <v>0.80013776706256179</v>
      </c>
      <c r="G77" s="94">
        <f>+CSVデータ!XC114</f>
        <v>0.80597613110081934</v>
      </c>
      <c r="H77" s="95">
        <f>+CSVデータ!WW97</f>
        <v>0.76966095263604306</v>
      </c>
      <c r="I77" s="92">
        <f>+CSVデータ!XC100</f>
        <v>0.77049372050899889</v>
      </c>
      <c r="J77" s="93">
        <f>+CSVデータ!XC134</f>
        <v>0.7933304920164721</v>
      </c>
      <c r="K77" s="94">
        <f>+CSVデータ!XC117</f>
        <v>0.79544611635977092</v>
      </c>
      <c r="L77" s="95">
        <f>+CSVデータ!WW97</f>
        <v>0.76966095263604306</v>
      </c>
      <c r="M77" s="96" t="str">
        <f>IF(CSVデータ!XL168&lt;0.05,"*","")&amp;FIXED(CSVデータ!XH168,1)</f>
        <v>*97.1</v>
      </c>
      <c r="N77" s="97" t="str">
        <f>IF(CSVデータ!XL151&lt;0.05,"*","")&amp;FIXED(CSVデータ!XH151,1)</f>
        <v>*96.8</v>
      </c>
      <c r="O77" s="98" t="str">
        <f>IF(CSVデータ!XL100&lt;0.05,"*","")&amp;FIXED(CSVデータ!XH100,1)</f>
        <v>100.4</v>
      </c>
      <c r="P77" s="91">
        <f>+CSVデータ!XA98</f>
        <v>10797</v>
      </c>
      <c r="Q77" s="92">
        <f>+CSVデータ!XC98</f>
        <v>0.91710660368620911</v>
      </c>
      <c r="R77" s="93">
        <f>+CSVデータ!XC132</f>
        <v>0.90706687417500242</v>
      </c>
      <c r="S77" s="94">
        <f>+CSVデータ!XC115</f>
        <v>0.91645680499288296</v>
      </c>
      <c r="T77" s="95">
        <f>+CSVデータ!WW98</f>
        <v>0.92796906949571134</v>
      </c>
      <c r="U77" s="92">
        <f>+CSVデータ!XC101</f>
        <v>0.9187225611805655</v>
      </c>
      <c r="V77" s="93">
        <f>+CSVデータ!XC135</f>
        <v>0.90709380173695153</v>
      </c>
      <c r="W77" s="94">
        <f>+CSVデータ!XC118</f>
        <v>0.9170570065946495</v>
      </c>
      <c r="X77" s="95">
        <f>+CSVデータ!WW98</f>
        <v>0.92796906949571134</v>
      </c>
      <c r="Y77" s="96" t="str">
        <f>IF(CSVデータ!XL169&lt;0.05,"*","")&amp;FIXED(CSVデータ!XH169,1)</f>
        <v>101.1</v>
      </c>
      <c r="Z77" s="97" t="str">
        <f>IF(CSVデータ!XL152&lt;0.05,"*","")&amp;FIXED(CSVデータ!XH152,1)</f>
        <v>100.2</v>
      </c>
      <c r="AA77" s="98" t="str">
        <f>IF(CSVデータ!XL101&lt;0.05,"*","")&amp;FIXED(CSVデータ!XH101,1)</f>
        <v>98.9</v>
      </c>
    </row>
    <row r="78" spans="1:27" ht="15.95" customHeight="1" x14ac:dyDescent="0.15">
      <c r="A78" s="136"/>
      <c r="B78" s="128" t="str">
        <f t="shared" si="0"/>
        <v>１日飲酒量（１～２合）</v>
      </c>
      <c r="C78" s="129"/>
      <c r="D78" s="36">
        <f>+CSVデータ!XX97</f>
        <v>6204</v>
      </c>
      <c r="E78" s="37">
        <f>+CSVデータ!XZ97</f>
        <v>0.12298517085751129</v>
      </c>
      <c r="F78" s="38">
        <f>+CSVデータ!XZ131</f>
        <v>0.14676429476259117</v>
      </c>
      <c r="G78" s="39">
        <f>+CSVデータ!XZ114</f>
        <v>0.108958943640418</v>
      </c>
      <c r="H78" s="40">
        <f>+CSVデータ!XT97</f>
        <v>0.16155659313393783</v>
      </c>
      <c r="I78" s="37">
        <f>+CSVデータ!XZ100</f>
        <v>0.12560563224625951</v>
      </c>
      <c r="J78" s="38">
        <f>+CSVデータ!XZ134</f>
        <v>0.15063047022774673</v>
      </c>
      <c r="K78" s="39">
        <f>+CSVデータ!XZ117</f>
        <v>0.11381198589050733</v>
      </c>
      <c r="L78" s="40">
        <f>+CSVデータ!XT97</f>
        <v>0.16155659313393783</v>
      </c>
      <c r="M78" s="41" t="str">
        <f>IF(CSVデータ!YI168&lt;0.05,"*","")&amp;FIXED(CSVデータ!YE168,1)</f>
        <v>*84.2</v>
      </c>
      <c r="N78" s="42" t="str">
        <f>IF(CSVデータ!YI151&lt;0.05,"*","")&amp;FIXED(CSVデータ!YE151,1)</f>
        <v>*111.8</v>
      </c>
      <c r="O78" s="43" t="str">
        <f>IF(CSVデータ!YI100&lt;0.05,"*","")&amp;FIXED(CSVデータ!YE100,1)</f>
        <v>*78.5</v>
      </c>
      <c r="P78" s="36">
        <f>+CSVデータ!XX98</f>
        <v>10800</v>
      </c>
      <c r="Q78" s="37">
        <f>+CSVデータ!XZ98</f>
        <v>7.8796296296296295E-2</v>
      </c>
      <c r="R78" s="38">
        <f>+CSVデータ!XZ132</f>
        <v>8.3405953766838514E-2</v>
      </c>
      <c r="S78" s="39">
        <f>+CSVデータ!XZ115</f>
        <v>6.4070112408480984E-2</v>
      </c>
      <c r="T78" s="40">
        <f>+CSVデータ!XT98</f>
        <v>8.3193024363861126E-2</v>
      </c>
      <c r="U78" s="37">
        <f>+CSVデータ!XZ101</f>
        <v>7.8862040621098098E-2</v>
      </c>
      <c r="V78" s="38">
        <f>+CSVデータ!XZ135</f>
        <v>8.3595418288885046E-2</v>
      </c>
      <c r="W78" s="39">
        <f>+CSVデータ!XZ118</f>
        <v>6.4002685615915572E-2</v>
      </c>
      <c r="X78" s="40">
        <f>+CSVデータ!XT98</f>
        <v>8.3193024363861126E-2</v>
      </c>
      <c r="Y78" s="41" t="str">
        <f>IF(CSVデータ!YI169&lt;0.05,"*","")&amp;FIXED(CSVデータ!YE169,1)</f>
        <v>94.4</v>
      </c>
      <c r="Z78" s="42" t="str">
        <f>IF(CSVデータ!YI152&lt;0.05,"*","")&amp;FIXED(CSVデータ!YE152,1)</f>
        <v>*123.3</v>
      </c>
      <c r="AA78" s="43" t="str">
        <f>IF(CSVデータ!YI101&lt;0.05,"*","")&amp;FIXED(CSVデータ!YE101,1)</f>
        <v>94.8</v>
      </c>
    </row>
    <row r="79" spans="1:27" ht="15.95" customHeight="1" x14ac:dyDescent="0.15">
      <c r="A79" s="136"/>
      <c r="B79" s="128" t="str">
        <f t="shared" si="0"/>
        <v>１日飲酒量（２～３合）</v>
      </c>
      <c r="C79" s="129"/>
      <c r="D79" s="36">
        <f>+CSVデータ!YU97</f>
        <v>6284</v>
      </c>
      <c r="E79" s="37">
        <f>+CSVデータ!YW97</f>
        <v>5.7129217059197962E-2</v>
      </c>
      <c r="F79" s="38">
        <f>+CSVデータ!YW131</f>
        <v>4.0968579159533933E-2</v>
      </c>
      <c r="G79" s="39">
        <f>+CSVデータ!YW114</f>
        <v>4.0740740740740744E-2</v>
      </c>
      <c r="H79" s="40">
        <f>+CSVデータ!YQ97</f>
        <v>4.1818798439720653E-2</v>
      </c>
      <c r="I79" s="37">
        <f>+CSVデータ!YW100</f>
        <v>6.173051112825776E-2</v>
      </c>
      <c r="J79" s="38">
        <f>+CSVデータ!YW134</f>
        <v>4.3455641396493778E-2</v>
      </c>
      <c r="K79" s="39">
        <f>+CSVデータ!YW117</f>
        <v>4.4647877030827537E-2</v>
      </c>
      <c r="L79" s="40">
        <f>+CSVデータ!YQ97</f>
        <v>4.1818798439720653E-2</v>
      </c>
      <c r="M79" s="41" t="str">
        <f>IF(CSVデータ!ZF168&lt;0.05,"*","")&amp;FIXED(CSVデータ!ZB168,1)</f>
        <v>*144.1</v>
      </c>
      <c r="N79" s="42" t="str">
        <f>IF(CSVデータ!ZF151&lt;0.05,"*","")&amp;FIXED(CSVデータ!ZB151,1)</f>
        <v>*139.1</v>
      </c>
      <c r="O79" s="43" t="str">
        <f>IF(CSVデータ!ZF100&lt;0.05,"*","")&amp;FIXED(CSVデータ!ZB100,1)</f>
        <v>*148.8</v>
      </c>
      <c r="P79" s="36">
        <f>+CSVデータ!YU98</f>
        <v>11074</v>
      </c>
      <c r="Q79" s="37">
        <f>+CSVデータ!YW98</f>
        <v>1.787971825898501E-2</v>
      </c>
      <c r="R79" s="38">
        <f>+CSVデータ!YW132</f>
        <v>1.3105027097738741E-2</v>
      </c>
      <c r="S79" s="39">
        <f>+CSVデータ!YW115</f>
        <v>1.3694017285890672E-2</v>
      </c>
      <c r="T79" s="40">
        <f>+CSVデータ!YQ98</f>
        <v>1.2707178231865301E-2</v>
      </c>
      <c r="U79" s="37">
        <f>+CSVデータ!YW101</f>
        <v>1.7769497102305867E-2</v>
      </c>
      <c r="V79" s="38">
        <f>+CSVデータ!YW135</f>
        <v>1.3120599651175976E-2</v>
      </c>
      <c r="W79" s="39">
        <f>+CSVデータ!YW118</f>
        <v>1.3681670248219415E-2</v>
      </c>
      <c r="X79" s="40">
        <f>+CSVデータ!YQ98</f>
        <v>1.2707178231865301E-2</v>
      </c>
      <c r="Y79" s="41" t="str">
        <f>IF(CSVデータ!ZF169&lt;0.05,"*","")&amp;FIXED(CSVデータ!ZB169,1)</f>
        <v>*135.4</v>
      </c>
      <c r="Z79" s="42" t="str">
        <f>IF(CSVデータ!ZF152&lt;0.05,"*","")&amp;FIXED(CSVデータ!ZB152,1)</f>
        <v>*130.1</v>
      </c>
      <c r="AA79" s="43" t="str">
        <f>IF(CSVデータ!ZF101&lt;0.05,"*","")&amp;FIXED(CSVデータ!ZB101,1)</f>
        <v>*139.8</v>
      </c>
    </row>
    <row r="80" spans="1:27" ht="15.95" customHeight="1" x14ac:dyDescent="0.15">
      <c r="A80" s="136"/>
      <c r="B80" s="124" t="str">
        <f t="shared" si="0"/>
        <v>１日飲酒量（３合以上）</v>
      </c>
      <c r="C80" s="125"/>
      <c r="D80" s="44">
        <f>+CSVデータ!ZR97</f>
        <v>6123</v>
      </c>
      <c r="E80" s="45">
        <f>+CSVデータ!ZT97</f>
        <v>3.2337089661930427E-2</v>
      </c>
      <c r="F80" s="46">
        <f>+CSVデータ!ZT131</f>
        <v>1.5826842902901681E-2</v>
      </c>
      <c r="G80" s="47">
        <f>+CSVデータ!ZT114</f>
        <v>2.3445463812436288E-2</v>
      </c>
      <c r="H80" s="48">
        <f>+CSVデータ!ZN97</f>
        <v>1.4552403016283095E-2</v>
      </c>
      <c r="I80" s="45">
        <f>+CSVデータ!ZT100</f>
        <v>3.626200358655586E-2</v>
      </c>
      <c r="J80" s="46">
        <f>+CSVデータ!ZT134</f>
        <v>1.7582394610305023E-2</v>
      </c>
      <c r="K80" s="47">
        <f>+CSVデータ!ZT117</f>
        <v>2.737066813763701E-2</v>
      </c>
      <c r="L80" s="48">
        <f>+CSVデータ!ZN97</f>
        <v>1.4552403016283095E-2</v>
      </c>
      <c r="M80" s="49" t="str">
        <f>IF(CSVデータ!AAC168&lt;0.05,"*","")&amp;FIXED(CSVデータ!ZY168,1)</f>
        <v>*209.8</v>
      </c>
      <c r="N80" s="50" t="str">
        <f>IF(CSVデータ!AAC151&lt;0.05,"*","")&amp;FIXED(CSVデータ!ZY151,1)</f>
        <v>*131.5</v>
      </c>
      <c r="O80" s="51" t="str">
        <f>IF(CSVデータ!AAC100&lt;0.05,"*","")&amp;FIXED(CSVデータ!ZY100,1)</f>
        <v>*250.6</v>
      </c>
      <c r="P80" s="44">
        <f>+CSVデータ!ZR98</f>
        <v>10942</v>
      </c>
      <c r="Q80" s="45">
        <f>+CSVデータ!ZT98</f>
        <v>8.2251873514896726E-3</v>
      </c>
      <c r="R80" s="46">
        <f>+CSVデータ!ZT132</f>
        <v>2.607122645984148E-3</v>
      </c>
      <c r="S80" s="47">
        <f>+CSVデータ!ZT115</f>
        <v>5.5667318874528067E-3</v>
      </c>
      <c r="T80" s="48">
        <f>+CSVデータ!ZN98</f>
        <v>2.2055433289444289E-3</v>
      </c>
      <c r="U80" s="45">
        <f>+CSVデータ!ZT101</f>
        <v>8.2562375887167798E-3</v>
      </c>
      <c r="V80" s="46">
        <f>+CSVデータ!ZT135</f>
        <v>2.6085546960992962E-3</v>
      </c>
      <c r="W80" s="47">
        <f>+CSVデータ!ZT118</f>
        <v>5.5725007306317281E-3</v>
      </c>
      <c r="X80" s="48">
        <f>+CSVデータ!ZN98</f>
        <v>2.2055433289444289E-3</v>
      </c>
      <c r="Y80" s="49" t="str">
        <f>IF(CSVデータ!AAC169&lt;0.05,"*","")&amp;FIXED(CSVデータ!ZY169,1)</f>
        <v>*316.2</v>
      </c>
      <c r="Z80" s="50" t="str">
        <f>IF(CSVデータ!AAC152&lt;0.05,"*","")&amp;FIXED(CSVデータ!ZY152,1)</f>
        <v>*148.1</v>
      </c>
      <c r="AA80" s="51" t="str">
        <f>IF(CSVデータ!AAC101&lt;0.05,"*","")&amp;FIXED(CSVデータ!ZY101,1)</f>
        <v>*374.1</v>
      </c>
    </row>
    <row r="81" spans="1:27" ht="15.95" customHeight="1" x14ac:dyDescent="0.15">
      <c r="A81" s="136"/>
      <c r="B81" s="144" t="str">
        <f t="shared" si="0"/>
        <v>睡眠不足</v>
      </c>
      <c r="C81" s="145"/>
      <c r="D81" s="99">
        <f>+CSVデータ!AAO97</f>
        <v>6140</v>
      </c>
      <c r="E81" s="100">
        <f>+CSVデータ!AAQ97</f>
        <v>0.31156351791530945</v>
      </c>
      <c r="F81" s="101">
        <f>+CSVデータ!AAQ131</f>
        <v>0.28424460693368259</v>
      </c>
      <c r="G81" s="102">
        <f>+CSVデータ!AAQ114</f>
        <v>0.30477311837695858</v>
      </c>
      <c r="H81" s="103">
        <f>+CSVデータ!AAK97</f>
        <v>0.30266602445093194</v>
      </c>
      <c r="I81" s="100">
        <f>+CSVデータ!AAQ100</f>
        <v>0.31543770265121901</v>
      </c>
      <c r="J81" s="101">
        <f>+CSVデータ!AAQ134</f>
        <v>0.29043790011341314</v>
      </c>
      <c r="K81" s="102">
        <f>+CSVデータ!AAQ117</f>
        <v>0.30690797895816135</v>
      </c>
      <c r="L81" s="103">
        <f>+CSVデータ!AAK97</f>
        <v>0.30266602445093194</v>
      </c>
      <c r="M81" s="104" t="str">
        <f>IF(CSVデータ!AAZ168&lt;0.05,"*","")&amp;FIXED(CSVデータ!AAV168,1)</f>
        <v>*109.2</v>
      </c>
      <c r="N81" s="105" t="str">
        <f>IF(CSVデータ!AAZ151&lt;0.05,"*","")&amp;FIXED(CSVデータ!AAV151,1)</f>
        <v>102.4</v>
      </c>
      <c r="O81" s="106" t="str">
        <f>IF(CSVデータ!AAZ100&lt;0.05,"*","")&amp;FIXED(CSVデータ!AAV100,1)</f>
        <v>104.3</v>
      </c>
      <c r="P81" s="99">
        <f>+CSVデータ!AAO98</f>
        <v>11117</v>
      </c>
      <c r="Q81" s="100">
        <f>+CSVデータ!AAQ98</f>
        <v>0.26706845371952864</v>
      </c>
      <c r="R81" s="101">
        <f>+CSVデータ!AAQ132</f>
        <v>0.24196130466606389</v>
      </c>
      <c r="S81" s="102">
        <f>+CSVデータ!AAQ115</f>
        <v>0.2505386875612145</v>
      </c>
      <c r="T81" s="103">
        <f>+CSVデータ!AAK98</f>
        <v>0.23636533595137954</v>
      </c>
      <c r="U81" s="100">
        <f>+CSVデータ!AAQ101</f>
        <v>0.26701059990053572</v>
      </c>
      <c r="V81" s="101">
        <f>+CSVデータ!AAQ135</f>
        <v>0.24207331548139499</v>
      </c>
      <c r="W81" s="102">
        <f>+CSVデータ!AAQ118</f>
        <v>0.25025336302501688</v>
      </c>
      <c r="X81" s="103">
        <f>+CSVデータ!AAK98</f>
        <v>0.23636533595137954</v>
      </c>
      <c r="Y81" s="104" t="str">
        <f>IF(CSVデータ!AAZ169&lt;0.05,"*","")&amp;FIXED(CSVデータ!AAV169,1)</f>
        <v>*110.2</v>
      </c>
      <c r="Z81" s="105" t="str">
        <f>IF(CSVデータ!AAZ152&lt;0.05,"*","")&amp;FIXED(CSVデータ!AAV152,1)</f>
        <v>*106.5</v>
      </c>
      <c r="AA81" s="106" t="str">
        <f>IF(CSVデータ!AAZ101&lt;0.05,"*","")&amp;FIXED(CSVデータ!AAV101,1)</f>
        <v>*112.8</v>
      </c>
    </row>
    <row r="82" spans="1:27" ht="15.95" customHeight="1" x14ac:dyDescent="0.15">
      <c r="A82" s="136"/>
      <c r="B82" s="126" t="str">
        <f t="shared" si="0"/>
        <v>改善意欲なし</v>
      </c>
      <c r="C82" s="127"/>
      <c r="D82" s="91">
        <f>+CSVデータ!ABL97</f>
        <v>6286</v>
      </c>
      <c r="E82" s="92">
        <f>+CSVデータ!ABN97</f>
        <v>0.18119630925867006</v>
      </c>
      <c r="F82" s="93">
        <f>+CSVデータ!ABN131</f>
        <v>0.23330268759438333</v>
      </c>
      <c r="G82" s="94">
        <f>+CSVデータ!ABN114</f>
        <v>0.22054707953416991</v>
      </c>
      <c r="H82" s="95">
        <f>+CSVデータ!ABH97</f>
        <v>0.25059811104035612</v>
      </c>
      <c r="I82" s="92">
        <f>+CSVデータ!ABN100</f>
        <v>0.17893848536387022</v>
      </c>
      <c r="J82" s="93">
        <f>+CSVデータ!ABN134</f>
        <v>0.23151463988612556</v>
      </c>
      <c r="K82" s="94">
        <f>+CSVデータ!ABN117</f>
        <v>0.21789733524338134</v>
      </c>
      <c r="L82" s="95">
        <f>+CSVデータ!ABH97</f>
        <v>0.25059811104035612</v>
      </c>
      <c r="M82" s="96" t="str">
        <f>IF(CSVデータ!ABW168&lt;0.05,"*","")&amp;FIXED(CSVデータ!ABS168,1)</f>
        <v>*77.6</v>
      </c>
      <c r="N82" s="97" t="str">
        <f>IF(CSVデータ!ABW151&lt;0.05,"*","")&amp;FIXED(CSVデータ!ABS151,1)</f>
        <v>*82.4</v>
      </c>
      <c r="O82" s="98" t="str">
        <f>IF(CSVデータ!ABW100&lt;0.05,"*","")&amp;FIXED(CSVデータ!ABS100,1)</f>
        <v>*72.0</v>
      </c>
      <c r="P82" s="91">
        <f>+CSVデータ!ABL98</f>
        <v>11121</v>
      </c>
      <c r="Q82" s="92">
        <f>+CSVデータ!ABN98</f>
        <v>0.21167161226508407</v>
      </c>
      <c r="R82" s="93">
        <f>+CSVデータ!ABN132</f>
        <v>0.31865422414826949</v>
      </c>
      <c r="S82" s="94">
        <f>+CSVデータ!ABN115</f>
        <v>0.25685102142501248</v>
      </c>
      <c r="T82" s="95">
        <f>+CSVデータ!ABH98</f>
        <v>0.3127850335050591</v>
      </c>
      <c r="U82" s="92">
        <f>+CSVデータ!ABN101</f>
        <v>0.21185256329026961</v>
      </c>
      <c r="V82" s="93">
        <f>+CSVデータ!ABN135</f>
        <v>0.31827155248182865</v>
      </c>
      <c r="W82" s="94">
        <f>+CSVデータ!ABN118</f>
        <v>0.25745781197819934</v>
      </c>
      <c r="X82" s="95">
        <f>+CSVデータ!ABH98</f>
        <v>0.3127850335050591</v>
      </c>
      <c r="Y82" s="96" t="str">
        <f>IF(CSVデータ!ABW169&lt;0.05,"*","")&amp;FIXED(CSVデータ!ABS169,1)</f>
        <v>*66.6</v>
      </c>
      <c r="Z82" s="97" t="str">
        <f>IF(CSVデータ!ABW152&lt;0.05,"*","")&amp;FIXED(CSVデータ!ABS152,1)</f>
        <v>*82.3</v>
      </c>
      <c r="AA82" s="98" t="str">
        <f>IF(CSVデータ!ABW101&lt;0.05,"*","")&amp;FIXED(CSVデータ!ABS101,1)</f>
        <v>*67.7</v>
      </c>
    </row>
    <row r="83" spans="1:27" ht="15.95" customHeight="1" x14ac:dyDescent="0.15">
      <c r="A83" s="136"/>
      <c r="B83" s="128" t="str">
        <f t="shared" si="0"/>
        <v>改善意欲あり</v>
      </c>
      <c r="C83" s="129"/>
      <c r="D83" s="36">
        <f>+CSVデータ!ACI97</f>
        <v>6260</v>
      </c>
      <c r="E83" s="37">
        <f>+CSVデータ!ACK97</f>
        <v>0.49680511182108628</v>
      </c>
      <c r="F83" s="38">
        <f>+CSVデータ!ACK131</f>
        <v>0.36180942862156573</v>
      </c>
      <c r="G83" s="39">
        <f>+CSVデータ!ACK114</f>
        <v>0.47919299512547392</v>
      </c>
      <c r="H83" s="40">
        <f>+CSVデータ!ACE97</f>
        <v>0.33614673807059386</v>
      </c>
      <c r="I83" s="37">
        <f>+CSVデータ!ACK100</f>
        <v>0.50367450932429247</v>
      </c>
      <c r="J83" s="38">
        <f>+CSVデータ!ACK134</f>
        <v>0.36516314627935359</v>
      </c>
      <c r="K83" s="39">
        <f>+CSVデータ!ACK117</f>
        <v>0.4865675793179805</v>
      </c>
      <c r="L83" s="40">
        <f>+CSVデータ!ACE97</f>
        <v>0.33614673807059386</v>
      </c>
      <c r="M83" s="41" t="str">
        <f>IF(CSVデータ!ACT168&lt;0.05,"*","")&amp;FIXED(CSVデータ!ACP168,1)</f>
        <v>*137.6</v>
      </c>
      <c r="N83" s="42" t="str">
        <f>IF(CSVデータ!ACT151&lt;0.05,"*","")&amp;FIXED(CSVデータ!ACP151,1)</f>
        <v>103.4</v>
      </c>
      <c r="O83" s="43" t="str">
        <f>IF(CSVデータ!ACT100&lt;0.05,"*","")&amp;FIXED(CSVデータ!ACP100,1)</f>
        <v>*150.0</v>
      </c>
      <c r="P83" s="36">
        <f>+CSVデータ!ACI98</f>
        <v>10870</v>
      </c>
      <c r="Q83" s="37">
        <f>+CSVデータ!ACK98</f>
        <v>0.42879484820607178</v>
      </c>
      <c r="R83" s="38">
        <f>+CSVデータ!ACK132</f>
        <v>0.26265004626152239</v>
      </c>
      <c r="S83" s="39">
        <f>+CSVデータ!ACK115</f>
        <v>0.42342139989330935</v>
      </c>
      <c r="T83" s="40">
        <f>+CSVデータ!ACE98</f>
        <v>0.2537244587058306</v>
      </c>
      <c r="U83" s="37">
        <f>+CSVデータ!ACK101</f>
        <v>0.42861580593512938</v>
      </c>
      <c r="V83" s="38">
        <f>+CSVデータ!ACK135</f>
        <v>0.26318508311726213</v>
      </c>
      <c r="W83" s="39">
        <f>+CSVデータ!ACK118</f>
        <v>0.42327488472833041</v>
      </c>
      <c r="X83" s="40">
        <f>+CSVデータ!ACE98</f>
        <v>0.2537244587058306</v>
      </c>
      <c r="Y83" s="41" t="str">
        <f>IF(CSVデータ!ACT169&lt;0.05,"*","")&amp;FIXED(CSVデータ!ACP169,1)</f>
        <v>*162.5</v>
      </c>
      <c r="Z83" s="42" t="str">
        <f>IF(CSVデータ!ACT152&lt;0.05,"*","")&amp;FIXED(CSVデータ!ACP152,1)</f>
        <v>101.3</v>
      </c>
      <c r="AA83" s="43" t="str">
        <f>IF(CSVデータ!ACT101&lt;0.05,"*","")&amp;FIXED(CSVデータ!ACP101,1)</f>
        <v>*168.7</v>
      </c>
    </row>
    <row r="84" spans="1:27" ht="15.95" customHeight="1" x14ac:dyDescent="0.15">
      <c r="A84" s="136"/>
      <c r="B84" s="128" t="str">
        <f t="shared" si="0"/>
        <v>改善意欲ありかつ始めている</v>
      </c>
      <c r="C84" s="129"/>
      <c r="D84" s="36">
        <f>+CSVデータ!ADF97</f>
        <v>6121</v>
      </c>
      <c r="E84" s="37">
        <f>+CSVデータ!ADH97</f>
        <v>9.2468550890377393E-2</v>
      </c>
      <c r="F84" s="38">
        <f>+CSVデータ!ADH131</f>
        <v>0.16065014269375108</v>
      </c>
      <c r="G84" s="39">
        <f>+CSVデータ!ADH114</f>
        <v>8.9705882352941177E-2</v>
      </c>
      <c r="H84" s="40">
        <f>+CSVデータ!ADB97</f>
        <v>0.15770372642711186</v>
      </c>
      <c r="I84" s="37">
        <f>+CSVデータ!ADH100</f>
        <v>9.36164059093854E-2</v>
      </c>
      <c r="J84" s="38">
        <f>+CSVデータ!ADH134</f>
        <v>0.16214069828016905</v>
      </c>
      <c r="K84" s="39">
        <f>+CSVデータ!ADH117</f>
        <v>9.0834123448084308E-2</v>
      </c>
      <c r="L84" s="40">
        <f>+CSVデータ!ADB97</f>
        <v>0.15770372642711186</v>
      </c>
      <c r="M84" s="41" t="str">
        <f>IF(CSVデータ!ADQ168&lt;0.05,"*","")&amp;FIXED(CSVデータ!ADM168,1)</f>
        <v>*57.4</v>
      </c>
      <c r="N84" s="42" t="str">
        <f>IF(CSVデータ!ADQ151&lt;0.05,"*","")&amp;FIXED(CSVデータ!ADM151,1)</f>
        <v>102.6</v>
      </c>
      <c r="O84" s="43" t="str">
        <f>IF(CSVデータ!ADQ100&lt;0.05,"*","")&amp;FIXED(CSVデータ!ADM100,1)</f>
        <v>*58.9</v>
      </c>
      <c r="P84" s="36">
        <f>+CSVデータ!ADF98</f>
        <v>10900</v>
      </c>
      <c r="Q84" s="37">
        <f>+CSVデータ!ADH98</f>
        <v>8.1009174311926599E-2</v>
      </c>
      <c r="R84" s="38">
        <f>+CSVデータ!ADH132</f>
        <v>0.13009898659480432</v>
      </c>
      <c r="S84" s="39">
        <f>+CSVデータ!ADH115</f>
        <v>7.8402366863905323E-2</v>
      </c>
      <c r="T84" s="40">
        <f>+CSVデータ!ADB98</f>
        <v>0.13223569904357449</v>
      </c>
      <c r="U84" s="37">
        <f>+CSVデータ!ADH101</f>
        <v>8.0808975400669877E-2</v>
      </c>
      <c r="V84" s="38">
        <f>+CSVデータ!ADH135</f>
        <v>0.13024359946632277</v>
      </c>
      <c r="W84" s="39">
        <f>+CSVデータ!ADH118</f>
        <v>7.8091980742071618E-2</v>
      </c>
      <c r="X84" s="40">
        <f>+CSVデータ!ADB98</f>
        <v>0.13223569904357449</v>
      </c>
      <c r="Y84" s="41" t="str">
        <f>IF(CSVデータ!ADQ169&lt;0.05,"*","")&amp;FIXED(CSVデータ!ADM169,1)</f>
        <v>*61.9</v>
      </c>
      <c r="Z84" s="42" t="str">
        <f>IF(CSVデータ!ADQ152&lt;0.05,"*","")&amp;FIXED(CSVデータ!ADM152,1)</f>
        <v>103.3</v>
      </c>
      <c r="AA84" s="43" t="str">
        <f>IF(CSVデータ!ADQ101&lt;0.05,"*","")&amp;FIXED(CSVデータ!ADM101,1)</f>
        <v>*61.0</v>
      </c>
    </row>
    <row r="85" spans="1:27" ht="15.95" customHeight="1" x14ac:dyDescent="0.15">
      <c r="A85" s="136"/>
      <c r="B85" s="128" t="str">
        <f t="shared" si="0"/>
        <v>取り組み済み６ヶ月未満</v>
      </c>
      <c r="C85" s="129"/>
      <c r="D85" s="36">
        <f>+CSVデータ!AEC97</f>
        <v>6143</v>
      </c>
      <c r="E85" s="37">
        <f>+CSVデータ!AEE97</f>
        <v>7.2602962721797171E-2</v>
      </c>
      <c r="F85" s="38">
        <f>+CSVデータ!AEE131</f>
        <v>8.6365785358402739E-2</v>
      </c>
      <c r="G85" s="39">
        <f>+CSVデータ!AEE114</f>
        <v>6.3572790845518118E-2</v>
      </c>
      <c r="H85" s="40">
        <f>+CSVデータ!ADY97</f>
        <v>8.72238686783635E-2</v>
      </c>
      <c r="I85" s="37">
        <f>+CSVデータ!AEE100</f>
        <v>7.2325510127452239E-2</v>
      </c>
      <c r="J85" s="38">
        <f>+CSVデータ!AEE134</f>
        <v>8.6295047813761169E-2</v>
      </c>
      <c r="K85" s="39">
        <f>+CSVデータ!AEE117</f>
        <v>6.3230856009779249E-2</v>
      </c>
      <c r="L85" s="40">
        <f>+CSVデータ!ADY97</f>
        <v>8.72238686783635E-2</v>
      </c>
      <c r="M85" s="41" t="str">
        <f>IF(CSVデータ!AEN168&lt;0.05,"*","")&amp;FIXED(CSVデータ!AEJ168,1)</f>
        <v>*84.0</v>
      </c>
      <c r="N85" s="42" t="str">
        <f>IF(CSVデータ!AEN151&lt;0.05,"*","")&amp;FIXED(CSVデータ!AEJ151,1)</f>
        <v>*114.5</v>
      </c>
      <c r="O85" s="43" t="str">
        <f>IF(CSVデータ!AEN100&lt;0.05,"*","")&amp;FIXED(CSVデータ!AEJ100,1)</f>
        <v>*83.3</v>
      </c>
      <c r="P85" s="36">
        <f>+CSVデータ!AEC98</f>
        <v>11092</v>
      </c>
      <c r="Q85" s="37">
        <f>+CSVデータ!AEE98</f>
        <v>6.337901190046881E-2</v>
      </c>
      <c r="R85" s="38">
        <f>+CSVデータ!AEE132</f>
        <v>7.686319100803081E-2</v>
      </c>
      <c r="S85" s="39">
        <f>+CSVデータ!AEE115</f>
        <v>5.9612093553907584E-2</v>
      </c>
      <c r="T85" s="40">
        <f>+CSVデータ!ADY98</f>
        <v>7.8718759439346919E-2</v>
      </c>
      <c r="U85" s="37">
        <f>+CSVデータ!AEE101</f>
        <v>6.3148940637929557E-2</v>
      </c>
      <c r="V85" s="38">
        <f>+CSVデータ!AEE135</f>
        <v>7.6879302676710379E-2</v>
      </c>
      <c r="W85" s="39">
        <f>+CSVデータ!AEE118</f>
        <v>5.9508767412810457E-2</v>
      </c>
      <c r="X85" s="40">
        <f>+CSVデータ!ADY98</f>
        <v>7.8718759439346919E-2</v>
      </c>
      <c r="Y85" s="41" t="str">
        <f>IF(CSVデータ!AEN169&lt;0.05,"*","")&amp;FIXED(CSVデータ!AEJ169,1)</f>
        <v>*82.1</v>
      </c>
      <c r="Z85" s="42" t="str">
        <f>IF(CSVデータ!AEN152&lt;0.05,"*","")&amp;FIXED(CSVデータ!AEJ152,1)</f>
        <v>106.0</v>
      </c>
      <c r="AA85" s="43" t="str">
        <f>IF(CSVデータ!AEN101&lt;0.05,"*","")&amp;FIXED(CSVデータ!AEJ101,1)</f>
        <v>*80.2</v>
      </c>
    </row>
    <row r="86" spans="1:27" ht="15.95" customHeight="1" x14ac:dyDescent="0.15">
      <c r="A86" s="136"/>
      <c r="B86" s="124" t="str">
        <f t="shared" si="0"/>
        <v>取り組み済み６ヶ月以上</v>
      </c>
      <c r="C86" s="125"/>
      <c r="D86" s="44">
        <f>+CSVデータ!AEZ97</f>
        <v>6031</v>
      </c>
      <c r="E86" s="45">
        <f>+CSVデータ!AFB97</f>
        <v>0.15370585309235615</v>
      </c>
      <c r="F86" s="46">
        <f>+CSVデータ!AFB131</f>
        <v>0.15791302138977503</v>
      </c>
      <c r="G86" s="47">
        <f>+CSVデータ!AFB114</f>
        <v>0.1466654576778347</v>
      </c>
      <c r="H86" s="48">
        <f>+CSVデータ!AEV97</f>
        <v>0.15853920660878768</v>
      </c>
      <c r="I86" s="45">
        <f>+CSVデータ!AFB100</f>
        <v>0.15057995632472976</v>
      </c>
      <c r="J86" s="46">
        <f>+CSVデータ!AFB134</f>
        <v>0.15435824934778353</v>
      </c>
      <c r="K86" s="47">
        <f>+CSVデータ!AFB117</f>
        <v>0.14216127924310806</v>
      </c>
      <c r="L86" s="48">
        <f>+CSVデータ!AEV97</f>
        <v>0.15853920660878768</v>
      </c>
      <c r="M86" s="49" t="str">
        <f>IF(CSVデータ!AFK168&lt;0.05,"*","")&amp;FIXED(CSVデータ!AFG168,1)</f>
        <v>97.8</v>
      </c>
      <c r="N86" s="50" t="str">
        <f>IF(CSVデータ!AFK151&lt;0.05,"*","")&amp;FIXED(CSVデータ!AFG151,1)</f>
        <v>105.9</v>
      </c>
      <c r="O86" s="51" t="str">
        <f>IF(CSVデータ!AFK100&lt;0.05,"*","")&amp;FIXED(CSVデータ!AFG100,1)</f>
        <v>95.2</v>
      </c>
      <c r="P86" s="44">
        <f>+CSVデータ!AEZ98</f>
        <v>11074</v>
      </c>
      <c r="Q86" s="45">
        <f>+CSVデータ!AFB98</f>
        <v>0.21925230269098789</v>
      </c>
      <c r="R86" s="46">
        <f>+CSVデータ!AFB132</f>
        <v>0.22156214388462328</v>
      </c>
      <c r="S86" s="47">
        <f>+CSVデータ!AFB115</f>
        <v>0.19374964869878028</v>
      </c>
      <c r="T86" s="48">
        <f>+CSVデータ!AEV98</f>
        <v>0.2164872278321118</v>
      </c>
      <c r="U86" s="45">
        <f>+CSVデータ!AFB101</f>
        <v>0.21924928132361698</v>
      </c>
      <c r="V86" s="46">
        <f>+CSVデータ!AFB135</f>
        <v>0.22161295153189425</v>
      </c>
      <c r="W86" s="47">
        <f>+CSVデータ!AFB118</f>
        <v>0.19359182360124028</v>
      </c>
      <c r="X86" s="48">
        <f>+CSVデータ!AEV98</f>
        <v>0.2164872278321118</v>
      </c>
      <c r="Y86" s="49" t="str">
        <f>IF(CSVデータ!AFK169&lt;0.05,"*","")&amp;FIXED(CSVデータ!AFG169,1)</f>
        <v>99.0</v>
      </c>
      <c r="Z86" s="50" t="str">
        <f>IF(CSVデータ!AFK152&lt;0.05,"*","")&amp;FIXED(CSVデータ!AFG152,1)</f>
        <v>*113.1</v>
      </c>
      <c r="AA86" s="51" t="str">
        <f>IF(CSVデータ!AFK101&lt;0.05,"*","")&amp;FIXED(CSVデータ!AFG101,1)</f>
        <v>101.3</v>
      </c>
    </row>
    <row r="87" spans="1:27" ht="15.95" customHeight="1" thickBot="1" x14ac:dyDescent="0.2">
      <c r="A87" s="137"/>
      <c r="B87" s="159" t="str">
        <f t="shared" si="0"/>
        <v>保健指導利用しない</v>
      </c>
      <c r="C87" s="160"/>
      <c r="D87" s="82">
        <f>+CSVデータ!AFW97</f>
        <v>6051</v>
      </c>
      <c r="E87" s="83">
        <f>+CSVデータ!AFY97</f>
        <v>0.45265245413981159</v>
      </c>
      <c r="F87" s="84">
        <f>+CSVデータ!AFY131</f>
        <v>0.55178244034469448</v>
      </c>
      <c r="G87" s="85">
        <f>+CSVデータ!AFY114</f>
        <v>0.48802117802779615</v>
      </c>
      <c r="H87" s="86">
        <f>+CSVデータ!AFS97</f>
        <v>0.52450297626468989</v>
      </c>
      <c r="I87" s="83">
        <f>+CSVデータ!AFY100</f>
        <v>0.45237385048505857</v>
      </c>
      <c r="J87" s="84">
        <f>+CSVデータ!AFY134</f>
        <v>0.549922228640496</v>
      </c>
      <c r="K87" s="85">
        <f>+CSVデータ!AFY117</f>
        <v>0.48943207443546255</v>
      </c>
      <c r="L87" s="86">
        <f>+CSVデータ!AFS97</f>
        <v>0.52450297626468989</v>
      </c>
      <c r="M87" s="87" t="str">
        <f>IF(CSVデータ!AGH168&lt;0.05,"*","")&amp;FIXED(CSVデータ!AGD168,1)</f>
        <v>*82.0</v>
      </c>
      <c r="N87" s="88" t="str">
        <f>IF(CSVデータ!AGH151&lt;0.05,"*","")&amp;FIXED(CSVデータ!AGD151,1)</f>
        <v>*92.7</v>
      </c>
      <c r="O87" s="89" t="str">
        <f>IF(CSVデータ!AGH100&lt;0.05,"*","")&amp;FIXED(CSVデータ!AGD100,1)</f>
        <v>*86.6</v>
      </c>
      <c r="P87" s="82">
        <f>+CSVデータ!AFW98</f>
        <v>10960</v>
      </c>
      <c r="Q87" s="83">
        <f>+CSVデータ!AFY98</f>
        <v>0.44963503649635034</v>
      </c>
      <c r="R87" s="84">
        <f>+CSVデータ!AFY132</f>
        <v>0.56039632064007383</v>
      </c>
      <c r="S87" s="85">
        <f>+CSVデータ!AFY115</f>
        <v>0.48341714065891794</v>
      </c>
      <c r="T87" s="86">
        <f>+CSVデータ!AFS98</f>
        <v>0.58186091174597254</v>
      </c>
      <c r="U87" s="83">
        <f>+CSVデータ!AFY101</f>
        <v>0.44966490272141374</v>
      </c>
      <c r="V87" s="84">
        <f>+CSVデータ!AFY135</f>
        <v>0.56040782446578863</v>
      </c>
      <c r="W87" s="85">
        <f>+CSVデータ!AFY118</f>
        <v>0.48360925029895047</v>
      </c>
      <c r="X87" s="86">
        <f>+CSVデータ!AFS98</f>
        <v>0.58186091174597254</v>
      </c>
      <c r="Y87" s="87" t="str">
        <f>IF(CSVデータ!AGH169&lt;0.05,"*","")&amp;FIXED(CSVデータ!AGD169,1)</f>
        <v>*80.3</v>
      </c>
      <c r="Z87" s="88" t="str">
        <f>IF(CSVデータ!AGH152&lt;0.05,"*","")&amp;FIXED(CSVデータ!AGD152,1)</f>
        <v>*93.0</v>
      </c>
      <c r="AA87" s="89" t="str">
        <f>IF(CSVデータ!AGH101&lt;0.05,"*","")&amp;FIXED(CSVデータ!AGD101,1)</f>
        <v>*77.4</v>
      </c>
    </row>
    <row r="88" spans="1:27" ht="15.95" hidden="1" customHeight="1" x14ac:dyDescent="0.15">
      <c r="A88" s="115"/>
      <c r="B88" s="116"/>
      <c r="C88" s="116"/>
      <c r="D88" s="119"/>
      <c r="E88" s="118"/>
      <c r="F88" s="118"/>
      <c r="G88" s="118"/>
      <c r="H88" s="117"/>
      <c r="I88" s="118">
        <v>1</v>
      </c>
      <c r="J88" s="118">
        <v>1</v>
      </c>
      <c r="K88" s="118">
        <v>1</v>
      </c>
      <c r="L88" s="118">
        <v>1</v>
      </c>
      <c r="M88" s="119"/>
      <c r="N88" s="119"/>
      <c r="O88" s="119"/>
      <c r="P88" s="119"/>
      <c r="Q88" s="118"/>
      <c r="R88" s="118"/>
      <c r="S88" s="118"/>
      <c r="T88" s="118"/>
      <c r="U88" s="118">
        <v>1</v>
      </c>
      <c r="V88" s="118">
        <v>1</v>
      </c>
      <c r="W88" s="118">
        <v>1</v>
      </c>
      <c r="X88" s="118">
        <v>1</v>
      </c>
      <c r="Y88" s="119"/>
      <c r="Z88" s="119"/>
      <c r="AA88" s="119"/>
    </row>
    <row r="89" spans="1:27" ht="50.1" customHeight="1" x14ac:dyDescent="0.15"/>
    <row r="90" spans="1:27" ht="15.95" customHeight="1" x14ac:dyDescent="0.15">
      <c r="A90" s="134" t="str">
        <f>+A43</f>
        <v>国保データベース（KDB）のCSVファイル（質問票調査の状況）より計算。</v>
      </c>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row>
    <row r="91" spans="1:27" ht="15.95" customHeight="1" x14ac:dyDescent="0.15">
      <c r="A91" s="134" t="str">
        <f>+A44</f>
        <v>年齢調整(%)は全国受診者数（男女別）を基準人口とした直接法による。従って、厳密な男女比較はできない。受診者が少ない地域では、年齢調整(%)がエラーまたは異常な値となることがあるため、標準化比で評価することが望ましい。</v>
      </c>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row>
    <row r="92" spans="1:27" ht="15.95" customHeight="1" x14ac:dyDescent="0.15">
      <c r="A92" s="134" t="str">
        <f>+A45</f>
        <v>標準化比は同規模、県、または全国を基準とした間接法による。標準化比に*が付記されたものは、基準に比べて有意な差(p&lt;0.05)があること意味する。</v>
      </c>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row>
    <row r="93" spans="1:27" ht="15.95" customHeight="1" x14ac:dyDescent="0.15">
      <c r="A93" s="122" t="str">
        <f>+A46</f>
        <v>Ver. 2.0 (2015.2.18) 平成26年度厚生労働科学研究費補助金（循環器疾患・糖尿病等生活習慣病対策総合研究事業）健診・医療・介護等データベースの活用による地区診断と保健事業の立案を含む生活習慣病対策事業を担う地域保健人材の育成に関する研究（H25－循環器等（生習）- 一般-014）（研究代表：横山徹爾）</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row>
    <row r="94" spans="1:27" ht="8.1" customHeight="1" x14ac:dyDescent="0.15"/>
    <row r="95" spans="1:27" ht="20.100000000000001" customHeight="1" x14ac:dyDescent="0.15">
      <c r="A95" s="20" t="s">
        <v>63</v>
      </c>
      <c r="B95" s="20"/>
      <c r="C95" s="61">
        <f>+C48</f>
        <v>990011</v>
      </c>
      <c r="D95" s="20"/>
      <c r="E95" s="20"/>
      <c r="F95" s="20"/>
      <c r="G95" s="20"/>
      <c r="H95" s="20"/>
      <c r="I95" s="20"/>
      <c r="J95" s="20"/>
      <c r="K95" s="20"/>
      <c r="L95" s="21" t="s">
        <v>85</v>
      </c>
      <c r="M95" s="20"/>
      <c r="N95" s="20"/>
      <c r="O95" s="20"/>
      <c r="P95" s="20"/>
      <c r="Q95" s="20"/>
      <c r="R95" s="20"/>
      <c r="S95" s="20"/>
      <c r="T95" s="20"/>
      <c r="U95" s="20"/>
      <c r="V95" s="20"/>
      <c r="W95" s="20" t="s">
        <v>66</v>
      </c>
      <c r="X95" s="20"/>
      <c r="Y95" s="147" t="str">
        <f>+Y48</f>
        <v>H25年度（累計）</v>
      </c>
      <c r="Z95" s="134"/>
      <c r="AA95" s="134"/>
    </row>
    <row r="96" spans="1:27" ht="20.100000000000001" customHeight="1" x14ac:dyDescent="0.15">
      <c r="A96" s="20" t="s">
        <v>64</v>
      </c>
      <c r="B96" s="20"/>
      <c r="C96" s="61" t="str">
        <f>+C49</f>
        <v>見本データ</v>
      </c>
      <c r="D96" s="20"/>
      <c r="E96" s="20"/>
      <c r="F96" s="20"/>
      <c r="G96" s="20"/>
      <c r="H96" s="20"/>
      <c r="I96" s="20"/>
      <c r="J96" s="20"/>
      <c r="K96" s="20"/>
      <c r="L96" s="22" t="s">
        <v>74</v>
      </c>
      <c r="M96" s="20"/>
      <c r="N96" s="20"/>
      <c r="O96" s="20"/>
      <c r="P96" s="20"/>
      <c r="Q96" s="20"/>
      <c r="R96" s="20"/>
      <c r="S96" s="20"/>
      <c r="T96" s="20"/>
      <c r="U96" s="20"/>
      <c r="V96" s="20"/>
      <c r="W96" s="20" t="s">
        <v>67</v>
      </c>
      <c r="X96" s="20"/>
      <c r="Y96" s="146">
        <f ca="1">+Y49</f>
        <v>42053</v>
      </c>
      <c r="Z96" s="134"/>
      <c r="AA96" s="134"/>
    </row>
    <row r="97" spans="1:27" ht="20.100000000000001" customHeight="1" x14ac:dyDescent="0.15">
      <c r="A97" s="20" t="s">
        <v>65</v>
      </c>
      <c r="B97" s="20"/>
      <c r="C97" s="61" t="str">
        <f>+C50</f>
        <v/>
      </c>
      <c r="D97" s="20"/>
      <c r="E97" s="20"/>
      <c r="F97" s="20"/>
      <c r="G97" s="20"/>
      <c r="H97" s="20"/>
      <c r="I97" s="20"/>
      <c r="J97" s="20"/>
      <c r="K97" s="20"/>
      <c r="L97" s="20"/>
      <c r="M97" s="20"/>
      <c r="N97" s="20"/>
      <c r="O97" s="20"/>
      <c r="P97" s="20"/>
      <c r="Q97" s="20"/>
      <c r="R97" s="20"/>
      <c r="S97" s="20"/>
      <c r="T97" s="20"/>
      <c r="U97" s="20"/>
      <c r="V97" s="20"/>
      <c r="W97" s="20" t="s">
        <v>68</v>
      </c>
      <c r="X97" s="20"/>
      <c r="Y97" s="147" t="s">
        <v>201</v>
      </c>
      <c r="Z97" s="134"/>
      <c r="AA97" s="134"/>
    </row>
    <row r="98" spans="1:27" ht="6.75" customHeight="1" thickBot="1" x14ac:dyDescent="0.2">
      <c r="P98" s="63"/>
      <c r="Q98" s="63"/>
      <c r="R98" s="63"/>
      <c r="S98" s="63"/>
      <c r="T98" s="63"/>
      <c r="U98" s="63"/>
      <c r="V98" s="63"/>
      <c r="W98" s="63"/>
      <c r="X98" s="63"/>
      <c r="Y98" s="63"/>
      <c r="Z98" s="63"/>
      <c r="AA98" s="63"/>
    </row>
    <row r="99" spans="1:27" ht="15.95" customHeight="1" thickBot="1" x14ac:dyDescent="0.2">
      <c r="A99" s="18"/>
      <c r="B99" s="153" t="s">
        <v>199</v>
      </c>
      <c r="C99" s="154"/>
      <c r="D99" s="148" t="s">
        <v>89</v>
      </c>
      <c r="E99" s="149"/>
      <c r="F99" s="149"/>
      <c r="G99" s="149"/>
      <c r="H99" s="149"/>
      <c r="I99" s="149"/>
      <c r="J99" s="149"/>
      <c r="K99" s="149"/>
      <c r="L99" s="149"/>
      <c r="M99" s="149"/>
      <c r="N99" s="149"/>
      <c r="O99" s="150"/>
      <c r="P99" s="63"/>
      <c r="Q99" s="63"/>
      <c r="R99" s="63"/>
      <c r="S99" s="63"/>
      <c r="T99" s="63"/>
      <c r="U99" s="63"/>
      <c r="V99" s="63"/>
      <c r="W99" s="63"/>
      <c r="X99" s="63"/>
      <c r="Y99" s="63"/>
      <c r="Z99" s="63"/>
      <c r="AA99" s="63"/>
    </row>
    <row r="100" spans="1:27" ht="15.95" customHeight="1" x14ac:dyDescent="0.15">
      <c r="A100" s="19"/>
      <c r="B100" s="155"/>
      <c r="C100" s="156"/>
      <c r="D100" s="25" t="s">
        <v>88</v>
      </c>
      <c r="E100" s="141" t="s">
        <v>87</v>
      </c>
      <c r="F100" s="141"/>
      <c r="G100" s="141"/>
      <c r="H100" s="142"/>
      <c r="I100" s="143" t="s">
        <v>86</v>
      </c>
      <c r="J100" s="141"/>
      <c r="K100" s="141"/>
      <c r="L100" s="142"/>
      <c r="M100" s="143" t="s">
        <v>204</v>
      </c>
      <c r="N100" s="141"/>
      <c r="O100" s="142"/>
      <c r="P100" s="63"/>
      <c r="Q100" s="63"/>
      <c r="R100" s="63"/>
      <c r="S100" s="63"/>
      <c r="T100" s="63"/>
      <c r="U100" s="63"/>
      <c r="V100" s="63"/>
      <c r="W100" s="63"/>
      <c r="X100" s="63"/>
      <c r="Y100" s="63"/>
      <c r="Z100" s="63"/>
      <c r="AA100" s="63"/>
    </row>
    <row r="101" spans="1:27" ht="30" customHeight="1" thickBot="1" x14ac:dyDescent="0.2">
      <c r="A101" s="9"/>
      <c r="B101" s="157" t="s">
        <v>73</v>
      </c>
      <c r="C101" s="158"/>
      <c r="D101" s="26" t="s">
        <v>76</v>
      </c>
      <c r="E101" s="14" t="s">
        <v>76</v>
      </c>
      <c r="F101" s="10" t="s">
        <v>77</v>
      </c>
      <c r="G101" s="11" t="s">
        <v>78</v>
      </c>
      <c r="H101" s="12" t="s">
        <v>79</v>
      </c>
      <c r="I101" s="14" t="s">
        <v>76</v>
      </c>
      <c r="J101" s="10" t="s">
        <v>77</v>
      </c>
      <c r="K101" s="11" t="s">
        <v>78</v>
      </c>
      <c r="L101" s="13" t="s">
        <v>84</v>
      </c>
      <c r="M101" s="15" t="s">
        <v>83</v>
      </c>
      <c r="N101" s="16" t="s">
        <v>81</v>
      </c>
      <c r="O101" s="17" t="s">
        <v>82</v>
      </c>
      <c r="P101" s="63"/>
      <c r="Q101" s="63"/>
      <c r="R101" s="63"/>
      <c r="S101" s="63"/>
      <c r="T101" s="63"/>
      <c r="U101" s="63"/>
      <c r="V101" s="63"/>
      <c r="W101" s="63"/>
      <c r="X101" s="63"/>
      <c r="Y101" s="64"/>
      <c r="Z101" s="63"/>
      <c r="AA101" s="63"/>
    </row>
    <row r="102" spans="1:27" ht="15.95" customHeight="1" x14ac:dyDescent="0.15">
      <c r="A102" s="138" t="s">
        <v>126</v>
      </c>
      <c r="B102" s="130" t="str">
        <f t="shared" ref="B102:B134" si="1">+B55</f>
        <v>服薬_高血圧症</v>
      </c>
      <c r="C102" s="131"/>
      <c r="D102" s="30">
        <f>+CSVデータ!DO13</f>
        <v>11778</v>
      </c>
      <c r="E102" s="31">
        <f>+CSVデータ!DQ13</f>
        <v>0.38937001188656817</v>
      </c>
      <c r="F102" s="32">
        <f>+CSVデータ!DQ47</f>
        <v>0.39387799428596598</v>
      </c>
      <c r="G102" s="33">
        <f>+CSVデータ!DQ30</f>
        <v>0.37049704115383753</v>
      </c>
      <c r="H102" s="34">
        <f>+CSVデータ!DK13</f>
        <v>0.37460602887954958</v>
      </c>
      <c r="I102" s="31">
        <f>+CSVデータ!DQ16</f>
        <v>0.3732375646331072</v>
      </c>
      <c r="J102" s="32">
        <f>+CSVデータ!DQ50</f>
        <v>0.37583620401581103</v>
      </c>
      <c r="K102" s="33">
        <f>+CSVデータ!DQ33</f>
        <v>0.36503530279999852</v>
      </c>
      <c r="L102" s="34">
        <f>+CSVデータ!DK13</f>
        <v>0.37460602887954958</v>
      </c>
      <c r="M102" s="27" t="str">
        <f>IF(CSVデータ!DZ84&lt;0.05,"*","")&amp;FIXED(CSVデータ!DV84,1)</f>
        <v>99.4</v>
      </c>
      <c r="N102" s="28" t="str">
        <f>IF(CSVデータ!DZ67&lt;0.05,"*","")&amp;FIXED(CSVデータ!DV67,1)</f>
        <v>102.3</v>
      </c>
      <c r="O102" s="29" t="str">
        <f>IF(CSVデータ!DZ16&lt;0.05,"*","")&amp;FIXED(CSVデータ!DV16,1)</f>
        <v>99.7</v>
      </c>
      <c r="P102" s="63"/>
      <c r="Q102" s="65"/>
      <c r="R102" s="65"/>
      <c r="S102" s="65"/>
      <c r="T102" s="65"/>
      <c r="U102" s="65"/>
      <c r="V102" s="65"/>
      <c r="W102" s="65"/>
      <c r="X102" s="65"/>
      <c r="Y102" s="63"/>
      <c r="Z102" s="63"/>
      <c r="AA102" s="63"/>
    </row>
    <row r="103" spans="1:27" ht="15.95" customHeight="1" x14ac:dyDescent="0.15">
      <c r="A103" s="139"/>
      <c r="B103" s="128" t="str">
        <f t="shared" si="1"/>
        <v>服薬_糖尿病</v>
      </c>
      <c r="C103" s="129"/>
      <c r="D103" s="36">
        <f>+CSVデータ!EL13</f>
        <v>11597</v>
      </c>
      <c r="E103" s="37">
        <f>+CSVデータ!EN13</f>
        <v>0.10571699577476934</v>
      </c>
      <c r="F103" s="38">
        <f>+CSVデータ!EN47</f>
        <v>9.6765264449585761E-2</v>
      </c>
      <c r="G103" s="39">
        <f>+CSVデータ!EN30</f>
        <v>0.10424986726378725</v>
      </c>
      <c r="H103" s="40">
        <f>+CSVデータ!EH13</f>
        <v>9.2967739172527097E-2</v>
      </c>
      <c r="I103" s="37">
        <f>+CSVデータ!EN16</f>
        <v>0.10242688273499173</v>
      </c>
      <c r="J103" s="38">
        <f>+CSVデータ!EN50</f>
        <v>9.220589290556376E-2</v>
      </c>
      <c r="K103" s="39">
        <f>+CSVデータ!EN33</f>
        <v>0.10376491346638442</v>
      </c>
      <c r="L103" s="40">
        <f>+CSVデータ!EH13</f>
        <v>9.2967739172527097E-2</v>
      </c>
      <c r="M103" s="41" t="str">
        <f>IF(CSVデータ!EW84&lt;0.05,"*","")&amp;FIXED(CSVデータ!ES84,1)</f>
        <v>*110.5</v>
      </c>
      <c r="N103" s="42" t="str">
        <f>IF(CSVデータ!EW67&lt;0.05,"*","")&amp;FIXED(CSVデータ!ES67,1)</f>
        <v>98.8</v>
      </c>
      <c r="O103" s="43" t="str">
        <f>IF(CSVデータ!EW16&lt;0.05,"*","")&amp;FIXED(CSVデータ!ES16,1)</f>
        <v>*109.0</v>
      </c>
      <c r="P103" s="63"/>
      <c r="Q103" s="65"/>
      <c r="R103" s="65"/>
      <c r="S103" s="65"/>
      <c r="T103" s="65"/>
      <c r="U103" s="65"/>
      <c r="V103" s="65"/>
      <c r="W103" s="65"/>
      <c r="X103" s="65"/>
      <c r="Y103" s="63"/>
      <c r="Z103" s="63"/>
      <c r="AA103" s="63"/>
    </row>
    <row r="104" spans="1:27" ht="15.95" customHeight="1" x14ac:dyDescent="0.15">
      <c r="A104" s="139"/>
      <c r="B104" s="124" t="str">
        <f t="shared" si="1"/>
        <v>服薬_脂質異常症</v>
      </c>
      <c r="C104" s="125"/>
      <c r="D104" s="44">
        <f>+CSVデータ!FI13</f>
        <v>11712</v>
      </c>
      <c r="E104" s="45">
        <f>+CSVデータ!FK13</f>
        <v>0.13080601092896174</v>
      </c>
      <c r="F104" s="46">
        <f>+CSVデータ!FK47</f>
        <v>0.18737520856614837</v>
      </c>
      <c r="G104" s="47">
        <f>+CSVデータ!FK30</f>
        <v>0.12089545515967749</v>
      </c>
      <c r="H104" s="48">
        <f>+CSVデータ!FE13</f>
        <v>0.17197789010928005</v>
      </c>
      <c r="I104" s="45">
        <f>+CSVデータ!FK16</f>
        <v>0.12541448775309763</v>
      </c>
      <c r="J104" s="46">
        <f>+CSVデータ!FK50</f>
        <v>0.17992638460350696</v>
      </c>
      <c r="K104" s="47">
        <f>+CSVデータ!FK33</f>
        <v>0.11908686695535303</v>
      </c>
      <c r="L104" s="48">
        <f>+CSVデータ!FE13</f>
        <v>0.17197789010928005</v>
      </c>
      <c r="M104" s="49" t="str">
        <f>IF(CSVデータ!FT84&lt;0.05,"*","")&amp;FIXED(CSVデータ!FP84,1)</f>
        <v>*70.0</v>
      </c>
      <c r="N104" s="50" t="str">
        <f>IF(CSVデータ!FT67&lt;0.05,"*","")&amp;FIXED(CSVデータ!FP67,1)</f>
        <v>*105.4</v>
      </c>
      <c r="O104" s="51" t="str">
        <f>IF(CSVデータ!FT16&lt;0.05,"*","")&amp;FIXED(CSVデータ!FP16,1)</f>
        <v>*72.6</v>
      </c>
      <c r="P104" s="63"/>
      <c r="Q104" s="65"/>
      <c r="R104" s="65"/>
      <c r="S104" s="65"/>
      <c r="T104" s="65"/>
      <c r="U104" s="65"/>
      <c r="V104" s="65"/>
      <c r="W104" s="65"/>
      <c r="X104" s="65"/>
      <c r="Y104" s="63"/>
      <c r="Z104" s="63"/>
      <c r="AA104" s="63"/>
    </row>
    <row r="105" spans="1:27" ht="15.95" customHeight="1" x14ac:dyDescent="0.15">
      <c r="A105" s="139"/>
      <c r="B105" s="132" t="str">
        <f t="shared" si="1"/>
        <v>既往歴_脳卒中</v>
      </c>
      <c r="C105" s="133"/>
      <c r="D105" s="52">
        <f>+CSVデータ!GF13</f>
        <v>11528</v>
      </c>
      <c r="E105" s="53">
        <f>+CSVデータ!GH13</f>
        <v>4.0163081193615544E-2</v>
      </c>
      <c r="F105" s="54">
        <f>+CSVデータ!GH47</f>
        <v>5.1556755828565629E-2</v>
      </c>
      <c r="G105" s="55">
        <f>+CSVデータ!GH30</f>
        <v>3.8816063736161935E-2</v>
      </c>
      <c r="H105" s="56">
        <f>+CSVデータ!GB13</f>
        <v>4.5659103726884857E-2</v>
      </c>
      <c r="I105" s="53">
        <f>+CSVデータ!GH16</f>
        <v>3.7813375470787947E-2</v>
      </c>
      <c r="J105" s="54">
        <f>+CSVデータ!GH50</f>
        <v>4.8345461225524598E-2</v>
      </c>
      <c r="K105" s="55">
        <f>+CSVデータ!GH33</f>
        <v>3.8503469590125183E-2</v>
      </c>
      <c r="L105" s="56">
        <f>+CSVデータ!GB13</f>
        <v>4.5659103726884857E-2</v>
      </c>
      <c r="M105" s="57" t="str">
        <f>IF(CSVデータ!GQ84&lt;0.05,"*","")&amp;FIXED(CSVデータ!GM84,1)</f>
        <v>*79.2</v>
      </c>
      <c r="N105" s="58" t="str">
        <f>IF(CSVデータ!GQ67&lt;0.05,"*","")&amp;FIXED(CSVデータ!GM67,1)</f>
        <v>98.8</v>
      </c>
      <c r="O105" s="59" t="str">
        <f>IF(CSVデータ!GQ16&lt;0.05,"*","")&amp;FIXED(CSVデータ!GM16,1)</f>
        <v>*83.5</v>
      </c>
      <c r="P105" s="63"/>
      <c r="Q105" s="65"/>
      <c r="R105" s="65"/>
      <c r="S105" s="65"/>
      <c r="T105" s="65"/>
      <c r="U105" s="65"/>
      <c r="V105" s="65"/>
      <c r="W105" s="65"/>
      <c r="X105" s="65"/>
      <c r="Y105" s="63"/>
      <c r="Z105" s="63"/>
      <c r="AA105" s="63"/>
    </row>
    <row r="106" spans="1:27" ht="15.95" customHeight="1" x14ac:dyDescent="0.15">
      <c r="A106" s="139"/>
      <c r="B106" s="128" t="str">
        <f t="shared" si="1"/>
        <v>既往歴_心臓病</v>
      </c>
      <c r="C106" s="129"/>
      <c r="D106" s="36">
        <f>+CSVデータ!HC13</f>
        <v>11793</v>
      </c>
      <c r="E106" s="37">
        <f>+CSVデータ!HE13</f>
        <v>6.0374798609344527E-2</v>
      </c>
      <c r="F106" s="38">
        <f>+CSVデータ!HE47</f>
        <v>8.4324565203164878E-2</v>
      </c>
      <c r="G106" s="39">
        <f>+CSVデータ!HE30</f>
        <v>6.6456931591154386E-2</v>
      </c>
      <c r="H106" s="40">
        <f>+CSVデータ!GY13</f>
        <v>7.312926664265193E-2</v>
      </c>
      <c r="I106" s="37">
        <f>+CSVデータ!HE16</f>
        <v>5.7941064972603207E-2</v>
      </c>
      <c r="J106" s="38">
        <f>+CSVデータ!HE50</f>
        <v>7.9829721950226459E-2</v>
      </c>
      <c r="K106" s="39">
        <f>+CSVデータ!HE33</f>
        <v>6.7864145411829765E-2</v>
      </c>
      <c r="L106" s="40">
        <f>+CSVデータ!GY13</f>
        <v>7.312926664265193E-2</v>
      </c>
      <c r="M106" s="41" t="str">
        <f>IF(CSVデータ!HN84&lt;0.05,"*","")&amp;FIXED(CSVデータ!HJ84,1)</f>
        <v>*72.6</v>
      </c>
      <c r="N106" s="42" t="str">
        <f>IF(CSVデータ!HN67&lt;0.05,"*","")&amp;FIXED(CSVデータ!HJ67,1)</f>
        <v>*85.2</v>
      </c>
      <c r="O106" s="43" t="str">
        <f>IF(CSVデータ!HN16&lt;0.05,"*","")&amp;FIXED(CSVデータ!HJ16,1)</f>
        <v>*79.3</v>
      </c>
      <c r="P106" s="63"/>
      <c r="Q106" s="65"/>
      <c r="R106" s="65"/>
      <c r="S106" s="65"/>
      <c r="T106" s="65"/>
      <c r="U106" s="65"/>
      <c r="V106" s="65"/>
      <c r="W106" s="65"/>
      <c r="X106" s="65"/>
      <c r="Y106" s="63"/>
      <c r="Z106" s="63"/>
      <c r="AA106" s="63"/>
    </row>
    <row r="107" spans="1:27" ht="15.95" customHeight="1" x14ac:dyDescent="0.15">
      <c r="A107" s="139"/>
      <c r="B107" s="128" t="str">
        <f t="shared" si="1"/>
        <v>既往歴_腎不全</v>
      </c>
      <c r="C107" s="129"/>
      <c r="D107" s="36">
        <f>+CSVデータ!HZ13</f>
        <v>11800</v>
      </c>
      <c r="E107" s="37">
        <f>+CSVデータ!IB13</f>
        <v>8.7288135593220333E-3</v>
      </c>
      <c r="F107" s="38">
        <f>+CSVデータ!IB47</f>
        <v>6.0346684575324069E-3</v>
      </c>
      <c r="G107" s="39">
        <f>+CSVデータ!IB30</f>
        <v>6.4520573108008813E-3</v>
      </c>
      <c r="H107" s="40">
        <f>+CSVデータ!HV13</f>
        <v>7.5253630053223556E-3</v>
      </c>
      <c r="I107" s="37">
        <f>+CSVデータ!IB16</f>
        <v>8.6433426939750788E-3</v>
      </c>
      <c r="J107" s="38">
        <f>+CSVデータ!IB50</f>
        <v>5.800879695143671E-3</v>
      </c>
      <c r="K107" s="39">
        <f>+CSVデータ!IB33</f>
        <v>6.4557616739030063E-3</v>
      </c>
      <c r="L107" s="40">
        <f>+CSVデータ!HV13</f>
        <v>7.5253630053223556E-3</v>
      </c>
      <c r="M107" s="41" t="str">
        <f>IF(CSVデータ!IK84&lt;0.05,"*","")&amp;FIXED(CSVデータ!IG84,1)</f>
        <v>*145.5</v>
      </c>
      <c r="N107" s="42" t="str">
        <f>IF(CSVデータ!IK67&lt;0.05,"*","")&amp;FIXED(CSVデータ!IG67,1)</f>
        <v>*133.5</v>
      </c>
      <c r="O107" s="43" t="str">
        <f>IF(CSVデータ!IK16&lt;0.05,"*","")&amp;FIXED(CSVデータ!IG16,1)</f>
        <v>113.3</v>
      </c>
      <c r="P107" s="63"/>
      <c r="Q107" s="65"/>
      <c r="R107" s="65"/>
      <c r="S107" s="65"/>
      <c r="T107" s="65"/>
      <c r="U107" s="65"/>
      <c r="V107" s="65"/>
      <c r="W107" s="65"/>
      <c r="X107" s="65"/>
      <c r="Y107" s="63"/>
      <c r="Z107" s="63"/>
      <c r="AA107" s="63"/>
    </row>
    <row r="108" spans="1:27" ht="15.95" customHeight="1" x14ac:dyDescent="0.15">
      <c r="A108" s="139"/>
      <c r="B108" s="124" t="str">
        <f t="shared" si="1"/>
        <v>既往歴_貧血</v>
      </c>
      <c r="C108" s="125"/>
      <c r="D108" s="44">
        <f>+CSVデータ!IW13</f>
        <v>11891</v>
      </c>
      <c r="E108" s="45">
        <f>+CSVデータ!IY13</f>
        <v>7.4005550416281225E-3</v>
      </c>
      <c r="F108" s="46">
        <f>+CSVデータ!IY47</f>
        <v>5.3681761840337551E-2</v>
      </c>
      <c r="G108" s="47">
        <f>+CSVデータ!IY30</f>
        <v>9.3113261240751286E-3</v>
      </c>
      <c r="H108" s="48">
        <f>+CSVデータ!IS13</f>
        <v>4.7762179012960662E-2</v>
      </c>
      <c r="I108" s="45">
        <f>+CSVデータ!IY16</f>
        <v>7.4948144208326394E-3</v>
      </c>
      <c r="J108" s="46">
        <f>+CSVデータ!IY50</f>
        <v>5.221255803060397E-2</v>
      </c>
      <c r="K108" s="47">
        <f>+CSVデータ!IY33</f>
        <v>9.3825378125495639E-3</v>
      </c>
      <c r="L108" s="48">
        <f>+CSVデータ!IS13</f>
        <v>4.7762179012960662E-2</v>
      </c>
      <c r="M108" s="49" t="str">
        <f>IF(CSVデータ!JH84&lt;0.05,"*","")&amp;FIXED(CSVデータ!JD84,1)</f>
        <v>*13.9</v>
      </c>
      <c r="N108" s="50" t="str">
        <f>IF(CSVデータ!JH67&lt;0.05,"*","")&amp;FIXED(CSVデータ!JD67,1)</f>
        <v>*77.2</v>
      </c>
      <c r="O108" s="51" t="str">
        <f>IF(CSVデータ!JH16&lt;0.05,"*","")&amp;FIXED(CSVデータ!JD16,1)</f>
        <v>*15.2</v>
      </c>
      <c r="P108" s="63"/>
      <c r="Q108" s="65"/>
      <c r="R108" s="65"/>
      <c r="S108" s="65"/>
      <c r="T108" s="65"/>
      <c r="U108" s="65"/>
      <c r="V108" s="65"/>
      <c r="W108" s="65"/>
      <c r="X108" s="65"/>
      <c r="Y108" s="63"/>
      <c r="Z108" s="63"/>
      <c r="AA108" s="63"/>
    </row>
    <row r="109" spans="1:27" ht="15.95" customHeight="1" x14ac:dyDescent="0.15">
      <c r="A109" s="139"/>
      <c r="B109" s="144" t="str">
        <f t="shared" si="1"/>
        <v>喫煙</v>
      </c>
      <c r="C109" s="145"/>
      <c r="D109" s="99">
        <f>+CSVデータ!JT13</f>
        <v>11831</v>
      </c>
      <c r="E109" s="100">
        <f>+CSVデータ!JV13</f>
        <v>0.22018426168540275</v>
      </c>
      <c r="F109" s="101">
        <f>+CSVデータ!JV47</f>
        <v>0.22417262600202431</v>
      </c>
      <c r="G109" s="102">
        <f>+CSVデータ!JV30</f>
        <v>0.23693575997837643</v>
      </c>
      <c r="H109" s="103">
        <f>+CSVデータ!JP13</f>
        <v>0.25958966278935808</v>
      </c>
      <c r="I109" s="100">
        <f>+CSVデータ!JV16</f>
        <v>0.23037055089801775</v>
      </c>
      <c r="J109" s="101">
        <f>+CSVデータ!JV50</f>
        <v>0.2386851484002922</v>
      </c>
      <c r="K109" s="102">
        <f>+CSVデータ!JV33</f>
        <v>0.23682470455100282</v>
      </c>
      <c r="L109" s="103">
        <f>+CSVデータ!JP13</f>
        <v>0.25958966278935808</v>
      </c>
      <c r="M109" s="104" t="str">
        <f>IF(CSVデータ!KE84&lt;0.05,"*","")&amp;FIXED(CSVデータ!KA84,1)</f>
        <v>*95.5</v>
      </c>
      <c r="N109" s="105" t="str">
        <f>IF(CSVデータ!KE67&lt;0.05,"*","")&amp;FIXED(CSVデータ!KA67,1)</f>
        <v>97.2</v>
      </c>
      <c r="O109" s="106" t="str">
        <f>IF(CSVデータ!KE16&lt;0.05,"*","")&amp;FIXED(CSVデータ!KA16,1)</f>
        <v>*88.2</v>
      </c>
      <c r="P109" s="63"/>
      <c r="Q109" s="65"/>
      <c r="R109" s="65"/>
      <c r="S109" s="65"/>
      <c r="T109" s="65"/>
      <c r="U109" s="65"/>
      <c r="V109" s="65"/>
      <c r="W109" s="65"/>
      <c r="X109" s="65"/>
      <c r="Y109" s="63"/>
      <c r="Z109" s="63"/>
      <c r="AA109" s="63"/>
    </row>
    <row r="110" spans="1:27" ht="15.95" customHeight="1" x14ac:dyDescent="0.15">
      <c r="A110" s="139"/>
      <c r="B110" s="144" t="str">
        <f t="shared" si="1"/>
        <v>２０歳時体重から１０kg以上増加</v>
      </c>
      <c r="C110" s="145"/>
      <c r="D110" s="99">
        <f>+CSVデータ!KQ13</f>
        <v>11641</v>
      </c>
      <c r="E110" s="100">
        <f>+CSVデータ!KS13</f>
        <v>0.44600979297311227</v>
      </c>
      <c r="F110" s="101">
        <f>+CSVデータ!KS47</f>
        <v>0.40733806489822039</v>
      </c>
      <c r="G110" s="102">
        <f>+CSVデータ!KS30</f>
        <v>0.41601621659404925</v>
      </c>
      <c r="H110" s="103">
        <f>+CSVデータ!KM13</f>
        <v>0.3937633816520677</v>
      </c>
      <c r="I110" s="100">
        <f>+CSVデータ!KS16</f>
        <v>0.44964278200252039</v>
      </c>
      <c r="J110" s="101">
        <f>+CSVデータ!KS50</f>
        <v>0.41629886868744792</v>
      </c>
      <c r="K110" s="102">
        <f>+CSVデータ!KS33</f>
        <v>0.41330499928652775</v>
      </c>
      <c r="L110" s="103">
        <f>+CSVデータ!KM13</f>
        <v>0.3937633816520677</v>
      </c>
      <c r="M110" s="104" t="str">
        <f>IF(CSVデータ!LB84&lt;0.05,"*","")&amp;FIXED(CSVデータ!KX84,1)</f>
        <v>*108.1</v>
      </c>
      <c r="N110" s="105" t="str">
        <f>IF(CSVデータ!LB67&lt;0.05,"*","")&amp;FIXED(CSVデータ!KX67,1)</f>
        <v>*108.9</v>
      </c>
      <c r="O110" s="106" t="str">
        <f>IF(CSVデータ!LB16&lt;0.05,"*","")&amp;FIXED(CSVデータ!KX16,1)</f>
        <v>*114.4</v>
      </c>
      <c r="P110" s="63"/>
      <c r="Q110" s="65"/>
      <c r="R110" s="65"/>
      <c r="S110" s="65"/>
      <c r="T110" s="65"/>
      <c r="U110" s="65"/>
      <c r="V110" s="65"/>
      <c r="W110" s="65"/>
      <c r="X110" s="65"/>
      <c r="Y110" s="63"/>
      <c r="Z110" s="63"/>
      <c r="AA110" s="63"/>
    </row>
    <row r="111" spans="1:27" ht="15.95" customHeight="1" x14ac:dyDescent="0.15">
      <c r="A111" s="139"/>
      <c r="B111" s="126" t="str">
        <f t="shared" si="1"/>
        <v>１回３０分以上の運動習慣なし</v>
      </c>
      <c r="C111" s="127"/>
      <c r="D111" s="91">
        <f>+CSVデータ!LN13</f>
        <v>11733</v>
      </c>
      <c r="E111" s="92">
        <f>+CSVデータ!LP13</f>
        <v>0.50345180260802869</v>
      </c>
      <c r="F111" s="93">
        <f>+CSVデータ!LP47</f>
        <v>0.5104782241644733</v>
      </c>
      <c r="G111" s="94">
        <f>+CSVデータ!LP30</f>
        <v>0.55509036833676506</v>
      </c>
      <c r="H111" s="95">
        <f>+CSVデータ!LJ13</f>
        <v>0.57031886768333939</v>
      </c>
      <c r="I111" s="92">
        <f>+CSVデータ!LP16</f>
        <v>0.51852177121555743</v>
      </c>
      <c r="J111" s="93">
        <f>+CSVデータ!LP50</f>
        <v>0.5341299476840049</v>
      </c>
      <c r="K111" s="94">
        <f>+CSVデータ!LP33</f>
        <v>0.55422406199919649</v>
      </c>
      <c r="L111" s="95">
        <f>+CSVデータ!LJ13</f>
        <v>0.57031886768333939</v>
      </c>
      <c r="M111" s="96" t="str">
        <f>IF(CSVデータ!LY84&lt;0.05,"*","")&amp;FIXED(CSVデータ!LU84,1)</f>
        <v>97.5</v>
      </c>
      <c r="N111" s="97" t="str">
        <f>IF(CSVデータ!LY67&lt;0.05,"*","")&amp;FIXED(CSVデータ!LU67,1)</f>
        <v>*92.3</v>
      </c>
      <c r="O111" s="98" t="str">
        <f>IF(CSVデータ!LY16&lt;0.05,"*","")&amp;FIXED(CSVデータ!LU16,1)</f>
        <v>*90.6</v>
      </c>
      <c r="P111" s="63"/>
      <c r="Q111" s="65"/>
      <c r="R111" s="65"/>
      <c r="S111" s="65"/>
      <c r="T111" s="65"/>
      <c r="U111" s="65"/>
      <c r="V111" s="65"/>
      <c r="W111" s="65"/>
      <c r="X111" s="65"/>
      <c r="Y111" s="63"/>
      <c r="Z111" s="63"/>
      <c r="AA111" s="63"/>
    </row>
    <row r="112" spans="1:27" ht="15.95" customHeight="1" x14ac:dyDescent="0.15">
      <c r="A112" s="139"/>
      <c r="B112" s="128" t="str">
        <f t="shared" si="1"/>
        <v>１日１時間以上運動なし</v>
      </c>
      <c r="C112" s="129"/>
      <c r="D112" s="36">
        <f>+CSVデータ!MK13</f>
        <v>11772</v>
      </c>
      <c r="E112" s="37">
        <f>+CSVデータ!MM13</f>
        <v>0.47026843357118586</v>
      </c>
      <c r="F112" s="38">
        <f>+CSVデータ!MM47</f>
        <v>0.46259126662364758</v>
      </c>
      <c r="G112" s="39">
        <f>+CSVデータ!MM30</f>
        <v>0.42393185752026963</v>
      </c>
      <c r="H112" s="40">
        <f>+CSVデータ!MG13</f>
        <v>0.45462338338523023</v>
      </c>
      <c r="I112" s="37">
        <f>+CSVデータ!MM16</f>
        <v>0.4769602108726359</v>
      </c>
      <c r="J112" s="38">
        <f>+CSVデータ!MM50</f>
        <v>0.47661369384976826</v>
      </c>
      <c r="K112" s="39">
        <f>+CSVデータ!MM33</f>
        <v>0.42309736105798035</v>
      </c>
      <c r="L112" s="40">
        <f>+CSVデータ!MG13</f>
        <v>0.45462338338523023</v>
      </c>
      <c r="M112" s="41" t="str">
        <f>IF(CSVデータ!MV84&lt;0.05,"*","")&amp;FIXED(CSVデータ!MR84,1)</f>
        <v>100.6</v>
      </c>
      <c r="N112" s="42" t="str">
        <f>IF(CSVデータ!MV67&lt;0.05,"*","")&amp;FIXED(CSVデータ!MR67,1)</f>
        <v>*112.4</v>
      </c>
      <c r="O112" s="43" t="str">
        <f>IF(CSVデータ!MV16&lt;0.05,"*","")&amp;FIXED(CSVデータ!MR16,1)</f>
        <v>*105.7</v>
      </c>
      <c r="P112" s="63"/>
      <c r="Q112" s="65"/>
      <c r="R112" s="65"/>
      <c r="S112" s="65"/>
      <c r="T112" s="65"/>
      <c r="U112" s="65"/>
      <c r="V112" s="65"/>
      <c r="W112" s="65"/>
      <c r="X112" s="65"/>
      <c r="Y112" s="63"/>
      <c r="Z112" s="63"/>
      <c r="AA112" s="63"/>
    </row>
    <row r="113" spans="1:27" ht="15.95" customHeight="1" x14ac:dyDescent="0.15">
      <c r="A113" s="139"/>
      <c r="B113" s="151" t="str">
        <f t="shared" si="1"/>
        <v>歩行速度遅い</v>
      </c>
      <c r="C113" s="152"/>
      <c r="D113" s="107">
        <f>+CSVデータ!NH13</f>
        <v>11815</v>
      </c>
      <c r="E113" s="108">
        <f>+CSVデータ!NJ13</f>
        <v>0.46203977994075329</v>
      </c>
      <c r="F113" s="109">
        <f>+CSVデータ!NJ47</f>
        <v>0.47563352446966967</v>
      </c>
      <c r="G113" s="110">
        <f>+CSVデータ!NJ30</f>
        <v>0.51401761157464121</v>
      </c>
      <c r="H113" s="111">
        <f>+CSVデータ!ND13</f>
        <v>0.49820169056981811</v>
      </c>
      <c r="I113" s="108">
        <f>+CSVデータ!NJ16</f>
        <v>0.46408905017657309</v>
      </c>
      <c r="J113" s="109">
        <f>+CSVデータ!NJ50</f>
        <v>0.4780047262368734</v>
      </c>
      <c r="K113" s="110">
        <f>+CSVデータ!NJ33</f>
        <v>0.514648573870084</v>
      </c>
      <c r="L113" s="111">
        <f>+CSVデータ!ND13</f>
        <v>0.49820169056981811</v>
      </c>
      <c r="M113" s="112" t="str">
        <f>IF(CSVデータ!NS84&lt;0.05,"*","")&amp;FIXED(CSVデータ!NO84,1)</f>
        <v>*97.2</v>
      </c>
      <c r="N113" s="113" t="str">
        <f>IF(CSVデータ!NS67&lt;0.05,"*","")&amp;FIXED(CSVデータ!NO67,1)</f>
        <v>*90.0</v>
      </c>
      <c r="O113" s="114" t="str">
        <f>IF(CSVデータ!NS16&lt;0.05,"*","")&amp;FIXED(CSVデータ!NO16,1)</f>
        <v>*92.8</v>
      </c>
      <c r="P113" s="63"/>
      <c r="Q113" s="65"/>
      <c r="R113" s="65"/>
      <c r="S113" s="65"/>
      <c r="T113" s="65"/>
      <c r="U113" s="65"/>
      <c r="V113" s="65"/>
      <c r="W113" s="65"/>
      <c r="X113" s="65"/>
      <c r="Y113" s="63"/>
      <c r="Z113" s="63"/>
      <c r="AA113" s="63"/>
    </row>
    <row r="114" spans="1:27" ht="15.95" customHeight="1" x14ac:dyDescent="0.15">
      <c r="A114" s="139"/>
      <c r="B114" s="144" t="str">
        <f t="shared" si="1"/>
        <v>１年間で体重増減３kg以上</v>
      </c>
      <c r="C114" s="145"/>
      <c r="D114" s="99">
        <f>+CSVデータ!OE13</f>
        <v>11605</v>
      </c>
      <c r="E114" s="100">
        <f>+CSVデータ!OG13</f>
        <v>0.18621283929340801</v>
      </c>
      <c r="F114" s="101">
        <f>+CSVデータ!OG47</f>
        <v>0.20995719125288925</v>
      </c>
      <c r="G114" s="102">
        <f>+CSVデータ!OG30</f>
        <v>0.16732627703635528</v>
      </c>
      <c r="H114" s="103">
        <f>+CSVデータ!OA13</f>
        <v>0.21387806019023858</v>
      </c>
      <c r="I114" s="100">
        <f>+CSVデータ!OG16</f>
        <v>0.19123528723589117</v>
      </c>
      <c r="J114" s="101">
        <f>+CSVデータ!OG50</f>
        <v>0.22169924576660122</v>
      </c>
      <c r="K114" s="102">
        <f>+CSVデータ!OG33</f>
        <v>0.16901605334329026</v>
      </c>
      <c r="L114" s="103">
        <f>+CSVデータ!OA13</f>
        <v>0.21387806019023858</v>
      </c>
      <c r="M114" s="104" t="str">
        <f>IF(CSVデータ!OP84&lt;0.05,"*","")&amp;FIXED(CSVデータ!OL84,1)</f>
        <v>*87.4</v>
      </c>
      <c r="N114" s="105" t="str">
        <f>IF(CSVデータ!OP67&lt;0.05,"*","")&amp;FIXED(CSVデータ!OL67,1)</f>
        <v>*113.5</v>
      </c>
      <c r="O114" s="106" t="str">
        <f>IF(CSVデータ!OP16&lt;0.05,"*","")&amp;FIXED(CSVデータ!OL16,1)</f>
        <v>*90.4</v>
      </c>
      <c r="P114" s="63"/>
      <c r="Q114" s="65"/>
      <c r="R114" s="65"/>
      <c r="S114" s="65"/>
      <c r="T114" s="65"/>
      <c r="U114" s="65"/>
      <c r="V114" s="65"/>
      <c r="W114" s="65"/>
      <c r="X114" s="65"/>
      <c r="Y114" s="63"/>
      <c r="Z114" s="63"/>
      <c r="AA114" s="63"/>
    </row>
    <row r="115" spans="1:27" ht="15.95" customHeight="1" x14ac:dyDescent="0.15">
      <c r="A115" s="139"/>
      <c r="B115" s="126" t="str">
        <f t="shared" si="1"/>
        <v>食べる速度が速い</v>
      </c>
      <c r="C115" s="127"/>
      <c r="D115" s="91">
        <f>+CSVデータ!PB13</f>
        <v>11733</v>
      </c>
      <c r="E115" s="92">
        <f>+CSVデータ!PD13</f>
        <v>0.34841898917582886</v>
      </c>
      <c r="F115" s="93">
        <f>+CSVデータ!PD47</f>
        <v>0.29111504976187624</v>
      </c>
      <c r="G115" s="94">
        <f>+CSVデータ!PD30</f>
        <v>0.33516904844893691</v>
      </c>
      <c r="H115" s="95">
        <f>+CSVデータ!OX13</f>
        <v>0.28371593080121876</v>
      </c>
      <c r="I115" s="92">
        <f>+CSVデータ!PD16</f>
        <v>0.35252859114218549</v>
      </c>
      <c r="J115" s="93">
        <f>+CSVデータ!PD50</f>
        <v>0.30181150633769521</v>
      </c>
      <c r="K115" s="94">
        <f>+CSVデータ!PD33</f>
        <v>0.33584604127584089</v>
      </c>
      <c r="L115" s="95">
        <f>+CSVデータ!OX13</f>
        <v>0.28371593080121876</v>
      </c>
      <c r="M115" s="96" t="str">
        <f>IF(CSVデータ!PM84&lt;0.05,"*","")&amp;FIXED(CSVデータ!PI84,1)</f>
        <v>*118.2</v>
      </c>
      <c r="N115" s="97" t="str">
        <f>IF(CSVデータ!PM67&lt;0.05,"*","")&amp;FIXED(CSVデータ!PI67,1)</f>
        <v>*105.2</v>
      </c>
      <c r="O115" s="98" t="str">
        <f>IF(CSVデータ!PM16&lt;0.05,"*","")&amp;FIXED(CSVデータ!PI16,1)</f>
        <v>*125.4</v>
      </c>
      <c r="P115" s="120"/>
      <c r="Q115" s="120"/>
      <c r="R115" s="120"/>
      <c r="S115" s="120"/>
      <c r="T115" s="120"/>
      <c r="U115" s="120"/>
      <c r="V115" s="120"/>
      <c r="W115" s="120"/>
      <c r="X115" s="65"/>
      <c r="Y115" s="63"/>
      <c r="Z115" s="63"/>
      <c r="AA115" s="63"/>
    </row>
    <row r="116" spans="1:27" ht="15.95" customHeight="1" x14ac:dyDescent="0.15">
      <c r="A116" s="139"/>
      <c r="B116" s="128" t="str">
        <f t="shared" si="1"/>
        <v>食べる速度が普通</v>
      </c>
      <c r="C116" s="129"/>
      <c r="D116" s="36">
        <f>+CSVデータ!PY13</f>
        <v>11614</v>
      </c>
      <c r="E116" s="37">
        <f>+CSVデータ!QA13</f>
        <v>0.56862407439297402</v>
      </c>
      <c r="F116" s="38">
        <f>+CSVデータ!QA47</f>
        <v>0.63666652543515356</v>
      </c>
      <c r="G116" s="39">
        <f>+CSVデータ!QA30</f>
        <v>0.58512742401163975</v>
      </c>
      <c r="H116" s="40">
        <f>+CSVデータ!PU13</f>
        <v>0.63566367034988613</v>
      </c>
      <c r="I116" s="37">
        <f>+CSVデータ!QA16</f>
        <v>0.56444143082966303</v>
      </c>
      <c r="J116" s="38">
        <f>+CSVデータ!QA50</f>
        <v>0.62894602491438323</v>
      </c>
      <c r="K116" s="39">
        <f>+CSVデータ!QA33</f>
        <v>0.58415653417254076</v>
      </c>
      <c r="L116" s="40">
        <f>+CSVデータ!PU13</f>
        <v>0.63566367034988613</v>
      </c>
      <c r="M116" s="41" t="str">
        <f>IF(CSVデータ!QJ84&lt;0.05,"*","")&amp;FIXED(CSVデータ!QF84,1)</f>
        <v>*89.7</v>
      </c>
      <c r="N116" s="42" t="str">
        <f>IF(CSVデータ!QJ67&lt;0.05,"*","")&amp;FIXED(CSVデータ!QF67,1)</f>
        <v>*97.1</v>
      </c>
      <c r="O116" s="43" t="str">
        <f>IF(CSVデータ!QJ16&lt;0.05,"*","")&amp;FIXED(CSVデータ!QF16,1)</f>
        <v>*88.5</v>
      </c>
      <c r="P116" s="63"/>
      <c r="Q116" s="65"/>
      <c r="R116" s="65"/>
      <c r="S116" s="65"/>
      <c r="T116" s="65"/>
      <c r="U116" s="65"/>
      <c r="V116" s="65"/>
      <c r="W116" s="65"/>
      <c r="X116" s="65"/>
      <c r="Y116" s="63"/>
      <c r="Z116" s="63"/>
      <c r="AA116" s="63"/>
    </row>
    <row r="117" spans="1:27" ht="15.95" customHeight="1" x14ac:dyDescent="0.15">
      <c r="A117" s="139"/>
      <c r="B117" s="124" t="str">
        <f t="shared" si="1"/>
        <v>食べる速度が遅い</v>
      </c>
      <c r="C117" s="125"/>
      <c r="D117" s="44">
        <f>+CSVデータ!QV13</f>
        <v>11622</v>
      </c>
      <c r="E117" s="45">
        <f>+CSVデータ!QX13</f>
        <v>9.232490104973326E-2</v>
      </c>
      <c r="F117" s="46">
        <f>+CSVデータ!QX47</f>
        <v>8.4574147930225621E-2</v>
      </c>
      <c r="G117" s="47">
        <f>+CSVデータ!QX30</f>
        <v>8.5718895496243022E-2</v>
      </c>
      <c r="H117" s="48">
        <f>+CSVデータ!QR13</f>
        <v>8.1756286503415612E-2</v>
      </c>
      <c r="I117" s="45">
        <f>+CSVデータ!QX16</f>
        <v>9.1620584932053842E-2</v>
      </c>
      <c r="J117" s="46">
        <f>+CSVデータ!QX50</f>
        <v>8.2350310466309348E-2</v>
      </c>
      <c r="K117" s="47">
        <f>+CSVデータ!QX33</f>
        <v>8.5671660010146769E-2</v>
      </c>
      <c r="L117" s="48">
        <f>+CSVデータ!QR13</f>
        <v>8.1756286503415612E-2</v>
      </c>
      <c r="M117" s="49" t="str">
        <f>IF(CSVデータ!RG84&lt;0.05,"*","")&amp;FIXED(CSVデータ!RC84,1)</f>
        <v>*110.4</v>
      </c>
      <c r="N117" s="50" t="str">
        <f>IF(CSVデータ!RG67&lt;0.05,"*","")&amp;FIXED(CSVデータ!RC67,1)</f>
        <v>*106.3</v>
      </c>
      <c r="O117" s="51" t="str">
        <f>IF(CSVデータ!RG16&lt;0.05,"*","")&amp;FIXED(CSVデータ!RC16,1)</f>
        <v>*110.4</v>
      </c>
      <c r="P117" s="63"/>
      <c r="Q117" s="65"/>
      <c r="R117" s="65"/>
      <c r="S117" s="65"/>
      <c r="T117" s="65"/>
      <c r="U117" s="65"/>
      <c r="V117" s="65"/>
      <c r="W117" s="65"/>
      <c r="X117" s="65"/>
      <c r="Y117" s="63"/>
      <c r="Z117" s="63"/>
      <c r="AA117" s="63"/>
    </row>
    <row r="118" spans="1:27" ht="15.95" customHeight="1" x14ac:dyDescent="0.15">
      <c r="A118" s="139"/>
      <c r="B118" s="126" t="str">
        <f t="shared" si="1"/>
        <v>週３回以上就寝前夕食</v>
      </c>
      <c r="C118" s="127"/>
      <c r="D118" s="91">
        <f>+CSVデータ!RS13</f>
        <v>11735</v>
      </c>
      <c r="E118" s="92">
        <f>+CSVデータ!RU13</f>
        <v>0.24286322965487858</v>
      </c>
      <c r="F118" s="93">
        <f>+CSVデータ!RU47</f>
        <v>0.20285297153537851</v>
      </c>
      <c r="G118" s="94">
        <f>+CSVデータ!RU30</f>
        <v>0.24485440903145866</v>
      </c>
      <c r="H118" s="95">
        <f>+CSVデータ!RO13</f>
        <v>0.21971084705648047</v>
      </c>
      <c r="I118" s="92">
        <f>+CSVデータ!RU16</f>
        <v>0.25060697275978755</v>
      </c>
      <c r="J118" s="93">
        <f>+CSVデータ!RU50</f>
        <v>0.21626674706429572</v>
      </c>
      <c r="K118" s="94">
        <f>+CSVデータ!RU33</f>
        <v>0.24583524947091762</v>
      </c>
      <c r="L118" s="95">
        <f>+CSVデータ!RO13</f>
        <v>0.21971084705648047</v>
      </c>
      <c r="M118" s="96" t="str">
        <f>IF(CSVデータ!SD84&lt;0.05,"*","")&amp;FIXED(CSVデータ!RZ84,1)</f>
        <v>*117.7</v>
      </c>
      <c r="N118" s="97" t="str">
        <f>IF(CSVデータ!SD67&lt;0.05,"*","")&amp;FIXED(CSVデータ!RZ67,1)</f>
        <v>100.3</v>
      </c>
      <c r="O118" s="98" t="str">
        <f>IF(CSVデータ!SD16&lt;0.05,"*","")&amp;FIXED(CSVデータ!RZ16,1)</f>
        <v>*115.0</v>
      </c>
      <c r="P118" s="120"/>
      <c r="Q118" s="65"/>
      <c r="R118" s="65"/>
      <c r="S118" s="65"/>
      <c r="T118" s="65"/>
      <c r="U118" s="65"/>
      <c r="V118" s="65"/>
      <c r="W118" s="65"/>
      <c r="X118" s="65"/>
      <c r="Y118" s="63"/>
      <c r="Z118" s="63"/>
      <c r="AA118" s="63"/>
    </row>
    <row r="119" spans="1:27" ht="15.95" customHeight="1" x14ac:dyDescent="0.15">
      <c r="A119" s="139"/>
      <c r="B119" s="128" t="str">
        <f t="shared" si="1"/>
        <v>週３回以上夕食後間食</v>
      </c>
      <c r="C119" s="129"/>
      <c r="D119" s="36">
        <f>+CSVデータ!SP13</f>
        <v>11657</v>
      </c>
      <c r="E119" s="37">
        <f>+CSVデータ!SR13</f>
        <v>0.12207257441880415</v>
      </c>
      <c r="F119" s="38">
        <f>+CSVデータ!SR47</f>
        <v>0.10862409229828271</v>
      </c>
      <c r="G119" s="39">
        <f>+CSVデータ!SR30</f>
        <v>0.13026494174958064</v>
      </c>
      <c r="H119" s="40">
        <f>+CSVデータ!SL13</f>
        <v>0.11247030012567516</v>
      </c>
      <c r="I119" s="37">
        <f>+CSVデータ!SR16</f>
        <v>0.12933225695962783</v>
      </c>
      <c r="J119" s="38">
        <f>+CSVデータ!SR50</f>
        <v>0.11729180322846329</v>
      </c>
      <c r="K119" s="39">
        <f>+CSVデータ!SR33</f>
        <v>0.13146986203648753</v>
      </c>
      <c r="L119" s="40">
        <f>+CSVデータ!SL13</f>
        <v>0.11247030012567516</v>
      </c>
      <c r="M119" s="41" t="str">
        <f>IF(CSVデータ!TA84&lt;0.05,"*","")&amp;FIXED(CSVデータ!SW84,1)</f>
        <v>*109.9</v>
      </c>
      <c r="N119" s="42" t="str">
        <f>IF(CSVデータ!TA67&lt;0.05,"*","")&amp;FIXED(CSVデータ!SW67,1)</f>
        <v>96.8</v>
      </c>
      <c r="O119" s="43" t="str">
        <f>IF(CSVデータ!TA16&lt;0.05,"*","")&amp;FIXED(CSVデータ!SW16,1)</f>
        <v>*114.1</v>
      </c>
      <c r="P119" s="63"/>
      <c r="Q119" s="65"/>
      <c r="R119" s="65"/>
      <c r="S119" s="65"/>
      <c r="T119" s="65"/>
      <c r="U119" s="65"/>
      <c r="V119" s="65"/>
      <c r="W119" s="65"/>
      <c r="X119" s="65"/>
      <c r="Y119" s="63"/>
      <c r="Z119" s="63"/>
      <c r="AA119" s="63"/>
    </row>
    <row r="120" spans="1:27" ht="15.95" customHeight="1" x14ac:dyDescent="0.15">
      <c r="A120" s="139"/>
      <c r="B120" s="124" t="str">
        <f t="shared" si="1"/>
        <v>週３回以上朝食を抜く</v>
      </c>
      <c r="C120" s="125"/>
      <c r="D120" s="44">
        <f>+CSVデータ!TM13</f>
        <v>11708</v>
      </c>
      <c r="E120" s="45">
        <f>+CSVデータ!TO13</f>
        <v>0.10736248718824735</v>
      </c>
      <c r="F120" s="46">
        <f>+CSVデータ!TO47</f>
        <v>8.7706314067673069E-2</v>
      </c>
      <c r="G120" s="47">
        <f>+CSVデータ!TO30</f>
        <v>0.10040345821325648</v>
      </c>
      <c r="H120" s="48">
        <f>+CSVデータ!TI13</f>
        <v>0.1003197549229165</v>
      </c>
      <c r="I120" s="45">
        <f>+CSVデータ!TO16</f>
        <v>0.12005404296564283</v>
      </c>
      <c r="J120" s="46">
        <f>+CSVデータ!TO50</f>
        <v>0.10192563341363468</v>
      </c>
      <c r="K120" s="47">
        <f>+CSVデータ!TO33</f>
        <v>0.10432349927690435</v>
      </c>
      <c r="L120" s="48">
        <f>+CSVデータ!TI13</f>
        <v>0.1003197549229165</v>
      </c>
      <c r="M120" s="49" t="str">
        <f>IF(CSVデータ!TX84&lt;0.05,"*","")&amp;FIXED(CSVデータ!TT84,1)</f>
        <v>*118.8</v>
      </c>
      <c r="N120" s="50" t="str">
        <f>IF(CSVデータ!TX67&lt;0.05,"*","")&amp;FIXED(CSVデータ!TT67,1)</f>
        <v>*114.4</v>
      </c>
      <c r="O120" s="51" t="str">
        <f>IF(CSVデータ!TX16&lt;0.05,"*","")&amp;FIXED(CSVデータ!TT16,1)</f>
        <v>*119.5</v>
      </c>
      <c r="P120" s="63"/>
      <c r="Q120" s="65"/>
      <c r="R120" s="65"/>
      <c r="S120" s="65"/>
      <c r="T120" s="65"/>
      <c r="U120" s="65"/>
      <c r="V120" s="65"/>
      <c r="W120" s="65"/>
      <c r="X120" s="65"/>
      <c r="Y120" s="63"/>
      <c r="Z120" s="63"/>
      <c r="AA120" s="63"/>
    </row>
    <row r="121" spans="1:27" ht="15.95" customHeight="1" x14ac:dyDescent="0.15">
      <c r="A121" s="139"/>
      <c r="B121" s="126" t="str">
        <f t="shared" si="1"/>
        <v>毎日飲酒</v>
      </c>
      <c r="C121" s="127"/>
      <c r="D121" s="91">
        <f>+CSVデータ!UJ13</f>
        <v>11790</v>
      </c>
      <c r="E121" s="92">
        <f>+CSVデータ!UL13</f>
        <v>0.49796437659033077</v>
      </c>
      <c r="F121" s="93">
        <f>+CSVデータ!UL47</f>
        <v>0.45701359826270499</v>
      </c>
      <c r="G121" s="94">
        <f>+CSVデータ!UL30</f>
        <v>0.51986292104432519</v>
      </c>
      <c r="H121" s="95">
        <f>+CSVデータ!UF13</f>
        <v>0.46666937323043683</v>
      </c>
      <c r="I121" s="92">
        <f>+CSVデータ!UL16</f>
        <v>0.49268308184638415</v>
      </c>
      <c r="J121" s="93">
        <f>+CSVデータ!UL50</f>
        <v>0.45292194019853632</v>
      </c>
      <c r="K121" s="94">
        <f>+CSVデータ!UL33</f>
        <v>0.51609061601219341</v>
      </c>
      <c r="L121" s="95">
        <f>+CSVデータ!UF13</f>
        <v>0.46666937323043683</v>
      </c>
      <c r="M121" s="96" t="str">
        <f>IF(CSVデータ!UU84&lt;0.05,"*","")&amp;FIXED(CSVデータ!UQ84,1)</f>
        <v>*108.8</v>
      </c>
      <c r="N121" s="97" t="str">
        <f>IF(CSVデータ!UU67&lt;0.05,"*","")&amp;FIXED(CSVデータ!UQ67,1)</f>
        <v>*95.5</v>
      </c>
      <c r="O121" s="98" t="str">
        <f>IF(CSVデータ!UU16&lt;0.05,"*","")&amp;FIXED(CSVデータ!UQ16,1)</f>
        <v>*106.1</v>
      </c>
      <c r="P121" s="120"/>
      <c r="Q121" s="120"/>
      <c r="R121" s="120"/>
      <c r="S121" s="120"/>
      <c r="T121" s="120"/>
      <c r="U121" s="120"/>
      <c r="V121" s="120"/>
      <c r="W121" s="120"/>
      <c r="X121" s="65"/>
      <c r="Y121" s="63"/>
      <c r="Z121" s="63"/>
      <c r="AA121" s="63"/>
    </row>
    <row r="122" spans="1:27" ht="15.95" customHeight="1" x14ac:dyDescent="0.15">
      <c r="A122" s="139"/>
      <c r="B122" s="128" t="str">
        <f t="shared" si="1"/>
        <v>時々飲酒</v>
      </c>
      <c r="C122" s="129"/>
      <c r="D122" s="36">
        <f>+CSVデータ!VG13</f>
        <v>11453</v>
      </c>
      <c r="E122" s="37">
        <f>+CSVデータ!VI13</f>
        <v>0.19575657033091767</v>
      </c>
      <c r="F122" s="38">
        <f>+CSVデータ!VI47</f>
        <v>0.22677490574605455</v>
      </c>
      <c r="G122" s="39">
        <f>+CSVデータ!VI30</f>
        <v>0.19806796858711515</v>
      </c>
      <c r="H122" s="40">
        <f>+CSVデータ!VC13</f>
        <v>0.23211016442402754</v>
      </c>
      <c r="I122" s="37">
        <f>+CSVデータ!VI16</f>
        <v>0.19713536931810957</v>
      </c>
      <c r="J122" s="38">
        <f>+CSVデータ!VI50</f>
        <v>0.2279290779490919</v>
      </c>
      <c r="K122" s="39">
        <f>+CSVデータ!VI33</f>
        <v>0.19982997032667549</v>
      </c>
      <c r="L122" s="40">
        <f>+CSVデータ!VC13</f>
        <v>0.23211016442402754</v>
      </c>
      <c r="M122" s="41" t="str">
        <f>IF(CSVデータ!VR84&lt;0.05,"*","")&amp;FIXED(CSVデータ!VN84,1)</f>
        <v>*86.3</v>
      </c>
      <c r="N122" s="42" t="str">
        <f>IF(CSVデータ!VR67&lt;0.05,"*","")&amp;FIXED(CSVデータ!VN67,1)</f>
        <v>99.4</v>
      </c>
      <c r="O122" s="43" t="str">
        <f>IF(CSVデータ!VR16&lt;0.05,"*","")&amp;FIXED(CSVデータ!VN16,1)</f>
        <v>*85.1</v>
      </c>
      <c r="P122" s="63"/>
      <c r="Q122" s="65"/>
      <c r="R122" s="65"/>
      <c r="S122" s="65"/>
      <c r="T122" s="65"/>
      <c r="U122" s="65"/>
      <c r="V122" s="65"/>
      <c r="W122" s="65"/>
      <c r="X122" s="65"/>
      <c r="Y122" s="63"/>
      <c r="Z122" s="63"/>
      <c r="AA122" s="63"/>
    </row>
    <row r="123" spans="1:27" ht="15.95" customHeight="1" x14ac:dyDescent="0.15">
      <c r="A123" s="139"/>
      <c r="B123" s="124" t="str">
        <f t="shared" si="1"/>
        <v>飲まない</v>
      </c>
      <c r="C123" s="125"/>
      <c r="D123" s="44">
        <f>+CSVデータ!WD13</f>
        <v>11764</v>
      </c>
      <c r="E123" s="45">
        <f>+CSVデータ!WF13</f>
        <v>0.2967528051683101</v>
      </c>
      <c r="F123" s="46">
        <f>+CSVデータ!WF47</f>
        <v>0.31014646575463628</v>
      </c>
      <c r="G123" s="47">
        <f>+CSVデータ!WF30</f>
        <v>0.28175098175098173</v>
      </c>
      <c r="H123" s="48">
        <f>+CSVデータ!VZ13</f>
        <v>0.31334425491165246</v>
      </c>
      <c r="I123" s="45">
        <f>+CSVデータ!WF16</f>
        <v>0.30375872910573892</v>
      </c>
      <c r="J123" s="46">
        <f>+CSVデータ!WF50</f>
        <v>0.31424001477729918</v>
      </c>
      <c r="K123" s="47">
        <f>+CSVデータ!WF33</f>
        <v>0.28462127216893929</v>
      </c>
      <c r="L123" s="48">
        <f>+CSVデータ!VZ13</f>
        <v>0.31334425491165246</v>
      </c>
      <c r="M123" s="49" t="str">
        <f>IF(CSVデータ!WO84&lt;0.05,"*","")&amp;FIXED(CSVデータ!WK84,1)</f>
        <v>*96.1</v>
      </c>
      <c r="N123" s="50" t="str">
        <f>IF(CSVデータ!WO67&lt;0.05,"*","")&amp;FIXED(CSVデータ!WK67,1)</f>
        <v>*105.4</v>
      </c>
      <c r="O123" s="51" t="str">
        <f>IF(CSVデータ!WO16&lt;0.05,"*","")&amp;FIXED(CSVデータ!WK16,1)</f>
        <v>*94.9</v>
      </c>
      <c r="P123" s="63"/>
      <c r="Q123" s="65"/>
      <c r="R123" s="65"/>
      <c r="S123" s="65"/>
      <c r="T123" s="65"/>
      <c r="U123" s="65"/>
      <c r="V123" s="65"/>
      <c r="W123" s="65"/>
      <c r="X123" s="65"/>
      <c r="Y123" s="63"/>
      <c r="Z123" s="63"/>
      <c r="AA123" s="63"/>
    </row>
    <row r="124" spans="1:27" ht="15.95" customHeight="1" x14ac:dyDescent="0.15">
      <c r="A124" s="139"/>
      <c r="B124" s="126" t="str">
        <f t="shared" si="1"/>
        <v>１日飲酒量（１合未満）</v>
      </c>
      <c r="C124" s="127"/>
      <c r="D124" s="91">
        <f>+CSVデータ!XA13</f>
        <v>11855</v>
      </c>
      <c r="E124" s="92">
        <f>+CSVデータ!XC13</f>
        <v>0.42311261071277939</v>
      </c>
      <c r="F124" s="93">
        <f>+CSVデータ!XC47</f>
        <v>0.47205441648393093</v>
      </c>
      <c r="G124" s="94">
        <f>+CSVデータ!XC30</f>
        <v>0.4304496209258114</v>
      </c>
      <c r="H124" s="95">
        <f>+CSVデータ!WW13</f>
        <v>0.43703696526672475</v>
      </c>
      <c r="I124" s="92">
        <f>+CSVデータ!XC16</f>
        <v>0.42700761040327723</v>
      </c>
      <c r="J124" s="93">
        <f>+CSVデータ!XC50</f>
        <v>0.46626038338812797</v>
      </c>
      <c r="K124" s="94">
        <f>+CSVデータ!XC33</f>
        <v>0.43418758830979837</v>
      </c>
      <c r="L124" s="95">
        <f>+CSVデータ!WW13</f>
        <v>0.43703696526672475</v>
      </c>
      <c r="M124" s="96" t="str">
        <f>IF(CSVデータ!XL84&lt;0.05,"*","")&amp;FIXED(CSVデータ!XH84,1)</f>
        <v>*90.5</v>
      </c>
      <c r="N124" s="97" t="str">
        <f>IF(CSVデータ!XL67&lt;0.05,"*","")&amp;FIXED(CSVデータ!XH67,1)</f>
        <v>97.9</v>
      </c>
      <c r="O124" s="98" t="str">
        <f>IF(CSVデータ!XL16&lt;0.05,"*","")&amp;FIXED(CSVデータ!XH16,1)</f>
        <v>*96.3</v>
      </c>
      <c r="P124" s="120"/>
      <c r="Q124" s="120"/>
      <c r="R124" s="120"/>
      <c r="S124" s="120"/>
      <c r="T124" s="120"/>
      <c r="U124" s="120"/>
      <c r="V124" s="120"/>
      <c r="W124" s="120"/>
      <c r="X124" s="65"/>
      <c r="Y124" s="63"/>
      <c r="Z124" s="63"/>
      <c r="AA124" s="63"/>
    </row>
    <row r="125" spans="1:27" ht="15.95" customHeight="1" x14ac:dyDescent="0.15">
      <c r="A125" s="139"/>
      <c r="B125" s="128" t="str">
        <f t="shared" si="1"/>
        <v>１日飲酒量（１～２合）</v>
      </c>
      <c r="C125" s="129"/>
      <c r="D125" s="36">
        <f>+CSVデータ!XX13</f>
        <v>11751</v>
      </c>
      <c r="E125" s="37">
        <f>+CSVデータ!XZ13</f>
        <v>0.24431963237171306</v>
      </c>
      <c r="F125" s="38">
        <f>+CSVデータ!XZ47</f>
        <v>0.34580373203481296</v>
      </c>
      <c r="G125" s="39">
        <f>+CSVデータ!XZ30</f>
        <v>0.26124709421578013</v>
      </c>
      <c r="H125" s="40">
        <f>+CSVデータ!XT13</f>
        <v>0.3546355048569646</v>
      </c>
      <c r="I125" s="37">
        <f>+CSVデータ!XZ16</f>
        <v>0.23898148244045819</v>
      </c>
      <c r="J125" s="38">
        <f>+CSVデータ!XZ50</f>
        <v>0.3415223921678569</v>
      </c>
      <c r="K125" s="39">
        <f>+CSVデータ!XZ33</f>
        <v>0.2597972365762502</v>
      </c>
      <c r="L125" s="40">
        <f>+CSVデータ!XT13</f>
        <v>0.3546355048569646</v>
      </c>
      <c r="M125" s="41" t="str">
        <f>IF(CSVデータ!YI84&lt;0.05,"*","")&amp;FIXED(CSVデータ!YE84,1)</f>
        <v>*70.8</v>
      </c>
      <c r="N125" s="42" t="str">
        <f>IF(CSVデータ!YI67&lt;0.05,"*","")&amp;FIXED(CSVデータ!YE67,1)</f>
        <v>*92.6</v>
      </c>
      <c r="O125" s="43" t="str">
        <f>IF(CSVデータ!YI16&lt;0.05,"*","")&amp;FIXED(CSVデータ!YE16,1)</f>
        <v>*68.3</v>
      </c>
      <c r="P125" s="63"/>
      <c r="Q125" s="65"/>
      <c r="R125" s="65"/>
      <c r="S125" s="65"/>
      <c r="T125" s="65"/>
      <c r="U125" s="65"/>
      <c r="V125" s="65"/>
      <c r="W125" s="65"/>
      <c r="X125" s="65"/>
      <c r="Y125" s="63"/>
      <c r="Z125" s="63"/>
      <c r="AA125" s="63"/>
    </row>
    <row r="126" spans="1:27" ht="15.95" customHeight="1" x14ac:dyDescent="0.15">
      <c r="A126" s="139"/>
      <c r="B126" s="128" t="str">
        <f t="shared" si="1"/>
        <v>１日飲酒量（２～３合）</v>
      </c>
      <c r="C126" s="129"/>
      <c r="D126" s="36">
        <f>+CSVデータ!YU13</f>
        <v>11769</v>
      </c>
      <c r="E126" s="37">
        <f>+CSVデータ!YW13</f>
        <v>0.18710170787662503</v>
      </c>
      <c r="F126" s="38">
        <f>+CSVデータ!YW47</f>
        <v>0.13526771735726958</v>
      </c>
      <c r="G126" s="39">
        <f>+CSVデータ!YW30</f>
        <v>0.17820279993563368</v>
      </c>
      <c r="H126" s="40">
        <f>+CSVデータ!YQ13</f>
        <v>0.15525272513684646</v>
      </c>
      <c r="I126" s="37">
        <f>+CSVデータ!YW16</f>
        <v>0.18698033719168683</v>
      </c>
      <c r="J126" s="38">
        <f>+CSVデータ!YW50</f>
        <v>0.14145414605557086</v>
      </c>
      <c r="K126" s="39">
        <f>+CSVデータ!YW33</f>
        <v>0.1774215114888458</v>
      </c>
      <c r="L126" s="40">
        <f>+CSVデータ!YQ13</f>
        <v>0.15525272513684646</v>
      </c>
      <c r="M126" s="41" t="str">
        <f>IF(CSVデータ!ZF84&lt;0.05,"*","")&amp;FIXED(CSVデータ!ZB84,1)</f>
        <v>*135.2</v>
      </c>
      <c r="N126" s="42" t="str">
        <f>IF(CSVデータ!ZF67&lt;0.05,"*","")&amp;FIXED(CSVデータ!ZB67,1)</f>
        <v>*105.4</v>
      </c>
      <c r="O126" s="43" t="str">
        <f>IF(CSVデータ!ZF16&lt;0.05,"*","")&amp;FIXED(CSVデータ!ZB16,1)</f>
        <v>*123.0</v>
      </c>
      <c r="P126" s="63"/>
      <c r="Q126" s="65"/>
      <c r="R126" s="65"/>
      <c r="S126" s="65"/>
      <c r="T126" s="65"/>
      <c r="U126" s="65"/>
      <c r="V126" s="65"/>
      <c r="W126" s="65"/>
      <c r="X126" s="65"/>
      <c r="Y126" s="63"/>
      <c r="Z126" s="63"/>
      <c r="AA126" s="63"/>
    </row>
    <row r="127" spans="1:27" ht="15.95" customHeight="1" x14ac:dyDescent="0.15">
      <c r="A127" s="139"/>
      <c r="B127" s="124" t="str">
        <f t="shared" si="1"/>
        <v>１日飲酒量（３合以上）</v>
      </c>
      <c r="C127" s="125"/>
      <c r="D127" s="44">
        <f>+CSVデータ!ZR13</f>
        <v>11731</v>
      </c>
      <c r="E127" s="45">
        <f>+CSVデータ!ZT13</f>
        <v>0.13067939647088911</v>
      </c>
      <c r="F127" s="46">
        <f>+CSVデータ!ZT47</f>
        <v>3.9728977150633907E-2</v>
      </c>
      <c r="G127" s="47">
        <f>+CSVデータ!ZT30</f>
        <v>0.13487894015532206</v>
      </c>
      <c r="H127" s="48">
        <f>+CSVデータ!ZN13</f>
        <v>4.4393953992907159E-2</v>
      </c>
      <c r="I127" s="45">
        <f>+CSVデータ!ZT16</f>
        <v>0.13394598408263336</v>
      </c>
      <c r="J127" s="46">
        <f>+CSVデータ!ZT50</f>
        <v>4.5151323330595738E-2</v>
      </c>
      <c r="K127" s="47">
        <f>+CSVデータ!ZT33</f>
        <v>0.13438806189073427</v>
      </c>
      <c r="L127" s="48">
        <f>+CSVデータ!ZN13</f>
        <v>4.4393953992907159E-2</v>
      </c>
      <c r="M127" s="49" t="str">
        <f>IF(CSVデータ!AAC84&lt;0.05,"*","")&amp;FIXED(CSVデータ!ZY84,1)</f>
        <v>*317.4</v>
      </c>
      <c r="N127" s="50" t="str">
        <f>IF(CSVデータ!AAC67&lt;0.05,"*","")&amp;FIXED(CSVデータ!ZY67,1)</f>
        <v>99.6</v>
      </c>
      <c r="O127" s="51" t="str">
        <f>IF(CSVデータ!AAC16&lt;0.05,"*","")&amp;FIXED(CSVデータ!ZY16,1)</f>
        <v>*321.7</v>
      </c>
      <c r="P127" s="63"/>
      <c r="Q127" s="65"/>
      <c r="R127" s="65"/>
      <c r="S127" s="65"/>
      <c r="T127" s="65"/>
      <c r="U127" s="65"/>
      <c r="V127" s="65"/>
      <c r="W127" s="65"/>
      <c r="X127" s="65"/>
      <c r="Y127" s="63"/>
      <c r="Z127" s="63"/>
      <c r="AA127" s="63"/>
    </row>
    <row r="128" spans="1:27" ht="15.95" customHeight="1" x14ac:dyDescent="0.15">
      <c r="A128" s="139"/>
      <c r="B128" s="144" t="str">
        <f t="shared" si="1"/>
        <v>睡眠不足</v>
      </c>
      <c r="C128" s="145"/>
      <c r="D128" s="99">
        <f>+CSVデータ!AAO13</f>
        <v>11844</v>
      </c>
      <c r="E128" s="100">
        <f>+CSVデータ!AAQ13</f>
        <v>0.23269165822357313</v>
      </c>
      <c r="F128" s="101">
        <f>+CSVデータ!AAQ47</f>
        <v>0.21164870529069887</v>
      </c>
      <c r="G128" s="102">
        <f>+CSVデータ!AAQ30</f>
        <v>0.22925495557074504</v>
      </c>
      <c r="H128" s="103">
        <f>+CSVデータ!AAK13</f>
        <v>0.21863265562811013</v>
      </c>
      <c r="I128" s="100">
        <f>+CSVデータ!AAQ16</f>
        <v>0.23970819050484785</v>
      </c>
      <c r="J128" s="101">
        <f>+CSVデータ!AAQ50</f>
        <v>0.2209739283709086</v>
      </c>
      <c r="K128" s="102">
        <f>+CSVデータ!AAQ33</f>
        <v>0.23006735011885535</v>
      </c>
      <c r="L128" s="103">
        <f>+CSVデータ!AAK13</f>
        <v>0.21863265562811013</v>
      </c>
      <c r="M128" s="104" t="str">
        <f>IF(CSVデータ!AAZ84&lt;0.05,"*","")&amp;FIXED(CSVデータ!AAV84,1)</f>
        <v>*109.2</v>
      </c>
      <c r="N128" s="105" t="str">
        <f>IF(CSVデータ!AAZ67&lt;0.05,"*","")&amp;FIXED(CSVデータ!AAV67,1)</f>
        <v>103.7</v>
      </c>
      <c r="O128" s="106" t="str">
        <f>IF(CSVデータ!AAZ16&lt;0.05,"*","")&amp;FIXED(CSVデータ!AAV16,1)</f>
        <v>*110.6</v>
      </c>
      <c r="P128" s="63"/>
      <c r="Q128" s="65"/>
      <c r="R128" s="65"/>
      <c r="S128" s="65"/>
      <c r="T128" s="65"/>
      <c r="U128" s="65"/>
      <c r="V128" s="65"/>
      <c r="W128" s="65"/>
      <c r="X128" s="65"/>
      <c r="Y128" s="63"/>
      <c r="Z128" s="63"/>
      <c r="AA128" s="63"/>
    </row>
    <row r="129" spans="1:27" ht="15.95" customHeight="1" x14ac:dyDescent="0.15">
      <c r="A129" s="139"/>
      <c r="B129" s="126" t="str">
        <f t="shared" si="1"/>
        <v>改善意欲なし</v>
      </c>
      <c r="C129" s="127"/>
      <c r="D129" s="91">
        <f>+CSVデータ!ABL13</f>
        <v>11740</v>
      </c>
      <c r="E129" s="92">
        <f>+CSVデータ!ABN13</f>
        <v>0.30357751277683137</v>
      </c>
      <c r="F129" s="93">
        <f>+CSVデータ!ABN47</f>
        <v>0.34832484207410935</v>
      </c>
      <c r="G129" s="94">
        <f>+CSVデータ!ABN30</f>
        <v>0.37194183455468516</v>
      </c>
      <c r="H129" s="95">
        <f>+CSVデータ!ABH13</f>
        <v>0.36803058013610462</v>
      </c>
      <c r="I129" s="92">
        <f>+CSVデータ!ABN16</f>
        <v>0.29811013175177981</v>
      </c>
      <c r="J129" s="93">
        <f>+CSVデータ!ABN50</f>
        <v>0.33957098760168819</v>
      </c>
      <c r="K129" s="94">
        <f>+CSVデータ!ABN33</f>
        <v>0.3720353316711098</v>
      </c>
      <c r="L129" s="95">
        <f>+CSVデータ!ABH13</f>
        <v>0.36803058013610462</v>
      </c>
      <c r="M129" s="96" t="str">
        <f>IF(CSVデータ!ABW84&lt;0.05,"*","")&amp;FIXED(CSVデータ!ABS84,1)</f>
        <v>*88.0</v>
      </c>
      <c r="N129" s="97" t="str">
        <f>IF(CSVデータ!ABW67&lt;0.05,"*","")&amp;FIXED(CSVデータ!ABS67,1)</f>
        <v>*80.3</v>
      </c>
      <c r="O129" s="98" t="str">
        <f>IF(CSVデータ!ABW16&lt;0.05,"*","")&amp;FIXED(CSVデータ!ABS16,1)</f>
        <v>*81.3</v>
      </c>
      <c r="P129" s="120"/>
      <c r="Q129" s="120"/>
      <c r="R129" s="120"/>
      <c r="S129" s="120"/>
      <c r="T129" s="120"/>
      <c r="U129" s="120"/>
      <c r="V129" s="120"/>
      <c r="W129" s="120"/>
      <c r="X129" s="65"/>
      <c r="Y129" s="63"/>
      <c r="Z129" s="63"/>
      <c r="AA129" s="63"/>
    </row>
    <row r="130" spans="1:27" ht="15.95" customHeight="1" x14ac:dyDescent="0.15">
      <c r="A130" s="139"/>
      <c r="B130" s="128" t="str">
        <f t="shared" si="1"/>
        <v>改善意欲あり</v>
      </c>
      <c r="C130" s="129"/>
      <c r="D130" s="36">
        <f>+CSVデータ!ACI13</f>
        <v>11703</v>
      </c>
      <c r="E130" s="37">
        <f>+CSVデータ!ACK13</f>
        <v>0.39109630009399299</v>
      </c>
      <c r="F130" s="38">
        <f>+CSVデータ!ACK47</f>
        <v>0.26344456965877816</v>
      </c>
      <c r="G130" s="39">
        <f>+CSVデータ!ACK30</f>
        <v>0.37920810145059758</v>
      </c>
      <c r="H130" s="40">
        <f>+CSVデータ!ACE13</f>
        <v>0.26042243217823124</v>
      </c>
      <c r="I130" s="37">
        <f>+CSVデータ!ACK16</f>
        <v>0.40010009592520873</v>
      </c>
      <c r="J130" s="38">
        <f>+CSVデータ!ACK50</f>
        <v>0.2748145628866922</v>
      </c>
      <c r="K130" s="39">
        <f>+CSVデータ!ACK33</f>
        <v>0.38264419323179483</v>
      </c>
      <c r="L130" s="40">
        <f>+CSVデータ!ACE13</f>
        <v>0.26042243217823124</v>
      </c>
      <c r="M130" s="41" t="str">
        <f>IF(CSVデータ!ACT84&lt;0.05,"*","")&amp;FIXED(CSVデータ!ACP84,1)</f>
        <v>*146.4</v>
      </c>
      <c r="N130" s="42" t="str">
        <f>IF(CSVデータ!ACT67&lt;0.05,"*","")&amp;FIXED(CSVデータ!ACP67,1)</f>
        <v>*105.0</v>
      </c>
      <c r="O130" s="43" t="str">
        <f>IF(CSVデータ!ACT16&lt;0.05,"*","")&amp;FIXED(CSVデータ!ACP16,1)</f>
        <v>*154.1</v>
      </c>
      <c r="P130" s="63"/>
      <c r="Q130" s="65"/>
      <c r="R130" s="65"/>
      <c r="S130" s="65"/>
      <c r="T130" s="65"/>
      <c r="U130" s="65"/>
      <c r="V130" s="65"/>
      <c r="W130" s="65"/>
      <c r="X130" s="65"/>
      <c r="Y130" s="63"/>
      <c r="Z130" s="63"/>
      <c r="AA130" s="63"/>
    </row>
    <row r="131" spans="1:27" ht="15.95" customHeight="1" x14ac:dyDescent="0.15">
      <c r="A131" s="139"/>
      <c r="B131" s="128" t="str">
        <f t="shared" si="1"/>
        <v>改善意欲ありかつ始めている</v>
      </c>
      <c r="C131" s="129"/>
      <c r="D131" s="36">
        <f>+CSVデータ!ADF13</f>
        <v>11765</v>
      </c>
      <c r="E131" s="37">
        <f>+CSVデータ!ADH13</f>
        <v>6.4003399915002118E-2</v>
      </c>
      <c r="F131" s="38">
        <f>+CSVデータ!ADH47</f>
        <v>0.11360159740723863</v>
      </c>
      <c r="G131" s="39">
        <f>+CSVデータ!ADH30</f>
        <v>5.4895264116575589E-2</v>
      </c>
      <c r="H131" s="40">
        <f>+CSVデータ!ADB13</f>
        <v>0.11285143418399611</v>
      </c>
      <c r="I131" s="37">
        <f>+CSVデータ!ADH16</f>
        <v>6.5961178246966262E-2</v>
      </c>
      <c r="J131" s="38">
        <f>+CSVデータ!ADH50</f>
        <v>0.11799318899469063</v>
      </c>
      <c r="K131" s="39">
        <f>+CSVデータ!ADH33</f>
        <v>5.5331126902231832E-2</v>
      </c>
      <c r="L131" s="40">
        <f>+CSVデータ!ADB13</f>
        <v>0.11285143418399611</v>
      </c>
      <c r="M131" s="41" t="str">
        <f>IF(CSVデータ!ADQ84&lt;0.05,"*","")&amp;FIXED(CSVデータ!ADM84,1)</f>
        <v>*55.6</v>
      </c>
      <c r="N131" s="42" t="str">
        <f>IF(CSVデータ!ADQ67&lt;0.05,"*","")&amp;FIXED(CSVデータ!ADM67,1)</f>
        <v>*118.5</v>
      </c>
      <c r="O131" s="43" t="str">
        <f>IF(CSVデータ!ADQ16&lt;0.05,"*","")&amp;FIXED(CSVデータ!ADM16,1)</f>
        <v>*57.7</v>
      </c>
      <c r="P131" s="63"/>
      <c r="Q131" s="65"/>
      <c r="R131" s="65"/>
      <c r="S131" s="65"/>
      <c r="T131" s="65"/>
      <c r="U131" s="65"/>
      <c r="V131" s="65"/>
      <c r="W131" s="65"/>
      <c r="X131" s="65"/>
      <c r="Y131" s="63"/>
      <c r="Z131" s="63"/>
      <c r="AA131" s="63"/>
    </row>
    <row r="132" spans="1:27" ht="15.95" customHeight="1" x14ac:dyDescent="0.15">
      <c r="A132" s="139"/>
      <c r="B132" s="128" t="str">
        <f t="shared" si="1"/>
        <v>取り組み済み６ヶ月未満</v>
      </c>
      <c r="C132" s="129"/>
      <c r="D132" s="36">
        <f>+CSVデータ!AEC13</f>
        <v>11549</v>
      </c>
      <c r="E132" s="37">
        <f>+CSVデータ!AEE13</f>
        <v>5.3684301671140355E-2</v>
      </c>
      <c r="F132" s="38">
        <f>+CSVデータ!AEE47</f>
        <v>7.0803183104476475E-2</v>
      </c>
      <c r="G132" s="39">
        <f>+CSVデータ!AEE30</f>
        <v>4.4060119415276919E-2</v>
      </c>
      <c r="H132" s="40">
        <f>+CSVデータ!ADY13</f>
        <v>6.8484984242906943E-2</v>
      </c>
      <c r="I132" s="37">
        <f>+CSVデータ!AEE16</f>
        <v>5.5419119639289478E-2</v>
      </c>
      <c r="J132" s="38">
        <f>+CSVデータ!AEE50</f>
        <v>7.1572987736517449E-2</v>
      </c>
      <c r="K132" s="39">
        <f>+CSVデータ!AEE33</f>
        <v>4.4305081460023175E-2</v>
      </c>
      <c r="L132" s="40">
        <f>+CSVデータ!ADY13</f>
        <v>6.8484984242906943E-2</v>
      </c>
      <c r="M132" s="41" t="str">
        <f>IF(CSVデータ!AEN84&lt;0.05,"*","")&amp;FIXED(CSVデータ!AEJ84,1)</f>
        <v>*75.4</v>
      </c>
      <c r="N132" s="42" t="str">
        <f>IF(CSVデータ!AEN67&lt;0.05,"*","")&amp;FIXED(CSVデータ!AEJ67,1)</f>
        <v>*123.5</v>
      </c>
      <c r="O132" s="43" t="str">
        <f>IF(CSVデータ!AEN16&lt;0.05,"*","")&amp;FIXED(CSVデータ!AEJ16,1)</f>
        <v>*78.6</v>
      </c>
      <c r="P132" s="63"/>
      <c r="Q132" s="65"/>
      <c r="R132" s="65"/>
      <c r="S132" s="65"/>
      <c r="T132" s="65"/>
      <c r="U132" s="65"/>
      <c r="V132" s="65"/>
      <c r="W132" s="65"/>
      <c r="X132" s="65"/>
      <c r="Y132" s="63"/>
      <c r="Z132" s="63"/>
      <c r="AA132" s="63"/>
    </row>
    <row r="133" spans="1:27" ht="15.95" customHeight="1" x14ac:dyDescent="0.15">
      <c r="A133" s="139"/>
      <c r="B133" s="124" t="str">
        <f t="shared" si="1"/>
        <v>取り組み済み６ヶ月以上</v>
      </c>
      <c r="C133" s="125"/>
      <c r="D133" s="44">
        <f>+CSVデータ!AEZ13</f>
        <v>11718</v>
      </c>
      <c r="E133" s="45">
        <f>+CSVデータ!AFB13</f>
        <v>0.18791602662570406</v>
      </c>
      <c r="F133" s="46">
        <f>+CSVデータ!AFB47</f>
        <v>0.21428994971317958</v>
      </c>
      <c r="G133" s="47">
        <f>+CSVデータ!AFB30</f>
        <v>0.15457693534423839</v>
      </c>
      <c r="H133" s="48">
        <f>+CSVデータ!AEV13</f>
        <v>0.19559786896154999</v>
      </c>
      <c r="I133" s="45">
        <f>+CSVデータ!AFB16</f>
        <v>0.18373387394977519</v>
      </c>
      <c r="J133" s="46">
        <f>+CSVデータ!AFB50</f>
        <v>0.20638240991168713</v>
      </c>
      <c r="K133" s="47">
        <f>+CSVデータ!AFB33</f>
        <v>0.15312361666226479</v>
      </c>
      <c r="L133" s="48">
        <f>+CSVデータ!AEV13</f>
        <v>0.19559786896154999</v>
      </c>
      <c r="M133" s="49" t="str">
        <f>IF(CSVデータ!AFK84&lt;0.05,"*","")&amp;FIXED(CSVデータ!AFG84,1)</f>
        <v>*88.2</v>
      </c>
      <c r="N133" s="50" t="str">
        <f>IF(CSVデータ!AFK67&lt;0.05,"*","")&amp;FIXED(CSVデータ!AFG67,1)</f>
        <v>*119.4</v>
      </c>
      <c r="O133" s="51" t="str">
        <f>IF(CSVデータ!AFK16&lt;0.05,"*","")&amp;FIXED(CSVデータ!AFG16,1)</f>
        <v>*92.9</v>
      </c>
      <c r="P133" s="63"/>
      <c r="Q133" s="65"/>
      <c r="R133" s="65"/>
      <c r="S133" s="65"/>
      <c r="T133" s="65"/>
      <c r="U133" s="65"/>
      <c r="V133" s="65"/>
      <c r="W133" s="65"/>
      <c r="X133" s="65"/>
      <c r="Y133" s="63"/>
      <c r="Z133" s="63"/>
      <c r="AA133" s="63"/>
    </row>
    <row r="134" spans="1:27" ht="15.95" customHeight="1" thickBot="1" x14ac:dyDescent="0.2">
      <c r="A134" s="140"/>
      <c r="B134" s="159" t="str">
        <f t="shared" si="1"/>
        <v>保健指導利用しない</v>
      </c>
      <c r="C134" s="160"/>
      <c r="D134" s="82">
        <f>+CSVデータ!AFW13</f>
        <v>11806</v>
      </c>
      <c r="E134" s="83">
        <f>+CSVデータ!AFY13</f>
        <v>0.48111129933931901</v>
      </c>
      <c r="F134" s="84">
        <f>+CSVデータ!AFY47</f>
        <v>0.57923672628787448</v>
      </c>
      <c r="G134" s="85">
        <f>+CSVデータ!AFY30</f>
        <v>0.54100000000000004</v>
      </c>
      <c r="H134" s="86">
        <f>+CSVデータ!AFS13</f>
        <v>0.57243423875203936</v>
      </c>
      <c r="I134" s="83">
        <f>+CSVデータ!AFY16</f>
        <v>0.48090889914374335</v>
      </c>
      <c r="J134" s="84">
        <f>+CSVデータ!AFY50</f>
        <v>0.57678850357961065</v>
      </c>
      <c r="K134" s="85">
        <f>+CSVデータ!AFY33</f>
        <v>0.53983461453489567</v>
      </c>
      <c r="L134" s="86">
        <f>+CSVデータ!AFS13</f>
        <v>0.57243423875203936</v>
      </c>
      <c r="M134" s="87" t="str">
        <f>IF(CSVデータ!AGH84&lt;0.05,"*","")&amp;FIXED(CSVデータ!AGD84,1)</f>
        <v>*83.3</v>
      </c>
      <c r="N134" s="88" t="str">
        <f>IF(CSVデータ!AGH67&lt;0.05,"*","")&amp;FIXED(CSVデータ!AGD67,1)</f>
        <v>*89.1</v>
      </c>
      <c r="O134" s="89" t="str">
        <f>IF(CSVデータ!AGH16&lt;0.05,"*","")&amp;FIXED(CSVデータ!AGD16,1)</f>
        <v>*84.1</v>
      </c>
      <c r="P134" s="63"/>
      <c r="Q134" s="65"/>
      <c r="R134" s="65"/>
      <c r="S134" s="65"/>
      <c r="T134" s="65"/>
      <c r="U134" s="65"/>
      <c r="V134" s="65"/>
      <c r="W134" s="65"/>
      <c r="X134" s="65"/>
      <c r="Y134" s="63"/>
      <c r="Z134" s="63"/>
      <c r="AA134" s="63"/>
    </row>
    <row r="135" spans="1:27" ht="15.95" hidden="1" customHeight="1" x14ac:dyDescent="0.15">
      <c r="A135" s="60"/>
      <c r="B135" s="62"/>
      <c r="C135" s="62"/>
      <c r="D135" s="66"/>
      <c r="E135" s="67"/>
      <c r="F135" s="90"/>
      <c r="G135" s="90"/>
      <c r="H135" s="90"/>
      <c r="I135" s="67">
        <v>1</v>
      </c>
      <c r="J135" s="67">
        <v>1</v>
      </c>
      <c r="K135" s="67">
        <v>1</v>
      </c>
      <c r="L135" s="67">
        <v>1</v>
      </c>
      <c r="M135" s="66"/>
      <c r="N135" s="66"/>
      <c r="O135" s="66"/>
      <c r="P135" s="63"/>
      <c r="Q135" s="65"/>
      <c r="R135" s="65"/>
      <c r="S135" s="65"/>
      <c r="T135" s="65"/>
      <c r="U135" s="65"/>
      <c r="V135" s="65"/>
      <c r="W135" s="65"/>
      <c r="X135" s="65"/>
      <c r="Y135" s="63"/>
      <c r="Z135" s="63"/>
      <c r="AA135" s="63"/>
    </row>
    <row r="136" spans="1:27" ht="50.1" customHeight="1" x14ac:dyDescent="0.15"/>
    <row r="137" spans="1:27" ht="15.95" customHeight="1" x14ac:dyDescent="0.15">
      <c r="A137" s="134" t="str">
        <f>+A90</f>
        <v>国保データベース（KDB）のCSVファイル（質問票調査の状況）より計算。</v>
      </c>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row>
    <row r="138" spans="1:27" ht="15.95" customHeight="1" x14ac:dyDescent="0.15">
      <c r="A138" s="134" t="str">
        <f>+A91</f>
        <v>年齢調整(%)は全国受診者数（男女別）を基準人口とした直接法による。従って、厳密な男女比較はできない。受診者が少ない地域では、年齢調整(%)がエラーまたは異常な値となることがあるため、標準化比で評価することが望ましい。</v>
      </c>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row>
    <row r="139" spans="1:27" ht="15.95" customHeight="1" x14ac:dyDescent="0.15">
      <c r="A139" s="134" t="str">
        <f>+A92</f>
        <v>標準化比は同規模、県、または全国を基準とした間接法による。標準化比に*が付記されたものは、基準に比べて有意な差(p&lt;0.05)があること意味する。</v>
      </c>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row>
    <row r="140" spans="1:27" ht="15.95" customHeight="1" x14ac:dyDescent="0.15">
      <c r="A140" s="122" t="str">
        <f>+A93</f>
        <v>Ver. 2.0 (2015.2.18) 平成26年度厚生労働科学研究費補助金（循環器疾患・糖尿病等生活習慣病対策総合研究事業）健診・医療・介護等データベースの活用による地区診断と保健事業の立案を含む生活習慣病対策事業を担う地域保健人材の育成に関する研究（H25－循環器等（生習）- 一般-014）（研究代表：横山徹爾）</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row>
    <row r="141" spans="1:27" ht="8.1" customHeight="1" x14ac:dyDescent="0.15"/>
    <row r="142" spans="1:27" ht="20.100000000000001" customHeight="1" x14ac:dyDescent="0.15">
      <c r="A142" s="20" t="s">
        <v>63</v>
      </c>
      <c r="B142" s="20"/>
      <c r="C142" s="61">
        <f>+C95</f>
        <v>990011</v>
      </c>
      <c r="D142" s="20"/>
      <c r="E142" s="20"/>
      <c r="F142" s="20"/>
      <c r="G142" s="20"/>
      <c r="H142" s="20"/>
      <c r="I142" s="20"/>
      <c r="J142" s="20"/>
      <c r="K142" s="20"/>
      <c r="L142" s="21" t="s">
        <v>85</v>
      </c>
      <c r="M142" s="20"/>
      <c r="N142" s="20"/>
      <c r="O142" s="20"/>
      <c r="P142" s="20"/>
      <c r="Q142" s="20"/>
      <c r="R142" s="20"/>
      <c r="S142" s="20"/>
      <c r="T142" s="20"/>
      <c r="U142" s="20"/>
      <c r="V142" s="20"/>
      <c r="W142" s="20" t="s">
        <v>66</v>
      </c>
      <c r="X142" s="20"/>
      <c r="Y142" s="147" t="str">
        <f>+Y95</f>
        <v>H25年度（累計）</v>
      </c>
      <c r="Z142" s="134"/>
      <c r="AA142" s="134"/>
    </row>
    <row r="143" spans="1:27" ht="20.100000000000001" customHeight="1" x14ac:dyDescent="0.15">
      <c r="A143" s="20" t="s">
        <v>64</v>
      </c>
      <c r="B143" s="20"/>
      <c r="C143" s="61" t="str">
        <f>+C96</f>
        <v>見本データ</v>
      </c>
      <c r="D143" s="20"/>
      <c r="E143" s="20"/>
      <c r="F143" s="20"/>
      <c r="G143" s="20"/>
      <c r="H143" s="20"/>
      <c r="I143" s="20"/>
      <c r="J143" s="20"/>
      <c r="K143" s="20"/>
      <c r="L143" s="22" t="s">
        <v>74</v>
      </c>
      <c r="M143" s="20"/>
      <c r="N143" s="20"/>
      <c r="O143" s="20"/>
      <c r="P143" s="20"/>
      <c r="Q143" s="20"/>
      <c r="R143" s="20"/>
      <c r="S143" s="20"/>
      <c r="T143" s="20"/>
      <c r="U143" s="20"/>
      <c r="V143" s="20"/>
      <c r="W143" s="20" t="s">
        <v>67</v>
      </c>
      <c r="X143" s="20"/>
      <c r="Y143" s="146">
        <f ca="1">+Y96</f>
        <v>42053</v>
      </c>
      <c r="Z143" s="134"/>
      <c r="AA143" s="134"/>
    </row>
    <row r="144" spans="1:27" ht="20.100000000000001" customHeight="1" x14ac:dyDescent="0.15">
      <c r="A144" s="20" t="s">
        <v>65</v>
      </c>
      <c r="B144" s="20"/>
      <c r="C144" s="61" t="str">
        <f>+C97</f>
        <v/>
      </c>
      <c r="D144" s="20"/>
      <c r="E144" s="20"/>
      <c r="F144" s="20"/>
      <c r="G144" s="20"/>
      <c r="H144" s="20"/>
      <c r="I144" s="20"/>
      <c r="J144" s="20"/>
      <c r="K144" s="20"/>
      <c r="L144" s="20"/>
      <c r="M144" s="20"/>
      <c r="N144" s="20"/>
      <c r="O144" s="20"/>
      <c r="P144" s="20"/>
      <c r="Q144" s="20"/>
      <c r="R144" s="20"/>
      <c r="S144" s="20"/>
      <c r="T144" s="20"/>
      <c r="U144" s="20"/>
      <c r="V144" s="20"/>
      <c r="W144" s="20" t="s">
        <v>68</v>
      </c>
      <c r="X144" s="20"/>
      <c r="Y144" s="147" t="s">
        <v>200</v>
      </c>
      <c r="Z144" s="134"/>
      <c r="AA144" s="134"/>
    </row>
    <row r="145" spans="1:27" ht="6.75" customHeight="1" thickBot="1" x14ac:dyDescent="0.2">
      <c r="P145" s="63"/>
      <c r="Q145" s="63"/>
      <c r="R145" s="63"/>
      <c r="S145" s="63"/>
      <c r="T145" s="63"/>
      <c r="U145" s="63"/>
      <c r="V145" s="63"/>
      <c r="W145" s="63"/>
      <c r="X145" s="63"/>
      <c r="Y145" s="63"/>
      <c r="Z145" s="63"/>
      <c r="AA145" s="63"/>
    </row>
    <row r="146" spans="1:27" ht="15.95" customHeight="1" thickBot="1" x14ac:dyDescent="0.2">
      <c r="A146" s="18"/>
      <c r="B146" s="153" t="s">
        <v>199</v>
      </c>
      <c r="C146" s="154"/>
      <c r="D146" s="148" t="s">
        <v>89</v>
      </c>
      <c r="E146" s="149"/>
      <c r="F146" s="149"/>
      <c r="G146" s="149"/>
      <c r="H146" s="149"/>
      <c r="I146" s="149"/>
      <c r="J146" s="149"/>
      <c r="K146" s="149"/>
      <c r="L146" s="149"/>
      <c r="M146" s="149"/>
      <c r="N146" s="149"/>
      <c r="O146" s="150"/>
      <c r="P146" s="63"/>
      <c r="Q146" s="63"/>
      <c r="R146" s="63"/>
      <c r="S146" s="63"/>
      <c r="T146" s="63"/>
      <c r="U146" s="63"/>
      <c r="V146" s="63"/>
      <c r="W146" s="63"/>
      <c r="X146" s="63"/>
      <c r="Y146" s="63"/>
      <c r="Z146" s="63"/>
      <c r="AA146" s="63"/>
    </row>
    <row r="147" spans="1:27" ht="15.95" customHeight="1" x14ac:dyDescent="0.15">
      <c r="A147" s="19"/>
      <c r="B147" s="155"/>
      <c r="C147" s="156"/>
      <c r="D147" s="25" t="s">
        <v>88</v>
      </c>
      <c r="E147" s="141" t="s">
        <v>87</v>
      </c>
      <c r="F147" s="141"/>
      <c r="G147" s="141"/>
      <c r="H147" s="142"/>
      <c r="I147" s="143" t="s">
        <v>86</v>
      </c>
      <c r="J147" s="141"/>
      <c r="K147" s="141"/>
      <c r="L147" s="142"/>
      <c r="M147" s="143" t="s">
        <v>204</v>
      </c>
      <c r="N147" s="141"/>
      <c r="O147" s="142"/>
      <c r="P147" s="63"/>
      <c r="Q147" s="63"/>
      <c r="R147" s="63"/>
      <c r="S147" s="63"/>
      <c r="T147" s="63"/>
      <c r="U147" s="63"/>
      <c r="V147" s="63"/>
      <c r="W147" s="63"/>
      <c r="X147" s="63"/>
      <c r="Y147" s="63"/>
      <c r="Z147" s="63"/>
      <c r="AA147" s="63"/>
    </row>
    <row r="148" spans="1:27" ht="30" customHeight="1" thickBot="1" x14ac:dyDescent="0.2">
      <c r="A148" s="9"/>
      <c r="B148" s="157" t="s">
        <v>73</v>
      </c>
      <c r="C148" s="158"/>
      <c r="D148" s="26" t="s">
        <v>76</v>
      </c>
      <c r="E148" s="14" t="s">
        <v>76</v>
      </c>
      <c r="F148" s="10" t="s">
        <v>77</v>
      </c>
      <c r="G148" s="11" t="s">
        <v>78</v>
      </c>
      <c r="H148" s="12" t="s">
        <v>79</v>
      </c>
      <c r="I148" s="14" t="s">
        <v>76</v>
      </c>
      <c r="J148" s="10" t="s">
        <v>77</v>
      </c>
      <c r="K148" s="11" t="s">
        <v>78</v>
      </c>
      <c r="L148" s="13" t="s">
        <v>84</v>
      </c>
      <c r="M148" s="15" t="s">
        <v>83</v>
      </c>
      <c r="N148" s="16" t="s">
        <v>81</v>
      </c>
      <c r="O148" s="17" t="s">
        <v>82</v>
      </c>
      <c r="P148" s="63"/>
      <c r="Q148" s="63"/>
      <c r="R148" s="63"/>
      <c r="S148" s="63"/>
      <c r="T148" s="63"/>
      <c r="U148" s="63"/>
      <c r="V148" s="63"/>
      <c r="W148" s="63"/>
      <c r="X148" s="63"/>
      <c r="Y148" s="64"/>
      <c r="Z148" s="63"/>
      <c r="AA148" s="63"/>
    </row>
    <row r="149" spans="1:27" ht="15.95" customHeight="1" x14ac:dyDescent="0.15">
      <c r="A149" s="135" t="s">
        <v>127</v>
      </c>
      <c r="B149" s="130" t="str">
        <f t="shared" ref="B149:B181" si="2">+B102</f>
        <v>服薬_高血圧症</v>
      </c>
      <c r="C149" s="131"/>
      <c r="D149" s="30">
        <f>+CSVデータ!DO99</f>
        <v>17006</v>
      </c>
      <c r="E149" s="31">
        <f>+CSVデータ!DQ99</f>
        <v>0.28407620839703634</v>
      </c>
      <c r="F149" s="32">
        <f>+CSVデータ!DQ133</f>
        <v>0.32180908384809015</v>
      </c>
      <c r="G149" s="33">
        <f>+CSVデータ!DQ116</f>
        <v>0.31522331154684097</v>
      </c>
      <c r="H149" s="34">
        <f>+CSVデータ!DK99</f>
        <v>0.29443873822798339</v>
      </c>
      <c r="I149" s="31">
        <f>+CSVデータ!DQ102</f>
        <v>0.27757821583265574</v>
      </c>
      <c r="J149" s="32">
        <f>+CSVデータ!DQ136</f>
        <v>0.3086814985650882</v>
      </c>
      <c r="K149" s="33">
        <f>+CSVデータ!DQ119</f>
        <v>0.30969367146246563</v>
      </c>
      <c r="L149" s="34">
        <f>+CSVデータ!DK99</f>
        <v>0.29443873822798339</v>
      </c>
      <c r="M149" s="27" t="str">
        <f>IF(CSVデータ!DZ170&lt;0.05,"*","")&amp;FIXED(CSVデータ!DV170,1)</f>
        <v>*89.6</v>
      </c>
      <c r="N149" s="28" t="str">
        <f>IF(CSVデータ!DZ153&lt;0.05,"*","")&amp;FIXED(CSVデータ!DV153,1)</f>
        <v>*89.4</v>
      </c>
      <c r="O149" s="29" t="str">
        <f>IF(CSVデータ!DZ102&lt;0.05,"*","")&amp;FIXED(CSVデータ!DV102,1)</f>
        <v>*93.9</v>
      </c>
      <c r="P149" s="63"/>
      <c r="Q149" s="65"/>
      <c r="R149" s="65"/>
      <c r="S149" s="65"/>
      <c r="T149" s="65"/>
      <c r="U149" s="65"/>
      <c r="V149" s="65"/>
      <c r="W149" s="65"/>
      <c r="X149" s="65"/>
      <c r="Y149" s="63"/>
      <c r="Z149" s="63"/>
      <c r="AA149" s="63"/>
    </row>
    <row r="150" spans="1:27" ht="15.95" customHeight="1" x14ac:dyDescent="0.15">
      <c r="A150" s="136"/>
      <c r="B150" s="128" t="str">
        <f t="shared" si="2"/>
        <v>服薬_糖尿病</v>
      </c>
      <c r="C150" s="129"/>
      <c r="D150" s="36">
        <f>+CSVデータ!EL99</f>
        <v>17292</v>
      </c>
      <c r="E150" s="37">
        <f>+CSVデータ!EN99</f>
        <v>5.1006245662734213E-2</v>
      </c>
      <c r="F150" s="38">
        <f>+CSVデータ!EN133</f>
        <v>5.1217888001455922E-2</v>
      </c>
      <c r="G150" s="39">
        <f>+CSVデータ!EN116</f>
        <v>5.8179762964992804E-2</v>
      </c>
      <c r="H150" s="40">
        <f>+CSVデータ!EH99</f>
        <v>4.7931470308800884E-2</v>
      </c>
      <c r="I150" s="37">
        <f>+CSVデータ!EN102</f>
        <v>4.9821978407278096E-2</v>
      </c>
      <c r="J150" s="38">
        <f>+CSVデータ!EN136</f>
        <v>4.9249754044983829E-2</v>
      </c>
      <c r="K150" s="39">
        <f>+CSVデータ!EN119</f>
        <v>5.7276267932844259E-2</v>
      </c>
      <c r="L150" s="40">
        <f>+CSVデータ!EH99</f>
        <v>4.7931470308800884E-2</v>
      </c>
      <c r="M150" s="41" t="str">
        <f>IF(CSVデータ!EW170&lt;0.05,"*","")&amp;FIXED(CSVデータ!ES170,1)</f>
        <v>100.2</v>
      </c>
      <c r="N150" s="42" t="str">
        <f>IF(CSVデータ!EW153&lt;0.05,"*","")&amp;FIXED(CSVデータ!ES153,1)</f>
        <v>*86.6</v>
      </c>
      <c r="O150" s="43" t="str">
        <f>IF(CSVデータ!EW102&lt;0.05,"*","")&amp;FIXED(CSVデータ!ES102,1)</f>
        <v>102.8</v>
      </c>
      <c r="P150" s="63"/>
      <c r="Q150" s="65"/>
      <c r="R150" s="65"/>
      <c r="S150" s="65"/>
      <c r="T150" s="65"/>
      <c r="U150" s="65"/>
      <c r="V150" s="65"/>
      <c r="W150" s="65"/>
      <c r="X150" s="65"/>
      <c r="Y150" s="63"/>
      <c r="Z150" s="63"/>
      <c r="AA150" s="63"/>
    </row>
    <row r="151" spans="1:27" ht="15.95" customHeight="1" x14ac:dyDescent="0.15">
      <c r="A151" s="136"/>
      <c r="B151" s="124" t="str">
        <f t="shared" si="2"/>
        <v>服薬_脂質異常症</v>
      </c>
      <c r="C151" s="125"/>
      <c r="D151" s="44">
        <f>+CSVデータ!FI99</f>
        <v>17068</v>
      </c>
      <c r="E151" s="45">
        <f>+CSVデータ!FK99</f>
        <v>0.21812749003984064</v>
      </c>
      <c r="F151" s="46">
        <f>+CSVデータ!FK133</f>
        <v>0.27443270512862206</v>
      </c>
      <c r="G151" s="47">
        <f>+CSVデータ!FK116</f>
        <v>0.22548572778987525</v>
      </c>
      <c r="H151" s="48">
        <f>+CSVデータ!FE99</f>
        <v>0.24742814199099802</v>
      </c>
      <c r="I151" s="45">
        <f>+CSVデータ!FK102</f>
        <v>0.21252320105170447</v>
      </c>
      <c r="J151" s="46">
        <f>+CSVデータ!FK136</f>
        <v>0.26352951344507036</v>
      </c>
      <c r="K151" s="47">
        <f>+CSVデータ!FK119</f>
        <v>0.22076154621499003</v>
      </c>
      <c r="L151" s="48">
        <f>+CSVデータ!FE99</f>
        <v>0.24742814199099802</v>
      </c>
      <c r="M151" s="49" t="str">
        <f>IF(CSVデータ!FT170&lt;0.05,"*","")&amp;FIXED(CSVデータ!FP170,1)</f>
        <v>*80.7</v>
      </c>
      <c r="N151" s="50" t="str">
        <f>IF(CSVデータ!FT153&lt;0.05,"*","")&amp;FIXED(CSVデータ!FP153,1)</f>
        <v>*96.2</v>
      </c>
      <c r="O151" s="51" t="str">
        <f>IF(CSVデータ!FT102&lt;0.05,"*","")&amp;FIXED(CSVデータ!FP102,1)</f>
        <v>*85.9</v>
      </c>
      <c r="P151" s="63"/>
      <c r="Q151" s="65"/>
      <c r="R151" s="65"/>
      <c r="S151" s="65"/>
      <c r="T151" s="65"/>
      <c r="U151" s="65"/>
      <c r="V151" s="65"/>
      <c r="W151" s="65"/>
      <c r="X151" s="65"/>
      <c r="Y151" s="63"/>
      <c r="Z151" s="63"/>
      <c r="AA151" s="63"/>
    </row>
    <row r="152" spans="1:27" ht="15.95" customHeight="1" x14ac:dyDescent="0.15">
      <c r="A152" s="136"/>
      <c r="B152" s="132" t="str">
        <f t="shared" si="2"/>
        <v>既往歴_脳卒中</v>
      </c>
      <c r="C152" s="133"/>
      <c r="D152" s="52">
        <f>+CSVデータ!GF99</f>
        <v>17356</v>
      </c>
      <c r="E152" s="53">
        <f>+CSVデータ!GH99</f>
        <v>1.7573173542290852E-2</v>
      </c>
      <c r="F152" s="54">
        <f>+CSVデータ!GH133</f>
        <v>2.4904202479069583E-2</v>
      </c>
      <c r="G152" s="55">
        <f>+CSVデータ!GH116</f>
        <v>2.1062815051171947E-2</v>
      </c>
      <c r="H152" s="56">
        <f>+CSVデータ!GB99</f>
        <v>2.285293795970058E-2</v>
      </c>
      <c r="I152" s="53">
        <f>+CSVデータ!GH102</f>
        <v>1.7387352439887368E-2</v>
      </c>
      <c r="J152" s="54">
        <f>+CSVデータ!GH136</f>
        <v>2.4105916127959589E-2</v>
      </c>
      <c r="K152" s="55">
        <f>+CSVデータ!GH119</f>
        <v>2.079541592892795E-2</v>
      </c>
      <c r="L152" s="56">
        <f>+CSVデータ!GB99</f>
        <v>2.285293795970058E-2</v>
      </c>
      <c r="M152" s="57" t="str">
        <f>IF(CSVデータ!GQ170&lt;0.05,"*","")&amp;FIXED(CSVデータ!GM170,1)</f>
        <v>*71.2</v>
      </c>
      <c r="N152" s="58" t="str">
        <f>IF(CSVデータ!GQ153&lt;0.05,"*","")&amp;FIXED(CSVデータ!GM153,1)</f>
        <v>*82.6</v>
      </c>
      <c r="O152" s="59" t="str">
        <f>IF(CSVデータ!GQ102&lt;0.05,"*","")&amp;FIXED(CSVデータ!GM102,1)</f>
        <v>*75.1</v>
      </c>
      <c r="P152" s="63"/>
      <c r="Q152" s="65"/>
      <c r="R152" s="65"/>
      <c r="S152" s="65"/>
      <c r="T152" s="65"/>
      <c r="U152" s="65"/>
      <c r="V152" s="65"/>
      <c r="W152" s="65"/>
      <c r="X152" s="65"/>
      <c r="Y152" s="63"/>
      <c r="Z152" s="63"/>
      <c r="AA152" s="63"/>
    </row>
    <row r="153" spans="1:27" ht="15.95" customHeight="1" x14ac:dyDescent="0.15">
      <c r="A153" s="136"/>
      <c r="B153" s="128" t="str">
        <f t="shared" si="2"/>
        <v>既往歴_心臓病</v>
      </c>
      <c r="C153" s="129"/>
      <c r="D153" s="36">
        <f>+CSVデータ!HC99</f>
        <v>17155</v>
      </c>
      <c r="E153" s="37">
        <f>+CSVデータ!HE99</f>
        <v>3.491693383853104E-2</v>
      </c>
      <c r="F153" s="38">
        <f>+CSVデータ!HE133</f>
        <v>4.5084648111575976E-2</v>
      </c>
      <c r="G153" s="39">
        <f>+CSVデータ!HE116</f>
        <v>3.527245823224763E-2</v>
      </c>
      <c r="H153" s="40">
        <f>+CSVデータ!GY99</f>
        <v>4.1119129977385316E-2</v>
      </c>
      <c r="I153" s="37">
        <f>+CSVデータ!HE102</f>
        <v>3.3863736870269889E-2</v>
      </c>
      <c r="J153" s="38">
        <f>+CSVデータ!HE136</f>
        <v>4.3076815437598906E-2</v>
      </c>
      <c r="K153" s="39">
        <f>+CSVデータ!HE119</f>
        <v>3.4781412294299041E-2</v>
      </c>
      <c r="L153" s="40">
        <f>+CSVデータ!GY99</f>
        <v>4.1119129977385316E-2</v>
      </c>
      <c r="M153" s="41" t="str">
        <f>IF(CSVデータ!HN170&lt;0.05,"*","")&amp;FIXED(CSVデータ!HJ170,1)</f>
        <v>*78.9</v>
      </c>
      <c r="N153" s="42" t="str">
        <f>IF(CSVデータ!HN153&lt;0.05,"*","")&amp;FIXED(CSVデータ!HJ153,1)</f>
        <v>97.3</v>
      </c>
      <c r="O153" s="43" t="str">
        <f>IF(CSVデータ!HN102&lt;0.05,"*","")&amp;FIXED(CSVデータ!HJ102,1)</f>
        <v>*82.5</v>
      </c>
      <c r="P153" s="63"/>
      <c r="Q153" s="65"/>
      <c r="R153" s="65"/>
      <c r="S153" s="65"/>
      <c r="T153" s="65"/>
      <c r="U153" s="65"/>
      <c r="V153" s="65"/>
      <c r="W153" s="65"/>
      <c r="X153" s="65"/>
      <c r="Y153" s="63"/>
      <c r="Z153" s="63"/>
      <c r="AA153" s="63"/>
    </row>
    <row r="154" spans="1:27" ht="15.95" customHeight="1" x14ac:dyDescent="0.15">
      <c r="A154" s="136"/>
      <c r="B154" s="128" t="str">
        <f t="shared" si="2"/>
        <v>既往歴_腎不全</v>
      </c>
      <c r="C154" s="129"/>
      <c r="D154" s="36">
        <f>+CSVデータ!HZ99</f>
        <v>17259</v>
      </c>
      <c r="E154" s="37">
        <f>+CSVデータ!IB99</f>
        <v>2.6073353033200068E-3</v>
      </c>
      <c r="F154" s="38">
        <f>+CSVデータ!IB133</f>
        <v>3.4300488180193617E-3</v>
      </c>
      <c r="G154" s="39">
        <f>+CSVデータ!IB116</f>
        <v>3.0038693910800353E-3</v>
      </c>
      <c r="H154" s="40">
        <f>+CSVデータ!HV99</f>
        <v>4.547304438438887E-3</v>
      </c>
      <c r="I154" s="37">
        <f>+CSVデータ!IB102</f>
        <v>2.7280468079808038E-3</v>
      </c>
      <c r="J154" s="38">
        <f>+CSVデータ!IB136</f>
        <v>3.3666104303662321E-3</v>
      </c>
      <c r="K154" s="39">
        <f>+CSVデータ!IB119</f>
        <v>3.0012588654970132E-3</v>
      </c>
      <c r="L154" s="40">
        <f>+CSVデータ!HV99</f>
        <v>4.547304438438887E-3</v>
      </c>
      <c r="M154" s="41" t="str">
        <f>IF(CSVデータ!IK170&lt;0.05,"*","")&amp;FIXED(CSVデータ!IG170,1)</f>
        <v>76.2</v>
      </c>
      <c r="N154" s="42" t="str">
        <f>IF(CSVデータ!IK153&lt;0.05,"*","")&amp;FIXED(CSVデータ!IG153,1)</f>
        <v>86.2</v>
      </c>
      <c r="O154" s="43" t="str">
        <f>IF(CSVデータ!IK102&lt;0.05,"*","")&amp;FIXED(CSVデータ!IG102,1)</f>
        <v>*56.8</v>
      </c>
      <c r="P154" s="63"/>
      <c r="Q154" s="65"/>
      <c r="R154" s="65"/>
      <c r="S154" s="65"/>
      <c r="T154" s="65"/>
      <c r="U154" s="65"/>
      <c r="V154" s="65"/>
      <c r="W154" s="65"/>
      <c r="X154" s="65"/>
      <c r="Y154" s="63"/>
      <c r="Z154" s="63"/>
      <c r="AA154" s="63"/>
    </row>
    <row r="155" spans="1:27" ht="15.95" customHeight="1" x14ac:dyDescent="0.15">
      <c r="A155" s="136"/>
      <c r="B155" s="124" t="str">
        <f t="shared" si="2"/>
        <v>既往歴_貧血</v>
      </c>
      <c r="C155" s="125"/>
      <c r="D155" s="44">
        <f>+CSVデータ!IW99</f>
        <v>16897</v>
      </c>
      <c r="E155" s="45">
        <f>+CSVデータ!IY99</f>
        <v>7.2202166064981952E-3</v>
      </c>
      <c r="F155" s="46">
        <f>+CSVデータ!IY133</f>
        <v>0.13627758248274111</v>
      </c>
      <c r="G155" s="47">
        <f>+CSVデータ!IY116</f>
        <v>1.2219750128358719E-2</v>
      </c>
      <c r="H155" s="48">
        <f>+CSVデータ!IS99</f>
        <v>0.14085247477535326</v>
      </c>
      <c r="I155" s="45">
        <f>+CSVデータ!IY102</f>
        <v>7.6311325979495836E-3</v>
      </c>
      <c r="J155" s="46">
        <f>+CSVデータ!IY136</f>
        <v>0.14267121826736098</v>
      </c>
      <c r="K155" s="47">
        <f>+CSVデータ!IY119</f>
        <v>1.2908548364846241E-2</v>
      </c>
      <c r="L155" s="48">
        <f>+CSVデータ!IS99</f>
        <v>0.14085247477535326</v>
      </c>
      <c r="M155" s="49" t="str">
        <f>IF(CSVデータ!JH170&lt;0.05,"*","")&amp;FIXED(CSVデータ!JD170,1)</f>
        <v>*5.2</v>
      </c>
      <c r="N155" s="50" t="str">
        <f>IF(CSVデータ!JH153&lt;0.05,"*","")&amp;FIXED(CSVデータ!JD153,1)</f>
        <v>*59.5</v>
      </c>
      <c r="O155" s="51" t="str">
        <f>IF(CSVデータ!JH102&lt;0.05,"*","")&amp;FIXED(CSVデータ!JD102,1)</f>
        <v>*5.3</v>
      </c>
      <c r="P155" s="63"/>
      <c r="Q155" s="65"/>
      <c r="R155" s="65"/>
      <c r="S155" s="65"/>
      <c r="T155" s="65"/>
      <c r="U155" s="65"/>
      <c r="V155" s="65"/>
      <c r="W155" s="65"/>
      <c r="X155" s="65"/>
      <c r="Y155" s="63"/>
      <c r="Z155" s="63"/>
      <c r="AA155" s="63"/>
    </row>
    <row r="156" spans="1:27" ht="15.95" customHeight="1" x14ac:dyDescent="0.15">
      <c r="A156" s="136"/>
      <c r="B156" s="144" t="str">
        <f t="shared" si="2"/>
        <v>喫煙</v>
      </c>
      <c r="C156" s="145"/>
      <c r="D156" s="99">
        <f>+CSVデータ!JT99</f>
        <v>17308</v>
      </c>
      <c r="E156" s="100">
        <f>+CSVデータ!JV99</f>
        <v>5.9105615900161772E-2</v>
      </c>
      <c r="F156" s="101">
        <f>+CSVデータ!JV133</f>
        <v>5.3722474873243574E-2</v>
      </c>
      <c r="G156" s="102">
        <f>+CSVデータ!JV116</f>
        <v>5.0132152541791097E-2</v>
      </c>
      <c r="H156" s="103">
        <f>+CSVデータ!JP99</f>
        <v>5.6949127347346779E-2</v>
      </c>
      <c r="I156" s="100">
        <f>+CSVデータ!JV102</f>
        <v>6.436941808155594E-2</v>
      </c>
      <c r="J156" s="101">
        <f>+CSVデータ!JV136</f>
        <v>5.8500403107997555E-2</v>
      </c>
      <c r="K156" s="102">
        <f>+CSVデータ!JV119</f>
        <v>5.3686071999980385E-2</v>
      </c>
      <c r="L156" s="103">
        <f>+CSVデータ!JP99</f>
        <v>5.6949127347346779E-2</v>
      </c>
      <c r="M156" s="104" t="str">
        <f>IF(CSVデータ!KE170&lt;0.05,"*","")&amp;FIXED(CSVデータ!KA170,1)</f>
        <v>*108.5</v>
      </c>
      <c r="N156" s="105" t="str">
        <f>IF(CSVデータ!KE153&lt;0.05,"*","")&amp;FIXED(CSVデータ!KA153,1)</f>
        <v>*119.4</v>
      </c>
      <c r="O156" s="106" t="str">
        <f>IF(CSVデータ!KE102&lt;0.05,"*","")&amp;FIXED(CSVデータ!KA102,1)</f>
        <v>*111.5</v>
      </c>
      <c r="P156" s="63"/>
      <c r="Q156" s="65"/>
      <c r="R156" s="65"/>
      <c r="S156" s="65"/>
      <c r="T156" s="65"/>
      <c r="U156" s="65"/>
      <c r="V156" s="65"/>
      <c r="W156" s="65"/>
      <c r="X156" s="65"/>
      <c r="Y156" s="63"/>
      <c r="Z156" s="63"/>
      <c r="AA156" s="63"/>
    </row>
    <row r="157" spans="1:27" ht="15.95" customHeight="1" x14ac:dyDescent="0.15">
      <c r="A157" s="136"/>
      <c r="B157" s="144" t="str">
        <f t="shared" si="2"/>
        <v>２０歳時体重から１０kg以上増加</v>
      </c>
      <c r="C157" s="145"/>
      <c r="D157" s="99">
        <f>+CSVデータ!KQ99</f>
        <v>16899</v>
      </c>
      <c r="E157" s="100">
        <f>+CSVデータ!KS99</f>
        <v>0.28457305165986152</v>
      </c>
      <c r="F157" s="101">
        <f>+CSVデータ!KS133</f>
        <v>0.26905470120674779</v>
      </c>
      <c r="G157" s="102">
        <f>+CSVデータ!KS116</f>
        <v>0.28396445984744234</v>
      </c>
      <c r="H157" s="103">
        <f>+CSVデータ!KM99</f>
        <v>0.26342542644915862</v>
      </c>
      <c r="I157" s="100">
        <f>+CSVデータ!KS102</f>
        <v>0.28359411965276649</v>
      </c>
      <c r="J157" s="101">
        <f>+CSVデータ!KS136</f>
        <v>0.26917366116526042</v>
      </c>
      <c r="K157" s="102">
        <f>+CSVデータ!KS119</f>
        <v>0.28425324598099638</v>
      </c>
      <c r="L157" s="103">
        <f>+CSVデータ!KM99</f>
        <v>0.26342542644915862</v>
      </c>
      <c r="M157" s="104" t="str">
        <f>IF(CSVデータ!LB170&lt;0.05,"*","")&amp;FIXED(CSVデータ!KX170,1)</f>
        <v>*105.8</v>
      </c>
      <c r="N157" s="105" t="str">
        <f>IF(CSVデータ!LB153&lt;0.05,"*","")&amp;FIXED(CSVデータ!KX153,1)</f>
        <v>100.2</v>
      </c>
      <c r="O157" s="106" t="str">
        <f>IF(CSVデータ!LB102&lt;0.05,"*","")&amp;FIXED(CSVデータ!KX102,1)</f>
        <v>*108.1</v>
      </c>
      <c r="P157" s="63"/>
      <c r="Q157" s="65"/>
      <c r="R157" s="65"/>
      <c r="S157" s="65"/>
      <c r="T157" s="65"/>
      <c r="U157" s="65"/>
      <c r="V157" s="65"/>
      <c r="W157" s="65"/>
      <c r="X157" s="65"/>
      <c r="Y157" s="63"/>
      <c r="Z157" s="63"/>
      <c r="AA157" s="63"/>
    </row>
    <row r="158" spans="1:27" ht="15.95" customHeight="1" x14ac:dyDescent="0.15">
      <c r="A158" s="136"/>
      <c r="B158" s="126" t="str">
        <f t="shared" si="2"/>
        <v>１回３０分以上の運動習慣なし</v>
      </c>
      <c r="C158" s="127"/>
      <c r="D158" s="91">
        <f>+CSVデータ!LN99</f>
        <v>17148</v>
      </c>
      <c r="E158" s="92">
        <f>+CSVデータ!LP99</f>
        <v>0.5637392115698624</v>
      </c>
      <c r="F158" s="93">
        <f>+CSVデータ!LP133</f>
        <v>0.57157281853879338</v>
      </c>
      <c r="G158" s="94">
        <f>+CSVデータ!LP116</f>
        <v>0.60532411349933579</v>
      </c>
      <c r="H158" s="95">
        <f>+CSVデータ!LJ99</f>
        <v>0.61981068355272251</v>
      </c>
      <c r="I158" s="92">
        <f>+CSVデータ!LP102</f>
        <v>0.57213421244065277</v>
      </c>
      <c r="J158" s="93">
        <f>+CSVデータ!LP136</f>
        <v>0.58422198906637302</v>
      </c>
      <c r="K158" s="94">
        <f>+CSVデータ!LP119</f>
        <v>0.61063161964714341</v>
      </c>
      <c r="L158" s="95">
        <f>+CSVデータ!LJ99</f>
        <v>0.61981068355272251</v>
      </c>
      <c r="M158" s="96" t="str">
        <f>IF(CSVデータ!LY170&lt;0.05,"*","")&amp;FIXED(CSVデータ!LU170,1)</f>
        <v>98.3</v>
      </c>
      <c r="N158" s="97" t="str">
        <f>IF(CSVデータ!LY153&lt;0.05,"*","")&amp;FIXED(CSVデータ!LU153,1)</f>
        <v>*93.5</v>
      </c>
      <c r="O158" s="98" t="str">
        <f>IF(CSVデータ!LY102&lt;0.05,"*","")&amp;FIXED(CSVデータ!LU102,1)</f>
        <v>*92.4</v>
      </c>
      <c r="P158" s="63"/>
      <c r="Q158" s="65"/>
      <c r="R158" s="65"/>
      <c r="S158" s="65"/>
      <c r="T158" s="65"/>
      <c r="U158" s="65"/>
      <c r="V158" s="65"/>
      <c r="W158" s="65"/>
      <c r="X158" s="65"/>
      <c r="Y158" s="63"/>
      <c r="Z158" s="63"/>
      <c r="AA158" s="63"/>
    </row>
    <row r="159" spans="1:27" ht="15.95" customHeight="1" x14ac:dyDescent="0.15">
      <c r="A159" s="136"/>
      <c r="B159" s="128" t="str">
        <f t="shared" si="2"/>
        <v>１日１時間以上運動なし</v>
      </c>
      <c r="C159" s="129"/>
      <c r="D159" s="36">
        <f>+CSVデータ!MK99</f>
        <v>17560</v>
      </c>
      <c r="E159" s="37">
        <f>+CSVデータ!MM99</f>
        <v>0.4519362186788155</v>
      </c>
      <c r="F159" s="38">
        <f>+CSVデータ!MM133</f>
        <v>0.4922199129649909</v>
      </c>
      <c r="G159" s="39">
        <f>+CSVデータ!MM116</f>
        <v>0.42234182965083394</v>
      </c>
      <c r="H159" s="40">
        <f>+CSVデータ!MG99</f>
        <v>0.46167614000039803</v>
      </c>
      <c r="I159" s="37">
        <f>+CSVデータ!MM102</f>
        <v>0.45494857130434763</v>
      </c>
      <c r="J159" s="38">
        <f>+CSVデータ!MM136</f>
        <v>0.49825323828557933</v>
      </c>
      <c r="K159" s="39">
        <f>+CSVデータ!MM119</f>
        <v>0.42494934862806122</v>
      </c>
      <c r="L159" s="40">
        <f>+CSVデータ!MG99</f>
        <v>0.46167614000039803</v>
      </c>
      <c r="M159" s="41" t="str">
        <f>IF(CSVデータ!MV170&lt;0.05,"*","")&amp;FIXED(CSVデータ!MR170,1)</f>
        <v>*91.4</v>
      </c>
      <c r="N159" s="42" t="str">
        <f>IF(CSVデータ!MV153&lt;0.05,"*","")&amp;FIXED(CSVデータ!MR153,1)</f>
        <v>*107.2</v>
      </c>
      <c r="O159" s="43" t="str">
        <f>IF(CSVデータ!MV102&lt;0.05,"*","")&amp;FIXED(CSVデータ!MR102,1)</f>
        <v>98.9</v>
      </c>
      <c r="P159" s="63"/>
      <c r="Q159" s="65"/>
      <c r="R159" s="65"/>
      <c r="S159" s="65"/>
      <c r="T159" s="65"/>
      <c r="U159" s="65"/>
      <c r="V159" s="65"/>
      <c r="W159" s="65"/>
      <c r="X159" s="65"/>
      <c r="Y159" s="63"/>
      <c r="Z159" s="63"/>
      <c r="AA159" s="63"/>
    </row>
    <row r="160" spans="1:27" ht="15.95" customHeight="1" x14ac:dyDescent="0.15">
      <c r="A160" s="136"/>
      <c r="B160" s="151" t="str">
        <f t="shared" si="2"/>
        <v>歩行速度遅い</v>
      </c>
      <c r="C160" s="152"/>
      <c r="D160" s="107">
        <f>+CSVデータ!NH99</f>
        <v>17268</v>
      </c>
      <c r="E160" s="108">
        <f>+CSVデータ!NJ99</f>
        <v>0.46762798239518183</v>
      </c>
      <c r="F160" s="109">
        <f>+CSVデータ!NJ133</f>
        <v>0.48472181534026015</v>
      </c>
      <c r="G160" s="110">
        <f>+CSVデータ!NJ116</f>
        <v>0.51354148697602209</v>
      </c>
      <c r="H160" s="111">
        <f>+CSVデータ!ND99</f>
        <v>0.5303032717988353</v>
      </c>
      <c r="I160" s="108">
        <f>+CSVデータ!NJ102</f>
        <v>0.47212577137701262</v>
      </c>
      <c r="J160" s="109">
        <f>+CSVデータ!NJ136</f>
        <v>0.48908168869955854</v>
      </c>
      <c r="K160" s="110">
        <f>+CSVデータ!NJ119</f>
        <v>0.51487160530936538</v>
      </c>
      <c r="L160" s="111">
        <f>+CSVデータ!ND99</f>
        <v>0.5303032717988353</v>
      </c>
      <c r="M160" s="112" t="str">
        <f>IF(CSVデータ!NS170&lt;0.05,"*","")&amp;FIXED(CSVデータ!NO170,1)</f>
        <v>*96.3</v>
      </c>
      <c r="N160" s="113" t="str">
        <f>IF(CSVデータ!NS153&lt;0.05,"*","")&amp;FIXED(CSVデータ!NO153,1)</f>
        <v>*91.1</v>
      </c>
      <c r="O160" s="114" t="str">
        <f>IF(CSVデータ!NS102&lt;0.05,"*","")&amp;FIXED(CSVデータ!NO102,1)</f>
        <v>*88.8</v>
      </c>
      <c r="P160" s="63"/>
      <c r="Q160" s="65"/>
      <c r="R160" s="65"/>
      <c r="S160" s="65"/>
      <c r="T160" s="65"/>
      <c r="U160" s="65"/>
      <c r="V160" s="65"/>
      <c r="W160" s="65"/>
      <c r="X160" s="65"/>
      <c r="Y160" s="63"/>
      <c r="Z160" s="63"/>
      <c r="AA160" s="63"/>
    </row>
    <row r="161" spans="1:27" ht="15.95" customHeight="1" x14ac:dyDescent="0.15">
      <c r="A161" s="136"/>
      <c r="B161" s="144" t="str">
        <f t="shared" si="2"/>
        <v>１年間で体重増減３kg以上</v>
      </c>
      <c r="C161" s="145"/>
      <c r="D161" s="99">
        <f>+CSVデータ!OE99</f>
        <v>17041</v>
      </c>
      <c r="E161" s="100">
        <f>+CSVデータ!OG99</f>
        <v>0.15709171996948537</v>
      </c>
      <c r="F161" s="101">
        <f>+CSVデータ!OG133</f>
        <v>0.18458988550022223</v>
      </c>
      <c r="G161" s="102">
        <f>+CSVデータ!OG116</f>
        <v>0.1544719589659975</v>
      </c>
      <c r="H161" s="103">
        <f>+CSVデータ!OA99</f>
        <v>0.18496246154289545</v>
      </c>
      <c r="I161" s="100">
        <f>+CSVデータ!OG102</f>
        <v>0.15938650445769448</v>
      </c>
      <c r="J161" s="101">
        <f>+CSVデータ!OG136</f>
        <v>0.18920348098850537</v>
      </c>
      <c r="K161" s="102">
        <f>+CSVデータ!OG119</f>
        <v>0.15679259709364654</v>
      </c>
      <c r="L161" s="103">
        <f>+CSVデータ!OA99</f>
        <v>0.18496246154289545</v>
      </c>
      <c r="M161" s="104" t="str">
        <f>IF(CSVデータ!OP170&lt;0.05,"*","")&amp;FIXED(CSVデータ!OL170,1)</f>
        <v>*84.7</v>
      </c>
      <c r="N161" s="105" t="str">
        <f>IF(CSVデータ!OP153&lt;0.05,"*","")&amp;FIXED(CSVデータ!OL153,1)</f>
        <v>101.7</v>
      </c>
      <c r="O161" s="106" t="str">
        <f>IF(CSVデータ!OP102&lt;0.05,"*","")&amp;FIXED(CSVデータ!OL102,1)</f>
        <v>*86.5</v>
      </c>
      <c r="P161" s="63"/>
      <c r="Q161" s="65"/>
      <c r="R161" s="65"/>
      <c r="S161" s="65"/>
      <c r="T161" s="65"/>
      <c r="U161" s="65"/>
      <c r="V161" s="65"/>
      <c r="W161" s="65"/>
      <c r="X161" s="65"/>
      <c r="Y161" s="63"/>
      <c r="Z161" s="63"/>
      <c r="AA161" s="63"/>
    </row>
    <row r="162" spans="1:27" ht="15.95" customHeight="1" x14ac:dyDescent="0.15">
      <c r="A162" s="136"/>
      <c r="B162" s="126" t="str">
        <f t="shared" si="2"/>
        <v>食べる速度が速い</v>
      </c>
      <c r="C162" s="127"/>
      <c r="D162" s="91">
        <f>+CSVデータ!PB99</f>
        <v>17029</v>
      </c>
      <c r="E162" s="92">
        <f>+CSVデータ!PD99</f>
        <v>0.28557167185389631</v>
      </c>
      <c r="F162" s="93">
        <f>+CSVデータ!PD133</f>
        <v>0.2350011595473025</v>
      </c>
      <c r="G162" s="94">
        <f>+CSVデータ!PD116</f>
        <v>0.26816320866005133</v>
      </c>
      <c r="H162" s="95">
        <f>+CSVデータ!OX99</f>
        <v>0.24815634639772746</v>
      </c>
      <c r="I162" s="92">
        <f>+CSVデータ!PD102</f>
        <v>0.2878911737131275</v>
      </c>
      <c r="J162" s="93">
        <f>+CSVデータ!PD136</f>
        <v>0.23898050118677064</v>
      </c>
      <c r="K162" s="94">
        <f>+CSVデータ!PD119</f>
        <v>0.26888610073717367</v>
      </c>
      <c r="L162" s="95">
        <f>+CSVデータ!OX99</f>
        <v>0.24815634639772746</v>
      </c>
      <c r="M162" s="96" t="str">
        <f>IF(CSVデータ!PM170&lt;0.05,"*","")&amp;FIXED(CSVデータ!PI170,1)</f>
        <v>*120.8</v>
      </c>
      <c r="N162" s="97" t="str">
        <f>IF(CSVデータ!PM153&lt;0.05,"*","")&amp;FIXED(CSVデータ!PI153,1)</f>
        <v>*106.7</v>
      </c>
      <c r="O162" s="98" t="str">
        <f>IF(CSVデータ!PM102&lt;0.05,"*","")&amp;FIXED(CSVデータ!PI102,1)</f>
        <v>*115.7</v>
      </c>
      <c r="P162" s="120"/>
      <c r="Q162" s="120"/>
      <c r="R162" s="120"/>
      <c r="S162" s="120"/>
      <c r="T162" s="120"/>
      <c r="U162" s="120"/>
      <c r="V162" s="120"/>
      <c r="W162" s="120"/>
      <c r="X162" s="65"/>
      <c r="Y162" s="63"/>
      <c r="Z162" s="63"/>
      <c r="AA162" s="63"/>
    </row>
    <row r="163" spans="1:27" ht="15.95" customHeight="1" x14ac:dyDescent="0.15">
      <c r="A163" s="136"/>
      <c r="B163" s="128" t="str">
        <f t="shared" si="2"/>
        <v>食べる速度が普通</v>
      </c>
      <c r="C163" s="129"/>
      <c r="D163" s="36">
        <f>+CSVデータ!PY99</f>
        <v>17472</v>
      </c>
      <c r="E163" s="37">
        <f>+CSVデータ!QA99</f>
        <v>0.60342261904761907</v>
      </c>
      <c r="F163" s="38">
        <f>+CSVデータ!QA133</f>
        <v>0.67489173443000905</v>
      </c>
      <c r="G163" s="39">
        <f>+CSVデータ!QA116</f>
        <v>0.65094566712517199</v>
      </c>
      <c r="H163" s="40">
        <f>+CSVデータ!PU99</f>
        <v>0.67721451291246193</v>
      </c>
      <c r="I163" s="37">
        <f>+CSVデータ!QA102</f>
        <v>0.60182654892091469</v>
      </c>
      <c r="J163" s="38">
        <f>+CSVデータ!QA136</f>
        <v>0.6717017194733822</v>
      </c>
      <c r="K163" s="39">
        <f>+CSVデータ!QA119</f>
        <v>0.64898284662293648</v>
      </c>
      <c r="L163" s="40">
        <f>+CSVデータ!PU99</f>
        <v>0.67721451291246193</v>
      </c>
      <c r="M163" s="41" t="str">
        <f>IF(CSVデータ!QJ170&lt;0.05,"*","")&amp;FIXED(CSVデータ!QF170,1)</f>
        <v>*89.5</v>
      </c>
      <c r="N163" s="42" t="str">
        <f>IF(CSVデータ!QJ153&lt;0.05,"*","")&amp;FIXED(CSVデータ!QF153,1)</f>
        <v>*92.4</v>
      </c>
      <c r="O163" s="43" t="str">
        <f>IF(CSVデータ!QJ102&lt;0.05,"*","")&amp;FIXED(CSVデータ!QF102,1)</f>
        <v>*88.8</v>
      </c>
      <c r="P163" s="63"/>
      <c r="Q163" s="65"/>
      <c r="R163" s="65"/>
      <c r="S163" s="65"/>
      <c r="T163" s="65"/>
      <c r="U163" s="65"/>
      <c r="V163" s="65"/>
      <c r="W163" s="65"/>
      <c r="X163" s="65"/>
      <c r="Y163" s="63"/>
      <c r="Z163" s="63"/>
      <c r="AA163" s="63"/>
    </row>
    <row r="164" spans="1:27" ht="15.95" customHeight="1" x14ac:dyDescent="0.15">
      <c r="A164" s="136"/>
      <c r="B164" s="124" t="str">
        <f t="shared" si="2"/>
        <v>食べる速度が遅い</v>
      </c>
      <c r="C164" s="125"/>
      <c r="D164" s="44">
        <f>+CSVデータ!QV99</f>
        <v>17460</v>
      </c>
      <c r="E164" s="45">
        <f>+CSVデータ!QX99</f>
        <v>0.10395189003436427</v>
      </c>
      <c r="F164" s="46">
        <f>+CSVデータ!QX133</f>
        <v>8.7244501542414477E-2</v>
      </c>
      <c r="G164" s="47">
        <f>+CSVデータ!QX116</f>
        <v>0.10071428571428571</v>
      </c>
      <c r="H164" s="48">
        <f>+CSVデータ!QR99</f>
        <v>8.7121045722881957E-2</v>
      </c>
      <c r="I164" s="45">
        <f>+CSVデータ!QX102</f>
        <v>0.10486689926321335</v>
      </c>
      <c r="J164" s="46">
        <f>+CSVデータ!QX136</f>
        <v>8.751701526925508E-2</v>
      </c>
      <c r="K164" s="47">
        <f>+CSVデータ!QX119</f>
        <v>0.10134634750430967</v>
      </c>
      <c r="L164" s="48">
        <f>+CSVデータ!QR99</f>
        <v>8.7121045722881957E-2</v>
      </c>
      <c r="M164" s="49" t="str">
        <f>IF(CSVデータ!RG170&lt;0.05,"*","")&amp;FIXED(CSVデータ!RC170,1)</f>
        <v>*119.3</v>
      </c>
      <c r="N164" s="50" t="str">
        <f>IF(CSVデータ!RG153&lt;0.05,"*","")&amp;FIXED(CSVデータ!RC153,1)</f>
        <v>102.9</v>
      </c>
      <c r="O164" s="51" t="str">
        <f>IF(CSVデータ!RG102&lt;0.05,"*","")&amp;FIXED(CSVデータ!RC102,1)</f>
        <v>*119.8</v>
      </c>
      <c r="P164" s="63"/>
      <c r="Q164" s="65"/>
      <c r="R164" s="65"/>
      <c r="S164" s="65"/>
      <c r="T164" s="65"/>
      <c r="U164" s="65"/>
      <c r="V164" s="65"/>
      <c r="W164" s="65"/>
      <c r="X164" s="65"/>
      <c r="Y164" s="63"/>
      <c r="Z164" s="63"/>
      <c r="AA164" s="63"/>
    </row>
    <row r="165" spans="1:27" ht="15.95" customHeight="1" x14ac:dyDescent="0.15">
      <c r="A165" s="136"/>
      <c r="B165" s="126" t="str">
        <f t="shared" si="2"/>
        <v>週３回以上就寝前夕食</v>
      </c>
      <c r="C165" s="127"/>
      <c r="D165" s="91">
        <f>+CSVデータ!RS99</f>
        <v>17430</v>
      </c>
      <c r="E165" s="92">
        <f>+CSVデータ!RU99</f>
        <v>0.12030981067125646</v>
      </c>
      <c r="F165" s="93">
        <f>+CSVデータ!RU133</f>
        <v>0.11083443598212146</v>
      </c>
      <c r="G165" s="94">
        <f>+CSVデータ!RU116</f>
        <v>0.12554500491150672</v>
      </c>
      <c r="H165" s="95">
        <f>+CSVデータ!RO99</f>
        <v>0.11261855983901947</v>
      </c>
      <c r="I165" s="92">
        <f>+CSVデータ!RU102</f>
        <v>0.1248085512506467</v>
      </c>
      <c r="J165" s="93">
        <f>+CSVデータ!RU136</f>
        <v>0.11427265218084713</v>
      </c>
      <c r="K165" s="94">
        <f>+CSVデータ!RU119</f>
        <v>0.12768714972927839</v>
      </c>
      <c r="L165" s="95">
        <f>+CSVデータ!RO99</f>
        <v>0.11261855983901947</v>
      </c>
      <c r="M165" s="96" t="str">
        <f>IF(CSVデータ!SD170&lt;0.05,"*","")&amp;FIXED(CSVデータ!RZ170,1)</f>
        <v>*108.6</v>
      </c>
      <c r="N165" s="97" t="str">
        <f>IF(CSVデータ!SD153&lt;0.05,"*","")&amp;FIXED(CSVデータ!RZ153,1)</f>
        <v>96.1</v>
      </c>
      <c r="O165" s="98" t="str">
        <f>IF(CSVデータ!SD102&lt;0.05,"*","")&amp;FIXED(CSVデータ!RZ102,1)</f>
        <v>*109.7</v>
      </c>
      <c r="P165" s="120"/>
      <c r="Q165" s="65"/>
      <c r="R165" s="65"/>
      <c r="S165" s="65"/>
      <c r="T165" s="65"/>
      <c r="U165" s="65"/>
      <c r="V165" s="65"/>
      <c r="W165" s="65"/>
      <c r="X165" s="65"/>
      <c r="Y165" s="63"/>
      <c r="Z165" s="63"/>
      <c r="AA165" s="63"/>
    </row>
    <row r="166" spans="1:27" ht="15.95" customHeight="1" x14ac:dyDescent="0.15">
      <c r="A166" s="136"/>
      <c r="B166" s="128" t="str">
        <f t="shared" si="2"/>
        <v>週３回以上夕食後間食</v>
      </c>
      <c r="C166" s="129"/>
      <c r="D166" s="36">
        <f>+CSVデータ!SP99</f>
        <v>17245</v>
      </c>
      <c r="E166" s="37">
        <f>+CSVデータ!SR99</f>
        <v>0.14311394607132502</v>
      </c>
      <c r="F166" s="38">
        <f>+CSVデータ!SR133</f>
        <v>0.1283617417981302</v>
      </c>
      <c r="G166" s="39">
        <f>+CSVデータ!SR116</f>
        <v>0.14560925799863852</v>
      </c>
      <c r="H166" s="40">
        <f>+CSVデータ!SL99</f>
        <v>0.1242354927153064</v>
      </c>
      <c r="I166" s="37">
        <f>+CSVデータ!SR102</f>
        <v>0.14836295770857469</v>
      </c>
      <c r="J166" s="38">
        <f>+CSVデータ!SR136</f>
        <v>0.1336988107609528</v>
      </c>
      <c r="K166" s="39">
        <f>+CSVデータ!SR119</f>
        <v>0.14901586549388454</v>
      </c>
      <c r="L166" s="40">
        <f>+CSVデータ!SL99</f>
        <v>0.1242354927153064</v>
      </c>
      <c r="M166" s="41" t="str">
        <f>IF(CSVデータ!TA170&lt;0.05,"*","")&amp;FIXED(CSVデータ!SW170,1)</f>
        <v>*110.7</v>
      </c>
      <c r="N166" s="42" t="str">
        <f>IF(CSVデータ!TA153&lt;0.05,"*","")&amp;FIXED(CSVデータ!SW153,1)</f>
        <v>99.2</v>
      </c>
      <c r="O166" s="43" t="str">
        <f>IF(CSVデータ!TA102&lt;0.05,"*","")&amp;FIXED(CSVデータ!SW102,1)</f>
        <v>*119.3</v>
      </c>
      <c r="P166" s="63"/>
      <c r="Q166" s="65"/>
      <c r="R166" s="65"/>
      <c r="S166" s="65"/>
      <c r="T166" s="65"/>
      <c r="U166" s="65"/>
      <c r="V166" s="65"/>
      <c r="W166" s="65"/>
      <c r="X166" s="65"/>
      <c r="Y166" s="63"/>
      <c r="Z166" s="63"/>
      <c r="AA166" s="63"/>
    </row>
    <row r="167" spans="1:27" ht="15.95" customHeight="1" x14ac:dyDescent="0.15">
      <c r="A167" s="136"/>
      <c r="B167" s="124" t="str">
        <f t="shared" si="2"/>
        <v>週３回以上朝食を抜く</v>
      </c>
      <c r="C167" s="125"/>
      <c r="D167" s="44">
        <f>+CSVデータ!TM99</f>
        <v>17357</v>
      </c>
      <c r="E167" s="45">
        <f>+CSVデータ!TO99</f>
        <v>6.5161030131935249E-2</v>
      </c>
      <c r="F167" s="46">
        <f>+CSVデータ!TO133</f>
        <v>5.7172882079724846E-2</v>
      </c>
      <c r="G167" s="47">
        <f>+CSVデータ!TO116</f>
        <v>5.663189269746647E-2</v>
      </c>
      <c r="H167" s="48">
        <f>+CSVデータ!TI99</f>
        <v>6.0146450596619931E-2</v>
      </c>
      <c r="I167" s="45">
        <f>+CSVデータ!TO102</f>
        <v>7.0813037261613129E-2</v>
      </c>
      <c r="J167" s="46">
        <f>+CSVデータ!TO136</f>
        <v>6.2144868388806458E-2</v>
      </c>
      <c r="K167" s="47">
        <f>+CSVデータ!TO119</f>
        <v>5.9846058811987672E-2</v>
      </c>
      <c r="L167" s="48">
        <f>+CSVデータ!TI99</f>
        <v>6.0146450596619931E-2</v>
      </c>
      <c r="M167" s="49" t="str">
        <f>IF(CSVデータ!TX170&lt;0.05,"*","")&amp;FIXED(CSVデータ!TT170,1)</f>
        <v>*112.7</v>
      </c>
      <c r="N167" s="50" t="str">
        <f>IF(CSVデータ!TX153&lt;0.05,"*","")&amp;FIXED(CSVデータ!TT153,1)</f>
        <v>*116.5</v>
      </c>
      <c r="O167" s="51" t="str">
        <f>IF(CSVデータ!TX102&lt;0.05,"*","")&amp;FIXED(CSVデータ!TT102,1)</f>
        <v>*115.5</v>
      </c>
      <c r="P167" s="63"/>
      <c r="Q167" s="65"/>
      <c r="R167" s="65"/>
      <c r="S167" s="65"/>
      <c r="T167" s="65"/>
      <c r="U167" s="65"/>
      <c r="V167" s="65"/>
      <c r="W167" s="65"/>
      <c r="X167" s="65"/>
      <c r="Y167" s="63"/>
      <c r="Z167" s="63"/>
      <c r="AA167" s="63"/>
    </row>
    <row r="168" spans="1:27" ht="15.95" customHeight="1" x14ac:dyDescent="0.15">
      <c r="A168" s="136"/>
      <c r="B168" s="126" t="str">
        <f t="shared" si="2"/>
        <v>毎日飲酒</v>
      </c>
      <c r="C168" s="127"/>
      <c r="D168" s="91">
        <f>+CSVデータ!UJ99</f>
        <v>17344</v>
      </c>
      <c r="E168" s="92">
        <f>+CSVデータ!UL99</f>
        <v>0.14131688191881919</v>
      </c>
      <c r="F168" s="93">
        <f>+CSVデータ!UL133</f>
        <v>9.4306812287305197E-2</v>
      </c>
      <c r="G168" s="94">
        <f>+CSVデータ!UL116</f>
        <v>0.12451872442549076</v>
      </c>
      <c r="H168" s="95">
        <f>+CSVデータ!UF99</f>
        <v>9.5198580233548089E-2</v>
      </c>
      <c r="I168" s="92">
        <f>+CSVデータ!UL102</f>
        <v>0.14759731038531745</v>
      </c>
      <c r="J168" s="93">
        <f>+CSVデータ!UL136</f>
        <v>9.840300674503992E-2</v>
      </c>
      <c r="K168" s="94">
        <f>+CSVデータ!UL119</f>
        <v>0.12696707858227951</v>
      </c>
      <c r="L168" s="95">
        <f>+CSVデータ!UF99</f>
        <v>9.5198580233548089E-2</v>
      </c>
      <c r="M168" s="96" t="str">
        <f>IF(CSVデータ!UU170&lt;0.05,"*","")&amp;FIXED(CSVデータ!UQ170,1)</f>
        <v>*149.2</v>
      </c>
      <c r="N168" s="97" t="str">
        <f>IF(CSVデータ!UU153&lt;0.05,"*","")&amp;FIXED(CSVデータ!UQ153,1)</f>
        <v>*115.2</v>
      </c>
      <c r="O168" s="98" t="str">
        <f>IF(CSVデータ!UU102&lt;0.05,"*","")&amp;FIXED(CSVデータ!UQ102,1)</f>
        <v>*154.2</v>
      </c>
      <c r="P168" s="120"/>
      <c r="Q168" s="120"/>
      <c r="R168" s="120"/>
      <c r="S168" s="120"/>
      <c r="T168" s="120"/>
      <c r="U168" s="120"/>
      <c r="V168" s="120"/>
      <c r="W168" s="120"/>
      <c r="X168" s="65"/>
      <c r="Y168" s="63"/>
      <c r="Z168" s="63"/>
      <c r="AA168" s="63"/>
    </row>
    <row r="169" spans="1:27" ht="15.95" customHeight="1" x14ac:dyDescent="0.15">
      <c r="A169" s="136"/>
      <c r="B169" s="128" t="str">
        <f t="shared" si="2"/>
        <v>時々飲酒</v>
      </c>
      <c r="C169" s="129"/>
      <c r="D169" s="36">
        <f>+CSVデータ!VG99</f>
        <v>17444</v>
      </c>
      <c r="E169" s="37">
        <f>+CSVデータ!VI99</f>
        <v>0.19875028663150654</v>
      </c>
      <c r="F169" s="38">
        <f>+CSVデータ!VI133</f>
        <v>0.19841714640809482</v>
      </c>
      <c r="G169" s="39">
        <f>+CSVデータ!VI116</f>
        <v>0.21129703558990912</v>
      </c>
      <c r="H169" s="40">
        <f>+CSVデータ!VC99</f>
        <v>0.20382849419850493</v>
      </c>
      <c r="I169" s="37">
        <f>+CSVデータ!VI102</f>
        <v>0.20083621876086202</v>
      </c>
      <c r="J169" s="38">
        <f>+CSVデータ!VI136</f>
        <v>0.20210262703234066</v>
      </c>
      <c r="K169" s="39">
        <f>+CSVデータ!VI119</f>
        <v>0.21299276568758627</v>
      </c>
      <c r="L169" s="40">
        <f>+CSVデータ!VC99</f>
        <v>0.20382849419850493</v>
      </c>
      <c r="M169" s="41" t="str">
        <f>IF(CSVデータ!VR170&lt;0.05,"*","")&amp;FIXED(CSVデータ!VN170,1)</f>
        <v>99.8</v>
      </c>
      <c r="N169" s="42" t="str">
        <f>IF(CSVデータ!VR153&lt;0.05,"*","")&amp;FIXED(CSVデータ!VN153,1)</f>
        <v>*94.4</v>
      </c>
      <c r="O169" s="43" t="str">
        <f>IF(CSVデータ!VR102&lt;0.05,"*","")&amp;FIXED(CSVデータ!VN102,1)</f>
        <v>99.1</v>
      </c>
      <c r="P169" s="63"/>
      <c r="Q169" s="65"/>
      <c r="R169" s="65"/>
      <c r="S169" s="65"/>
      <c r="T169" s="65"/>
      <c r="U169" s="65"/>
      <c r="V169" s="65"/>
      <c r="W169" s="65"/>
      <c r="X169" s="65"/>
      <c r="Y169" s="63"/>
      <c r="Z169" s="63"/>
      <c r="AA169" s="63"/>
    </row>
    <row r="170" spans="1:27" ht="15.95" customHeight="1" x14ac:dyDescent="0.15">
      <c r="A170" s="136"/>
      <c r="B170" s="124" t="str">
        <f t="shared" si="2"/>
        <v>飲まない</v>
      </c>
      <c r="C170" s="125"/>
      <c r="D170" s="44">
        <f>+CSVデータ!WD99</f>
        <v>17068</v>
      </c>
      <c r="E170" s="45">
        <f>+CSVデータ!WF99</f>
        <v>0.66756503398172018</v>
      </c>
      <c r="F170" s="46">
        <f>+CSVデータ!WF133</f>
        <v>0.70003369204046373</v>
      </c>
      <c r="G170" s="47">
        <f>+CSVデータ!WF116</f>
        <v>0.67653470828431028</v>
      </c>
      <c r="H170" s="48">
        <f>+CSVデータ!VZ99</f>
        <v>0.70286308713403622</v>
      </c>
      <c r="I170" s="45">
        <f>+CSVデータ!WF102</f>
        <v>0.6616827268692429</v>
      </c>
      <c r="J170" s="46">
        <f>+CSVデータ!WF136</f>
        <v>0.69241239051297732</v>
      </c>
      <c r="K170" s="47">
        <f>+CSVデータ!WF119</f>
        <v>0.67439482644162629</v>
      </c>
      <c r="L170" s="48">
        <f>+CSVデータ!VZ99</f>
        <v>0.70286308713403622</v>
      </c>
      <c r="M170" s="49" t="str">
        <f>IF(CSVデータ!WO170&lt;0.05,"*","")&amp;FIXED(CSVデータ!WK170,1)</f>
        <v>*95.6</v>
      </c>
      <c r="N170" s="50" t="str">
        <f>IF(CSVデータ!WO153&lt;0.05,"*","")&amp;FIXED(CSVデータ!WK153,1)</f>
        <v>98.2</v>
      </c>
      <c r="O170" s="51" t="str">
        <f>IF(CSVデータ!WO102&lt;0.05,"*","")&amp;FIXED(CSVデータ!WK102,1)</f>
        <v>*94.3</v>
      </c>
      <c r="P170" s="63"/>
      <c r="Q170" s="65"/>
      <c r="R170" s="65"/>
      <c r="S170" s="65"/>
      <c r="T170" s="65"/>
      <c r="U170" s="65"/>
      <c r="V170" s="65"/>
      <c r="W170" s="65"/>
      <c r="X170" s="65"/>
      <c r="Y170" s="63"/>
      <c r="Z170" s="63"/>
      <c r="AA170" s="63"/>
    </row>
    <row r="171" spans="1:27" ht="15.95" customHeight="1" x14ac:dyDescent="0.15">
      <c r="A171" s="136"/>
      <c r="B171" s="126" t="str">
        <f t="shared" si="2"/>
        <v>１日飲酒量（１合未満）</v>
      </c>
      <c r="C171" s="127"/>
      <c r="D171" s="91">
        <f>+CSVデータ!XA99</f>
        <v>17025</v>
      </c>
      <c r="E171" s="92">
        <f>+CSVデータ!XC99</f>
        <v>0.86643171806167396</v>
      </c>
      <c r="F171" s="93">
        <f>+CSVデータ!XC133</f>
        <v>0.86664762812692264</v>
      </c>
      <c r="G171" s="94">
        <f>+CSVデータ!XC116</f>
        <v>0.87439818268122327</v>
      </c>
      <c r="H171" s="95">
        <f>+CSVデータ!WW99</f>
        <v>0.86045546446943078</v>
      </c>
      <c r="I171" s="92">
        <f>+CSVデータ!XC102</f>
        <v>0.85550746140476119</v>
      </c>
      <c r="J171" s="93">
        <f>+CSVデータ!XC136</f>
        <v>0.85857720441200647</v>
      </c>
      <c r="K171" s="94">
        <f>+CSVデータ!XC119</f>
        <v>0.86519365446160612</v>
      </c>
      <c r="L171" s="95">
        <f>+CSVデータ!WW99</f>
        <v>0.86045546446943078</v>
      </c>
      <c r="M171" s="96" t="str">
        <f>IF(CSVデータ!XL170&lt;0.05,"*","")&amp;FIXED(CSVデータ!XH170,1)</f>
        <v>99.7</v>
      </c>
      <c r="N171" s="97" t="str">
        <f>IF(CSVデータ!XL153&lt;0.05,"*","")&amp;FIXED(CSVデータ!XH153,1)</f>
        <v>99.1</v>
      </c>
      <c r="O171" s="98" t="str">
        <f>IF(CSVデータ!XL102&lt;0.05,"*","")&amp;FIXED(CSVデータ!XH102,1)</f>
        <v>99.4</v>
      </c>
      <c r="P171" s="120"/>
      <c r="Q171" s="120"/>
      <c r="R171" s="120"/>
      <c r="S171" s="120"/>
      <c r="T171" s="120"/>
      <c r="U171" s="120"/>
      <c r="V171" s="120"/>
      <c r="W171" s="120"/>
      <c r="X171" s="65"/>
      <c r="Y171" s="63"/>
      <c r="Z171" s="63"/>
      <c r="AA171" s="63"/>
    </row>
    <row r="172" spans="1:27" ht="15.95" customHeight="1" x14ac:dyDescent="0.15">
      <c r="A172" s="136"/>
      <c r="B172" s="128" t="str">
        <f t="shared" si="2"/>
        <v>１日飲酒量（１～２合）</v>
      </c>
      <c r="C172" s="129"/>
      <c r="D172" s="36">
        <f>+CSVデータ!XX99</f>
        <v>17004</v>
      </c>
      <c r="E172" s="37">
        <f>+CSVデータ!XZ99</f>
        <v>9.4918842625264649E-2</v>
      </c>
      <c r="F172" s="38">
        <f>+CSVデータ!XZ133</f>
        <v>0.1073907489551338</v>
      </c>
      <c r="G172" s="39">
        <f>+CSVデータ!XZ116</f>
        <v>8.1292357243508015E-2</v>
      </c>
      <c r="H172" s="40">
        <f>+CSVデータ!XT99</f>
        <v>0.11582696780350708</v>
      </c>
      <c r="I172" s="37">
        <f>+CSVデータ!XZ102</f>
        <v>9.8328072467313773E-2</v>
      </c>
      <c r="J172" s="38">
        <f>+CSVデータ!XZ136</f>
        <v>0.11151168254000843</v>
      </c>
      <c r="K172" s="39">
        <f>+CSVデータ!XZ119</f>
        <v>8.4745409734295174E-2</v>
      </c>
      <c r="L172" s="40">
        <f>+CSVデータ!XT99</f>
        <v>0.11582696780350708</v>
      </c>
      <c r="M172" s="41" t="str">
        <f>IF(CSVデータ!YI170&lt;0.05,"*","")&amp;FIXED(CSVデータ!YE170,1)</f>
        <v>*89.3</v>
      </c>
      <c r="N172" s="42" t="str">
        <f>IF(CSVデータ!YI153&lt;0.05,"*","")&amp;FIXED(CSVデータ!YE153,1)</f>
        <v>*117.6</v>
      </c>
      <c r="O172" s="43" t="str">
        <f>IF(CSVデータ!YI102&lt;0.05,"*","")&amp;FIXED(CSVデータ!YE102,1)</f>
        <v>*86.4</v>
      </c>
      <c r="P172" s="63"/>
      <c r="Q172" s="65"/>
      <c r="R172" s="65"/>
      <c r="S172" s="65"/>
      <c r="T172" s="65"/>
      <c r="U172" s="65"/>
      <c r="V172" s="65"/>
      <c r="W172" s="65"/>
      <c r="X172" s="65"/>
      <c r="Y172" s="63"/>
      <c r="Z172" s="63"/>
      <c r="AA172" s="63"/>
    </row>
    <row r="173" spans="1:27" ht="15.95" customHeight="1" x14ac:dyDescent="0.15">
      <c r="A173" s="136"/>
      <c r="B173" s="128" t="str">
        <f t="shared" si="2"/>
        <v>１日飲酒量（２～３合）</v>
      </c>
      <c r="C173" s="129"/>
      <c r="D173" s="36">
        <f>+CSVデータ!YU99</f>
        <v>17358</v>
      </c>
      <c r="E173" s="37">
        <f>+CSVデータ!YW99</f>
        <v>3.2088950339900911E-2</v>
      </c>
      <c r="F173" s="38">
        <f>+CSVデータ!YW133</f>
        <v>2.3600820391641325E-2</v>
      </c>
      <c r="G173" s="39">
        <f>+CSVデータ!YW116</f>
        <v>2.4212908978667947E-2</v>
      </c>
      <c r="H173" s="40">
        <f>+CSVデータ!YQ99</f>
        <v>2.4941843836400038E-2</v>
      </c>
      <c r="I173" s="37">
        <f>+CSVデータ!YW102</f>
        <v>3.6244879180100768E-2</v>
      </c>
      <c r="J173" s="38">
        <f>+CSVデータ!YW136</f>
        <v>2.5869429472520602E-2</v>
      </c>
      <c r="K173" s="39">
        <f>+CSVデータ!YW119</f>
        <v>2.6695758173282947E-2</v>
      </c>
      <c r="L173" s="40">
        <f>+CSVデータ!YQ99</f>
        <v>2.4941843836400038E-2</v>
      </c>
      <c r="M173" s="41" t="str">
        <f>IF(CSVデータ!ZF170&lt;0.05,"*","")&amp;FIXED(CSVデータ!ZB170,1)</f>
        <v>*140.9</v>
      </c>
      <c r="N173" s="42" t="str">
        <f>IF(CSVデータ!ZF153&lt;0.05,"*","")&amp;FIXED(CSVデータ!ZB153,1)</f>
        <v>*135.8</v>
      </c>
      <c r="O173" s="43" t="str">
        <f>IF(CSVデータ!ZF102&lt;0.05,"*","")&amp;FIXED(CSVデータ!ZB102,1)</f>
        <v>*145.4</v>
      </c>
      <c r="P173" s="63"/>
      <c r="Q173" s="65"/>
      <c r="R173" s="65"/>
      <c r="S173" s="65"/>
      <c r="T173" s="65"/>
      <c r="U173" s="65"/>
      <c r="V173" s="65"/>
      <c r="W173" s="65"/>
      <c r="X173" s="65"/>
      <c r="Y173" s="63"/>
      <c r="Z173" s="63"/>
      <c r="AA173" s="63"/>
    </row>
    <row r="174" spans="1:27" ht="15.95" customHeight="1" x14ac:dyDescent="0.15">
      <c r="A174" s="136"/>
      <c r="B174" s="124" t="str">
        <f t="shared" si="2"/>
        <v>１日飲酒量（３合以上）</v>
      </c>
      <c r="C174" s="125"/>
      <c r="D174" s="44">
        <f>+CSVデータ!ZR99</f>
        <v>17065</v>
      </c>
      <c r="E174" s="45">
        <f>+CSVデータ!ZT99</f>
        <v>1.6876648110167008E-2</v>
      </c>
      <c r="F174" s="46">
        <f>+CSVデータ!ZT133</f>
        <v>7.5086757314166454E-3</v>
      </c>
      <c r="G174" s="47">
        <f>+CSVデータ!ZT116</f>
        <v>1.2421410365335599E-2</v>
      </c>
      <c r="H174" s="48">
        <f>+CSVデータ!ZN99</f>
        <v>7.2675261056941729E-3</v>
      </c>
      <c r="I174" s="45">
        <f>+CSVデータ!ZT102</f>
        <v>1.9738080641984849E-2</v>
      </c>
      <c r="J174" s="46">
        <f>+CSVデータ!ZT136</f>
        <v>8.7475504947836479E-3</v>
      </c>
      <c r="K174" s="47">
        <f>+CSVデータ!ZT119</f>
        <v>1.4509343844846491E-2</v>
      </c>
      <c r="L174" s="48">
        <f>+CSVデータ!ZN99</f>
        <v>7.2675261056941729E-3</v>
      </c>
      <c r="M174" s="49" t="str">
        <f>IF(CSVデータ!AAC170&lt;0.05,"*","")&amp;FIXED(CSVデータ!ZY170,1)</f>
        <v>*234.5</v>
      </c>
      <c r="N174" s="50" t="str">
        <f>IF(CSVデータ!AAC153&lt;0.05,"*","")&amp;FIXED(CSVデータ!ZY153,1)</f>
        <v>*136.3</v>
      </c>
      <c r="O174" s="51" t="str">
        <f>IF(CSVデータ!AAC102&lt;0.05,"*","")&amp;FIXED(CSVデータ!ZY102,1)</f>
        <v>*279.4</v>
      </c>
      <c r="P174" s="63"/>
      <c r="Q174" s="65"/>
      <c r="R174" s="65"/>
      <c r="S174" s="65"/>
      <c r="T174" s="65"/>
      <c r="U174" s="65"/>
      <c r="V174" s="65"/>
      <c r="W174" s="65"/>
      <c r="X174" s="65"/>
      <c r="Y174" s="63"/>
      <c r="Z174" s="63"/>
      <c r="AA174" s="63"/>
    </row>
    <row r="175" spans="1:27" ht="15.95" customHeight="1" x14ac:dyDescent="0.15">
      <c r="A175" s="136"/>
      <c r="B175" s="144" t="str">
        <f t="shared" si="2"/>
        <v>睡眠不足</v>
      </c>
      <c r="C175" s="145"/>
      <c r="D175" s="99">
        <f>+CSVデータ!AAO99</f>
        <v>17257</v>
      </c>
      <c r="E175" s="100">
        <f>+CSVデータ!AAQ99</f>
        <v>0.28289969287825228</v>
      </c>
      <c r="F175" s="101">
        <f>+CSVデータ!AAQ133</f>
        <v>0.25675187311670333</v>
      </c>
      <c r="G175" s="102">
        <f>+CSVデータ!AAQ116</f>
        <v>0.2712523998132037</v>
      </c>
      <c r="H175" s="103">
        <f>+CSVデータ!AAK99</f>
        <v>0.26314635676881065</v>
      </c>
      <c r="I175" s="100">
        <f>+CSVデータ!AAQ102</f>
        <v>0.28657189370071517</v>
      </c>
      <c r="J175" s="101">
        <f>+CSVデータ!AAQ136</f>
        <v>0.26160935616467135</v>
      </c>
      <c r="K175" s="102">
        <f>+CSVデータ!AAQ119</f>
        <v>0.2731380190225085</v>
      </c>
      <c r="L175" s="103">
        <f>+CSVデータ!AAK99</f>
        <v>0.26314635676881065</v>
      </c>
      <c r="M175" s="104" t="str">
        <f>IF(CSVデータ!AAZ170&lt;0.05,"*","")&amp;FIXED(CSVデータ!AAV170,1)</f>
        <v>*109.8</v>
      </c>
      <c r="N175" s="105" t="str">
        <f>IF(CSVデータ!AAZ153&lt;0.05,"*","")&amp;FIXED(CSVデータ!AAV153,1)</f>
        <v>*104.9</v>
      </c>
      <c r="O175" s="106" t="str">
        <f>IF(CSVデータ!AAZ102&lt;0.05,"*","")&amp;FIXED(CSVデータ!AAV102,1)</f>
        <v>*109.3</v>
      </c>
      <c r="P175" s="63"/>
      <c r="Q175" s="65"/>
      <c r="R175" s="65"/>
      <c r="S175" s="65"/>
      <c r="T175" s="65"/>
      <c r="U175" s="65"/>
      <c r="V175" s="65"/>
      <c r="W175" s="65"/>
      <c r="X175" s="65"/>
      <c r="Y175" s="63"/>
      <c r="Z175" s="63"/>
      <c r="AA175" s="63"/>
    </row>
    <row r="176" spans="1:27" ht="15.95" customHeight="1" x14ac:dyDescent="0.15">
      <c r="A176" s="136"/>
      <c r="B176" s="126" t="str">
        <f t="shared" si="2"/>
        <v>改善意欲なし</v>
      </c>
      <c r="C176" s="127"/>
      <c r="D176" s="91">
        <f>+CSVデータ!ABL99</f>
        <v>17407</v>
      </c>
      <c r="E176" s="92">
        <f>+CSVデータ!ABN99</f>
        <v>0.20066639857528581</v>
      </c>
      <c r="F176" s="93">
        <f>+CSVデータ!ABN133</f>
        <v>0.2883498556644809</v>
      </c>
      <c r="G176" s="94">
        <f>+CSVデータ!ABN116</f>
        <v>0.24305078929306795</v>
      </c>
      <c r="H176" s="95">
        <f>+CSVデータ!ABH99</f>
        <v>0.28775736890166315</v>
      </c>
      <c r="I176" s="92">
        <f>+CSVデータ!ABN102</f>
        <v>0.19860600805931206</v>
      </c>
      <c r="J176" s="93">
        <f>+CSVデータ!ABN136</f>
        <v>0.28335548292228696</v>
      </c>
      <c r="K176" s="94">
        <f>+CSVデータ!ABN119</f>
        <v>0.24153635608316848</v>
      </c>
      <c r="L176" s="95">
        <f>+CSVデータ!ABH99</f>
        <v>0.28775736890166315</v>
      </c>
      <c r="M176" s="96" t="str">
        <f>IF(CSVデータ!ABW170&lt;0.05,"*","")&amp;FIXED(CSVデータ!ABS170,1)</f>
        <v>*69.8</v>
      </c>
      <c r="N176" s="97" t="str">
        <f>IF(CSVデータ!ABW153&lt;0.05,"*","")&amp;FIXED(CSVデータ!ABS153,1)</f>
        <v>*82.3</v>
      </c>
      <c r="O176" s="98" t="str">
        <f>IF(CSVデータ!ABW102&lt;0.05,"*","")&amp;FIXED(CSVデータ!ABS102,1)</f>
        <v>*69.1</v>
      </c>
      <c r="P176" s="120"/>
      <c r="Q176" s="120"/>
      <c r="R176" s="120"/>
      <c r="S176" s="120"/>
      <c r="T176" s="120"/>
      <c r="U176" s="120"/>
      <c r="V176" s="120"/>
      <c r="W176" s="120"/>
      <c r="X176" s="65"/>
      <c r="Y176" s="63"/>
      <c r="Z176" s="63"/>
      <c r="AA176" s="63"/>
    </row>
    <row r="177" spans="1:27" ht="15.95" customHeight="1" x14ac:dyDescent="0.15">
      <c r="A177" s="136"/>
      <c r="B177" s="128" t="str">
        <f t="shared" si="2"/>
        <v>改善意欲あり</v>
      </c>
      <c r="C177" s="129"/>
      <c r="D177" s="36">
        <f>+CSVデータ!ACI99</f>
        <v>17130</v>
      </c>
      <c r="E177" s="37">
        <f>+CSVデータ!ACK99</f>
        <v>0.45364856976065382</v>
      </c>
      <c r="F177" s="38">
        <f>+CSVデータ!ACK133</f>
        <v>0.29702976844705975</v>
      </c>
      <c r="G177" s="39">
        <f>+CSVデータ!ACK116</f>
        <v>0.44480985927682481</v>
      </c>
      <c r="H177" s="40">
        <f>+CSVデータ!ACE99</f>
        <v>0.28724902033463445</v>
      </c>
      <c r="I177" s="37">
        <f>+CSVデータ!ACK102</f>
        <v>0.45914529561852035</v>
      </c>
      <c r="J177" s="38">
        <f>+CSVデータ!ACK136</f>
        <v>0.30466379360200468</v>
      </c>
      <c r="K177" s="39">
        <f>+CSVデータ!ACK119</f>
        <v>0.44901865033123745</v>
      </c>
      <c r="L177" s="40">
        <f>+CSVデータ!ACE99</f>
        <v>0.28724902033463445</v>
      </c>
      <c r="M177" s="41" t="str">
        <f>IF(CSVデータ!ACT170&lt;0.05,"*","")&amp;FIXED(CSVデータ!ACP170,1)</f>
        <v>*151.5</v>
      </c>
      <c r="N177" s="42" t="str">
        <f>IF(CSVデータ!ACT153&lt;0.05,"*","")&amp;FIXED(CSVデータ!ACP153,1)</f>
        <v>102.1</v>
      </c>
      <c r="O177" s="43" t="str">
        <f>IF(CSVデータ!ACT102&lt;0.05,"*","")&amp;FIXED(CSVデータ!ACP102,1)</f>
        <v>*160.7</v>
      </c>
      <c r="P177" s="63"/>
      <c r="Q177" s="65"/>
      <c r="R177" s="65"/>
      <c r="S177" s="65"/>
      <c r="T177" s="65"/>
      <c r="U177" s="65"/>
      <c r="V177" s="65"/>
      <c r="W177" s="65"/>
      <c r="X177" s="65"/>
      <c r="Y177" s="63"/>
      <c r="Z177" s="63"/>
      <c r="AA177" s="63"/>
    </row>
    <row r="178" spans="1:27" ht="15.95" customHeight="1" x14ac:dyDescent="0.15">
      <c r="A178" s="136"/>
      <c r="B178" s="128" t="str">
        <f t="shared" si="2"/>
        <v>改善意欲ありかつ始めている</v>
      </c>
      <c r="C178" s="129"/>
      <c r="D178" s="36">
        <f>+CSVデータ!ADF99</f>
        <v>17021</v>
      </c>
      <c r="E178" s="37">
        <f>+CSVデータ!ADH99</f>
        <v>8.5130133364667182E-2</v>
      </c>
      <c r="F178" s="38">
        <f>+CSVデータ!ADH133</f>
        <v>0.14100725807188139</v>
      </c>
      <c r="G178" s="39">
        <f>+CSVデータ!ADH116</f>
        <v>8.2806639811084867E-2</v>
      </c>
      <c r="H178" s="40">
        <f>+CSVデータ!ADB99</f>
        <v>0.14248902679203146</v>
      </c>
      <c r="I178" s="37">
        <f>+CSVデータ!ADH102</f>
        <v>8.5965196596911098E-2</v>
      </c>
      <c r="J178" s="38">
        <f>+CSVデータ!ADH136</f>
        <v>0.14308524610970164</v>
      </c>
      <c r="K178" s="39">
        <f>+CSVデータ!ADH119</f>
        <v>8.3221917325491904E-2</v>
      </c>
      <c r="L178" s="40">
        <f>+CSVデータ!ADB99</f>
        <v>0.14248902679203146</v>
      </c>
      <c r="M178" s="41" t="str">
        <f>IF(CSVデータ!ADQ170&lt;0.05,"*","")&amp;FIXED(CSVデータ!ADM170,1)</f>
        <v>*60.1</v>
      </c>
      <c r="N178" s="42" t="str">
        <f>IF(CSVデータ!ADQ153&lt;0.05,"*","")&amp;FIXED(CSVデータ!ADM153,1)</f>
        <v>103.0</v>
      </c>
      <c r="O178" s="43" t="str">
        <f>IF(CSVデータ!ADQ102&lt;0.05,"*","")&amp;FIXED(CSVデータ!ADM102,1)</f>
        <v>*60.2</v>
      </c>
      <c r="P178" s="63"/>
      <c r="Q178" s="65"/>
      <c r="R178" s="65"/>
      <c r="S178" s="65"/>
      <c r="T178" s="65"/>
      <c r="U178" s="65"/>
      <c r="V178" s="65"/>
      <c r="W178" s="65"/>
      <c r="X178" s="65"/>
      <c r="Y178" s="63"/>
      <c r="Z178" s="63"/>
      <c r="AA178" s="63"/>
    </row>
    <row r="179" spans="1:27" ht="15.95" customHeight="1" x14ac:dyDescent="0.15">
      <c r="A179" s="136"/>
      <c r="B179" s="128" t="str">
        <f t="shared" si="2"/>
        <v>取り組み済み６ヶ月未満</v>
      </c>
      <c r="C179" s="129"/>
      <c r="D179" s="36">
        <f>+CSVデータ!AEC99</f>
        <v>17235</v>
      </c>
      <c r="E179" s="37">
        <f>+CSVデータ!AEE99</f>
        <v>6.6666666666666666E-2</v>
      </c>
      <c r="F179" s="38">
        <f>+CSVデータ!AEE133</f>
        <v>8.0214061474064347E-2</v>
      </c>
      <c r="G179" s="39">
        <f>+CSVデータ!AEE116</f>
        <v>6.1140114221646051E-2</v>
      </c>
      <c r="H179" s="40">
        <f>+CSVデータ!ADY99</f>
        <v>8.2117653777956115E-2</v>
      </c>
      <c r="I179" s="37">
        <f>+CSVデータ!AEE102</f>
        <v>6.6816170441717351E-2</v>
      </c>
      <c r="J179" s="38">
        <f>+CSVデータ!AEE136</f>
        <v>8.0642114175156154E-2</v>
      </c>
      <c r="K179" s="39">
        <f>+CSVデータ!AEE119</f>
        <v>6.0996224599368806E-2</v>
      </c>
      <c r="L179" s="40">
        <f>+CSVデータ!ADY99</f>
        <v>8.2117653777956115E-2</v>
      </c>
      <c r="M179" s="41" t="str">
        <f>IF(CSVデータ!AEN170&lt;0.05,"*","")&amp;FIXED(CSVデータ!AEJ170,1)</f>
        <v>*82.8</v>
      </c>
      <c r="N179" s="42" t="str">
        <f>IF(CSVデータ!AEN153&lt;0.05,"*","")&amp;FIXED(CSVデータ!AEJ153,1)</f>
        <v>*109.1</v>
      </c>
      <c r="O179" s="43" t="str">
        <f>IF(CSVデータ!AEN102&lt;0.05,"*","")&amp;FIXED(CSVデータ!AEJ102,1)</f>
        <v>*81.4</v>
      </c>
      <c r="P179" s="63"/>
      <c r="Q179" s="65"/>
      <c r="R179" s="65"/>
      <c r="S179" s="65"/>
      <c r="T179" s="65"/>
      <c r="U179" s="65"/>
      <c r="V179" s="65"/>
      <c r="W179" s="65"/>
      <c r="X179" s="65"/>
      <c r="Y179" s="63"/>
      <c r="Z179" s="63"/>
      <c r="AA179" s="63"/>
    </row>
    <row r="180" spans="1:27" ht="15.95" customHeight="1" x14ac:dyDescent="0.15">
      <c r="A180" s="136"/>
      <c r="B180" s="124" t="str">
        <f t="shared" si="2"/>
        <v>取り組み済み６ヶ月以上</v>
      </c>
      <c r="C180" s="125"/>
      <c r="D180" s="44">
        <f>+CSVデータ!AEZ99</f>
        <v>17105</v>
      </c>
      <c r="E180" s="45">
        <f>+CSVデータ!AFB99</f>
        <v>0.19614147909967847</v>
      </c>
      <c r="F180" s="46">
        <f>+CSVデータ!AFB133</f>
        <v>0.19882742084623709</v>
      </c>
      <c r="G180" s="47">
        <f>+CSVデータ!AFB116</f>
        <v>0.1757317094328493</v>
      </c>
      <c r="H180" s="48">
        <f>+CSVデータ!AEV99</f>
        <v>0.19326302282957861</v>
      </c>
      <c r="I180" s="45">
        <f>+CSVデータ!AFB102</f>
        <v>0.19172822974165493</v>
      </c>
      <c r="J180" s="46">
        <f>+CSVデータ!AFB136</f>
        <v>0.19465884752740026</v>
      </c>
      <c r="K180" s="47">
        <f>+CSVデータ!AFB119</f>
        <v>0.17297967015147972</v>
      </c>
      <c r="L180" s="48">
        <f>+CSVデータ!AEV99</f>
        <v>0.19326302282957861</v>
      </c>
      <c r="M180" s="49" t="str">
        <f>IF(CSVデータ!AFK170&lt;0.05,"*","")&amp;FIXED(CSVデータ!AFG170,1)</f>
        <v>98.7</v>
      </c>
      <c r="N180" s="50" t="str">
        <f>IF(CSVデータ!AFK153&lt;0.05,"*","")&amp;FIXED(CSVデータ!AFG153,1)</f>
        <v>*111.0</v>
      </c>
      <c r="O180" s="51" t="str">
        <f>IF(CSVデータ!AFK102&lt;0.05,"*","")&amp;FIXED(CSVデータ!AFG102,1)</f>
        <v>99.5</v>
      </c>
      <c r="P180" s="63"/>
      <c r="Q180" s="65"/>
      <c r="R180" s="65"/>
      <c r="S180" s="65"/>
      <c r="T180" s="65"/>
      <c r="U180" s="65"/>
      <c r="V180" s="65"/>
      <c r="W180" s="65"/>
      <c r="X180" s="65"/>
      <c r="Y180" s="63"/>
      <c r="Z180" s="63"/>
      <c r="AA180" s="63"/>
    </row>
    <row r="181" spans="1:27" ht="15.95" customHeight="1" thickBot="1" x14ac:dyDescent="0.2">
      <c r="A181" s="137"/>
      <c r="B181" s="159" t="str">
        <f t="shared" si="2"/>
        <v>保健指導利用しない</v>
      </c>
      <c r="C181" s="160"/>
      <c r="D181" s="82">
        <f>+CSVデータ!AFW99</f>
        <v>17011</v>
      </c>
      <c r="E181" s="83">
        <f>+CSVデータ!AFY99</f>
        <v>0.45070836517547469</v>
      </c>
      <c r="F181" s="84">
        <f>+CSVデータ!AFY133</f>
        <v>0.55748724046206921</v>
      </c>
      <c r="G181" s="85">
        <f>+CSVデータ!AFY116</f>
        <v>0.4851840563513834</v>
      </c>
      <c r="H181" s="86">
        <f>+CSVデータ!AFS99</f>
        <v>0.55861609590593497</v>
      </c>
      <c r="I181" s="83">
        <f>+CSVデータ!AFY102</f>
        <v>0.45076272800675293</v>
      </c>
      <c r="J181" s="84">
        <f>+CSVデータ!AFY136</f>
        <v>0.55615844307005258</v>
      </c>
      <c r="K181" s="85">
        <f>+CSVデータ!AFY119</f>
        <v>0.48596900180650454</v>
      </c>
      <c r="L181" s="86">
        <f>+CSVデータ!AFS99</f>
        <v>0.55861609590593497</v>
      </c>
      <c r="M181" s="87" t="str">
        <f>IF(CSVデータ!AGH170&lt;0.05,"*","")&amp;FIXED(CSVデータ!AGD170,1)</f>
        <v>*80.9</v>
      </c>
      <c r="N181" s="88" t="str">
        <f>IF(CSVデータ!AGH153&lt;0.05,"*","")&amp;FIXED(CSVデータ!AGD153,1)</f>
        <v>*92.9</v>
      </c>
      <c r="O181" s="89" t="str">
        <f>IF(CSVデータ!AGH102&lt;0.05,"*","")&amp;FIXED(CSVデータ!AGD102,1)</f>
        <v>*80.4</v>
      </c>
      <c r="P181" s="63"/>
      <c r="Q181" s="65"/>
      <c r="R181" s="65"/>
      <c r="S181" s="65"/>
      <c r="T181" s="65"/>
      <c r="U181" s="65"/>
      <c r="V181" s="65"/>
      <c r="W181" s="65"/>
      <c r="X181" s="65"/>
      <c r="Y181" s="63"/>
      <c r="Z181" s="63"/>
      <c r="AA181" s="63"/>
    </row>
    <row r="182" spans="1:27" ht="15.95" hidden="1" customHeight="1" x14ac:dyDescent="0.15">
      <c r="A182" s="60"/>
      <c r="B182" s="62"/>
      <c r="C182" s="62"/>
      <c r="D182" s="66"/>
      <c r="E182" s="67"/>
      <c r="F182" s="67"/>
      <c r="G182" s="67"/>
      <c r="H182" s="67"/>
      <c r="I182" s="67">
        <v>1</v>
      </c>
      <c r="J182" s="67">
        <v>1</v>
      </c>
      <c r="K182" s="67">
        <v>1</v>
      </c>
      <c r="L182" s="67">
        <v>1</v>
      </c>
      <c r="M182" s="66"/>
      <c r="N182" s="66"/>
      <c r="O182" s="66"/>
      <c r="P182" s="63"/>
      <c r="Q182" s="65"/>
      <c r="R182" s="65"/>
      <c r="S182" s="65"/>
      <c r="T182" s="65"/>
      <c r="U182" s="65"/>
      <c r="V182" s="65"/>
      <c r="W182" s="65"/>
      <c r="X182" s="65"/>
      <c r="Y182" s="63"/>
      <c r="Z182" s="63"/>
      <c r="AA182" s="63"/>
    </row>
    <row r="183" spans="1:27" ht="50.1" customHeight="1" x14ac:dyDescent="0.15">
      <c r="P183" s="63"/>
      <c r="Q183" s="63"/>
      <c r="R183" s="63"/>
      <c r="S183" s="63"/>
      <c r="T183" s="63"/>
      <c r="U183" s="63"/>
      <c r="V183" s="63"/>
      <c r="W183" s="63"/>
      <c r="X183" s="63"/>
      <c r="Y183" s="63"/>
      <c r="Z183" s="63"/>
      <c r="AA183" s="63"/>
    </row>
    <row r="184" spans="1:27" ht="15.95" customHeight="1" x14ac:dyDescent="0.15">
      <c r="A184" s="134" t="str">
        <f>+A137</f>
        <v>国保データベース（KDB）のCSVファイル（質問票調査の状況）より計算。</v>
      </c>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row>
    <row r="185" spans="1:27" ht="15.95" customHeight="1" x14ac:dyDescent="0.15">
      <c r="A185" s="134" t="str">
        <f>+A138</f>
        <v>年齢調整(%)は全国受診者数（男女別）を基準人口とした直接法による。従って、厳密な男女比較はできない。受診者が少ない地域では、年齢調整(%)がエラーまたは異常な値となることがあるため、標準化比で評価することが望ましい。</v>
      </c>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row>
    <row r="186" spans="1:27" ht="15.95" customHeight="1" x14ac:dyDescent="0.15">
      <c r="A186" s="134" t="str">
        <f>+A139</f>
        <v>標準化比は同規模、県、または全国を基準とした間接法による。標準化比に*が付記されたものは、基準に比べて有意な差(p&lt;0.05)があること意味する。</v>
      </c>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row>
    <row r="187" spans="1:27" ht="20.100000000000001" customHeight="1" x14ac:dyDescent="0.15">
      <c r="A187" s="122" t="str">
        <f>+A140</f>
        <v>Ver. 2.0 (2015.2.18) 平成26年度厚生労働科学研究費補助金（循環器疾患・糖尿病等生活習慣病対策総合研究事業）健診・医療・介護等データベースの活用による地区診断と保健事業の立案を含む生活習慣病対策事業を担う地域保健人材の育成に関する研究（H25－循環器等（生習）- 一般-014）（研究代表：横山徹爾）</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row>
    <row r="188" spans="1:27" ht="8.1" customHeight="1" x14ac:dyDescent="0.15"/>
  </sheetData>
  <mergeCells count="200">
    <mergeCell ref="B124:C124"/>
    <mergeCell ref="B125:C125"/>
    <mergeCell ref="B126:C126"/>
    <mergeCell ref="B127:C127"/>
    <mergeCell ref="B128:C128"/>
    <mergeCell ref="B119:C119"/>
    <mergeCell ref="B120:C120"/>
    <mergeCell ref="M147:O147"/>
    <mergeCell ref="B148:C148"/>
    <mergeCell ref="A140:AA140"/>
    <mergeCell ref="Y142:AA142"/>
    <mergeCell ref="Y143:AA143"/>
    <mergeCell ref="Y144:AA144"/>
    <mergeCell ref="B146:C146"/>
    <mergeCell ref="D146:O146"/>
    <mergeCell ref="B129:C129"/>
    <mergeCell ref="B130:C130"/>
    <mergeCell ref="B131:C131"/>
    <mergeCell ref="B132:C132"/>
    <mergeCell ref="B133:C133"/>
    <mergeCell ref="B66:C66"/>
    <mergeCell ref="B55:C55"/>
    <mergeCell ref="B56:C56"/>
    <mergeCell ref="B57:C57"/>
    <mergeCell ref="B58:C58"/>
    <mergeCell ref="B59:C59"/>
    <mergeCell ref="B179:C179"/>
    <mergeCell ref="B180:C180"/>
    <mergeCell ref="B181:C181"/>
    <mergeCell ref="B134:C134"/>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47:C147"/>
    <mergeCell ref="B33:C33"/>
    <mergeCell ref="B34:C34"/>
    <mergeCell ref="B35:C35"/>
    <mergeCell ref="B36:C36"/>
    <mergeCell ref="B37:C37"/>
    <mergeCell ref="B28:C28"/>
    <mergeCell ref="B29:C29"/>
    <mergeCell ref="B30:C30"/>
    <mergeCell ref="B121:C121"/>
    <mergeCell ref="A46:AA46"/>
    <mergeCell ref="Y48:AA48"/>
    <mergeCell ref="Y49:AA49"/>
    <mergeCell ref="Y50:AA50"/>
    <mergeCell ref="B52:C52"/>
    <mergeCell ref="D52:O52"/>
    <mergeCell ref="P52:AA52"/>
    <mergeCell ref="B53:C53"/>
    <mergeCell ref="E53:H53"/>
    <mergeCell ref="I53:L53"/>
    <mergeCell ref="M53:O53"/>
    <mergeCell ref="Q53:T53"/>
    <mergeCell ref="U53:X53"/>
    <mergeCell ref="Y53:AA53"/>
    <mergeCell ref="B54:C54"/>
    <mergeCell ref="B5:C5"/>
    <mergeCell ref="B6:C6"/>
    <mergeCell ref="B7:C7"/>
    <mergeCell ref="B8:C8"/>
    <mergeCell ref="B9:C9"/>
    <mergeCell ref="B10:C10"/>
    <mergeCell ref="B11:C11"/>
    <mergeCell ref="B12:C12"/>
    <mergeCell ref="B24:C24"/>
    <mergeCell ref="B13:C13"/>
    <mergeCell ref="B14:C14"/>
    <mergeCell ref="B15:C15"/>
    <mergeCell ref="B16:C16"/>
    <mergeCell ref="B17:C17"/>
    <mergeCell ref="B18:C18"/>
    <mergeCell ref="B19:C19"/>
    <mergeCell ref="B20:C20"/>
    <mergeCell ref="B21:C21"/>
    <mergeCell ref="B22:C22"/>
    <mergeCell ref="B23:C23"/>
    <mergeCell ref="E6:H6"/>
    <mergeCell ref="I6:L6"/>
    <mergeCell ref="M6:O6"/>
    <mergeCell ref="D5:O5"/>
    <mergeCell ref="Y1:AA1"/>
    <mergeCell ref="Y2:AA2"/>
    <mergeCell ref="Y3:AA3"/>
    <mergeCell ref="Q6:T6"/>
    <mergeCell ref="U6:X6"/>
    <mergeCell ref="Y6:AA6"/>
    <mergeCell ref="P5:AA5"/>
    <mergeCell ref="B60:C60"/>
    <mergeCell ref="B61:C61"/>
    <mergeCell ref="B62:C62"/>
    <mergeCell ref="B63:C63"/>
    <mergeCell ref="B64:C64"/>
    <mergeCell ref="B65:C65"/>
    <mergeCell ref="B25:C25"/>
    <mergeCell ref="B26:C26"/>
    <mergeCell ref="B27:C27"/>
    <mergeCell ref="A44:AA44"/>
    <mergeCell ref="A45:AA45"/>
    <mergeCell ref="A43:AA43"/>
    <mergeCell ref="B31:C31"/>
    <mergeCell ref="B32:C32"/>
    <mergeCell ref="B38:C38"/>
    <mergeCell ref="B39:C39"/>
    <mergeCell ref="B40:C40"/>
    <mergeCell ref="A8:A40"/>
    <mergeCell ref="A55:A87"/>
    <mergeCell ref="B72:C72"/>
    <mergeCell ref="B73:C73"/>
    <mergeCell ref="B74:C74"/>
    <mergeCell ref="B75:C75"/>
    <mergeCell ref="B76:C76"/>
    <mergeCell ref="B67:C67"/>
    <mergeCell ref="B68:C68"/>
    <mergeCell ref="B69:C69"/>
    <mergeCell ref="B70:C70"/>
    <mergeCell ref="B71:C71"/>
    <mergeCell ref="A93:AA93"/>
    <mergeCell ref="B83:C83"/>
    <mergeCell ref="B84:C84"/>
    <mergeCell ref="B85:C85"/>
    <mergeCell ref="B86:C86"/>
    <mergeCell ref="B87:C87"/>
    <mergeCell ref="A90:AA90"/>
    <mergeCell ref="A91:AA91"/>
    <mergeCell ref="A92:AA92"/>
    <mergeCell ref="B77:C77"/>
    <mergeCell ref="B78:C78"/>
    <mergeCell ref="B79:C79"/>
    <mergeCell ref="B80:C80"/>
    <mergeCell ref="B81:C81"/>
    <mergeCell ref="B82:C82"/>
    <mergeCell ref="B105:C105"/>
    <mergeCell ref="B106:C106"/>
    <mergeCell ref="B107:C107"/>
    <mergeCell ref="B108:C108"/>
    <mergeCell ref="B109:C109"/>
    <mergeCell ref="Y95:AA95"/>
    <mergeCell ref="E100:H100"/>
    <mergeCell ref="I100:L100"/>
    <mergeCell ref="M100:O100"/>
    <mergeCell ref="B161:C161"/>
    <mergeCell ref="Y96:AA96"/>
    <mergeCell ref="Y97:AA97"/>
    <mergeCell ref="D99:O99"/>
    <mergeCell ref="B155:C155"/>
    <mergeCell ref="B156:C156"/>
    <mergeCell ref="B157:C157"/>
    <mergeCell ref="B158:C158"/>
    <mergeCell ref="B159:C159"/>
    <mergeCell ref="B160:C160"/>
    <mergeCell ref="B116:C116"/>
    <mergeCell ref="B117:C117"/>
    <mergeCell ref="B112:C112"/>
    <mergeCell ref="B110:C110"/>
    <mergeCell ref="B111:C111"/>
    <mergeCell ref="B99:C99"/>
    <mergeCell ref="B100:C100"/>
    <mergeCell ref="B101:C101"/>
    <mergeCell ref="B102:C102"/>
    <mergeCell ref="B103:C103"/>
    <mergeCell ref="B113:C113"/>
    <mergeCell ref="B114:C114"/>
    <mergeCell ref="B115:C115"/>
    <mergeCell ref="B104:C104"/>
    <mergeCell ref="A187:AA187"/>
    <mergeCell ref="B164:C164"/>
    <mergeCell ref="B165:C165"/>
    <mergeCell ref="B162:C162"/>
    <mergeCell ref="B163:C163"/>
    <mergeCell ref="B118:C118"/>
    <mergeCell ref="B149:C149"/>
    <mergeCell ref="B150:C150"/>
    <mergeCell ref="B151:C151"/>
    <mergeCell ref="B152:C152"/>
    <mergeCell ref="B153:C153"/>
    <mergeCell ref="B154:C154"/>
    <mergeCell ref="A137:AA137"/>
    <mergeCell ref="A138:AA138"/>
    <mergeCell ref="A139:AA139"/>
    <mergeCell ref="A184:AA184"/>
    <mergeCell ref="A185:AA185"/>
    <mergeCell ref="A186:AA186"/>
    <mergeCell ref="B122:C122"/>
    <mergeCell ref="B123:C123"/>
    <mergeCell ref="A149:A181"/>
    <mergeCell ref="A102:A134"/>
    <mergeCell ref="E147:H147"/>
    <mergeCell ref="I147:L147"/>
  </mergeCells>
  <phoneticPr fontId="2"/>
  <conditionalFormatting sqref="I25:L25">
    <cfRule type="dataBar" priority="389">
      <dataBar>
        <cfvo type="min"/>
        <cfvo type="max"/>
        <color rgb="FFFF555A"/>
      </dataBar>
      <extLst>
        <ext xmlns:x14="http://schemas.microsoft.com/office/spreadsheetml/2009/9/main" uri="{B025F937-C7B1-47D3-B67F-A62EFF666E3E}">
          <x14:id>{21D8DC12-0684-42D4-AE3D-2A7C311DB97B}</x14:id>
        </ext>
      </extLst>
    </cfRule>
  </conditionalFormatting>
  <conditionalFormatting sqref="U25:X25">
    <cfRule type="dataBar" priority="388">
      <dataBar>
        <cfvo type="min"/>
        <cfvo type="max"/>
        <color rgb="FFFF555A"/>
      </dataBar>
      <extLst>
        <ext xmlns:x14="http://schemas.microsoft.com/office/spreadsheetml/2009/9/main" uri="{B025F937-C7B1-47D3-B67F-A62EFF666E3E}">
          <x14:id>{ED08D669-AAB6-4669-8B81-458988CC698B}</x14:id>
        </ext>
      </extLst>
    </cfRule>
  </conditionalFormatting>
  <conditionalFormatting sqref="I26:L26">
    <cfRule type="dataBar" priority="387">
      <dataBar>
        <cfvo type="min"/>
        <cfvo type="max"/>
        <color rgb="FFFF555A"/>
      </dataBar>
      <extLst>
        <ext xmlns:x14="http://schemas.microsoft.com/office/spreadsheetml/2009/9/main" uri="{B025F937-C7B1-47D3-B67F-A62EFF666E3E}">
          <x14:id>{7B583840-1052-4F80-8FEC-A4B0FFC40F1B}</x14:id>
        </ext>
      </extLst>
    </cfRule>
  </conditionalFormatting>
  <conditionalFormatting sqref="U26:X26">
    <cfRule type="dataBar" priority="386">
      <dataBar>
        <cfvo type="min"/>
        <cfvo type="max"/>
        <color rgb="FFFF555A"/>
      </dataBar>
      <extLst>
        <ext xmlns:x14="http://schemas.microsoft.com/office/spreadsheetml/2009/9/main" uri="{B025F937-C7B1-47D3-B67F-A62EFF666E3E}">
          <x14:id>{EAC46599-8EB0-4F7A-9814-8D665C4B5BC5}</x14:id>
        </ext>
      </extLst>
    </cfRule>
  </conditionalFormatting>
  <conditionalFormatting sqref="I27:L27">
    <cfRule type="dataBar" priority="385">
      <dataBar>
        <cfvo type="min"/>
        <cfvo type="max"/>
        <color rgb="FFFF555A"/>
      </dataBar>
      <extLst>
        <ext xmlns:x14="http://schemas.microsoft.com/office/spreadsheetml/2009/9/main" uri="{B025F937-C7B1-47D3-B67F-A62EFF666E3E}">
          <x14:id>{DAA70E18-DA66-4B64-B07D-AEFE2B317601}</x14:id>
        </ext>
      </extLst>
    </cfRule>
  </conditionalFormatting>
  <conditionalFormatting sqref="U27:X27">
    <cfRule type="dataBar" priority="384">
      <dataBar>
        <cfvo type="min"/>
        <cfvo type="max"/>
        <color rgb="FFFF555A"/>
      </dataBar>
      <extLst>
        <ext xmlns:x14="http://schemas.microsoft.com/office/spreadsheetml/2009/9/main" uri="{B025F937-C7B1-47D3-B67F-A62EFF666E3E}">
          <x14:id>{1F23C82E-F9C4-4156-83DB-2E60FC21E59D}</x14:id>
        </ext>
      </extLst>
    </cfRule>
  </conditionalFormatting>
  <conditionalFormatting sqref="I28:L28">
    <cfRule type="dataBar" priority="383">
      <dataBar>
        <cfvo type="min"/>
        <cfvo type="max"/>
        <color rgb="FFFF555A"/>
      </dataBar>
      <extLst>
        <ext xmlns:x14="http://schemas.microsoft.com/office/spreadsheetml/2009/9/main" uri="{B025F937-C7B1-47D3-B67F-A62EFF666E3E}">
          <x14:id>{2F7EBD39-C4B0-4699-867C-3342510B3592}</x14:id>
        </ext>
      </extLst>
    </cfRule>
  </conditionalFormatting>
  <conditionalFormatting sqref="U28:X28">
    <cfRule type="dataBar" priority="382">
      <dataBar>
        <cfvo type="min"/>
        <cfvo type="max"/>
        <color rgb="FFFF555A"/>
      </dataBar>
      <extLst>
        <ext xmlns:x14="http://schemas.microsoft.com/office/spreadsheetml/2009/9/main" uri="{B025F937-C7B1-47D3-B67F-A62EFF666E3E}">
          <x14:id>{29256443-9323-4F26-82EA-463C60BFEF92}</x14:id>
        </ext>
      </extLst>
    </cfRule>
  </conditionalFormatting>
  <conditionalFormatting sqref="I29:L29">
    <cfRule type="dataBar" priority="381">
      <dataBar>
        <cfvo type="min"/>
        <cfvo type="max"/>
        <color rgb="FFFF555A"/>
      </dataBar>
      <extLst>
        <ext xmlns:x14="http://schemas.microsoft.com/office/spreadsheetml/2009/9/main" uri="{B025F937-C7B1-47D3-B67F-A62EFF666E3E}">
          <x14:id>{EECAF81F-A138-4A56-A4C4-1DA2D376AEBC}</x14:id>
        </ext>
      </extLst>
    </cfRule>
  </conditionalFormatting>
  <conditionalFormatting sqref="U29:X29">
    <cfRule type="dataBar" priority="380">
      <dataBar>
        <cfvo type="min"/>
        <cfvo type="max"/>
        <color rgb="FFFF555A"/>
      </dataBar>
      <extLst>
        <ext xmlns:x14="http://schemas.microsoft.com/office/spreadsheetml/2009/9/main" uri="{B025F937-C7B1-47D3-B67F-A62EFF666E3E}">
          <x14:id>{E847F69A-EA18-4CD1-8AF3-FDA7128AA971}</x14:id>
        </ext>
      </extLst>
    </cfRule>
  </conditionalFormatting>
  <conditionalFormatting sqref="I30:L30">
    <cfRule type="dataBar" priority="379">
      <dataBar>
        <cfvo type="min"/>
        <cfvo type="max"/>
        <color rgb="FFFF555A"/>
      </dataBar>
      <extLst>
        <ext xmlns:x14="http://schemas.microsoft.com/office/spreadsheetml/2009/9/main" uri="{B025F937-C7B1-47D3-B67F-A62EFF666E3E}">
          <x14:id>{63182043-8A11-4B29-91E4-0013B12050DC}</x14:id>
        </ext>
      </extLst>
    </cfRule>
  </conditionalFormatting>
  <conditionalFormatting sqref="U30:X30">
    <cfRule type="dataBar" priority="378">
      <dataBar>
        <cfvo type="min"/>
        <cfvo type="max"/>
        <color rgb="FFFF555A"/>
      </dataBar>
      <extLst>
        <ext xmlns:x14="http://schemas.microsoft.com/office/spreadsheetml/2009/9/main" uri="{B025F937-C7B1-47D3-B67F-A62EFF666E3E}">
          <x14:id>{FB743554-3A78-4C85-9F4F-8DEE09D59DB8}</x14:id>
        </ext>
      </extLst>
    </cfRule>
  </conditionalFormatting>
  <conditionalFormatting sqref="I31:L31">
    <cfRule type="dataBar" priority="377">
      <dataBar>
        <cfvo type="min"/>
        <cfvo type="max"/>
        <color rgb="FFFF555A"/>
      </dataBar>
      <extLst>
        <ext xmlns:x14="http://schemas.microsoft.com/office/spreadsheetml/2009/9/main" uri="{B025F937-C7B1-47D3-B67F-A62EFF666E3E}">
          <x14:id>{B1F57207-7A4F-441D-8D67-AF3A9685E1DA}</x14:id>
        </ext>
      </extLst>
    </cfRule>
  </conditionalFormatting>
  <conditionalFormatting sqref="U31:X31">
    <cfRule type="dataBar" priority="376">
      <dataBar>
        <cfvo type="min"/>
        <cfvo type="max"/>
        <color rgb="FFFF555A"/>
      </dataBar>
      <extLst>
        <ext xmlns:x14="http://schemas.microsoft.com/office/spreadsheetml/2009/9/main" uri="{B025F937-C7B1-47D3-B67F-A62EFF666E3E}">
          <x14:id>{A8FD5D15-2832-42F0-A61D-8EE5E1965C90}</x14:id>
        </ext>
      </extLst>
    </cfRule>
  </conditionalFormatting>
  <conditionalFormatting sqref="I32:L32">
    <cfRule type="dataBar" priority="375">
      <dataBar>
        <cfvo type="min"/>
        <cfvo type="max"/>
        <color rgb="FFFF555A"/>
      </dataBar>
      <extLst>
        <ext xmlns:x14="http://schemas.microsoft.com/office/spreadsheetml/2009/9/main" uri="{B025F937-C7B1-47D3-B67F-A62EFF666E3E}">
          <x14:id>{E2AB7C98-B6A7-47F7-B43B-0FAE949573EA}</x14:id>
        </ext>
      </extLst>
    </cfRule>
  </conditionalFormatting>
  <conditionalFormatting sqref="U32:X32">
    <cfRule type="dataBar" priority="374">
      <dataBar>
        <cfvo type="min"/>
        <cfvo type="max"/>
        <color rgb="FFFF555A"/>
      </dataBar>
      <extLst>
        <ext xmlns:x14="http://schemas.microsoft.com/office/spreadsheetml/2009/9/main" uri="{B025F937-C7B1-47D3-B67F-A62EFF666E3E}">
          <x14:id>{13A5A91B-6B01-46BE-B574-CF8DD36A357A}</x14:id>
        </ext>
      </extLst>
    </cfRule>
  </conditionalFormatting>
  <conditionalFormatting sqref="I33:L33">
    <cfRule type="dataBar" priority="373">
      <dataBar>
        <cfvo type="min"/>
        <cfvo type="max"/>
        <color rgb="FFFF555A"/>
      </dataBar>
      <extLst>
        <ext xmlns:x14="http://schemas.microsoft.com/office/spreadsheetml/2009/9/main" uri="{B025F937-C7B1-47D3-B67F-A62EFF666E3E}">
          <x14:id>{4D60D310-4873-49C9-8ADF-DF53BFD814AF}</x14:id>
        </ext>
      </extLst>
    </cfRule>
  </conditionalFormatting>
  <conditionalFormatting sqref="U33:X33">
    <cfRule type="dataBar" priority="372">
      <dataBar>
        <cfvo type="min"/>
        <cfvo type="max"/>
        <color rgb="FFFF555A"/>
      </dataBar>
      <extLst>
        <ext xmlns:x14="http://schemas.microsoft.com/office/spreadsheetml/2009/9/main" uri="{B025F937-C7B1-47D3-B67F-A62EFF666E3E}">
          <x14:id>{F00E2557-AEDB-4DB2-AD1D-0F00FE5D94AA}</x14:id>
        </ext>
      </extLst>
    </cfRule>
  </conditionalFormatting>
  <conditionalFormatting sqref="I34:L34">
    <cfRule type="dataBar" priority="371">
      <dataBar>
        <cfvo type="min"/>
        <cfvo type="max"/>
        <color rgb="FFFF555A"/>
      </dataBar>
      <extLst>
        <ext xmlns:x14="http://schemas.microsoft.com/office/spreadsheetml/2009/9/main" uri="{B025F937-C7B1-47D3-B67F-A62EFF666E3E}">
          <x14:id>{8F44D0B6-2553-4093-AC2A-BD0F47A3FB14}</x14:id>
        </ext>
      </extLst>
    </cfRule>
  </conditionalFormatting>
  <conditionalFormatting sqref="U34:X34">
    <cfRule type="dataBar" priority="370">
      <dataBar>
        <cfvo type="min"/>
        <cfvo type="max"/>
        <color rgb="FFFF555A"/>
      </dataBar>
      <extLst>
        <ext xmlns:x14="http://schemas.microsoft.com/office/spreadsheetml/2009/9/main" uri="{B025F937-C7B1-47D3-B67F-A62EFF666E3E}">
          <x14:id>{694872F2-73E2-4C69-97C8-A58181E669B1}</x14:id>
        </ext>
      </extLst>
    </cfRule>
  </conditionalFormatting>
  <conditionalFormatting sqref="I35:L35">
    <cfRule type="dataBar" priority="369">
      <dataBar>
        <cfvo type="min"/>
        <cfvo type="max"/>
        <color rgb="FFFF555A"/>
      </dataBar>
      <extLst>
        <ext xmlns:x14="http://schemas.microsoft.com/office/spreadsheetml/2009/9/main" uri="{B025F937-C7B1-47D3-B67F-A62EFF666E3E}">
          <x14:id>{7EAE2895-E0F8-4611-8FB7-71858BA5ADBC}</x14:id>
        </ext>
      </extLst>
    </cfRule>
  </conditionalFormatting>
  <conditionalFormatting sqref="U35:X35">
    <cfRule type="dataBar" priority="368">
      <dataBar>
        <cfvo type="min"/>
        <cfvo type="max"/>
        <color rgb="FFFF555A"/>
      </dataBar>
      <extLst>
        <ext xmlns:x14="http://schemas.microsoft.com/office/spreadsheetml/2009/9/main" uri="{B025F937-C7B1-47D3-B67F-A62EFF666E3E}">
          <x14:id>{12C7E461-026D-435A-A16D-2A5A3C6D1832}</x14:id>
        </ext>
      </extLst>
    </cfRule>
  </conditionalFormatting>
  <conditionalFormatting sqref="I36:L36">
    <cfRule type="dataBar" priority="367">
      <dataBar>
        <cfvo type="min"/>
        <cfvo type="max"/>
        <color rgb="FFFF555A"/>
      </dataBar>
      <extLst>
        <ext xmlns:x14="http://schemas.microsoft.com/office/spreadsheetml/2009/9/main" uri="{B025F937-C7B1-47D3-B67F-A62EFF666E3E}">
          <x14:id>{1220DC65-AD8C-4A03-AD11-EC84F00D2311}</x14:id>
        </ext>
      </extLst>
    </cfRule>
  </conditionalFormatting>
  <conditionalFormatting sqref="U36:X36">
    <cfRule type="dataBar" priority="366">
      <dataBar>
        <cfvo type="min"/>
        <cfvo type="max"/>
        <color rgb="FFFF555A"/>
      </dataBar>
      <extLst>
        <ext xmlns:x14="http://schemas.microsoft.com/office/spreadsheetml/2009/9/main" uri="{B025F937-C7B1-47D3-B67F-A62EFF666E3E}">
          <x14:id>{B5267C1A-675A-457A-A612-E9937B8CA23E}</x14:id>
        </ext>
      </extLst>
    </cfRule>
  </conditionalFormatting>
  <conditionalFormatting sqref="I37:L37">
    <cfRule type="dataBar" priority="365">
      <dataBar>
        <cfvo type="min"/>
        <cfvo type="max"/>
        <color rgb="FFFF555A"/>
      </dataBar>
      <extLst>
        <ext xmlns:x14="http://schemas.microsoft.com/office/spreadsheetml/2009/9/main" uri="{B025F937-C7B1-47D3-B67F-A62EFF666E3E}">
          <x14:id>{456752A4-7DCB-44ED-AAB2-93ED43D1866D}</x14:id>
        </ext>
      </extLst>
    </cfRule>
  </conditionalFormatting>
  <conditionalFormatting sqref="U37:X37">
    <cfRule type="dataBar" priority="364">
      <dataBar>
        <cfvo type="min"/>
        <cfvo type="max"/>
        <color rgb="FFFF555A"/>
      </dataBar>
      <extLst>
        <ext xmlns:x14="http://schemas.microsoft.com/office/spreadsheetml/2009/9/main" uri="{B025F937-C7B1-47D3-B67F-A62EFF666E3E}">
          <x14:id>{F0758AA8-ABDA-4081-89EA-EF8B4ABC24EC}</x14:id>
        </ext>
      </extLst>
    </cfRule>
  </conditionalFormatting>
  <conditionalFormatting sqref="I38:L38">
    <cfRule type="dataBar" priority="363">
      <dataBar>
        <cfvo type="min"/>
        <cfvo type="max"/>
        <color rgb="FFFF555A"/>
      </dataBar>
      <extLst>
        <ext xmlns:x14="http://schemas.microsoft.com/office/spreadsheetml/2009/9/main" uri="{B025F937-C7B1-47D3-B67F-A62EFF666E3E}">
          <x14:id>{C6449B1D-B21B-439D-84A5-7FD3A9836089}</x14:id>
        </ext>
      </extLst>
    </cfRule>
  </conditionalFormatting>
  <conditionalFormatting sqref="U38:X38">
    <cfRule type="dataBar" priority="362">
      <dataBar>
        <cfvo type="min"/>
        <cfvo type="max"/>
        <color rgb="FFFF555A"/>
      </dataBar>
      <extLst>
        <ext xmlns:x14="http://schemas.microsoft.com/office/spreadsheetml/2009/9/main" uri="{B025F937-C7B1-47D3-B67F-A62EFF666E3E}">
          <x14:id>{07F44E86-7199-4D58-A938-D0755517FC0F}</x14:id>
        </ext>
      </extLst>
    </cfRule>
  </conditionalFormatting>
  <conditionalFormatting sqref="I39:L39">
    <cfRule type="dataBar" priority="361">
      <dataBar>
        <cfvo type="min"/>
        <cfvo type="max"/>
        <color rgb="FFFF555A"/>
      </dataBar>
      <extLst>
        <ext xmlns:x14="http://schemas.microsoft.com/office/spreadsheetml/2009/9/main" uri="{B025F937-C7B1-47D3-B67F-A62EFF666E3E}">
          <x14:id>{4995D695-1D7B-4464-ABB7-4309C9A27FDE}</x14:id>
        </ext>
      </extLst>
    </cfRule>
  </conditionalFormatting>
  <conditionalFormatting sqref="U39:X39">
    <cfRule type="dataBar" priority="360">
      <dataBar>
        <cfvo type="min"/>
        <cfvo type="max"/>
        <color rgb="FFFF555A"/>
      </dataBar>
      <extLst>
        <ext xmlns:x14="http://schemas.microsoft.com/office/spreadsheetml/2009/9/main" uri="{B025F937-C7B1-47D3-B67F-A62EFF666E3E}">
          <x14:id>{50D0C23D-AC47-47C8-97EA-84D0067629CD}</x14:id>
        </ext>
      </extLst>
    </cfRule>
  </conditionalFormatting>
  <conditionalFormatting sqref="I40:L40">
    <cfRule type="dataBar" priority="359">
      <dataBar>
        <cfvo type="min"/>
        <cfvo type="max"/>
        <color rgb="FFFF555A"/>
      </dataBar>
      <extLst>
        <ext xmlns:x14="http://schemas.microsoft.com/office/spreadsheetml/2009/9/main" uri="{B025F937-C7B1-47D3-B67F-A62EFF666E3E}">
          <x14:id>{8D1B738C-21BF-4F91-96D6-B5F1E8D2FC05}</x14:id>
        </ext>
      </extLst>
    </cfRule>
  </conditionalFormatting>
  <conditionalFormatting sqref="U40:X40">
    <cfRule type="dataBar" priority="358">
      <dataBar>
        <cfvo type="min"/>
        <cfvo type="max"/>
        <color rgb="FFFF555A"/>
      </dataBar>
      <extLst>
        <ext xmlns:x14="http://schemas.microsoft.com/office/spreadsheetml/2009/9/main" uri="{B025F937-C7B1-47D3-B67F-A62EFF666E3E}">
          <x14:id>{4E796D08-6A90-4CC7-B95D-B339223881D7}</x14:id>
        </ext>
      </extLst>
    </cfRule>
  </conditionalFormatting>
  <conditionalFormatting sqref="I41:L41">
    <cfRule type="dataBar" priority="357">
      <dataBar>
        <cfvo type="min"/>
        <cfvo type="max"/>
        <color rgb="FFFF555A"/>
      </dataBar>
      <extLst>
        <ext xmlns:x14="http://schemas.microsoft.com/office/spreadsheetml/2009/9/main" uri="{B025F937-C7B1-47D3-B67F-A62EFF666E3E}">
          <x14:id>{579D7E28-4655-4C3E-9A19-4C3A7ADC2A4D}</x14:id>
        </ext>
      </extLst>
    </cfRule>
  </conditionalFormatting>
  <conditionalFormatting sqref="U41:X41">
    <cfRule type="dataBar" priority="356">
      <dataBar>
        <cfvo type="min"/>
        <cfvo type="max"/>
        <color rgb="FFFF555A"/>
      </dataBar>
      <extLst>
        <ext xmlns:x14="http://schemas.microsoft.com/office/spreadsheetml/2009/9/main" uri="{B025F937-C7B1-47D3-B67F-A62EFF666E3E}">
          <x14:id>{143EDF42-A66A-46E5-AEEA-F3BA5B3CA85D}</x14:id>
        </ext>
      </extLst>
    </cfRule>
  </conditionalFormatting>
  <conditionalFormatting sqref="I8:I41">
    <cfRule type="dataBar" priority="355">
      <dataBar>
        <cfvo type="min"/>
        <cfvo type="max"/>
        <color rgb="FFFF555A"/>
      </dataBar>
      <extLst>
        <ext xmlns:x14="http://schemas.microsoft.com/office/spreadsheetml/2009/9/main" uri="{B025F937-C7B1-47D3-B67F-A62EFF666E3E}">
          <x14:id>{F306DBE9-F854-47C2-8B7F-D5ED23B17F8B}</x14:id>
        </ext>
      </extLst>
    </cfRule>
  </conditionalFormatting>
  <conditionalFormatting sqref="J8:J41">
    <cfRule type="dataBar" priority="354">
      <dataBar>
        <cfvo type="min"/>
        <cfvo type="max"/>
        <color rgb="FFFF555A"/>
      </dataBar>
      <extLst>
        <ext xmlns:x14="http://schemas.microsoft.com/office/spreadsheetml/2009/9/main" uri="{B025F937-C7B1-47D3-B67F-A62EFF666E3E}">
          <x14:id>{7323A0B0-DFD4-4250-A58D-27DC035AA86B}</x14:id>
        </ext>
      </extLst>
    </cfRule>
  </conditionalFormatting>
  <conditionalFormatting sqref="K8:K41">
    <cfRule type="dataBar" priority="353">
      <dataBar>
        <cfvo type="min"/>
        <cfvo type="max"/>
        <color rgb="FFFF555A"/>
      </dataBar>
      <extLst>
        <ext xmlns:x14="http://schemas.microsoft.com/office/spreadsheetml/2009/9/main" uri="{B025F937-C7B1-47D3-B67F-A62EFF666E3E}">
          <x14:id>{4227E86C-1EFB-4D83-9D6D-B0DFBCC7EB02}</x14:id>
        </ext>
      </extLst>
    </cfRule>
  </conditionalFormatting>
  <conditionalFormatting sqref="L8:L41">
    <cfRule type="dataBar" priority="352">
      <dataBar>
        <cfvo type="min"/>
        <cfvo type="max"/>
        <color rgb="FFFF555A"/>
      </dataBar>
      <extLst>
        <ext xmlns:x14="http://schemas.microsoft.com/office/spreadsheetml/2009/9/main" uri="{B025F937-C7B1-47D3-B67F-A62EFF666E3E}">
          <x14:id>{84DFA162-0774-4FD4-B52F-D9712C18BAC6}</x14:id>
        </ext>
      </extLst>
    </cfRule>
  </conditionalFormatting>
  <conditionalFormatting sqref="U8:U41">
    <cfRule type="dataBar" priority="351">
      <dataBar>
        <cfvo type="min"/>
        <cfvo type="max"/>
        <color rgb="FFFF555A"/>
      </dataBar>
      <extLst>
        <ext xmlns:x14="http://schemas.microsoft.com/office/spreadsheetml/2009/9/main" uri="{B025F937-C7B1-47D3-B67F-A62EFF666E3E}">
          <x14:id>{60955731-A078-48C1-AD0F-304586FD891D}</x14:id>
        </ext>
      </extLst>
    </cfRule>
  </conditionalFormatting>
  <conditionalFormatting sqref="V8:V41">
    <cfRule type="dataBar" priority="350">
      <dataBar>
        <cfvo type="min"/>
        <cfvo type="max"/>
        <color rgb="FFFF555A"/>
      </dataBar>
      <extLst>
        <ext xmlns:x14="http://schemas.microsoft.com/office/spreadsheetml/2009/9/main" uri="{B025F937-C7B1-47D3-B67F-A62EFF666E3E}">
          <x14:id>{FEA6EACF-FFCB-4650-A6D2-47CE5AF4080A}</x14:id>
        </ext>
      </extLst>
    </cfRule>
  </conditionalFormatting>
  <conditionalFormatting sqref="W8:W41">
    <cfRule type="dataBar" priority="349">
      <dataBar>
        <cfvo type="min"/>
        <cfvo type="max"/>
        <color rgb="FFFF555A"/>
      </dataBar>
      <extLst>
        <ext xmlns:x14="http://schemas.microsoft.com/office/spreadsheetml/2009/9/main" uri="{B025F937-C7B1-47D3-B67F-A62EFF666E3E}">
          <x14:id>{029CB232-06D3-4AD5-BDE8-BDE988C42EEB}</x14:id>
        </ext>
      </extLst>
    </cfRule>
  </conditionalFormatting>
  <conditionalFormatting sqref="X8:X41">
    <cfRule type="dataBar" priority="348">
      <dataBar>
        <cfvo type="min"/>
        <cfvo type="max"/>
        <color rgb="FFFF555A"/>
      </dataBar>
      <extLst>
        <ext xmlns:x14="http://schemas.microsoft.com/office/spreadsheetml/2009/9/main" uri="{B025F937-C7B1-47D3-B67F-A62EFF666E3E}">
          <x14:id>{C819D2FD-65AC-4887-9DD1-9987A55F95DF}</x14:id>
        </ext>
      </extLst>
    </cfRule>
  </conditionalFormatting>
  <conditionalFormatting sqref="I55:I88">
    <cfRule type="dataBar" priority="99">
      <dataBar>
        <cfvo type="min"/>
        <cfvo type="max"/>
        <color rgb="FFFF555A"/>
      </dataBar>
      <extLst>
        <ext xmlns:x14="http://schemas.microsoft.com/office/spreadsheetml/2009/9/main" uri="{B025F937-C7B1-47D3-B67F-A62EFF666E3E}">
          <x14:id>{F1DBF76F-1F98-46B5-952A-AF645C8C5EA1}</x14:id>
        </ext>
      </extLst>
    </cfRule>
  </conditionalFormatting>
  <conditionalFormatting sqref="J55:J88">
    <cfRule type="dataBar" priority="98">
      <dataBar>
        <cfvo type="min"/>
        <cfvo type="max"/>
        <color rgb="FFFF555A"/>
      </dataBar>
      <extLst>
        <ext xmlns:x14="http://schemas.microsoft.com/office/spreadsheetml/2009/9/main" uri="{B025F937-C7B1-47D3-B67F-A62EFF666E3E}">
          <x14:id>{63FBE246-3F79-4765-AF59-DB34B04A19D4}</x14:id>
        </ext>
      </extLst>
    </cfRule>
  </conditionalFormatting>
  <conditionalFormatting sqref="K55:K88">
    <cfRule type="dataBar" priority="97">
      <dataBar>
        <cfvo type="min"/>
        <cfvo type="max"/>
        <color rgb="FFFF555A"/>
      </dataBar>
      <extLst>
        <ext xmlns:x14="http://schemas.microsoft.com/office/spreadsheetml/2009/9/main" uri="{B025F937-C7B1-47D3-B67F-A62EFF666E3E}">
          <x14:id>{6CE9C4E4-0900-44AD-A70B-DC8706D5EDCF}</x14:id>
        </ext>
      </extLst>
    </cfRule>
  </conditionalFormatting>
  <conditionalFormatting sqref="U55:U88">
    <cfRule type="dataBar" priority="95">
      <dataBar>
        <cfvo type="min"/>
        <cfvo type="max"/>
        <color rgb="FFFF555A"/>
      </dataBar>
      <extLst>
        <ext xmlns:x14="http://schemas.microsoft.com/office/spreadsheetml/2009/9/main" uri="{B025F937-C7B1-47D3-B67F-A62EFF666E3E}">
          <x14:id>{030D739B-E7FD-4BF9-8D06-3B8471E5001C}</x14:id>
        </ext>
      </extLst>
    </cfRule>
  </conditionalFormatting>
  <conditionalFormatting sqref="W55:W88">
    <cfRule type="dataBar" priority="93">
      <dataBar>
        <cfvo type="min"/>
        <cfvo type="max"/>
        <color rgb="FFFF555A"/>
      </dataBar>
      <extLst>
        <ext xmlns:x14="http://schemas.microsoft.com/office/spreadsheetml/2009/9/main" uri="{B025F937-C7B1-47D3-B67F-A62EFF666E3E}">
          <x14:id>{4BBF7F9A-7463-41C9-AE2D-0EA12DCAAA95}</x14:id>
        </ext>
      </extLst>
    </cfRule>
  </conditionalFormatting>
  <conditionalFormatting sqref="X55:X88">
    <cfRule type="dataBar" priority="92">
      <dataBar>
        <cfvo type="min"/>
        <cfvo type="max"/>
        <color rgb="FFFF555A"/>
      </dataBar>
      <extLst>
        <ext xmlns:x14="http://schemas.microsoft.com/office/spreadsheetml/2009/9/main" uri="{B025F937-C7B1-47D3-B67F-A62EFF666E3E}">
          <x14:id>{8D98C469-5A64-489B-8033-ABCF430DA5B5}</x14:id>
        </ext>
      </extLst>
    </cfRule>
  </conditionalFormatting>
  <conditionalFormatting sqref="I8:L24">
    <cfRule type="dataBar" priority="404">
      <dataBar>
        <cfvo type="min"/>
        <cfvo type="max"/>
        <color rgb="FFFF555A"/>
      </dataBar>
      <extLst>
        <ext xmlns:x14="http://schemas.microsoft.com/office/spreadsheetml/2009/9/main" uri="{B025F937-C7B1-47D3-B67F-A62EFF666E3E}">
          <x14:id>{DDC88481-1A03-4FDC-A003-B4DC27B3B8F2}</x14:id>
        </ext>
      </extLst>
    </cfRule>
  </conditionalFormatting>
  <conditionalFormatting sqref="U8:X24">
    <cfRule type="dataBar" priority="405">
      <dataBar>
        <cfvo type="min"/>
        <cfvo type="max"/>
        <color rgb="FFFF555A"/>
      </dataBar>
      <extLst>
        <ext xmlns:x14="http://schemas.microsoft.com/office/spreadsheetml/2009/9/main" uri="{B025F937-C7B1-47D3-B67F-A62EFF666E3E}">
          <x14:id>{C34C06CC-8D04-4E2A-B409-9E090154D196}</x14:id>
        </ext>
      </extLst>
    </cfRule>
  </conditionalFormatting>
  <conditionalFormatting sqref="I72:L72">
    <cfRule type="dataBar" priority="133">
      <dataBar>
        <cfvo type="min"/>
        <cfvo type="max"/>
        <color rgb="FFFF555A"/>
      </dataBar>
      <extLst>
        <ext xmlns:x14="http://schemas.microsoft.com/office/spreadsheetml/2009/9/main" uri="{B025F937-C7B1-47D3-B67F-A62EFF666E3E}">
          <x14:id>{EC65844E-C4E4-493A-B065-4DF21C93EE14}</x14:id>
        </ext>
      </extLst>
    </cfRule>
  </conditionalFormatting>
  <conditionalFormatting sqref="U72:X72">
    <cfRule type="dataBar" priority="132">
      <dataBar>
        <cfvo type="min"/>
        <cfvo type="max"/>
        <color rgb="FFFF555A"/>
      </dataBar>
      <extLst>
        <ext xmlns:x14="http://schemas.microsoft.com/office/spreadsheetml/2009/9/main" uri="{B025F937-C7B1-47D3-B67F-A62EFF666E3E}">
          <x14:id>{5E890623-CAE7-4442-AE93-B1EF7DA019A3}</x14:id>
        </ext>
      </extLst>
    </cfRule>
  </conditionalFormatting>
  <conditionalFormatting sqref="I73:L73">
    <cfRule type="dataBar" priority="131">
      <dataBar>
        <cfvo type="min"/>
        <cfvo type="max"/>
        <color rgb="FFFF555A"/>
      </dataBar>
      <extLst>
        <ext xmlns:x14="http://schemas.microsoft.com/office/spreadsheetml/2009/9/main" uri="{B025F937-C7B1-47D3-B67F-A62EFF666E3E}">
          <x14:id>{6CC9994C-D71C-4AA7-8743-A636F9D2A956}</x14:id>
        </ext>
      </extLst>
    </cfRule>
  </conditionalFormatting>
  <conditionalFormatting sqref="U73:X73">
    <cfRule type="dataBar" priority="130">
      <dataBar>
        <cfvo type="min"/>
        <cfvo type="max"/>
        <color rgb="FFFF555A"/>
      </dataBar>
      <extLst>
        <ext xmlns:x14="http://schemas.microsoft.com/office/spreadsheetml/2009/9/main" uri="{B025F937-C7B1-47D3-B67F-A62EFF666E3E}">
          <x14:id>{BFEF248E-E37D-43C8-860C-B2DA0B4D669A}</x14:id>
        </ext>
      </extLst>
    </cfRule>
  </conditionalFormatting>
  <conditionalFormatting sqref="I74:L74">
    <cfRule type="dataBar" priority="129">
      <dataBar>
        <cfvo type="min"/>
        <cfvo type="max"/>
        <color rgb="FFFF555A"/>
      </dataBar>
      <extLst>
        <ext xmlns:x14="http://schemas.microsoft.com/office/spreadsheetml/2009/9/main" uri="{B025F937-C7B1-47D3-B67F-A62EFF666E3E}">
          <x14:id>{319F774E-76DE-470F-AC4F-EAF8D6AE820D}</x14:id>
        </ext>
      </extLst>
    </cfRule>
  </conditionalFormatting>
  <conditionalFormatting sqref="U74:X74">
    <cfRule type="dataBar" priority="128">
      <dataBar>
        <cfvo type="min"/>
        <cfvo type="max"/>
        <color rgb="FFFF555A"/>
      </dataBar>
      <extLst>
        <ext xmlns:x14="http://schemas.microsoft.com/office/spreadsheetml/2009/9/main" uri="{B025F937-C7B1-47D3-B67F-A62EFF666E3E}">
          <x14:id>{E9094918-ABEF-4AE5-9749-AC76DBE8C012}</x14:id>
        </ext>
      </extLst>
    </cfRule>
  </conditionalFormatting>
  <conditionalFormatting sqref="I75:L75">
    <cfRule type="dataBar" priority="127">
      <dataBar>
        <cfvo type="min"/>
        <cfvo type="max"/>
        <color rgb="FFFF555A"/>
      </dataBar>
      <extLst>
        <ext xmlns:x14="http://schemas.microsoft.com/office/spreadsheetml/2009/9/main" uri="{B025F937-C7B1-47D3-B67F-A62EFF666E3E}">
          <x14:id>{F1688071-E64C-4389-9CA3-7E1B556293BE}</x14:id>
        </ext>
      </extLst>
    </cfRule>
  </conditionalFormatting>
  <conditionalFormatting sqref="U75:X75">
    <cfRule type="dataBar" priority="126">
      <dataBar>
        <cfvo type="min"/>
        <cfvo type="max"/>
        <color rgb="FFFF555A"/>
      </dataBar>
      <extLst>
        <ext xmlns:x14="http://schemas.microsoft.com/office/spreadsheetml/2009/9/main" uri="{B025F937-C7B1-47D3-B67F-A62EFF666E3E}">
          <x14:id>{D90894E4-6808-482D-936A-76EF1C277C9F}</x14:id>
        </ext>
      </extLst>
    </cfRule>
  </conditionalFormatting>
  <conditionalFormatting sqref="I76:L76">
    <cfRule type="dataBar" priority="125">
      <dataBar>
        <cfvo type="min"/>
        <cfvo type="max"/>
        <color rgb="FFFF555A"/>
      </dataBar>
      <extLst>
        <ext xmlns:x14="http://schemas.microsoft.com/office/spreadsheetml/2009/9/main" uri="{B025F937-C7B1-47D3-B67F-A62EFF666E3E}">
          <x14:id>{AB920786-21D8-4F04-BB61-366D4108D903}</x14:id>
        </ext>
      </extLst>
    </cfRule>
  </conditionalFormatting>
  <conditionalFormatting sqref="U76:X76">
    <cfRule type="dataBar" priority="124">
      <dataBar>
        <cfvo type="min"/>
        <cfvo type="max"/>
        <color rgb="FFFF555A"/>
      </dataBar>
      <extLst>
        <ext xmlns:x14="http://schemas.microsoft.com/office/spreadsheetml/2009/9/main" uri="{B025F937-C7B1-47D3-B67F-A62EFF666E3E}">
          <x14:id>{763B1CBB-06D8-49C5-886B-CBCD8E69F973}</x14:id>
        </ext>
      </extLst>
    </cfRule>
  </conditionalFormatting>
  <conditionalFormatting sqref="I77:L77">
    <cfRule type="dataBar" priority="123">
      <dataBar>
        <cfvo type="min"/>
        <cfvo type="max"/>
        <color rgb="FFFF555A"/>
      </dataBar>
      <extLst>
        <ext xmlns:x14="http://schemas.microsoft.com/office/spreadsheetml/2009/9/main" uri="{B025F937-C7B1-47D3-B67F-A62EFF666E3E}">
          <x14:id>{9C7E5B0C-B770-4C38-BA13-5A155289F58E}</x14:id>
        </ext>
      </extLst>
    </cfRule>
  </conditionalFormatting>
  <conditionalFormatting sqref="U77:X77">
    <cfRule type="dataBar" priority="122">
      <dataBar>
        <cfvo type="min"/>
        <cfvo type="max"/>
        <color rgb="FFFF555A"/>
      </dataBar>
      <extLst>
        <ext xmlns:x14="http://schemas.microsoft.com/office/spreadsheetml/2009/9/main" uri="{B025F937-C7B1-47D3-B67F-A62EFF666E3E}">
          <x14:id>{57988B73-8628-462A-B6F1-C893D187902A}</x14:id>
        </ext>
      </extLst>
    </cfRule>
  </conditionalFormatting>
  <conditionalFormatting sqref="I78:L78">
    <cfRule type="dataBar" priority="121">
      <dataBar>
        <cfvo type="min"/>
        <cfvo type="max"/>
        <color rgb="FFFF555A"/>
      </dataBar>
      <extLst>
        <ext xmlns:x14="http://schemas.microsoft.com/office/spreadsheetml/2009/9/main" uri="{B025F937-C7B1-47D3-B67F-A62EFF666E3E}">
          <x14:id>{5AF4AAD4-0EB0-4EFC-9329-028C38E27657}</x14:id>
        </ext>
      </extLst>
    </cfRule>
  </conditionalFormatting>
  <conditionalFormatting sqref="U78:X78">
    <cfRule type="dataBar" priority="120">
      <dataBar>
        <cfvo type="min"/>
        <cfvo type="max"/>
        <color rgb="FFFF555A"/>
      </dataBar>
      <extLst>
        <ext xmlns:x14="http://schemas.microsoft.com/office/spreadsheetml/2009/9/main" uri="{B025F937-C7B1-47D3-B67F-A62EFF666E3E}">
          <x14:id>{BC775072-F426-4214-86D0-1BCC2BC570A8}</x14:id>
        </ext>
      </extLst>
    </cfRule>
  </conditionalFormatting>
  <conditionalFormatting sqref="I79:L79">
    <cfRule type="dataBar" priority="119">
      <dataBar>
        <cfvo type="min"/>
        <cfvo type="max"/>
        <color rgb="FFFF555A"/>
      </dataBar>
      <extLst>
        <ext xmlns:x14="http://schemas.microsoft.com/office/spreadsheetml/2009/9/main" uri="{B025F937-C7B1-47D3-B67F-A62EFF666E3E}">
          <x14:id>{0A2127DD-1F82-49E1-BB79-D374BD1840CA}</x14:id>
        </ext>
      </extLst>
    </cfRule>
  </conditionalFormatting>
  <conditionalFormatting sqref="U79:X79">
    <cfRule type="dataBar" priority="118">
      <dataBar>
        <cfvo type="min"/>
        <cfvo type="max"/>
        <color rgb="FFFF555A"/>
      </dataBar>
      <extLst>
        <ext xmlns:x14="http://schemas.microsoft.com/office/spreadsheetml/2009/9/main" uri="{B025F937-C7B1-47D3-B67F-A62EFF666E3E}">
          <x14:id>{E75A1F35-24D4-41B6-AB00-0B5506F5756B}</x14:id>
        </ext>
      </extLst>
    </cfRule>
  </conditionalFormatting>
  <conditionalFormatting sqref="I80:L80">
    <cfRule type="dataBar" priority="117">
      <dataBar>
        <cfvo type="min"/>
        <cfvo type="max"/>
        <color rgb="FFFF555A"/>
      </dataBar>
      <extLst>
        <ext xmlns:x14="http://schemas.microsoft.com/office/spreadsheetml/2009/9/main" uri="{B025F937-C7B1-47D3-B67F-A62EFF666E3E}">
          <x14:id>{B75934AD-1F70-48DD-9D6A-6F5CC7C5506E}</x14:id>
        </ext>
      </extLst>
    </cfRule>
  </conditionalFormatting>
  <conditionalFormatting sqref="U80:X80">
    <cfRule type="dataBar" priority="116">
      <dataBar>
        <cfvo type="min"/>
        <cfvo type="max"/>
        <color rgb="FFFF555A"/>
      </dataBar>
      <extLst>
        <ext xmlns:x14="http://schemas.microsoft.com/office/spreadsheetml/2009/9/main" uri="{B025F937-C7B1-47D3-B67F-A62EFF666E3E}">
          <x14:id>{6542AEB2-8535-477D-9B3F-3CB0A6BE8478}</x14:id>
        </ext>
      </extLst>
    </cfRule>
  </conditionalFormatting>
  <conditionalFormatting sqref="I81:L81">
    <cfRule type="dataBar" priority="115">
      <dataBar>
        <cfvo type="min"/>
        <cfvo type="max"/>
        <color rgb="FFFF555A"/>
      </dataBar>
      <extLst>
        <ext xmlns:x14="http://schemas.microsoft.com/office/spreadsheetml/2009/9/main" uri="{B025F937-C7B1-47D3-B67F-A62EFF666E3E}">
          <x14:id>{F29206F7-FB0E-4736-8E94-72A9B379DB74}</x14:id>
        </ext>
      </extLst>
    </cfRule>
  </conditionalFormatting>
  <conditionalFormatting sqref="U81:X81">
    <cfRule type="dataBar" priority="114">
      <dataBar>
        <cfvo type="min"/>
        <cfvo type="max"/>
        <color rgb="FFFF555A"/>
      </dataBar>
      <extLst>
        <ext xmlns:x14="http://schemas.microsoft.com/office/spreadsheetml/2009/9/main" uri="{B025F937-C7B1-47D3-B67F-A62EFF666E3E}">
          <x14:id>{533298AA-94CD-4C89-972A-3D90529A76C0}</x14:id>
        </ext>
      </extLst>
    </cfRule>
  </conditionalFormatting>
  <conditionalFormatting sqref="I82:L82">
    <cfRule type="dataBar" priority="113">
      <dataBar>
        <cfvo type="min"/>
        <cfvo type="max"/>
        <color rgb="FFFF555A"/>
      </dataBar>
      <extLst>
        <ext xmlns:x14="http://schemas.microsoft.com/office/spreadsheetml/2009/9/main" uri="{B025F937-C7B1-47D3-B67F-A62EFF666E3E}">
          <x14:id>{A5C96B9E-30A6-434A-99D2-F1479F553F46}</x14:id>
        </ext>
      </extLst>
    </cfRule>
  </conditionalFormatting>
  <conditionalFormatting sqref="U82:X82">
    <cfRule type="dataBar" priority="112">
      <dataBar>
        <cfvo type="min"/>
        <cfvo type="max"/>
        <color rgb="FFFF555A"/>
      </dataBar>
      <extLst>
        <ext xmlns:x14="http://schemas.microsoft.com/office/spreadsheetml/2009/9/main" uri="{B025F937-C7B1-47D3-B67F-A62EFF666E3E}">
          <x14:id>{A4949F6B-3CF2-42A7-9FC9-7BC9F3496775}</x14:id>
        </ext>
      </extLst>
    </cfRule>
  </conditionalFormatting>
  <conditionalFormatting sqref="I83:L83">
    <cfRule type="dataBar" priority="111">
      <dataBar>
        <cfvo type="min"/>
        <cfvo type="max"/>
        <color rgb="FFFF555A"/>
      </dataBar>
      <extLst>
        <ext xmlns:x14="http://schemas.microsoft.com/office/spreadsheetml/2009/9/main" uri="{B025F937-C7B1-47D3-B67F-A62EFF666E3E}">
          <x14:id>{BCC7C804-AEA1-46AC-8270-E4B9145CAD32}</x14:id>
        </ext>
      </extLst>
    </cfRule>
  </conditionalFormatting>
  <conditionalFormatting sqref="U83:X83">
    <cfRule type="dataBar" priority="110">
      <dataBar>
        <cfvo type="min"/>
        <cfvo type="max"/>
        <color rgb="FFFF555A"/>
      </dataBar>
      <extLst>
        <ext xmlns:x14="http://schemas.microsoft.com/office/spreadsheetml/2009/9/main" uri="{B025F937-C7B1-47D3-B67F-A62EFF666E3E}">
          <x14:id>{BDD837E4-32A2-49EE-A179-4E5ECBE3037C}</x14:id>
        </ext>
      </extLst>
    </cfRule>
  </conditionalFormatting>
  <conditionalFormatting sqref="I84:L84">
    <cfRule type="dataBar" priority="109">
      <dataBar>
        <cfvo type="min"/>
        <cfvo type="max"/>
        <color rgb="FFFF555A"/>
      </dataBar>
      <extLst>
        <ext xmlns:x14="http://schemas.microsoft.com/office/spreadsheetml/2009/9/main" uri="{B025F937-C7B1-47D3-B67F-A62EFF666E3E}">
          <x14:id>{5BF3AB52-6D5B-4179-9339-A015D3BB8AE6}</x14:id>
        </ext>
      </extLst>
    </cfRule>
  </conditionalFormatting>
  <conditionalFormatting sqref="U84:X84">
    <cfRule type="dataBar" priority="108">
      <dataBar>
        <cfvo type="min"/>
        <cfvo type="max"/>
        <color rgb="FFFF555A"/>
      </dataBar>
      <extLst>
        <ext xmlns:x14="http://schemas.microsoft.com/office/spreadsheetml/2009/9/main" uri="{B025F937-C7B1-47D3-B67F-A62EFF666E3E}">
          <x14:id>{30C51511-57F0-494F-A129-668099C6D526}</x14:id>
        </ext>
      </extLst>
    </cfRule>
  </conditionalFormatting>
  <conditionalFormatting sqref="I85:L85">
    <cfRule type="dataBar" priority="107">
      <dataBar>
        <cfvo type="min"/>
        <cfvo type="max"/>
        <color rgb="FFFF555A"/>
      </dataBar>
      <extLst>
        <ext xmlns:x14="http://schemas.microsoft.com/office/spreadsheetml/2009/9/main" uri="{B025F937-C7B1-47D3-B67F-A62EFF666E3E}">
          <x14:id>{BF1464F2-44BE-4B0E-9A1E-4E3FC00A6D22}</x14:id>
        </ext>
      </extLst>
    </cfRule>
  </conditionalFormatting>
  <conditionalFormatting sqref="U85:X85">
    <cfRule type="dataBar" priority="106">
      <dataBar>
        <cfvo type="min"/>
        <cfvo type="max"/>
        <color rgb="FFFF555A"/>
      </dataBar>
      <extLst>
        <ext xmlns:x14="http://schemas.microsoft.com/office/spreadsheetml/2009/9/main" uri="{B025F937-C7B1-47D3-B67F-A62EFF666E3E}">
          <x14:id>{465978BE-4C8C-4B6D-92F7-21A2A39CA477}</x14:id>
        </ext>
      </extLst>
    </cfRule>
  </conditionalFormatting>
  <conditionalFormatting sqref="I86:L86">
    <cfRule type="dataBar" priority="105">
      <dataBar>
        <cfvo type="min"/>
        <cfvo type="max"/>
        <color rgb="FFFF555A"/>
      </dataBar>
      <extLst>
        <ext xmlns:x14="http://schemas.microsoft.com/office/spreadsheetml/2009/9/main" uri="{B025F937-C7B1-47D3-B67F-A62EFF666E3E}">
          <x14:id>{096F3454-D921-4A84-A045-76CEFFEF785E}</x14:id>
        </ext>
      </extLst>
    </cfRule>
  </conditionalFormatting>
  <conditionalFormatting sqref="U86:X86">
    <cfRule type="dataBar" priority="104">
      <dataBar>
        <cfvo type="min"/>
        <cfvo type="max"/>
        <color rgb="FFFF555A"/>
      </dataBar>
      <extLst>
        <ext xmlns:x14="http://schemas.microsoft.com/office/spreadsheetml/2009/9/main" uri="{B025F937-C7B1-47D3-B67F-A62EFF666E3E}">
          <x14:id>{A5D956EF-51E7-4619-AD71-AF33B26CDB28}</x14:id>
        </ext>
      </extLst>
    </cfRule>
  </conditionalFormatting>
  <conditionalFormatting sqref="I87:L87">
    <cfRule type="dataBar" priority="103">
      <dataBar>
        <cfvo type="min"/>
        <cfvo type="max"/>
        <color rgb="FFFF555A"/>
      </dataBar>
      <extLst>
        <ext xmlns:x14="http://schemas.microsoft.com/office/spreadsheetml/2009/9/main" uri="{B025F937-C7B1-47D3-B67F-A62EFF666E3E}">
          <x14:id>{EE390EF2-5E71-461A-A577-AB338CEEB5F5}</x14:id>
        </ext>
      </extLst>
    </cfRule>
  </conditionalFormatting>
  <conditionalFormatting sqref="U87:X87">
    <cfRule type="dataBar" priority="102">
      <dataBar>
        <cfvo type="min"/>
        <cfvo type="max"/>
        <color rgb="FFFF555A"/>
      </dataBar>
      <extLst>
        <ext xmlns:x14="http://schemas.microsoft.com/office/spreadsheetml/2009/9/main" uri="{B025F937-C7B1-47D3-B67F-A62EFF666E3E}">
          <x14:id>{7941FF0C-1A4F-4F76-8248-DCE65409F4A3}</x14:id>
        </ext>
      </extLst>
    </cfRule>
  </conditionalFormatting>
  <conditionalFormatting sqref="I88:L88">
    <cfRule type="dataBar" priority="101">
      <dataBar>
        <cfvo type="min"/>
        <cfvo type="max"/>
        <color rgb="FFFF555A"/>
      </dataBar>
      <extLst>
        <ext xmlns:x14="http://schemas.microsoft.com/office/spreadsheetml/2009/9/main" uri="{B025F937-C7B1-47D3-B67F-A62EFF666E3E}">
          <x14:id>{ECB3F4C7-87DE-4050-BBFD-941EE4A0260F}</x14:id>
        </ext>
      </extLst>
    </cfRule>
  </conditionalFormatting>
  <conditionalFormatting sqref="U88:X88">
    <cfRule type="dataBar" priority="100">
      <dataBar>
        <cfvo type="min"/>
        <cfvo type="max"/>
        <color rgb="FFFF555A"/>
      </dataBar>
      <extLst>
        <ext xmlns:x14="http://schemas.microsoft.com/office/spreadsheetml/2009/9/main" uri="{B025F937-C7B1-47D3-B67F-A62EFF666E3E}">
          <x14:id>{587A6940-5627-4498-97D4-014289D2A422}</x14:id>
        </ext>
      </extLst>
    </cfRule>
  </conditionalFormatting>
  <conditionalFormatting sqref="L55:L88">
    <cfRule type="dataBar" priority="96">
      <dataBar>
        <cfvo type="min"/>
        <cfvo type="max"/>
        <color rgb="FFFF555A"/>
      </dataBar>
      <extLst>
        <ext xmlns:x14="http://schemas.microsoft.com/office/spreadsheetml/2009/9/main" uri="{B025F937-C7B1-47D3-B67F-A62EFF666E3E}">
          <x14:id>{24141333-0E28-4C0A-8FA4-2411B8AD4FCD}</x14:id>
        </ext>
      </extLst>
    </cfRule>
  </conditionalFormatting>
  <conditionalFormatting sqref="V55:V88">
    <cfRule type="dataBar" priority="94">
      <dataBar>
        <cfvo type="min"/>
        <cfvo type="max"/>
        <color rgb="FFFF555A"/>
      </dataBar>
      <extLst>
        <ext xmlns:x14="http://schemas.microsoft.com/office/spreadsheetml/2009/9/main" uri="{B025F937-C7B1-47D3-B67F-A62EFF666E3E}">
          <x14:id>{29567607-1228-41D6-9AEE-D111223C178C}</x14:id>
        </ext>
      </extLst>
    </cfRule>
  </conditionalFormatting>
  <conditionalFormatting sqref="I55:L71">
    <cfRule type="dataBar" priority="134">
      <dataBar>
        <cfvo type="min"/>
        <cfvo type="max"/>
        <color rgb="FFFF555A"/>
      </dataBar>
      <extLst>
        <ext xmlns:x14="http://schemas.microsoft.com/office/spreadsheetml/2009/9/main" uri="{B025F937-C7B1-47D3-B67F-A62EFF666E3E}">
          <x14:id>{49AA5A81-167A-4AA7-8287-CE734F496657}</x14:id>
        </ext>
      </extLst>
    </cfRule>
  </conditionalFormatting>
  <conditionalFormatting sqref="U55:X71">
    <cfRule type="dataBar" priority="135">
      <dataBar>
        <cfvo type="min"/>
        <cfvo type="max"/>
        <color rgb="FFFF555A"/>
      </dataBar>
      <extLst>
        <ext xmlns:x14="http://schemas.microsoft.com/office/spreadsheetml/2009/9/main" uri="{B025F937-C7B1-47D3-B67F-A62EFF666E3E}">
          <x14:id>{79F5ED48-4665-4BDF-B396-22E07C45151F}</x14:id>
        </ext>
      </extLst>
    </cfRule>
  </conditionalFormatting>
  <conditionalFormatting sqref="I182:L182 I135:L135">
    <cfRule type="dataBar" priority="406">
      <dataBar>
        <cfvo type="min"/>
        <cfvo type="max"/>
        <color rgb="FFFF555A"/>
      </dataBar>
      <extLst>
        <ext xmlns:x14="http://schemas.microsoft.com/office/spreadsheetml/2009/9/main" uri="{B025F937-C7B1-47D3-B67F-A62EFF666E3E}">
          <x14:id>{1D84FD7A-D868-479D-BEA5-90860C361D7E}</x14:id>
        </ext>
      </extLst>
    </cfRule>
  </conditionalFormatting>
  <conditionalFormatting sqref="I135">
    <cfRule type="dataBar" priority="58">
      <dataBar>
        <cfvo type="min"/>
        <cfvo type="max"/>
        <color rgb="FFFF555A"/>
      </dataBar>
      <extLst>
        <ext xmlns:x14="http://schemas.microsoft.com/office/spreadsheetml/2009/9/main" uri="{B025F937-C7B1-47D3-B67F-A62EFF666E3E}">
          <x14:id>{E9FE207F-B9A0-4253-BCC8-04B3F4A8BF54}</x14:id>
        </ext>
      </extLst>
    </cfRule>
  </conditionalFormatting>
  <conditionalFormatting sqref="J135">
    <cfRule type="dataBar" priority="57">
      <dataBar>
        <cfvo type="min"/>
        <cfvo type="max"/>
        <color rgb="FFFF555A"/>
      </dataBar>
      <extLst>
        <ext xmlns:x14="http://schemas.microsoft.com/office/spreadsheetml/2009/9/main" uri="{B025F937-C7B1-47D3-B67F-A62EFF666E3E}">
          <x14:id>{785F7CA5-B439-4307-8FF5-CA29EF5C3BFE}</x14:id>
        </ext>
      </extLst>
    </cfRule>
  </conditionalFormatting>
  <conditionalFormatting sqref="K135">
    <cfRule type="dataBar" priority="56">
      <dataBar>
        <cfvo type="min"/>
        <cfvo type="max"/>
        <color rgb="FFFF555A"/>
      </dataBar>
      <extLst>
        <ext xmlns:x14="http://schemas.microsoft.com/office/spreadsheetml/2009/9/main" uri="{B025F937-C7B1-47D3-B67F-A62EFF666E3E}">
          <x14:id>{DA0B7C8F-8539-433A-AFBF-56EC0A807E5A}</x14:id>
        </ext>
      </extLst>
    </cfRule>
  </conditionalFormatting>
  <conditionalFormatting sqref="L135">
    <cfRule type="dataBar" priority="55">
      <dataBar>
        <cfvo type="min"/>
        <cfvo type="max"/>
        <color rgb="FFFF555A"/>
      </dataBar>
      <extLst>
        <ext xmlns:x14="http://schemas.microsoft.com/office/spreadsheetml/2009/9/main" uri="{B025F937-C7B1-47D3-B67F-A62EFF666E3E}">
          <x14:id>{FFCE317C-40C8-42FA-B729-A62602301E63}</x14:id>
        </ext>
      </extLst>
    </cfRule>
  </conditionalFormatting>
  <conditionalFormatting sqref="I182">
    <cfRule type="dataBar" priority="54">
      <dataBar>
        <cfvo type="min"/>
        <cfvo type="max"/>
        <color rgb="FFFF555A"/>
      </dataBar>
      <extLst>
        <ext xmlns:x14="http://schemas.microsoft.com/office/spreadsheetml/2009/9/main" uri="{B025F937-C7B1-47D3-B67F-A62EFF666E3E}">
          <x14:id>{A547CC92-7C1A-4342-B72C-F1B244988D35}</x14:id>
        </ext>
      </extLst>
    </cfRule>
  </conditionalFormatting>
  <conditionalFormatting sqref="J182">
    <cfRule type="dataBar" priority="53">
      <dataBar>
        <cfvo type="min"/>
        <cfvo type="max"/>
        <color rgb="FFFF555A"/>
      </dataBar>
      <extLst>
        <ext xmlns:x14="http://schemas.microsoft.com/office/spreadsheetml/2009/9/main" uri="{B025F937-C7B1-47D3-B67F-A62EFF666E3E}">
          <x14:id>{ABD045FA-A4AA-437C-A770-D7CE3C9851E4}</x14:id>
        </ext>
      </extLst>
    </cfRule>
  </conditionalFormatting>
  <conditionalFormatting sqref="K182">
    <cfRule type="dataBar" priority="52">
      <dataBar>
        <cfvo type="min"/>
        <cfvo type="max"/>
        <color rgb="FFFF555A"/>
      </dataBar>
      <extLst>
        <ext xmlns:x14="http://schemas.microsoft.com/office/spreadsheetml/2009/9/main" uri="{B025F937-C7B1-47D3-B67F-A62EFF666E3E}">
          <x14:id>{A32574D7-D9F6-4415-968A-103BA973C996}</x14:id>
        </ext>
      </extLst>
    </cfRule>
  </conditionalFormatting>
  <conditionalFormatting sqref="L182">
    <cfRule type="dataBar" priority="51">
      <dataBar>
        <cfvo type="min"/>
        <cfvo type="max"/>
        <color rgb="FFFF555A"/>
      </dataBar>
      <extLst>
        <ext xmlns:x14="http://schemas.microsoft.com/office/spreadsheetml/2009/9/main" uri="{B025F937-C7B1-47D3-B67F-A62EFF666E3E}">
          <x14:id>{79D021B3-D406-401F-9912-609384425FD1}</x14:id>
        </ext>
      </extLst>
    </cfRule>
  </conditionalFormatting>
  <conditionalFormatting sqref="I102:I134">
    <cfRule type="dataBar" priority="33">
      <dataBar>
        <cfvo type="min"/>
        <cfvo type="max"/>
        <color rgb="FFFF555A"/>
      </dataBar>
      <extLst>
        <ext xmlns:x14="http://schemas.microsoft.com/office/spreadsheetml/2009/9/main" uri="{B025F937-C7B1-47D3-B67F-A62EFF666E3E}">
          <x14:id>{C6C2A38A-58ED-4D52-A628-A32E69CF0013}</x14:id>
        </ext>
      </extLst>
    </cfRule>
  </conditionalFormatting>
  <conditionalFormatting sqref="J102:J134">
    <cfRule type="dataBar" priority="32">
      <dataBar>
        <cfvo type="min"/>
        <cfvo type="max"/>
        <color rgb="FFFF555A"/>
      </dataBar>
      <extLst>
        <ext xmlns:x14="http://schemas.microsoft.com/office/spreadsheetml/2009/9/main" uri="{B025F937-C7B1-47D3-B67F-A62EFF666E3E}">
          <x14:id>{92C1FAE9-68D2-49C2-9247-AB52626C67DB}</x14:id>
        </ext>
      </extLst>
    </cfRule>
  </conditionalFormatting>
  <conditionalFormatting sqref="K102:K134">
    <cfRule type="dataBar" priority="31">
      <dataBar>
        <cfvo type="min"/>
        <cfvo type="max"/>
        <color rgb="FFFF555A"/>
      </dataBar>
      <extLst>
        <ext xmlns:x14="http://schemas.microsoft.com/office/spreadsheetml/2009/9/main" uri="{B025F937-C7B1-47D3-B67F-A62EFF666E3E}">
          <x14:id>{28DA3C33-34AD-4590-AE6E-22A1C47A53F7}</x14:id>
        </ext>
      </extLst>
    </cfRule>
  </conditionalFormatting>
  <conditionalFormatting sqref="I119:L119">
    <cfRule type="dataBar" priority="49">
      <dataBar>
        <cfvo type="min"/>
        <cfvo type="max"/>
        <color rgb="FFFF555A"/>
      </dataBar>
      <extLst>
        <ext xmlns:x14="http://schemas.microsoft.com/office/spreadsheetml/2009/9/main" uri="{B025F937-C7B1-47D3-B67F-A62EFF666E3E}">
          <x14:id>{2F2EB287-F479-4091-A33C-F7BDAC311F0B}</x14:id>
        </ext>
      </extLst>
    </cfRule>
  </conditionalFormatting>
  <conditionalFormatting sqref="I120:L120">
    <cfRule type="dataBar" priority="48">
      <dataBar>
        <cfvo type="min"/>
        <cfvo type="max"/>
        <color rgb="FFFF555A"/>
      </dataBar>
      <extLst>
        <ext xmlns:x14="http://schemas.microsoft.com/office/spreadsheetml/2009/9/main" uri="{B025F937-C7B1-47D3-B67F-A62EFF666E3E}">
          <x14:id>{AB0D7302-11A0-421F-B5AA-E8FDB7DBE00C}</x14:id>
        </ext>
      </extLst>
    </cfRule>
  </conditionalFormatting>
  <conditionalFormatting sqref="I121:L121">
    <cfRule type="dataBar" priority="47">
      <dataBar>
        <cfvo type="min"/>
        <cfvo type="max"/>
        <color rgb="FFFF555A"/>
      </dataBar>
      <extLst>
        <ext xmlns:x14="http://schemas.microsoft.com/office/spreadsheetml/2009/9/main" uri="{B025F937-C7B1-47D3-B67F-A62EFF666E3E}">
          <x14:id>{56FF1394-5C54-43CA-96C8-6113839C678D}</x14:id>
        </ext>
      </extLst>
    </cfRule>
  </conditionalFormatting>
  <conditionalFormatting sqref="I122:L122">
    <cfRule type="dataBar" priority="46">
      <dataBar>
        <cfvo type="min"/>
        <cfvo type="max"/>
        <color rgb="FFFF555A"/>
      </dataBar>
      <extLst>
        <ext xmlns:x14="http://schemas.microsoft.com/office/spreadsheetml/2009/9/main" uri="{B025F937-C7B1-47D3-B67F-A62EFF666E3E}">
          <x14:id>{891DD547-0405-43B8-BD19-F2A8CB418484}</x14:id>
        </ext>
      </extLst>
    </cfRule>
  </conditionalFormatting>
  <conditionalFormatting sqref="I123:L123">
    <cfRule type="dataBar" priority="45">
      <dataBar>
        <cfvo type="min"/>
        <cfvo type="max"/>
        <color rgb="FFFF555A"/>
      </dataBar>
      <extLst>
        <ext xmlns:x14="http://schemas.microsoft.com/office/spreadsheetml/2009/9/main" uri="{B025F937-C7B1-47D3-B67F-A62EFF666E3E}">
          <x14:id>{06D1E6F3-7157-4D19-B7E2-1B363580BEE4}</x14:id>
        </ext>
      </extLst>
    </cfRule>
  </conditionalFormatting>
  <conditionalFormatting sqref="I124:L124">
    <cfRule type="dataBar" priority="44">
      <dataBar>
        <cfvo type="min"/>
        <cfvo type="max"/>
        <color rgb="FFFF555A"/>
      </dataBar>
      <extLst>
        <ext xmlns:x14="http://schemas.microsoft.com/office/spreadsheetml/2009/9/main" uri="{B025F937-C7B1-47D3-B67F-A62EFF666E3E}">
          <x14:id>{9004A0B8-9955-48FD-AF9A-6A38FE01B6B8}</x14:id>
        </ext>
      </extLst>
    </cfRule>
  </conditionalFormatting>
  <conditionalFormatting sqref="I125:L125">
    <cfRule type="dataBar" priority="43">
      <dataBar>
        <cfvo type="min"/>
        <cfvo type="max"/>
        <color rgb="FFFF555A"/>
      </dataBar>
      <extLst>
        <ext xmlns:x14="http://schemas.microsoft.com/office/spreadsheetml/2009/9/main" uri="{B025F937-C7B1-47D3-B67F-A62EFF666E3E}">
          <x14:id>{947D5519-C5D5-43DC-B76B-BEB7681846D5}</x14:id>
        </ext>
      </extLst>
    </cfRule>
  </conditionalFormatting>
  <conditionalFormatting sqref="I126:L126">
    <cfRule type="dataBar" priority="42">
      <dataBar>
        <cfvo type="min"/>
        <cfvo type="max"/>
        <color rgb="FFFF555A"/>
      </dataBar>
      <extLst>
        <ext xmlns:x14="http://schemas.microsoft.com/office/spreadsheetml/2009/9/main" uri="{B025F937-C7B1-47D3-B67F-A62EFF666E3E}">
          <x14:id>{5FA63FEE-CBA6-4EE0-8A63-0AF1A105057A}</x14:id>
        </ext>
      </extLst>
    </cfRule>
  </conditionalFormatting>
  <conditionalFormatting sqref="I127:L127">
    <cfRule type="dataBar" priority="41">
      <dataBar>
        <cfvo type="min"/>
        <cfvo type="max"/>
        <color rgb="FFFF555A"/>
      </dataBar>
      <extLst>
        <ext xmlns:x14="http://schemas.microsoft.com/office/spreadsheetml/2009/9/main" uri="{B025F937-C7B1-47D3-B67F-A62EFF666E3E}">
          <x14:id>{87056E30-5151-4EE3-A711-8D6A821DB8D8}</x14:id>
        </ext>
      </extLst>
    </cfRule>
  </conditionalFormatting>
  <conditionalFormatting sqref="I128:L128">
    <cfRule type="dataBar" priority="40">
      <dataBar>
        <cfvo type="min"/>
        <cfvo type="max"/>
        <color rgb="FFFF555A"/>
      </dataBar>
      <extLst>
        <ext xmlns:x14="http://schemas.microsoft.com/office/spreadsheetml/2009/9/main" uri="{B025F937-C7B1-47D3-B67F-A62EFF666E3E}">
          <x14:id>{090BEF67-D7F3-459A-A8AE-71A65F3191D1}</x14:id>
        </ext>
      </extLst>
    </cfRule>
  </conditionalFormatting>
  <conditionalFormatting sqref="I129:L129">
    <cfRule type="dataBar" priority="39">
      <dataBar>
        <cfvo type="min"/>
        <cfvo type="max"/>
        <color rgb="FFFF555A"/>
      </dataBar>
      <extLst>
        <ext xmlns:x14="http://schemas.microsoft.com/office/spreadsheetml/2009/9/main" uri="{B025F937-C7B1-47D3-B67F-A62EFF666E3E}">
          <x14:id>{2E7992C2-9E61-44D1-B5CE-6FDD9B77A5F6}</x14:id>
        </ext>
      </extLst>
    </cfRule>
  </conditionalFormatting>
  <conditionalFormatting sqref="I130:L130">
    <cfRule type="dataBar" priority="38">
      <dataBar>
        <cfvo type="min"/>
        <cfvo type="max"/>
        <color rgb="FFFF555A"/>
      </dataBar>
      <extLst>
        <ext xmlns:x14="http://schemas.microsoft.com/office/spreadsheetml/2009/9/main" uri="{B025F937-C7B1-47D3-B67F-A62EFF666E3E}">
          <x14:id>{78D9E5BC-0E86-42A6-B12E-10547B428BBE}</x14:id>
        </ext>
      </extLst>
    </cfRule>
  </conditionalFormatting>
  <conditionalFormatting sqref="I131:L131">
    <cfRule type="dataBar" priority="37">
      <dataBar>
        <cfvo type="min"/>
        <cfvo type="max"/>
        <color rgb="FFFF555A"/>
      </dataBar>
      <extLst>
        <ext xmlns:x14="http://schemas.microsoft.com/office/spreadsheetml/2009/9/main" uri="{B025F937-C7B1-47D3-B67F-A62EFF666E3E}">
          <x14:id>{8C5D1C08-76F3-4A2E-8DFE-76B77F17C708}</x14:id>
        </ext>
      </extLst>
    </cfRule>
  </conditionalFormatting>
  <conditionalFormatting sqref="I132:L132">
    <cfRule type="dataBar" priority="36">
      <dataBar>
        <cfvo type="min"/>
        <cfvo type="max"/>
        <color rgb="FFFF555A"/>
      </dataBar>
      <extLst>
        <ext xmlns:x14="http://schemas.microsoft.com/office/spreadsheetml/2009/9/main" uri="{B025F937-C7B1-47D3-B67F-A62EFF666E3E}">
          <x14:id>{A4BAFE72-A751-4CA9-8650-E2C4FA33BCF4}</x14:id>
        </ext>
      </extLst>
    </cfRule>
  </conditionalFormatting>
  <conditionalFormatting sqref="I133:L133">
    <cfRule type="dataBar" priority="35">
      <dataBar>
        <cfvo type="min"/>
        <cfvo type="max"/>
        <color rgb="FFFF555A"/>
      </dataBar>
      <extLst>
        <ext xmlns:x14="http://schemas.microsoft.com/office/spreadsheetml/2009/9/main" uri="{B025F937-C7B1-47D3-B67F-A62EFF666E3E}">
          <x14:id>{05D7E7A6-A41D-4B69-82DD-18234C20071E}</x14:id>
        </ext>
      </extLst>
    </cfRule>
  </conditionalFormatting>
  <conditionalFormatting sqref="I134:L134">
    <cfRule type="dataBar" priority="34">
      <dataBar>
        <cfvo type="min"/>
        <cfvo type="max"/>
        <color rgb="FFFF555A"/>
      </dataBar>
      <extLst>
        <ext xmlns:x14="http://schemas.microsoft.com/office/spreadsheetml/2009/9/main" uri="{B025F937-C7B1-47D3-B67F-A62EFF666E3E}">
          <x14:id>{A10CA325-32A0-4CE2-9758-553629C3F3FA}</x14:id>
        </ext>
      </extLst>
    </cfRule>
  </conditionalFormatting>
  <conditionalFormatting sqref="L102:L134">
    <cfRule type="dataBar" priority="30">
      <dataBar>
        <cfvo type="min"/>
        <cfvo type="max"/>
        <color rgb="FFFF555A"/>
      </dataBar>
      <extLst>
        <ext xmlns:x14="http://schemas.microsoft.com/office/spreadsheetml/2009/9/main" uri="{B025F937-C7B1-47D3-B67F-A62EFF666E3E}">
          <x14:id>{3C900818-59E1-4E0F-B33A-9C85ABA73F60}</x14:id>
        </ext>
      </extLst>
    </cfRule>
  </conditionalFormatting>
  <conditionalFormatting sqref="I102:L118">
    <cfRule type="dataBar" priority="50">
      <dataBar>
        <cfvo type="min"/>
        <cfvo type="max"/>
        <color rgb="FFFF555A"/>
      </dataBar>
      <extLst>
        <ext xmlns:x14="http://schemas.microsoft.com/office/spreadsheetml/2009/9/main" uri="{B025F937-C7B1-47D3-B67F-A62EFF666E3E}">
          <x14:id>{16D5880D-538A-4056-BAE6-52FA07BB1186}</x14:id>
        </ext>
      </extLst>
    </cfRule>
  </conditionalFormatting>
  <conditionalFormatting sqref="I149:I181">
    <cfRule type="dataBar" priority="12">
      <dataBar>
        <cfvo type="min"/>
        <cfvo type="max"/>
        <color rgb="FFFF555A"/>
      </dataBar>
      <extLst>
        <ext xmlns:x14="http://schemas.microsoft.com/office/spreadsheetml/2009/9/main" uri="{B025F937-C7B1-47D3-B67F-A62EFF666E3E}">
          <x14:id>{F69385D8-B7B8-4F33-8C7E-EA9F42F60CC3}</x14:id>
        </ext>
      </extLst>
    </cfRule>
  </conditionalFormatting>
  <conditionalFormatting sqref="J149:J181">
    <cfRule type="dataBar" priority="11">
      <dataBar>
        <cfvo type="min"/>
        <cfvo type="max"/>
        <color rgb="FFFF555A"/>
      </dataBar>
      <extLst>
        <ext xmlns:x14="http://schemas.microsoft.com/office/spreadsheetml/2009/9/main" uri="{B025F937-C7B1-47D3-B67F-A62EFF666E3E}">
          <x14:id>{8CDAB726-5565-47AE-88A7-ACE2D1B07F94}</x14:id>
        </ext>
      </extLst>
    </cfRule>
  </conditionalFormatting>
  <conditionalFormatting sqref="K149:K181">
    <cfRule type="dataBar" priority="10">
      <dataBar>
        <cfvo type="min"/>
        <cfvo type="max"/>
        <color rgb="FFFF555A"/>
      </dataBar>
      <extLst>
        <ext xmlns:x14="http://schemas.microsoft.com/office/spreadsheetml/2009/9/main" uri="{B025F937-C7B1-47D3-B67F-A62EFF666E3E}">
          <x14:id>{085CD522-2B66-4FC0-BA06-797A1A9D9DCD}</x14:id>
        </ext>
      </extLst>
    </cfRule>
  </conditionalFormatting>
  <conditionalFormatting sqref="I166:L166">
    <cfRule type="dataBar" priority="28">
      <dataBar>
        <cfvo type="min"/>
        <cfvo type="max"/>
        <color rgb="FFFF555A"/>
      </dataBar>
      <extLst>
        <ext xmlns:x14="http://schemas.microsoft.com/office/spreadsheetml/2009/9/main" uri="{B025F937-C7B1-47D3-B67F-A62EFF666E3E}">
          <x14:id>{EA74E52E-284B-41AF-9070-5BE9CD2D8DB3}</x14:id>
        </ext>
      </extLst>
    </cfRule>
  </conditionalFormatting>
  <conditionalFormatting sqref="I167:L167">
    <cfRule type="dataBar" priority="27">
      <dataBar>
        <cfvo type="min"/>
        <cfvo type="max"/>
        <color rgb="FFFF555A"/>
      </dataBar>
      <extLst>
        <ext xmlns:x14="http://schemas.microsoft.com/office/spreadsheetml/2009/9/main" uri="{B025F937-C7B1-47D3-B67F-A62EFF666E3E}">
          <x14:id>{A5BCE69B-9122-421A-B5CB-218B246EE799}</x14:id>
        </ext>
      </extLst>
    </cfRule>
  </conditionalFormatting>
  <conditionalFormatting sqref="I168:L168">
    <cfRule type="dataBar" priority="26">
      <dataBar>
        <cfvo type="min"/>
        <cfvo type="max"/>
        <color rgb="FFFF555A"/>
      </dataBar>
      <extLst>
        <ext xmlns:x14="http://schemas.microsoft.com/office/spreadsheetml/2009/9/main" uri="{B025F937-C7B1-47D3-B67F-A62EFF666E3E}">
          <x14:id>{3D7C967B-38B3-4F11-B8D0-740CB885207F}</x14:id>
        </ext>
      </extLst>
    </cfRule>
  </conditionalFormatting>
  <conditionalFormatting sqref="I169:L169">
    <cfRule type="dataBar" priority="25">
      <dataBar>
        <cfvo type="min"/>
        <cfvo type="max"/>
        <color rgb="FFFF555A"/>
      </dataBar>
      <extLst>
        <ext xmlns:x14="http://schemas.microsoft.com/office/spreadsheetml/2009/9/main" uri="{B025F937-C7B1-47D3-B67F-A62EFF666E3E}">
          <x14:id>{7C5FF422-EF15-4A30-BE29-C0709B9DDBC8}</x14:id>
        </ext>
      </extLst>
    </cfRule>
  </conditionalFormatting>
  <conditionalFormatting sqref="I170:L170">
    <cfRule type="dataBar" priority="24">
      <dataBar>
        <cfvo type="min"/>
        <cfvo type="max"/>
        <color rgb="FFFF555A"/>
      </dataBar>
      <extLst>
        <ext xmlns:x14="http://schemas.microsoft.com/office/spreadsheetml/2009/9/main" uri="{B025F937-C7B1-47D3-B67F-A62EFF666E3E}">
          <x14:id>{723EFA41-030A-4908-A7D3-5420C3C816A1}</x14:id>
        </ext>
      </extLst>
    </cfRule>
  </conditionalFormatting>
  <conditionalFormatting sqref="I171:L171">
    <cfRule type="dataBar" priority="23">
      <dataBar>
        <cfvo type="min"/>
        <cfvo type="max"/>
        <color rgb="FFFF555A"/>
      </dataBar>
      <extLst>
        <ext xmlns:x14="http://schemas.microsoft.com/office/spreadsheetml/2009/9/main" uri="{B025F937-C7B1-47D3-B67F-A62EFF666E3E}">
          <x14:id>{F6ACAF10-0FE8-4ADF-8A53-56D82F72CC88}</x14:id>
        </ext>
      </extLst>
    </cfRule>
  </conditionalFormatting>
  <conditionalFormatting sqref="I172:L172">
    <cfRule type="dataBar" priority="22">
      <dataBar>
        <cfvo type="min"/>
        <cfvo type="max"/>
        <color rgb="FFFF555A"/>
      </dataBar>
      <extLst>
        <ext xmlns:x14="http://schemas.microsoft.com/office/spreadsheetml/2009/9/main" uri="{B025F937-C7B1-47D3-B67F-A62EFF666E3E}">
          <x14:id>{2D2DB0A3-A629-4BD4-B9C7-24C9D394049A}</x14:id>
        </ext>
      </extLst>
    </cfRule>
  </conditionalFormatting>
  <conditionalFormatting sqref="I173:L173">
    <cfRule type="dataBar" priority="21">
      <dataBar>
        <cfvo type="min"/>
        <cfvo type="max"/>
        <color rgb="FFFF555A"/>
      </dataBar>
      <extLst>
        <ext xmlns:x14="http://schemas.microsoft.com/office/spreadsheetml/2009/9/main" uri="{B025F937-C7B1-47D3-B67F-A62EFF666E3E}">
          <x14:id>{C43BD06F-8D45-49A5-BC82-625D645AECED}</x14:id>
        </ext>
      </extLst>
    </cfRule>
  </conditionalFormatting>
  <conditionalFormatting sqref="I174:L174">
    <cfRule type="dataBar" priority="20">
      <dataBar>
        <cfvo type="min"/>
        <cfvo type="max"/>
        <color rgb="FFFF555A"/>
      </dataBar>
      <extLst>
        <ext xmlns:x14="http://schemas.microsoft.com/office/spreadsheetml/2009/9/main" uri="{B025F937-C7B1-47D3-B67F-A62EFF666E3E}">
          <x14:id>{55F7081A-E233-49EE-8B0A-B43FAE49AACD}</x14:id>
        </ext>
      </extLst>
    </cfRule>
  </conditionalFormatting>
  <conditionalFormatting sqref="I175:L175">
    <cfRule type="dataBar" priority="19">
      <dataBar>
        <cfvo type="min"/>
        <cfvo type="max"/>
        <color rgb="FFFF555A"/>
      </dataBar>
      <extLst>
        <ext xmlns:x14="http://schemas.microsoft.com/office/spreadsheetml/2009/9/main" uri="{B025F937-C7B1-47D3-B67F-A62EFF666E3E}">
          <x14:id>{7C58E714-232E-4790-A49C-87CB76480D93}</x14:id>
        </ext>
      </extLst>
    </cfRule>
  </conditionalFormatting>
  <conditionalFormatting sqref="I176:L176">
    <cfRule type="dataBar" priority="18">
      <dataBar>
        <cfvo type="min"/>
        <cfvo type="max"/>
        <color rgb="FFFF555A"/>
      </dataBar>
      <extLst>
        <ext xmlns:x14="http://schemas.microsoft.com/office/spreadsheetml/2009/9/main" uri="{B025F937-C7B1-47D3-B67F-A62EFF666E3E}">
          <x14:id>{2CC1934F-D415-45EB-8BBC-07AAFA14B924}</x14:id>
        </ext>
      </extLst>
    </cfRule>
  </conditionalFormatting>
  <conditionalFormatting sqref="I177:L177">
    <cfRule type="dataBar" priority="17">
      <dataBar>
        <cfvo type="min"/>
        <cfvo type="max"/>
        <color rgb="FFFF555A"/>
      </dataBar>
      <extLst>
        <ext xmlns:x14="http://schemas.microsoft.com/office/spreadsheetml/2009/9/main" uri="{B025F937-C7B1-47D3-B67F-A62EFF666E3E}">
          <x14:id>{38478B8F-8A3A-43CB-84C4-8B3AA058A083}</x14:id>
        </ext>
      </extLst>
    </cfRule>
  </conditionalFormatting>
  <conditionalFormatting sqref="I178:L178">
    <cfRule type="dataBar" priority="16">
      <dataBar>
        <cfvo type="min"/>
        <cfvo type="max"/>
        <color rgb="FFFF555A"/>
      </dataBar>
      <extLst>
        <ext xmlns:x14="http://schemas.microsoft.com/office/spreadsheetml/2009/9/main" uri="{B025F937-C7B1-47D3-B67F-A62EFF666E3E}">
          <x14:id>{4B05E6F1-057E-4D63-863B-CC523D2FE9D7}</x14:id>
        </ext>
      </extLst>
    </cfRule>
  </conditionalFormatting>
  <conditionalFormatting sqref="I179:L179">
    <cfRule type="dataBar" priority="15">
      <dataBar>
        <cfvo type="min"/>
        <cfvo type="max"/>
        <color rgb="FFFF555A"/>
      </dataBar>
      <extLst>
        <ext xmlns:x14="http://schemas.microsoft.com/office/spreadsheetml/2009/9/main" uri="{B025F937-C7B1-47D3-B67F-A62EFF666E3E}">
          <x14:id>{94172519-6438-418C-98DC-883698972705}</x14:id>
        </ext>
      </extLst>
    </cfRule>
  </conditionalFormatting>
  <conditionalFormatting sqref="I180:L180">
    <cfRule type="dataBar" priority="14">
      <dataBar>
        <cfvo type="min"/>
        <cfvo type="max"/>
        <color rgb="FFFF555A"/>
      </dataBar>
      <extLst>
        <ext xmlns:x14="http://schemas.microsoft.com/office/spreadsheetml/2009/9/main" uri="{B025F937-C7B1-47D3-B67F-A62EFF666E3E}">
          <x14:id>{65E3B04A-EB96-4918-9C83-0A814C9DA83B}</x14:id>
        </ext>
      </extLst>
    </cfRule>
  </conditionalFormatting>
  <conditionalFormatting sqref="I181:L181">
    <cfRule type="dataBar" priority="13">
      <dataBar>
        <cfvo type="min"/>
        <cfvo type="max"/>
        <color rgb="FFFF555A"/>
      </dataBar>
      <extLst>
        <ext xmlns:x14="http://schemas.microsoft.com/office/spreadsheetml/2009/9/main" uri="{B025F937-C7B1-47D3-B67F-A62EFF666E3E}">
          <x14:id>{3CCDA008-CA9D-46D8-AF37-861FAA5BA02C}</x14:id>
        </ext>
      </extLst>
    </cfRule>
  </conditionalFormatting>
  <conditionalFormatting sqref="L149:L181">
    <cfRule type="dataBar" priority="9">
      <dataBar>
        <cfvo type="min"/>
        <cfvo type="max"/>
        <color rgb="FFFF555A"/>
      </dataBar>
      <extLst>
        <ext xmlns:x14="http://schemas.microsoft.com/office/spreadsheetml/2009/9/main" uri="{B025F937-C7B1-47D3-B67F-A62EFF666E3E}">
          <x14:id>{6506F716-51D9-4C3F-9D25-EEE30DB5EC1D}</x14:id>
        </ext>
      </extLst>
    </cfRule>
  </conditionalFormatting>
  <conditionalFormatting sqref="I149:L165">
    <cfRule type="dataBar" priority="29">
      <dataBar>
        <cfvo type="min"/>
        <cfvo type="max"/>
        <color rgb="FFFF555A"/>
      </dataBar>
      <extLst>
        <ext xmlns:x14="http://schemas.microsoft.com/office/spreadsheetml/2009/9/main" uri="{B025F937-C7B1-47D3-B67F-A62EFF666E3E}">
          <x14:id>{3AEAE62F-A74D-4165-8BD3-771C4D40E97C}</x14:id>
        </ext>
      </extLst>
    </cfRule>
  </conditionalFormatting>
  <conditionalFormatting sqref="I102:I135">
    <cfRule type="dataBar" priority="8">
      <dataBar>
        <cfvo type="min"/>
        <cfvo type="max"/>
        <color rgb="FFFF555A"/>
      </dataBar>
      <extLst>
        <ext xmlns:x14="http://schemas.microsoft.com/office/spreadsheetml/2009/9/main" uri="{B025F937-C7B1-47D3-B67F-A62EFF666E3E}">
          <x14:id>{1B7F2E74-ABD6-470E-92FC-8081E41352B8}</x14:id>
        </ext>
      </extLst>
    </cfRule>
  </conditionalFormatting>
  <conditionalFormatting sqref="J102:J135">
    <cfRule type="dataBar" priority="7">
      <dataBar>
        <cfvo type="min"/>
        <cfvo type="max"/>
        <color rgb="FFFF555A"/>
      </dataBar>
      <extLst>
        <ext xmlns:x14="http://schemas.microsoft.com/office/spreadsheetml/2009/9/main" uri="{B025F937-C7B1-47D3-B67F-A62EFF666E3E}">
          <x14:id>{1192645D-7C33-43AF-9570-0A2C6AA0F92D}</x14:id>
        </ext>
      </extLst>
    </cfRule>
  </conditionalFormatting>
  <conditionalFormatting sqref="K102:K135">
    <cfRule type="dataBar" priority="6">
      <dataBar>
        <cfvo type="min"/>
        <cfvo type="max"/>
        <color rgb="FFFF555A"/>
      </dataBar>
      <extLst>
        <ext xmlns:x14="http://schemas.microsoft.com/office/spreadsheetml/2009/9/main" uri="{B025F937-C7B1-47D3-B67F-A62EFF666E3E}">
          <x14:id>{D55294C8-8B5C-4EBC-B058-7AC578A6CA92}</x14:id>
        </ext>
      </extLst>
    </cfRule>
  </conditionalFormatting>
  <conditionalFormatting sqref="L102:L135">
    <cfRule type="dataBar" priority="5">
      <dataBar>
        <cfvo type="min"/>
        <cfvo type="max"/>
        <color rgb="FFFF555A"/>
      </dataBar>
      <extLst>
        <ext xmlns:x14="http://schemas.microsoft.com/office/spreadsheetml/2009/9/main" uri="{B025F937-C7B1-47D3-B67F-A62EFF666E3E}">
          <x14:id>{E952F59C-63DE-46FC-B47E-690FCAF94A24}</x14:id>
        </ext>
      </extLst>
    </cfRule>
  </conditionalFormatting>
  <conditionalFormatting sqref="I149:I182">
    <cfRule type="dataBar" priority="4">
      <dataBar>
        <cfvo type="min"/>
        <cfvo type="max"/>
        <color rgb="FFFF555A"/>
      </dataBar>
      <extLst>
        <ext xmlns:x14="http://schemas.microsoft.com/office/spreadsheetml/2009/9/main" uri="{B025F937-C7B1-47D3-B67F-A62EFF666E3E}">
          <x14:id>{1E44C3D8-1366-4C18-9732-AFE011919286}</x14:id>
        </ext>
      </extLst>
    </cfRule>
  </conditionalFormatting>
  <conditionalFormatting sqref="J149:J182">
    <cfRule type="dataBar" priority="3">
      <dataBar>
        <cfvo type="min"/>
        <cfvo type="max"/>
        <color rgb="FFFF555A"/>
      </dataBar>
      <extLst>
        <ext xmlns:x14="http://schemas.microsoft.com/office/spreadsheetml/2009/9/main" uri="{B025F937-C7B1-47D3-B67F-A62EFF666E3E}">
          <x14:id>{EFFA42AA-2C31-481D-8A3E-5C6AF7F6B802}</x14:id>
        </ext>
      </extLst>
    </cfRule>
  </conditionalFormatting>
  <conditionalFormatting sqref="K149:K182">
    <cfRule type="dataBar" priority="2">
      <dataBar>
        <cfvo type="min"/>
        <cfvo type="max"/>
        <color rgb="FFFF555A"/>
      </dataBar>
      <extLst>
        <ext xmlns:x14="http://schemas.microsoft.com/office/spreadsheetml/2009/9/main" uri="{B025F937-C7B1-47D3-B67F-A62EFF666E3E}">
          <x14:id>{BE391B55-544F-47E9-9D35-1CC0332F2103}</x14:id>
        </ext>
      </extLst>
    </cfRule>
  </conditionalFormatting>
  <conditionalFormatting sqref="L149:L182">
    <cfRule type="dataBar" priority="1">
      <dataBar>
        <cfvo type="min"/>
        <cfvo type="max"/>
        <color rgb="FFFF555A"/>
      </dataBar>
      <extLst>
        <ext xmlns:x14="http://schemas.microsoft.com/office/spreadsheetml/2009/9/main" uri="{B025F937-C7B1-47D3-B67F-A62EFF666E3E}">
          <x14:id>{B669A3D1-4191-4AD3-BA92-8AF051422415}</x14:id>
        </ext>
      </extLst>
    </cfRule>
  </conditionalFormatting>
  <printOptions horizontalCentered="1" verticalCentered="1"/>
  <pageMargins left="0.23622047244094491" right="0.23622047244094491" top="0.39370078740157483" bottom="0.39370078740157483" header="0.31496062992125984" footer="0.31496062992125984"/>
  <pageSetup paperSize="9" scale="76" fitToHeight="0" orientation="landscape" verticalDpi="0" r:id="rId1"/>
  <rowBreaks count="1" manualBreakCount="1">
    <brk id="94" max="16383" man="1"/>
  </rowBreaks>
  <extLst>
    <ext xmlns:x14="http://schemas.microsoft.com/office/spreadsheetml/2009/9/main" uri="{78C0D931-6437-407d-A8EE-F0AAD7539E65}">
      <x14:conditionalFormattings>
        <x14:conditionalFormatting xmlns:xm="http://schemas.microsoft.com/office/excel/2006/main">
          <x14:cfRule type="dataBar" id="{21D8DC12-0684-42D4-AE3D-2A7C311DB97B}">
            <x14:dataBar minLength="0" maxLength="100" border="1" negativeBarBorderColorSameAsPositive="0">
              <x14:cfvo type="autoMin"/>
              <x14:cfvo type="autoMax"/>
              <x14:borderColor rgb="FFFF555A"/>
              <x14:negativeFillColor rgb="FFFF0000"/>
              <x14:negativeBorderColor rgb="FFFF0000"/>
              <x14:axisColor rgb="FF000000"/>
            </x14:dataBar>
          </x14:cfRule>
          <xm:sqref>I25:L25</xm:sqref>
        </x14:conditionalFormatting>
        <x14:conditionalFormatting xmlns:xm="http://schemas.microsoft.com/office/excel/2006/main">
          <x14:cfRule type="dataBar" id="{ED08D669-AAB6-4669-8B81-458988CC698B}">
            <x14:dataBar minLength="0" maxLength="100" border="1" negativeBarBorderColorSameAsPositive="0">
              <x14:cfvo type="autoMin"/>
              <x14:cfvo type="autoMax"/>
              <x14:borderColor rgb="FFFF555A"/>
              <x14:negativeFillColor rgb="FFFF0000"/>
              <x14:negativeBorderColor rgb="FFFF0000"/>
              <x14:axisColor rgb="FF000000"/>
            </x14:dataBar>
          </x14:cfRule>
          <xm:sqref>U25:X25</xm:sqref>
        </x14:conditionalFormatting>
        <x14:conditionalFormatting xmlns:xm="http://schemas.microsoft.com/office/excel/2006/main">
          <x14:cfRule type="dataBar" id="{7B583840-1052-4F80-8FEC-A4B0FFC40F1B}">
            <x14:dataBar minLength="0" maxLength="100" border="1" negativeBarBorderColorSameAsPositive="0">
              <x14:cfvo type="autoMin"/>
              <x14:cfvo type="autoMax"/>
              <x14:borderColor rgb="FFFF555A"/>
              <x14:negativeFillColor rgb="FFFF0000"/>
              <x14:negativeBorderColor rgb="FFFF0000"/>
              <x14:axisColor rgb="FF000000"/>
            </x14:dataBar>
          </x14:cfRule>
          <xm:sqref>I26:L26</xm:sqref>
        </x14:conditionalFormatting>
        <x14:conditionalFormatting xmlns:xm="http://schemas.microsoft.com/office/excel/2006/main">
          <x14:cfRule type="dataBar" id="{EAC46599-8EB0-4F7A-9814-8D665C4B5BC5}">
            <x14:dataBar minLength="0" maxLength="100" border="1" negativeBarBorderColorSameAsPositive="0">
              <x14:cfvo type="autoMin"/>
              <x14:cfvo type="autoMax"/>
              <x14:borderColor rgb="FFFF555A"/>
              <x14:negativeFillColor rgb="FFFF0000"/>
              <x14:negativeBorderColor rgb="FFFF0000"/>
              <x14:axisColor rgb="FF000000"/>
            </x14:dataBar>
          </x14:cfRule>
          <xm:sqref>U26:X26</xm:sqref>
        </x14:conditionalFormatting>
        <x14:conditionalFormatting xmlns:xm="http://schemas.microsoft.com/office/excel/2006/main">
          <x14:cfRule type="dataBar" id="{DAA70E18-DA66-4B64-B07D-AEFE2B317601}">
            <x14:dataBar minLength="0" maxLength="100" border="1" negativeBarBorderColorSameAsPositive="0">
              <x14:cfvo type="autoMin"/>
              <x14:cfvo type="autoMax"/>
              <x14:borderColor rgb="FFFF555A"/>
              <x14:negativeFillColor rgb="FFFF0000"/>
              <x14:negativeBorderColor rgb="FFFF0000"/>
              <x14:axisColor rgb="FF000000"/>
            </x14:dataBar>
          </x14:cfRule>
          <xm:sqref>I27:L27</xm:sqref>
        </x14:conditionalFormatting>
        <x14:conditionalFormatting xmlns:xm="http://schemas.microsoft.com/office/excel/2006/main">
          <x14:cfRule type="dataBar" id="{1F23C82E-F9C4-4156-83DB-2E60FC21E59D}">
            <x14:dataBar minLength="0" maxLength="100" border="1" negativeBarBorderColorSameAsPositive="0">
              <x14:cfvo type="autoMin"/>
              <x14:cfvo type="autoMax"/>
              <x14:borderColor rgb="FFFF555A"/>
              <x14:negativeFillColor rgb="FFFF0000"/>
              <x14:negativeBorderColor rgb="FFFF0000"/>
              <x14:axisColor rgb="FF000000"/>
            </x14:dataBar>
          </x14:cfRule>
          <xm:sqref>U27:X27</xm:sqref>
        </x14:conditionalFormatting>
        <x14:conditionalFormatting xmlns:xm="http://schemas.microsoft.com/office/excel/2006/main">
          <x14:cfRule type="dataBar" id="{2F7EBD39-C4B0-4699-867C-3342510B3592}">
            <x14:dataBar minLength="0" maxLength="100" border="1" negativeBarBorderColorSameAsPositive="0">
              <x14:cfvo type="autoMin"/>
              <x14:cfvo type="autoMax"/>
              <x14:borderColor rgb="FFFF555A"/>
              <x14:negativeFillColor rgb="FFFF0000"/>
              <x14:negativeBorderColor rgb="FFFF0000"/>
              <x14:axisColor rgb="FF000000"/>
            </x14:dataBar>
          </x14:cfRule>
          <xm:sqref>I28:L28</xm:sqref>
        </x14:conditionalFormatting>
        <x14:conditionalFormatting xmlns:xm="http://schemas.microsoft.com/office/excel/2006/main">
          <x14:cfRule type="dataBar" id="{29256443-9323-4F26-82EA-463C60BFEF92}">
            <x14:dataBar minLength="0" maxLength="100" border="1" negativeBarBorderColorSameAsPositive="0">
              <x14:cfvo type="autoMin"/>
              <x14:cfvo type="autoMax"/>
              <x14:borderColor rgb="FFFF555A"/>
              <x14:negativeFillColor rgb="FFFF0000"/>
              <x14:negativeBorderColor rgb="FFFF0000"/>
              <x14:axisColor rgb="FF000000"/>
            </x14:dataBar>
          </x14:cfRule>
          <xm:sqref>U28:X28</xm:sqref>
        </x14:conditionalFormatting>
        <x14:conditionalFormatting xmlns:xm="http://schemas.microsoft.com/office/excel/2006/main">
          <x14:cfRule type="dataBar" id="{EECAF81F-A138-4A56-A4C4-1DA2D376AEBC}">
            <x14:dataBar minLength="0" maxLength="100" border="1" negativeBarBorderColorSameAsPositive="0">
              <x14:cfvo type="autoMin"/>
              <x14:cfvo type="autoMax"/>
              <x14:borderColor rgb="FFFF555A"/>
              <x14:negativeFillColor rgb="FFFF0000"/>
              <x14:negativeBorderColor rgb="FFFF0000"/>
              <x14:axisColor rgb="FF000000"/>
            </x14:dataBar>
          </x14:cfRule>
          <xm:sqref>I29:L29</xm:sqref>
        </x14:conditionalFormatting>
        <x14:conditionalFormatting xmlns:xm="http://schemas.microsoft.com/office/excel/2006/main">
          <x14:cfRule type="dataBar" id="{E847F69A-EA18-4CD1-8AF3-FDA7128AA971}">
            <x14:dataBar minLength="0" maxLength="100" border="1" negativeBarBorderColorSameAsPositive="0">
              <x14:cfvo type="autoMin"/>
              <x14:cfvo type="autoMax"/>
              <x14:borderColor rgb="FFFF555A"/>
              <x14:negativeFillColor rgb="FFFF0000"/>
              <x14:negativeBorderColor rgb="FFFF0000"/>
              <x14:axisColor rgb="FF000000"/>
            </x14:dataBar>
          </x14:cfRule>
          <xm:sqref>U29:X29</xm:sqref>
        </x14:conditionalFormatting>
        <x14:conditionalFormatting xmlns:xm="http://schemas.microsoft.com/office/excel/2006/main">
          <x14:cfRule type="dataBar" id="{63182043-8A11-4B29-91E4-0013B12050DC}">
            <x14:dataBar minLength="0" maxLength="100" border="1" negativeBarBorderColorSameAsPositive="0">
              <x14:cfvo type="autoMin"/>
              <x14:cfvo type="autoMax"/>
              <x14:borderColor rgb="FFFF555A"/>
              <x14:negativeFillColor rgb="FFFF0000"/>
              <x14:negativeBorderColor rgb="FFFF0000"/>
              <x14:axisColor rgb="FF000000"/>
            </x14:dataBar>
          </x14:cfRule>
          <xm:sqref>I30:L30</xm:sqref>
        </x14:conditionalFormatting>
        <x14:conditionalFormatting xmlns:xm="http://schemas.microsoft.com/office/excel/2006/main">
          <x14:cfRule type="dataBar" id="{FB743554-3A78-4C85-9F4F-8DEE09D59DB8}">
            <x14:dataBar minLength="0" maxLength="100" border="1" negativeBarBorderColorSameAsPositive="0">
              <x14:cfvo type="autoMin"/>
              <x14:cfvo type="autoMax"/>
              <x14:borderColor rgb="FFFF555A"/>
              <x14:negativeFillColor rgb="FFFF0000"/>
              <x14:negativeBorderColor rgb="FFFF0000"/>
              <x14:axisColor rgb="FF000000"/>
            </x14:dataBar>
          </x14:cfRule>
          <xm:sqref>U30:X30</xm:sqref>
        </x14:conditionalFormatting>
        <x14:conditionalFormatting xmlns:xm="http://schemas.microsoft.com/office/excel/2006/main">
          <x14:cfRule type="dataBar" id="{B1F57207-7A4F-441D-8D67-AF3A9685E1DA}">
            <x14:dataBar minLength="0" maxLength="100" border="1" negativeBarBorderColorSameAsPositive="0">
              <x14:cfvo type="autoMin"/>
              <x14:cfvo type="autoMax"/>
              <x14:borderColor rgb="FFFF555A"/>
              <x14:negativeFillColor rgb="FFFF0000"/>
              <x14:negativeBorderColor rgb="FFFF0000"/>
              <x14:axisColor rgb="FF000000"/>
            </x14:dataBar>
          </x14:cfRule>
          <xm:sqref>I31:L31</xm:sqref>
        </x14:conditionalFormatting>
        <x14:conditionalFormatting xmlns:xm="http://schemas.microsoft.com/office/excel/2006/main">
          <x14:cfRule type="dataBar" id="{A8FD5D15-2832-42F0-A61D-8EE5E1965C90}">
            <x14:dataBar minLength="0" maxLength="100" border="1" negativeBarBorderColorSameAsPositive="0">
              <x14:cfvo type="autoMin"/>
              <x14:cfvo type="autoMax"/>
              <x14:borderColor rgb="FFFF555A"/>
              <x14:negativeFillColor rgb="FFFF0000"/>
              <x14:negativeBorderColor rgb="FFFF0000"/>
              <x14:axisColor rgb="FF000000"/>
            </x14:dataBar>
          </x14:cfRule>
          <xm:sqref>U31:X31</xm:sqref>
        </x14:conditionalFormatting>
        <x14:conditionalFormatting xmlns:xm="http://schemas.microsoft.com/office/excel/2006/main">
          <x14:cfRule type="dataBar" id="{E2AB7C98-B6A7-47F7-B43B-0FAE949573EA}">
            <x14:dataBar minLength="0" maxLength="100" border="1" negativeBarBorderColorSameAsPositive="0">
              <x14:cfvo type="autoMin"/>
              <x14:cfvo type="autoMax"/>
              <x14:borderColor rgb="FFFF555A"/>
              <x14:negativeFillColor rgb="FFFF0000"/>
              <x14:negativeBorderColor rgb="FFFF0000"/>
              <x14:axisColor rgb="FF000000"/>
            </x14:dataBar>
          </x14:cfRule>
          <xm:sqref>I32:L32</xm:sqref>
        </x14:conditionalFormatting>
        <x14:conditionalFormatting xmlns:xm="http://schemas.microsoft.com/office/excel/2006/main">
          <x14:cfRule type="dataBar" id="{13A5A91B-6B01-46BE-B574-CF8DD36A357A}">
            <x14:dataBar minLength="0" maxLength="100" border="1" negativeBarBorderColorSameAsPositive="0">
              <x14:cfvo type="autoMin"/>
              <x14:cfvo type="autoMax"/>
              <x14:borderColor rgb="FFFF555A"/>
              <x14:negativeFillColor rgb="FFFF0000"/>
              <x14:negativeBorderColor rgb="FFFF0000"/>
              <x14:axisColor rgb="FF000000"/>
            </x14:dataBar>
          </x14:cfRule>
          <xm:sqref>U32:X32</xm:sqref>
        </x14:conditionalFormatting>
        <x14:conditionalFormatting xmlns:xm="http://schemas.microsoft.com/office/excel/2006/main">
          <x14:cfRule type="dataBar" id="{4D60D310-4873-49C9-8ADF-DF53BFD814AF}">
            <x14:dataBar minLength="0" maxLength="100" border="1" negativeBarBorderColorSameAsPositive="0">
              <x14:cfvo type="autoMin"/>
              <x14:cfvo type="autoMax"/>
              <x14:borderColor rgb="FFFF555A"/>
              <x14:negativeFillColor rgb="FFFF0000"/>
              <x14:negativeBorderColor rgb="FFFF0000"/>
              <x14:axisColor rgb="FF000000"/>
            </x14:dataBar>
          </x14:cfRule>
          <xm:sqref>I33:L33</xm:sqref>
        </x14:conditionalFormatting>
        <x14:conditionalFormatting xmlns:xm="http://schemas.microsoft.com/office/excel/2006/main">
          <x14:cfRule type="dataBar" id="{F00E2557-AEDB-4DB2-AD1D-0F00FE5D94AA}">
            <x14:dataBar minLength="0" maxLength="100" border="1" negativeBarBorderColorSameAsPositive="0">
              <x14:cfvo type="autoMin"/>
              <x14:cfvo type="autoMax"/>
              <x14:borderColor rgb="FFFF555A"/>
              <x14:negativeFillColor rgb="FFFF0000"/>
              <x14:negativeBorderColor rgb="FFFF0000"/>
              <x14:axisColor rgb="FF000000"/>
            </x14:dataBar>
          </x14:cfRule>
          <xm:sqref>U33:X33</xm:sqref>
        </x14:conditionalFormatting>
        <x14:conditionalFormatting xmlns:xm="http://schemas.microsoft.com/office/excel/2006/main">
          <x14:cfRule type="dataBar" id="{8F44D0B6-2553-4093-AC2A-BD0F47A3FB14}">
            <x14:dataBar minLength="0" maxLength="100" border="1" negativeBarBorderColorSameAsPositive="0">
              <x14:cfvo type="autoMin"/>
              <x14:cfvo type="autoMax"/>
              <x14:borderColor rgb="FFFF555A"/>
              <x14:negativeFillColor rgb="FFFF0000"/>
              <x14:negativeBorderColor rgb="FFFF0000"/>
              <x14:axisColor rgb="FF000000"/>
            </x14:dataBar>
          </x14:cfRule>
          <xm:sqref>I34:L34</xm:sqref>
        </x14:conditionalFormatting>
        <x14:conditionalFormatting xmlns:xm="http://schemas.microsoft.com/office/excel/2006/main">
          <x14:cfRule type="dataBar" id="{694872F2-73E2-4C69-97C8-A58181E669B1}">
            <x14:dataBar minLength="0" maxLength="100" border="1" negativeBarBorderColorSameAsPositive="0">
              <x14:cfvo type="autoMin"/>
              <x14:cfvo type="autoMax"/>
              <x14:borderColor rgb="FFFF555A"/>
              <x14:negativeFillColor rgb="FFFF0000"/>
              <x14:negativeBorderColor rgb="FFFF0000"/>
              <x14:axisColor rgb="FF000000"/>
            </x14:dataBar>
          </x14:cfRule>
          <xm:sqref>U34:X34</xm:sqref>
        </x14:conditionalFormatting>
        <x14:conditionalFormatting xmlns:xm="http://schemas.microsoft.com/office/excel/2006/main">
          <x14:cfRule type="dataBar" id="{7EAE2895-E0F8-4611-8FB7-71858BA5ADBC}">
            <x14:dataBar minLength="0" maxLength="100" border="1" negativeBarBorderColorSameAsPositive="0">
              <x14:cfvo type="autoMin"/>
              <x14:cfvo type="autoMax"/>
              <x14:borderColor rgb="FFFF555A"/>
              <x14:negativeFillColor rgb="FFFF0000"/>
              <x14:negativeBorderColor rgb="FFFF0000"/>
              <x14:axisColor rgb="FF000000"/>
            </x14:dataBar>
          </x14:cfRule>
          <xm:sqref>I35:L35</xm:sqref>
        </x14:conditionalFormatting>
        <x14:conditionalFormatting xmlns:xm="http://schemas.microsoft.com/office/excel/2006/main">
          <x14:cfRule type="dataBar" id="{12C7E461-026D-435A-A16D-2A5A3C6D1832}">
            <x14:dataBar minLength="0" maxLength="100" border="1" negativeBarBorderColorSameAsPositive="0">
              <x14:cfvo type="autoMin"/>
              <x14:cfvo type="autoMax"/>
              <x14:borderColor rgb="FFFF555A"/>
              <x14:negativeFillColor rgb="FFFF0000"/>
              <x14:negativeBorderColor rgb="FFFF0000"/>
              <x14:axisColor rgb="FF000000"/>
            </x14:dataBar>
          </x14:cfRule>
          <xm:sqref>U35:X35</xm:sqref>
        </x14:conditionalFormatting>
        <x14:conditionalFormatting xmlns:xm="http://schemas.microsoft.com/office/excel/2006/main">
          <x14:cfRule type="dataBar" id="{1220DC65-AD8C-4A03-AD11-EC84F00D2311}">
            <x14:dataBar minLength="0" maxLength="100" border="1" negativeBarBorderColorSameAsPositive="0">
              <x14:cfvo type="autoMin"/>
              <x14:cfvo type="autoMax"/>
              <x14:borderColor rgb="FFFF555A"/>
              <x14:negativeFillColor rgb="FFFF0000"/>
              <x14:negativeBorderColor rgb="FFFF0000"/>
              <x14:axisColor rgb="FF000000"/>
            </x14:dataBar>
          </x14:cfRule>
          <xm:sqref>I36:L36</xm:sqref>
        </x14:conditionalFormatting>
        <x14:conditionalFormatting xmlns:xm="http://schemas.microsoft.com/office/excel/2006/main">
          <x14:cfRule type="dataBar" id="{B5267C1A-675A-457A-A612-E9937B8CA23E}">
            <x14:dataBar minLength="0" maxLength="100" border="1" negativeBarBorderColorSameAsPositive="0">
              <x14:cfvo type="autoMin"/>
              <x14:cfvo type="autoMax"/>
              <x14:borderColor rgb="FFFF555A"/>
              <x14:negativeFillColor rgb="FFFF0000"/>
              <x14:negativeBorderColor rgb="FFFF0000"/>
              <x14:axisColor rgb="FF000000"/>
            </x14:dataBar>
          </x14:cfRule>
          <xm:sqref>U36:X36</xm:sqref>
        </x14:conditionalFormatting>
        <x14:conditionalFormatting xmlns:xm="http://schemas.microsoft.com/office/excel/2006/main">
          <x14:cfRule type="dataBar" id="{456752A4-7DCB-44ED-AAB2-93ED43D1866D}">
            <x14:dataBar minLength="0" maxLength="100" border="1" negativeBarBorderColorSameAsPositive="0">
              <x14:cfvo type="autoMin"/>
              <x14:cfvo type="autoMax"/>
              <x14:borderColor rgb="FFFF555A"/>
              <x14:negativeFillColor rgb="FFFF0000"/>
              <x14:negativeBorderColor rgb="FFFF0000"/>
              <x14:axisColor rgb="FF000000"/>
            </x14:dataBar>
          </x14:cfRule>
          <xm:sqref>I37:L37</xm:sqref>
        </x14:conditionalFormatting>
        <x14:conditionalFormatting xmlns:xm="http://schemas.microsoft.com/office/excel/2006/main">
          <x14:cfRule type="dataBar" id="{F0758AA8-ABDA-4081-89EA-EF8B4ABC24EC}">
            <x14:dataBar minLength="0" maxLength="100" border="1" negativeBarBorderColorSameAsPositive="0">
              <x14:cfvo type="autoMin"/>
              <x14:cfvo type="autoMax"/>
              <x14:borderColor rgb="FFFF555A"/>
              <x14:negativeFillColor rgb="FFFF0000"/>
              <x14:negativeBorderColor rgb="FFFF0000"/>
              <x14:axisColor rgb="FF000000"/>
            </x14:dataBar>
          </x14:cfRule>
          <xm:sqref>U37:X37</xm:sqref>
        </x14:conditionalFormatting>
        <x14:conditionalFormatting xmlns:xm="http://schemas.microsoft.com/office/excel/2006/main">
          <x14:cfRule type="dataBar" id="{C6449B1D-B21B-439D-84A5-7FD3A9836089}">
            <x14:dataBar minLength="0" maxLength="100" border="1" negativeBarBorderColorSameAsPositive="0">
              <x14:cfvo type="autoMin"/>
              <x14:cfvo type="autoMax"/>
              <x14:borderColor rgb="FFFF555A"/>
              <x14:negativeFillColor rgb="FFFF0000"/>
              <x14:negativeBorderColor rgb="FFFF0000"/>
              <x14:axisColor rgb="FF000000"/>
            </x14:dataBar>
          </x14:cfRule>
          <xm:sqref>I38:L38</xm:sqref>
        </x14:conditionalFormatting>
        <x14:conditionalFormatting xmlns:xm="http://schemas.microsoft.com/office/excel/2006/main">
          <x14:cfRule type="dataBar" id="{07F44E86-7199-4D58-A938-D0755517FC0F}">
            <x14:dataBar minLength="0" maxLength="100" border="1" negativeBarBorderColorSameAsPositive="0">
              <x14:cfvo type="autoMin"/>
              <x14:cfvo type="autoMax"/>
              <x14:borderColor rgb="FFFF555A"/>
              <x14:negativeFillColor rgb="FFFF0000"/>
              <x14:negativeBorderColor rgb="FFFF0000"/>
              <x14:axisColor rgb="FF000000"/>
            </x14:dataBar>
          </x14:cfRule>
          <xm:sqref>U38:X38</xm:sqref>
        </x14:conditionalFormatting>
        <x14:conditionalFormatting xmlns:xm="http://schemas.microsoft.com/office/excel/2006/main">
          <x14:cfRule type="dataBar" id="{4995D695-1D7B-4464-ABB7-4309C9A27FDE}">
            <x14:dataBar minLength="0" maxLength="100" border="1" negativeBarBorderColorSameAsPositive="0">
              <x14:cfvo type="autoMin"/>
              <x14:cfvo type="autoMax"/>
              <x14:borderColor rgb="FFFF555A"/>
              <x14:negativeFillColor rgb="FFFF0000"/>
              <x14:negativeBorderColor rgb="FFFF0000"/>
              <x14:axisColor rgb="FF000000"/>
            </x14:dataBar>
          </x14:cfRule>
          <xm:sqref>I39:L39</xm:sqref>
        </x14:conditionalFormatting>
        <x14:conditionalFormatting xmlns:xm="http://schemas.microsoft.com/office/excel/2006/main">
          <x14:cfRule type="dataBar" id="{50D0C23D-AC47-47C8-97EA-84D0067629CD}">
            <x14:dataBar minLength="0" maxLength="100" border="1" negativeBarBorderColorSameAsPositive="0">
              <x14:cfvo type="autoMin"/>
              <x14:cfvo type="autoMax"/>
              <x14:borderColor rgb="FFFF555A"/>
              <x14:negativeFillColor rgb="FFFF0000"/>
              <x14:negativeBorderColor rgb="FFFF0000"/>
              <x14:axisColor rgb="FF000000"/>
            </x14:dataBar>
          </x14:cfRule>
          <xm:sqref>U39:X39</xm:sqref>
        </x14:conditionalFormatting>
        <x14:conditionalFormatting xmlns:xm="http://schemas.microsoft.com/office/excel/2006/main">
          <x14:cfRule type="dataBar" id="{8D1B738C-21BF-4F91-96D6-B5F1E8D2FC05}">
            <x14:dataBar minLength="0" maxLength="100" border="1" negativeBarBorderColorSameAsPositive="0">
              <x14:cfvo type="autoMin"/>
              <x14:cfvo type="autoMax"/>
              <x14:borderColor rgb="FFFF555A"/>
              <x14:negativeFillColor rgb="FFFF0000"/>
              <x14:negativeBorderColor rgb="FFFF0000"/>
              <x14:axisColor rgb="FF000000"/>
            </x14:dataBar>
          </x14:cfRule>
          <xm:sqref>I40:L40</xm:sqref>
        </x14:conditionalFormatting>
        <x14:conditionalFormatting xmlns:xm="http://schemas.microsoft.com/office/excel/2006/main">
          <x14:cfRule type="dataBar" id="{4E796D08-6A90-4CC7-B95D-B339223881D7}">
            <x14:dataBar minLength="0" maxLength="100" border="1" negativeBarBorderColorSameAsPositive="0">
              <x14:cfvo type="autoMin"/>
              <x14:cfvo type="autoMax"/>
              <x14:borderColor rgb="FFFF555A"/>
              <x14:negativeFillColor rgb="FFFF0000"/>
              <x14:negativeBorderColor rgb="FFFF0000"/>
              <x14:axisColor rgb="FF000000"/>
            </x14:dataBar>
          </x14:cfRule>
          <xm:sqref>U40:X40</xm:sqref>
        </x14:conditionalFormatting>
        <x14:conditionalFormatting xmlns:xm="http://schemas.microsoft.com/office/excel/2006/main">
          <x14:cfRule type="dataBar" id="{579D7E28-4655-4C3E-9A19-4C3A7ADC2A4D}">
            <x14:dataBar minLength="0" maxLength="100" border="1" negativeBarBorderColorSameAsPositive="0">
              <x14:cfvo type="autoMin"/>
              <x14:cfvo type="autoMax"/>
              <x14:borderColor rgb="FFFF555A"/>
              <x14:negativeFillColor rgb="FFFF0000"/>
              <x14:negativeBorderColor rgb="FFFF0000"/>
              <x14:axisColor rgb="FF000000"/>
            </x14:dataBar>
          </x14:cfRule>
          <xm:sqref>I41:L41</xm:sqref>
        </x14:conditionalFormatting>
        <x14:conditionalFormatting xmlns:xm="http://schemas.microsoft.com/office/excel/2006/main">
          <x14:cfRule type="dataBar" id="{143EDF42-A66A-46E5-AEEA-F3BA5B3CA85D}">
            <x14:dataBar minLength="0" maxLength="100" border="1" negativeBarBorderColorSameAsPositive="0">
              <x14:cfvo type="autoMin"/>
              <x14:cfvo type="autoMax"/>
              <x14:borderColor rgb="FFFF555A"/>
              <x14:negativeFillColor rgb="FFFF0000"/>
              <x14:negativeBorderColor rgb="FFFF0000"/>
              <x14:axisColor rgb="FF000000"/>
            </x14:dataBar>
          </x14:cfRule>
          <xm:sqref>U41:X41</xm:sqref>
        </x14:conditionalFormatting>
        <x14:conditionalFormatting xmlns:xm="http://schemas.microsoft.com/office/excel/2006/main">
          <x14:cfRule type="dataBar" id="{F306DBE9-F854-47C2-8B7F-D5ED23B17F8B}">
            <x14:dataBar minLength="0" maxLength="100" border="1" negativeBarBorderColorSameAsPositive="0">
              <x14:cfvo type="autoMin"/>
              <x14:cfvo type="autoMax"/>
              <x14:borderColor rgb="FFFF555A"/>
              <x14:negativeFillColor rgb="FFFF0000"/>
              <x14:negativeBorderColor rgb="FFFF0000"/>
              <x14:axisColor rgb="FF000000"/>
            </x14:dataBar>
          </x14:cfRule>
          <xm:sqref>I8:I41</xm:sqref>
        </x14:conditionalFormatting>
        <x14:conditionalFormatting xmlns:xm="http://schemas.microsoft.com/office/excel/2006/main">
          <x14:cfRule type="dataBar" id="{7323A0B0-DFD4-4250-A58D-27DC035AA86B}">
            <x14:dataBar minLength="0" maxLength="100" border="1" negativeBarBorderColorSameAsPositive="0">
              <x14:cfvo type="autoMin"/>
              <x14:cfvo type="autoMax"/>
              <x14:borderColor rgb="FFFF555A"/>
              <x14:negativeFillColor rgb="FFFF0000"/>
              <x14:negativeBorderColor rgb="FFFF0000"/>
              <x14:axisColor rgb="FF000000"/>
            </x14:dataBar>
          </x14:cfRule>
          <xm:sqref>J8:J41</xm:sqref>
        </x14:conditionalFormatting>
        <x14:conditionalFormatting xmlns:xm="http://schemas.microsoft.com/office/excel/2006/main">
          <x14:cfRule type="dataBar" id="{4227E86C-1EFB-4D83-9D6D-B0DFBCC7EB02}">
            <x14:dataBar minLength="0" maxLength="100" border="1" negativeBarBorderColorSameAsPositive="0">
              <x14:cfvo type="autoMin"/>
              <x14:cfvo type="autoMax"/>
              <x14:borderColor rgb="FFFF555A"/>
              <x14:negativeFillColor rgb="FFFF0000"/>
              <x14:negativeBorderColor rgb="FFFF0000"/>
              <x14:axisColor rgb="FF000000"/>
            </x14:dataBar>
          </x14:cfRule>
          <xm:sqref>K8:K41</xm:sqref>
        </x14:conditionalFormatting>
        <x14:conditionalFormatting xmlns:xm="http://schemas.microsoft.com/office/excel/2006/main">
          <x14:cfRule type="dataBar" id="{84DFA162-0774-4FD4-B52F-D9712C18BAC6}">
            <x14:dataBar minLength="0" maxLength="100" border="1" negativeBarBorderColorSameAsPositive="0">
              <x14:cfvo type="autoMin"/>
              <x14:cfvo type="autoMax"/>
              <x14:borderColor rgb="FFFF555A"/>
              <x14:negativeFillColor rgb="FFFF0000"/>
              <x14:negativeBorderColor rgb="FFFF0000"/>
              <x14:axisColor rgb="FF000000"/>
            </x14:dataBar>
          </x14:cfRule>
          <xm:sqref>L8:L41</xm:sqref>
        </x14:conditionalFormatting>
        <x14:conditionalFormatting xmlns:xm="http://schemas.microsoft.com/office/excel/2006/main">
          <x14:cfRule type="dataBar" id="{60955731-A078-48C1-AD0F-304586FD891D}">
            <x14:dataBar minLength="0" maxLength="100" border="1" negativeBarBorderColorSameAsPositive="0">
              <x14:cfvo type="autoMin"/>
              <x14:cfvo type="autoMax"/>
              <x14:borderColor rgb="FFFF555A"/>
              <x14:negativeFillColor rgb="FFFF0000"/>
              <x14:negativeBorderColor rgb="FFFF0000"/>
              <x14:axisColor rgb="FF000000"/>
            </x14:dataBar>
          </x14:cfRule>
          <xm:sqref>U8:U41</xm:sqref>
        </x14:conditionalFormatting>
        <x14:conditionalFormatting xmlns:xm="http://schemas.microsoft.com/office/excel/2006/main">
          <x14:cfRule type="dataBar" id="{FEA6EACF-FFCB-4650-A6D2-47CE5AF4080A}">
            <x14:dataBar minLength="0" maxLength="100" border="1" negativeBarBorderColorSameAsPositive="0">
              <x14:cfvo type="autoMin"/>
              <x14:cfvo type="autoMax"/>
              <x14:borderColor rgb="FFFF555A"/>
              <x14:negativeFillColor rgb="FFFF0000"/>
              <x14:negativeBorderColor rgb="FFFF0000"/>
              <x14:axisColor rgb="FF000000"/>
            </x14:dataBar>
          </x14:cfRule>
          <xm:sqref>V8:V41</xm:sqref>
        </x14:conditionalFormatting>
        <x14:conditionalFormatting xmlns:xm="http://schemas.microsoft.com/office/excel/2006/main">
          <x14:cfRule type="dataBar" id="{029CB232-06D3-4AD5-BDE8-BDE988C42EEB}">
            <x14:dataBar minLength="0" maxLength="100" border="1" negativeBarBorderColorSameAsPositive="0">
              <x14:cfvo type="autoMin"/>
              <x14:cfvo type="autoMax"/>
              <x14:borderColor rgb="FFFF555A"/>
              <x14:negativeFillColor rgb="FFFF0000"/>
              <x14:negativeBorderColor rgb="FFFF0000"/>
              <x14:axisColor rgb="FF000000"/>
            </x14:dataBar>
          </x14:cfRule>
          <xm:sqref>W8:W41</xm:sqref>
        </x14:conditionalFormatting>
        <x14:conditionalFormatting xmlns:xm="http://schemas.microsoft.com/office/excel/2006/main">
          <x14:cfRule type="dataBar" id="{C819D2FD-65AC-4887-9DD1-9987A55F95DF}">
            <x14:dataBar minLength="0" maxLength="100" border="1" negativeBarBorderColorSameAsPositive="0">
              <x14:cfvo type="autoMin"/>
              <x14:cfvo type="autoMax"/>
              <x14:borderColor rgb="FFFF555A"/>
              <x14:negativeFillColor rgb="FFFF0000"/>
              <x14:negativeBorderColor rgb="FFFF0000"/>
              <x14:axisColor rgb="FF000000"/>
            </x14:dataBar>
          </x14:cfRule>
          <xm:sqref>X8:X41</xm:sqref>
        </x14:conditionalFormatting>
        <x14:conditionalFormatting xmlns:xm="http://schemas.microsoft.com/office/excel/2006/main">
          <x14:cfRule type="dataBar" id="{F1DBF76F-1F98-46B5-952A-AF645C8C5EA1}">
            <x14:dataBar minLength="0" maxLength="100" border="1" negativeBarBorderColorSameAsPositive="0">
              <x14:cfvo type="autoMin"/>
              <x14:cfvo type="autoMax"/>
              <x14:borderColor rgb="FFFF555A"/>
              <x14:negativeFillColor rgb="FFFF0000"/>
              <x14:negativeBorderColor rgb="FFFF0000"/>
              <x14:axisColor rgb="FF000000"/>
            </x14:dataBar>
          </x14:cfRule>
          <xm:sqref>I55:I88</xm:sqref>
        </x14:conditionalFormatting>
        <x14:conditionalFormatting xmlns:xm="http://schemas.microsoft.com/office/excel/2006/main">
          <x14:cfRule type="dataBar" id="{63FBE246-3F79-4765-AF59-DB34B04A19D4}">
            <x14:dataBar minLength="0" maxLength="100" border="1" negativeBarBorderColorSameAsPositive="0">
              <x14:cfvo type="autoMin"/>
              <x14:cfvo type="autoMax"/>
              <x14:borderColor rgb="FFFF555A"/>
              <x14:negativeFillColor rgb="FFFF0000"/>
              <x14:negativeBorderColor rgb="FFFF0000"/>
              <x14:axisColor rgb="FF000000"/>
            </x14:dataBar>
          </x14:cfRule>
          <xm:sqref>J55:J88</xm:sqref>
        </x14:conditionalFormatting>
        <x14:conditionalFormatting xmlns:xm="http://schemas.microsoft.com/office/excel/2006/main">
          <x14:cfRule type="dataBar" id="{6CE9C4E4-0900-44AD-A70B-DC8706D5EDCF}">
            <x14:dataBar minLength="0" maxLength="100" border="1" negativeBarBorderColorSameAsPositive="0">
              <x14:cfvo type="autoMin"/>
              <x14:cfvo type="autoMax"/>
              <x14:borderColor rgb="FFFF555A"/>
              <x14:negativeFillColor rgb="FFFF0000"/>
              <x14:negativeBorderColor rgb="FFFF0000"/>
              <x14:axisColor rgb="FF000000"/>
            </x14:dataBar>
          </x14:cfRule>
          <xm:sqref>K55:K88</xm:sqref>
        </x14:conditionalFormatting>
        <x14:conditionalFormatting xmlns:xm="http://schemas.microsoft.com/office/excel/2006/main">
          <x14:cfRule type="dataBar" id="{030D739B-E7FD-4BF9-8D06-3B8471E5001C}">
            <x14:dataBar minLength="0" maxLength="100" border="1" negativeBarBorderColorSameAsPositive="0">
              <x14:cfvo type="autoMin"/>
              <x14:cfvo type="autoMax"/>
              <x14:borderColor rgb="FFFF555A"/>
              <x14:negativeFillColor rgb="FFFF0000"/>
              <x14:negativeBorderColor rgb="FFFF0000"/>
              <x14:axisColor rgb="FF000000"/>
            </x14:dataBar>
          </x14:cfRule>
          <xm:sqref>U55:U88</xm:sqref>
        </x14:conditionalFormatting>
        <x14:conditionalFormatting xmlns:xm="http://schemas.microsoft.com/office/excel/2006/main">
          <x14:cfRule type="dataBar" id="{4BBF7F9A-7463-41C9-AE2D-0EA12DCAAA95}">
            <x14:dataBar minLength="0" maxLength="100" border="1" negativeBarBorderColorSameAsPositive="0">
              <x14:cfvo type="autoMin"/>
              <x14:cfvo type="autoMax"/>
              <x14:borderColor rgb="FFFF555A"/>
              <x14:negativeFillColor rgb="FFFF0000"/>
              <x14:negativeBorderColor rgb="FFFF0000"/>
              <x14:axisColor rgb="FF000000"/>
            </x14:dataBar>
          </x14:cfRule>
          <xm:sqref>W55:W88</xm:sqref>
        </x14:conditionalFormatting>
        <x14:conditionalFormatting xmlns:xm="http://schemas.microsoft.com/office/excel/2006/main">
          <x14:cfRule type="dataBar" id="{8D98C469-5A64-489B-8033-ABCF430DA5B5}">
            <x14:dataBar minLength="0" maxLength="100" border="1" negativeBarBorderColorSameAsPositive="0">
              <x14:cfvo type="autoMin"/>
              <x14:cfvo type="autoMax"/>
              <x14:borderColor rgb="FFFF555A"/>
              <x14:negativeFillColor rgb="FFFF0000"/>
              <x14:negativeBorderColor rgb="FFFF0000"/>
              <x14:axisColor rgb="FF000000"/>
            </x14:dataBar>
          </x14:cfRule>
          <xm:sqref>X55:X88</xm:sqref>
        </x14:conditionalFormatting>
        <x14:conditionalFormatting xmlns:xm="http://schemas.microsoft.com/office/excel/2006/main">
          <x14:cfRule type="dataBar" id="{DDC88481-1A03-4FDC-A003-B4DC27B3B8F2}">
            <x14:dataBar minLength="0" maxLength="100" border="1" negativeBarBorderColorSameAsPositive="0">
              <x14:cfvo type="autoMin"/>
              <x14:cfvo type="autoMax"/>
              <x14:borderColor rgb="FFFF555A"/>
              <x14:negativeFillColor rgb="FFFF0000"/>
              <x14:negativeBorderColor rgb="FFFF0000"/>
              <x14:axisColor rgb="FF000000"/>
            </x14:dataBar>
          </x14:cfRule>
          <xm:sqref>I8:L24</xm:sqref>
        </x14:conditionalFormatting>
        <x14:conditionalFormatting xmlns:xm="http://schemas.microsoft.com/office/excel/2006/main">
          <x14:cfRule type="dataBar" id="{C34C06CC-8D04-4E2A-B409-9E090154D196}">
            <x14:dataBar minLength="0" maxLength="100" border="1" negativeBarBorderColorSameAsPositive="0">
              <x14:cfvo type="autoMin"/>
              <x14:cfvo type="autoMax"/>
              <x14:borderColor rgb="FFFF555A"/>
              <x14:negativeFillColor rgb="FFFF0000"/>
              <x14:negativeBorderColor rgb="FFFF0000"/>
              <x14:axisColor rgb="FF000000"/>
            </x14:dataBar>
          </x14:cfRule>
          <xm:sqref>U8:X24</xm:sqref>
        </x14:conditionalFormatting>
        <x14:conditionalFormatting xmlns:xm="http://schemas.microsoft.com/office/excel/2006/main">
          <x14:cfRule type="dataBar" id="{EC65844E-C4E4-493A-B065-4DF21C93EE14}">
            <x14:dataBar minLength="0" maxLength="100" border="1" negativeBarBorderColorSameAsPositive="0">
              <x14:cfvo type="autoMin"/>
              <x14:cfvo type="autoMax"/>
              <x14:borderColor rgb="FFFF555A"/>
              <x14:negativeFillColor rgb="FFFF0000"/>
              <x14:negativeBorderColor rgb="FFFF0000"/>
              <x14:axisColor rgb="FF000000"/>
            </x14:dataBar>
          </x14:cfRule>
          <xm:sqref>I72:L72</xm:sqref>
        </x14:conditionalFormatting>
        <x14:conditionalFormatting xmlns:xm="http://schemas.microsoft.com/office/excel/2006/main">
          <x14:cfRule type="dataBar" id="{5E890623-CAE7-4442-AE93-B1EF7DA019A3}">
            <x14:dataBar minLength="0" maxLength="100" border="1" negativeBarBorderColorSameAsPositive="0">
              <x14:cfvo type="autoMin"/>
              <x14:cfvo type="autoMax"/>
              <x14:borderColor rgb="FFFF555A"/>
              <x14:negativeFillColor rgb="FFFF0000"/>
              <x14:negativeBorderColor rgb="FFFF0000"/>
              <x14:axisColor rgb="FF000000"/>
            </x14:dataBar>
          </x14:cfRule>
          <xm:sqref>U72:X72</xm:sqref>
        </x14:conditionalFormatting>
        <x14:conditionalFormatting xmlns:xm="http://schemas.microsoft.com/office/excel/2006/main">
          <x14:cfRule type="dataBar" id="{6CC9994C-D71C-4AA7-8743-A636F9D2A956}">
            <x14:dataBar minLength="0" maxLength="100" border="1" negativeBarBorderColorSameAsPositive="0">
              <x14:cfvo type="autoMin"/>
              <x14:cfvo type="autoMax"/>
              <x14:borderColor rgb="FFFF555A"/>
              <x14:negativeFillColor rgb="FFFF0000"/>
              <x14:negativeBorderColor rgb="FFFF0000"/>
              <x14:axisColor rgb="FF000000"/>
            </x14:dataBar>
          </x14:cfRule>
          <xm:sqref>I73:L73</xm:sqref>
        </x14:conditionalFormatting>
        <x14:conditionalFormatting xmlns:xm="http://schemas.microsoft.com/office/excel/2006/main">
          <x14:cfRule type="dataBar" id="{BFEF248E-E37D-43C8-860C-B2DA0B4D669A}">
            <x14:dataBar minLength="0" maxLength="100" border="1" negativeBarBorderColorSameAsPositive="0">
              <x14:cfvo type="autoMin"/>
              <x14:cfvo type="autoMax"/>
              <x14:borderColor rgb="FFFF555A"/>
              <x14:negativeFillColor rgb="FFFF0000"/>
              <x14:negativeBorderColor rgb="FFFF0000"/>
              <x14:axisColor rgb="FF000000"/>
            </x14:dataBar>
          </x14:cfRule>
          <xm:sqref>U73:X73</xm:sqref>
        </x14:conditionalFormatting>
        <x14:conditionalFormatting xmlns:xm="http://schemas.microsoft.com/office/excel/2006/main">
          <x14:cfRule type="dataBar" id="{319F774E-76DE-470F-AC4F-EAF8D6AE820D}">
            <x14:dataBar minLength="0" maxLength="100" border="1" negativeBarBorderColorSameAsPositive="0">
              <x14:cfvo type="autoMin"/>
              <x14:cfvo type="autoMax"/>
              <x14:borderColor rgb="FFFF555A"/>
              <x14:negativeFillColor rgb="FFFF0000"/>
              <x14:negativeBorderColor rgb="FFFF0000"/>
              <x14:axisColor rgb="FF000000"/>
            </x14:dataBar>
          </x14:cfRule>
          <xm:sqref>I74:L74</xm:sqref>
        </x14:conditionalFormatting>
        <x14:conditionalFormatting xmlns:xm="http://schemas.microsoft.com/office/excel/2006/main">
          <x14:cfRule type="dataBar" id="{E9094918-ABEF-4AE5-9749-AC76DBE8C012}">
            <x14:dataBar minLength="0" maxLength="100" border="1" negativeBarBorderColorSameAsPositive="0">
              <x14:cfvo type="autoMin"/>
              <x14:cfvo type="autoMax"/>
              <x14:borderColor rgb="FFFF555A"/>
              <x14:negativeFillColor rgb="FFFF0000"/>
              <x14:negativeBorderColor rgb="FFFF0000"/>
              <x14:axisColor rgb="FF000000"/>
            </x14:dataBar>
          </x14:cfRule>
          <xm:sqref>U74:X74</xm:sqref>
        </x14:conditionalFormatting>
        <x14:conditionalFormatting xmlns:xm="http://schemas.microsoft.com/office/excel/2006/main">
          <x14:cfRule type="dataBar" id="{F1688071-E64C-4389-9CA3-7E1B556293BE}">
            <x14:dataBar minLength="0" maxLength="100" border="1" negativeBarBorderColorSameAsPositive="0">
              <x14:cfvo type="autoMin"/>
              <x14:cfvo type="autoMax"/>
              <x14:borderColor rgb="FFFF555A"/>
              <x14:negativeFillColor rgb="FFFF0000"/>
              <x14:negativeBorderColor rgb="FFFF0000"/>
              <x14:axisColor rgb="FF000000"/>
            </x14:dataBar>
          </x14:cfRule>
          <xm:sqref>I75:L75</xm:sqref>
        </x14:conditionalFormatting>
        <x14:conditionalFormatting xmlns:xm="http://schemas.microsoft.com/office/excel/2006/main">
          <x14:cfRule type="dataBar" id="{D90894E4-6808-482D-936A-76EF1C277C9F}">
            <x14:dataBar minLength="0" maxLength="100" border="1" negativeBarBorderColorSameAsPositive="0">
              <x14:cfvo type="autoMin"/>
              <x14:cfvo type="autoMax"/>
              <x14:borderColor rgb="FFFF555A"/>
              <x14:negativeFillColor rgb="FFFF0000"/>
              <x14:negativeBorderColor rgb="FFFF0000"/>
              <x14:axisColor rgb="FF000000"/>
            </x14:dataBar>
          </x14:cfRule>
          <xm:sqref>U75:X75</xm:sqref>
        </x14:conditionalFormatting>
        <x14:conditionalFormatting xmlns:xm="http://schemas.microsoft.com/office/excel/2006/main">
          <x14:cfRule type="dataBar" id="{AB920786-21D8-4F04-BB61-366D4108D903}">
            <x14:dataBar minLength="0" maxLength="100" border="1" negativeBarBorderColorSameAsPositive="0">
              <x14:cfvo type="autoMin"/>
              <x14:cfvo type="autoMax"/>
              <x14:borderColor rgb="FFFF555A"/>
              <x14:negativeFillColor rgb="FFFF0000"/>
              <x14:negativeBorderColor rgb="FFFF0000"/>
              <x14:axisColor rgb="FF000000"/>
            </x14:dataBar>
          </x14:cfRule>
          <xm:sqref>I76:L76</xm:sqref>
        </x14:conditionalFormatting>
        <x14:conditionalFormatting xmlns:xm="http://schemas.microsoft.com/office/excel/2006/main">
          <x14:cfRule type="dataBar" id="{763B1CBB-06D8-49C5-886B-CBCD8E69F973}">
            <x14:dataBar minLength="0" maxLength="100" border="1" negativeBarBorderColorSameAsPositive="0">
              <x14:cfvo type="autoMin"/>
              <x14:cfvo type="autoMax"/>
              <x14:borderColor rgb="FFFF555A"/>
              <x14:negativeFillColor rgb="FFFF0000"/>
              <x14:negativeBorderColor rgb="FFFF0000"/>
              <x14:axisColor rgb="FF000000"/>
            </x14:dataBar>
          </x14:cfRule>
          <xm:sqref>U76:X76</xm:sqref>
        </x14:conditionalFormatting>
        <x14:conditionalFormatting xmlns:xm="http://schemas.microsoft.com/office/excel/2006/main">
          <x14:cfRule type="dataBar" id="{9C7E5B0C-B770-4C38-BA13-5A155289F58E}">
            <x14:dataBar minLength="0" maxLength="100" border="1" negativeBarBorderColorSameAsPositive="0">
              <x14:cfvo type="autoMin"/>
              <x14:cfvo type="autoMax"/>
              <x14:borderColor rgb="FFFF555A"/>
              <x14:negativeFillColor rgb="FFFF0000"/>
              <x14:negativeBorderColor rgb="FFFF0000"/>
              <x14:axisColor rgb="FF000000"/>
            </x14:dataBar>
          </x14:cfRule>
          <xm:sqref>I77:L77</xm:sqref>
        </x14:conditionalFormatting>
        <x14:conditionalFormatting xmlns:xm="http://schemas.microsoft.com/office/excel/2006/main">
          <x14:cfRule type="dataBar" id="{57988B73-8628-462A-B6F1-C893D187902A}">
            <x14:dataBar minLength="0" maxLength="100" border="1" negativeBarBorderColorSameAsPositive="0">
              <x14:cfvo type="autoMin"/>
              <x14:cfvo type="autoMax"/>
              <x14:borderColor rgb="FFFF555A"/>
              <x14:negativeFillColor rgb="FFFF0000"/>
              <x14:negativeBorderColor rgb="FFFF0000"/>
              <x14:axisColor rgb="FF000000"/>
            </x14:dataBar>
          </x14:cfRule>
          <xm:sqref>U77:X77</xm:sqref>
        </x14:conditionalFormatting>
        <x14:conditionalFormatting xmlns:xm="http://schemas.microsoft.com/office/excel/2006/main">
          <x14:cfRule type="dataBar" id="{5AF4AAD4-0EB0-4EFC-9329-028C38E27657}">
            <x14:dataBar minLength="0" maxLength="100" border="1" negativeBarBorderColorSameAsPositive="0">
              <x14:cfvo type="autoMin"/>
              <x14:cfvo type="autoMax"/>
              <x14:borderColor rgb="FFFF555A"/>
              <x14:negativeFillColor rgb="FFFF0000"/>
              <x14:negativeBorderColor rgb="FFFF0000"/>
              <x14:axisColor rgb="FF000000"/>
            </x14:dataBar>
          </x14:cfRule>
          <xm:sqref>I78:L78</xm:sqref>
        </x14:conditionalFormatting>
        <x14:conditionalFormatting xmlns:xm="http://schemas.microsoft.com/office/excel/2006/main">
          <x14:cfRule type="dataBar" id="{BC775072-F426-4214-86D0-1BCC2BC570A8}">
            <x14:dataBar minLength="0" maxLength="100" border="1" negativeBarBorderColorSameAsPositive="0">
              <x14:cfvo type="autoMin"/>
              <x14:cfvo type="autoMax"/>
              <x14:borderColor rgb="FFFF555A"/>
              <x14:negativeFillColor rgb="FFFF0000"/>
              <x14:negativeBorderColor rgb="FFFF0000"/>
              <x14:axisColor rgb="FF000000"/>
            </x14:dataBar>
          </x14:cfRule>
          <xm:sqref>U78:X78</xm:sqref>
        </x14:conditionalFormatting>
        <x14:conditionalFormatting xmlns:xm="http://schemas.microsoft.com/office/excel/2006/main">
          <x14:cfRule type="dataBar" id="{0A2127DD-1F82-49E1-BB79-D374BD1840CA}">
            <x14:dataBar minLength="0" maxLength="100" border="1" negativeBarBorderColorSameAsPositive="0">
              <x14:cfvo type="autoMin"/>
              <x14:cfvo type="autoMax"/>
              <x14:borderColor rgb="FFFF555A"/>
              <x14:negativeFillColor rgb="FFFF0000"/>
              <x14:negativeBorderColor rgb="FFFF0000"/>
              <x14:axisColor rgb="FF000000"/>
            </x14:dataBar>
          </x14:cfRule>
          <xm:sqref>I79:L79</xm:sqref>
        </x14:conditionalFormatting>
        <x14:conditionalFormatting xmlns:xm="http://schemas.microsoft.com/office/excel/2006/main">
          <x14:cfRule type="dataBar" id="{E75A1F35-24D4-41B6-AB00-0B5506F5756B}">
            <x14:dataBar minLength="0" maxLength="100" border="1" negativeBarBorderColorSameAsPositive="0">
              <x14:cfvo type="autoMin"/>
              <x14:cfvo type="autoMax"/>
              <x14:borderColor rgb="FFFF555A"/>
              <x14:negativeFillColor rgb="FFFF0000"/>
              <x14:negativeBorderColor rgb="FFFF0000"/>
              <x14:axisColor rgb="FF000000"/>
            </x14:dataBar>
          </x14:cfRule>
          <xm:sqref>U79:X79</xm:sqref>
        </x14:conditionalFormatting>
        <x14:conditionalFormatting xmlns:xm="http://schemas.microsoft.com/office/excel/2006/main">
          <x14:cfRule type="dataBar" id="{B75934AD-1F70-48DD-9D6A-6F5CC7C5506E}">
            <x14:dataBar minLength="0" maxLength="100" border="1" negativeBarBorderColorSameAsPositive="0">
              <x14:cfvo type="autoMin"/>
              <x14:cfvo type="autoMax"/>
              <x14:borderColor rgb="FFFF555A"/>
              <x14:negativeFillColor rgb="FFFF0000"/>
              <x14:negativeBorderColor rgb="FFFF0000"/>
              <x14:axisColor rgb="FF000000"/>
            </x14:dataBar>
          </x14:cfRule>
          <xm:sqref>I80:L80</xm:sqref>
        </x14:conditionalFormatting>
        <x14:conditionalFormatting xmlns:xm="http://schemas.microsoft.com/office/excel/2006/main">
          <x14:cfRule type="dataBar" id="{6542AEB2-8535-477D-9B3F-3CB0A6BE8478}">
            <x14:dataBar minLength="0" maxLength="100" border="1" negativeBarBorderColorSameAsPositive="0">
              <x14:cfvo type="autoMin"/>
              <x14:cfvo type="autoMax"/>
              <x14:borderColor rgb="FFFF555A"/>
              <x14:negativeFillColor rgb="FFFF0000"/>
              <x14:negativeBorderColor rgb="FFFF0000"/>
              <x14:axisColor rgb="FF000000"/>
            </x14:dataBar>
          </x14:cfRule>
          <xm:sqref>U80:X80</xm:sqref>
        </x14:conditionalFormatting>
        <x14:conditionalFormatting xmlns:xm="http://schemas.microsoft.com/office/excel/2006/main">
          <x14:cfRule type="dataBar" id="{F29206F7-FB0E-4736-8E94-72A9B379DB74}">
            <x14:dataBar minLength="0" maxLength="100" border="1" negativeBarBorderColorSameAsPositive="0">
              <x14:cfvo type="autoMin"/>
              <x14:cfvo type="autoMax"/>
              <x14:borderColor rgb="FFFF555A"/>
              <x14:negativeFillColor rgb="FFFF0000"/>
              <x14:negativeBorderColor rgb="FFFF0000"/>
              <x14:axisColor rgb="FF000000"/>
            </x14:dataBar>
          </x14:cfRule>
          <xm:sqref>I81:L81</xm:sqref>
        </x14:conditionalFormatting>
        <x14:conditionalFormatting xmlns:xm="http://schemas.microsoft.com/office/excel/2006/main">
          <x14:cfRule type="dataBar" id="{533298AA-94CD-4C89-972A-3D90529A76C0}">
            <x14:dataBar minLength="0" maxLength="100" border="1" negativeBarBorderColorSameAsPositive="0">
              <x14:cfvo type="autoMin"/>
              <x14:cfvo type="autoMax"/>
              <x14:borderColor rgb="FFFF555A"/>
              <x14:negativeFillColor rgb="FFFF0000"/>
              <x14:negativeBorderColor rgb="FFFF0000"/>
              <x14:axisColor rgb="FF000000"/>
            </x14:dataBar>
          </x14:cfRule>
          <xm:sqref>U81:X81</xm:sqref>
        </x14:conditionalFormatting>
        <x14:conditionalFormatting xmlns:xm="http://schemas.microsoft.com/office/excel/2006/main">
          <x14:cfRule type="dataBar" id="{A5C96B9E-30A6-434A-99D2-F1479F553F46}">
            <x14:dataBar minLength="0" maxLength="100" border="1" negativeBarBorderColorSameAsPositive="0">
              <x14:cfvo type="autoMin"/>
              <x14:cfvo type="autoMax"/>
              <x14:borderColor rgb="FFFF555A"/>
              <x14:negativeFillColor rgb="FFFF0000"/>
              <x14:negativeBorderColor rgb="FFFF0000"/>
              <x14:axisColor rgb="FF000000"/>
            </x14:dataBar>
          </x14:cfRule>
          <xm:sqref>I82:L82</xm:sqref>
        </x14:conditionalFormatting>
        <x14:conditionalFormatting xmlns:xm="http://schemas.microsoft.com/office/excel/2006/main">
          <x14:cfRule type="dataBar" id="{A4949F6B-3CF2-42A7-9FC9-7BC9F3496775}">
            <x14:dataBar minLength="0" maxLength="100" border="1" negativeBarBorderColorSameAsPositive="0">
              <x14:cfvo type="autoMin"/>
              <x14:cfvo type="autoMax"/>
              <x14:borderColor rgb="FFFF555A"/>
              <x14:negativeFillColor rgb="FFFF0000"/>
              <x14:negativeBorderColor rgb="FFFF0000"/>
              <x14:axisColor rgb="FF000000"/>
            </x14:dataBar>
          </x14:cfRule>
          <xm:sqref>U82:X82</xm:sqref>
        </x14:conditionalFormatting>
        <x14:conditionalFormatting xmlns:xm="http://schemas.microsoft.com/office/excel/2006/main">
          <x14:cfRule type="dataBar" id="{BCC7C804-AEA1-46AC-8270-E4B9145CAD32}">
            <x14:dataBar minLength="0" maxLength="100" border="1" negativeBarBorderColorSameAsPositive="0">
              <x14:cfvo type="autoMin"/>
              <x14:cfvo type="autoMax"/>
              <x14:borderColor rgb="FFFF555A"/>
              <x14:negativeFillColor rgb="FFFF0000"/>
              <x14:negativeBorderColor rgb="FFFF0000"/>
              <x14:axisColor rgb="FF000000"/>
            </x14:dataBar>
          </x14:cfRule>
          <xm:sqref>I83:L83</xm:sqref>
        </x14:conditionalFormatting>
        <x14:conditionalFormatting xmlns:xm="http://schemas.microsoft.com/office/excel/2006/main">
          <x14:cfRule type="dataBar" id="{BDD837E4-32A2-49EE-A179-4E5ECBE3037C}">
            <x14:dataBar minLength="0" maxLength="100" border="1" negativeBarBorderColorSameAsPositive="0">
              <x14:cfvo type="autoMin"/>
              <x14:cfvo type="autoMax"/>
              <x14:borderColor rgb="FFFF555A"/>
              <x14:negativeFillColor rgb="FFFF0000"/>
              <x14:negativeBorderColor rgb="FFFF0000"/>
              <x14:axisColor rgb="FF000000"/>
            </x14:dataBar>
          </x14:cfRule>
          <xm:sqref>U83:X83</xm:sqref>
        </x14:conditionalFormatting>
        <x14:conditionalFormatting xmlns:xm="http://schemas.microsoft.com/office/excel/2006/main">
          <x14:cfRule type="dataBar" id="{5BF3AB52-6D5B-4179-9339-A015D3BB8AE6}">
            <x14:dataBar minLength="0" maxLength="100" border="1" negativeBarBorderColorSameAsPositive="0">
              <x14:cfvo type="autoMin"/>
              <x14:cfvo type="autoMax"/>
              <x14:borderColor rgb="FFFF555A"/>
              <x14:negativeFillColor rgb="FFFF0000"/>
              <x14:negativeBorderColor rgb="FFFF0000"/>
              <x14:axisColor rgb="FF000000"/>
            </x14:dataBar>
          </x14:cfRule>
          <xm:sqref>I84:L84</xm:sqref>
        </x14:conditionalFormatting>
        <x14:conditionalFormatting xmlns:xm="http://schemas.microsoft.com/office/excel/2006/main">
          <x14:cfRule type="dataBar" id="{30C51511-57F0-494F-A129-668099C6D526}">
            <x14:dataBar minLength="0" maxLength="100" border="1" negativeBarBorderColorSameAsPositive="0">
              <x14:cfvo type="autoMin"/>
              <x14:cfvo type="autoMax"/>
              <x14:borderColor rgb="FFFF555A"/>
              <x14:negativeFillColor rgb="FFFF0000"/>
              <x14:negativeBorderColor rgb="FFFF0000"/>
              <x14:axisColor rgb="FF000000"/>
            </x14:dataBar>
          </x14:cfRule>
          <xm:sqref>U84:X84</xm:sqref>
        </x14:conditionalFormatting>
        <x14:conditionalFormatting xmlns:xm="http://schemas.microsoft.com/office/excel/2006/main">
          <x14:cfRule type="dataBar" id="{BF1464F2-44BE-4B0E-9A1E-4E3FC00A6D22}">
            <x14:dataBar minLength="0" maxLength="100" border="1" negativeBarBorderColorSameAsPositive="0">
              <x14:cfvo type="autoMin"/>
              <x14:cfvo type="autoMax"/>
              <x14:borderColor rgb="FFFF555A"/>
              <x14:negativeFillColor rgb="FFFF0000"/>
              <x14:negativeBorderColor rgb="FFFF0000"/>
              <x14:axisColor rgb="FF000000"/>
            </x14:dataBar>
          </x14:cfRule>
          <xm:sqref>I85:L85</xm:sqref>
        </x14:conditionalFormatting>
        <x14:conditionalFormatting xmlns:xm="http://schemas.microsoft.com/office/excel/2006/main">
          <x14:cfRule type="dataBar" id="{465978BE-4C8C-4B6D-92F7-21A2A39CA477}">
            <x14:dataBar minLength="0" maxLength="100" border="1" negativeBarBorderColorSameAsPositive="0">
              <x14:cfvo type="autoMin"/>
              <x14:cfvo type="autoMax"/>
              <x14:borderColor rgb="FFFF555A"/>
              <x14:negativeFillColor rgb="FFFF0000"/>
              <x14:negativeBorderColor rgb="FFFF0000"/>
              <x14:axisColor rgb="FF000000"/>
            </x14:dataBar>
          </x14:cfRule>
          <xm:sqref>U85:X85</xm:sqref>
        </x14:conditionalFormatting>
        <x14:conditionalFormatting xmlns:xm="http://schemas.microsoft.com/office/excel/2006/main">
          <x14:cfRule type="dataBar" id="{096F3454-D921-4A84-A045-76CEFFEF785E}">
            <x14:dataBar minLength="0" maxLength="100" border="1" negativeBarBorderColorSameAsPositive="0">
              <x14:cfvo type="autoMin"/>
              <x14:cfvo type="autoMax"/>
              <x14:borderColor rgb="FFFF555A"/>
              <x14:negativeFillColor rgb="FFFF0000"/>
              <x14:negativeBorderColor rgb="FFFF0000"/>
              <x14:axisColor rgb="FF000000"/>
            </x14:dataBar>
          </x14:cfRule>
          <xm:sqref>I86:L86</xm:sqref>
        </x14:conditionalFormatting>
        <x14:conditionalFormatting xmlns:xm="http://schemas.microsoft.com/office/excel/2006/main">
          <x14:cfRule type="dataBar" id="{A5D956EF-51E7-4619-AD71-AF33B26CDB28}">
            <x14:dataBar minLength="0" maxLength="100" border="1" negativeBarBorderColorSameAsPositive="0">
              <x14:cfvo type="autoMin"/>
              <x14:cfvo type="autoMax"/>
              <x14:borderColor rgb="FFFF555A"/>
              <x14:negativeFillColor rgb="FFFF0000"/>
              <x14:negativeBorderColor rgb="FFFF0000"/>
              <x14:axisColor rgb="FF000000"/>
            </x14:dataBar>
          </x14:cfRule>
          <xm:sqref>U86:X86</xm:sqref>
        </x14:conditionalFormatting>
        <x14:conditionalFormatting xmlns:xm="http://schemas.microsoft.com/office/excel/2006/main">
          <x14:cfRule type="dataBar" id="{EE390EF2-5E71-461A-A577-AB338CEEB5F5}">
            <x14:dataBar minLength="0" maxLength="100" border="1" negativeBarBorderColorSameAsPositive="0">
              <x14:cfvo type="autoMin"/>
              <x14:cfvo type="autoMax"/>
              <x14:borderColor rgb="FFFF555A"/>
              <x14:negativeFillColor rgb="FFFF0000"/>
              <x14:negativeBorderColor rgb="FFFF0000"/>
              <x14:axisColor rgb="FF000000"/>
            </x14:dataBar>
          </x14:cfRule>
          <xm:sqref>I87:L87</xm:sqref>
        </x14:conditionalFormatting>
        <x14:conditionalFormatting xmlns:xm="http://schemas.microsoft.com/office/excel/2006/main">
          <x14:cfRule type="dataBar" id="{7941FF0C-1A4F-4F76-8248-DCE65409F4A3}">
            <x14:dataBar minLength="0" maxLength="100" border="1" negativeBarBorderColorSameAsPositive="0">
              <x14:cfvo type="autoMin"/>
              <x14:cfvo type="autoMax"/>
              <x14:borderColor rgb="FFFF555A"/>
              <x14:negativeFillColor rgb="FFFF0000"/>
              <x14:negativeBorderColor rgb="FFFF0000"/>
              <x14:axisColor rgb="FF000000"/>
            </x14:dataBar>
          </x14:cfRule>
          <xm:sqref>U87:X87</xm:sqref>
        </x14:conditionalFormatting>
        <x14:conditionalFormatting xmlns:xm="http://schemas.microsoft.com/office/excel/2006/main">
          <x14:cfRule type="dataBar" id="{ECB3F4C7-87DE-4050-BBFD-941EE4A0260F}">
            <x14:dataBar minLength="0" maxLength="100" border="1" negativeBarBorderColorSameAsPositive="0">
              <x14:cfvo type="autoMin"/>
              <x14:cfvo type="autoMax"/>
              <x14:borderColor rgb="FFFF555A"/>
              <x14:negativeFillColor rgb="FFFF0000"/>
              <x14:negativeBorderColor rgb="FFFF0000"/>
              <x14:axisColor rgb="FF000000"/>
            </x14:dataBar>
          </x14:cfRule>
          <xm:sqref>I88:L88</xm:sqref>
        </x14:conditionalFormatting>
        <x14:conditionalFormatting xmlns:xm="http://schemas.microsoft.com/office/excel/2006/main">
          <x14:cfRule type="dataBar" id="{587A6940-5627-4498-97D4-014289D2A422}">
            <x14:dataBar minLength="0" maxLength="100" border="1" negativeBarBorderColorSameAsPositive="0">
              <x14:cfvo type="autoMin"/>
              <x14:cfvo type="autoMax"/>
              <x14:borderColor rgb="FFFF555A"/>
              <x14:negativeFillColor rgb="FFFF0000"/>
              <x14:negativeBorderColor rgb="FFFF0000"/>
              <x14:axisColor rgb="FF000000"/>
            </x14:dataBar>
          </x14:cfRule>
          <xm:sqref>U88:X88</xm:sqref>
        </x14:conditionalFormatting>
        <x14:conditionalFormatting xmlns:xm="http://schemas.microsoft.com/office/excel/2006/main">
          <x14:cfRule type="dataBar" id="{24141333-0E28-4C0A-8FA4-2411B8AD4FCD}">
            <x14:dataBar minLength="0" maxLength="100" border="1" negativeBarBorderColorSameAsPositive="0">
              <x14:cfvo type="autoMin"/>
              <x14:cfvo type="autoMax"/>
              <x14:borderColor rgb="FFFF555A"/>
              <x14:negativeFillColor rgb="FFFF0000"/>
              <x14:negativeBorderColor rgb="FFFF0000"/>
              <x14:axisColor rgb="FF000000"/>
            </x14:dataBar>
          </x14:cfRule>
          <xm:sqref>L55:L88</xm:sqref>
        </x14:conditionalFormatting>
        <x14:conditionalFormatting xmlns:xm="http://schemas.microsoft.com/office/excel/2006/main">
          <x14:cfRule type="dataBar" id="{29567607-1228-41D6-9AEE-D111223C178C}">
            <x14:dataBar minLength="0" maxLength="100" border="1" negativeBarBorderColorSameAsPositive="0">
              <x14:cfvo type="autoMin"/>
              <x14:cfvo type="autoMax"/>
              <x14:borderColor rgb="FFFF555A"/>
              <x14:negativeFillColor rgb="FFFF0000"/>
              <x14:negativeBorderColor rgb="FFFF0000"/>
              <x14:axisColor rgb="FF000000"/>
            </x14:dataBar>
          </x14:cfRule>
          <xm:sqref>V55:V88</xm:sqref>
        </x14:conditionalFormatting>
        <x14:conditionalFormatting xmlns:xm="http://schemas.microsoft.com/office/excel/2006/main">
          <x14:cfRule type="dataBar" id="{49AA5A81-167A-4AA7-8287-CE734F496657}">
            <x14:dataBar minLength="0" maxLength="100" border="1" negativeBarBorderColorSameAsPositive="0">
              <x14:cfvo type="autoMin"/>
              <x14:cfvo type="autoMax"/>
              <x14:borderColor rgb="FFFF555A"/>
              <x14:negativeFillColor rgb="FFFF0000"/>
              <x14:negativeBorderColor rgb="FFFF0000"/>
              <x14:axisColor rgb="FF000000"/>
            </x14:dataBar>
          </x14:cfRule>
          <xm:sqref>I55:L71</xm:sqref>
        </x14:conditionalFormatting>
        <x14:conditionalFormatting xmlns:xm="http://schemas.microsoft.com/office/excel/2006/main">
          <x14:cfRule type="dataBar" id="{79F5ED48-4665-4BDF-B396-22E07C45151F}">
            <x14:dataBar minLength="0" maxLength="100" border="1" negativeBarBorderColorSameAsPositive="0">
              <x14:cfvo type="autoMin"/>
              <x14:cfvo type="autoMax"/>
              <x14:borderColor rgb="FFFF555A"/>
              <x14:negativeFillColor rgb="FFFF0000"/>
              <x14:negativeBorderColor rgb="FFFF0000"/>
              <x14:axisColor rgb="FF000000"/>
            </x14:dataBar>
          </x14:cfRule>
          <xm:sqref>U55:X71</xm:sqref>
        </x14:conditionalFormatting>
        <x14:conditionalFormatting xmlns:xm="http://schemas.microsoft.com/office/excel/2006/main">
          <x14:cfRule type="dataBar" id="{1D84FD7A-D868-479D-BEA5-90860C361D7E}">
            <x14:dataBar minLength="0" maxLength="100" border="1" negativeBarBorderColorSameAsPositive="0">
              <x14:cfvo type="autoMin"/>
              <x14:cfvo type="autoMax"/>
              <x14:borderColor rgb="FFFF555A"/>
              <x14:negativeFillColor rgb="FFFF0000"/>
              <x14:negativeBorderColor rgb="FFFF0000"/>
              <x14:axisColor rgb="FF000000"/>
            </x14:dataBar>
          </x14:cfRule>
          <xm:sqref>I182:L182 I135:L135</xm:sqref>
        </x14:conditionalFormatting>
        <x14:conditionalFormatting xmlns:xm="http://schemas.microsoft.com/office/excel/2006/main">
          <x14:cfRule type="dataBar" id="{E9FE207F-B9A0-4253-BCC8-04B3F4A8BF54}">
            <x14:dataBar minLength="0" maxLength="100" border="1" negativeBarBorderColorSameAsPositive="0">
              <x14:cfvo type="autoMin"/>
              <x14:cfvo type="autoMax"/>
              <x14:borderColor rgb="FFFF555A"/>
              <x14:negativeFillColor rgb="FFFF0000"/>
              <x14:negativeBorderColor rgb="FFFF0000"/>
              <x14:axisColor rgb="FF000000"/>
            </x14:dataBar>
          </x14:cfRule>
          <xm:sqref>I135</xm:sqref>
        </x14:conditionalFormatting>
        <x14:conditionalFormatting xmlns:xm="http://schemas.microsoft.com/office/excel/2006/main">
          <x14:cfRule type="dataBar" id="{785F7CA5-B439-4307-8FF5-CA29EF5C3BFE}">
            <x14:dataBar minLength="0" maxLength="100" border="1" negativeBarBorderColorSameAsPositive="0">
              <x14:cfvo type="autoMin"/>
              <x14:cfvo type="autoMax"/>
              <x14:borderColor rgb="FFFF555A"/>
              <x14:negativeFillColor rgb="FFFF0000"/>
              <x14:negativeBorderColor rgb="FFFF0000"/>
              <x14:axisColor rgb="FF000000"/>
            </x14:dataBar>
          </x14:cfRule>
          <xm:sqref>J135</xm:sqref>
        </x14:conditionalFormatting>
        <x14:conditionalFormatting xmlns:xm="http://schemas.microsoft.com/office/excel/2006/main">
          <x14:cfRule type="dataBar" id="{DA0B7C8F-8539-433A-AFBF-56EC0A807E5A}">
            <x14:dataBar minLength="0" maxLength="100" border="1" negativeBarBorderColorSameAsPositive="0">
              <x14:cfvo type="autoMin"/>
              <x14:cfvo type="autoMax"/>
              <x14:borderColor rgb="FFFF555A"/>
              <x14:negativeFillColor rgb="FFFF0000"/>
              <x14:negativeBorderColor rgb="FFFF0000"/>
              <x14:axisColor rgb="FF000000"/>
            </x14:dataBar>
          </x14:cfRule>
          <xm:sqref>K135</xm:sqref>
        </x14:conditionalFormatting>
        <x14:conditionalFormatting xmlns:xm="http://schemas.microsoft.com/office/excel/2006/main">
          <x14:cfRule type="dataBar" id="{FFCE317C-40C8-42FA-B729-A62602301E63}">
            <x14:dataBar minLength="0" maxLength="100" border="1" negativeBarBorderColorSameAsPositive="0">
              <x14:cfvo type="autoMin"/>
              <x14:cfvo type="autoMax"/>
              <x14:borderColor rgb="FFFF555A"/>
              <x14:negativeFillColor rgb="FFFF0000"/>
              <x14:negativeBorderColor rgb="FFFF0000"/>
              <x14:axisColor rgb="FF000000"/>
            </x14:dataBar>
          </x14:cfRule>
          <xm:sqref>L135</xm:sqref>
        </x14:conditionalFormatting>
        <x14:conditionalFormatting xmlns:xm="http://schemas.microsoft.com/office/excel/2006/main">
          <x14:cfRule type="dataBar" id="{A547CC92-7C1A-4342-B72C-F1B244988D35}">
            <x14:dataBar minLength="0" maxLength="100" border="1" negativeBarBorderColorSameAsPositive="0">
              <x14:cfvo type="autoMin"/>
              <x14:cfvo type="autoMax"/>
              <x14:borderColor rgb="FFFF555A"/>
              <x14:negativeFillColor rgb="FFFF0000"/>
              <x14:negativeBorderColor rgb="FFFF0000"/>
              <x14:axisColor rgb="FF000000"/>
            </x14:dataBar>
          </x14:cfRule>
          <xm:sqref>I182</xm:sqref>
        </x14:conditionalFormatting>
        <x14:conditionalFormatting xmlns:xm="http://schemas.microsoft.com/office/excel/2006/main">
          <x14:cfRule type="dataBar" id="{ABD045FA-A4AA-437C-A770-D7CE3C9851E4}">
            <x14:dataBar minLength="0" maxLength="100" border="1" negativeBarBorderColorSameAsPositive="0">
              <x14:cfvo type="autoMin"/>
              <x14:cfvo type="autoMax"/>
              <x14:borderColor rgb="FFFF555A"/>
              <x14:negativeFillColor rgb="FFFF0000"/>
              <x14:negativeBorderColor rgb="FFFF0000"/>
              <x14:axisColor rgb="FF000000"/>
            </x14:dataBar>
          </x14:cfRule>
          <xm:sqref>J182</xm:sqref>
        </x14:conditionalFormatting>
        <x14:conditionalFormatting xmlns:xm="http://schemas.microsoft.com/office/excel/2006/main">
          <x14:cfRule type="dataBar" id="{A32574D7-D9F6-4415-968A-103BA973C996}">
            <x14:dataBar minLength="0" maxLength="100" border="1" negativeBarBorderColorSameAsPositive="0">
              <x14:cfvo type="autoMin"/>
              <x14:cfvo type="autoMax"/>
              <x14:borderColor rgb="FFFF555A"/>
              <x14:negativeFillColor rgb="FFFF0000"/>
              <x14:negativeBorderColor rgb="FFFF0000"/>
              <x14:axisColor rgb="FF000000"/>
            </x14:dataBar>
          </x14:cfRule>
          <xm:sqref>K182</xm:sqref>
        </x14:conditionalFormatting>
        <x14:conditionalFormatting xmlns:xm="http://schemas.microsoft.com/office/excel/2006/main">
          <x14:cfRule type="dataBar" id="{79D021B3-D406-401F-9912-609384425FD1}">
            <x14:dataBar minLength="0" maxLength="100" border="1" negativeBarBorderColorSameAsPositive="0">
              <x14:cfvo type="autoMin"/>
              <x14:cfvo type="autoMax"/>
              <x14:borderColor rgb="FFFF555A"/>
              <x14:negativeFillColor rgb="FFFF0000"/>
              <x14:negativeBorderColor rgb="FFFF0000"/>
              <x14:axisColor rgb="FF000000"/>
            </x14:dataBar>
          </x14:cfRule>
          <xm:sqref>L182</xm:sqref>
        </x14:conditionalFormatting>
        <x14:conditionalFormatting xmlns:xm="http://schemas.microsoft.com/office/excel/2006/main">
          <x14:cfRule type="dataBar" id="{C6C2A38A-58ED-4D52-A628-A32E69CF0013}">
            <x14:dataBar minLength="0" maxLength="100" border="1" negativeBarBorderColorSameAsPositive="0">
              <x14:cfvo type="autoMin"/>
              <x14:cfvo type="autoMax"/>
              <x14:borderColor rgb="FFFF555A"/>
              <x14:negativeFillColor rgb="FFFF0000"/>
              <x14:negativeBorderColor rgb="FFFF0000"/>
              <x14:axisColor rgb="FF000000"/>
            </x14:dataBar>
          </x14:cfRule>
          <xm:sqref>I102:I134</xm:sqref>
        </x14:conditionalFormatting>
        <x14:conditionalFormatting xmlns:xm="http://schemas.microsoft.com/office/excel/2006/main">
          <x14:cfRule type="dataBar" id="{92C1FAE9-68D2-49C2-9247-AB52626C67DB}">
            <x14:dataBar minLength="0" maxLength="100" border="1" negativeBarBorderColorSameAsPositive="0">
              <x14:cfvo type="autoMin"/>
              <x14:cfvo type="autoMax"/>
              <x14:borderColor rgb="FFFF555A"/>
              <x14:negativeFillColor rgb="FFFF0000"/>
              <x14:negativeBorderColor rgb="FFFF0000"/>
              <x14:axisColor rgb="FF000000"/>
            </x14:dataBar>
          </x14:cfRule>
          <xm:sqref>J102:J134</xm:sqref>
        </x14:conditionalFormatting>
        <x14:conditionalFormatting xmlns:xm="http://schemas.microsoft.com/office/excel/2006/main">
          <x14:cfRule type="dataBar" id="{28DA3C33-34AD-4590-AE6E-22A1C47A53F7}">
            <x14:dataBar minLength="0" maxLength="100" border="1" negativeBarBorderColorSameAsPositive="0">
              <x14:cfvo type="autoMin"/>
              <x14:cfvo type="autoMax"/>
              <x14:borderColor rgb="FFFF555A"/>
              <x14:negativeFillColor rgb="FFFF0000"/>
              <x14:negativeBorderColor rgb="FFFF0000"/>
              <x14:axisColor rgb="FF000000"/>
            </x14:dataBar>
          </x14:cfRule>
          <xm:sqref>K102:K134</xm:sqref>
        </x14:conditionalFormatting>
        <x14:conditionalFormatting xmlns:xm="http://schemas.microsoft.com/office/excel/2006/main">
          <x14:cfRule type="dataBar" id="{2F2EB287-F479-4091-A33C-F7BDAC311F0B}">
            <x14:dataBar minLength="0" maxLength="100" border="1" negativeBarBorderColorSameAsPositive="0">
              <x14:cfvo type="autoMin"/>
              <x14:cfvo type="autoMax"/>
              <x14:borderColor rgb="FFFF555A"/>
              <x14:negativeFillColor rgb="FFFF0000"/>
              <x14:negativeBorderColor rgb="FFFF0000"/>
              <x14:axisColor rgb="FF000000"/>
            </x14:dataBar>
          </x14:cfRule>
          <xm:sqref>I119:L119</xm:sqref>
        </x14:conditionalFormatting>
        <x14:conditionalFormatting xmlns:xm="http://schemas.microsoft.com/office/excel/2006/main">
          <x14:cfRule type="dataBar" id="{AB0D7302-11A0-421F-B5AA-E8FDB7DBE00C}">
            <x14:dataBar minLength="0" maxLength="100" border="1" negativeBarBorderColorSameAsPositive="0">
              <x14:cfvo type="autoMin"/>
              <x14:cfvo type="autoMax"/>
              <x14:borderColor rgb="FFFF555A"/>
              <x14:negativeFillColor rgb="FFFF0000"/>
              <x14:negativeBorderColor rgb="FFFF0000"/>
              <x14:axisColor rgb="FF000000"/>
            </x14:dataBar>
          </x14:cfRule>
          <xm:sqref>I120:L120</xm:sqref>
        </x14:conditionalFormatting>
        <x14:conditionalFormatting xmlns:xm="http://schemas.microsoft.com/office/excel/2006/main">
          <x14:cfRule type="dataBar" id="{56FF1394-5C54-43CA-96C8-6113839C678D}">
            <x14:dataBar minLength="0" maxLength="100" border="1" negativeBarBorderColorSameAsPositive="0">
              <x14:cfvo type="autoMin"/>
              <x14:cfvo type="autoMax"/>
              <x14:borderColor rgb="FFFF555A"/>
              <x14:negativeFillColor rgb="FFFF0000"/>
              <x14:negativeBorderColor rgb="FFFF0000"/>
              <x14:axisColor rgb="FF000000"/>
            </x14:dataBar>
          </x14:cfRule>
          <xm:sqref>I121:L121</xm:sqref>
        </x14:conditionalFormatting>
        <x14:conditionalFormatting xmlns:xm="http://schemas.microsoft.com/office/excel/2006/main">
          <x14:cfRule type="dataBar" id="{891DD547-0405-43B8-BD19-F2A8CB418484}">
            <x14:dataBar minLength="0" maxLength="100" border="1" negativeBarBorderColorSameAsPositive="0">
              <x14:cfvo type="autoMin"/>
              <x14:cfvo type="autoMax"/>
              <x14:borderColor rgb="FFFF555A"/>
              <x14:negativeFillColor rgb="FFFF0000"/>
              <x14:negativeBorderColor rgb="FFFF0000"/>
              <x14:axisColor rgb="FF000000"/>
            </x14:dataBar>
          </x14:cfRule>
          <xm:sqref>I122:L122</xm:sqref>
        </x14:conditionalFormatting>
        <x14:conditionalFormatting xmlns:xm="http://schemas.microsoft.com/office/excel/2006/main">
          <x14:cfRule type="dataBar" id="{06D1E6F3-7157-4D19-B7E2-1B363580BEE4}">
            <x14:dataBar minLength="0" maxLength="100" border="1" negativeBarBorderColorSameAsPositive="0">
              <x14:cfvo type="autoMin"/>
              <x14:cfvo type="autoMax"/>
              <x14:borderColor rgb="FFFF555A"/>
              <x14:negativeFillColor rgb="FFFF0000"/>
              <x14:negativeBorderColor rgb="FFFF0000"/>
              <x14:axisColor rgb="FF000000"/>
            </x14:dataBar>
          </x14:cfRule>
          <xm:sqref>I123:L123</xm:sqref>
        </x14:conditionalFormatting>
        <x14:conditionalFormatting xmlns:xm="http://schemas.microsoft.com/office/excel/2006/main">
          <x14:cfRule type="dataBar" id="{9004A0B8-9955-48FD-AF9A-6A38FE01B6B8}">
            <x14:dataBar minLength="0" maxLength="100" border="1" negativeBarBorderColorSameAsPositive="0">
              <x14:cfvo type="autoMin"/>
              <x14:cfvo type="autoMax"/>
              <x14:borderColor rgb="FFFF555A"/>
              <x14:negativeFillColor rgb="FFFF0000"/>
              <x14:negativeBorderColor rgb="FFFF0000"/>
              <x14:axisColor rgb="FF000000"/>
            </x14:dataBar>
          </x14:cfRule>
          <xm:sqref>I124:L124</xm:sqref>
        </x14:conditionalFormatting>
        <x14:conditionalFormatting xmlns:xm="http://schemas.microsoft.com/office/excel/2006/main">
          <x14:cfRule type="dataBar" id="{947D5519-C5D5-43DC-B76B-BEB7681846D5}">
            <x14:dataBar minLength="0" maxLength="100" border="1" negativeBarBorderColorSameAsPositive="0">
              <x14:cfvo type="autoMin"/>
              <x14:cfvo type="autoMax"/>
              <x14:borderColor rgb="FFFF555A"/>
              <x14:negativeFillColor rgb="FFFF0000"/>
              <x14:negativeBorderColor rgb="FFFF0000"/>
              <x14:axisColor rgb="FF000000"/>
            </x14:dataBar>
          </x14:cfRule>
          <xm:sqref>I125:L125</xm:sqref>
        </x14:conditionalFormatting>
        <x14:conditionalFormatting xmlns:xm="http://schemas.microsoft.com/office/excel/2006/main">
          <x14:cfRule type="dataBar" id="{5FA63FEE-CBA6-4EE0-8A63-0AF1A105057A}">
            <x14:dataBar minLength="0" maxLength="100" border="1" negativeBarBorderColorSameAsPositive="0">
              <x14:cfvo type="autoMin"/>
              <x14:cfvo type="autoMax"/>
              <x14:borderColor rgb="FFFF555A"/>
              <x14:negativeFillColor rgb="FFFF0000"/>
              <x14:negativeBorderColor rgb="FFFF0000"/>
              <x14:axisColor rgb="FF000000"/>
            </x14:dataBar>
          </x14:cfRule>
          <xm:sqref>I126:L126</xm:sqref>
        </x14:conditionalFormatting>
        <x14:conditionalFormatting xmlns:xm="http://schemas.microsoft.com/office/excel/2006/main">
          <x14:cfRule type="dataBar" id="{87056E30-5151-4EE3-A711-8D6A821DB8D8}">
            <x14:dataBar minLength="0" maxLength="100" border="1" negativeBarBorderColorSameAsPositive="0">
              <x14:cfvo type="autoMin"/>
              <x14:cfvo type="autoMax"/>
              <x14:borderColor rgb="FFFF555A"/>
              <x14:negativeFillColor rgb="FFFF0000"/>
              <x14:negativeBorderColor rgb="FFFF0000"/>
              <x14:axisColor rgb="FF000000"/>
            </x14:dataBar>
          </x14:cfRule>
          <xm:sqref>I127:L127</xm:sqref>
        </x14:conditionalFormatting>
        <x14:conditionalFormatting xmlns:xm="http://schemas.microsoft.com/office/excel/2006/main">
          <x14:cfRule type="dataBar" id="{090BEF67-D7F3-459A-A8AE-71A65F3191D1}">
            <x14:dataBar minLength="0" maxLength="100" border="1" negativeBarBorderColorSameAsPositive="0">
              <x14:cfvo type="autoMin"/>
              <x14:cfvo type="autoMax"/>
              <x14:borderColor rgb="FFFF555A"/>
              <x14:negativeFillColor rgb="FFFF0000"/>
              <x14:negativeBorderColor rgb="FFFF0000"/>
              <x14:axisColor rgb="FF000000"/>
            </x14:dataBar>
          </x14:cfRule>
          <xm:sqref>I128:L128</xm:sqref>
        </x14:conditionalFormatting>
        <x14:conditionalFormatting xmlns:xm="http://schemas.microsoft.com/office/excel/2006/main">
          <x14:cfRule type="dataBar" id="{2E7992C2-9E61-44D1-B5CE-6FDD9B77A5F6}">
            <x14:dataBar minLength="0" maxLength="100" border="1" negativeBarBorderColorSameAsPositive="0">
              <x14:cfvo type="autoMin"/>
              <x14:cfvo type="autoMax"/>
              <x14:borderColor rgb="FFFF555A"/>
              <x14:negativeFillColor rgb="FFFF0000"/>
              <x14:negativeBorderColor rgb="FFFF0000"/>
              <x14:axisColor rgb="FF000000"/>
            </x14:dataBar>
          </x14:cfRule>
          <xm:sqref>I129:L129</xm:sqref>
        </x14:conditionalFormatting>
        <x14:conditionalFormatting xmlns:xm="http://schemas.microsoft.com/office/excel/2006/main">
          <x14:cfRule type="dataBar" id="{78D9E5BC-0E86-42A6-B12E-10547B428BBE}">
            <x14:dataBar minLength="0" maxLength="100" border="1" negativeBarBorderColorSameAsPositive="0">
              <x14:cfvo type="autoMin"/>
              <x14:cfvo type="autoMax"/>
              <x14:borderColor rgb="FFFF555A"/>
              <x14:negativeFillColor rgb="FFFF0000"/>
              <x14:negativeBorderColor rgb="FFFF0000"/>
              <x14:axisColor rgb="FF000000"/>
            </x14:dataBar>
          </x14:cfRule>
          <xm:sqref>I130:L130</xm:sqref>
        </x14:conditionalFormatting>
        <x14:conditionalFormatting xmlns:xm="http://schemas.microsoft.com/office/excel/2006/main">
          <x14:cfRule type="dataBar" id="{8C5D1C08-76F3-4A2E-8DFE-76B77F17C708}">
            <x14:dataBar minLength="0" maxLength="100" border="1" negativeBarBorderColorSameAsPositive="0">
              <x14:cfvo type="autoMin"/>
              <x14:cfvo type="autoMax"/>
              <x14:borderColor rgb="FFFF555A"/>
              <x14:negativeFillColor rgb="FFFF0000"/>
              <x14:negativeBorderColor rgb="FFFF0000"/>
              <x14:axisColor rgb="FF000000"/>
            </x14:dataBar>
          </x14:cfRule>
          <xm:sqref>I131:L131</xm:sqref>
        </x14:conditionalFormatting>
        <x14:conditionalFormatting xmlns:xm="http://schemas.microsoft.com/office/excel/2006/main">
          <x14:cfRule type="dataBar" id="{A4BAFE72-A751-4CA9-8650-E2C4FA33BCF4}">
            <x14:dataBar minLength="0" maxLength="100" border="1" negativeBarBorderColorSameAsPositive="0">
              <x14:cfvo type="autoMin"/>
              <x14:cfvo type="autoMax"/>
              <x14:borderColor rgb="FFFF555A"/>
              <x14:negativeFillColor rgb="FFFF0000"/>
              <x14:negativeBorderColor rgb="FFFF0000"/>
              <x14:axisColor rgb="FF000000"/>
            </x14:dataBar>
          </x14:cfRule>
          <xm:sqref>I132:L132</xm:sqref>
        </x14:conditionalFormatting>
        <x14:conditionalFormatting xmlns:xm="http://schemas.microsoft.com/office/excel/2006/main">
          <x14:cfRule type="dataBar" id="{05D7E7A6-A41D-4B69-82DD-18234C20071E}">
            <x14:dataBar minLength="0" maxLength="100" border="1" negativeBarBorderColorSameAsPositive="0">
              <x14:cfvo type="autoMin"/>
              <x14:cfvo type="autoMax"/>
              <x14:borderColor rgb="FFFF555A"/>
              <x14:negativeFillColor rgb="FFFF0000"/>
              <x14:negativeBorderColor rgb="FFFF0000"/>
              <x14:axisColor rgb="FF000000"/>
            </x14:dataBar>
          </x14:cfRule>
          <xm:sqref>I133:L133</xm:sqref>
        </x14:conditionalFormatting>
        <x14:conditionalFormatting xmlns:xm="http://schemas.microsoft.com/office/excel/2006/main">
          <x14:cfRule type="dataBar" id="{A10CA325-32A0-4CE2-9758-553629C3F3FA}">
            <x14:dataBar minLength="0" maxLength="100" border="1" negativeBarBorderColorSameAsPositive="0">
              <x14:cfvo type="autoMin"/>
              <x14:cfvo type="autoMax"/>
              <x14:borderColor rgb="FFFF555A"/>
              <x14:negativeFillColor rgb="FFFF0000"/>
              <x14:negativeBorderColor rgb="FFFF0000"/>
              <x14:axisColor rgb="FF000000"/>
            </x14:dataBar>
          </x14:cfRule>
          <xm:sqref>I134:L134</xm:sqref>
        </x14:conditionalFormatting>
        <x14:conditionalFormatting xmlns:xm="http://schemas.microsoft.com/office/excel/2006/main">
          <x14:cfRule type="dataBar" id="{3C900818-59E1-4E0F-B33A-9C85ABA73F60}">
            <x14:dataBar minLength="0" maxLength="100" border="1" negativeBarBorderColorSameAsPositive="0">
              <x14:cfvo type="autoMin"/>
              <x14:cfvo type="autoMax"/>
              <x14:borderColor rgb="FFFF555A"/>
              <x14:negativeFillColor rgb="FFFF0000"/>
              <x14:negativeBorderColor rgb="FFFF0000"/>
              <x14:axisColor rgb="FF000000"/>
            </x14:dataBar>
          </x14:cfRule>
          <xm:sqref>L102:L134</xm:sqref>
        </x14:conditionalFormatting>
        <x14:conditionalFormatting xmlns:xm="http://schemas.microsoft.com/office/excel/2006/main">
          <x14:cfRule type="dataBar" id="{16D5880D-538A-4056-BAE6-52FA07BB1186}">
            <x14:dataBar minLength="0" maxLength="100" border="1" negativeBarBorderColorSameAsPositive="0">
              <x14:cfvo type="autoMin"/>
              <x14:cfvo type="autoMax"/>
              <x14:borderColor rgb="FFFF555A"/>
              <x14:negativeFillColor rgb="FFFF0000"/>
              <x14:negativeBorderColor rgb="FFFF0000"/>
              <x14:axisColor rgb="FF000000"/>
            </x14:dataBar>
          </x14:cfRule>
          <xm:sqref>I102:L118</xm:sqref>
        </x14:conditionalFormatting>
        <x14:conditionalFormatting xmlns:xm="http://schemas.microsoft.com/office/excel/2006/main">
          <x14:cfRule type="dataBar" id="{F69385D8-B7B8-4F33-8C7E-EA9F42F60CC3}">
            <x14:dataBar minLength="0" maxLength="100" border="1" negativeBarBorderColorSameAsPositive="0">
              <x14:cfvo type="autoMin"/>
              <x14:cfvo type="autoMax"/>
              <x14:borderColor rgb="FFFF555A"/>
              <x14:negativeFillColor rgb="FFFF0000"/>
              <x14:negativeBorderColor rgb="FFFF0000"/>
              <x14:axisColor rgb="FF000000"/>
            </x14:dataBar>
          </x14:cfRule>
          <xm:sqref>I149:I181</xm:sqref>
        </x14:conditionalFormatting>
        <x14:conditionalFormatting xmlns:xm="http://schemas.microsoft.com/office/excel/2006/main">
          <x14:cfRule type="dataBar" id="{8CDAB726-5565-47AE-88A7-ACE2D1B07F94}">
            <x14:dataBar minLength="0" maxLength="100" border="1" negativeBarBorderColorSameAsPositive="0">
              <x14:cfvo type="autoMin"/>
              <x14:cfvo type="autoMax"/>
              <x14:borderColor rgb="FFFF555A"/>
              <x14:negativeFillColor rgb="FFFF0000"/>
              <x14:negativeBorderColor rgb="FFFF0000"/>
              <x14:axisColor rgb="FF000000"/>
            </x14:dataBar>
          </x14:cfRule>
          <xm:sqref>J149:J181</xm:sqref>
        </x14:conditionalFormatting>
        <x14:conditionalFormatting xmlns:xm="http://schemas.microsoft.com/office/excel/2006/main">
          <x14:cfRule type="dataBar" id="{085CD522-2B66-4FC0-BA06-797A1A9D9DCD}">
            <x14:dataBar minLength="0" maxLength="100" border="1" negativeBarBorderColorSameAsPositive="0">
              <x14:cfvo type="autoMin"/>
              <x14:cfvo type="autoMax"/>
              <x14:borderColor rgb="FFFF555A"/>
              <x14:negativeFillColor rgb="FFFF0000"/>
              <x14:negativeBorderColor rgb="FFFF0000"/>
              <x14:axisColor rgb="FF000000"/>
            </x14:dataBar>
          </x14:cfRule>
          <xm:sqref>K149:K181</xm:sqref>
        </x14:conditionalFormatting>
        <x14:conditionalFormatting xmlns:xm="http://schemas.microsoft.com/office/excel/2006/main">
          <x14:cfRule type="dataBar" id="{EA74E52E-284B-41AF-9070-5BE9CD2D8DB3}">
            <x14:dataBar minLength="0" maxLength="100" border="1" negativeBarBorderColorSameAsPositive="0">
              <x14:cfvo type="autoMin"/>
              <x14:cfvo type="autoMax"/>
              <x14:borderColor rgb="FFFF555A"/>
              <x14:negativeFillColor rgb="FFFF0000"/>
              <x14:negativeBorderColor rgb="FFFF0000"/>
              <x14:axisColor rgb="FF000000"/>
            </x14:dataBar>
          </x14:cfRule>
          <xm:sqref>I166:L166</xm:sqref>
        </x14:conditionalFormatting>
        <x14:conditionalFormatting xmlns:xm="http://schemas.microsoft.com/office/excel/2006/main">
          <x14:cfRule type="dataBar" id="{A5BCE69B-9122-421A-B5CB-218B246EE799}">
            <x14:dataBar minLength="0" maxLength="100" border="1" negativeBarBorderColorSameAsPositive="0">
              <x14:cfvo type="autoMin"/>
              <x14:cfvo type="autoMax"/>
              <x14:borderColor rgb="FFFF555A"/>
              <x14:negativeFillColor rgb="FFFF0000"/>
              <x14:negativeBorderColor rgb="FFFF0000"/>
              <x14:axisColor rgb="FF000000"/>
            </x14:dataBar>
          </x14:cfRule>
          <xm:sqref>I167:L167</xm:sqref>
        </x14:conditionalFormatting>
        <x14:conditionalFormatting xmlns:xm="http://schemas.microsoft.com/office/excel/2006/main">
          <x14:cfRule type="dataBar" id="{3D7C967B-38B3-4F11-B8D0-740CB885207F}">
            <x14:dataBar minLength="0" maxLength="100" border="1" negativeBarBorderColorSameAsPositive="0">
              <x14:cfvo type="autoMin"/>
              <x14:cfvo type="autoMax"/>
              <x14:borderColor rgb="FFFF555A"/>
              <x14:negativeFillColor rgb="FFFF0000"/>
              <x14:negativeBorderColor rgb="FFFF0000"/>
              <x14:axisColor rgb="FF000000"/>
            </x14:dataBar>
          </x14:cfRule>
          <xm:sqref>I168:L168</xm:sqref>
        </x14:conditionalFormatting>
        <x14:conditionalFormatting xmlns:xm="http://schemas.microsoft.com/office/excel/2006/main">
          <x14:cfRule type="dataBar" id="{7C5FF422-EF15-4A30-BE29-C0709B9DDBC8}">
            <x14:dataBar minLength="0" maxLength="100" border="1" negativeBarBorderColorSameAsPositive="0">
              <x14:cfvo type="autoMin"/>
              <x14:cfvo type="autoMax"/>
              <x14:borderColor rgb="FFFF555A"/>
              <x14:negativeFillColor rgb="FFFF0000"/>
              <x14:negativeBorderColor rgb="FFFF0000"/>
              <x14:axisColor rgb="FF000000"/>
            </x14:dataBar>
          </x14:cfRule>
          <xm:sqref>I169:L169</xm:sqref>
        </x14:conditionalFormatting>
        <x14:conditionalFormatting xmlns:xm="http://schemas.microsoft.com/office/excel/2006/main">
          <x14:cfRule type="dataBar" id="{723EFA41-030A-4908-A7D3-5420C3C816A1}">
            <x14:dataBar minLength="0" maxLength="100" border="1" negativeBarBorderColorSameAsPositive="0">
              <x14:cfvo type="autoMin"/>
              <x14:cfvo type="autoMax"/>
              <x14:borderColor rgb="FFFF555A"/>
              <x14:negativeFillColor rgb="FFFF0000"/>
              <x14:negativeBorderColor rgb="FFFF0000"/>
              <x14:axisColor rgb="FF000000"/>
            </x14:dataBar>
          </x14:cfRule>
          <xm:sqref>I170:L170</xm:sqref>
        </x14:conditionalFormatting>
        <x14:conditionalFormatting xmlns:xm="http://schemas.microsoft.com/office/excel/2006/main">
          <x14:cfRule type="dataBar" id="{F6ACAF10-0FE8-4ADF-8A53-56D82F72CC88}">
            <x14:dataBar minLength="0" maxLength="100" border="1" negativeBarBorderColorSameAsPositive="0">
              <x14:cfvo type="autoMin"/>
              <x14:cfvo type="autoMax"/>
              <x14:borderColor rgb="FFFF555A"/>
              <x14:negativeFillColor rgb="FFFF0000"/>
              <x14:negativeBorderColor rgb="FFFF0000"/>
              <x14:axisColor rgb="FF000000"/>
            </x14:dataBar>
          </x14:cfRule>
          <xm:sqref>I171:L171</xm:sqref>
        </x14:conditionalFormatting>
        <x14:conditionalFormatting xmlns:xm="http://schemas.microsoft.com/office/excel/2006/main">
          <x14:cfRule type="dataBar" id="{2D2DB0A3-A629-4BD4-B9C7-24C9D394049A}">
            <x14:dataBar minLength="0" maxLength="100" border="1" negativeBarBorderColorSameAsPositive="0">
              <x14:cfvo type="autoMin"/>
              <x14:cfvo type="autoMax"/>
              <x14:borderColor rgb="FFFF555A"/>
              <x14:negativeFillColor rgb="FFFF0000"/>
              <x14:negativeBorderColor rgb="FFFF0000"/>
              <x14:axisColor rgb="FF000000"/>
            </x14:dataBar>
          </x14:cfRule>
          <xm:sqref>I172:L172</xm:sqref>
        </x14:conditionalFormatting>
        <x14:conditionalFormatting xmlns:xm="http://schemas.microsoft.com/office/excel/2006/main">
          <x14:cfRule type="dataBar" id="{C43BD06F-8D45-49A5-BC82-625D645AECED}">
            <x14:dataBar minLength="0" maxLength="100" border="1" negativeBarBorderColorSameAsPositive="0">
              <x14:cfvo type="autoMin"/>
              <x14:cfvo type="autoMax"/>
              <x14:borderColor rgb="FFFF555A"/>
              <x14:negativeFillColor rgb="FFFF0000"/>
              <x14:negativeBorderColor rgb="FFFF0000"/>
              <x14:axisColor rgb="FF000000"/>
            </x14:dataBar>
          </x14:cfRule>
          <xm:sqref>I173:L173</xm:sqref>
        </x14:conditionalFormatting>
        <x14:conditionalFormatting xmlns:xm="http://schemas.microsoft.com/office/excel/2006/main">
          <x14:cfRule type="dataBar" id="{55F7081A-E233-49EE-8B0A-B43FAE49AACD}">
            <x14:dataBar minLength="0" maxLength="100" border="1" negativeBarBorderColorSameAsPositive="0">
              <x14:cfvo type="autoMin"/>
              <x14:cfvo type="autoMax"/>
              <x14:borderColor rgb="FFFF555A"/>
              <x14:negativeFillColor rgb="FFFF0000"/>
              <x14:negativeBorderColor rgb="FFFF0000"/>
              <x14:axisColor rgb="FF000000"/>
            </x14:dataBar>
          </x14:cfRule>
          <xm:sqref>I174:L174</xm:sqref>
        </x14:conditionalFormatting>
        <x14:conditionalFormatting xmlns:xm="http://schemas.microsoft.com/office/excel/2006/main">
          <x14:cfRule type="dataBar" id="{7C58E714-232E-4790-A49C-87CB76480D93}">
            <x14:dataBar minLength="0" maxLength="100" border="1" negativeBarBorderColorSameAsPositive="0">
              <x14:cfvo type="autoMin"/>
              <x14:cfvo type="autoMax"/>
              <x14:borderColor rgb="FFFF555A"/>
              <x14:negativeFillColor rgb="FFFF0000"/>
              <x14:negativeBorderColor rgb="FFFF0000"/>
              <x14:axisColor rgb="FF000000"/>
            </x14:dataBar>
          </x14:cfRule>
          <xm:sqref>I175:L175</xm:sqref>
        </x14:conditionalFormatting>
        <x14:conditionalFormatting xmlns:xm="http://schemas.microsoft.com/office/excel/2006/main">
          <x14:cfRule type="dataBar" id="{2CC1934F-D415-45EB-8BBC-07AAFA14B924}">
            <x14:dataBar minLength="0" maxLength="100" border="1" negativeBarBorderColorSameAsPositive="0">
              <x14:cfvo type="autoMin"/>
              <x14:cfvo type="autoMax"/>
              <x14:borderColor rgb="FFFF555A"/>
              <x14:negativeFillColor rgb="FFFF0000"/>
              <x14:negativeBorderColor rgb="FFFF0000"/>
              <x14:axisColor rgb="FF000000"/>
            </x14:dataBar>
          </x14:cfRule>
          <xm:sqref>I176:L176</xm:sqref>
        </x14:conditionalFormatting>
        <x14:conditionalFormatting xmlns:xm="http://schemas.microsoft.com/office/excel/2006/main">
          <x14:cfRule type="dataBar" id="{38478B8F-8A3A-43CB-84C4-8B3AA058A083}">
            <x14:dataBar minLength="0" maxLength="100" border="1" negativeBarBorderColorSameAsPositive="0">
              <x14:cfvo type="autoMin"/>
              <x14:cfvo type="autoMax"/>
              <x14:borderColor rgb="FFFF555A"/>
              <x14:negativeFillColor rgb="FFFF0000"/>
              <x14:negativeBorderColor rgb="FFFF0000"/>
              <x14:axisColor rgb="FF000000"/>
            </x14:dataBar>
          </x14:cfRule>
          <xm:sqref>I177:L177</xm:sqref>
        </x14:conditionalFormatting>
        <x14:conditionalFormatting xmlns:xm="http://schemas.microsoft.com/office/excel/2006/main">
          <x14:cfRule type="dataBar" id="{4B05E6F1-057E-4D63-863B-CC523D2FE9D7}">
            <x14:dataBar minLength="0" maxLength="100" border="1" negativeBarBorderColorSameAsPositive="0">
              <x14:cfvo type="autoMin"/>
              <x14:cfvo type="autoMax"/>
              <x14:borderColor rgb="FFFF555A"/>
              <x14:negativeFillColor rgb="FFFF0000"/>
              <x14:negativeBorderColor rgb="FFFF0000"/>
              <x14:axisColor rgb="FF000000"/>
            </x14:dataBar>
          </x14:cfRule>
          <xm:sqref>I178:L178</xm:sqref>
        </x14:conditionalFormatting>
        <x14:conditionalFormatting xmlns:xm="http://schemas.microsoft.com/office/excel/2006/main">
          <x14:cfRule type="dataBar" id="{94172519-6438-418C-98DC-883698972705}">
            <x14:dataBar minLength="0" maxLength="100" border="1" negativeBarBorderColorSameAsPositive="0">
              <x14:cfvo type="autoMin"/>
              <x14:cfvo type="autoMax"/>
              <x14:borderColor rgb="FFFF555A"/>
              <x14:negativeFillColor rgb="FFFF0000"/>
              <x14:negativeBorderColor rgb="FFFF0000"/>
              <x14:axisColor rgb="FF000000"/>
            </x14:dataBar>
          </x14:cfRule>
          <xm:sqref>I179:L179</xm:sqref>
        </x14:conditionalFormatting>
        <x14:conditionalFormatting xmlns:xm="http://schemas.microsoft.com/office/excel/2006/main">
          <x14:cfRule type="dataBar" id="{65E3B04A-EB96-4918-9C83-0A814C9DA83B}">
            <x14:dataBar minLength="0" maxLength="100" border="1" negativeBarBorderColorSameAsPositive="0">
              <x14:cfvo type="autoMin"/>
              <x14:cfvo type="autoMax"/>
              <x14:borderColor rgb="FFFF555A"/>
              <x14:negativeFillColor rgb="FFFF0000"/>
              <x14:negativeBorderColor rgb="FFFF0000"/>
              <x14:axisColor rgb="FF000000"/>
            </x14:dataBar>
          </x14:cfRule>
          <xm:sqref>I180:L180</xm:sqref>
        </x14:conditionalFormatting>
        <x14:conditionalFormatting xmlns:xm="http://schemas.microsoft.com/office/excel/2006/main">
          <x14:cfRule type="dataBar" id="{3CCDA008-CA9D-46D8-AF37-861FAA5BA02C}">
            <x14:dataBar minLength="0" maxLength="100" border="1" negativeBarBorderColorSameAsPositive="0">
              <x14:cfvo type="autoMin"/>
              <x14:cfvo type="autoMax"/>
              <x14:borderColor rgb="FFFF555A"/>
              <x14:negativeFillColor rgb="FFFF0000"/>
              <x14:negativeBorderColor rgb="FFFF0000"/>
              <x14:axisColor rgb="FF000000"/>
            </x14:dataBar>
          </x14:cfRule>
          <xm:sqref>I181:L181</xm:sqref>
        </x14:conditionalFormatting>
        <x14:conditionalFormatting xmlns:xm="http://schemas.microsoft.com/office/excel/2006/main">
          <x14:cfRule type="dataBar" id="{6506F716-51D9-4C3F-9D25-EEE30DB5EC1D}">
            <x14:dataBar minLength="0" maxLength="100" border="1" negativeBarBorderColorSameAsPositive="0">
              <x14:cfvo type="autoMin"/>
              <x14:cfvo type="autoMax"/>
              <x14:borderColor rgb="FFFF555A"/>
              <x14:negativeFillColor rgb="FFFF0000"/>
              <x14:negativeBorderColor rgb="FFFF0000"/>
              <x14:axisColor rgb="FF000000"/>
            </x14:dataBar>
          </x14:cfRule>
          <xm:sqref>L149:L181</xm:sqref>
        </x14:conditionalFormatting>
        <x14:conditionalFormatting xmlns:xm="http://schemas.microsoft.com/office/excel/2006/main">
          <x14:cfRule type="dataBar" id="{3AEAE62F-A74D-4165-8BD3-771C4D40E97C}">
            <x14:dataBar minLength="0" maxLength="100" border="1" negativeBarBorderColorSameAsPositive="0">
              <x14:cfvo type="autoMin"/>
              <x14:cfvo type="autoMax"/>
              <x14:borderColor rgb="FFFF555A"/>
              <x14:negativeFillColor rgb="FFFF0000"/>
              <x14:negativeBorderColor rgb="FFFF0000"/>
              <x14:axisColor rgb="FF000000"/>
            </x14:dataBar>
          </x14:cfRule>
          <xm:sqref>I149:L165</xm:sqref>
        </x14:conditionalFormatting>
        <x14:conditionalFormatting xmlns:xm="http://schemas.microsoft.com/office/excel/2006/main">
          <x14:cfRule type="dataBar" id="{1B7F2E74-ABD6-470E-92FC-8081E41352B8}">
            <x14:dataBar minLength="0" maxLength="100" border="1" negativeBarBorderColorSameAsPositive="0">
              <x14:cfvo type="autoMin"/>
              <x14:cfvo type="autoMax"/>
              <x14:borderColor rgb="FFFF555A"/>
              <x14:negativeFillColor rgb="FFFF0000"/>
              <x14:negativeBorderColor rgb="FFFF0000"/>
              <x14:axisColor rgb="FF000000"/>
            </x14:dataBar>
          </x14:cfRule>
          <xm:sqref>I102:I135</xm:sqref>
        </x14:conditionalFormatting>
        <x14:conditionalFormatting xmlns:xm="http://schemas.microsoft.com/office/excel/2006/main">
          <x14:cfRule type="dataBar" id="{1192645D-7C33-43AF-9570-0A2C6AA0F92D}">
            <x14:dataBar minLength="0" maxLength="100" border="1" negativeBarBorderColorSameAsPositive="0">
              <x14:cfvo type="autoMin"/>
              <x14:cfvo type="autoMax"/>
              <x14:borderColor rgb="FFFF555A"/>
              <x14:negativeFillColor rgb="FFFF0000"/>
              <x14:negativeBorderColor rgb="FFFF0000"/>
              <x14:axisColor rgb="FF000000"/>
            </x14:dataBar>
          </x14:cfRule>
          <xm:sqref>J102:J135</xm:sqref>
        </x14:conditionalFormatting>
        <x14:conditionalFormatting xmlns:xm="http://schemas.microsoft.com/office/excel/2006/main">
          <x14:cfRule type="dataBar" id="{D55294C8-8B5C-4EBC-B058-7AC578A6CA92}">
            <x14:dataBar minLength="0" maxLength="100" border="1" negativeBarBorderColorSameAsPositive="0">
              <x14:cfvo type="autoMin"/>
              <x14:cfvo type="autoMax"/>
              <x14:borderColor rgb="FFFF555A"/>
              <x14:negativeFillColor rgb="FFFF0000"/>
              <x14:negativeBorderColor rgb="FFFF0000"/>
              <x14:axisColor rgb="FF000000"/>
            </x14:dataBar>
          </x14:cfRule>
          <xm:sqref>K102:K135</xm:sqref>
        </x14:conditionalFormatting>
        <x14:conditionalFormatting xmlns:xm="http://schemas.microsoft.com/office/excel/2006/main">
          <x14:cfRule type="dataBar" id="{E952F59C-63DE-46FC-B47E-690FCAF94A24}">
            <x14:dataBar minLength="0" maxLength="100" border="1" negativeBarBorderColorSameAsPositive="0">
              <x14:cfvo type="autoMin"/>
              <x14:cfvo type="autoMax"/>
              <x14:borderColor rgb="FFFF555A"/>
              <x14:negativeFillColor rgb="FFFF0000"/>
              <x14:negativeBorderColor rgb="FFFF0000"/>
              <x14:axisColor rgb="FF000000"/>
            </x14:dataBar>
          </x14:cfRule>
          <xm:sqref>L102:L135</xm:sqref>
        </x14:conditionalFormatting>
        <x14:conditionalFormatting xmlns:xm="http://schemas.microsoft.com/office/excel/2006/main">
          <x14:cfRule type="dataBar" id="{1E44C3D8-1366-4C18-9732-AFE011919286}">
            <x14:dataBar minLength="0" maxLength="100" border="1" negativeBarBorderColorSameAsPositive="0">
              <x14:cfvo type="autoMin"/>
              <x14:cfvo type="autoMax"/>
              <x14:borderColor rgb="FFFF555A"/>
              <x14:negativeFillColor rgb="FFFF0000"/>
              <x14:negativeBorderColor rgb="FFFF0000"/>
              <x14:axisColor rgb="FF000000"/>
            </x14:dataBar>
          </x14:cfRule>
          <xm:sqref>I149:I182</xm:sqref>
        </x14:conditionalFormatting>
        <x14:conditionalFormatting xmlns:xm="http://schemas.microsoft.com/office/excel/2006/main">
          <x14:cfRule type="dataBar" id="{EFFA42AA-2C31-481D-8A3E-5C6AF7F6B802}">
            <x14:dataBar minLength="0" maxLength="100" border="1" negativeBarBorderColorSameAsPositive="0">
              <x14:cfvo type="autoMin"/>
              <x14:cfvo type="autoMax"/>
              <x14:borderColor rgb="FFFF555A"/>
              <x14:negativeFillColor rgb="FFFF0000"/>
              <x14:negativeBorderColor rgb="FFFF0000"/>
              <x14:axisColor rgb="FF000000"/>
            </x14:dataBar>
          </x14:cfRule>
          <xm:sqref>J149:J182</xm:sqref>
        </x14:conditionalFormatting>
        <x14:conditionalFormatting xmlns:xm="http://schemas.microsoft.com/office/excel/2006/main">
          <x14:cfRule type="dataBar" id="{BE391B55-544F-47E9-9D35-1CC0332F2103}">
            <x14:dataBar minLength="0" maxLength="100" border="1" negativeBarBorderColorSameAsPositive="0">
              <x14:cfvo type="autoMin"/>
              <x14:cfvo type="autoMax"/>
              <x14:borderColor rgb="FFFF555A"/>
              <x14:negativeFillColor rgb="FFFF0000"/>
              <x14:negativeBorderColor rgb="FFFF0000"/>
              <x14:axisColor rgb="FF000000"/>
            </x14:dataBar>
          </x14:cfRule>
          <xm:sqref>K149:K182</xm:sqref>
        </x14:conditionalFormatting>
        <x14:conditionalFormatting xmlns:xm="http://schemas.microsoft.com/office/excel/2006/main">
          <x14:cfRule type="dataBar" id="{B669A3D1-4191-4AD3-BA92-8AF051422415}">
            <x14:dataBar minLength="0" maxLength="100" border="1" negativeBarBorderColorSameAsPositive="0">
              <x14:cfvo type="autoMin"/>
              <x14:cfvo type="autoMax"/>
              <x14:borderColor rgb="FFFF555A"/>
              <x14:negativeFillColor rgb="FFFF0000"/>
              <x14:negativeBorderColor rgb="FFFF0000"/>
              <x14:axisColor rgb="FF000000"/>
            </x14:dataBar>
          </x14:cfRule>
          <xm:sqref>L149:L182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使い方</vt:lpstr>
      <vt:lpstr>CSVデータ</vt:lpstr>
      <vt:lpstr>出力票</vt:lpstr>
      <vt:lpstr>出力票!Print_Area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2015-02-18T08:46:26Z</dcterms:modified>
</cp:coreProperties>
</file>